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2980" yWindow="-15" windowWidth="22800" windowHeight="15285" tabRatio="937"/>
  </bookViews>
  <sheets>
    <sheet name="Overview" sheetId="9" r:id="rId1"/>
    <sheet name="23-March-2020_ENG" sheetId="12" r:id="rId2"/>
    <sheet name="24-March-2020_ENG" sheetId="15" r:id="rId3"/>
    <sheet name="25-March-2020_ENG" sheetId="16" r:id="rId4"/>
    <sheet name="26-March-2020_ENG" sheetId="17" r:id="rId5"/>
    <sheet name="CIQ_LinkingNames" sheetId="25" state="hidden" r:id="rId6"/>
    <sheet name="27-March-2020_ENG" sheetId="18" r:id="rId7"/>
  </sheets>
  <definedNames>
    <definedName name="act_LJ" localSheetId="2">#REF!</definedName>
    <definedName name="act_LJ" localSheetId="3">#REF!</definedName>
    <definedName name="act_LJ" localSheetId="4">#REF!</definedName>
    <definedName name="act_LJ" localSheetId="6">#REF!</definedName>
    <definedName name="act_LJ">#REF!</definedName>
    <definedName name="act_VJ" localSheetId="2">#REF!</definedName>
    <definedName name="act_VJ" localSheetId="3">#REF!</definedName>
    <definedName name="act_VJ" localSheetId="4">#REF!</definedName>
    <definedName name="act_VJ" localSheetId="6">#REF!</definedName>
    <definedName name="act_VJ">#REF!</definedName>
    <definedName name="act_VVJ" localSheetId="2">#REF!</definedName>
    <definedName name="act_VVJ" localSheetId="3">#REF!</definedName>
    <definedName name="act_VVJ" localSheetId="4">#REF!</definedName>
    <definedName name="act_VVJ" localSheetId="6">#REF!</definedName>
    <definedName name="act_VVJ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6">#REF!</definedName>
    <definedName name="Bestand_rep_date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6">#REF!</definedName>
    <definedName name="Bestand_VJ">#REF!</definedName>
    <definedName name="bi_FJ" localSheetId="2">#REF!</definedName>
    <definedName name="bi_FJ" localSheetId="3">#REF!</definedName>
    <definedName name="bi_FJ" localSheetId="4">#REF!</definedName>
    <definedName name="bi_FJ" localSheetId="6">#REF!</definedName>
    <definedName name="bi_FJ">#REF!</definedName>
    <definedName name="bi_LJ" localSheetId="2">#REF!</definedName>
    <definedName name="bi_LJ" localSheetId="3">#REF!</definedName>
    <definedName name="bi_LJ" localSheetId="4">#REF!</definedName>
    <definedName name="bi_LJ" localSheetId="6">#REF!</definedName>
    <definedName name="bi_LJ">#REF!</definedName>
    <definedName name="bii_FJ" localSheetId="2">#REF!</definedName>
    <definedName name="bii_FJ" localSheetId="3">#REF!</definedName>
    <definedName name="bii_FJ" localSheetId="4">#REF!</definedName>
    <definedName name="bii_FJ" localSheetId="6">#REF!</definedName>
    <definedName name="bii_FJ">#REF!</definedName>
    <definedName name="bii_LJ" localSheetId="2">#REF!</definedName>
    <definedName name="bii_LJ" localSheetId="3">#REF!</definedName>
    <definedName name="bii_LJ" localSheetId="4">#REF!</definedName>
    <definedName name="bii_LJ" localSheetId="6">#REF!</definedName>
    <definedName name="bii_LJ">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6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6">#REF!</definedName>
    <definedName name="ex_rate_VJ">#REF!</definedName>
    <definedName name="f" localSheetId="2">#REF!</definedName>
    <definedName name="f" localSheetId="3">#REF!</definedName>
    <definedName name="f" localSheetId="4">#REF!</definedName>
    <definedName name="f" localSheetId="6">#REF!</definedName>
    <definedName name="f">#REF!</definedName>
    <definedName name="fc1_LJ" localSheetId="2">#REF!</definedName>
    <definedName name="fc1_LJ" localSheetId="3">#REF!</definedName>
    <definedName name="fc1_LJ" localSheetId="4">#REF!</definedName>
    <definedName name="fc1_LJ" localSheetId="6">#REF!</definedName>
    <definedName name="fc1_LJ">#REF!</definedName>
    <definedName name="fc2_LJ" localSheetId="2">#REF!</definedName>
    <definedName name="fc2_LJ" localSheetId="3">#REF!</definedName>
    <definedName name="fc2_LJ" localSheetId="4">#REF!</definedName>
    <definedName name="fc2_LJ" localSheetId="6">#REF!</definedName>
    <definedName name="fc2_LJ">#REF!</definedName>
    <definedName name="FJ" localSheetId="2">#REF!</definedName>
    <definedName name="FJ" localSheetId="3">#REF!</definedName>
    <definedName name="FJ" localSheetId="4">#REF!</definedName>
    <definedName name="FJ" localSheetId="6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"02/27/2020 08:51:55"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2">#REF!</definedName>
    <definedName name="k_plan_LJ" localSheetId="3">#REF!</definedName>
    <definedName name="k_plan_LJ" localSheetId="4">#REF!</definedName>
    <definedName name="k_plan_LJ" localSheetId="6">#REF!</definedName>
    <definedName name="k_plan_LJ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6">#REF!</definedName>
    <definedName name="lfd_Monat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6">#REF!</definedName>
    <definedName name="lfd_Monat_VJ">#REF!</definedName>
    <definedName name="LJ" localSheetId="2">#REF!</definedName>
    <definedName name="LJ" localSheetId="3">#REF!</definedName>
    <definedName name="LJ" localSheetId="4">#REF!</definedName>
    <definedName name="LJ" localSheetId="6">#REF!</definedName>
    <definedName name="LJ">#REF!</definedName>
    <definedName name="mrs_LJ" localSheetId="2">#REF!</definedName>
    <definedName name="mrs_LJ" localSheetId="3">#REF!</definedName>
    <definedName name="mrs_LJ" localSheetId="4">#REF!</definedName>
    <definedName name="mrs_LJ" localSheetId="6">#REF!</definedName>
    <definedName name="mrs_LJ">#REF!</definedName>
    <definedName name="mrs_VJ" localSheetId="2">#REF!</definedName>
    <definedName name="mrs_VJ" localSheetId="3">#REF!</definedName>
    <definedName name="mrs_VJ" localSheetId="4">#REF!</definedName>
    <definedName name="mrs_VJ" localSheetId="6">#REF!</definedName>
    <definedName name="mrs_VJ">#REF!</definedName>
    <definedName name="plan_FJ" localSheetId="2">#REF!</definedName>
    <definedName name="plan_FJ" localSheetId="3">#REF!</definedName>
    <definedName name="plan_FJ" localSheetId="4">#REF!</definedName>
    <definedName name="plan_FJ" localSheetId="6">#REF!</definedName>
    <definedName name="plan_FJ">#REF!</definedName>
    <definedName name="plan_LJ" localSheetId="2">#REF!</definedName>
    <definedName name="plan_LJ" localSheetId="3">#REF!</definedName>
    <definedName name="plan_LJ" localSheetId="4">#REF!</definedName>
    <definedName name="plan_LJ" localSheetId="6">#REF!</definedName>
    <definedName name="plan_LJ">#REF!</definedName>
    <definedName name="_xlnm.Print_Area" localSheetId="0">Overview!$A$1:$J$10</definedName>
    <definedName name="quart_01" localSheetId="2">#REF!</definedName>
    <definedName name="quart_01" localSheetId="3">#REF!</definedName>
    <definedName name="quart_01" localSheetId="4">#REF!</definedName>
    <definedName name="quart_01" localSheetId="6">#REF!</definedName>
    <definedName name="quart_0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6">#REF!</definedName>
    <definedName name="quart_02">#REF!</definedName>
    <definedName name="quart_03" localSheetId="2">#REF!</definedName>
    <definedName name="quart_03" localSheetId="3">#REF!</definedName>
    <definedName name="quart_03" localSheetId="4">#REF!</definedName>
    <definedName name="quart_03" localSheetId="6">#REF!</definedName>
    <definedName name="quart_03">#REF!</definedName>
    <definedName name="quart_04" localSheetId="2">#REF!</definedName>
    <definedName name="quart_04" localSheetId="3">#REF!</definedName>
    <definedName name="quart_04" localSheetId="4">#REF!</definedName>
    <definedName name="quart_04" localSheetId="6">#REF!</definedName>
    <definedName name="quart_04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6" hidden="1">#REF!</definedName>
    <definedName name="SpreadsheetBuilder_1" hidden="1">#REF!</definedName>
    <definedName name="Template.WIRE.DBAccess.CalcMode">"Async"</definedName>
    <definedName name="VJ" localSheetId="2">#REF!</definedName>
    <definedName name="VJ" localSheetId="3">#REF!</definedName>
    <definedName name="VJ" localSheetId="4">#REF!</definedName>
    <definedName name="VJ" localSheetId="6">#REF!</definedName>
    <definedName name="VJ">#REF!</definedName>
    <definedName name="Vormonat" localSheetId="2">#REF!</definedName>
    <definedName name="Vormonat" localSheetId="3">#REF!</definedName>
    <definedName name="Vormonat" localSheetId="4">#REF!</definedName>
    <definedName name="Vormonat" localSheetId="6">#REF!</definedName>
    <definedName name="Vormonat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6">#REF!</definedName>
    <definedName name="Vorquartal">#REF!</definedName>
    <definedName name="VVJ" localSheetId="2">#REF!</definedName>
    <definedName name="VVJ" localSheetId="3">#REF!</definedName>
    <definedName name="VVJ" localSheetId="4">#REF!</definedName>
    <definedName name="VVJ" localSheetId="6">#REF!</definedName>
    <definedName name="VVJ">#REF!</definedName>
    <definedName name="xx" localSheetId="2">#REF!</definedName>
    <definedName name="xx" localSheetId="3">#REF!</definedName>
    <definedName name="xx" localSheetId="4">#REF!</definedName>
    <definedName name="xx" localSheetId="6">#REF!</definedName>
    <definedName name="xx">#REF!</definedName>
    <definedName name="yy" localSheetId="2">#REF!</definedName>
    <definedName name="yy" localSheetId="3">#REF!</definedName>
    <definedName name="yy" localSheetId="4">#REF!</definedName>
    <definedName name="yy" localSheetId="6">#REF!</definedName>
    <definedName name="yy">#REF!</definedName>
  </definedNames>
  <calcPr calcId="145621" calcMode="autoNoTable" iterateDelta="1.0000000000000001E-5" calcOnSave="0"/>
</workbook>
</file>

<file path=xl/calcChain.xml><?xml version="1.0" encoding="utf-8"?>
<calcChain xmlns="http://schemas.openxmlformats.org/spreadsheetml/2006/main">
  <c r="D4" i="18" l="1"/>
  <c r="E4" i="17" l="1"/>
  <c r="D4" i="17"/>
  <c r="D1000" i="16" l="1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E4" i="16"/>
  <c r="D4" i="16"/>
  <c r="G1158" i="16"/>
  <c r="G1159" i="16"/>
  <c r="G1160" i="16"/>
  <c r="G1161" i="16"/>
  <c r="G1162" i="16"/>
  <c r="G1163" i="16"/>
  <c r="G1164" i="16"/>
  <c r="G1165" i="16"/>
  <c r="G1166" i="16"/>
  <c r="G1167" i="16"/>
  <c r="G1168" i="16"/>
  <c r="G1169" i="16"/>
  <c r="G1170" i="16"/>
  <c r="G1171" i="16"/>
  <c r="G1172" i="16"/>
  <c r="G1173" i="16"/>
  <c r="G1174" i="16"/>
  <c r="G1175" i="16"/>
  <c r="G1176" i="16"/>
  <c r="G1177" i="16"/>
  <c r="G1178" i="16"/>
  <c r="G1179" i="16"/>
  <c r="G1180" i="16"/>
  <c r="G1181" i="16"/>
  <c r="G1182" i="16"/>
  <c r="G1183" i="16"/>
  <c r="G1184" i="16"/>
  <c r="G1185" i="16"/>
  <c r="G1186" i="16"/>
  <c r="G1187" i="16"/>
  <c r="G1188" i="16"/>
  <c r="G1189" i="16"/>
  <c r="G1190" i="16"/>
  <c r="G1191" i="16"/>
  <c r="G1192" i="16"/>
  <c r="G1193" i="16"/>
  <c r="G1194" i="16"/>
  <c r="G1195" i="16"/>
  <c r="G1196" i="16"/>
  <c r="G1197" i="16"/>
  <c r="G1198" i="16"/>
  <c r="G1199" i="16"/>
  <c r="G1200" i="16"/>
  <c r="G1201" i="16"/>
  <c r="G1202" i="16"/>
  <c r="G1203" i="16"/>
  <c r="G1204" i="16"/>
  <c r="G1205" i="16"/>
  <c r="G1206" i="16"/>
  <c r="G1207" i="16"/>
  <c r="G1208" i="16"/>
  <c r="G1209" i="16"/>
  <c r="G1210" i="16"/>
  <c r="G1211" i="16"/>
  <c r="G1212" i="16"/>
  <c r="G1213" i="16"/>
  <c r="G1214" i="16"/>
  <c r="G1215" i="16"/>
  <c r="G1216" i="16"/>
  <c r="G1217" i="16"/>
  <c r="G1218" i="16"/>
  <c r="G1219" i="16"/>
  <c r="G1220" i="16"/>
  <c r="G1221" i="16"/>
  <c r="G1222" i="16"/>
  <c r="G1223" i="16"/>
  <c r="G1224" i="16"/>
  <c r="G1225" i="16"/>
  <c r="G1226" i="16"/>
  <c r="G1227" i="16"/>
  <c r="G1228" i="16"/>
  <c r="G1229" i="16"/>
  <c r="G1230" i="16"/>
  <c r="G1231" i="16"/>
  <c r="G1232" i="16"/>
  <c r="G1233" i="16"/>
  <c r="G1234" i="16"/>
  <c r="G1235" i="16"/>
  <c r="G1236" i="16"/>
  <c r="G1237" i="16"/>
  <c r="G1238" i="16"/>
  <c r="G1239" i="16"/>
  <c r="G1240" i="16"/>
  <c r="G1241" i="16"/>
  <c r="G1242" i="16"/>
  <c r="G1243" i="16"/>
  <c r="G1244" i="16"/>
  <c r="G1245" i="16"/>
  <c r="G1246" i="16"/>
  <c r="G1247" i="16"/>
  <c r="G1248" i="16"/>
  <c r="G1249" i="16"/>
  <c r="G1250" i="16"/>
  <c r="G1251" i="16"/>
  <c r="G1252" i="16"/>
  <c r="G1253" i="16"/>
  <c r="G1254" i="16"/>
  <c r="G1255" i="16"/>
  <c r="G1256" i="16"/>
  <c r="G1257" i="16"/>
  <c r="G1258" i="16"/>
  <c r="G1259" i="16"/>
  <c r="G1260" i="16"/>
  <c r="G1261" i="16"/>
  <c r="G1262" i="16"/>
  <c r="G1263" i="16"/>
  <c r="G1264" i="16"/>
  <c r="G1265" i="16"/>
  <c r="G1266" i="16"/>
  <c r="G1267" i="16"/>
  <c r="G1268" i="16"/>
  <c r="G1269" i="16"/>
  <c r="G1270" i="16"/>
  <c r="G1271" i="16"/>
  <c r="G1272" i="16"/>
  <c r="G1273" i="16"/>
  <c r="G1274" i="16"/>
  <c r="G1275" i="16"/>
  <c r="G1276" i="16"/>
  <c r="G1277" i="16"/>
  <c r="G1278" i="16"/>
  <c r="G1279" i="16"/>
  <c r="G1280" i="16"/>
  <c r="G1281" i="16"/>
  <c r="G1282" i="16"/>
  <c r="G1283" i="16"/>
  <c r="G1284" i="16"/>
  <c r="G1285" i="16"/>
  <c r="G1286" i="16"/>
  <c r="G1287" i="16"/>
  <c r="G1288" i="16"/>
  <c r="G1289" i="16"/>
  <c r="G1290" i="16"/>
  <c r="G1291" i="16"/>
  <c r="G1292" i="16"/>
  <c r="G1293" i="16"/>
  <c r="G1294" i="16"/>
  <c r="G1295" i="16"/>
  <c r="G1296" i="16"/>
  <c r="G1297" i="16"/>
  <c r="G1298" i="16"/>
  <c r="G1299" i="16"/>
  <c r="G1300" i="16"/>
  <c r="G1301" i="16"/>
  <c r="G1302" i="16"/>
  <c r="G1303" i="16"/>
  <c r="G1304" i="16"/>
  <c r="G1305" i="16"/>
  <c r="G1306" i="16"/>
  <c r="G1307" i="16"/>
  <c r="G1308" i="16"/>
  <c r="G1309" i="16"/>
  <c r="G1310" i="16"/>
  <c r="G1311" i="16"/>
  <c r="G1312" i="16"/>
  <c r="G1313" i="16"/>
  <c r="G1314" i="16"/>
  <c r="G1315" i="16"/>
  <c r="G1316" i="16"/>
  <c r="G1317" i="16"/>
  <c r="G1318" i="16"/>
  <c r="G1319" i="16"/>
  <c r="G1320" i="16"/>
  <c r="G1321" i="16"/>
  <c r="G1322" i="16"/>
  <c r="G1323" i="16"/>
  <c r="G1324" i="16"/>
  <c r="G1325" i="16"/>
  <c r="G1326" i="16"/>
  <c r="G1327" i="16"/>
  <c r="G1328" i="16"/>
  <c r="G1329" i="16"/>
  <c r="G1330" i="16"/>
  <c r="G1331" i="16"/>
  <c r="G1332" i="16"/>
  <c r="G1333" i="16"/>
  <c r="G1334" i="16"/>
  <c r="G1335" i="16"/>
  <c r="G1336" i="16"/>
  <c r="G1337" i="16"/>
  <c r="G1338" i="16"/>
  <c r="G1339" i="16"/>
  <c r="G1340" i="16"/>
  <c r="G1341" i="16"/>
  <c r="G1342" i="16"/>
  <c r="G1343" i="16"/>
  <c r="G1344" i="16"/>
  <c r="G1345" i="16"/>
  <c r="G1346" i="16"/>
  <c r="G1347" i="16"/>
  <c r="G1348" i="16"/>
  <c r="G1349" i="16"/>
  <c r="G1350" i="16"/>
  <c r="G1351" i="16"/>
  <c r="G1352" i="16"/>
  <c r="G1353" i="16"/>
  <c r="G1354" i="16"/>
  <c r="G1355" i="16"/>
  <c r="G1356" i="16"/>
  <c r="G1357" i="16"/>
  <c r="G1358" i="16"/>
  <c r="G1359" i="16"/>
  <c r="G1360" i="16"/>
  <c r="G1361" i="16"/>
  <c r="G1362" i="16"/>
  <c r="G1363" i="16"/>
  <c r="G1364" i="16"/>
  <c r="G1365" i="16"/>
  <c r="G1366" i="16"/>
  <c r="G1367" i="16"/>
  <c r="G1368" i="16"/>
  <c r="G1369" i="16"/>
  <c r="G1370" i="16"/>
  <c r="G1371" i="16"/>
  <c r="G1372" i="16"/>
  <c r="G1373" i="16"/>
  <c r="G1374" i="16"/>
  <c r="G1375" i="16"/>
  <c r="G1376" i="16"/>
  <c r="G1377" i="16"/>
  <c r="G1378" i="16"/>
  <c r="G1379" i="16"/>
  <c r="G1380" i="16"/>
  <c r="G1381" i="16"/>
  <c r="G1382" i="16"/>
  <c r="G1383" i="16"/>
  <c r="G1384" i="16"/>
  <c r="G1385" i="16"/>
  <c r="G1386" i="16"/>
  <c r="G1387" i="16"/>
  <c r="G1388" i="16"/>
  <c r="G1389" i="16"/>
  <c r="G1390" i="16"/>
  <c r="G1391" i="16"/>
  <c r="G1392" i="16"/>
  <c r="G1393" i="16"/>
  <c r="G1394" i="16"/>
  <c r="G1395" i="16"/>
  <c r="G1396" i="16"/>
  <c r="G1397" i="16"/>
  <c r="G1398" i="16"/>
  <c r="G1399" i="16"/>
  <c r="G1400" i="16"/>
  <c r="G1401" i="16"/>
  <c r="G1402" i="16"/>
  <c r="G1403" i="16"/>
  <c r="G1404" i="16"/>
  <c r="G1405" i="16"/>
  <c r="G1406" i="16"/>
  <c r="G1407" i="16"/>
  <c r="G1408" i="16"/>
  <c r="G1409" i="16"/>
  <c r="G1410" i="16"/>
  <c r="G1411" i="16"/>
  <c r="G1412" i="16"/>
  <c r="G1413" i="16"/>
  <c r="G1414" i="16"/>
  <c r="G1415" i="16"/>
  <c r="G1416" i="16"/>
  <c r="G1417" i="16"/>
  <c r="G1418" i="16"/>
  <c r="G1419" i="16"/>
  <c r="G1420" i="16"/>
  <c r="G1421" i="16"/>
  <c r="G1422" i="16"/>
  <c r="G1423" i="16"/>
  <c r="G1424" i="16"/>
  <c r="G1425" i="16"/>
  <c r="G1426" i="16"/>
  <c r="G1427" i="16"/>
  <c r="G1428" i="16"/>
  <c r="G1429" i="16"/>
  <c r="G1430" i="16"/>
  <c r="G1431" i="16"/>
  <c r="G1432" i="16"/>
  <c r="G1433" i="16"/>
  <c r="G1434" i="16"/>
  <c r="G1435" i="16"/>
  <c r="G1436" i="16"/>
  <c r="G1437" i="16"/>
  <c r="G1438" i="16"/>
  <c r="G1439" i="16"/>
  <c r="G1440" i="16"/>
  <c r="G1441" i="16"/>
  <c r="G1442" i="16"/>
  <c r="G1443" i="16"/>
  <c r="G1444" i="16"/>
  <c r="G1445" i="16"/>
  <c r="G1446" i="16"/>
  <c r="G1447" i="16"/>
  <c r="G1448" i="16"/>
  <c r="G1449" i="16"/>
  <c r="G1450" i="16"/>
  <c r="G1451" i="16"/>
  <c r="G1452" i="16"/>
  <c r="G1453" i="16"/>
  <c r="G1454" i="16"/>
  <c r="G1455" i="16"/>
  <c r="G1456" i="16"/>
  <c r="G1457" i="16"/>
  <c r="G1458" i="16"/>
  <c r="G1459" i="16"/>
  <c r="G1460" i="16"/>
  <c r="G1461" i="16"/>
  <c r="G1462" i="16"/>
  <c r="G1463" i="16"/>
  <c r="G1464" i="16"/>
  <c r="G1465" i="16"/>
  <c r="G1466" i="16"/>
  <c r="G1467" i="16"/>
  <c r="G1468" i="16"/>
  <c r="G1469" i="16"/>
  <c r="G1470" i="16"/>
  <c r="G1471" i="16"/>
  <c r="G1472" i="16"/>
  <c r="G1473" i="16"/>
  <c r="G1474" i="16"/>
  <c r="G1475" i="16"/>
  <c r="G1476" i="16"/>
  <c r="G1477" i="16"/>
  <c r="G1478" i="16"/>
  <c r="G1479" i="16"/>
  <c r="G1480" i="16"/>
  <c r="G1481" i="16"/>
  <c r="G1482" i="16"/>
  <c r="G1483" i="16"/>
  <c r="G1484" i="16"/>
  <c r="G1485" i="16"/>
  <c r="G1486" i="16"/>
  <c r="G1487" i="16"/>
  <c r="G1488" i="16"/>
  <c r="G1489" i="16"/>
  <c r="G1490" i="16"/>
  <c r="G1491" i="16"/>
  <c r="G1492" i="16"/>
  <c r="G1493" i="16"/>
  <c r="G1494" i="16"/>
  <c r="G1495" i="16"/>
  <c r="G1496" i="16"/>
  <c r="G1497" i="16"/>
  <c r="G1498" i="16"/>
  <c r="G1499" i="16"/>
  <c r="G1500" i="16"/>
  <c r="G1501" i="16"/>
  <c r="G1502" i="16"/>
  <c r="G1503" i="16"/>
  <c r="G1504" i="16"/>
  <c r="G1505" i="16"/>
  <c r="G1506" i="16"/>
  <c r="G1507" i="16"/>
  <c r="G1508" i="16"/>
  <c r="G1509" i="16"/>
  <c r="G1510" i="16"/>
  <c r="G1511" i="16"/>
  <c r="G1512" i="16"/>
  <c r="G1513" i="16"/>
  <c r="G1514" i="16"/>
  <c r="G1515" i="16"/>
  <c r="G1516" i="16"/>
  <c r="G1517" i="16"/>
  <c r="G1518" i="16"/>
  <c r="G1519" i="16"/>
  <c r="G1520" i="16"/>
  <c r="G1521" i="16"/>
  <c r="G1522" i="16"/>
  <c r="G1523" i="16"/>
  <c r="G1524" i="16"/>
  <c r="G1525" i="16"/>
  <c r="G1526" i="16"/>
  <c r="G1527" i="16"/>
  <c r="G1528" i="16"/>
  <c r="G1529" i="16"/>
  <c r="G1530" i="16"/>
  <c r="G1531" i="16"/>
  <c r="G1532" i="16"/>
  <c r="G1533" i="16"/>
  <c r="G1534" i="16"/>
  <c r="G1535" i="16"/>
  <c r="G1536" i="16"/>
  <c r="G1537" i="16"/>
  <c r="G1538" i="16"/>
  <c r="G1539" i="16"/>
  <c r="G1540" i="16"/>
  <c r="G1541" i="16"/>
  <c r="G1542" i="16"/>
  <c r="G1543" i="16"/>
  <c r="G1544" i="16"/>
  <c r="G1545" i="16"/>
  <c r="G1546" i="16"/>
  <c r="G1547" i="16"/>
  <c r="G1548" i="16"/>
  <c r="G1549" i="16"/>
  <c r="G1550" i="16"/>
  <c r="G1551" i="16"/>
  <c r="G1552" i="16"/>
  <c r="G1553" i="16"/>
  <c r="G1554" i="16"/>
  <c r="G1555" i="16"/>
  <c r="G1556" i="16"/>
  <c r="G1557" i="16"/>
  <c r="G1558" i="16"/>
  <c r="G1559" i="16"/>
  <c r="G1560" i="16"/>
  <c r="G1561" i="16"/>
  <c r="G1562" i="16"/>
  <c r="G1563" i="16"/>
  <c r="G1564" i="16"/>
  <c r="G1565" i="16"/>
  <c r="G1566" i="16"/>
  <c r="G1567" i="16"/>
  <c r="G1568" i="16"/>
  <c r="G1569" i="16"/>
  <c r="G1570" i="16"/>
  <c r="G1571" i="16"/>
  <c r="G1572" i="16"/>
  <c r="G1573" i="16"/>
  <c r="G1574" i="16"/>
  <c r="G1575" i="16"/>
  <c r="G1576" i="16"/>
  <c r="G1577" i="16"/>
  <c r="G1578" i="16"/>
  <c r="G1579" i="16"/>
  <c r="G1580" i="16"/>
  <c r="G1581" i="16"/>
  <c r="G1582" i="16"/>
  <c r="G1583" i="16"/>
  <c r="G1584" i="16"/>
  <c r="G1585" i="16"/>
  <c r="G1586" i="16"/>
  <c r="G1587" i="16"/>
  <c r="G1588" i="16"/>
  <c r="G1589" i="16"/>
  <c r="G1590" i="16"/>
  <c r="G1591" i="16"/>
  <c r="G1592" i="16"/>
  <c r="G1593" i="16"/>
  <c r="G1594" i="16"/>
  <c r="G1595" i="16"/>
  <c r="G1596" i="16"/>
  <c r="G1597" i="16"/>
  <c r="G1598" i="16"/>
  <c r="G1599" i="16"/>
  <c r="G1600" i="16"/>
  <c r="G1601" i="16"/>
  <c r="G1602" i="16"/>
  <c r="G1603" i="16"/>
  <c r="G1604" i="16"/>
  <c r="G1605" i="16"/>
  <c r="G1606" i="16"/>
  <c r="G1607" i="16"/>
  <c r="G1608" i="16"/>
  <c r="G1609" i="16"/>
  <c r="G1610" i="16"/>
  <c r="G1611" i="16"/>
  <c r="G1612" i="16"/>
  <c r="G1613" i="16"/>
  <c r="G1614" i="16"/>
  <c r="G1615" i="16"/>
  <c r="G1616" i="16"/>
  <c r="G1617" i="16"/>
  <c r="G1618" i="16"/>
  <c r="G1619" i="16"/>
  <c r="G1620" i="16"/>
  <c r="G1621" i="16"/>
  <c r="G1622" i="16"/>
  <c r="G1623" i="16"/>
  <c r="G1624" i="16"/>
  <c r="G1625" i="16"/>
  <c r="G1626" i="16"/>
  <c r="G1627" i="16"/>
  <c r="G1628" i="16"/>
  <c r="G1629" i="16"/>
  <c r="G1630" i="16"/>
  <c r="G1631" i="16"/>
  <c r="G1632" i="16"/>
  <c r="G1633" i="16"/>
  <c r="G1634" i="16"/>
  <c r="G1635" i="16"/>
  <c r="G1636" i="16"/>
  <c r="G1637" i="16"/>
  <c r="G1638" i="16"/>
  <c r="G1639" i="16"/>
  <c r="G1640" i="16"/>
  <c r="G1641" i="16"/>
  <c r="G1642" i="16"/>
  <c r="G1643" i="16"/>
  <c r="G1644" i="16"/>
  <c r="G1645" i="16"/>
  <c r="G1646" i="16"/>
  <c r="G1647" i="16"/>
  <c r="G1648" i="16"/>
  <c r="G1649" i="16"/>
  <c r="G1650" i="16"/>
  <c r="G1651" i="16"/>
  <c r="G1652" i="16"/>
  <c r="G1653" i="16"/>
  <c r="G1654" i="16"/>
  <c r="G1655" i="16"/>
  <c r="G1656" i="16"/>
  <c r="G1657" i="16"/>
  <c r="G1658" i="16"/>
  <c r="G1659" i="16"/>
  <c r="G1660" i="16"/>
  <c r="G1661" i="16"/>
  <c r="G1662" i="16"/>
  <c r="G1663" i="16"/>
  <c r="G1664" i="16"/>
  <c r="G1665" i="16"/>
  <c r="G1666" i="16"/>
  <c r="G1667" i="16"/>
  <c r="G1668" i="16"/>
  <c r="G1669" i="16"/>
  <c r="G1670" i="16"/>
  <c r="G1671" i="16"/>
  <c r="G1672" i="16"/>
  <c r="G1673" i="16"/>
  <c r="G1674" i="16"/>
  <c r="G1675" i="16"/>
  <c r="G1676" i="16"/>
  <c r="G1677" i="16"/>
  <c r="G1678" i="16"/>
  <c r="G1679" i="16"/>
  <c r="G1680" i="16"/>
  <c r="G1681" i="16"/>
  <c r="G1682" i="16"/>
  <c r="G1683" i="16"/>
  <c r="G1684" i="16"/>
  <c r="G1685" i="16"/>
  <c r="G1686" i="16"/>
  <c r="G1687" i="16"/>
  <c r="G1688" i="16"/>
  <c r="G1689" i="16"/>
  <c r="G1690" i="16"/>
  <c r="G1691" i="16"/>
  <c r="G1692" i="16"/>
  <c r="G1693" i="16"/>
  <c r="G1694" i="16"/>
  <c r="G1695" i="16"/>
  <c r="G1696" i="16"/>
  <c r="G1697" i="16"/>
  <c r="G1698" i="16"/>
  <c r="G1699" i="16"/>
  <c r="G1700" i="16"/>
  <c r="G1701" i="16"/>
  <c r="G1702" i="16"/>
  <c r="G1703" i="16"/>
  <c r="G1704" i="16"/>
  <c r="G1705" i="16"/>
  <c r="G1706" i="16"/>
  <c r="G1707" i="16"/>
  <c r="G1708" i="16"/>
  <c r="G1709" i="16"/>
  <c r="G1710" i="16"/>
  <c r="G1711" i="16"/>
  <c r="G1712" i="16"/>
  <c r="G1713" i="16"/>
  <c r="G1714" i="16"/>
  <c r="G1715" i="16"/>
  <c r="G1716" i="16"/>
  <c r="G1717" i="16"/>
  <c r="G1718" i="16"/>
  <c r="G1719" i="16"/>
  <c r="G1720" i="16"/>
  <c r="G1721" i="16"/>
  <c r="G1722" i="16"/>
  <c r="G1723" i="16"/>
  <c r="G1724" i="16"/>
  <c r="G1725" i="16"/>
  <c r="G1726" i="16"/>
  <c r="G1727" i="16"/>
  <c r="G1728" i="16"/>
  <c r="G1729" i="16"/>
  <c r="G1730" i="16"/>
  <c r="G1731" i="16"/>
  <c r="G1732" i="16"/>
  <c r="G1733" i="16"/>
  <c r="G1734" i="16"/>
  <c r="G1735" i="16"/>
  <c r="G1736" i="16"/>
  <c r="G1737" i="16"/>
  <c r="G1738" i="16"/>
  <c r="G1739" i="16"/>
  <c r="G1740" i="16"/>
  <c r="G1741" i="16"/>
  <c r="G1742" i="16"/>
  <c r="G1743" i="16"/>
  <c r="G1744" i="16"/>
  <c r="G1745" i="16"/>
  <c r="G1746" i="16"/>
  <c r="G1747" i="16"/>
  <c r="G1748" i="16"/>
  <c r="G1749" i="16"/>
  <c r="G1750" i="16"/>
  <c r="G1751" i="16"/>
  <c r="G1752" i="16"/>
  <c r="G1753" i="16"/>
  <c r="G1754" i="16"/>
  <c r="G1755" i="16"/>
  <c r="G1756" i="16"/>
  <c r="G1757" i="16"/>
  <c r="G1758" i="16"/>
  <c r="G1759" i="16"/>
  <c r="G1760" i="16"/>
  <c r="G1761" i="16"/>
  <c r="G1762" i="16"/>
  <c r="G1763" i="16"/>
  <c r="G1764" i="16"/>
  <c r="G1765" i="16"/>
  <c r="G1766" i="16"/>
  <c r="G1767" i="16"/>
  <c r="G1768" i="16"/>
  <c r="G1769" i="16"/>
  <c r="G1770" i="16"/>
  <c r="G1771" i="16"/>
  <c r="G1772" i="16"/>
  <c r="G1773" i="16"/>
  <c r="G1774" i="16"/>
  <c r="G1775" i="16"/>
  <c r="G1776" i="16"/>
  <c r="G1777" i="16"/>
  <c r="G1778" i="16"/>
  <c r="G1779" i="16"/>
  <c r="G1780" i="16"/>
  <c r="G1781" i="16"/>
  <c r="G1782" i="16"/>
  <c r="G1783" i="16"/>
  <c r="G1784" i="16"/>
  <c r="G1785" i="16"/>
  <c r="G1786" i="16"/>
  <c r="G1787" i="16"/>
  <c r="G1788" i="16"/>
  <c r="G1789" i="16"/>
  <c r="G1790" i="16"/>
  <c r="G1791" i="16"/>
  <c r="G1792" i="16"/>
  <c r="G1793" i="16"/>
  <c r="G1794" i="16"/>
  <c r="G1795" i="16"/>
  <c r="G1796" i="16"/>
  <c r="G1797" i="16"/>
  <c r="G1798" i="16"/>
  <c r="G1799" i="16"/>
  <c r="G1800" i="16"/>
  <c r="G1801" i="16"/>
  <c r="G1802" i="16"/>
  <c r="G1803" i="16"/>
  <c r="G1804" i="16"/>
  <c r="G1805" i="16"/>
  <c r="G1806" i="16"/>
  <c r="G1807" i="16"/>
  <c r="G1808" i="16"/>
  <c r="G1809" i="16"/>
  <c r="G1810" i="16"/>
  <c r="G1811" i="16"/>
  <c r="G1812" i="16"/>
  <c r="G1813" i="16"/>
  <c r="G1814" i="16"/>
  <c r="G1815" i="16"/>
  <c r="G1816" i="16"/>
  <c r="G1817" i="16"/>
  <c r="G1818" i="16"/>
  <c r="G1819" i="16"/>
  <c r="G1820" i="16"/>
  <c r="G1821" i="16"/>
  <c r="G1822" i="16"/>
  <c r="G1823" i="16"/>
  <c r="G1824" i="16"/>
  <c r="G1825" i="16"/>
  <c r="G1826" i="16"/>
  <c r="G1827" i="16"/>
  <c r="G1828" i="16"/>
  <c r="G1829" i="16"/>
  <c r="G1830" i="16"/>
  <c r="G1831" i="16"/>
  <c r="G1832" i="16"/>
  <c r="G1833" i="16"/>
  <c r="G1834" i="16"/>
  <c r="G1835" i="16"/>
  <c r="G1836" i="16"/>
  <c r="G1837" i="16"/>
  <c r="G1838" i="16"/>
  <c r="G1839" i="16"/>
  <c r="G1840" i="16"/>
  <c r="G1841" i="16"/>
  <c r="G1842" i="16"/>
  <c r="G1843" i="16"/>
  <c r="G1844" i="16"/>
  <c r="G1845" i="16"/>
  <c r="G1846" i="16"/>
  <c r="G1847" i="16"/>
  <c r="G1848" i="16"/>
  <c r="G1849" i="16"/>
  <c r="G1850" i="16"/>
  <c r="G1851" i="16"/>
  <c r="G1852" i="16"/>
  <c r="G1853" i="16"/>
  <c r="G1854" i="16"/>
  <c r="G1855" i="16"/>
  <c r="G1856" i="16"/>
  <c r="G1857" i="16"/>
  <c r="G1858" i="16"/>
  <c r="G1859" i="16"/>
  <c r="G1860" i="16"/>
  <c r="G1861" i="16"/>
  <c r="G1862" i="16"/>
  <c r="G1863" i="16"/>
  <c r="G1864" i="16"/>
  <c r="G1865" i="16"/>
  <c r="G1866" i="16"/>
  <c r="G1867" i="16"/>
  <c r="G1868" i="16"/>
  <c r="G1869" i="16"/>
  <c r="G1870" i="16"/>
  <c r="G1871" i="16"/>
  <c r="G1872" i="16"/>
  <c r="G1873" i="16"/>
  <c r="G1874" i="16"/>
  <c r="G1875" i="16"/>
  <c r="G1876" i="16"/>
  <c r="G1877" i="16"/>
  <c r="G1878" i="16"/>
  <c r="G1879" i="16"/>
  <c r="G1880" i="16"/>
  <c r="G1881" i="16"/>
  <c r="G1882" i="16"/>
  <c r="G1883" i="16"/>
  <c r="G1884" i="16"/>
  <c r="G1885" i="16"/>
  <c r="G1886" i="16"/>
  <c r="G1887" i="16"/>
  <c r="G1888" i="16"/>
  <c r="G1889" i="16"/>
  <c r="G1890" i="16"/>
  <c r="G1891" i="16"/>
  <c r="G1892" i="16"/>
  <c r="G1893" i="16"/>
  <c r="G1894" i="16"/>
  <c r="G1895" i="16"/>
  <c r="G1896" i="16"/>
  <c r="G1897" i="16"/>
  <c r="G1898" i="16"/>
  <c r="G1899" i="16"/>
  <c r="G1900" i="16"/>
  <c r="G1901" i="16"/>
  <c r="G1902" i="16"/>
  <c r="G1903" i="16"/>
  <c r="G1904" i="16"/>
  <c r="G1905" i="16"/>
  <c r="G1906" i="16"/>
  <c r="G1907" i="16"/>
  <c r="G1908" i="16"/>
  <c r="G1909" i="16"/>
  <c r="G1910" i="16"/>
  <c r="G1911" i="16"/>
  <c r="G1912" i="16"/>
  <c r="G1913" i="16"/>
  <c r="G1914" i="16"/>
  <c r="G1915" i="16"/>
  <c r="G1916" i="16"/>
  <c r="G1917" i="16"/>
  <c r="G1918" i="16"/>
  <c r="G1919" i="16"/>
  <c r="G1920" i="16"/>
  <c r="G1921" i="16"/>
  <c r="G1922" i="16"/>
  <c r="G1923" i="16"/>
  <c r="G1924" i="16"/>
  <c r="G1925" i="16"/>
  <c r="G1926" i="16"/>
  <c r="G1927" i="16"/>
  <c r="G1928" i="16"/>
  <c r="G1929" i="16"/>
  <c r="G1930" i="16"/>
  <c r="G1931" i="16"/>
  <c r="G1932" i="16"/>
  <c r="G1933" i="16"/>
  <c r="G1934" i="16"/>
  <c r="G1935" i="16"/>
  <c r="G1936" i="16"/>
  <c r="G1937" i="16"/>
  <c r="G1938" i="16"/>
  <c r="G1939" i="16"/>
  <c r="G1940" i="16"/>
  <c r="G1941" i="16"/>
  <c r="G1942" i="16"/>
  <c r="G1943" i="16"/>
  <c r="G1944" i="16"/>
  <c r="G1945" i="16"/>
  <c r="G1946" i="16"/>
  <c r="G1947" i="16"/>
  <c r="G1948" i="16"/>
  <c r="G1949" i="16"/>
  <c r="G1950" i="16"/>
  <c r="G1951" i="16"/>
  <c r="G1952" i="16"/>
  <c r="G1953" i="16"/>
  <c r="G1954" i="16"/>
  <c r="G1955" i="16"/>
  <c r="G1956" i="16"/>
  <c r="G1957" i="16"/>
  <c r="G1958" i="16"/>
  <c r="G1959" i="16"/>
  <c r="G1960" i="16"/>
  <c r="G1961" i="16"/>
  <c r="G1962" i="16"/>
  <c r="G1963" i="16"/>
  <c r="G1964" i="16"/>
  <c r="G1965" i="16"/>
  <c r="G1966" i="16"/>
  <c r="G1967" i="16"/>
  <c r="G1968" i="16"/>
  <c r="G1969" i="16"/>
  <c r="G1970" i="16"/>
  <c r="G1971" i="16"/>
  <c r="G1972" i="16"/>
  <c r="G1973" i="16"/>
  <c r="G1974" i="16"/>
  <c r="G1975" i="16"/>
  <c r="G1976" i="16"/>
  <c r="G1977" i="16"/>
  <c r="G1978" i="16"/>
  <c r="G1979" i="16"/>
  <c r="G1980" i="16"/>
  <c r="G1981" i="16"/>
  <c r="G1982" i="16"/>
  <c r="G1983" i="16"/>
  <c r="G1984" i="16"/>
  <c r="G1985" i="16"/>
  <c r="G1986" i="16"/>
  <c r="G1987" i="16"/>
  <c r="G1988" i="16"/>
  <c r="G1989" i="16"/>
  <c r="G1990" i="16"/>
  <c r="G1991" i="16"/>
  <c r="G1992" i="16"/>
  <c r="G1993" i="16"/>
  <c r="G1994" i="16"/>
  <c r="G1995" i="16"/>
  <c r="G1996" i="16"/>
  <c r="G1997" i="16"/>
  <c r="G1998" i="16"/>
  <c r="G1999" i="16"/>
  <c r="G2000" i="16"/>
  <c r="G2001" i="16"/>
  <c r="G2002" i="16"/>
  <c r="G2003" i="16"/>
  <c r="G2004" i="16"/>
  <c r="G2005" i="16"/>
  <c r="G2006" i="16"/>
  <c r="G2007" i="16"/>
  <c r="G2008" i="16"/>
  <c r="G2009" i="16"/>
  <c r="G2010" i="16"/>
  <c r="G2011" i="16"/>
  <c r="G2012" i="16"/>
  <c r="G2013" i="16"/>
  <c r="G2014" i="16"/>
  <c r="G2015" i="16"/>
  <c r="G2016" i="16"/>
  <c r="G2017" i="16"/>
  <c r="G2018" i="16"/>
  <c r="G2019" i="16"/>
  <c r="G2020" i="16"/>
  <c r="G2021" i="16"/>
  <c r="G2022" i="16"/>
  <c r="G2023" i="16"/>
  <c r="G2024" i="16"/>
  <c r="G2025" i="16"/>
  <c r="G2026" i="16"/>
  <c r="G2027" i="16"/>
  <c r="G2028" i="16"/>
  <c r="G2029" i="16"/>
  <c r="G2030" i="16"/>
  <c r="G2031" i="16"/>
  <c r="G2032" i="16"/>
  <c r="G2033" i="16"/>
  <c r="G2034" i="16"/>
  <c r="G2035" i="16"/>
  <c r="G2036" i="16"/>
  <c r="G2037" i="16"/>
  <c r="G2038" i="16"/>
  <c r="G2039" i="16"/>
  <c r="G2040" i="16"/>
  <c r="G2041" i="16"/>
  <c r="G2042" i="16"/>
  <c r="G2043" i="16"/>
  <c r="G2044" i="16"/>
  <c r="G2045" i="16"/>
  <c r="G2046" i="16"/>
  <c r="G2047" i="16"/>
  <c r="G2048" i="16"/>
  <c r="G2049" i="16"/>
  <c r="G2050" i="16"/>
  <c r="G2051" i="16"/>
  <c r="G2052" i="16"/>
  <c r="G2053" i="16"/>
  <c r="G2054" i="16"/>
  <c r="G2055" i="16"/>
  <c r="G2056" i="16"/>
  <c r="G2057" i="16"/>
  <c r="G2058" i="16"/>
  <c r="G2059" i="16"/>
  <c r="G2060" i="16"/>
  <c r="G2061" i="16"/>
  <c r="G2062" i="16"/>
  <c r="G2063" i="16"/>
  <c r="G2064" i="16"/>
  <c r="G2065" i="16"/>
  <c r="G2066" i="16"/>
  <c r="G2067" i="16"/>
  <c r="G2068" i="16"/>
  <c r="G2069" i="16"/>
  <c r="G2070" i="16"/>
  <c r="G2071" i="16"/>
  <c r="G2072" i="16"/>
  <c r="G2073" i="16"/>
  <c r="G2074" i="16"/>
  <c r="G2075" i="16"/>
  <c r="G2076" i="16"/>
  <c r="G2077" i="16"/>
  <c r="G2078" i="16"/>
  <c r="G2079" i="16"/>
  <c r="G2080" i="16"/>
  <c r="G2081" i="16"/>
  <c r="G2082" i="16"/>
  <c r="G2083" i="16"/>
  <c r="G2084" i="16"/>
  <c r="G2085" i="16"/>
  <c r="G2086" i="16"/>
  <c r="G2087" i="16"/>
  <c r="G2088" i="16"/>
  <c r="G2089" i="16"/>
  <c r="G2090" i="16"/>
  <c r="G2091" i="16"/>
  <c r="G2092" i="16"/>
  <c r="G2093" i="16"/>
  <c r="G2094" i="16"/>
  <c r="G2095" i="16"/>
  <c r="G2096" i="16"/>
  <c r="G2097" i="16"/>
  <c r="G2098" i="16"/>
  <c r="G2099" i="16"/>
  <c r="G2100" i="16"/>
  <c r="G2101" i="16"/>
  <c r="G2102" i="16"/>
  <c r="G2103" i="16"/>
  <c r="G2104" i="16"/>
  <c r="G2105" i="16"/>
  <c r="G2106" i="16"/>
  <c r="G2107" i="16"/>
  <c r="G2108" i="16"/>
  <c r="G2109" i="16"/>
  <c r="G2110" i="16"/>
  <c r="G2111" i="16"/>
  <c r="G2112" i="16"/>
  <c r="G2113" i="16"/>
  <c r="G2114" i="16"/>
  <c r="G2115" i="16"/>
  <c r="G2116" i="16"/>
  <c r="G2117" i="16"/>
  <c r="G2118" i="16"/>
  <c r="G2119" i="16"/>
  <c r="G2120" i="16"/>
  <c r="G2121" i="16"/>
  <c r="G2122" i="16"/>
  <c r="G2123" i="16"/>
  <c r="G2124" i="16"/>
  <c r="G2125" i="16"/>
  <c r="G2126" i="16"/>
  <c r="G2127" i="16"/>
  <c r="G2128" i="16"/>
  <c r="G2129" i="16"/>
  <c r="G2130" i="16"/>
  <c r="G2131" i="16"/>
  <c r="G2132" i="16"/>
  <c r="G2133" i="16"/>
  <c r="G2134" i="16"/>
  <c r="G2135" i="16"/>
  <c r="G2136" i="16"/>
  <c r="G2137" i="16"/>
  <c r="G2138" i="16"/>
  <c r="G2139" i="16"/>
  <c r="G2140" i="16"/>
  <c r="G2141" i="16"/>
  <c r="G2142" i="16"/>
  <c r="G2143" i="16"/>
  <c r="G2144" i="16"/>
  <c r="G2145" i="16"/>
  <c r="G2146" i="16"/>
  <c r="G2147" i="16"/>
  <c r="G2148" i="16"/>
  <c r="G2149" i="16"/>
  <c r="G2150" i="16"/>
  <c r="G2151" i="16"/>
  <c r="G2152" i="16"/>
  <c r="G2153" i="16"/>
  <c r="G2154" i="16"/>
  <c r="G2155" i="16"/>
  <c r="G2156" i="16"/>
  <c r="G2157" i="16"/>
  <c r="G2158" i="16"/>
  <c r="G2159" i="16"/>
  <c r="G2160" i="16"/>
  <c r="G2161" i="16"/>
  <c r="G2162" i="16"/>
  <c r="G2163" i="16"/>
  <c r="G2164" i="16"/>
  <c r="G2165" i="16"/>
  <c r="G2166" i="16"/>
  <c r="G2167" i="16"/>
  <c r="G2168" i="16"/>
  <c r="G2169" i="16"/>
  <c r="G2170" i="16"/>
  <c r="G2171" i="16"/>
  <c r="G2172" i="16"/>
  <c r="G2173" i="16"/>
  <c r="G2174" i="16"/>
  <c r="G2175" i="16"/>
  <c r="G2176" i="16"/>
  <c r="G2177" i="16"/>
  <c r="G2178" i="16"/>
  <c r="G2179" i="16"/>
  <c r="G2180" i="16"/>
  <c r="G2181" i="16"/>
  <c r="G2182" i="16"/>
  <c r="G2183" i="16"/>
  <c r="G2184" i="16"/>
  <c r="G2185" i="16"/>
  <c r="G2186" i="16"/>
  <c r="G2187" i="16"/>
  <c r="G2188" i="16"/>
  <c r="G2189" i="16"/>
  <c r="G2190" i="16"/>
  <c r="G2191" i="16"/>
  <c r="G2192" i="16"/>
  <c r="G2193" i="16"/>
  <c r="G2194" i="16"/>
  <c r="G2195" i="16"/>
  <c r="G2196" i="16"/>
  <c r="G2197" i="16"/>
  <c r="G2198" i="16"/>
  <c r="G2199" i="16"/>
  <c r="G2200" i="16"/>
  <c r="G2201" i="16"/>
  <c r="G2202" i="16"/>
  <c r="G2203" i="16"/>
  <c r="G2204" i="16"/>
  <c r="G2205" i="16"/>
  <c r="G2206" i="16"/>
  <c r="G2207" i="16"/>
  <c r="G2208" i="16"/>
  <c r="G2209" i="16"/>
  <c r="G2210" i="16"/>
  <c r="G2211" i="16"/>
  <c r="G2212" i="16"/>
  <c r="G2213" i="16"/>
  <c r="G2214" i="16"/>
  <c r="G2215" i="16"/>
  <c r="G2216" i="16"/>
  <c r="G2217" i="16"/>
  <c r="G2218" i="16"/>
  <c r="G2219" i="16"/>
  <c r="G2220" i="16"/>
  <c r="G2221" i="16"/>
  <c r="G2222" i="16"/>
  <c r="G2223" i="16"/>
  <c r="G2224" i="16"/>
  <c r="G2225" i="16"/>
  <c r="G2226" i="16"/>
  <c r="G2227" i="16"/>
  <c r="G2228" i="16"/>
  <c r="G2229" i="16"/>
  <c r="G2230" i="16"/>
  <c r="G2231" i="16"/>
  <c r="G2232" i="16"/>
  <c r="G2233" i="16"/>
  <c r="G2234" i="16"/>
  <c r="G2235" i="16"/>
  <c r="G2236" i="16"/>
  <c r="G2237" i="16"/>
  <c r="G2238" i="16"/>
  <c r="G2239" i="16"/>
  <c r="G2240" i="16"/>
  <c r="G2241" i="16"/>
  <c r="G2242" i="16"/>
  <c r="G2243" i="16"/>
  <c r="G2244" i="16"/>
  <c r="G2245" i="16"/>
  <c r="G2246" i="16"/>
  <c r="G2247" i="16"/>
  <c r="G2248" i="16"/>
  <c r="G2249" i="16"/>
  <c r="G2250" i="16"/>
  <c r="G2251" i="16"/>
  <c r="G2252" i="16"/>
  <c r="G2253" i="16"/>
  <c r="G2254" i="16"/>
  <c r="G2255" i="16"/>
  <c r="G2256" i="16"/>
  <c r="G2257" i="16"/>
  <c r="G2258" i="16"/>
  <c r="G2259" i="16"/>
  <c r="G2260" i="16"/>
  <c r="G2261" i="16"/>
  <c r="G2262" i="16"/>
  <c r="G2263" i="16"/>
  <c r="G2264" i="16"/>
  <c r="G2265" i="16"/>
  <c r="G2266" i="16"/>
  <c r="G2267" i="16"/>
  <c r="G2268" i="16"/>
  <c r="G2269" i="16"/>
  <c r="G2270" i="16"/>
  <c r="G2271" i="16"/>
  <c r="G2272" i="16"/>
  <c r="G2273" i="16"/>
  <c r="G2274" i="16"/>
  <c r="G2275" i="16"/>
  <c r="G2276" i="16"/>
  <c r="G2277" i="16"/>
  <c r="G2278" i="16"/>
  <c r="G2279" i="16"/>
  <c r="G2280" i="16"/>
  <c r="G2281" i="16"/>
  <c r="G2282" i="16"/>
  <c r="G2283" i="16"/>
  <c r="G2284" i="16"/>
  <c r="G2285" i="16"/>
  <c r="G2286" i="16"/>
  <c r="G2287" i="16"/>
  <c r="G2288" i="16"/>
  <c r="G2289" i="16"/>
  <c r="G2290" i="16"/>
  <c r="G2291" i="16"/>
  <c r="G2292" i="16"/>
  <c r="G2293" i="16"/>
  <c r="G2294" i="16"/>
  <c r="G2295" i="16"/>
  <c r="G2296" i="16"/>
  <c r="G2297" i="16"/>
  <c r="G2298" i="16"/>
  <c r="G2299" i="16"/>
  <c r="G2300" i="16"/>
  <c r="G2301" i="16"/>
  <c r="G2302" i="16"/>
  <c r="G2303" i="16"/>
  <c r="G2304" i="16"/>
  <c r="G2305" i="16"/>
  <c r="G2306" i="16"/>
  <c r="G2307" i="16"/>
  <c r="G2308" i="16"/>
  <c r="G2309" i="16"/>
  <c r="G2310" i="16"/>
  <c r="G2311" i="16"/>
  <c r="G2312" i="16"/>
  <c r="G2313" i="16"/>
  <c r="G2314" i="16"/>
  <c r="G2315" i="16"/>
  <c r="G2316" i="16"/>
  <c r="G2317" i="16"/>
  <c r="G2318" i="16"/>
  <c r="G2319" i="16"/>
  <c r="G2320" i="16"/>
  <c r="G2321" i="16"/>
  <c r="G2322" i="16"/>
  <c r="G2323" i="16"/>
  <c r="G2324" i="16"/>
  <c r="G2325" i="16"/>
  <c r="G2326" i="16"/>
  <c r="G2327" i="16"/>
  <c r="G2328" i="16"/>
  <c r="G2329" i="16"/>
  <c r="G2330" i="16"/>
  <c r="G2331" i="16"/>
  <c r="G2332" i="16"/>
  <c r="G2333" i="16"/>
  <c r="G2334" i="16"/>
  <c r="G2335" i="16"/>
  <c r="G2336" i="16"/>
  <c r="G2337" i="16"/>
  <c r="G2338" i="16"/>
  <c r="G2339" i="16"/>
  <c r="G2340" i="16"/>
  <c r="G2341" i="16"/>
  <c r="G2342" i="16"/>
  <c r="G2343" i="16"/>
  <c r="G2344" i="16"/>
  <c r="G2345" i="16"/>
  <c r="G2346" i="16"/>
  <c r="G2347" i="16"/>
  <c r="G2348" i="16"/>
  <c r="G2349" i="16"/>
  <c r="G2350" i="16"/>
  <c r="G2351" i="16"/>
  <c r="G2352" i="16"/>
  <c r="G2353" i="16"/>
  <c r="G2354" i="16"/>
  <c r="G2355" i="16"/>
  <c r="G2356" i="16"/>
  <c r="G2357" i="16"/>
  <c r="G2358" i="16"/>
  <c r="G2359" i="16"/>
  <c r="G2360" i="16"/>
  <c r="G2361" i="16"/>
  <c r="G2362" i="16"/>
  <c r="G2363" i="16"/>
  <c r="G2364" i="16"/>
  <c r="G2365" i="16"/>
  <c r="G2366" i="16"/>
  <c r="G2367" i="16"/>
  <c r="G2368" i="16"/>
  <c r="G2369" i="16"/>
  <c r="G2370" i="16"/>
  <c r="G2371" i="16"/>
  <c r="G2372" i="16"/>
  <c r="G2373" i="16"/>
  <c r="G2374" i="16"/>
  <c r="G2375" i="16"/>
  <c r="G2376" i="16"/>
  <c r="G2377" i="16"/>
  <c r="G2378" i="16"/>
  <c r="G2379" i="16"/>
  <c r="G2380" i="16"/>
  <c r="G2381" i="16"/>
  <c r="G2382" i="16"/>
  <c r="G2383" i="16"/>
  <c r="G2384" i="16"/>
  <c r="G2385" i="16"/>
  <c r="G2386" i="16"/>
  <c r="G2387" i="16"/>
  <c r="G2388" i="16"/>
  <c r="G2389" i="16"/>
  <c r="G2390" i="16"/>
  <c r="G2391" i="16"/>
  <c r="G2392" i="16"/>
  <c r="G2393" i="16"/>
  <c r="G2394" i="16"/>
  <c r="G2395" i="16"/>
  <c r="G2396" i="16"/>
  <c r="G2397" i="16"/>
  <c r="G2398" i="16"/>
  <c r="G2399" i="16"/>
  <c r="G2400" i="16"/>
  <c r="G2401" i="16"/>
  <c r="G2402" i="16"/>
  <c r="G2403" i="16"/>
  <c r="G2404" i="16"/>
  <c r="G2405" i="16"/>
  <c r="G2406" i="16"/>
  <c r="G2407" i="16"/>
  <c r="G2408" i="16"/>
  <c r="G2409" i="16"/>
  <c r="G2410" i="16"/>
  <c r="G2411" i="16"/>
  <c r="G2412" i="16"/>
  <c r="G2413" i="16"/>
  <c r="G2414" i="16"/>
  <c r="G2415" i="16"/>
  <c r="G2416" i="16"/>
  <c r="G2417" i="16"/>
  <c r="G2418" i="16"/>
  <c r="G2419" i="16"/>
  <c r="G2420" i="16"/>
  <c r="G2421" i="16"/>
  <c r="G2422" i="16"/>
  <c r="G2423" i="16"/>
  <c r="G2424" i="16"/>
  <c r="G2425" i="16"/>
  <c r="G2426" i="16"/>
  <c r="G2427" i="16"/>
  <c r="G2428" i="16"/>
  <c r="G2429" i="16"/>
  <c r="G2430" i="16"/>
  <c r="G2431" i="16"/>
  <c r="G2432" i="16"/>
  <c r="G2433" i="16"/>
  <c r="G2434" i="16"/>
  <c r="G2435" i="16"/>
  <c r="G2436" i="16"/>
  <c r="G2437" i="16"/>
  <c r="G2438" i="16"/>
  <c r="G2439" i="16"/>
  <c r="G2440" i="16"/>
  <c r="G2441" i="16"/>
  <c r="G2442" i="16"/>
  <c r="G2443" i="16"/>
  <c r="G2444" i="16"/>
  <c r="G2445" i="16"/>
  <c r="G2446" i="16"/>
  <c r="G2447" i="16"/>
  <c r="G2448" i="16"/>
  <c r="G2449" i="16"/>
  <c r="G2450" i="16"/>
  <c r="G2451" i="16"/>
  <c r="G2452" i="16"/>
  <c r="G2453" i="16"/>
  <c r="G2454" i="16"/>
  <c r="G2455" i="16"/>
  <c r="G2456" i="16"/>
  <c r="G2457" i="16"/>
  <c r="G2458" i="16"/>
  <c r="G2459" i="16"/>
  <c r="G2460" i="16"/>
  <c r="G2461" i="16"/>
  <c r="G2462" i="16"/>
  <c r="G2463" i="16"/>
  <c r="G2464" i="16"/>
  <c r="G2465" i="16"/>
  <c r="G2466" i="16"/>
  <c r="G2467" i="16"/>
  <c r="G2468" i="16"/>
  <c r="G2469" i="16"/>
  <c r="G2470" i="16"/>
  <c r="G2471" i="16"/>
  <c r="G2472" i="16"/>
  <c r="G2473" i="16"/>
  <c r="G2474" i="16"/>
  <c r="G2475" i="16"/>
  <c r="G2476" i="16"/>
  <c r="G2477" i="16"/>
  <c r="G2478" i="16"/>
  <c r="G2479" i="16"/>
  <c r="G2480" i="16"/>
  <c r="G2481" i="16"/>
  <c r="G2482" i="16"/>
  <c r="G2483" i="16"/>
  <c r="G2484" i="16"/>
  <c r="G2485" i="16"/>
  <c r="G2486" i="16"/>
  <c r="G2487" i="16"/>
  <c r="G2488" i="16"/>
  <c r="G2489" i="16"/>
  <c r="G2490" i="16"/>
  <c r="G2491" i="16"/>
  <c r="G2492" i="16"/>
  <c r="G2493" i="16"/>
  <c r="G2494" i="16"/>
  <c r="G2495" i="16"/>
  <c r="G2496" i="16"/>
  <c r="G2497" i="16"/>
  <c r="G2498" i="16"/>
  <c r="G2499" i="16"/>
  <c r="G2500" i="16"/>
  <c r="G2501" i="16"/>
  <c r="G2502" i="16"/>
  <c r="G2503" i="16"/>
  <c r="G2504" i="16"/>
  <c r="G2505" i="16"/>
  <c r="G2506" i="16"/>
  <c r="G2507" i="16"/>
  <c r="G2508" i="16"/>
  <c r="G2509" i="16"/>
  <c r="G2510" i="16"/>
  <c r="G2511" i="16"/>
  <c r="G2512" i="16"/>
  <c r="G2513" i="16"/>
  <c r="G2514" i="16"/>
  <c r="G2515" i="16"/>
  <c r="G2516" i="16"/>
  <c r="G2517" i="16"/>
  <c r="G2518" i="16"/>
  <c r="G2519" i="16"/>
  <c r="G2520" i="16"/>
  <c r="G2521" i="16"/>
  <c r="G2522" i="16"/>
  <c r="G2523" i="16"/>
  <c r="G2524" i="16"/>
  <c r="G2525" i="16"/>
  <c r="G2526" i="16"/>
  <c r="G2527" i="16"/>
  <c r="G2528" i="16"/>
  <c r="G2529" i="16"/>
  <c r="G2530" i="16"/>
  <c r="G2531" i="16"/>
  <c r="G2532" i="16"/>
  <c r="G2533" i="16"/>
  <c r="G2534" i="16"/>
  <c r="G2535" i="16"/>
  <c r="G2536" i="16"/>
  <c r="G2537" i="16"/>
  <c r="G2538" i="16"/>
  <c r="G2539" i="16"/>
  <c r="G2540" i="16"/>
  <c r="G2541" i="16"/>
  <c r="G2542" i="16"/>
  <c r="G2543" i="16"/>
  <c r="G2544" i="16"/>
  <c r="G2545" i="16"/>
  <c r="G2546" i="16"/>
  <c r="G2547" i="16"/>
  <c r="G2548" i="16"/>
  <c r="G2549" i="16"/>
  <c r="G2550" i="16"/>
  <c r="G2551" i="16"/>
  <c r="G2552" i="16"/>
  <c r="G2553" i="16"/>
  <c r="G2554" i="16"/>
  <c r="G2555" i="16"/>
  <c r="G2556" i="16"/>
  <c r="G2557" i="16"/>
  <c r="G2558" i="16"/>
  <c r="G2559" i="16"/>
  <c r="G2560" i="16"/>
  <c r="G2561" i="16"/>
  <c r="G2562" i="16"/>
  <c r="G2563" i="16"/>
  <c r="G2564" i="16"/>
  <c r="G2565" i="16"/>
  <c r="G2566" i="16"/>
  <c r="G2567" i="16"/>
  <c r="G2568" i="16"/>
  <c r="G2569" i="16"/>
  <c r="G2570" i="16"/>
  <c r="G2571" i="16"/>
  <c r="G2572" i="16"/>
  <c r="G2573" i="16"/>
  <c r="G2574" i="16"/>
  <c r="G2575" i="16"/>
  <c r="G2576" i="16"/>
  <c r="G2577" i="16"/>
  <c r="G2578" i="16"/>
  <c r="G2579" i="16"/>
  <c r="G2580" i="16"/>
  <c r="G2581" i="16"/>
  <c r="G2582" i="16"/>
  <c r="G2583" i="16"/>
  <c r="G2584" i="16"/>
  <c r="G2585" i="16"/>
  <c r="G2586" i="16"/>
  <c r="G2587" i="16"/>
  <c r="G2588" i="16"/>
  <c r="G2589" i="16"/>
  <c r="G2590" i="16"/>
  <c r="G2591" i="16"/>
  <c r="G2592" i="16"/>
  <c r="G2593" i="16"/>
  <c r="G2594" i="16"/>
  <c r="G2595" i="16"/>
  <c r="G2596" i="16"/>
  <c r="G2597" i="16"/>
  <c r="G2598" i="16"/>
  <c r="G2599" i="16"/>
  <c r="G2600" i="16"/>
  <c r="G2601" i="16"/>
  <c r="G2602" i="16"/>
  <c r="G2603" i="16"/>
  <c r="G2604" i="16"/>
  <c r="G2605" i="16"/>
  <c r="G2606" i="16"/>
  <c r="G2607" i="16"/>
  <c r="G2608" i="16"/>
  <c r="G2609" i="16"/>
  <c r="G2610" i="16"/>
  <c r="G2611" i="16"/>
  <c r="G2612" i="16"/>
  <c r="G2613" i="16"/>
  <c r="G2614" i="16"/>
  <c r="G2615" i="16"/>
  <c r="G2616" i="16"/>
  <c r="G2617" i="16"/>
  <c r="G2618" i="16"/>
  <c r="G2619" i="16"/>
  <c r="G2620" i="16"/>
  <c r="G2621" i="16"/>
  <c r="G2622" i="16"/>
  <c r="G2623" i="16"/>
  <c r="G2624" i="16"/>
  <c r="G2625" i="16"/>
  <c r="G2626" i="16"/>
  <c r="G2627" i="16"/>
  <c r="G2628" i="16"/>
  <c r="G2629" i="16"/>
  <c r="G2630" i="16"/>
  <c r="G2631" i="16"/>
  <c r="G2632" i="16"/>
  <c r="G2633" i="16"/>
  <c r="G2634" i="16"/>
  <c r="G2635" i="16"/>
  <c r="G2636" i="16"/>
  <c r="G2637" i="16"/>
  <c r="G2638" i="16"/>
  <c r="G2639" i="16"/>
  <c r="G2640" i="16"/>
  <c r="G2641" i="16"/>
  <c r="G2642" i="16"/>
  <c r="G2643" i="16"/>
  <c r="G2644" i="16"/>
  <c r="G2645" i="16"/>
  <c r="G2646" i="16"/>
  <c r="G2647" i="16"/>
  <c r="G2648" i="16"/>
  <c r="G2649" i="16"/>
  <c r="G2650" i="16"/>
  <c r="G2651" i="16"/>
  <c r="G2652" i="16"/>
  <c r="G2653" i="16"/>
  <c r="G2654" i="16"/>
  <c r="G2655" i="16"/>
  <c r="G2656" i="16"/>
  <c r="G2657" i="16"/>
  <c r="G2658" i="16"/>
  <c r="G2659" i="16"/>
  <c r="G2660" i="16"/>
  <c r="G2661" i="16"/>
  <c r="G2662" i="16"/>
  <c r="G2663" i="16"/>
  <c r="G2664" i="16"/>
  <c r="G2665" i="16"/>
  <c r="G2666" i="16"/>
  <c r="G2667" i="16"/>
  <c r="G2668" i="16"/>
  <c r="G2669" i="16"/>
  <c r="G2670" i="16"/>
  <c r="G2671" i="16"/>
  <c r="G2672" i="16"/>
  <c r="G2673" i="16"/>
  <c r="G2674" i="16"/>
  <c r="G2675" i="16"/>
  <c r="G2676" i="16"/>
  <c r="G2677" i="16"/>
  <c r="G2678" i="16"/>
  <c r="G2679" i="16"/>
  <c r="G2680" i="16"/>
  <c r="G2681" i="16"/>
  <c r="G2682" i="16"/>
  <c r="G2683" i="16"/>
  <c r="G2684" i="16"/>
  <c r="G2685" i="16"/>
  <c r="G2686" i="16"/>
  <c r="G2687" i="16"/>
  <c r="G2688" i="16"/>
  <c r="G2689" i="16"/>
  <c r="G2690" i="16"/>
  <c r="G2691" i="16"/>
  <c r="G2692" i="16"/>
  <c r="G2693" i="16"/>
  <c r="G2694" i="16"/>
  <c r="G2695" i="16"/>
  <c r="G2696" i="16"/>
  <c r="G2697" i="16"/>
  <c r="G2698" i="16"/>
  <c r="G2699" i="16"/>
  <c r="G2700" i="16"/>
  <c r="G2701" i="16"/>
  <c r="G2702" i="16"/>
  <c r="G2703" i="16"/>
  <c r="G2704" i="16"/>
  <c r="G2705" i="16"/>
  <c r="G2706" i="16"/>
  <c r="G2707" i="16"/>
  <c r="G2708" i="16"/>
  <c r="G2709" i="16"/>
  <c r="G2710" i="16"/>
  <c r="G2711" i="16"/>
  <c r="G2712" i="16"/>
  <c r="G2713" i="16"/>
  <c r="G2714" i="16"/>
  <c r="G2715" i="16"/>
  <c r="G2716" i="16"/>
  <c r="G2717" i="16"/>
  <c r="G2718" i="16"/>
  <c r="G2719" i="16"/>
  <c r="G2720" i="16"/>
  <c r="G2721" i="16"/>
  <c r="G2722" i="16"/>
  <c r="G2723" i="16"/>
  <c r="G2724" i="16"/>
  <c r="G2725" i="16"/>
  <c r="G2726" i="16"/>
  <c r="G2727" i="16"/>
  <c r="G2728" i="16"/>
  <c r="G2729" i="16"/>
  <c r="G2730" i="16"/>
  <c r="G2731" i="16"/>
  <c r="G2732" i="16"/>
  <c r="G2733" i="16"/>
  <c r="G2734" i="16"/>
  <c r="G2735" i="16"/>
  <c r="G2736" i="16"/>
  <c r="G2737" i="16"/>
  <c r="G2738" i="16"/>
  <c r="G2739" i="16"/>
  <c r="G2740" i="16"/>
  <c r="G2741" i="16"/>
  <c r="G2742" i="16"/>
  <c r="G2743" i="16"/>
  <c r="G2744" i="16"/>
  <c r="G2745" i="16"/>
  <c r="G2746" i="16"/>
  <c r="G2747" i="16"/>
  <c r="G2748" i="16"/>
  <c r="G2749" i="16"/>
  <c r="G2750" i="16"/>
  <c r="G2751" i="16"/>
  <c r="G2752" i="16"/>
  <c r="G2753" i="16"/>
  <c r="G2754" i="16"/>
  <c r="G2755" i="16"/>
  <c r="G2756" i="16"/>
  <c r="G2757" i="16"/>
  <c r="G2758" i="16"/>
  <c r="G2759" i="16"/>
  <c r="G2760" i="16"/>
  <c r="G2761" i="16"/>
  <c r="G2762" i="16"/>
  <c r="G2763" i="16"/>
  <c r="G2764" i="16"/>
  <c r="G2765" i="16"/>
  <c r="G2766" i="16"/>
  <c r="G2767" i="16"/>
  <c r="G2768" i="16"/>
  <c r="G2769" i="16"/>
  <c r="G2770" i="16"/>
  <c r="G2771" i="16"/>
  <c r="G2772" i="16"/>
  <c r="G2773" i="16"/>
  <c r="G2774" i="16"/>
  <c r="G2775" i="16"/>
  <c r="G2776" i="16"/>
  <c r="G2777" i="16"/>
  <c r="G2778" i="16"/>
  <c r="G2779" i="16"/>
  <c r="G2780" i="16"/>
  <c r="G2781" i="16"/>
  <c r="G2782" i="16"/>
  <c r="G2783" i="16"/>
  <c r="G2784" i="16"/>
  <c r="G2785" i="16"/>
  <c r="G2786" i="16"/>
  <c r="G2787" i="16"/>
  <c r="G2788" i="16"/>
  <c r="G2789" i="16"/>
  <c r="G2790" i="16"/>
  <c r="G2791" i="16"/>
  <c r="G2792" i="16"/>
  <c r="G2793" i="16"/>
  <c r="G2794" i="16"/>
  <c r="G2795" i="16"/>
  <c r="G2796" i="16"/>
  <c r="G2797" i="16"/>
  <c r="G2798" i="16"/>
  <c r="G2799" i="16"/>
  <c r="G2800" i="16"/>
  <c r="G2801" i="16"/>
  <c r="G2802" i="16"/>
  <c r="G2803" i="16"/>
  <c r="G2804" i="16"/>
  <c r="G2805" i="16"/>
  <c r="G2806" i="16"/>
  <c r="G2807" i="16"/>
  <c r="G2808" i="16"/>
  <c r="G2809" i="16"/>
  <c r="G2810" i="16"/>
  <c r="G2811" i="16"/>
  <c r="G2812" i="16"/>
  <c r="G2813" i="16"/>
  <c r="G2814" i="16"/>
  <c r="G2815" i="16"/>
  <c r="G2816" i="16"/>
  <c r="G2817" i="16"/>
  <c r="G2818" i="16"/>
  <c r="G2819" i="16"/>
  <c r="G2820" i="16"/>
  <c r="G2821" i="16"/>
  <c r="G2822" i="16"/>
  <c r="G2823" i="16"/>
  <c r="G2824" i="16"/>
  <c r="G2825" i="16"/>
  <c r="G2826" i="16"/>
  <c r="G2827" i="16"/>
  <c r="G2828" i="16"/>
  <c r="G2829" i="16"/>
  <c r="G2830" i="16"/>
  <c r="G2831" i="16"/>
  <c r="G2832" i="16"/>
  <c r="G2833" i="16"/>
  <c r="G2834" i="16"/>
  <c r="G2835" i="16"/>
  <c r="G2836" i="16"/>
  <c r="G2837" i="16"/>
  <c r="G2838" i="16"/>
  <c r="G2839" i="16"/>
  <c r="G2840" i="16"/>
  <c r="G2841" i="16"/>
  <c r="G2842" i="16"/>
  <c r="G2843" i="16"/>
  <c r="G2844" i="16"/>
  <c r="G2845" i="16"/>
  <c r="G2846" i="16"/>
  <c r="G2847" i="16"/>
  <c r="G2848" i="16"/>
  <c r="G2849" i="16"/>
  <c r="G2850" i="16"/>
  <c r="G2851" i="16"/>
  <c r="G2852" i="16"/>
  <c r="G2853" i="16"/>
  <c r="G2854" i="16"/>
  <c r="G2855" i="16"/>
  <c r="G2856" i="16"/>
  <c r="G2857" i="16"/>
  <c r="G2858" i="16"/>
  <c r="G2859" i="16"/>
  <c r="G2860" i="16"/>
  <c r="G2861" i="16"/>
  <c r="G2862" i="16"/>
  <c r="G2863" i="16"/>
  <c r="G2864" i="16"/>
  <c r="G2865" i="16"/>
  <c r="G2866" i="16"/>
  <c r="G2867" i="16"/>
  <c r="G2868" i="16"/>
  <c r="G2869" i="16"/>
  <c r="G2870" i="16"/>
  <c r="G2871" i="16"/>
  <c r="G2872" i="16"/>
  <c r="G2873" i="16"/>
  <c r="G2874" i="16"/>
  <c r="G2875" i="16"/>
  <c r="G2876" i="16"/>
  <c r="G2877" i="16"/>
  <c r="G2878" i="16"/>
  <c r="G2879" i="16"/>
  <c r="G2880" i="16"/>
  <c r="G2881" i="16"/>
  <c r="G2882" i="16"/>
  <c r="G2883" i="16"/>
  <c r="G2884" i="16"/>
  <c r="G2885" i="16"/>
  <c r="G2886" i="16"/>
  <c r="G2887" i="16"/>
  <c r="G2888" i="16"/>
  <c r="G2889" i="16"/>
  <c r="G2890" i="16"/>
  <c r="G2891" i="16"/>
  <c r="G2892" i="16"/>
  <c r="G2893" i="16"/>
  <c r="G2894" i="16"/>
  <c r="G2895" i="16"/>
  <c r="G2896" i="16"/>
  <c r="G2897" i="16"/>
  <c r="G2898" i="16"/>
  <c r="G2899" i="16"/>
  <c r="G2900" i="16"/>
  <c r="G2901" i="16"/>
  <c r="G2902" i="16"/>
  <c r="G2903" i="16"/>
  <c r="G2904" i="16"/>
  <c r="G2905" i="16"/>
  <c r="G2906" i="16"/>
  <c r="G2907" i="16"/>
  <c r="G2908" i="16"/>
  <c r="G2909" i="16"/>
  <c r="G2910" i="16"/>
  <c r="G2911" i="16"/>
  <c r="G2912" i="16"/>
  <c r="G2913" i="16"/>
  <c r="G2914" i="16"/>
  <c r="G2915" i="16"/>
  <c r="G2916" i="16"/>
  <c r="G2917" i="16"/>
  <c r="G2918" i="16"/>
  <c r="G2919" i="16"/>
  <c r="G2920" i="16"/>
  <c r="G2921" i="16"/>
  <c r="G2922" i="16"/>
  <c r="G2923" i="16"/>
  <c r="G2924" i="16"/>
  <c r="G2925" i="16"/>
  <c r="G2926" i="16"/>
  <c r="G2927" i="16"/>
  <c r="G2928" i="16"/>
  <c r="G2929" i="16"/>
  <c r="G2930" i="16"/>
  <c r="G2931" i="16"/>
  <c r="G2932" i="16"/>
  <c r="G2933" i="16"/>
  <c r="G2934" i="16"/>
  <c r="G2935" i="16"/>
  <c r="G2936" i="16"/>
  <c r="G2937" i="16"/>
  <c r="G2938" i="16"/>
  <c r="G2939" i="16"/>
  <c r="G2940" i="16"/>
  <c r="G2941" i="16"/>
  <c r="G2942" i="16"/>
  <c r="G2943" i="16"/>
  <c r="G2944" i="16"/>
  <c r="G2945" i="16"/>
  <c r="G2946" i="16"/>
  <c r="G2947" i="16"/>
  <c r="G2948" i="16"/>
  <c r="G2949" i="16"/>
  <c r="G2950" i="16"/>
  <c r="G2951" i="16"/>
  <c r="G2952" i="16"/>
  <c r="G2953" i="16"/>
  <c r="G2954" i="16"/>
  <c r="G2955" i="16"/>
  <c r="G2956" i="16"/>
  <c r="G2957" i="16"/>
  <c r="G2958" i="16"/>
  <c r="G2959" i="16"/>
  <c r="G2960" i="16"/>
  <c r="G2961" i="16"/>
  <c r="G2962" i="16"/>
  <c r="G2963" i="16"/>
  <c r="G2964" i="16"/>
  <c r="G2965" i="16"/>
  <c r="G2966" i="16"/>
  <c r="G2967" i="16"/>
  <c r="G2968" i="16"/>
  <c r="G2969" i="16"/>
  <c r="G2970" i="16"/>
  <c r="G2971" i="16"/>
  <c r="G2972" i="16"/>
  <c r="G2973" i="16"/>
  <c r="G2974" i="16"/>
  <c r="G2975" i="16"/>
  <c r="G2976" i="16"/>
  <c r="G2977" i="16"/>
  <c r="G2978" i="16"/>
  <c r="G2979" i="16"/>
  <c r="G2980" i="16"/>
  <c r="G2981" i="16"/>
  <c r="G2982" i="16"/>
  <c r="G2983" i="16"/>
  <c r="G2984" i="16"/>
  <c r="G2985" i="16"/>
  <c r="G2986" i="16"/>
  <c r="G2987" i="16"/>
  <c r="G2988" i="16"/>
  <c r="G2989" i="16"/>
  <c r="G2990" i="16"/>
  <c r="G2991" i="16"/>
  <c r="G2992" i="16"/>
  <c r="G2993" i="16"/>
  <c r="G2994" i="16"/>
  <c r="G2995" i="16"/>
  <c r="G2996" i="16"/>
  <c r="G2997" i="16"/>
  <c r="G2998" i="16"/>
  <c r="G2999" i="16"/>
  <c r="G3000" i="16"/>
  <c r="G3001" i="16"/>
  <c r="G3002" i="16"/>
  <c r="G3003" i="16"/>
  <c r="G3004" i="16"/>
  <c r="G3005" i="16"/>
  <c r="G3006" i="16"/>
  <c r="G3007" i="16"/>
  <c r="G3008" i="16"/>
  <c r="G3009" i="16"/>
  <c r="G3010" i="16"/>
  <c r="G3011" i="16"/>
  <c r="G3012" i="16"/>
  <c r="G3013" i="16"/>
  <c r="G3014" i="16"/>
  <c r="G3015" i="16"/>
  <c r="G3016" i="16"/>
  <c r="G3017" i="16"/>
  <c r="G3018" i="16"/>
  <c r="G3019" i="16"/>
  <c r="G3020" i="16"/>
  <c r="G3021" i="16"/>
  <c r="G3022" i="16"/>
  <c r="G3023" i="16"/>
  <c r="G3024" i="16"/>
  <c r="G3025" i="16"/>
  <c r="G3026" i="16"/>
  <c r="G3027" i="16"/>
  <c r="G3028" i="16"/>
  <c r="G3029" i="16"/>
  <c r="G3030" i="16"/>
  <c r="G3031" i="16"/>
  <c r="G3032" i="16"/>
  <c r="G3033" i="16"/>
  <c r="G3034" i="16"/>
  <c r="G3035" i="16"/>
  <c r="G3036" i="16"/>
  <c r="G3037" i="16"/>
  <c r="G3038" i="16"/>
  <c r="G3039" i="16"/>
  <c r="G3040" i="16"/>
  <c r="G3041" i="16"/>
  <c r="G3042" i="16"/>
  <c r="G3043" i="16"/>
  <c r="G3044" i="16"/>
  <c r="G3045" i="16"/>
  <c r="G3046" i="16"/>
  <c r="G3047" i="16"/>
  <c r="G3048" i="16"/>
  <c r="G3049" i="16"/>
  <c r="G3050" i="16"/>
  <c r="G3051" i="16"/>
  <c r="G3052" i="16"/>
  <c r="G3053" i="16"/>
  <c r="G3054" i="16"/>
  <c r="G3055" i="16"/>
  <c r="G3056" i="16"/>
  <c r="G3057" i="16"/>
  <c r="G3058" i="16"/>
  <c r="G3059" i="16"/>
  <c r="G3060" i="16"/>
  <c r="G3061" i="16"/>
  <c r="G3062" i="16"/>
  <c r="G3063" i="16"/>
  <c r="G3064" i="16"/>
  <c r="G3065" i="16"/>
  <c r="G3066" i="16"/>
  <c r="G3067" i="16"/>
  <c r="G3068" i="16"/>
  <c r="G3069" i="16"/>
  <c r="G3070" i="16"/>
  <c r="G3071" i="16"/>
  <c r="G3072" i="16"/>
  <c r="G3073" i="16"/>
  <c r="G3074" i="16"/>
  <c r="G3075" i="16"/>
  <c r="G3076" i="16"/>
  <c r="G3077" i="16"/>
  <c r="G3078" i="16"/>
  <c r="G3079" i="16"/>
  <c r="G3080" i="16"/>
  <c r="G3081" i="16"/>
  <c r="G3082" i="16"/>
  <c r="G3083" i="16"/>
  <c r="G3084" i="16"/>
  <c r="G3085" i="16"/>
  <c r="G3086" i="16"/>
  <c r="G3087" i="16"/>
  <c r="G3088" i="16"/>
  <c r="G3089" i="16"/>
  <c r="G3090" i="16"/>
  <c r="G3091" i="16"/>
  <c r="G3092" i="16"/>
  <c r="G3093" i="16"/>
  <c r="G3094" i="16"/>
  <c r="G3095" i="16"/>
  <c r="G3096" i="16"/>
  <c r="G3097" i="16"/>
  <c r="G3098" i="16"/>
  <c r="G3099" i="16"/>
  <c r="G3100" i="16"/>
  <c r="G3101" i="16"/>
  <c r="G3102" i="16"/>
  <c r="G3103" i="16"/>
  <c r="G3104" i="16"/>
  <c r="G3105" i="16"/>
  <c r="G3106" i="16"/>
  <c r="G3107" i="16"/>
  <c r="G3108" i="16"/>
  <c r="G3109" i="16"/>
  <c r="G3110" i="16"/>
  <c r="G3111" i="16"/>
  <c r="G3112" i="16"/>
  <c r="G3113" i="16"/>
  <c r="G3114" i="16"/>
  <c r="G3115" i="16"/>
  <c r="G3116" i="16"/>
  <c r="G3117" i="16"/>
  <c r="G3118" i="16"/>
  <c r="G3119" i="16"/>
  <c r="G3120" i="16"/>
  <c r="G3121" i="16"/>
  <c r="G3122" i="16"/>
  <c r="G3123" i="16"/>
  <c r="G3124" i="16"/>
  <c r="G3125" i="16"/>
  <c r="G3126" i="16"/>
  <c r="G3127" i="16"/>
  <c r="G3128" i="16"/>
  <c r="G3129" i="16"/>
  <c r="G3130" i="16"/>
  <c r="G3131" i="16"/>
  <c r="G3132" i="16"/>
  <c r="G3133" i="16"/>
  <c r="G3134" i="16"/>
  <c r="G3135" i="16"/>
  <c r="G3136" i="16"/>
  <c r="G3137" i="16"/>
  <c r="G3138" i="16"/>
  <c r="G3139" i="16"/>
  <c r="G3140" i="16"/>
  <c r="G3141" i="16"/>
  <c r="G3142" i="16"/>
  <c r="G3143" i="16"/>
  <c r="G3144" i="16"/>
  <c r="G3145" i="16"/>
  <c r="G3146" i="16"/>
  <c r="G3147" i="16"/>
  <c r="G3148" i="16"/>
  <c r="G3149" i="16"/>
  <c r="G3150" i="16"/>
  <c r="G3151" i="16"/>
  <c r="G3152" i="16"/>
  <c r="G3153" i="16"/>
  <c r="G3154" i="16"/>
  <c r="G3155" i="16"/>
  <c r="G3156" i="16"/>
  <c r="G3157" i="16"/>
  <c r="G3158" i="16"/>
  <c r="G3159" i="16"/>
  <c r="G3160" i="16"/>
  <c r="G3161" i="16"/>
  <c r="G3162" i="16"/>
  <c r="G3163" i="16"/>
  <c r="G3164" i="16"/>
  <c r="G3165" i="16"/>
  <c r="G3166" i="16"/>
  <c r="G3167" i="16"/>
  <c r="G3168" i="16"/>
  <c r="G3169" i="16"/>
  <c r="G3170" i="16"/>
  <c r="G3171" i="16"/>
  <c r="G3172" i="16"/>
  <c r="G3173" i="16"/>
  <c r="G3174" i="16"/>
  <c r="G3175" i="16"/>
  <c r="G3176" i="16"/>
  <c r="G3177" i="16"/>
  <c r="G3178" i="16"/>
  <c r="G3179" i="16"/>
  <c r="G3180" i="16"/>
  <c r="G3181" i="16"/>
  <c r="G3182" i="16"/>
  <c r="G3183" i="16"/>
  <c r="G3184" i="16"/>
  <c r="G3185" i="16"/>
  <c r="G3186" i="16"/>
  <c r="G3187" i="16"/>
  <c r="G3188" i="16"/>
  <c r="G3189" i="16"/>
  <c r="G3190" i="16"/>
  <c r="G3191" i="16"/>
  <c r="G3192" i="16"/>
  <c r="G3193" i="16"/>
  <c r="G3194" i="16"/>
  <c r="G3195" i="16"/>
  <c r="G3196" i="16"/>
  <c r="G3197" i="16"/>
  <c r="G3198" i="16"/>
  <c r="G3199" i="16"/>
  <c r="G3200" i="16"/>
  <c r="G3201" i="16"/>
  <c r="G3202" i="16"/>
  <c r="G3203" i="16"/>
  <c r="G3204" i="16"/>
  <c r="G3205" i="16"/>
  <c r="G3206" i="16"/>
  <c r="G3207" i="16"/>
  <c r="G3208" i="16"/>
  <c r="G3209" i="16"/>
  <c r="G3210" i="16"/>
  <c r="G3211" i="16"/>
  <c r="G3212" i="16"/>
  <c r="G3213" i="16"/>
  <c r="G3214" i="16"/>
  <c r="G3215" i="16"/>
  <c r="G3216" i="16"/>
  <c r="G3217" i="16"/>
  <c r="G3218" i="16"/>
  <c r="G3219" i="16"/>
  <c r="G3220" i="16"/>
  <c r="G3221" i="16"/>
  <c r="G3222" i="16"/>
  <c r="G3223" i="16"/>
  <c r="G3224" i="16"/>
  <c r="G3225" i="16"/>
  <c r="G3226" i="16"/>
  <c r="G3227" i="16"/>
  <c r="G3228" i="16"/>
  <c r="G3229" i="16"/>
  <c r="G3230" i="16"/>
  <c r="G3231" i="16"/>
  <c r="G3232" i="16"/>
  <c r="G3233" i="16"/>
  <c r="G3234" i="16"/>
  <c r="G3235" i="16"/>
  <c r="G3236" i="16"/>
  <c r="G3237" i="16"/>
  <c r="G3238" i="16"/>
  <c r="G3239" i="16"/>
  <c r="G3240" i="16"/>
  <c r="G3241" i="16"/>
  <c r="G3242" i="16"/>
  <c r="G3243" i="16"/>
  <c r="G3244" i="16"/>
  <c r="G3245" i="16"/>
  <c r="G3246" i="16"/>
  <c r="G3247" i="16"/>
  <c r="G3248" i="16"/>
  <c r="G3249" i="16"/>
  <c r="G3250" i="16"/>
  <c r="G3251" i="16"/>
  <c r="G3252" i="16"/>
  <c r="G3253" i="16"/>
  <c r="G3254" i="16"/>
  <c r="G3255" i="16"/>
  <c r="G3256" i="16"/>
  <c r="G3257" i="16"/>
  <c r="G3258" i="16"/>
  <c r="G3259" i="16"/>
  <c r="G3260" i="16"/>
  <c r="G3261" i="16"/>
  <c r="G3262" i="16"/>
  <c r="G3263" i="16"/>
  <c r="G3264" i="16"/>
  <c r="G3265" i="16"/>
  <c r="G3266" i="16"/>
  <c r="G3267" i="16"/>
  <c r="G3268" i="16"/>
  <c r="G3269" i="16"/>
  <c r="G3270" i="16"/>
  <c r="G3271" i="16"/>
  <c r="G3272" i="16"/>
  <c r="G3273" i="16"/>
  <c r="G3274" i="16"/>
  <c r="G3275" i="16"/>
  <c r="G3276" i="16"/>
  <c r="G3277" i="16"/>
  <c r="G3278" i="16"/>
  <c r="G3279" i="16"/>
  <c r="G3280" i="16"/>
  <c r="G3281" i="16"/>
  <c r="G3282" i="16"/>
  <c r="G3283" i="16"/>
  <c r="G3284" i="16"/>
  <c r="G3285" i="16"/>
  <c r="G3286" i="16"/>
  <c r="G3287" i="16"/>
  <c r="G3288" i="16"/>
  <c r="G3289" i="16"/>
  <c r="G3290" i="16"/>
  <c r="G3291" i="16"/>
  <c r="G3292" i="16"/>
  <c r="G3293" i="16"/>
  <c r="G3294" i="16"/>
  <c r="G3295" i="16"/>
  <c r="G3296" i="16"/>
  <c r="G3297" i="16"/>
  <c r="G3298" i="16"/>
  <c r="G3299" i="16"/>
  <c r="G3300" i="16"/>
  <c r="G3301" i="16"/>
  <c r="G3302" i="16"/>
  <c r="G3303" i="16"/>
  <c r="G3304" i="16"/>
  <c r="G3305" i="16"/>
  <c r="G3306" i="16"/>
  <c r="G3307" i="16"/>
  <c r="G3308" i="16"/>
  <c r="G3309" i="16"/>
  <c r="G3310" i="16"/>
  <c r="G3311" i="16"/>
  <c r="G3312" i="16"/>
  <c r="G3313" i="16"/>
  <c r="G3314" i="16"/>
  <c r="G3315" i="16"/>
  <c r="G3316" i="16"/>
  <c r="G3317" i="16"/>
  <c r="G3318" i="16"/>
  <c r="G3319" i="16"/>
  <c r="G3320" i="16"/>
  <c r="G3321" i="16"/>
  <c r="G3322" i="16"/>
  <c r="G3323" i="16"/>
  <c r="G3324" i="16"/>
  <c r="G3325" i="16"/>
  <c r="G3326" i="16"/>
  <c r="G3327" i="16"/>
  <c r="G3328" i="16"/>
  <c r="G3329" i="16"/>
  <c r="G3330" i="16"/>
  <c r="G3331" i="16"/>
  <c r="G3332" i="16"/>
  <c r="G3333" i="16"/>
  <c r="G3334" i="16"/>
  <c r="G3335" i="16"/>
  <c r="G3336" i="16"/>
  <c r="G3337" i="16"/>
  <c r="G3338" i="16"/>
  <c r="G3339" i="16"/>
  <c r="G3340" i="16"/>
  <c r="G3341" i="16"/>
  <c r="G3342" i="16"/>
  <c r="G3343" i="16"/>
  <c r="G3344" i="16"/>
  <c r="G3345" i="16"/>
  <c r="G3346" i="16"/>
  <c r="G3347" i="16"/>
  <c r="G3348" i="16"/>
  <c r="G3349" i="16"/>
  <c r="G3350" i="16"/>
  <c r="G3351" i="16"/>
  <c r="G3352" i="16"/>
  <c r="G3353" i="16"/>
  <c r="G3354" i="16"/>
  <c r="G3355" i="16"/>
  <c r="G3356" i="16"/>
  <c r="G3357" i="16"/>
  <c r="G3358" i="16"/>
  <c r="G3359" i="16"/>
  <c r="G3360" i="16"/>
  <c r="G3361" i="16"/>
  <c r="G3362" i="16"/>
  <c r="G3363" i="16"/>
  <c r="G3364" i="16"/>
  <c r="G3365" i="16"/>
  <c r="G3366" i="16"/>
  <c r="G3367" i="16"/>
  <c r="G3368" i="16"/>
  <c r="G3369" i="16"/>
  <c r="G3370" i="16"/>
  <c r="G3371" i="16"/>
  <c r="G3372" i="16"/>
  <c r="G3373" i="16"/>
  <c r="G3374" i="16"/>
  <c r="G3375" i="16"/>
  <c r="G3376" i="16"/>
  <c r="G3377" i="16"/>
  <c r="G3378" i="16"/>
  <c r="G3379" i="16"/>
  <c r="G3380" i="16"/>
  <c r="G3381" i="16"/>
  <c r="G3382" i="16"/>
  <c r="G3383" i="16"/>
  <c r="G3384" i="16"/>
  <c r="G3385" i="16"/>
  <c r="G3386" i="16"/>
  <c r="G3387" i="16"/>
  <c r="G3388" i="16"/>
  <c r="G3389" i="16"/>
  <c r="G3390" i="16"/>
  <c r="G3391" i="16"/>
  <c r="G3392" i="16"/>
  <c r="G3393" i="16"/>
  <c r="G3394" i="16"/>
  <c r="G3395" i="16"/>
  <c r="G3396" i="16"/>
  <c r="G3397" i="16"/>
  <c r="G3398" i="16"/>
  <c r="G3399" i="16"/>
  <c r="G3400" i="16"/>
  <c r="G3401" i="16"/>
  <c r="G3402" i="16"/>
  <c r="G3403" i="16"/>
  <c r="G3404" i="16"/>
  <c r="G3405" i="16"/>
  <c r="G3406" i="16"/>
  <c r="G3407" i="16"/>
  <c r="G3408" i="16"/>
  <c r="G3409" i="16"/>
  <c r="G3410" i="16"/>
  <c r="G3411" i="16"/>
  <c r="G3412" i="16"/>
  <c r="G3413" i="16"/>
  <c r="G3414" i="16"/>
  <c r="G3415" i="16"/>
  <c r="G3416" i="16"/>
  <c r="G3417" i="16"/>
  <c r="G3418" i="16"/>
  <c r="G3419" i="16"/>
  <c r="G3420" i="16"/>
  <c r="G3421" i="16"/>
  <c r="G3422" i="16"/>
  <c r="G3423" i="16"/>
  <c r="G3424" i="16"/>
  <c r="G3425" i="16"/>
  <c r="G3426" i="16"/>
  <c r="G3427" i="16"/>
  <c r="G3428" i="16"/>
  <c r="G3429" i="16"/>
  <c r="G3430" i="16"/>
  <c r="G3431" i="16"/>
  <c r="G3432" i="16"/>
  <c r="G3433" i="16"/>
  <c r="G3434" i="16"/>
  <c r="G3435" i="16"/>
  <c r="G3436" i="16"/>
  <c r="G3437" i="16"/>
  <c r="G3438" i="16"/>
  <c r="G3439" i="16"/>
  <c r="G3440" i="16"/>
  <c r="G3441" i="16"/>
  <c r="G3442" i="16"/>
  <c r="G3443" i="16"/>
  <c r="G3444" i="16"/>
  <c r="G3445" i="16"/>
  <c r="G3446" i="16"/>
  <c r="G3447" i="16"/>
  <c r="G3448" i="16"/>
  <c r="G3449" i="16"/>
  <c r="G3450" i="16"/>
  <c r="G3451" i="16"/>
  <c r="G3452" i="16"/>
  <c r="G3453" i="16"/>
  <c r="G3454" i="16"/>
  <c r="G3455" i="16"/>
  <c r="G3456" i="16"/>
  <c r="G3457" i="16"/>
  <c r="G3458" i="16"/>
  <c r="G3459" i="16"/>
  <c r="G3460" i="16"/>
  <c r="G3461" i="16"/>
  <c r="G3462" i="16"/>
  <c r="G3463" i="16"/>
  <c r="G3464" i="16"/>
  <c r="G3465" i="16"/>
  <c r="G3466" i="16"/>
  <c r="G3467" i="16"/>
  <c r="G3468" i="16"/>
  <c r="G3469" i="16"/>
  <c r="G3470" i="16"/>
  <c r="G3471" i="16"/>
  <c r="G3472" i="16"/>
  <c r="G3473" i="16"/>
  <c r="G3474" i="16"/>
  <c r="G3475" i="16"/>
  <c r="G3476" i="16"/>
  <c r="G3477" i="16"/>
  <c r="G3478" i="16"/>
  <c r="G3479" i="16"/>
  <c r="G3480" i="16"/>
  <c r="G3481" i="16"/>
  <c r="G3482" i="16"/>
  <c r="G3483" i="16"/>
  <c r="G3484" i="16"/>
  <c r="G3485" i="16"/>
  <c r="G3486" i="16"/>
  <c r="G3487" i="16"/>
  <c r="G3488" i="16"/>
  <c r="G3489" i="16"/>
  <c r="G3490" i="16"/>
  <c r="G3491" i="16"/>
  <c r="G3492" i="16"/>
  <c r="G3493" i="16"/>
  <c r="G3494" i="16"/>
  <c r="G3495" i="16"/>
  <c r="G3496" i="16"/>
  <c r="G3497" i="16"/>
  <c r="G3498" i="16"/>
  <c r="G3499" i="16"/>
  <c r="G3500" i="16"/>
  <c r="G3501" i="16"/>
  <c r="G3502" i="16"/>
  <c r="G3503" i="16"/>
  <c r="G3504" i="16"/>
  <c r="G3505" i="16"/>
  <c r="G3506" i="16"/>
  <c r="G3507" i="16"/>
  <c r="G3508" i="16"/>
  <c r="G3509" i="16"/>
  <c r="G3510" i="16"/>
  <c r="G3511" i="16"/>
  <c r="G3512" i="16"/>
  <c r="G3513" i="16"/>
  <c r="G3514" i="16"/>
  <c r="G3515" i="16"/>
  <c r="G3516" i="16"/>
  <c r="G3517" i="16"/>
  <c r="G3518" i="16"/>
  <c r="G3519" i="16"/>
  <c r="G3520" i="16"/>
  <c r="G3521" i="16"/>
  <c r="G3522" i="16"/>
  <c r="G3523" i="16"/>
  <c r="G3524" i="16"/>
  <c r="G3525" i="16"/>
  <c r="G3526" i="16"/>
  <c r="G3527" i="16"/>
  <c r="G3528" i="16"/>
  <c r="G3529" i="16"/>
  <c r="G3530" i="16"/>
  <c r="G3531" i="16"/>
  <c r="G3532" i="16"/>
  <c r="G3533" i="16"/>
  <c r="G3534" i="16"/>
  <c r="G3535" i="16"/>
  <c r="G3536" i="16"/>
  <c r="G3537" i="16"/>
  <c r="G3538" i="16"/>
  <c r="G3539" i="16"/>
  <c r="G3540" i="16"/>
  <c r="G3541" i="16"/>
  <c r="G3542" i="16"/>
  <c r="G3543" i="16"/>
  <c r="G3544" i="16"/>
  <c r="G3545" i="16"/>
  <c r="G3546" i="16"/>
  <c r="G3547" i="16"/>
  <c r="G3548" i="16"/>
  <c r="G3549" i="16"/>
  <c r="G3550" i="16"/>
  <c r="G3551" i="16"/>
  <c r="G3552" i="16"/>
  <c r="G3553" i="16"/>
  <c r="G3554" i="16"/>
  <c r="G3555" i="16"/>
  <c r="G3556" i="16"/>
  <c r="G3557" i="16"/>
  <c r="G3558" i="16"/>
  <c r="G3559" i="16"/>
  <c r="G3560" i="16"/>
  <c r="G3561" i="16"/>
  <c r="G3562" i="16"/>
  <c r="G3563" i="16"/>
  <c r="G3564" i="16"/>
  <c r="G3565" i="16"/>
  <c r="G3566" i="16"/>
  <c r="G3567" i="16"/>
  <c r="G3568" i="16"/>
  <c r="G3569" i="16"/>
  <c r="G3570" i="16"/>
  <c r="G3571" i="16"/>
  <c r="G3572" i="16"/>
  <c r="G3573" i="16"/>
  <c r="G3574" i="16"/>
  <c r="G3575" i="16"/>
  <c r="G3576" i="16"/>
  <c r="G3577" i="16"/>
  <c r="G3578" i="16"/>
  <c r="G3579" i="16"/>
  <c r="G3580" i="16"/>
  <c r="G3581" i="16"/>
  <c r="G3582" i="16"/>
  <c r="G3583" i="16"/>
  <c r="G3584" i="16"/>
  <c r="G3585" i="16"/>
  <c r="G3586" i="16"/>
  <c r="G3587" i="16"/>
  <c r="G3588" i="16"/>
  <c r="G3589" i="16"/>
  <c r="G3590" i="16"/>
  <c r="G3591" i="16"/>
  <c r="G3592" i="16"/>
  <c r="G3593" i="16"/>
  <c r="G3594" i="16"/>
  <c r="G3595" i="16"/>
  <c r="G3596" i="16"/>
  <c r="G3597" i="16"/>
  <c r="G3598" i="16"/>
  <c r="G3599" i="16"/>
  <c r="G3600" i="16"/>
  <c r="G3601" i="16"/>
  <c r="G3602" i="16"/>
  <c r="G3603" i="16"/>
  <c r="G3604" i="16"/>
  <c r="G3605" i="16"/>
  <c r="G3606" i="16"/>
  <c r="G3607" i="16"/>
  <c r="G3608" i="16"/>
  <c r="G3609" i="16"/>
  <c r="G3610" i="16"/>
  <c r="G3611" i="16"/>
  <c r="G3612" i="16"/>
  <c r="G3613" i="16"/>
  <c r="G3614" i="16"/>
  <c r="G3615" i="16"/>
  <c r="G3616" i="16"/>
  <c r="G3617" i="16"/>
  <c r="G3618" i="16"/>
  <c r="G3619" i="16"/>
  <c r="G3620" i="16"/>
  <c r="G3621" i="16"/>
  <c r="G3622" i="16"/>
  <c r="G3623" i="16"/>
  <c r="G3624" i="16"/>
  <c r="G3625" i="16"/>
  <c r="G3626" i="16"/>
  <c r="G3627" i="16"/>
  <c r="G3628" i="16"/>
  <c r="G3629" i="16"/>
  <c r="G3630" i="16"/>
  <c r="G3631" i="16"/>
  <c r="G3632" i="16"/>
  <c r="G3633" i="16"/>
  <c r="G3634" i="16"/>
  <c r="G3635" i="16"/>
  <c r="G3636" i="16"/>
  <c r="G3637" i="16"/>
  <c r="G3638" i="16"/>
  <c r="G3639" i="16"/>
  <c r="G3640" i="16"/>
  <c r="G3641" i="16"/>
  <c r="G3642" i="16"/>
  <c r="G3643" i="16"/>
  <c r="G3644" i="16"/>
  <c r="G3645" i="16"/>
  <c r="G3646" i="16"/>
  <c r="G3647" i="16"/>
  <c r="G3648" i="16"/>
  <c r="G3649" i="16"/>
  <c r="G3650" i="16"/>
  <c r="G3651" i="16"/>
  <c r="G3652" i="16"/>
  <c r="G3653" i="16"/>
  <c r="G3654" i="16"/>
  <c r="G3655" i="16"/>
  <c r="G3656" i="16"/>
  <c r="G3657" i="16"/>
  <c r="G3658" i="16"/>
  <c r="G3659" i="16"/>
  <c r="G3660" i="16"/>
  <c r="G3661" i="16"/>
  <c r="G3662" i="16"/>
  <c r="G3663" i="16"/>
  <c r="G3664" i="16"/>
  <c r="G3665" i="16"/>
  <c r="G3666" i="16"/>
  <c r="G3667" i="16"/>
  <c r="G3668" i="16"/>
  <c r="G3669" i="16"/>
  <c r="G3670" i="16"/>
  <c r="G3671" i="16"/>
  <c r="G3672" i="16"/>
  <c r="G3673" i="16"/>
  <c r="G3674" i="16"/>
  <c r="G3675" i="16"/>
  <c r="G3676" i="16"/>
  <c r="G3677" i="16"/>
  <c r="G3678" i="16"/>
  <c r="G3679" i="16"/>
  <c r="G3680" i="16"/>
  <c r="G3681" i="16"/>
  <c r="G3682" i="16"/>
  <c r="G3683" i="16"/>
  <c r="G3684" i="16"/>
  <c r="G3685" i="16"/>
  <c r="G3686" i="16"/>
  <c r="G3687" i="16"/>
  <c r="G3688" i="16"/>
  <c r="G3689" i="16"/>
  <c r="G3690" i="16"/>
  <c r="G3691" i="16"/>
  <c r="G3692" i="16"/>
  <c r="G3693" i="16"/>
  <c r="G3694" i="16"/>
  <c r="G3695" i="16"/>
  <c r="G3696" i="16"/>
  <c r="G3697" i="16"/>
  <c r="G3698" i="16"/>
  <c r="G3699" i="16"/>
  <c r="G3700" i="16"/>
  <c r="G3701" i="16"/>
  <c r="G3702" i="16"/>
  <c r="G3703" i="16"/>
  <c r="G3704" i="16"/>
  <c r="G3705" i="16"/>
  <c r="G3706" i="16"/>
  <c r="G3707" i="16"/>
  <c r="G3708" i="16"/>
  <c r="G3709" i="16"/>
  <c r="G3710" i="16"/>
  <c r="G3711" i="16"/>
  <c r="G3712" i="16"/>
  <c r="G3713" i="16"/>
  <c r="G3714" i="16"/>
  <c r="G3715" i="16"/>
  <c r="G3716" i="16"/>
  <c r="G3717" i="16"/>
  <c r="G3718" i="16"/>
  <c r="G3719" i="16"/>
  <c r="G3720" i="16"/>
  <c r="G3721" i="16"/>
  <c r="G3722" i="16"/>
  <c r="G3723" i="16"/>
  <c r="G3724" i="16"/>
  <c r="G3725" i="16"/>
  <c r="G3726" i="16"/>
  <c r="G3727" i="16"/>
  <c r="G3728" i="16"/>
  <c r="G3729" i="16"/>
  <c r="G3730" i="16"/>
  <c r="G3731" i="16"/>
  <c r="G3732" i="16"/>
  <c r="G3733" i="16"/>
  <c r="G3734" i="16"/>
  <c r="G3735" i="16"/>
  <c r="G3736" i="16"/>
  <c r="G3737" i="16"/>
  <c r="G3738" i="16"/>
  <c r="G3739" i="16"/>
  <c r="G3740" i="16"/>
  <c r="G3741" i="16"/>
  <c r="G3742" i="16"/>
  <c r="G3743" i="16"/>
  <c r="G3744" i="16"/>
  <c r="G3745" i="16"/>
  <c r="G3746" i="16"/>
  <c r="G3747" i="16"/>
  <c r="G3748" i="16"/>
  <c r="G3749" i="16"/>
  <c r="G3750" i="16"/>
  <c r="G3751" i="16"/>
  <c r="G3752" i="16"/>
  <c r="G3753" i="16"/>
  <c r="G3754" i="16"/>
  <c r="G3755" i="16"/>
  <c r="G3756" i="16"/>
  <c r="G3757" i="16"/>
  <c r="G3758" i="16"/>
  <c r="G3759" i="16"/>
  <c r="G3760" i="16"/>
  <c r="G3761" i="16"/>
  <c r="G3762" i="16"/>
  <c r="G3763" i="16"/>
  <c r="G3764" i="16"/>
  <c r="G3765" i="16"/>
  <c r="G3766" i="16"/>
  <c r="G3767" i="16"/>
  <c r="G3768" i="16"/>
  <c r="G3769" i="16"/>
  <c r="G3770" i="16"/>
  <c r="G3771" i="16"/>
  <c r="G3772" i="16"/>
  <c r="G3773" i="16"/>
  <c r="G3774" i="16"/>
  <c r="G3775" i="16"/>
  <c r="G3776" i="16"/>
  <c r="G3777" i="16"/>
  <c r="G3778" i="16"/>
  <c r="G3779" i="16"/>
  <c r="G3780" i="16"/>
  <c r="G3781" i="16"/>
  <c r="G3782" i="16"/>
  <c r="D4" i="15" l="1"/>
  <c r="D4" i="12"/>
  <c r="F4" i="16" l="1"/>
  <c r="B7" i="18" l="1"/>
  <c r="D178" i="16" l="1"/>
  <c r="B7" i="15" l="1"/>
  <c r="D149" i="16" l="1"/>
  <c r="D150" i="16"/>
  <c r="G999" i="16" l="1"/>
  <c r="G998" i="16"/>
  <c r="G997" i="16"/>
  <c r="G996" i="16"/>
  <c r="G995" i="16"/>
  <c r="G994" i="16"/>
  <c r="G993" i="16"/>
  <c r="G992" i="16"/>
  <c r="G991" i="16"/>
  <c r="G990" i="16"/>
  <c r="G989" i="16"/>
  <c r="G988" i="16"/>
  <c r="G987" i="16"/>
  <c r="G986" i="16"/>
  <c r="G985" i="16"/>
  <c r="G984" i="16"/>
  <c r="G983" i="16"/>
  <c r="G982" i="16"/>
  <c r="G981" i="16"/>
  <c r="G980" i="16"/>
  <c r="G979" i="16"/>
  <c r="G978" i="16"/>
  <c r="G977" i="16"/>
  <c r="G976" i="16"/>
  <c r="G975" i="16"/>
  <c r="G974" i="16"/>
  <c r="G973" i="16"/>
  <c r="G972" i="16"/>
  <c r="G971" i="16"/>
  <c r="G970" i="16"/>
  <c r="G969" i="16"/>
  <c r="G968" i="16"/>
  <c r="G967" i="16"/>
  <c r="G966" i="16"/>
  <c r="G965" i="16"/>
  <c r="G964" i="16"/>
  <c r="G963" i="16"/>
  <c r="G962" i="16"/>
  <c r="G961" i="16"/>
  <c r="G960" i="16"/>
  <c r="G959" i="16"/>
  <c r="G958" i="16"/>
  <c r="G957" i="16"/>
  <c r="G956" i="16"/>
  <c r="G955" i="16"/>
  <c r="G954" i="16"/>
  <c r="G953" i="16"/>
  <c r="G952" i="16"/>
  <c r="G951" i="16"/>
  <c r="G950" i="16"/>
  <c r="G949" i="16"/>
  <c r="G948" i="16"/>
  <c r="G947" i="16"/>
  <c r="G946" i="16"/>
  <c r="G945" i="16"/>
  <c r="G944" i="16"/>
  <c r="G943" i="16"/>
  <c r="G942" i="16"/>
  <c r="G941" i="16"/>
  <c r="G940" i="16"/>
  <c r="G939" i="16"/>
  <c r="G938" i="16"/>
  <c r="G937" i="16"/>
  <c r="G936" i="16"/>
  <c r="G935" i="16"/>
  <c r="G934" i="16"/>
  <c r="G933" i="16"/>
  <c r="G932" i="16"/>
  <c r="G931" i="16"/>
  <c r="G930" i="16"/>
  <c r="G929" i="16"/>
  <c r="G928" i="16"/>
  <c r="G927" i="16"/>
  <c r="G926" i="16"/>
  <c r="G925" i="16"/>
  <c r="G924" i="16"/>
  <c r="G923" i="16"/>
  <c r="G922" i="16"/>
  <c r="G921" i="16"/>
  <c r="G920" i="16"/>
  <c r="G919" i="16"/>
  <c r="G918" i="16"/>
  <c r="G917" i="16"/>
  <c r="G916" i="16"/>
  <c r="G915" i="16"/>
  <c r="G914" i="16"/>
  <c r="G913" i="16"/>
  <c r="G912" i="16"/>
  <c r="G911" i="16"/>
  <c r="G910" i="16"/>
  <c r="G909" i="16"/>
  <c r="G908" i="16"/>
  <c r="G907" i="16"/>
  <c r="G906" i="16"/>
  <c r="G905" i="16"/>
  <c r="G904" i="16"/>
  <c r="G903" i="16"/>
  <c r="G902" i="16"/>
  <c r="G901" i="16"/>
  <c r="G900" i="16"/>
  <c r="G899" i="16"/>
  <c r="G898" i="16"/>
  <c r="G897" i="16"/>
  <c r="G896" i="16"/>
  <c r="G895" i="16"/>
  <c r="G894" i="16"/>
  <c r="G893" i="16"/>
  <c r="G892" i="16"/>
  <c r="G891" i="16"/>
  <c r="G890" i="16"/>
  <c r="G889" i="16"/>
  <c r="G888" i="16"/>
  <c r="G887" i="16"/>
  <c r="G886" i="16"/>
  <c r="G885" i="16"/>
  <c r="G884" i="16"/>
  <c r="G883" i="16"/>
  <c r="G882" i="16"/>
  <c r="G881" i="16"/>
  <c r="G880" i="16"/>
  <c r="G879" i="16"/>
  <c r="G878" i="16"/>
  <c r="G877" i="16"/>
  <c r="G876" i="16"/>
  <c r="G875" i="16"/>
  <c r="G874" i="16"/>
  <c r="G873" i="16"/>
  <c r="G872" i="16"/>
  <c r="G871" i="16"/>
  <c r="G870" i="16"/>
  <c r="G869" i="16"/>
  <c r="G868" i="16"/>
  <c r="G867" i="16"/>
  <c r="G866" i="16"/>
  <c r="G865" i="16"/>
  <c r="G864" i="16"/>
  <c r="G863" i="16"/>
  <c r="G862" i="16"/>
  <c r="G861" i="16"/>
  <c r="G860" i="16"/>
  <c r="G859" i="16"/>
  <c r="G858" i="16"/>
  <c r="G857" i="16"/>
  <c r="G856" i="16"/>
  <c r="G855" i="16"/>
  <c r="G854" i="16"/>
  <c r="G853" i="16"/>
  <c r="G852" i="16"/>
  <c r="G851" i="16"/>
  <c r="G850" i="16"/>
  <c r="G849" i="16"/>
  <c r="G848" i="16"/>
  <c r="G847" i="16"/>
  <c r="G846" i="16"/>
  <c r="G845" i="16"/>
  <c r="G844" i="16"/>
  <c r="G843" i="16"/>
  <c r="G842" i="16"/>
  <c r="G841" i="16"/>
  <c r="G840" i="16"/>
  <c r="G839" i="16"/>
  <c r="G838" i="16"/>
  <c r="G837" i="16"/>
  <c r="G836" i="16"/>
  <c r="G835" i="16"/>
  <c r="G834" i="16"/>
  <c r="G833" i="16"/>
  <c r="G832" i="16"/>
  <c r="G831" i="16"/>
  <c r="G830" i="16"/>
  <c r="G829" i="16"/>
  <c r="G828" i="16"/>
  <c r="G827" i="16"/>
  <c r="G826" i="16"/>
  <c r="G825" i="16"/>
  <c r="G824" i="16"/>
  <c r="G823" i="16"/>
  <c r="G822" i="16"/>
  <c r="G821" i="16"/>
  <c r="G820" i="16"/>
  <c r="G819" i="16"/>
  <c r="G818" i="16"/>
  <c r="G817" i="16"/>
  <c r="G816" i="16"/>
  <c r="G815" i="16"/>
  <c r="G814" i="16"/>
  <c r="G813" i="16"/>
  <c r="G812" i="16"/>
  <c r="G811" i="16"/>
  <c r="G810" i="16"/>
  <c r="G809" i="16"/>
  <c r="G808" i="16"/>
  <c r="G807" i="16"/>
  <c r="G806" i="16"/>
  <c r="G805" i="16"/>
  <c r="G804" i="16"/>
  <c r="G803" i="16"/>
  <c r="G802" i="16"/>
  <c r="G801" i="16"/>
  <c r="G800" i="16"/>
  <c r="G799" i="16"/>
  <c r="G798" i="16"/>
  <c r="G797" i="16"/>
  <c r="G796" i="16"/>
  <c r="G795" i="16"/>
  <c r="G794" i="16"/>
  <c r="G793" i="16"/>
  <c r="G792" i="16"/>
  <c r="G791" i="16"/>
  <c r="G790" i="16"/>
  <c r="G789" i="16"/>
  <c r="G788" i="16"/>
  <c r="G787" i="16"/>
  <c r="G786" i="16"/>
  <c r="G785" i="16"/>
  <c r="G784" i="16"/>
  <c r="G783" i="16"/>
  <c r="G782" i="16"/>
  <c r="G781" i="16"/>
  <c r="G780" i="16"/>
  <c r="G779" i="16"/>
  <c r="G778" i="16"/>
  <c r="G777" i="16"/>
  <c r="G776" i="16"/>
  <c r="G775" i="16"/>
  <c r="G774" i="16"/>
  <c r="G773" i="16"/>
  <c r="G772" i="16"/>
  <c r="G771" i="16"/>
  <c r="G770" i="16"/>
  <c r="G769" i="16"/>
  <c r="G768" i="16"/>
  <c r="G767" i="16"/>
  <c r="G766" i="16"/>
  <c r="G765" i="16"/>
  <c r="G764" i="16"/>
  <c r="G763" i="16"/>
  <c r="G762" i="16"/>
  <c r="G761" i="16"/>
  <c r="G760" i="16"/>
  <c r="G759" i="16"/>
  <c r="G758" i="16"/>
  <c r="G757" i="16"/>
  <c r="G756" i="16"/>
  <c r="G755" i="16"/>
  <c r="G754" i="16"/>
  <c r="G753" i="16"/>
  <c r="G752" i="16"/>
  <c r="G751" i="16"/>
  <c r="G750" i="16"/>
  <c r="G749" i="16"/>
  <c r="G748" i="16"/>
  <c r="G747" i="16"/>
  <c r="G746" i="16"/>
  <c r="G745" i="16"/>
  <c r="G744" i="16"/>
  <c r="G743" i="16"/>
  <c r="G742" i="16"/>
  <c r="G741" i="16"/>
  <c r="G740" i="16"/>
  <c r="G739" i="16"/>
  <c r="G738" i="16"/>
  <c r="G737" i="16"/>
  <c r="G736" i="16"/>
  <c r="G735" i="16"/>
  <c r="G734" i="16"/>
  <c r="G733" i="16"/>
  <c r="G732" i="16"/>
  <c r="G731" i="16"/>
  <c r="G730" i="16"/>
  <c r="G729" i="16"/>
  <c r="G728" i="16"/>
  <c r="G727" i="16"/>
  <c r="G726" i="16"/>
  <c r="G725" i="16"/>
  <c r="G724" i="16"/>
  <c r="G723" i="16"/>
  <c r="G722" i="16"/>
  <c r="G721" i="16"/>
  <c r="G720" i="16"/>
  <c r="G719" i="16"/>
  <c r="G718" i="16"/>
  <c r="G717" i="16"/>
  <c r="G716" i="16"/>
  <c r="G715" i="16"/>
  <c r="G714" i="16"/>
  <c r="G713" i="16"/>
  <c r="G712" i="16"/>
  <c r="G711" i="16"/>
  <c r="G710" i="16"/>
  <c r="G709" i="16"/>
  <c r="G708" i="16"/>
  <c r="G707" i="16"/>
  <c r="G706" i="16"/>
  <c r="G705" i="16"/>
  <c r="G704" i="16"/>
  <c r="G703" i="16"/>
  <c r="G702" i="16"/>
  <c r="G701" i="16"/>
  <c r="G700" i="16"/>
  <c r="G699" i="16"/>
  <c r="G698" i="16"/>
  <c r="G697" i="16"/>
  <c r="G696" i="16"/>
  <c r="G695" i="16"/>
  <c r="G694" i="16"/>
  <c r="G693" i="16"/>
  <c r="G692" i="16"/>
  <c r="G691" i="16"/>
  <c r="G690" i="16"/>
  <c r="G689" i="16"/>
  <c r="G688" i="16"/>
  <c r="G687" i="16"/>
  <c r="G686" i="16"/>
  <c r="G685" i="16"/>
  <c r="G684" i="16"/>
  <c r="G683" i="16"/>
  <c r="G682" i="16"/>
  <c r="G681" i="16"/>
  <c r="G680" i="16"/>
  <c r="G679" i="16"/>
  <c r="G678" i="16"/>
  <c r="G677" i="16"/>
  <c r="G676" i="16"/>
  <c r="G675" i="16"/>
  <c r="G674" i="16"/>
  <c r="G673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G656" i="16"/>
  <c r="G655" i="16"/>
  <c r="G654" i="16"/>
  <c r="G653" i="16"/>
  <c r="G652" i="16"/>
  <c r="G651" i="16"/>
  <c r="G650" i="16"/>
  <c r="G649" i="16"/>
  <c r="G648" i="16"/>
  <c r="G647" i="16"/>
  <c r="G646" i="16"/>
  <c r="G645" i="16"/>
  <c r="G644" i="16"/>
  <c r="G643" i="16"/>
  <c r="G642" i="16"/>
  <c r="G641" i="16"/>
  <c r="G640" i="16"/>
  <c r="G639" i="16"/>
  <c r="G638" i="16"/>
  <c r="G637" i="16"/>
  <c r="G636" i="16"/>
  <c r="G635" i="16"/>
  <c r="G634" i="16"/>
  <c r="G633" i="16"/>
  <c r="G632" i="16"/>
  <c r="G631" i="16"/>
  <c r="G630" i="16"/>
  <c r="G629" i="16"/>
  <c r="G628" i="16"/>
  <c r="G627" i="16"/>
  <c r="G626" i="16"/>
  <c r="G625" i="16"/>
  <c r="G624" i="16"/>
  <c r="G623" i="16"/>
  <c r="G622" i="16"/>
  <c r="G621" i="16"/>
  <c r="G620" i="16"/>
  <c r="G619" i="16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G591" i="16"/>
  <c r="G590" i="16"/>
  <c r="G589" i="16"/>
  <c r="G588" i="16"/>
  <c r="G587" i="16"/>
  <c r="G586" i="16"/>
  <c r="G585" i="16"/>
  <c r="G584" i="16"/>
  <c r="G583" i="16"/>
  <c r="G582" i="16"/>
  <c r="G581" i="16"/>
  <c r="G580" i="16"/>
  <c r="G579" i="16"/>
  <c r="G578" i="16"/>
  <c r="G577" i="16"/>
  <c r="G576" i="16"/>
  <c r="G575" i="16"/>
  <c r="G574" i="16"/>
  <c r="G573" i="16"/>
  <c r="G572" i="16"/>
  <c r="G571" i="16"/>
  <c r="G570" i="16"/>
  <c r="G569" i="16"/>
  <c r="G568" i="16"/>
  <c r="G567" i="16"/>
  <c r="G566" i="16"/>
  <c r="G565" i="16"/>
  <c r="G564" i="16"/>
  <c r="G563" i="16"/>
  <c r="G562" i="16"/>
  <c r="G561" i="16"/>
  <c r="G560" i="16"/>
  <c r="G559" i="16"/>
  <c r="G558" i="16"/>
  <c r="G557" i="16"/>
  <c r="G556" i="16"/>
  <c r="G555" i="16"/>
  <c r="G554" i="16"/>
  <c r="G553" i="16"/>
  <c r="G552" i="16"/>
  <c r="G551" i="16"/>
  <c r="G550" i="16"/>
  <c r="G549" i="16"/>
  <c r="G548" i="16"/>
  <c r="G547" i="16"/>
  <c r="G546" i="16"/>
  <c r="G545" i="16"/>
  <c r="G544" i="16"/>
  <c r="G543" i="16"/>
  <c r="G542" i="16"/>
  <c r="G541" i="16"/>
  <c r="G540" i="16"/>
  <c r="G539" i="16"/>
  <c r="G538" i="16"/>
  <c r="G537" i="16"/>
  <c r="G536" i="16"/>
  <c r="G535" i="16"/>
  <c r="G534" i="16"/>
  <c r="G533" i="16"/>
  <c r="G532" i="16"/>
  <c r="G531" i="16"/>
  <c r="G530" i="16"/>
  <c r="G529" i="16"/>
  <c r="G528" i="16"/>
  <c r="G527" i="16"/>
  <c r="G526" i="16"/>
  <c r="G525" i="16"/>
  <c r="G524" i="16"/>
  <c r="G523" i="16"/>
  <c r="G522" i="16"/>
  <c r="G521" i="16"/>
  <c r="G520" i="16"/>
  <c r="G519" i="16"/>
  <c r="G518" i="16"/>
  <c r="G517" i="16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D999" i="16"/>
  <c r="D998" i="16"/>
  <c r="D997" i="16"/>
  <c r="D996" i="16"/>
  <c r="D995" i="16"/>
  <c r="D994" i="16"/>
  <c r="D993" i="16"/>
  <c r="D992" i="16"/>
  <c r="D991" i="16"/>
  <c r="D990" i="16"/>
  <c r="D989" i="16"/>
  <c r="D988" i="16"/>
  <c r="D987" i="16"/>
  <c r="D986" i="16"/>
  <c r="D985" i="16"/>
  <c r="D984" i="16"/>
  <c r="D983" i="16"/>
  <c r="D982" i="16"/>
  <c r="D981" i="16"/>
  <c r="D980" i="16"/>
  <c r="D979" i="16"/>
  <c r="D978" i="16"/>
  <c r="D977" i="16"/>
  <c r="D976" i="16"/>
  <c r="D975" i="16"/>
  <c r="D974" i="16"/>
  <c r="D973" i="16"/>
  <c r="D972" i="16"/>
  <c r="D971" i="16"/>
  <c r="D970" i="16"/>
  <c r="D969" i="16"/>
  <c r="D968" i="16"/>
  <c r="D967" i="16"/>
  <c r="D966" i="16"/>
  <c r="D965" i="16"/>
  <c r="D964" i="16"/>
  <c r="D963" i="16"/>
  <c r="D962" i="16"/>
  <c r="D961" i="16"/>
  <c r="D960" i="16"/>
  <c r="D959" i="16"/>
  <c r="D958" i="16"/>
  <c r="D957" i="16"/>
  <c r="D956" i="16"/>
  <c r="D955" i="16"/>
  <c r="D954" i="16"/>
  <c r="D953" i="16"/>
  <c r="D952" i="16"/>
  <c r="D951" i="16"/>
  <c r="D950" i="16"/>
  <c r="D949" i="16"/>
  <c r="D948" i="16"/>
  <c r="D947" i="16"/>
  <c r="D946" i="16"/>
  <c r="D945" i="16"/>
  <c r="D944" i="16"/>
  <c r="D943" i="16"/>
  <c r="D942" i="16"/>
  <c r="D941" i="16"/>
  <c r="D940" i="16"/>
  <c r="D939" i="16"/>
  <c r="D938" i="16"/>
  <c r="D937" i="16"/>
  <c r="D936" i="16"/>
  <c r="D935" i="16"/>
  <c r="D934" i="16"/>
  <c r="D933" i="16"/>
  <c r="D932" i="16"/>
  <c r="D931" i="16"/>
  <c r="D930" i="16"/>
  <c r="D929" i="16"/>
  <c r="D928" i="16"/>
  <c r="D927" i="16"/>
  <c r="D926" i="16"/>
  <c r="D925" i="16"/>
  <c r="D924" i="16"/>
  <c r="D923" i="16"/>
  <c r="D922" i="16"/>
  <c r="D921" i="16"/>
  <c r="D920" i="16"/>
  <c r="D919" i="16"/>
  <c r="D918" i="16"/>
  <c r="D917" i="16"/>
  <c r="D916" i="16"/>
  <c r="D915" i="16"/>
  <c r="D914" i="16"/>
  <c r="D913" i="16"/>
  <c r="D912" i="16"/>
  <c r="D911" i="16"/>
  <c r="D910" i="16"/>
  <c r="D909" i="16"/>
  <c r="D908" i="16"/>
  <c r="D907" i="16"/>
  <c r="D906" i="16"/>
  <c r="D905" i="16"/>
  <c r="D904" i="16"/>
  <c r="D903" i="16"/>
  <c r="D902" i="16"/>
  <c r="D901" i="16"/>
  <c r="D900" i="16"/>
  <c r="D899" i="16"/>
  <c r="D898" i="16"/>
  <c r="D897" i="16"/>
  <c r="D896" i="16"/>
  <c r="D895" i="16"/>
  <c r="D894" i="16"/>
  <c r="D893" i="16"/>
  <c r="D892" i="16"/>
  <c r="D891" i="16"/>
  <c r="D890" i="16"/>
  <c r="D889" i="16"/>
  <c r="D888" i="16"/>
  <c r="D887" i="16"/>
  <c r="D886" i="16"/>
  <c r="D885" i="16"/>
  <c r="D884" i="16"/>
  <c r="D883" i="16"/>
  <c r="D882" i="16"/>
  <c r="D881" i="16"/>
  <c r="D880" i="16"/>
  <c r="D879" i="16"/>
  <c r="D878" i="16"/>
  <c r="D877" i="16"/>
  <c r="D876" i="16"/>
  <c r="D875" i="16"/>
  <c r="D874" i="16"/>
  <c r="D873" i="16"/>
  <c r="D872" i="16"/>
  <c r="D871" i="16"/>
  <c r="D870" i="16"/>
  <c r="D869" i="16"/>
  <c r="D868" i="16"/>
  <c r="D867" i="16"/>
  <c r="D866" i="16"/>
  <c r="D865" i="16"/>
  <c r="D864" i="16"/>
  <c r="D863" i="16"/>
  <c r="D862" i="16"/>
  <c r="D861" i="16"/>
  <c r="D860" i="16"/>
  <c r="D859" i="16"/>
  <c r="D858" i="16"/>
  <c r="D857" i="16"/>
  <c r="D856" i="16"/>
  <c r="D855" i="16"/>
  <c r="D854" i="16"/>
  <c r="D853" i="16"/>
  <c r="D852" i="16"/>
  <c r="D851" i="16"/>
  <c r="D850" i="16"/>
  <c r="D849" i="16"/>
  <c r="D848" i="16"/>
  <c r="D847" i="16"/>
  <c r="D846" i="16"/>
  <c r="D845" i="16"/>
  <c r="D844" i="16"/>
  <c r="D843" i="16"/>
  <c r="D842" i="16"/>
  <c r="D841" i="16"/>
  <c r="D840" i="16"/>
  <c r="D839" i="16"/>
  <c r="D838" i="16"/>
  <c r="D837" i="16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G1157" i="16" l="1"/>
  <c r="G1156" i="16"/>
  <c r="G1155" i="16"/>
  <c r="G1154" i="16"/>
  <c r="G1153" i="16"/>
  <c r="G1152" i="16"/>
  <c r="G1151" i="16"/>
  <c r="G1150" i="16"/>
  <c r="G1149" i="16"/>
  <c r="G1148" i="16"/>
  <c r="G1147" i="16"/>
  <c r="G1146" i="16"/>
  <c r="G1145" i="16"/>
  <c r="G1144" i="16"/>
  <c r="G1143" i="16"/>
  <c r="G1142" i="16"/>
  <c r="G1141" i="16"/>
  <c r="G1140" i="16"/>
  <c r="G1139" i="16"/>
  <c r="G1138" i="16"/>
  <c r="G1137" i="16"/>
  <c r="G1136" i="16"/>
  <c r="G1135" i="16"/>
  <c r="G1134" i="16"/>
  <c r="G1133" i="16"/>
  <c r="G1132" i="16"/>
  <c r="G1131" i="16"/>
  <c r="G1130" i="16"/>
  <c r="G1129" i="16"/>
  <c r="G1128" i="16"/>
  <c r="G1127" i="16"/>
  <c r="G1126" i="16"/>
  <c r="G1125" i="16"/>
  <c r="G1124" i="16"/>
  <c r="G1123" i="16"/>
  <c r="G1122" i="16"/>
  <c r="G1121" i="16"/>
  <c r="G1120" i="16"/>
  <c r="G1119" i="16"/>
  <c r="G1118" i="16"/>
  <c r="G1117" i="16"/>
  <c r="G1116" i="16"/>
  <c r="G1115" i="16"/>
  <c r="G1114" i="16"/>
  <c r="G1113" i="16"/>
  <c r="G1112" i="16"/>
  <c r="G1111" i="16"/>
  <c r="G1110" i="16"/>
  <c r="G1109" i="16"/>
  <c r="G1108" i="16"/>
  <c r="G1107" i="16"/>
  <c r="G1106" i="16"/>
  <c r="G1105" i="16"/>
  <c r="G1104" i="16"/>
  <c r="G1103" i="16"/>
  <c r="G1102" i="16"/>
  <c r="G1101" i="16"/>
  <c r="G1100" i="16"/>
  <c r="G1099" i="16"/>
  <c r="G1098" i="16"/>
  <c r="G1097" i="16"/>
  <c r="G1096" i="16"/>
  <c r="G1095" i="16"/>
  <c r="G1094" i="16"/>
  <c r="G1093" i="16"/>
  <c r="G1092" i="16"/>
  <c r="G1091" i="16"/>
  <c r="G1090" i="16"/>
  <c r="G1089" i="16"/>
  <c r="G1088" i="16"/>
  <c r="G1087" i="16"/>
  <c r="G1086" i="16"/>
  <c r="G1085" i="16"/>
  <c r="G1084" i="16"/>
  <c r="G1083" i="16"/>
  <c r="G1082" i="16"/>
  <c r="G1081" i="16"/>
  <c r="G1080" i="16"/>
  <c r="G1079" i="16"/>
  <c r="G1078" i="16"/>
  <c r="G1077" i="16"/>
  <c r="G1076" i="16"/>
  <c r="G1075" i="16"/>
  <c r="G1074" i="16"/>
  <c r="G1073" i="16"/>
  <c r="G1072" i="16"/>
  <c r="G1071" i="16"/>
  <c r="G1070" i="16"/>
  <c r="G1069" i="16"/>
  <c r="G1068" i="16"/>
  <c r="G1067" i="16"/>
  <c r="G1066" i="16"/>
  <c r="G1065" i="16"/>
  <c r="G1064" i="16"/>
  <c r="G1063" i="16"/>
  <c r="G1062" i="16"/>
  <c r="G1061" i="16"/>
  <c r="G1060" i="16"/>
  <c r="G1059" i="16"/>
  <c r="G1058" i="16"/>
  <c r="G1057" i="16"/>
  <c r="G1056" i="16"/>
  <c r="G1055" i="16"/>
  <c r="G1054" i="16"/>
  <c r="G1053" i="16"/>
  <c r="G1052" i="16"/>
  <c r="G1051" i="16"/>
  <c r="G1050" i="16"/>
  <c r="G1049" i="16"/>
  <c r="G1048" i="16"/>
  <c r="G1047" i="16"/>
  <c r="G1046" i="16"/>
  <c r="G1045" i="16"/>
  <c r="G1044" i="16"/>
  <c r="G1043" i="16"/>
  <c r="G1042" i="16"/>
  <c r="G1041" i="16"/>
  <c r="G1040" i="16"/>
  <c r="G1039" i="16"/>
  <c r="G1038" i="16"/>
  <c r="G1037" i="16"/>
  <c r="G1036" i="16"/>
  <c r="G1035" i="16"/>
  <c r="G1034" i="16"/>
  <c r="G1033" i="16"/>
  <c r="G1032" i="16"/>
  <c r="G1031" i="16"/>
  <c r="G1030" i="16"/>
  <c r="G1029" i="16"/>
  <c r="G1028" i="16"/>
  <c r="G1027" i="16"/>
  <c r="G1026" i="16"/>
  <c r="G1025" i="16"/>
  <c r="G1024" i="16"/>
  <c r="G1023" i="16"/>
  <c r="G1022" i="16"/>
  <c r="G1021" i="16"/>
  <c r="G1020" i="16"/>
  <c r="G1019" i="16"/>
  <c r="G1018" i="16"/>
  <c r="G1017" i="16"/>
  <c r="G1016" i="16"/>
  <c r="G1015" i="16"/>
  <c r="G1014" i="16"/>
  <c r="G1013" i="16"/>
  <c r="G1012" i="16"/>
  <c r="G1011" i="16"/>
  <c r="G1010" i="16"/>
  <c r="G1009" i="16"/>
  <c r="G1008" i="16"/>
  <c r="G1007" i="16"/>
  <c r="G1006" i="16"/>
  <c r="G1005" i="16"/>
  <c r="G1004" i="16"/>
  <c r="G1003" i="16"/>
  <c r="G1002" i="16"/>
  <c r="G1001" i="16"/>
  <c r="G1000" i="16"/>
  <c r="F4" i="18" l="1"/>
  <c r="E4" i="18" l="1"/>
  <c r="B7" i="17" l="1"/>
  <c r="F4" i="17"/>
  <c r="B7" i="16" l="1"/>
  <c r="F4" i="15" l="1"/>
  <c r="E4" i="15" l="1"/>
  <c r="F4" i="12"/>
  <c r="E4" i="12" s="1"/>
  <c r="B7" i="12"/>
</calcChain>
</file>

<file path=xl/sharedStrings.xml><?xml version="1.0" encoding="utf-8"?>
<sst xmlns="http://schemas.openxmlformats.org/spreadsheetml/2006/main" count="57429" uniqueCount="15234">
  <si>
    <t>Date</t>
  </si>
  <si>
    <t>Fresenius Medical Care AG &amp; Co. KGaA Share Buyback 2019</t>
  </si>
  <si>
    <t>Shares Repurchased:</t>
  </si>
  <si>
    <t>shares</t>
  </si>
  <si>
    <t>Cumulative Repurchased Volume</t>
  </si>
  <si>
    <t>Number of Shares Repurchased</t>
  </si>
  <si>
    <t>Average Market Purchase Price in € per share</t>
  </si>
  <si>
    <t>Repurchased Volume in €</t>
  </si>
  <si>
    <t>Cumulative Repurchased Volume in €</t>
  </si>
  <si>
    <t>09:00:00 - 17:30:00</t>
  </si>
  <si>
    <t>EUR</t>
  </si>
  <si>
    <t>XETA</t>
  </si>
  <si>
    <t>Average Purchase Price in € per share</t>
  </si>
  <si>
    <t>Trade date</t>
  </si>
  <si>
    <t>Trade Time</t>
  </si>
  <si>
    <t>Buy / Sell</t>
  </si>
  <si>
    <t>Volume</t>
  </si>
  <si>
    <t xml:space="preserve">Price </t>
  </si>
  <si>
    <t>Currency</t>
  </si>
  <si>
    <t>Exchange</t>
  </si>
  <si>
    <t>CHIX</t>
  </si>
  <si>
    <t>BATE</t>
  </si>
  <si>
    <t>TRQX</t>
  </si>
  <si>
    <t>Time Period of Transactions (CET)</t>
  </si>
  <si>
    <t>BUY</t>
  </si>
  <si>
    <t>09:33:37.973295 CET</t>
  </si>
  <si>
    <t>09:33:37.973346 CET</t>
  </si>
  <si>
    <t>09:33:37.977857 CET</t>
  </si>
  <si>
    <t>09:33:38.60322 CET</t>
  </si>
  <si>
    <t>09:33:38.60649 CET</t>
  </si>
  <si>
    <t>09:33:38.81777 CET</t>
  </si>
  <si>
    <t>09:33:38.81979 CET</t>
  </si>
  <si>
    <t>09:34:24.641629 CET</t>
  </si>
  <si>
    <t>09:35:58.156308 CET</t>
  </si>
  <si>
    <t>09:35:58.156496 CET</t>
  </si>
  <si>
    <t>09:35:58.156523 CET</t>
  </si>
  <si>
    <t>09:35:58.156672 CET</t>
  </si>
  <si>
    <t>09:37:26.889584 CET</t>
  </si>
  <si>
    <t>09:37:52.374974 CET</t>
  </si>
  <si>
    <t>09:37:52.375389 CET</t>
  </si>
  <si>
    <t>09:39:30.135974 CET</t>
  </si>
  <si>
    <t>09:42:58.355923 CET</t>
  </si>
  <si>
    <t>09:42:58.355941 CET</t>
  </si>
  <si>
    <t>09:45:00.403476 CET</t>
  </si>
  <si>
    <t>09:45:00.408637 CET</t>
  </si>
  <si>
    <t>09:47:02.341757 CET</t>
  </si>
  <si>
    <t>09:47:02.346587 CET</t>
  </si>
  <si>
    <t>09:47:31.362164 CET</t>
  </si>
  <si>
    <t>09:47:31.362202 CET</t>
  </si>
  <si>
    <t>09:47:33.470514 CET</t>
  </si>
  <si>
    <t>09:47:33.470554 CET</t>
  </si>
  <si>
    <t>09:47:54.989979 CET</t>
  </si>
  <si>
    <t>09:49:49.942486 CET</t>
  </si>
  <si>
    <t>09:49:50.89765 CET</t>
  </si>
  <si>
    <t>09:52:04.177676 CET</t>
  </si>
  <si>
    <t>09:52:24.341862 CET</t>
  </si>
  <si>
    <t>09:52:24.341918 CET</t>
  </si>
  <si>
    <t>09:52:24.348844 CET</t>
  </si>
  <si>
    <t>09:52:50.95709 CET</t>
  </si>
  <si>
    <t>09:54:48.542961 CET</t>
  </si>
  <si>
    <t>09:56:38.616405 CET</t>
  </si>
  <si>
    <t>09:56:38.616453 CET</t>
  </si>
  <si>
    <t>09:58:04.564275 CET</t>
  </si>
  <si>
    <t>09:58:04.564356 CET</t>
  </si>
  <si>
    <t>09:58:04.567254 CET</t>
  </si>
  <si>
    <t>09:58:04.569777 CET</t>
  </si>
  <si>
    <t>09:58:04.569809 CET</t>
  </si>
  <si>
    <t>09:58:04.569913 CET</t>
  </si>
  <si>
    <t>09:58:04.818804 CET</t>
  </si>
  <si>
    <t>09:58:34.682061 CET</t>
  </si>
  <si>
    <t>09:58:34.684482 CET</t>
  </si>
  <si>
    <t>09:58:34.734580 CET</t>
  </si>
  <si>
    <t>09:58:34.734682 CET</t>
  </si>
  <si>
    <t>09:58:34.945850 CET</t>
  </si>
  <si>
    <t>09:59:45.104502 CET</t>
  </si>
  <si>
    <t>10:01:00.608841 CET</t>
  </si>
  <si>
    <t>10:01:00.608860 CET</t>
  </si>
  <si>
    <t>10:01:25.568779 CET</t>
  </si>
  <si>
    <t>10:02:55.102937 CET</t>
  </si>
  <si>
    <t>10:03:02.932059 CET</t>
  </si>
  <si>
    <t>10:03:12.974094 CET</t>
  </si>
  <si>
    <t>10:04:23.35323 CET</t>
  </si>
  <si>
    <t>10:05:01.161679 CET</t>
  </si>
  <si>
    <t>10:05:22.936413 CET</t>
  </si>
  <si>
    <t>10:05:22.936454 CET</t>
  </si>
  <si>
    <t>10:05:23.120340 CET</t>
  </si>
  <si>
    <t>10:05:26.266794 CET</t>
  </si>
  <si>
    <t>10:06:15.595725 CET</t>
  </si>
  <si>
    <t>10:10:07.920819 CET</t>
  </si>
  <si>
    <t>10:10:07.920851 CET</t>
  </si>
  <si>
    <t>10:10:07.923142 CET</t>
  </si>
  <si>
    <t>10:10:31.84616 CET</t>
  </si>
  <si>
    <t>10:10:31.84666 CET</t>
  </si>
  <si>
    <t>10:12:15.103857 CET</t>
  </si>
  <si>
    <t>10:12:25.436939 CET</t>
  </si>
  <si>
    <t>10:12:25.436978 CET</t>
  </si>
  <si>
    <t>10:12:53.874900 CET</t>
  </si>
  <si>
    <t>10:12:53.907033 CET</t>
  </si>
  <si>
    <t>10:13:22.407844 CET</t>
  </si>
  <si>
    <t>10:13:57.388282 CET</t>
  </si>
  <si>
    <t>10:14:09.453977 CET</t>
  </si>
  <si>
    <t>10:14:13.636864 CET</t>
  </si>
  <si>
    <t>10:14:25.215307 CET</t>
  </si>
  <si>
    <t>10:15:41.367862 CET</t>
  </si>
  <si>
    <t>10:16:18.583235 CET</t>
  </si>
  <si>
    <t>10:16:18.583255 CET</t>
  </si>
  <si>
    <t>10:19:06.22724 CET</t>
  </si>
  <si>
    <t>10:20:09.726256 CET</t>
  </si>
  <si>
    <t>10:20:09.726302 CET</t>
  </si>
  <si>
    <t>10:20:09.955952 CET</t>
  </si>
  <si>
    <t>10:21:29.334067 CET</t>
  </si>
  <si>
    <t>10:22:33.123079 CET</t>
  </si>
  <si>
    <t>10:22:33.123223 CET</t>
  </si>
  <si>
    <t>10:22:33.123268 CET</t>
  </si>
  <si>
    <t>10:22:33.123326 CET</t>
  </si>
  <si>
    <t>10:22:33.177973 CET</t>
  </si>
  <si>
    <t>10:22:33.178087 CET</t>
  </si>
  <si>
    <t>10:22:42.24744 CET</t>
  </si>
  <si>
    <t>10:22:48.351110 CET</t>
  </si>
  <si>
    <t>10:22:56.935519 CET</t>
  </si>
  <si>
    <t>10:22:56.935559 CET</t>
  </si>
  <si>
    <t>10:23:07.804799 CET</t>
  </si>
  <si>
    <t>10:23:54.180176 CET</t>
  </si>
  <si>
    <t>10:24:28.99844 CET</t>
  </si>
  <si>
    <t>10:24:28.99886 CET</t>
  </si>
  <si>
    <t>10:26:34.136679 CET</t>
  </si>
  <si>
    <t>10:26:34.136724 CET</t>
  </si>
  <si>
    <t>10:26:34.139061 CET</t>
  </si>
  <si>
    <t>10:26:34.139084 CET</t>
  </si>
  <si>
    <t>10:26:34.195260 CET</t>
  </si>
  <si>
    <t>10:27:41.511867 CET</t>
  </si>
  <si>
    <t>10:30:34.2776 CET</t>
  </si>
  <si>
    <t>10:30:34.2812 CET</t>
  </si>
  <si>
    <t>10:31:28.260224 CET</t>
  </si>
  <si>
    <t>10:31:28.260295 CET</t>
  </si>
  <si>
    <t>10:31:28.260336 CET</t>
  </si>
  <si>
    <t>10:35:24.384146 CET</t>
  </si>
  <si>
    <t>10:35:25.1341 CET</t>
  </si>
  <si>
    <t>10:35:25.1359 CET</t>
  </si>
  <si>
    <t>10:35:25.152394 CET</t>
  </si>
  <si>
    <t>10:35:57.49861 CET</t>
  </si>
  <si>
    <t>10:35:57.49916 CET</t>
  </si>
  <si>
    <t>10:36:22.662781 CET</t>
  </si>
  <si>
    <t>10:36:22.662806 CET</t>
  </si>
  <si>
    <t>10:38:07.743389 CET</t>
  </si>
  <si>
    <t>10:38:07.743719 CET</t>
  </si>
  <si>
    <t>10:38:29.648801 CET</t>
  </si>
  <si>
    <t>10:38:29.648834 CET</t>
  </si>
  <si>
    <t>10:38:29.648852 CET</t>
  </si>
  <si>
    <t>10:40:54.614975 CET</t>
  </si>
  <si>
    <t>10:40:59.702157 CET</t>
  </si>
  <si>
    <t>10:41:10.766742 CET</t>
  </si>
  <si>
    <t>10:41:10.766856 CET</t>
  </si>
  <si>
    <t>10:41:10.767014 CET</t>
  </si>
  <si>
    <t>10:41:16.996761 CET</t>
  </si>
  <si>
    <t>10:41:29.645167 CET</t>
  </si>
  <si>
    <t>10:43:24.135474 CET</t>
  </si>
  <si>
    <t>10:43:24.74999 CET</t>
  </si>
  <si>
    <t>10:43:24.75040 CET</t>
  </si>
  <si>
    <t>10:46:37.697964 CET</t>
  </si>
  <si>
    <t>10:47:23.391667 CET</t>
  </si>
  <si>
    <t>10:47:23.530986 CET</t>
  </si>
  <si>
    <t>10:49:34.906563 CET</t>
  </si>
  <si>
    <t>10:49:46.904417 CET</t>
  </si>
  <si>
    <t>10:49:46.904436 CET</t>
  </si>
  <si>
    <t>10:51:29.521564 CET</t>
  </si>
  <si>
    <t>10:51:54.323783 CET</t>
  </si>
  <si>
    <t>10:51:54.323840 CET</t>
  </si>
  <si>
    <t>10:52:03.370884 CET</t>
  </si>
  <si>
    <t>10:52:19.19672 CET</t>
  </si>
  <si>
    <t>10:55:14.412097 CET</t>
  </si>
  <si>
    <t>10:56:02.72744 CET</t>
  </si>
  <si>
    <t>10:56:02.72762 CET</t>
  </si>
  <si>
    <t>10:57:09.658483 CET</t>
  </si>
  <si>
    <t>10:57:09.658504 CET</t>
  </si>
  <si>
    <t>10:57:09.658529 CET</t>
  </si>
  <si>
    <t>11:00:12.653083 CET</t>
  </si>
  <si>
    <t>11:00:12.700876 CET</t>
  </si>
  <si>
    <t>11:00:37.202208 CET</t>
  </si>
  <si>
    <t>11:00:37.202268 CET</t>
  </si>
  <si>
    <t>11:00:37.202293 CET</t>
  </si>
  <si>
    <t>11:00:55.536608 CET</t>
  </si>
  <si>
    <t>11:01:34.750432 CET</t>
  </si>
  <si>
    <t>11:02:13.489396 CET</t>
  </si>
  <si>
    <t>11:02:13.489435 CET</t>
  </si>
  <si>
    <t>11:03:00.607762 CET</t>
  </si>
  <si>
    <t>11:03:00.607782 CET</t>
  </si>
  <si>
    <t>11:03:02.868028 CET</t>
  </si>
  <si>
    <t>11:03:02.942577 CET</t>
  </si>
  <si>
    <t>11:04:08.652838 CET</t>
  </si>
  <si>
    <t>11:04:08.653072 CET</t>
  </si>
  <si>
    <t>11:04:08.755154 CET</t>
  </si>
  <si>
    <t>11:05:09.971063 CET</t>
  </si>
  <si>
    <t>11:06:44.190181 CET</t>
  </si>
  <si>
    <t>11:06:52.422822 CET</t>
  </si>
  <si>
    <t>11:06:52.422840 CET</t>
  </si>
  <si>
    <t>11:06:52.422859 CET</t>
  </si>
  <si>
    <t>11:07:06.298195 CET</t>
  </si>
  <si>
    <t>11:07:06.298222 CET</t>
  </si>
  <si>
    <t>11:08:47.421226 CET</t>
  </si>
  <si>
    <t>11:10:08.773964 CET</t>
  </si>
  <si>
    <t>11:11:27.251462 CET</t>
  </si>
  <si>
    <t>11:12:53.414539 CET</t>
  </si>
  <si>
    <t>11:13:38.588469 CET</t>
  </si>
  <si>
    <t>11:13:38.588494 CET</t>
  </si>
  <si>
    <t>11:14:22.978659 CET</t>
  </si>
  <si>
    <t>11:14:33.590565 CET</t>
  </si>
  <si>
    <t>11:16:15.304930 CET</t>
  </si>
  <si>
    <t>11:16:48.433035 CET</t>
  </si>
  <si>
    <t>11:19:48.612586 CET</t>
  </si>
  <si>
    <t>11:21:00.147170 CET</t>
  </si>
  <si>
    <t>11:22:09.373675 CET</t>
  </si>
  <si>
    <t>11:22:09.373692 CET</t>
  </si>
  <si>
    <t>11:22:43.669902 CET</t>
  </si>
  <si>
    <t>11:22:43.669946 CET</t>
  </si>
  <si>
    <t>11:23:24.438117 CET</t>
  </si>
  <si>
    <t>11:23:24.438197 CET</t>
  </si>
  <si>
    <t>11:25:14.837918 CET</t>
  </si>
  <si>
    <t>11:25:14.838363 CET</t>
  </si>
  <si>
    <t>11:25:14.840731 CET</t>
  </si>
  <si>
    <t>11:25:14.912551 CET</t>
  </si>
  <si>
    <t>11:27:43.285601 CET</t>
  </si>
  <si>
    <t>11:28:06.181643 CET</t>
  </si>
  <si>
    <t>11:28:06.851906 CET</t>
  </si>
  <si>
    <t>11:28:37.587621 CET</t>
  </si>
  <si>
    <t>11:28:42.666787 CET</t>
  </si>
  <si>
    <t>11:28:45.151919 CET</t>
  </si>
  <si>
    <t>11:28:47.105021 CET</t>
  </si>
  <si>
    <t>11:28:50.153980 CET</t>
  </si>
  <si>
    <t>11:29:01.55485 CET</t>
  </si>
  <si>
    <t>11:29:40.655731 CET</t>
  </si>
  <si>
    <t>11:29:40.727767 CET</t>
  </si>
  <si>
    <t>11:30:38.755359 CET</t>
  </si>
  <si>
    <t>11:31:28.61551 CET</t>
  </si>
  <si>
    <t>11:31:50.510144 CET</t>
  </si>
  <si>
    <t>11:32:18.340716 CET</t>
  </si>
  <si>
    <t>11:32:19.724751 CET</t>
  </si>
  <si>
    <t>11:32:34.65878 CET</t>
  </si>
  <si>
    <t>11:32:46.523293 CET</t>
  </si>
  <si>
    <t>11:33:30.79308 CET</t>
  </si>
  <si>
    <t>11:33:45.267117 CET</t>
  </si>
  <si>
    <t>11:34:31.761710 CET</t>
  </si>
  <si>
    <t>11:36:01.865547 CET</t>
  </si>
  <si>
    <t>11:36:12.176556 CET</t>
  </si>
  <si>
    <t>11:37:00.106651 CET</t>
  </si>
  <si>
    <t>11:37:36.570995 CET</t>
  </si>
  <si>
    <t>11:37:46.953979 CET</t>
  </si>
  <si>
    <t>11:37:48.342422 CET</t>
  </si>
  <si>
    <t>11:37:49.255714 CET</t>
  </si>
  <si>
    <t>11:37:51.734304 CET</t>
  </si>
  <si>
    <t>11:37:55.383707 CET</t>
  </si>
  <si>
    <t>11:37:57.268651 CET</t>
  </si>
  <si>
    <t>11:37:57.305166 CET</t>
  </si>
  <si>
    <t>11:37:57.890775 CET</t>
  </si>
  <si>
    <t>11:37:58.55227 CET</t>
  </si>
  <si>
    <t>11:38:07.194141 CET</t>
  </si>
  <si>
    <t>11:38:07.194173 CET</t>
  </si>
  <si>
    <t>11:38:07.244446 CET</t>
  </si>
  <si>
    <t>11:38:07.253395 CET</t>
  </si>
  <si>
    <t>11:38:22.225125 CET</t>
  </si>
  <si>
    <t>11:38:22.225187 CET</t>
  </si>
  <si>
    <t>11:38:22.390149 CET</t>
  </si>
  <si>
    <t>11:38:59.713083 CET</t>
  </si>
  <si>
    <t>11:39:00.434544 CET</t>
  </si>
  <si>
    <t>11:40:18.663888 CET</t>
  </si>
  <si>
    <t>11:40:39.529459 CET</t>
  </si>
  <si>
    <t>11:41:02.786070 CET</t>
  </si>
  <si>
    <t>11:43:41.192317 CET</t>
  </si>
  <si>
    <t>11:44:08.213193 CET</t>
  </si>
  <si>
    <t>11:44:08.213235 CET</t>
  </si>
  <si>
    <t>11:44:11.255349 CET</t>
  </si>
  <si>
    <t>11:44:51.256518 CET</t>
  </si>
  <si>
    <t>11:44:51.280101 CET</t>
  </si>
  <si>
    <t>11:44:51.934104 CET</t>
  </si>
  <si>
    <t>11:44:55.630630 CET</t>
  </si>
  <si>
    <t>11:44:56.278351 CET</t>
  </si>
  <si>
    <t>11:45:06.488219 CET</t>
  </si>
  <si>
    <t>11:45:12.109777 CET</t>
  </si>
  <si>
    <t>11:45:33.936015 CET</t>
  </si>
  <si>
    <t>11:45:46.865344 CET</t>
  </si>
  <si>
    <t>11:45:46.865430 CET</t>
  </si>
  <si>
    <t>11:45:46.865445 CET</t>
  </si>
  <si>
    <t>11:45:46.950286 CET</t>
  </si>
  <si>
    <t>11:45:51.927570 CET</t>
  </si>
  <si>
    <t>11:46:47.973567 CET</t>
  </si>
  <si>
    <t>11:46:48.223402 CET</t>
  </si>
  <si>
    <t>11:48:35.764857 CET</t>
  </si>
  <si>
    <t>11:48:39.368802 CET</t>
  </si>
  <si>
    <t>11:49:45.796787 CET</t>
  </si>
  <si>
    <t>11:49:47.457203 CET</t>
  </si>
  <si>
    <t>11:50:34.546113 CET</t>
  </si>
  <si>
    <t>11:50:45.957389 CET</t>
  </si>
  <si>
    <t>11:50:46.303559 CET</t>
  </si>
  <si>
    <t>11:50:46.36397 CET</t>
  </si>
  <si>
    <t>11:50:46.36424 CET</t>
  </si>
  <si>
    <t>11:50:50.331986 CET</t>
  </si>
  <si>
    <t>11:50:50.582474 CET</t>
  </si>
  <si>
    <t>11:50:52.128271 CET</t>
  </si>
  <si>
    <t>11:50:53.362320 CET</t>
  </si>
  <si>
    <t>11:50:54.614285 CET</t>
  </si>
  <si>
    <t>11:50:55.864121 CET</t>
  </si>
  <si>
    <t>11:50:57.113633 CET</t>
  </si>
  <si>
    <t>11:50:58.369064 CET</t>
  </si>
  <si>
    <t>11:51:01.258400 CET</t>
  </si>
  <si>
    <t>11:51:14.554337 CET</t>
  </si>
  <si>
    <t>11:51:14.627392 CET</t>
  </si>
  <si>
    <t>11:51:17.933543 CET</t>
  </si>
  <si>
    <t>11:51:23.250525 CET</t>
  </si>
  <si>
    <t>11:51:44.63773 CET</t>
  </si>
  <si>
    <t>11:51:44.63791 CET</t>
  </si>
  <si>
    <t>11:52:00.395793 CET</t>
  </si>
  <si>
    <t>11:52:13.610388 CET</t>
  </si>
  <si>
    <t>11:52:13.610445 CET</t>
  </si>
  <si>
    <t>11:52:13.610590 CET</t>
  </si>
  <si>
    <t>11:52:13.815687 CET</t>
  </si>
  <si>
    <t>11:52:16.162595 CET</t>
  </si>
  <si>
    <t>11:52:51.267178 CET</t>
  </si>
  <si>
    <t>11:53:10.486363 CET</t>
  </si>
  <si>
    <t>11:53:12.281308 CET</t>
  </si>
  <si>
    <t>11:53:18.604169 CET</t>
  </si>
  <si>
    <t>11:53:20.580943 CET</t>
  </si>
  <si>
    <t>11:53:46.847740 CET</t>
  </si>
  <si>
    <t>11:53:50.833113 CET</t>
  </si>
  <si>
    <t>11:54:10.374761 CET</t>
  </si>
  <si>
    <t>11:56:44.22601 CET</t>
  </si>
  <si>
    <t>11:56:44.60751 CET</t>
  </si>
  <si>
    <t>11:56:49.209754 CET</t>
  </si>
  <si>
    <t>11:56:49.86002 CET</t>
  </si>
  <si>
    <t>11:56:55.700813 CET</t>
  </si>
  <si>
    <t>11:56:56.209627 CET</t>
  </si>
  <si>
    <t>11:57:21.721046 CET</t>
  </si>
  <si>
    <t>11:57:21.767644 CET</t>
  </si>
  <si>
    <t>11:57:26.703006 CET</t>
  </si>
  <si>
    <t>11:57:27.411516 CET</t>
  </si>
  <si>
    <t>11:57:28.658841 CET</t>
  </si>
  <si>
    <t>11:57:41.304115 CET</t>
  </si>
  <si>
    <t>11:57:41.304163 CET</t>
  </si>
  <si>
    <t>11:57:41.304214 CET</t>
  </si>
  <si>
    <t>11:57:41.304251 CET</t>
  </si>
  <si>
    <t>11:57:41.308688 CET</t>
  </si>
  <si>
    <t>11:57:41.308777 CET</t>
  </si>
  <si>
    <t>11:57:43.734549 CET</t>
  </si>
  <si>
    <t>11:57:44.225950 CET</t>
  </si>
  <si>
    <t>11:57:44.225992 CET</t>
  </si>
  <si>
    <t>11:57:58.230456 CET</t>
  </si>
  <si>
    <t>11:57:58.860196 CET</t>
  </si>
  <si>
    <t>11:58:01.509840 CET</t>
  </si>
  <si>
    <t>11:58:03.127429 CET</t>
  </si>
  <si>
    <t>11:58:03.127464 CET</t>
  </si>
  <si>
    <t>11:58:05.524246 CET</t>
  </si>
  <si>
    <t>11:58:06.572837 CET</t>
  </si>
  <si>
    <t>11:58:06.578451 CET</t>
  </si>
  <si>
    <t>11:58:08.835436 CET</t>
  </si>
  <si>
    <t>11:58:08.892759 CET</t>
  </si>
  <si>
    <t>11:58:12.193161 CET</t>
  </si>
  <si>
    <t>11:58:14.375199 CET</t>
  </si>
  <si>
    <t>11:58:52.10513 CET</t>
  </si>
  <si>
    <t>11:59:06.716011 CET</t>
  </si>
  <si>
    <t>11:59:09.534526 CET</t>
  </si>
  <si>
    <t>11:59:21.749916 CET</t>
  </si>
  <si>
    <t>11:59:21.749967 CET</t>
  </si>
  <si>
    <t>11:59:21.750008 CET</t>
  </si>
  <si>
    <t>11:59:22.235376 CET</t>
  </si>
  <si>
    <t>11:59:33.35718 CET</t>
  </si>
  <si>
    <t>11:59:35.502476 CET</t>
  </si>
  <si>
    <t>12:00:04.435501 CET</t>
  </si>
  <si>
    <t>12:00:05.84767 CET</t>
  </si>
  <si>
    <t>12:00:09.403551 CET</t>
  </si>
  <si>
    <t>12:00:09.507330 CET</t>
  </si>
  <si>
    <t>12:00:11.909070 CET</t>
  </si>
  <si>
    <t>12:00:30.738040 CET</t>
  </si>
  <si>
    <t>12:00:35.713290 CET</t>
  </si>
  <si>
    <t>12:00:39.47475 CET</t>
  </si>
  <si>
    <t>12:00:44.46679 CET</t>
  </si>
  <si>
    <t>12:00:47.386321 CET</t>
  </si>
  <si>
    <t>12:00:47.581771 CET</t>
  </si>
  <si>
    <t>12:00:50.711895 CET</t>
  </si>
  <si>
    <t>12:00:54.44886 CET</t>
  </si>
  <si>
    <t>12:00:59.51244 CET</t>
  </si>
  <si>
    <t>12:01:04.51596 CET</t>
  </si>
  <si>
    <t>12:01:07.751179 CET</t>
  </si>
  <si>
    <t>12:01:07.753609 CET</t>
  </si>
  <si>
    <t>12:01:07.840182 CET</t>
  </si>
  <si>
    <t>12:01:07.989410 CET</t>
  </si>
  <si>
    <t>12:01:12.901024 CET</t>
  </si>
  <si>
    <t>12:01:19.892907 CET</t>
  </si>
  <si>
    <t>12:01:24.852412 CET</t>
  </si>
  <si>
    <t>12:04:20.253141 CET</t>
  </si>
  <si>
    <t>12:04:22.138703 CET</t>
  </si>
  <si>
    <t>12:04:59.829010 CET</t>
  </si>
  <si>
    <t>12:05:05.270970 CET</t>
  </si>
  <si>
    <t>12:05:21.171688 CET</t>
  </si>
  <si>
    <t>12:05:21.20764 CET</t>
  </si>
  <si>
    <t>12:05:21.20807 CET</t>
  </si>
  <si>
    <t>12:05:24.470382 CET</t>
  </si>
  <si>
    <t>12:05:32.861558 CET</t>
  </si>
  <si>
    <t>12:05:58.549491 CET</t>
  </si>
  <si>
    <t>12:06:32.969662 CET</t>
  </si>
  <si>
    <t>12:07:00.119606 CET</t>
  </si>
  <si>
    <t>12:07:09.191552 CET</t>
  </si>
  <si>
    <t>12:07:09.191597 CET</t>
  </si>
  <si>
    <t>12:07:09.89013 CET</t>
  </si>
  <si>
    <t>12:07:36.231066 CET</t>
  </si>
  <si>
    <t>12:07:36.475142 CET</t>
  </si>
  <si>
    <t>12:07:36.480418 CET</t>
  </si>
  <si>
    <t>12:07:36.560858 CET</t>
  </si>
  <si>
    <t>12:07:36.59066 CET</t>
  </si>
  <si>
    <t>12:07:36.59114 CET</t>
  </si>
  <si>
    <t>12:07:36.61443 CET</t>
  </si>
  <si>
    <t>12:07:36.61446 CET</t>
  </si>
  <si>
    <t>12:07:42.249478 CET</t>
  </si>
  <si>
    <t>12:07:43.539180 CET</t>
  </si>
  <si>
    <t>12:07:48.869093 CET</t>
  </si>
  <si>
    <t>12:07:48.871416 CET</t>
  </si>
  <si>
    <t>12:08:19.971369 CET</t>
  </si>
  <si>
    <t>12:10:50.392202 CET</t>
  </si>
  <si>
    <t>12:10:55.349739 CET</t>
  </si>
  <si>
    <t>12:10:58.684286 CET</t>
  </si>
  <si>
    <t>12:13:25.627073 CET</t>
  </si>
  <si>
    <t>12:13:25.627127 CET</t>
  </si>
  <si>
    <t>12:13:25.631592 CET</t>
  </si>
  <si>
    <t>12:13:25.631701 CET</t>
  </si>
  <si>
    <t>12:15:35.833417 CET</t>
  </si>
  <si>
    <t>12:15:35.838038 CET</t>
  </si>
  <si>
    <t>12:15:35.913393 CET</t>
  </si>
  <si>
    <t>12:15:36.108989 CET</t>
  </si>
  <si>
    <t>12:17:04.136785 CET</t>
  </si>
  <si>
    <t>12:17:04.136877 CET</t>
  </si>
  <si>
    <t>12:17:04.136892 CET</t>
  </si>
  <si>
    <t>12:18:12.37395 CET</t>
  </si>
  <si>
    <t>12:18:17.7791 CET</t>
  </si>
  <si>
    <t>12:18:26.183522 CET</t>
  </si>
  <si>
    <t>12:18:39.263344 CET</t>
  </si>
  <si>
    <t>12:19:16.900003 CET</t>
  </si>
  <si>
    <t>12:19:16.902398 CET</t>
  </si>
  <si>
    <t>12:19:17.144845 CET</t>
  </si>
  <si>
    <t>12:19:38.627584 CET</t>
  </si>
  <si>
    <t>12:19:43.628012 CET</t>
  </si>
  <si>
    <t>12:19:48.628327 CET</t>
  </si>
  <si>
    <t>12:19:57.25996 CET</t>
  </si>
  <si>
    <t>12:20:02.11937 CET</t>
  </si>
  <si>
    <t>12:21:31.693148 CET</t>
  </si>
  <si>
    <t>12:22:15.799824 CET</t>
  </si>
  <si>
    <t>12:23:47.262704 CET</t>
  </si>
  <si>
    <t>12:25:45.338329 CET</t>
  </si>
  <si>
    <t>12:25:45.339407 CET</t>
  </si>
  <si>
    <t>12:25:45.459737 CET</t>
  </si>
  <si>
    <t>12:25:57.87437 CET</t>
  </si>
  <si>
    <t>12:26:24.868307 CET</t>
  </si>
  <si>
    <t>12:27:29.736646 CET</t>
  </si>
  <si>
    <t>12:27:44.162774 CET</t>
  </si>
  <si>
    <t>12:27:49.624886 CET</t>
  </si>
  <si>
    <t>12:28:20.207536 CET</t>
  </si>
  <si>
    <t>12:28:20.270063 CET</t>
  </si>
  <si>
    <t>12:28:20.464232 CET</t>
  </si>
  <si>
    <t>12:28:25.195175 CET</t>
  </si>
  <si>
    <t>12:28:25.751564 CET</t>
  </si>
  <si>
    <t>12:28:37.380364 CET</t>
  </si>
  <si>
    <t>12:28:37.380480 CET</t>
  </si>
  <si>
    <t>12:28:37.442362 CET</t>
  </si>
  <si>
    <t>12:28:37.445172 CET</t>
  </si>
  <si>
    <t>12:28:42.425068 CET</t>
  </si>
  <si>
    <t>12:29:28.486007 CET</t>
  </si>
  <si>
    <t>12:29:28.486031 CET</t>
  </si>
  <si>
    <t>12:29:28.486234 CET</t>
  </si>
  <si>
    <t>12:29:28.486541 CET</t>
  </si>
  <si>
    <t>12:29:28.486671 CET</t>
  </si>
  <si>
    <t>12:29:28.498917 CET</t>
  </si>
  <si>
    <t>12:30:09.883745 CET</t>
  </si>
  <si>
    <t>12:32:22.804793 CET</t>
  </si>
  <si>
    <t>12:32:28.853858 CET</t>
  </si>
  <si>
    <t>12:32:35.413391 CET</t>
  </si>
  <si>
    <t>12:34:44.332982 CET</t>
  </si>
  <si>
    <t>12:34:44.333098 CET</t>
  </si>
  <si>
    <t>12:34:44.600495 CET</t>
  </si>
  <si>
    <t>12:35:10.610899 CET</t>
  </si>
  <si>
    <t>12:35:10.715104 CET</t>
  </si>
  <si>
    <t>12:35:10.715164 CET</t>
  </si>
  <si>
    <t>12:35:10.715183 CET</t>
  </si>
  <si>
    <t>12:35:34.458842 CET</t>
  </si>
  <si>
    <t>12:35:34.574353 CET</t>
  </si>
  <si>
    <t>12:35:57.676134 CET</t>
  </si>
  <si>
    <t>12:36:02.65499 CET</t>
  </si>
  <si>
    <t>12:37:09.958225 CET</t>
  </si>
  <si>
    <t>12:37:29.491346 CET</t>
  </si>
  <si>
    <t>12:37:43.265578 CET</t>
  </si>
  <si>
    <t>12:38:09.207085 CET</t>
  </si>
  <si>
    <t>12:39:06.826743 CET</t>
  </si>
  <si>
    <t>12:40:37.647183 CET</t>
  </si>
  <si>
    <t>12:40:37.718763 CET</t>
  </si>
  <si>
    <t>12:41:00.638241 CET</t>
  </si>
  <si>
    <t>12:41:00.763967 CET</t>
  </si>
  <si>
    <t>12:41:16.503286 CET</t>
  </si>
  <si>
    <t>12:41:18.974797 CET</t>
  </si>
  <si>
    <t>12:41:35.834642 CET</t>
  </si>
  <si>
    <t>12:42:15.202166 CET</t>
  </si>
  <si>
    <t>12:42:39.382841 CET</t>
  </si>
  <si>
    <t>12:43:00.330080 CET</t>
  </si>
  <si>
    <t>12:43:23.128961 CET</t>
  </si>
  <si>
    <t>12:43:28.117249 CET</t>
  </si>
  <si>
    <t>12:43:29.82332 CET</t>
  </si>
  <si>
    <t>12:43:29.82467 CET</t>
  </si>
  <si>
    <t>12:43:33.124098 CET</t>
  </si>
  <si>
    <t>12:43:38.118397 CET</t>
  </si>
  <si>
    <t>12:44:19.843543 CET</t>
  </si>
  <si>
    <t>12:44:19.843616 CET</t>
  </si>
  <si>
    <t>12:44:19.871596 CET</t>
  </si>
  <si>
    <t>12:44:44.615424 CET</t>
  </si>
  <si>
    <t>12:44:46.368215 CET</t>
  </si>
  <si>
    <t>12:44:46.432177 CET</t>
  </si>
  <si>
    <t>12:47:23.509196 CET</t>
  </si>
  <si>
    <t>12:47:23.509274 CET</t>
  </si>
  <si>
    <t>12:49:14.842899 CET</t>
  </si>
  <si>
    <t>12:49:17.433270 CET</t>
  </si>
  <si>
    <t>12:49:17.464678 CET</t>
  </si>
  <si>
    <t>12:49:23.17708 CET</t>
  </si>
  <si>
    <t>12:49:23.43531 CET</t>
  </si>
  <si>
    <t>12:50:29.488393 CET</t>
  </si>
  <si>
    <t>12:50:29.488442 CET</t>
  </si>
  <si>
    <t>12:50:36.749135 CET</t>
  </si>
  <si>
    <t>12:50:51.236383 CET</t>
  </si>
  <si>
    <t>12:51:10.981766 CET</t>
  </si>
  <si>
    <t>12:51:10.982103 CET</t>
  </si>
  <si>
    <t>12:51:51.878117 CET</t>
  </si>
  <si>
    <t>12:51:51.934519 CET</t>
  </si>
  <si>
    <t>12:52:14.849078 CET</t>
  </si>
  <si>
    <t>12:52:14.849120 CET</t>
  </si>
  <si>
    <t>12:52:14.879350 CET</t>
  </si>
  <si>
    <t>12:52:39.88471 CET</t>
  </si>
  <si>
    <t>12:53:09.143237 CET</t>
  </si>
  <si>
    <t>12:53:19.669627 CET</t>
  </si>
  <si>
    <t>12:53:32.828139 CET</t>
  </si>
  <si>
    <t>12:53:39.324197 CET</t>
  </si>
  <si>
    <t>12:54:00.841582 CET</t>
  </si>
  <si>
    <t>12:54:01.136219 CET</t>
  </si>
  <si>
    <t>12:54:05.804742 CET</t>
  </si>
  <si>
    <t>12:54:13.93963 CET</t>
  </si>
  <si>
    <t>12:54:39.371565 CET</t>
  </si>
  <si>
    <t>12:54:57.451806 CET</t>
  </si>
  <si>
    <t>12:55:02.308870 CET</t>
  </si>
  <si>
    <t>12:55:18.242727 CET</t>
  </si>
  <si>
    <t>12:56:06.18987 CET</t>
  </si>
  <si>
    <t>12:56:07.272275 CET</t>
  </si>
  <si>
    <t>12:56:07.39457 CET</t>
  </si>
  <si>
    <t>12:56:39.410640 CET</t>
  </si>
  <si>
    <t>12:56:49.485638 CET</t>
  </si>
  <si>
    <t>12:56:49.514271 CET</t>
  </si>
  <si>
    <t>12:56:49.531854 CET</t>
  </si>
  <si>
    <t>12:56:49.531951 CET</t>
  </si>
  <si>
    <t>12:56:49.536464 CET</t>
  </si>
  <si>
    <t>12:56:49.634624 CET</t>
  </si>
  <si>
    <t>12:56:49.634662 CET</t>
  </si>
  <si>
    <t>12:57:44.639874 CET</t>
  </si>
  <si>
    <t>12:57:44.689305 CET</t>
  </si>
  <si>
    <t>12:57:44.697925 CET</t>
  </si>
  <si>
    <t>12:57:47.355923 CET</t>
  </si>
  <si>
    <t>12:57:48.73706 CET</t>
  </si>
  <si>
    <t>12:57:52.11204 CET</t>
  </si>
  <si>
    <t>12:57:52.86847 CET</t>
  </si>
  <si>
    <t>12:57:55.491529 CET</t>
  </si>
  <si>
    <t>12:57:57.129619 CET</t>
  </si>
  <si>
    <t>12:58:31.621292 CET</t>
  </si>
  <si>
    <t>12:58:37.763335 CET</t>
  </si>
  <si>
    <t>12:58:39.796405 CET</t>
  </si>
  <si>
    <t>12:59:52.803413 CET</t>
  </si>
  <si>
    <t>12:59:52.838711 CET</t>
  </si>
  <si>
    <t>12:59:52.838766 CET</t>
  </si>
  <si>
    <t>12:59:52.849934 CET</t>
  </si>
  <si>
    <t>12:59:57.272215 CET</t>
  </si>
  <si>
    <t>13:02:11.461540 CET</t>
  </si>
  <si>
    <t>13:02:12.504255 CET</t>
  </si>
  <si>
    <t>13:02:12.707908 CET</t>
  </si>
  <si>
    <t>13:02:12.712650 CET</t>
  </si>
  <si>
    <t>13:02:13.468495 CET</t>
  </si>
  <si>
    <t>13:02:15.460388 CET</t>
  </si>
  <si>
    <t>13:02:15.733729 CET</t>
  </si>
  <si>
    <t>13:02:15.733811 CET</t>
  </si>
  <si>
    <t>13:02:15.733825 CET</t>
  </si>
  <si>
    <t>13:02:15.736210 CET</t>
  </si>
  <si>
    <t>13:02:15.736261 CET</t>
  </si>
  <si>
    <t>13:02:15.888230 CET</t>
  </si>
  <si>
    <t>13:02:17.364899 CET</t>
  </si>
  <si>
    <t>13:02:17.923093 CET</t>
  </si>
  <si>
    <t>13:02:17.923136 CET</t>
  </si>
  <si>
    <t>13:02:18.808292 CET</t>
  </si>
  <si>
    <t>13:02:26.474481 CET</t>
  </si>
  <si>
    <t>13:02:26.499202 CET</t>
  </si>
  <si>
    <t>13:02:27.326812 CET</t>
  </si>
  <si>
    <t>13:02:29.535431 CET</t>
  </si>
  <si>
    <t>13:02:29.850975 CET</t>
  </si>
  <si>
    <t>13:02:31.99385 CET</t>
  </si>
  <si>
    <t>13:03:02.160441 CET</t>
  </si>
  <si>
    <t>13:03:02.280301 CET</t>
  </si>
  <si>
    <t>13:03:03.970157 CET</t>
  </si>
  <si>
    <t>13:03:04.5787 CET</t>
  </si>
  <si>
    <t>13:03:04.64414 CET</t>
  </si>
  <si>
    <t>13:03:10.106812 CET</t>
  </si>
  <si>
    <t>13:03:10.647830 CET</t>
  </si>
  <si>
    <t>13:03:13.332909 CET</t>
  </si>
  <si>
    <t>13:03:27.489233 CET</t>
  </si>
  <si>
    <t>13:03:28.589036 CET</t>
  </si>
  <si>
    <t>13:03:46.821521 CET</t>
  </si>
  <si>
    <t>13:04:03.697214 CET</t>
  </si>
  <si>
    <t>13:04:22.395497 CET</t>
  </si>
  <si>
    <t>13:05:08.867779 CET</t>
  </si>
  <si>
    <t>13:05:13.847935 CET</t>
  </si>
  <si>
    <t>13:05:13.900474 CET</t>
  </si>
  <si>
    <t>13:05:16.340135 CET</t>
  </si>
  <si>
    <t>13:05:26.483809 CET</t>
  </si>
  <si>
    <t>13:05:26.530413 CET</t>
  </si>
  <si>
    <t>13:05:27.939287 CET</t>
  </si>
  <si>
    <t>13:05:28.655560 CET</t>
  </si>
  <si>
    <t>13:05:29.414222 CET</t>
  </si>
  <si>
    <t>13:05:30.92638 CET</t>
  </si>
  <si>
    <t>13:05:30.92761 CET</t>
  </si>
  <si>
    <t>13:05:30.92872 CET</t>
  </si>
  <si>
    <t>13:07:04.73717 CET</t>
  </si>
  <si>
    <t>13:07:04.73737 CET</t>
  </si>
  <si>
    <t>13:07:20.18785 CET</t>
  </si>
  <si>
    <t>13:07:24.593289 CET</t>
  </si>
  <si>
    <t>13:07:24.595609 CET</t>
  </si>
  <si>
    <t>13:07:24.595658 CET</t>
  </si>
  <si>
    <t>13:07:24.595696 CET</t>
  </si>
  <si>
    <t>13:07:25.373707 CET</t>
  </si>
  <si>
    <t>13:07:29.688093 CET</t>
  </si>
  <si>
    <t>13:07:46.439943 CET</t>
  </si>
  <si>
    <t>13:08:09.237396 CET</t>
  </si>
  <si>
    <t>13:08:09.237452 CET</t>
  </si>
  <si>
    <t>13:08:09.242107 CET</t>
  </si>
  <si>
    <t>13:08:09.242193 CET</t>
  </si>
  <si>
    <t>13:08:22.140349 CET</t>
  </si>
  <si>
    <t>13:08:22.140392 CET</t>
  </si>
  <si>
    <t>13:08:22.318538 CET</t>
  </si>
  <si>
    <t>13:09:05.5058 CET</t>
  </si>
  <si>
    <t>13:10:07.191603 CET</t>
  </si>
  <si>
    <t>13:10:49.573236 CET</t>
  </si>
  <si>
    <t>13:11:03.933007 CET</t>
  </si>
  <si>
    <t>13:11:04.10984 CET</t>
  </si>
  <si>
    <t>13:11:04.15525 CET</t>
  </si>
  <si>
    <t>13:11:04.15597 CET</t>
  </si>
  <si>
    <t>13:11:04.15614 CET</t>
  </si>
  <si>
    <t>13:11:12.796177 CET</t>
  </si>
  <si>
    <t>13:11:15.257272 CET</t>
  </si>
  <si>
    <t>13:11:16.855812 CET</t>
  </si>
  <si>
    <t>13:11:18.523108 CET</t>
  </si>
  <si>
    <t>13:11:21.553187 CET</t>
  </si>
  <si>
    <t>13:11:23.136166 CET</t>
  </si>
  <si>
    <t>13:11:24.17494 CET</t>
  </si>
  <si>
    <t>13:11:26.296618 CET</t>
  </si>
  <si>
    <t>13:11:27.600506 CET</t>
  </si>
  <si>
    <t>13:11:30.15306 CET</t>
  </si>
  <si>
    <t>13:11:32.347485 CET</t>
  </si>
  <si>
    <t>13:11:33.235531 CET</t>
  </si>
  <si>
    <t>13:11:33.45054 CET</t>
  </si>
  <si>
    <t>13:11:34.489541 CET</t>
  </si>
  <si>
    <t>13:11:34.981524 CET</t>
  </si>
  <si>
    <t>13:11:35.482746 CET</t>
  </si>
  <si>
    <t>13:11:35.984894 CET</t>
  </si>
  <si>
    <t>13:11:36.483817 CET</t>
  </si>
  <si>
    <t>13:11:36.982556 CET</t>
  </si>
  <si>
    <t>13:11:43.178519 CET</t>
  </si>
  <si>
    <t>13:11:43.934371 CET</t>
  </si>
  <si>
    <t>13:11:46.242675 CET</t>
  </si>
  <si>
    <t>13:11:46.287728 CET</t>
  </si>
  <si>
    <t>13:11:52.910885 CET</t>
  </si>
  <si>
    <t>13:12:03.915982 CET</t>
  </si>
  <si>
    <t>13:12:28.25732 CET</t>
  </si>
  <si>
    <t>13:12:29.863375 CET</t>
  </si>
  <si>
    <t>13:12:34.683193 CET</t>
  </si>
  <si>
    <t>13:12:35.410920 CET</t>
  </si>
  <si>
    <t>13:12:36.179980 CET</t>
  </si>
  <si>
    <t>13:12:36.949208 CET</t>
  </si>
  <si>
    <t>13:12:37.717833 CET</t>
  </si>
  <si>
    <t>13:12:38.488598 CET</t>
  </si>
  <si>
    <t>13:12:39.600934 CET</t>
  </si>
  <si>
    <t>13:12:40.709141 CET</t>
  </si>
  <si>
    <t>13:12:41.822672 CET</t>
  </si>
  <si>
    <t>13:12:42.932305 CET</t>
  </si>
  <si>
    <t>13:12:43.825187 CET</t>
  </si>
  <si>
    <t>13:12:44.43372 CET</t>
  </si>
  <si>
    <t>13:12:45.473824 CET</t>
  </si>
  <si>
    <t>13:12:46.901234 CET</t>
  </si>
  <si>
    <t>13:12:48.338280 CET</t>
  </si>
  <si>
    <t>13:12:48.765717 CET</t>
  </si>
  <si>
    <t>13:13:00.504275 CET</t>
  </si>
  <si>
    <t>13:13:05.632890 CET</t>
  </si>
  <si>
    <t>13:13:07.26844 CET</t>
  </si>
  <si>
    <t>13:13:08.457236 CET</t>
  </si>
  <si>
    <t>13:13:10.954209 CET</t>
  </si>
  <si>
    <t>13:13:11.788202 CET</t>
  </si>
  <si>
    <t>13:13:12.557715 CET</t>
  </si>
  <si>
    <t>13:13:13.272531 CET</t>
  </si>
  <si>
    <t>13:13:13.938789 CET</t>
  </si>
  <si>
    <t>13:13:14.605380 CET</t>
  </si>
  <si>
    <t>13:13:15.272059 CET</t>
  </si>
  <si>
    <t>13:13:15.938674 CET</t>
  </si>
  <si>
    <t>13:13:16.606060 CET</t>
  </si>
  <si>
    <t>13:13:17.273647 CET</t>
  </si>
  <si>
    <t>13:13:17.939893 CET</t>
  </si>
  <si>
    <t>13:13:18.606260 CET</t>
  </si>
  <si>
    <t>13:13:19.608941 CET</t>
  </si>
  <si>
    <t>13:13:20.608928 CET</t>
  </si>
  <si>
    <t>13:13:21.606074 CET</t>
  </si>
  <si>
    <t>13:13:22.607896 CET</t>
  </si>
  <si>
    <t>13:13:23.606580 CET</t>
  </si>
  <si>
    <t>13:13:26.298835 CET</t>
  </si>
  <si>
    <t>13:13:26.370040 CET</t>
  </si>
  <si>
    <t>13:13:26.374091 CET</t>
  </si>
  <si>
    <t>13:13:28.710237 CET</t>
  </si>
  <si>
    <t>13:13:46.476178 CET</t>
  </si>
  <si>
    <t>13:13:46.507403 CET</t>
  </si>
  <si>
    <t>13:14:01.595387 CET</t>
  </si>
  <si>
    <t>13:14:01.819293 CET</t>
  </si>
  <si>
    <t>13:14:01.821370 CET</t>
  </si>
  <si>
    <t>13:14:01.823182 CET</t>
  </si>
  <si>
    <t>13:14:15.52121 CET</t>
  </si>
  <si>
    <t>13:14:34.748488 CET</t>
  </si>
  <si>
    <t>13:14:40.257012 CET</t>
  </si>
  <si>
    <t>13:14:41.799258 CET</t>
  </si>
  <si>
    <t>13:15:33.352176 CET</t>
  </si>
  <si>
    <t>13:16:04.405655 CET</t>
  </si>
  <si>
    <t>13:16:04.405664 CET</t>
  </si>
  <si>
    <t>13:16:14.50056 CET</t>
  </si>
  <si>
    <t>13:16:14.50166 CET</t>
  </si>
  <si>
    <t>13:16:48.15065 CET</t>
  </si>
  <si>
    <t>13:16:48.958557 CET</t>
  </si>
  <si>
    <t>13:16:48.958706 CET</t>
  </si>
  <si>
    <t>13:16:48.965881 CET</t>
  </si>
  <si>
    <t>13:16:49.20163 CET</t>
  </si>
  <si>
    <t>13:16:49.20224 CET</t>
  </si>
  <si>
    <t>13:18:18.751509 CET</t>
  </si>
  <si>
    <t>13:18:58.656841 CET</t>
  </si>
  <si>
    <t>13:19:09.954724 CET</t>
  </si>
  <si>
    <t>13:19:09.954751 CET</t>
  </si>
  <si>
    <t>13:19:09.972203 CET</t>
  </si>
  <si>
    <t>13:19:18.777140 CET</t>
  </si>
  <si>
    <t>13:20:35.924596 CET</t>
  </si>
  <si>
    <t>13:20:36.654716 CET</t>
  </si>
  <si>
    <t>13:20:40.55676 CET</t>
  </si>
  <si>
    <t>13:20:49.589340 CET</t>
  </si>
  <si>
    <t>13:20:53.36657 CET</t>
  </si>
  <si>
    <t>13:20:53.36682 CET</t>
  </si>
  <si>
    <t>13:20:53.36693 CET</t>
  </si>
  <si>
    <t>13:20:53.37250 CET</t>
  </si>
  <si>
    <t>13:20:53.95717 CET</t>
  </si>
  <si>
    <t>13:21:02.710304 CET</t>
  </si>
  <si>
    <t>13:21:25.803143 CET</t>
  </si>
  <si>
    <t>13:22:08.77346 CET</t>
  </si>
  <si>
    <t>13:22:12.963303 CET</t>
  </si>
  <si>
    <t>13:22:23.33478 CET</t>
  </si>
  <si>
    <t>13:22:23.37423 CET</t>
  </si>
  <si>
    <t>13:22:29.859558 CET</t>
  </si>
  <si>
    <t>13:22:34.198548 CET</t>
  </si>
  <si>
    <t>13:22:35.195869 CET</t>
  </si>
  <si>
    <t>13:22:36.186252 CET</t>
  </si>
  <si>
    <t>13:22:37.183122 CET</t>
  </si>
  <si>
    <t>13:22:37.997837 CET</t>
  </si>
  <si>
    <t>13:22:38.91495 CET</t>
  </si>
  <si>
    <t>13:22:51.908384 CET</t>
  </si>
  <si>
    <t>13:22:53.365316 CET</t>
  </si>
  <si>
    <t>13:22:53.365365 CET</t>
  </si>
  <si>
    <t>13:22:53.365396 CET</t>
  </si>
  <si>
    <t>13:22:53.365422 CET</t>
  </si>
  <si>
    <t>13:22:53.367915 CET</t>
  </si>
  <si>
    <t>13:22:53.367967 CET</t>
  </si>
  <si>
    <t>13:22:53.473589 CET</t>
  </si>
  <si>
    <t>13:22:53.473700 CET</t>
  </si>
  <si>
    <t>13:23:02.998725 CET</t>
  </si>
  <si>
    <t>13:23:04.117098 CET</t>
  </si>
  <si>
    <t>13:23:05.14593 CET</t>
  </si>
  <si>
    <t>13:23:05.49588 CET</t>
  </si>
  <si>
    <t>13:23:18.945152 CET</t>
  </si>
  <si>
    <t>13:23:18.950770 CET</t>
  </si>
  <si>
    <t>13:23:23.873103 CET</t>
  </si>
  <si>
    <t>13:23:24.985187 CET</t>
  </si>
  <si>
    <t>13:23:28.937275 CET</t>
  </si>
  <si>
    <t>13:24:19.155262 CET</t>
  </si>
  <si>
    <t>13:24:24.130476 CET</t>
  </si>
  <si>
    <t>13:24:25.953457 CET</t>
  </si>
  <si>
    <t>13:24:26.940916 CET</t>
  </si>
  <si>
    <t>13:24:26.986948 CET</t>
  </si>
  <si>
    <t>13:24:28.346067 CET</t>
  </si>
  <si>
    <t>13:24:36.118200 CET</t>
  </si>
  <si>
    <t>13:24:36.84220 CET</t>
  </si>
  <si>
    <t>13:24:36.84267 CET</t>
  </si>
  <si>
    <t>13:24:37.38860 CET</t>
  </si>
  <si>
    <t>13:24:45.32837 CET</t>
  </si>
  <si>
    <t>13:24:46.675832 CET</t>
  </si>
  <si>
    <t>13:24:46.677722 CET</t>
  </si>
  <si>
    <t>13:24:53.935096 CET</t>
  </si>
  <si>
    <t>13:25:03.212997 CET</t>
  </si>
  <si>
    <t>13:25:31.397794 CET</t>
  </si>
  <si>
    <t>13:26:09.648953 CET</t>
  </si>
  <si>
    <t>13:26:14.188070 CET</t>
  </si>
  <si>
    <t>13:26:39.193339 CET</t>
  </si>
  <si>
    <t>13:26:39.193370 CET</t>
  </si>
  <si>
    <t>13:26:39.193436 CET</t>
  </si>
  <si>
    <t>13:26:39.283867 CET</t>
  </si>
  <si>
    <t>13:26:39.321636 CET</t>
  </si>
  <si>
    <t>13:26:57.931183 CET</t>
  </si>
  <si>
    <t>13:27:07.115623 CET</t>
  </si>
  <si>
    <t>13:27:07.163010 CET</t>
  </si>
  <si>
    <t>13:27:10.349183 CET</t>
  </si>
  <si>
    <t>13:27:15.91052 CET</t>
  </si>
  <si>
    <t>13:27:20.95138 CET</t>
  </si>
  <si>
    <t>13:27:25.90333 CET</t>
  </si>
  <si>
    <t>13:28:25.518049 CET</t>
  </si>
  <si>
    <t>13:28:32.723804 CET</t>
  </si>
  <si>
    <t>13:28:57.779504 CET</t>
  </si>
  <si>
    <t>13:29:02.776310 CET</t>
  </si>
  <si>
    <t>13:29:40.192079 CET</t>
  </si>
  <si>
    <t>13:30:03.550792 CET</t>
  </si>
  <si>
    <t>13:30:03.849625 CET</t>
  </si>
  <si>
    <t>13:30:53.605146 CET</t>
  </si>
  <si>
    <t>13:31:05.250246 CET</t>
  </si>
  <si>
    <t>13:31:13.829442 CET</t>
  </si>
  <si>
    <t>13:31:13.829571 CET</t>
  </si>
  <si>
    <t>13:32:23.363066 CET</t>
  </si>
  <si>
    <t>13:32:23.363089 CET</t>
  </si>
  <si>
    <t>13:32:23.562057 CET</t>
  </si>
  <si>
    <t>13:33:41.933737 CET</t>
  </si>
  <si>
    <t>13:34:36.139654 CET</t>
  </si>
  <si>
    <t>13:34:52.790015 CET</t>
  </si>
  <si>
    <t>13:34:52.790152 CET</t>
  </si>
  <si>
    <t>13:35:20.189135 CET</t>
  </si>
  <si>
    <t>13:35:32.495510 CET</t>
  </si>
  <si>
    <t>13:36:20.306202 CET</t>
  </si>
  <si>
    <t>13:36:32.482818 CET</t>
  </si>
  <si>
    <t>13:36:55.285274 CET</t>
  </si>
  <si>
    <t>13:36:55.285320 CET</t>
  </si>
  <si>
    <t>13:37:15.509148 CET</t>
  </si>
  <si>
    <t>13:37:15.511544 CET</t>
  </si>
  <si>
    <t>13:37:22.240765 CET</t>
  </si>
  <si>
    <t>13:42:05.707277 CET</t>
  </si>
  <si>
    <t>13:42:06.844294 CET</t>
  </si>
  <si>
    <t>13:42:07.768963 CET</t>
  </si>
  <si>
    <t>13:42:07.768980 CET</t>
  </si>
  <si>
    <t>13:42:07.885618 CET</t>
  </si>
  <si>
    <t>13:43:19.749583 CET</t>
  </si>
  <si>
    <t>13:43:36.895923 CET</t>
  </si>
  <si>
    <t>13:44:13.227512 CET</t>
  </si>
  <si>
    <t>13:44:26.760179 CET</t>
  </si>
  <si>
    <t>13:44:26.843485 CET</t>
  </si>
  <si>
    <t>13:44:57.863295 CET</t>
  </si>
  <si>
    <t>13:45:29.265876 CET</t>
  </si>
  <si>
    <t>13:45:29.298791 CET</t>
  </si>
  <si>
    <t>13:46:24.427040 CET</t>
  </si>
  <si>
    <t>13:47:18.420280 CET</t>
  </si>
  <si>
    <t>13:47:18.422684 CET</t>
  </si>
  <si>
    <t>13:47:18.422809 CET</t>
  </si>
  <si>
    <t>13:47:18.511683 CET</t>
  </si>
  <si>
    <t>13:47:18.511806 CET</t>
  </si>
  <si>
    <t>13:47:18.511826 CET</t>
  </si>
  <si>
    <t>13:48:45.622237 CET</t>
  </si>
  <si>
    <t>13:50:36.840978 CET</t>
  </si>
  <si>
    <t>13:51:13.151869 CET</t>
  </si>
  <si>
    <t>13:51:17.256785 CET</t>
  </si>
  <si>
    <t>13:51:17.294819 CET</t>
  </si>
  <si>
    <t>13:54:16.577239 CET</t>
  </si>
  <si>
    <t>13:54:25.29043 CET</t>
  </si>
  <si>
    <t>13:54:30.23508 CET</t>
  </si>
  <si>
    <t>13:55:27.266262 CET</t>
  </si>
  <si>
    <t>13:55:27.266287 CET</t>
  </si>
  <si>
    <t>13:55:27.324360 CET</t>
  </si>
  <si>
    <t>13:55:27.364438 CET</t>
  </si>
  <si>
    <t>13:55:27.364561 CET</t>
  </si>
  <si>
    <t>13:55:27.364574 CET</t>
  </si>
  <si>
    <t>13:56:19.946601 CET</t>
  </si>
  <si>
    <t>13:56:23.770770 CET</t>
  </si>
  <si>
    <t>13:56:23.770797 CET</t>
  </si>
  <si>
    <t>13:56:23.905933 CET</t>
  </si>
  <si>
    <t>13:56:24.83013 CET</t>
  </si>
  <si>
    <t>13:57:07.715981 CET</t>
  </si>
  <si>
    <t>13:57:19.875978 CET</t>
  </si>
  <si>
    <t>13:57:24.873774 CET</t>
  </si>
  <si>
    <t>13:57:28.201803 CET</t>
  </si>
  <si>
    <t>13:57:37.657404 CET</t>
  </si>
  <si>
    <t>13:57:44.174858 CET</t>
  </si>
  <si>
    <t>13:57:44.174902 CET</t>
  </si>
  <si>
    <t>13:57:44.317680 CET</t>
  </si>
  <si>
    <t>13:59:26.126696 CET</t>
  </si>
  <si>
    <t>14:02:35.132665 CET</t>
  </si>
  <si>
    <t>14:02:37.952160 CET</t>
  </si>
  <si>
    <t>14:02:38.103610 CET</t>
  </si>
  <si>
    <t>14:03:56.865528 CET</t>
  </si>
  <si>
    <t>14:03:56.936097 CET</t>
  </si>
  <si>
    <t>14:04:24.923979 CET</t>
  </si>
  <si>
    <t>14:04:24.923998 CET</t>
  </si>
  <si>
    <t>14:05:24.378659 CET</t>
  </si>
  <si>
    <t>14:05:31.674432 CET</t>
  </si>
  <si>
    <t>14:05:31.674496 CET</t>
  </si>
  <si>
    <t>14:05:31.674529 CET</t>
  </si>
  <si>
    <t>14:05:45.227782 CET</t>
  </si>
  <si>
    <t>14:05:45.227821 CET</t>
  </si>
  <si>
    <t>14:05:45.227837 CET</t>
  </si>
  <si>
    <t>14:07:01.484784 CET</t>
  </si>
  <si>
    <t>14:07:10.768866 CET</t>
  </si>
  <si>
    <t>14:07:14.8521 CET</t>
  </si>
  <si>
    <t>14:07:54.121980 CET</t>
  </si>
  <si>
    <t>14:07:56.133636 CET</t>
  </si>
  <si>
    <t>14:07:59.398014 CET</t>
  </si>
  <si>
    <t>14:08:01.809570 CET</t>
  </si>
  <si>
    <t>14:08:01.914647 CET</t>
  </si>
  <si>
    <t>14:08:02.856553 CET</t>
  </si>
  <si>
    <t>14:08:03.626326 CET</t>
  </si>
  <si>
    <t>14:08:33.439511 CET</t>
  </si>
  <si>
    <t>14:08:51.272667 CET</t>
  </si>
  <si>
    <t>14:09:59.438020 CET</t>
  </si>
  <si>
    <t>14:09:59.438079 CET</t>
  </si>
  <si>
    <t>14:09:59.438141 CET</t>
  </si>
  <si>
    <t>14:10:42.74372 CET</t>
  </si>
  <si>
    <t>14:11:04.924768 CET</t>
  </si>
  <si>
    <t>14:11:04.997860 CET</t>
  </si>
  <si>
    <t>14:11:05.201916 CET</t>
  </si>
  <si>
    <t>14:11:21.562488 CET</t>
  </si>
  <si>
    <t>14:11:21.640687 CET</t>
  </si>
  <si>
    <t>14:12:13.569845 CET</t>
  </si>
  <si>
    <t>14:12:31.205750 CET</t>
  </si>
  <si>
    <t>14:12:31.267516 CET</t>
  </si>
  <si>
    <t>14:13:46.953914 CET</t>
  </si>
  <si>
    <t>14:15:19.979071 CET</t>
  </si>
  <si>
    <t>14:15:20.11800 CET</t>
  </si>
  <si>
    <t>14:16:03.582821 CET</t>
  </si>
  <si>
    <t>14:16:22.253596 CET</t>
  </si>
  <si>
    <t>14:19:33.273595 CET</t>
  </si>
  <si>
    <t>14:19:44.310513 CET</t>
  </si>
  <si>
    <t>14:19:46.291602 CET</t>
  </si>
  <si>
    <t>14:19:55.770397 CET</t>
  </si>
  <si>
    <t>14:20:22.878968 CET</t>
  </si>
  <si>
    <t>14:20:22.881366 CET</t>
  </si>
  <si>
    <t>14:20:50.135307 CET</t>
  </si>
  <si>
    <t>14:21:48.269938 CET</t>
  </si>
  <si>
    <t>14:21:48.371099 CET</t>
  </si>
  <si>
    <t>14:21:56.269178 CET</t>
  </si>
  <si>
    <t>14:21:57.636545 CET</t>
  </si>
  <si>
    <t>14:22:44.206 CET</t>
  </si>
  <si>
    <t>14:22:51.657183 CET</t>
  </si>
  <si>
    <t>14:22:52.653249 CET</t>
  </si>
  <si>
    <t>14:23:07.77483 CET</t>
  </si>
  <si>
    <t>14:23:32.94612 CET</t>
  </si>
  <si>
    <t>14:23:53.177597 CET</t>
  </si>
  <si>
    <t>14:24:31.835832 CET</t>
  </si>
  <si>
    <t>14:24:32.201599 CET</t>
  </si>
  <si>
    <t>14:24:32.221110 CET</t>
  </si>
  <si>
    <t>14:24:32.221154 CET</t>
  </si>
  <si>
    <t>14:24:53.808279 CET</t>
  </si>
  <si>
    <t>14:24:53.922766 CET</t>
  </si>
  <si>
    <t>14:25:16.907198 CET</t>
  </si>
  <si>
    <t>14:25:17.10364 CET</t>
  </si>
  <si>
    <t>14:25:17.10385 CET</t>
  </si>
  <si>
    <t>14:25:17.41810 CET</t>
  </si>
  <si>
    <t>14:25:40.242905 CET</t>
  </si>
  <si>
    <t>14:25:45.692469 CET</t>
  </si>
  <si>
    <t>14:25:45.746655 CET</t>
  </si>
  <si>
    <t>14:25:45.802226 CET</t>
  </si>
  <si>
    <t>14:25:45.802280 CET</t>
  </si>
  <si>
    <t>14:25:46.88468 CET</t>
  </si>
  <si>
    <t>14:25:58.441538 CET</t>
  </si>
  <si>
    <t>14:25:58.472749 CET</t>
  </si>
  <si>
    <t>14:26:01.434101 CET</t>
  </si>
  <si>
    <t>14:26:01.438541 CET</t>
  </si>
  <si>
    <t>14:26:01.487215 CET</t>
  </si>
  <si>
    <t>14:26:01.598501 CET</t>
  </si>
  <si>
    <t>14:26:48.389955 CET</t>
  </si>
  <si>
    <t>14:26:48.392334 CET</t>
  </si>
  <si>
    <t>14:27:39.753925 CET</t>
  </si>
  <si>
    <t>14:27:56.232348 CET</t>
  </si>
  <si>
    <t>14:27:56.232413 CET</t>
  </si>
  <si>
    <t>14:27:56.393770 CET</t>
  </si>
  <si>
    <t>14:28:00.929403 CET</t>
  </si>
  <si>
    <t>14:28:16.163933 CET</t>
  </si>
  <si>
    <t>14:28:16.166210 CET</t>
  </si>
  <si>
    <t>14:28:22.802457 CET</t>
  </si>
  <si>
    <t>14:28:44.585466 CET</t>
  </si>
  <si>
    <t>14:28:44.633109 CET</t>
  </si>
  <si>
    <t>14:29:03.843387 CET</t>
  </si>
  <si>
    <t>14:29:13.768558 CET</t>
  </si>
  <si>
    <t>14:29:13.801687 CET</t>
  </si>
  <si>
    <t>14:29:43.116797 CET</t>
  </si>
  <si>
    <t>14:29:53.9048 CET</t>
  </si>
  <si>
    <t>14:30:01.271938 CET</t>
  </si>
  <si>
    <t>14:30:10.639514 CET</t>
  </si>
  <si>
    <t>14:30:10.643367 CET</t>
  </si>
  <si>
    <t>14:30:10.719430 CET</t>
  </si>
  <si>
    <t>14:30:10.755067 CET</t>
  </si>
  <si>
    <t>14:30:10.860150 CET</t>
  </si>
  <si>
    <t>14:30:24.372215 CET</t>
  </si>
  <si>
    <t>14:31:28.274165 CET</t>
  </si>
  <si>
    <t>14:31:28.276720 CET</t>
  </si>
  <si>
    <t>14:31:28.276740 CET</t>
  </si>
  <si>
    <t>14:31:35.941585 CET</t>
  </si>
  <si>
    <t>14:31:41.879578 CET</t>
  </si>
  <si>
    <t>14:31:54.993488 CET</t>
  </si>
  <si>
    <t>14:32:26.858346 CET</t>
  </si>
  <si>
    <t>14:32:26.860664 CET</t>
  </si>
  <si>
    <t>14:32:26.887305 CET</t>
  </si>
  <si>
    <t>14:32:26.948214 CET</t>
  </si>
  <si>
    <t>14:33:11.653623 CET</t>
  </si>
  <si>
    <t>14:34:39.431778 CET</t>
  </si>
  <si>
    <t>14:34:39.996205 CET</t>
  </si>
  <si>
    <t>14:34:53.920130 CET</t>
  </si>
  <si>
    <t>14:34:57.914649 CET</t>
  </si>
  <si>
    <t>14:34:57.964402 CET</t>
  </si>
  <si>
    <t>14:34:57.991742 CET</t>
  </si>
  <si>
    <t>14:34:58.216660 CET</t>
  </si>
  <si>
    <t>14:34:58.36370 CET</t>
  </si>
  <si>
    <t>14:34:59.230347 CET</t>
  </si>
  <si>
    <t>14:35:07.642341 CET</t>
  </si>
  <si>
    <t>14:35:09.15253 CET</t>
  </si>
  <si>
    <t>14:35:11.180650 CET</t>
  </si>
  <si>
    <t>14:35:28.561759 CET</t>
  </si>
  <si>
    <t>14:35:28.561804 CET</t>
  </si>
  <si>
    <t>14:35:28.564349 CET</t>
  </si>
  <si>
    <t>14:36:23.469677 CET</t>
  </si>
  <si>
    <t>14:36:24.372776 CET</t>
  </si>
  <si>
    <t>14:36:54.313541 CET</t>
  </si>
  <si>
    <t>14:36:54.314628 CET</t>
  </si>
  <si>
    <t>14:36:54.363671 CET</t>
  </si>
  <si>
    <t>14:36:54.442143 CET</t>
  </si>
  <si>
    <t>14:36:54.619950 CET</t>
  </si>
  <si>
    <t>14:37:16.360023 CET</t>
  </si>
  <si>
    <t>14:37:19.663823 CET</t>
  </si>
  <si>
    <t>14:37:22.294922 CET</t>
  </si>
  <si>
    <t>14:37:22.442050 CET</t>
  </si>
  <si>
    <t>14:37:56.383444 CET</t>
  </si>
  <si>
    <t>14:38:27.455707 CET</t>
  </si>
  <si>
    <t>14:38:37.451344 CET</t>
  </si>
  <si>
    <t>14:38:38.301366 CET</t>
  </si>
  <si>
    <t>14:38:38.563041 CET</t>
  </si>
  <si>
    <t>14:40:24.288874 CET</t>
  </si>
  <si>
    <t>14:40:33.204831 CET</t>
  </si>
  <si>
    <t>14:40:39.618758 CET</t>
  </si>
  <si>
    <t>14:40:39.621181 CET</t>
  </si>
  <si>
    <t>14:41:10.434042 CET</t>
  </si>
  <si>
    <t>14:41:16.794233 CET</t>
  </si>
  <si>
    <t>14:41:16.886539 CET</t>
  </si>
  <si>
    <t>14:41:17.25488 CET</t>
  </si>
  <si>
    <t>14:41:17.448778 CET</t>
  </si>
  <si>
    <t>14:41:20.21519 CET</t>
  </si>
  <si>
    <t>14:41:25.233708 CET</t>
  </si>
  <si>
    <t>14:41:33.329965 CET</t>
  </si>
  <si>
    <t>14:41:33.330071 CET</t>
  </si>
  <si>
    <t>14:41:45.661586 CET</t>
  </si>
  <si>
    <t>14:41:45.832210 CET</t>
  </si>
  <si>
    <t>14:42:32.616068 CET</t>
  </si>
  <si>
    <t>14:42:43.553056 CET</t>
  </si>
  <si>
    <t>14:42:43.586608 CET</t>
  </si>
  <si>
    <t>14:42:43.619222 CET</t>
  </si>
  <si>
    <t>14:43:55.709238 CET</t>
  </si>
  <si>
    <t>14:43:55.709330 CET</t>
  </si>
  <si>
    <t>14:43:55.870996 CET</t>
  </si>
  <si>
    <t>14:44:37.591021 CET</t>
  </si>
  <si>
    <t>14:44:37.591082 CET</t>
  </si>
  <si>
    <t>14:44:40.397812 CET</t>
  </si>
  <si>
    <t>14:44:44.127517 CET</t>
  </si>
  <si>
    <t>14:45:07.958910 CET</t>
  </si>
  <si>
    <t>14:45:07.958964 CET</t>
  </si>
  <si>
    <t>14:45:08.340981 CET</t>
  </si>
  <si>
    <t>14:45:08.341030 CET</t>
  </si>
  <si>
    <t>14:45:10.913835 CET</t>
  </si>
  <si>
    <t>14:45:10.913866 CET</t>
  </si>
  <si>
    <t>14:45:10.913882 CET</t>
  </si>
  <si>
    <t>14:45:26.693655 CET</t>
  </si>
  <si>
    <t>14:45:27.25152 CET</t>
  </si>
  <si>
    <t>14:45:27.27543 CET</t>
  </si>
  <si>
    <t>14:45:29.185256 CET</t>
  </si>
  <si>
    <t>14:45:29.185349 CET</t>
  </si>
  <si>
    <t>14:45:29.185411 CET</t>
  </si>
  <si>
    <t>14:45:52.679997 CET</t>
  </si>
  <si>
    <t>14:45:52.680051 CET</t>
  </si>
  <si>
    <t>14:45:52.680101 CET</t>
  </si>
  <si>
    <t>14:46:06.754202 CET</t>
  </si>
  <si>
    <t>14:46:08.746247 CET</t>
  </si>
  <si>
    <t>14:46:23.288631 CET</t>
  </si>
  <si>
    <t>14:46:23.326665 CET</t>
  </si>
  <si>
    <t>14:46:23.714604 CET</t>
  </si>
  <si>
    <t>14:46:32.131518 CET</t>
  </si>
  <si>
    <t>14:46:32.131537 CET</t>
  </si>
  <si>
    <t>14:46:32.131598 CET</t>
  </si>
  <si>
    <t>14:46:33.247304 CET</t>
  </si>
  <si>
    <t>14:46:33.247346 CET</t>
  </si>
  <si>
    <t>14:46:33.329636 CET</t>
  </si>
  <si>
    <t>14:46:33.329670 CET</t>
  </si>
  <si>
    <t>14:46:33.343928 CET</t>
  </si>
  <si>
    <t>14:46:33.344028 CET</t>
  </si>
  <si>
    <t>14:46:33.398051 CET</t>
  </si>
  <si>
    <t>14:46:33.398074 CET</t>
  </si>
  <si>
    <t>14:46:33.408615 CET</t>
  </si>
  <si>
    <t>14:46:33.430994 CET</t>
  </si>
  <si>
    <t>14:46:33.436268 CET</t>
  </si>
  <si>
    <t>14:46:33.445199 CET</t>
  </si>
  <si>
    <t>14:46:33.449675 CET</t>
  </si>
  <si>
    <t>14:46:33.454251 CET</t>
  </si>
  <si>
    <t>14:46:46.704264 CET</t>
  </si>
  <si>
    <t>14:46:57.516053 CET</t>
  </si>
  <si>
    <t>14:46:57.588720 CET</t>
  </si>
  <si>
    <t>14:46:57.703468 CET</t>
  </si>
  <si>
    <t>14:47:06.939033 CET</t>
  </si>
  <si>
    <t>14:47:13.611614 CET</t>
  </si>
  <si>
    <t>14:47:39.932308 CET</t>
  </si>
  <si>
    <t>14:47:56.40088 CET</t>
  </si>
  <si>
    <t>14:47:59.646776 CET</t>
  </si>
  <si>
    <t>14:47:59.646845 CET</t>
  </si>
  <si>
    <t>14:48:02.208992 CET</t>
  </si>
  <si>
    <t>14:48:03.184160 CET</t>
  </si>
  <si>
    <t>14:48:13.185919 CET</t>
  </si>
  <si>
    <t>14:48:13.225438 CET</t>
  </si>
  <si>
    <t>14:48:13.444740 CET</t>
  </si>
  <si>
    <t>14:48:14.80888 CET</t>
  </si>
  <si>
    <t>14:48:14.80943 CET</t>
  </si>
  <si>
    <t>14:48:21.370239 CET</t>
  </si>
  <si>
    <t>14:48:21.439153 CET</t>
  </si>
  <si>
    <t>14:48:43.967932 CET</t>
  </si>
  <si>
    <t>14:48:44.158655 CET</t>
  </si>
  <si>
    <t>14:48:48.712612 CET</t>
  </si>
  <si>
    <t>14:48:48.913491 CET</t>
  </si>
  <si>
    <t>14:49:11.938631 CET</t>
  </si>
  <si>
    <t>14:49:28.671435 CET</t>
  </si>
  <si>
    <t>14:49:36.698000 CET</t>
  </si>
  <si>
    <t>14:49:37.67532 CET</t>
  </si>
  <si>
    <t>14:49:37.67584 CET</t>
  </si>
  <si>
    <t>14:50:03.718276 CET</t>
  </si>
  <si>
    <t>14:50:03.718406 CET</t>
  </si>
  <si>
    <t>14:50:03.722714 CET</t>
  </si>
  <si>
    <t>14:50:03.722756 CET</t>
  </si>
  <si>
    <t>14:50:04.387648 CET</t>
  </si>
  <si>
    <t>14:50:04.818861 CET</t>
  </si>
  <si>
    <t>14:50:12.222311 CET</t>
  </si>
  <si>
    <t>14:50:13.136057 CET</t>
  </si>
  <si>
    <t>14:50:14.309880 CET</t>
  </si>
  <si>
    <t>14:50:15.128172 CET</t>
  </si>
  <si>
    <t>14:50:19.815005 CET</t>
  </si>
  <si>
    <t>14:50:32.184187 CET</t>
  </si>
  <si>
    <t>14:50:32.239862 CET</t>
  </si>
  <si>
    <t>14:50:32.332970 CET</t>
  </si>
  <si>
    <t>14:50:43.199786 CET</t>
  </si>
  <si>
    <t>14:50:52.769785 CET</t>
  </si>
  <si>
    <t>14:50:57.421409 CET</t>
  </si>
  <si>
    <t>14:50:59.750047 CET</t>
  </si>
  <si>
    <t>14:50:59.750071 CET</t>
  </si>
  <si>
    <t>14:50:59.750123 CET</t>
  </si>
  <si>
    <t>14:51:10.673254 CET</t>
  </si>
  <si>
    <t>14:51:13.895622 CET</t>
  </si>
  <si>
    <t>14:51:14.85948 CET</t>
  </si>
  <si>
    <t>14:51:41.739248 CET</t>
  </si>
  <si>
    <t>14:51:41.739292 CET</t>
  </si>
  <si>
    <t>14:51:41.743544 CET</t>
  </si>
  <si>
    <t>14:51:52.890556 CET</t>
  </si>
  <si>
    <t>14:51:52.959713 CET</t>
  </si>
  <si>
    <t>14:52:09.460167 CET</t>
  </si>
  <si>
    <t>14:52:29.443792 CET</t>
  </si>
  <si>
    <t>14:52:43.322900 CET</t>
  </si>
  <si>
    <t>14:53:06.878822 CET</t>
  </si>
  <si>
    <t>14:53:11.902509 CET</t>
  </si>
  <si>
    <t>14:53:20.641576 CET</t>
  </si>
  <si>
    <t>14:53:28.803569 CET</t>
  </si>
  <si>
    <t>14:53:28.803610 CET</t>
  </si>
  <si>
    <t>14:53:28.803621 CET</t>
  </si>
  <si>
    <t>14:53:28.893390 CET</t>
  </si>
  <si>
    <t>14:53:29.148689 CET</t>
  </si>
  <si>
    <t>14:53:38.125217 CET</t>
  </si>
  <si>
    <t>14:53:44.536693 CET</t>
  </si>
  <si>
    <t>14:53:44.553241 CET</t>
  </si>
  <si>
    <t>14:54:42.82494 CET</t>
  </si>
  <si>
    <t>14:55:08.474064 CET</t>
  </si>
  <si>
    <t>14:55:25.482541 CET</t>
  </si>
  <si>
    <t>14:55:36.586879 CET</t>
  </si>
  <si>
    <t>14:55:36.586921 CET</t>
  </si>
  <si>
    <t>14:55:44.910857 CET</t>
  </si>
  <si>
    <t>14:55:44.910907 CET</t>
  </si>
  <si>
    <t>14:56:20.551602 CET</t>
  </si>
  <si>
    <t>14:56:27.255655 CET</t>
  </si>
  <si>
    <t>14:56:27.255684 CET</t>
  </si>
  <si>
    <t>14:56:27.255702 CET</t>
  </si>
  <si>
    <t>14:57:21.431243 CET</t>
  </si>
  <si>
    <t>14:58:23.219608 CET</t>
  </si>
  <si>
    <t>14:58:25.794579 CET</t>
  </si>
  <si>
    <t>14:58:25.794626 CET</t>
  </si>
  <si>
    <t>14:58:25.797697 CET</t>
  </si>
  <si>
    <t>14:58:25.797740 CET</t>
  </si>
  <si>
    <t>14:58:33.411670 CET</t>
  </si>
  <si>
    <t>14:58:51.777041 CET</t>
  </si>
  <si>
    <t>14:58:51.777131 CET</t>
  </si>
  <si>
    <t>14:59:24.778171 CET</t>
  </si>
  <si>
    <t>14:59:46.272401 CET</t>
  </si>
  <si>
    <t>15:00:03.789276 CET</t>
  </si>
  <si>
    <t>15:00:03.789298 CET</t>
  </si>
  <si>
    <t>15:00:03.789317 CET</t>
  </si>
  <si>
    <t>15:00:30.731106 CET</t>
  </si>
  <si>
    <t>15:00:32.577978 CET</t>
  </si>
  <si>
    <t>15:00:32.577982 CET</t>
  </si>
  <si>
    <t>15:00:32.578104 CET</t>
  </si>
  <si>
    <t>15:00:32.580495 CET</t>
  </si>
  <si>
    <t>15:00:32.617036 CET</t>
  </si>
  <si>
    <t>15:00:42.871779 CET</t>
  </si>
  <si>
    <t>15:00:48.332429 CET</t>
  </si>
  <si>
    <t>15:01:07.608022 CET</t>
  </si>
  <si>
    <t>15:01:07.612965 CET</t>
  </si>
  <si>
    <t>15:01:07.753432 CET</t>
  </si>
  <si>
    <t>15:01:18.780507 CET</t>
  </si>
  <si>
    <t>15:01:18.780591 CET</t>
  </si>
  <si>
    <t>15:01:46.291254 CET</t>
  </si>
  <si>
    <t>15:02:22.882449 CET</t>
  </si>
  <si>
    <t>15:02:34.70016 CET</t>
  </si>
  <si>
    <t>15:02:47.870069 CET</t>
  </si>
  <si>
    <t>15:02:48.330220 CET</t>
  </si>
  <si>
    <t>15:02:48.431624 CET</t>
  </si>
  <si>
    <t>15:02:48.431668 CET</t>
  </si>
  <si>
    <t>15:03:12.485955 CET</t>
  </si>
  <si>
    <t>15:03:12.485993 CET</t>
  </si>
  <si>
    <t>15:03:21.249337 CET</t>
  </si>
  <si>
    <t>15:03:21.249364 CET</t>
  </si>
  <si>
    <t>15:03:21.281431 CET</t>
  </si>
  <si>
    <t>15:03:21.394191 CET</t>
  </si>
  <si>
    <t>15:03:29.187069 CET</t>
  </si>
  <si>
    <t>15:03:32.895254 CET</t>
  </si>
  <si>
    <t>15:03:32.895309 CET</t>
  </si>
  <si>
    <t>15:03:47.858492 CET</t>
  </si>
  <si>
    <t>15:03:47.858519 CET</t>
  </si>
  <si>
    <t>15:04:17.714811 CET</t>
  </si>
  <si>
    <t>15:04:32.845054 CET</t>
  </si>
  <si>
    <t>15:05:05.169300 CET</t>
  </si>
  <si>
    <t>15:05:08.31969 CET</t>
  </si>
  <si>
    <t>15:05:08.84070 CET</t>
  </si>
  <si>
    <t>15:05:28.637041 CET</t>
  </si>
  <si>
    <t>15:05:47.207310 CET</t>
  </si>
  <si>
    <t>15:05:47.391468 CET</t>
  </si>
  <si>
    <t>15:05:47.414831 CET</t>
  </si>
  <si>
    <t>15:05:50.673861 CET</t>
  </si>
  <si>
    <t>15:05:56.100407 CET</t>
  </si>
  <si>
    <t>15:05:58.251685 CET</t>
  </si>
  <si>
    <t>15:05:58.251715 CET</t>
  </si>
  <si>
    <t>15:05:58.401763 CET</t>
  </si>
  <si>
    <t>15:05:58.406225 CET</t>
  </si>
  <si>
    <t>15:06:04.147752 CET</t>
  </si>
  <si>
    <t>15:06:14.631137 CET</t>
  </si>
  <si>
    <t>15:06:26.366275 CET</t>
  </si>
  <si>
    <t>15:06:26.373120 CET</t>
  </si>
  <si>
    <t>15:06:26.373227 CET</t>
  </si>
  <si>
    <t>15:06:26.426596 CET</t>
  </si>
  <si>
    <t>15:06:34.166018 CET</t>
  </si>
  <si>
    <t>15:06:34.590642 CET</t>
  </si>
  <si>
    <t>15:06:42.413344 CET</t>
  </si>
  <si>
    <t>15:06:42.413363 CET</t>
  </si>
  <si>
    <t>15:07:05.726546 CET</t>
  </si>
  <si>
    <t>15:07:05.726613 CET</t>
  </si>
  <si>
    <t>15:07:18.517437 CET</t>
  </si>
  <si>
    <t>15:07:18.528590 CET</t>
  </si>
  <si>
    <t>15:07:18.528632 CET</t>
  </si>
  <si>
    <t>15:07:31.535414 CET</t>
  </si>
  <si>
    <t>15:07:31.536257 CET</t>
  </si>
  <si>
    <t>15:07:31.536274 CET</t>
  </si>
  <si>
    <t>15:07:37.251744 CET</t>
  </si>
  <si>
    <t>15:07:37.251787 CET</t>
  </si>
  <si>
    <t>15:08:02.490256 CET</t>
  </si>
  <si>
    <t>15:08:02.592996 CET</t>
  </si>
  <si>
    <t>15:08:02.593048 CET</t>
  </si>
  <si>
    <t>15:08:22.507461 CET</t>
  </si>
  <si>
    <t>15:08:35.912767 CET</t>
  </si>
  <si>
    <t>15:08:47.983451 CET</t>
  </si>
  <si>
    <t>15:08:47.983497 CET</t>
  </si>
  <si>
    <t>15:08:48.107453 CET</t>
  </si>
  <si>
    <t>15:08:48.107553 CET</t>
  </si>
  <si>
    <t>15:08:48.107654 CET</t>
  </si>
  <si>
    <t>15:08:48.266575 CET</t>
  </si>
  <si>
    <t>15:09:04.73138 CET</t>
  </si>
  <si>
    <t>15:09:36.983648 CET</t>
  </si>
  <si>
    <t>15:09:42.862948 CET</t>
  </si>
  <si>
    <t>15:09:42.943946 CET</t>
  </si>
  <si>
    <t>15:09:42.943995 CET</t>
  </si>
  <si>
    <t>15:09:51.627741 CET</t>
  </si>
  <si>
    <t>15:09:51.627767 CET</t>
  </si>
  <si>
    <t>15:09:51.630156 CET</t>
  </si>
  <si>
    <t>15:09:51.630177 CET</t>
  </si>
  <si>
    <t>15:10:22.47999 CET</t>
  </si>
  <si>
    <t>15:10:22.48046 CET</t>
  </si>
  <si>
    <t>15:10:43.377645 CET</t>
  </si>
  <si>
    <t>15:10:46.831807 CET</t>
  </si>
  <si>
    <t>15:10:51.477423 CET</t>
  </si>
  <si>
    <t>15:10:51.477502 CET</t>
  </si>
  <si>
    <t>15:10:51.649170 CET</t>
  </si>
  <si>
    <t>15:11:01.890450 CET</t>
  </si>
  <si>
    <t>15:11:40.901778 CET</t>
  </si>
  <si>
    <t>15:11:43.435825 CET</t>
  </si>
  <si>
    <t>15:11:43.435858 CET</t>
  </si>
  <si>
    <t>15:11:43.480191 CET</t>
  </si>
  <si>
    <t>15:11:44.141910 CET</t>
  </si>
  <si>
    <t>15:12:12.652632 CET</t>
  </si>
  <si>
    <t>15:12:23.596598 CET</t>
  </si>
  <si>
    <t>15:12:50.968811 CET</t>
  </si>
  <si>
    <t>15:12:51.121697 CET</t>
  </si>
  <si>
    <t>15:12:56.1492 CET</t>
  </si>
  <si>
    <t>15:13:06.249271 CET</t>
  </si>
  <si>
    <t>15:13:06.252081 CET</t>
  </si>
  <si>
    <t>15:13:06.272558 CET</t>
  </si>
  <si>
    <t>15:13:06.41141 CET</t>
  </si>
  <si>
    <t>15:13:06.41173 CET</t>
  </si>
  <si>
    <t>15:13:06.41204 CET</t>
  </si>
  <si>
    <t>15:13:09.754304 CET</t>
  </si>
  <si>
    <t>15:13:09.784915 CET</t>
  </si>
  <si>
    <t>15:13:12.273759 CET</t>
  </si>
  <si>
    <t>15:13:12.614493 CET</t>
  </si>
  <si>
    <t>15:13:12.762801 CET</t>
  </si>
  <si>
    <t>15:13:12.781472 CET</t>
  </si>
  <si>
    <t>15:13:12.884116 CET</t>
  </si>
  <si>
    <t>15:13:30.890199 CET</t>
  </si>
  <si>
    <t>15:13:30.890330 CET</t>
  </si>
  <si>
    <t>15:13:40.423776 CET</t>
  </si>
  <si>
    <t>15:13:41.15753 CET</t>
  </si>
  <si>
    <t>15:13:52.608472 CET</t>
  </si>
  <si>
    <t>15:13:52.608493 CET</t>
  </si>
  <si>
    <t>15:13:52.610824 CET</t>
  </si>
  <si>
    <t>15:13:52.610839 CET</t>
  </si>
  <si>
    <t>15:13:52.721884 CET</t>
  </si>
  <si>
    <t>15:13:52.721904 CET</t>
  </si>
  <si>
    <t>15:14:03.202007 CET</t>
  </si>
  <si>
    <t>15:14:16.386400 CET</t>
  </si>
  <si>
    <t>15:14:16.496958 CET</t>
  </si>
  <si>
    <t>15:14:27.580101 CET</t>
  </si>
  <si>
    <t>15:14:28.373431 CET</t>
  </si>
  <si>
    <t>15:14:28.437269 CET</t>
  </si>
  <si>
    <t>15:14:28.729120 CET</t>
  </si>
  <si>
    <t>15:14:29.447933 CET</t>
  </si>
  <si>
    <t>15:14:35.136838 CET</t>
  </si>
  <si>
    <t>15:14:54.108439 CET</t>
  </si>
  <si>
    <t>15:15:42.583117 CET</t>
  </si>
  <si>
    <t>15:15:52.660062 CET</t>
  </si>
  <si>
    <t>15:15:52.660104 CET</t>
  </si>
  <si>
    <t>15:15:52.778711 CET</t>
  </si>
  <si>
    <t>15:16:10.109238 CET</t>
  </si>
  <si>
    <t>15:16:10.109295 CET</t>
  </si>
  <si>
    <t>15:16:10.113886 CET</t>
  </si>
  <si>
    <t>15:16:10.113984 CET</t>
  </si>
  <si>
    <t>15:16:10.228502 CET</t>
  </si>
  <si>
    <t>15:16:32.855844 CET</t>
  </si>
  <si>
    <t>15:16:49.569708 CET</t>
  </si>
  <si>
    <t>15:17:10.238386 CET</t>
  </si>
  <si>
    <t>15:17:18.881796 CET</t>
  </si>
  <si>
    <t>15:17:36.152976 CET</t>
  </si>
  <si>
    <t>15:17:40.910998 CET</t>
  </si>
  <si>
    <t>15:17:40.911027 CET</t>
  </si>
  <si>
    <t>15:17:41.12873 CET</t>
  </si>
  <si>
    <t>15:18:39.334009 CET</t>
  </si>
  <si>
    <t>15:18:48.326811 CET</t>
  </si>
  <si>
    <t>15:19:05.587433 CET</t>
  </si>
  <si>
    <t>15:19:05.587474 CET</t>
  </si>
  <si>
    <t>15:19:05.714797 CET</t>
  </si>
  <si>
    <t>15:19:05.714849 CET</t>
  </si>
  <si>
    <t>15:19:23.351215 CET</t>
  </si>
  <si>
    <t>15:19:23.351253 CET</t>
  </si>
  <si>
    <t>15:19:47.808751 CET</t>
  </si>
  <si>
    <t>15:19:47.808787 CET</t>
  </si>
  <si>
    <t>15:19:47.808804 CET</t>
  </si>
  <si>
    <t>15:19:48.17372 CET</t>
  </si>
  <si>
    <t>15:19:48.17388 CET</t>
  </si>
  <si>
    <t>15:20:12.944517 CET</t>
  </si>
  <si>
    <t>15:20:28.431082 CET</t>
  </si>
  <si>
    <t>15:20:28.431104 CET</t>
  </si>
  <si>
    <t>15:20:28.433432 CET</t>
  </si>
  <si>
    <t>15:20:28.433458 CET</t>
  </si>
  <si>
    <t>15:20:28.471428 CET</t>
  </si>
  <si>
    <t>15:20:28.547925 CET</t>
  </si>
  <si>
    <t>15:20:28.547943 CET</t>
  </si>
  <si>
    <t>15:20:29.110220 CET</t>
  </si>
  <si>
    <t>15:20:38.833601 CET</t>
  </si>
  <si>
    <t>15:20:38.833625 CET</t>
  </si>
  <si>
    <t>15:21:29.430013 CET</t>
  </si>
  <si>
    <t>15:21:29.513400 CET</t>
  </si>
  <si>
    <t>15:21:38.448428 CET</t>
  </si>
  <si>
    <t>15:22:24.767410 CET</t>
  </si>
  <si>
    <t>15:22:42.593836 CET</t>
  </si>
  <si>
    <t>15:23:12.363389 CET</t>
  </si>
  <si>
    <t>15:23:21.790873 CET</t>
  </si>
  <si>
    <t>15:23:23.599766 CET</t>
  </si>
  <si>
    <t>15:23:44.671007 CET</t>
  </si>
  <si>
    <t>15:23:49.844604 CET</t>
  </si>
  <si>
    <t>15:23:49.844645 CET</t>
  </si>
  <si>
    <t>15:24:02.615168 CET</t>
  </si>
  <si>
    <t>15:24:02.713696 CET</t>
  </si>
  <si>
    <t>15:24:03.442484 CET</t>
  </si>
  <si>
    <t>15:24:20.135643 CET</t>
  </si>
  <si>
    <t>15:24:23.77362 CET</t>
  </si>
  <si>
    <t>15:24:47.401492 CET</t>
  </si>
  <si>
    <t>15:25:22.520336 CET</t>
  </si>
  <si>
    <t>15:26:11.59546 CET</t>
  </si>
  <si>
    <t>15:26:11.59573 CET</t>
  </si>
  <si>
    <t>15:26:34.215675 CET</t>
  </si>
  <si>
    <t>15:26:34.324692 CET</t>
  </si>
  <si>
    <t>15:26:34.374640 CET</t>
  </si>
  <si>
    <t>15:26:39.251695 CET</t>
  </si>
  <si>
    <t>15:27:03.763456 CET</t>
  </si>
  <si>
    <t>15:27:14.11955 CET</t>
  </si>
  <si>
    <t>15:27:14.12001 CET</t>
  </si>
  <si>
    <t>15:27:21.658731 CET</t>
  </si>
  <si>
    <t>15:27:33.917644 CET</t>
  </si>
  <si>
    <t>15:28:38.902637 CET</t>
  </si>
  <si>
    <t>15:28:55.61292 CET</t>
  </si>
  <si>
    <t>15:28:55.62651 CET</t>
  </si>
  <si>
    <t>15:28:56.3582 CET</t>
  </si>
  <si>
    <t>15:28:56.9984 CET</t>
  </si>
  <si>
    <t>15:29:04.145616 CET</t>
  </si>
  <si>
    <t>15:29:05.729060 CET</t>
  </si>
  <si>
    <t>15:29:18.286378 CET</t>
  </si>
  <si>
    <t>15:29:27.75546 CET</t>
  </si>
  <si>
    <t>15:29:46.616052 CET</t>
  </si>
  <si>
    <t>15:29:46.616069 CET</t>
  </si>
  <si>
    <t>15:29:46.677065 CET</t>
  </si>
  <si>
    <t>15:29:46.691071 CET</t>
  </si>
  <si>
    <t>15:30:01.680453 CET</t>
  </si>
  <si>
    <t>15:30:10.901131 CET</t>
  </si>
  <si>
    <t>15:30:11.23202 CET</t>
  </si>
  <si>
    <t>15:30:11.548012 CET</t>
  </si>
  <si>
    <t>15:30:11.89670 CET</t>
  </si>
  <si>
    <t>15:30:14.443559 CET</t>
  </si>
  <si>
    <t>15:30:15.318362 CET</t>
  </si>
  <si>
    <t>15:30:26.532557 CET</t>
  </si>
  <si>
    <t>15:31:41.889957 CET</t>
  </si>
  <si>
    <t>15:31:41.909596 CET</t>
  </si>
  <si>
    <t>15:31:41.953826 CET</t>
  </si>
  <si>
    <t>15:31:41.960624 CET</t>
  </si>
  <si>
    <t>15:31:42.12496 CET</t>
  </si>
  <si>
    <t>15:31:46.167253 CET</t>
  </si>
  <si>
    <t>15:31:51.633115 CET</t>
  </si>
  <si>
    <t>15:31:51.633138 CET</t>
  </si>
  <si>
    <t>15:32:01.785679 CET</t>
  </si>
  <si>
    <t>15:32:01.785737 CET</t>
  </si>
  <si>
    <t>15:32:49.49754 CET</t>
  </si>
  <si>
    <t>15:32:59.850546 CET</t>
  </si>
  <si>
    <t>15:32:59.850679 CET</t>
  </si>
  <si>
    <t>15:33:34.671395 CET</t>
  </si>
  <si>
    <t>15:33:34.671429 CET</t>
  </si>
  <si>
    <t>15:33:34.673679 CET</t>
  </si>
  <si>
    <t>15:34:11.283703 CET</t>
  </si>
  <si>
    <t>15:34:11.286092 CET</t>
  </si>
  <si>
    <t>15:34:11.442155 CET</t>
  </si>
  <si>
    <t>15:34:17.476911 CET</t>
  </si>
  <si>
    <t>15:34:17.476958 CET</t>
  </si>
  <si>
    <t>15:34:17.479487 CET</t>
  </si>
  <si>
    <t>15:34:17.479513 CET</t>
  </si>
  <si>
    <t>15:34:42.123287 CET</t>
  </si>
  <si>
    <t>15:35:52.782458 CET</t>
  </si>
  <si>
    <t>15:35:52.983745 CET</t>
  </si>
  <si>
    <t>15:35:58.235844 CET</t>
  </si>
  <si>
    <t>15:36:07.435687 CET</t>
  </si>
  <si>
    <t>15:36:07.435801 CET</t>
  </si>
  <si>
    <t>15:36:07.438060 CET</t>
  </si>
  <si>
    <t>15:36:07.438080 CET</t>
  </si>
  <si>
    <t>15:36:30.437333 CET</t>
  </si>
  <si>
    <t>15:36:30.437383 CET</t>
  </si>
  <si>
    <t>15:37:21.861375 CET</t>
  </si>
  <si>
    <t>15:38:11.459599 CET</t>
  </si>
  <si>
    <t>15:38:11.612512 CET</t>
  </si>
  <si>
    <t>15:38:37.473607 CET</t>
  </si>
  <si>
    <t>15:38:44.916478 CET</t>
  </si>
  <si>
    <t>15:39:10.451329 CET</t>
  </si>
  <si>
    <t>15:39:10.451345 CET</t>
  </si>
  <si>
    <t>15:39:13.759571 CET</t>
  </si>
  <si>
    <t>15:39:13.761844 CET</t>
  </si>
  <si>
    <t>15:39:13.761865 CET</t>
  </si>
  <si>
    <t>15:40:43.167024 CET</t>
  </si>
  <si>
    <t>15:40:43.167052 CET</t>
  </si>
  <si>
    <t>15:40:43.318667 CET</t>
  </si>
  <si>
    <t>15:40:43.492789 CET</t>
  </si>
  <si>
    <t>15:40:58.153829 CET</t>
  </si>
  <si>
    <t>15:40:58.153870 CET</t>
  </si>
  <si>
    <t>15:41:39.828675 CET</t>
  </si>
  <si>
    <t>15:41:39.828725 CET</t>
  </si>
  <si>
    <t>15:42:33.937484 CET</t>
  </si>
  <si>
    <t>15:42:33.937521 CET</t>
  </si>
  <si>
    <t>15:42:34.79519 CET</t>
  </si>
  <si>
    <t>15:42:34.79559 CET</t>
  </si>
  <si>
    <t>15:42:37.212901 CET</t>
  </si>
  <si>
    <t>15:42:37.213208 CET</t>
  </si>
  <si>
    <t>15:43:06.921847 CET</t>
  </si>
  <si>
    <t>15:43:21.482300 CET</t>
  </si>
  <si>
    <t>15:43:25.317787 CET</t>
  </si>
  <si>
    <t>15:43:25.317803 CET</t>
  </si>
  <si>
    <t>15:43:25.417493 CET</t>
  </si>
  <si>
    <t>15:43:45.728800 CET</t>
  </si>
  <si>
    <t>15:44:12.748360 CET</t>
  </si>
  <si>
    <t>15:44:58.599554 CET</t>
  </si>
  <si>
    <t>15:44:58.599580 CET</t>
  </si>
  <si>
    <t>15:44:58.599600 CET</t>
  </si>
  <si>
    <t>15:44:58.768172 CET</t>
  </si>
  <si>
    <t>15:45:03.434100 CET</t>
  </si>
  <si>
    <t>15:45:05.106608 CET</t>
  </si>
  <si>
    <t>15:45:05.106651 CET</t>
  </si>
  <si>
    <t>15:45:05.111700 CET</t>
  </si>
  <si>
    <t>15:45:05.111842 CET</t>
  </si>
  <si>
    <t>15:45:40.809575 CET</t>
  </si>
  <si>
    <t>15:45:40.809616 CET</t>
  </si>
  <si>
    <t>15:45:41.33960 CET</t>
  </si>
  <si>
    <t>15:45:41.348137 CET</t>
  </si>
  <si>
    <t>15:45:41.348220 CET</t>
  </si>
  <si>
    <t>15:45:55.147478 CET</t>
  </si>
  <si>
    <t>15:45:55.175004 CET</t>
  </si>
  <si>
    <t>15:45:58.989800 CET</t>
  </si>
  <si>
    <t>15:46:13.95319 CET</t>
  </si>
  <si>
    <t>15:46:16.10235 CET</t>
  </si>
  <si>
    <t>15:46:49.926451 CET</t>
  </si>
  <si>
    <t>15:46:49.953562 CET</t>
  </si>
  <si>
    <t>15:47:09.286773 CET</t>
  </si>
  <si>
    <t>15:47:09.585742 CET</t>
  </si>
  <si>
    <t>15:47:09.585763 CET</t>
  </si>
  <si>
    <t>15:47:09.585781 CET</t>
  </si>
  <si>
    <t>15:47:09.769122 CET</t>
  </si>
  <si>
    <t>15:47:19.563472 CET</t>
  </si>
  <si>
    <t>15:47:21.664392 CET</t>
  </si>
  <si>
    <t>15:47:22.774088 CET</t>
  </si>
  <si>
    <t>15:47:26.835169 CET</t>
  </si>
  <si>
    <t>15:47:40.127081 CET</t>
  </si>
  <si>
    <t>15:48:07.744776 CET</t>
  </si>
  <si>
    <t>15:48:32.951207 CET</t>
  </si>
  <si>
    <t>15:48:32.951249 CET</t>
  </si>
  <si>
    <t>15:48:33.123233 CET</t>
  </si>
  <si>
    <t>15:48:35.270235 CET</t>
  </si>
  <si>
    <t>15:48:35.373245 CET</t>
  </si>
  <si>
    <t>15:48:35.468621 CET</t>
  </si>
  <si>
    <t>15:48:35.468684 CET</t>
  </si>
  <si>
    <t>15:49:00.224727 CET</t>
  </si>
  <si>
    <t>15:49:00.224771 CET</t>
  </si>
  <si>
    <t>15:49:00.254087 CET</t>
  </si>
  <si>
    <t>15:49:10.685054 CET</t>
  </si>
  <si>
    <t>15:49:10.725185 CET</t>
  </si>
  <si>
    <t>15:49:25.398171 CET</t>
  </si>
  <si>
    <t>15:49:25.398217 CET</t>
  </si>
  <si>
    <t>15:49:31.579755 CET</t>
  </si>
  <si>
    <t>15:49:31.579783 CET</t>
  </si>
  <si>
    <t>15:49:31.748379 CET</t>
  </si>
  <si>
    <t>15:49:37.276597 CET</t>
  </si>
  <si>
    <t>15:49:43.758631 CET</t>
  </si>
  <si>
    <t>15:50:07.206991 CET</t>
  </si>
  <si>
    <t>15:50:07.207067 CET</t>
  </si>
  <si>
    <t>15:50:26.503209 CET</t>
  </si>
  <si>
    <t>15:51:22.822015 CET</t>
  </si>
  <si>
    <t>15:51:32.409417 CET</t>
  </si>
  <si>
    <t>15:51:43.439108 CET</t>
  </si>
  <si>
    <t>15:51:43.488560 CET</t>
  </si>
  <si>
    <t>15:52:02.873885 CET</t>
  </si>
  <si>
    <t>15:52:02.873963 CET</t>
  </si>
  <si>
    <t>15:52:10.834500 CET</t>
  </si>
  <si>
    <t>15:52:10.857759 CET</t>
  </si>
  <si>
    <t>15:52:10.881611 CET</t>
  </si>
  <si>
    <t>15:52:15.985778 CET</t>
  </si>
  <si>
    <t>15:52:15.985822 CET</t>
  </si>
  <si>
    <t>15:52:44.9822 CET</t>
  </si>
  <si>
    <t>15:52:56.776783 CET</t>
  </si>
  <si>
    <t>15:52:56.891516 CET</t>
  </si>
  <si>
    <t>15:53:11.638482 CET</t>
  </si>
  <si>
    <t>15:53:16.632262 CET</t>
  </si>
  <si>
    <t>15:53:24.326855 CET</t>
  </si>
  <si>
    <t>15:53:24.544690 CET</t>
  </si>
  <si>
    <t>15:53:37.60424 CET</t>
  </si>
  <si>
    <t>15:53:46.254821 CET</t>
  </si>
  <si>
    <t>15:53:46.427835 CET</t>
  </si>
  <si>
    <t>15:53:56.836236 CET</t>
  </si>
  <si>
    <t>15:53:57.400207 CET</t>
  </si>
  <si>
    <t>15:53:57.400228 CET</t>
  </si>
  <si>
    <t>15:53:57.441348 CET</t>
  </si>
  <si>
    <t>15:54:04.308706 CET</t>
  </si>
  <si>
    <t>15:54:11.751191 CET</t>
  </si>
  <si>
    <t>15:54:11.753505 CET</t>
  </si>
  <si>
    <t>15:54:11.753538 CET</t>
  </si>
  <si>
    <t>15:54:11.845196 CET</t>
  </si>
  <si>
    <t>15:54:11.845254 CET</t>
  </si>
  <si>
    <t>15:54:11.907725 CET</t>
  </si>
  <si>
    <t>15:54:36.399450 CET</t>
  </si>
  <si>
    <t>15:55:00.12842 CET</t>
  </si>
  <si>
    <t>15:55:00.358166 CET</t>
  </si>
  <si>
    <t>15:55:00.76686 CET</t>
  </si>
  <si>
    <t>15:55:05.205383 CET</t>
  </si>
  <si>
    <t>15:55:09.203471 CET</t>
  </si>
  <si>
    <t>15:55:31.624649 CET</t>
  </si>
  <si>
    <t>15:55:35.434057 CET</t>
  </si>
  <si>
    <t>15:55:35.623783 CET</t>
  </si>
  <si>
    <t>15:55:48.150653 CET</t>
  </si>
  <si>
    <t>15:56:00.273411 CET</t>
  </si>
  <si>
    <t>15:56:05.265305 CET</t>
  </si>
  <si>
    <t>15:57:08.883296 CET</t>
  </si>
  <si>
    <t>15:57:08.883344 CET</t>
  </si>
  <si>
    <t>15:57:09.786 CET</t>
  </si>
  <si>
    <t>15:57:49.230748 CET</t>
  </si>
  <si>
    <t>15:57:49.235201 CET</t>
  </si>
  <si>
    <t>15:57:49.235281 CET</t>
  </si>
  <si>
    <t>15:57:49.235394 CET</t>
  </si>
  <si>
    <t>15:57:49.235599 CET</t>
  </si>
  <si>
    <t>15:57:49.304593 CET</t>
  </si>
  <si>
    <t>15:57:49.496280 CET</t>
  </si>
  <si>
    <t>15:57:50.152839 CET</t>
  </si>
  <si>
    <t>15:58:12.342305 CET</t>
  </si>
  <si>
    <t>15:58:16.182393 CET</t>
  </si>
  <si>
    <t>15:58:19.506751 CET</t>
  </si>
  <si>
    <t>15:59:00.275481 CET</t>
  </si>
  <si>
    <t>15:59:00.420297 CET</t>
  </si>
  <si>
    <t>15:59:05.493494 CET</t>
  </si>
  <si>
    <t>15:59:08.241230 CET</t>
  </si>
  <si>
    <t>15:59:10.822105 CET</t>
  </si>
  <si>
    <t>15:59:13.290653 CET</t>
  </si>
  <si>
    <t>15:59:14.86211 CET</t>
  </si>
  <si>
    <t>15:59:18.969234 CET</t>
  </si>
  <si>
    <t>15:59:19.154026 CET</t>
  </si>
  <si>
    <t>15:59:19.29061 CET</t>
  </si>
  <si>
    <t>15:59:31.739801 CET</t>
  </si>
  <si>
    <t>15:59:38.156165 CET</t>
  </si>
  <si>
    <t>15:59:49.451222 CET</t>
  </si>
  <si>
    <t>15:59:54.430749 CET</t>
  </si>
  <si>
    <t>16:00:34.122883 CET</t>
  </si>
  <si>
    <t>16:00:39.759055 CET</t>
  </si>
  <si>
    <t>16:00:39.768205 CET</t>
  </si>
  <si>
    <t>16:00:39.769069 CET</t>
  </si>
  <si>
    <t>16:00:39.770644 CET</t>
  </si>
  <si>
    <t>16:00:39.771408 CET</t>
  </si>
  <si>
    <t>16:00:39.878589 CET</t>
  </si>
  <si>
    <t>16:00:39.881114 CET</t>
  </si>
  <si>
    <t>16:00:58.321152 CET</t>
  </si>
  <si>
    <t>16:00:58.321368 CET</t>
  </si>
  <si>
    <t>16:00:58.325555 CET</t>
  </si>
  <si>
    <t>16:00:58.402121 CET</t>
  </si>
  <si>
    <t>16:01:06.391223 CET</t>
  </si>
  <si>
    <t>16:01:06.466791 CET</t>
  </si>
  <si>
    <t>16:01:22.696759 CET</t>
  </si>
  <si>
    <t>16:01:22.696824 CET</t>
  </si>
  <si>
    <t>16:01:26.181551 CET</t>
  </si>
  <si>
    <t>16:01:36.452318 CET</t>
  </si>
  <si>
    <t>16:01:38.341359 CET</t>
  </si>
  <si>
    <t>16:01:48.715874 CET</t>
  </si>
  <si>
    <t>16:01:57.462979 CET</t>
  </si>
  <si>
    <t>16:01:57.463011 CET</t>
  </si>
  <si>
    <t>16:01:57.581534 CET</t>
  </si>
  <si>
    <t>16:02:40.867990 CET</t>
  </si>
  <si>
    <t>16:02:48.141192 CET</t>
  </si>
  <si>
    <t>16:02:56.750554 CET</t>
  </si>
  <si>
    <t>16:02:57.20189 CET</t>
  </si>
  <si>
    <t>16:03:24.676602 CET</t>
  </si>
  <si>
    <t>16:03:43.889144 CET</t>
  </si>
  <si>
    <t>16:03:59.675527 CET</t>
  </si>
  <si>
    <t>16:03:59.675590 CET</t>
  </si>
  <si>
    <t>16:03:59.852517 CET</t>
  </si>
  <si>
    <t>16:03:59.852536 CET</t>
  </si>
  <si>
    <t>16:03:59.855807 CET</t>
  </si>
  <si>
    <t>16:05:02.840545 CET</t>
  </si>
  <si>
    <t>16:05:08.385369 CET</t>
  </si>
  <si>
    <t>16:05:08.483949 CET</t>
  </si>
  <si>
    <t>16:05:46.155912 CET</t>
  </si>
  <si>
    <t>16:06:21.946343 CET</t>
  </si>
  <si>
    <t>16:06:21.951949 CET</t>
  </si>
  <si>
    <t>16:06:22.293460 CET</t>
  </si>
  <si>
    <t>16:06:22.94693 CET</t>
  </si>
  <si>
    <t>16:06:22.94767 CET</t>
  </si>
  <si>
    <t>16:06:22.94974 CET</t>
  </si>
  <si>
    <t>16:06:22.94990 CET</t>
  </si>
  <si>
    <t>16:06:22.95685 CET</t>
  </si>
  <si>
    <t>16:06:32.969326 CET</t>
  </si>
  <si>
    <t>16:06:32.969380 CET</t>
  </si>
  <si>
    <t>16:06:32.969433 CET</t>
  </si>
  <si>
    <t>16:06:51.964183 CET</t>
  </si>
  <si>
    <t>16:06:51.964212 CET</t>
  </si>
  <si>
    <t>16:07:44.509487 CET</t>
  </si>
  <si>
    <t>16:08:15.146766 CET</t>
  </si>
  <si>
    <t>16:08:19.406673 CET</t>
  </si>
  <si>
    <t>16:08:19.406719 CET</t>
  </si>
  <si>
    <t>16:08:19.768441 CET</t>
  </si>
  <si>
    <t>16:08:30.568444 CET</t>
  </si>
  <si>
    <t>16:09:05.385832 CET</t>
  </si>
  <si>
    <t>16:09:23.575305 CET</t>
  </si>
  <si>
    <t>16:09:33.150225 CET</t>
  </si>
  <si>
    <t>16:09:33.355662 CET</t>
  </si>
  <si>
    <t>16:09:37.60267 CET</t>
  </si>
  <si>
    <t>16:09:44.817253 CET</t>
  </si>
  <si>
    <t>16:09:44.817629 CET</t>
  </si>
  <si>
    <t>16:09:44.817807 CET</t>
  </si>
  <si>
    <t>16:09:45.14083 CET</t>
  </si>
  <si>
    <t>16:09:45.14135 CET</t>
  </si>
  <si>
    <t>16:10:26.160067 CET</t>
  </si>
  <si>
    <t>16:10:26.160084 CET</t>
  </si>
  <si>
    <t>16:10:26.160107 CET</t>
  </si>
  <si>
    <t>16:10:26.335621 CET</t>
  </si>
  <si>
    <t>16:10:39.713816 CET</t>
  </si>
  <si>
    <t>16:10:52.114570 CET</t>
  </si>
  <si>
    <t>16:11:12.710978 CET</t>
  </si>
  <si>
    <t>16:11:12.711270 CET</t>
  </si>
  <si>
    <t>16:11:12.711367 CET</t>
  </si>
  <si>
    <t>16:11:12.711398 CET</t>
  </si>
  <si>
    <t>16:11:12.910048 CET</t>
  </si>
  <si>
    <t>16:11:12.910126 CET</t>
  </si>
  <si>
    <t>16:11:26.303276 CET</t>
  </si>
  <si>
    <t>16:11:38.397529 CET</t>
  </si>
  <si>
    <t>16:12:13.850211 CET</t>
  </si>
  <si>
    <t>16:12:46.132958 CET</t>
  </si>
  <si>
    <t>16:12:46.319257 CET</t>
  </si>
  <si>
    <t>16:12:51.951302 CET</t>
  </si>
  <si>
    <t>16:12:59.119726 CET</t>
  </si>
  <si>
    <t>16:12:59.87612 CET</t>
  </si>
  <si>
    <t>16:12:59.87723 CET</t>
  </si>
  <si>
    <t>16:13:17.977794 CET</t>
  </si>
  <si>
    <t>16:13:18.7166 CET</t>
  </si>
  <si>
    <t>16:13:20.618146 CET</t>
  </si>
  <si>
    <t>16:13:20.630182 CET</t>
  </si>
  <si>
    <t>16:14:10.719313 CET</t>
  </si>
  <si>
    <t>16:14:12.9616 CET</t>
  </si>
  <si>
    <t>16:14:12.9687 CET</t>
  </si>
  <si>
    <t>16:14:42.596764 CET</t>
  </si>
  <si>
    <t>16:14:43.820741 CET</t>
  </si>
  <si>
    <t>16:14:43.820781 CET</t>
  </si>
  <si>
    <t>16:14:43.917183 CET</t>
  </si>
  <si>
    <t>16:14:43.989896 CET</t>
  </si>
  <si>
    <t>16:14:43.989944 CET</t>
  </si>
  <si>
    <t>16:14:55.300637 CET</t>
  </si>
  <si>
    <t>16:15:18.55726 CET</t>
  </si>
  <si>
    <t>16:15:29.59648 CET</t>
  </si>
  <si>
    <t>16:15:37.232278 CET</t>
  </si>
  <si>
    <t>16:15:38.412827 CET</t>
  </si>
  <si>
    <t>16:15:38.412856 CET</t>
  </si>
  <si>
    <t>16:15:38.418081 CET</t>
  </si>
  <si>
    <t>16:15:38.565885 CET</t>
  </si>
  <si>
    <t>16:15:39.667960 CET</t>
  </si>
  <si>
    <t>16:15:42.164365 CET</t>
  </si>
  <si>
    <t>16:16:04.468159 CET</t>
  </si>
  <si>
    <t>16:16:04.468190 CET</t>
  </si>
  <si>
    <t>16:16:20.491033 CET</t>
  </si>
  <si>
    <t>16:16:20.493263 CET</t>
  </si>
  <si>
    <t>16:16:20.493283 CET</t>
  </si>
  <si>
    <t>16:16:20.602505 CET</t>
  </si>
  <si>
    <t>16:16:20.602554 CET</t>
  </si>
  <si>
    <t>16:16:30.376702 CET</t>
  </si>
  <si>
    <t>16:16:30.376759 CET</t>
  </si>
  <si>
    <t>16:17:17.375580 CET</t>
  </si>
  <si>
    <t>16:17:33.518742 CET</t>
  </si>
  <si>
    <t>16:17:53.793317 CET</t>
  </si>
  <si>
    <t>16:18:01.764853 CET</t>
  </si>
  <si>
    <t>16:18:33.869191 CET</t>
  </si>
  <si>
    <t>16:18:42.712418 CET</t>
  </si>
  <si>
    <t>16:19:10.789828 CET</t>
  </si>
  <si>
    <t>16:19:10.789861 CET</t>
  </si>
  <si>
    <t>16:19:10.906880 CET</t>
  </si>
  <si>
    <t>16:19:10.914979 CET</t>
  </si>
  <si>
    <t>16:19:10.915031 CET</t>
  </si>
  <si>
    <t>16:19:18.644933 CET</t>
  </si>
  <si>
    <t>16:19:18.644978 CET</t>
  </si>
  <si>
    <t>16:19:39.281693 CET</t>
  </si>
  <si>
    <t>16:19:39.370244 CET</t>
  </si>
  <si>
    <t>16:19:39.438715 CET</t>
  </si>
  <si>
    <t>16:20:18.438 CET</t>
  </si>
  <si>
    <t>16:20:28.975921 CET</t>
  </si>
  <si>
    <t>16:20:28.975939 CET</t>
  </si>
  <si>
    <t>16:20:29.29785 CET</t>
  </si>
  <si>
    <t>16:20:36.51408 CET</t>
  </si>
  <si>
    <t>16:20:36.975042 CET</t>
  </si>
  <si>
    <t>16:20:37.720926 CET</t>
  </si>
  <si>
    <t>16:20:37.815935 CET</t>
  </si>
  <si>
    <t>16:20:47.738191 CET</t>
  </si>
  <si>
    <t>16:20:47.920112 CET</t>
  </si>
  <si>
    <t>16:20:47.945890 CET</t>
  </si>
  <si>
    <t>16:21:13.426555 CET</t>
  </si>
  <si>
    <t>16:21:13.426747 CET</t>
  </si>
  <si>
    <t>16:21:28.833657 CET</t>
  </si>
  <si>
    <t>16:21:58.322178 CET</t>
  </si>
  <si>
    <t>16:21:58.354783 CET</t>
  </si>
  <si>
    <t>16:22:05.767218 CET</t>
  </si>
  <si>
    <t>16:22:16.249394 CET</t>
  </si>
  <si>
    <t>16:22:16.249437 CET</t>
  </si>
  <si>
    <t>16:22:16.353350 CET</t>
  </si>
  <si>
    <t>16:22:48.354280 CET</t>
  </si>
  <si>
    <t>16:22:54.591267 CET</t>
  </si>
  <si>
    <t>16:22:54.591472 CET</t>
  </si>
  <si>
    <t>16:22:54.591520 CET</t>
  </si>
  <si>
    <t>16:23:07.594486 CET</t>
  </si>
  <si>
    <t>16:23:57.322838 CET</t>
  </si>
  <si>
    <t>16:23:57.322895 CET</t>
  </si>
  <si>
    <t>16:23:59.12743 CET</t>
  </si>
  <si>
    <t>16:23:59.12803 CET</t>
  </si>
  <si>
    <t>16:24:13.275744 CET</t>
  </si>
  <si>
    <t>16:24:13.778884 CET</t>
  </si>
  <si>
    <t>16:24:13.779542 CET</t>
  </si>
  <si>
    <t>16:24:13.779584 CET</t>
  </si>
  <si>
    <t>16:24:40.381670 CET</t>
  </si>
  <si>
    <t>16:24:42.778304 CET</t>
  </si>
  <si>
    <t>16:24:44.29320 CET</t>
  </si>
  <si>
    <t>16:24:44.29601 CET</t>
  </si>
  <si>
    <t>16:24:44.34139 CET</t>
  </si>
  <si>
    <t>16:24:44.34795 CET</t>
  </si>
  <si>
    <t>16:24:44.34820 CET</t>
  </si>
  <si>
    <t>16:24:44.40748 CET</t>
  </si>
  <si>
    <t>16:25:31.471624 CET</t>
  </si>
  <si>
    <t>16:25:37.708324 CET</t>
  </si>
  <si>
    <t>16:25:44.822171 CET</t>
  </si>
  <si>
    <t>16:25:44.826085 CET</t>
  </si>
  <si>
    <t>16:25:44.860040 CET</t>
  </si>
  <si>
    <t>16:25:47.55218 CET</t>
  </si>
  <si>
    <t>16:25:51.110504 CET</t>
  </si>
  <si>
    <t>16:26:00.699295 CET</t>
  </si>
  <si>
    <t>16:26:07.343481 CET</t>
  </si>
  <si>
    <t>16:26:07.343536 CET</t>
  </si>
  <si>
    <t>16:26:07.343608 CET</t>
  </si>
  <si>
    <t>16:26:07.660189 CET</t>
  </si>
  <si>
    <t>16:26:08.386482 CET</t>
  </si>
  <si>
    <t>16:26:23.629289 CET</t>
  </si>
  <si>
    <t>16:26:41.337810 CET</t>
  </si>
  <si>
    <t>16:26:41.633023 CET</t>
  </si>
  <si>
    <t>16:26:41.791722 CET</t>
  </si>
  <si>
    <t>16:26:45.567681 CET</t>
  </si>
  <si>
    <t>16:26:45.567780 CET</t>
  </si>
  <si>
    <t>16:26:45.567884 CET</t>
  </si>
  <si>
    <t>16:26:45.722495 CET</t>
  </si>
  <si>
    <t>16:26:46.596933 CET</t>
  </si>
  <si>
    <t>16:26:58.743265 CET</t>
  </si>
  <si>
    <t>16:26:58.754288 CET</t>
  </si>
  <si>
    <t>16:26:58.835385 CET</t>
  </si>
  <si>
    <t>16:27:03.806727 CET</t>
  </si>
  <si>
    <t>16:27:22.622389 CET</t>
  </si>
  <si>
    <t>16:27:33.721837 CET</t>
  </si>
  <si>
    <t>16:27:33.775332 CET</t>
  </si>
  <si>
    <t>16:27:51.515764 CET</t>
  </si>
  <si>
    <t>16:27:51.515827 CET</t>
  </si>
  <si>
    <t>16:28:04.332767 CET</t>
  </si>
  <si>
    <t>16:28:09.332188 CET</t>
  </si>
  <si>
    <t>16:28:28.786816 CET</t>
  </si>
  <si>
    <t>16:28:35.229642 CET</t>
  </si>
  <si>
    <t>16:28:35.229736 CET</t>
  </si>
  <si>
    <t>16:28:35.363550 CET</t>
  </si>
  <si>
    <t>16:28:35.363634 CET</t>
  </si>
  <si>
    <t>16:28:35.734585 CET</t>
  </si>
  <si>
    <t>16:28:51.268440 CET</t>
  </si>
  <si>
    <t>16:28:51.96389 CET</t>
  </si>
  <si>
    <t>16:28:51.96447 CET</t>
  </si>
  <si>
    <t>16:29:02.202247 CET</t>
  </si>
  <si>
    <t>16:29:02.69175 CET</t>
  </si>
  <si>
    <t>16:29:02.69276 CET</t>
  </si>
  <si>
    <t>16:29:13.280296 CET</t>
  </si>
  <si>
    <t>16:29:13.280456 CET</t>
  </si>
  <si>
    <t>16:29:13.348027 CET</t>
  </si>
  <si>
    <t>16:29:21.220187 CET</t>
  </si>
  <si>
    <t>16:29:21.220205 CET</t>
  </si>
  <si>
    <t>16:29:21.222544 CET</t>
  </si>
  <si>
    <t>16:29:21.449029 CET</t>
  </si>
  <si>
    <t>16:29:26.974035 CET</t>
  </si>
  <si>
    <t>16:29:40.85692 CET</t>
  </si>
  <si>
    <t>16:30:10.963562 CET</t>
  </si>
  <si>
    <t>16:30:10.963608 CET</t>
  </si>
  <si>
    <t>16:30:11.297130 CET</t>
  </si>
  <si>
    <t>16:30:15.742862 CET</t>
  </si>
  <si>
    <t>16:30:23.486981 CET</t>
  </si>
  <si>
    <t>16:30:25.187564 CET</t>
  </si>
  <si>
    <t>16:30:25.21564 CET</t>
  </si>
  <si>
    <t>16:30:25.21782 CET</t>
  </si>
  <si>
    <t>16:30:25.21801 CET</t>
  </si>
  <si>
    <t>16:30:25.24391 CET</t>
  </si>
  <si>
    <t>16:30:25.24609 CET</t>
  </si>
  <si>
    <t>16:30:25.25300 CET</t>
  </si>
  <si>
    <t>16:30:55.952154 CET</t>
  </si>
  <si>
    <t>16:31:00.922460 CET</t>
  </si>
  <si>
    <t>16:31:07.690192 CET</t>
  </si>
  <si>
    <t>16:31:40.316354 CET</t>
  </si>
  <si>
    <t>16:31:42.176742 CET</t>
  </si>
  <si>
    <t>16:31:49.466956 CET</t>
  </si>
  <si>
    <t>16:32:04.823559 CET</t>
  </si>
  <si>
    <t>16:32:16.2939 CET</t>
  </si>
  <si>
    <t>16:32:16.2956 CET</t>
  </si>
  <si>
    <t>16:32:16.2999 CET</t>
  </si>
  <si>
    <t>16:32:24.226644 CET</t>
  </si>
  <si>
    <t>16:32:24.227273 CET</t>
  </si>
  <si>
    <t>16:32:26.484773 CET</t>
  </si>
  <si>
    <t>16:32:26.484791 CET</t>
  </si>
  <si>
    <t>16:32:56.123882 CET</t>
  </si>
  <si>
    <t>16:32:56.124052 CET</t>
  </si>
  <si>
    <t>16:33:03.484227 CET</t>
  </si>
  <si>
    <t>16:33:05.427822 CET</t>
  </si>
  <si>
    <t>16:33:30.666660 CET</t>
  </si>
  <si>
    <t>16:34:14.630705 CET</t>
  </si>
  <si>
    <t>16:34:14.630932 CET</t>
  </si>
  <si>
    <t>16:34:14.732659 CET</t>
  </si>
  <si>
    <t>16:34:27.237041 CET</t>
  </si>
  <si>
    <t>16:34:27.237626 CET</t>
  </si>
  <si>
    <t>16:34:31.74573 CET</t>
  </si>
  <si>
    <t>16:34:33.405693 CET</t>
  </si>
  <si>
    <t>16:34:33.422556 CET</t>
  </si>
  <si>
    <t>16:34:33.422598 CET</t>
  </si>
  <si>
    <t>16:34:33.506036 CET</t>
  </si>
  <si>
    <t>16:34:51.325307 CET</t>
  </si>
  <si>
    <t>16:34:51.325355 CET</t>
  </si>
  <si>
    <t>16:34:51.420981 CET</t>
  </si>
  <si>
    <t>16:35:27.34347 CET</t>
  </si>
  <si>
    <t>16:35:43.705595 CET</t>
  </si>
  <si>
    <t>16:35:43.785946 CET</t>
  </si>
  <si>
    <t>16:35:45.386723 CET</t>
  </si>
  <si>
    <t>16:35:49.965999 CET</t>
  </si>
  <si>
    <t>16:35:49.966135 CET</t>
  </si>
  <si>
    <t>16:35:49.989416 CET</t>
  </si>
  <si>
    <t>16:36:18.337737 CET</t>
  </si>
  <si>
    <t>16:36:18.412096 CET</t>
  </si>
  <si>
    <t>16:36:19.411196 CET</t>
  </si>
  <si>
    <t>16:36:32.175106 CET</t>
  </si>
  <si>
    <t>16:36:32.245392 CET</t>
  </si>
  <si>
    <t>16:37:08.895791 CET</t>
  </si>
  <si>
    <t>16:37:08.895848 CET</t>
  </si>
  <si>
    <t>16:37:24.232591 CET</t>
  </si>
  <si>
    <t>16:37:24.232961 CET</t>
  </si>
  <si>
    <t>16:37:24.241618 CET</t>
  </si>
  <si>
    <t>16:37:24.241642 CET</t>
  </si>
  <si>
    <t>16:37:24.96527 CET</t>
  </si>
  <si>
    <t>16:37:24.98770 CET</t>
  </si>
  <si>
    <t>16:37:24.98824 CET</t>
  </si>
  <si>
    <t>16:37:24.98853 CET</t>
  </si>
  <si>
    <t>16:37:24.98983 CET</t>
  </si>
  <si>
    <t>16:37:24.99332 CET</t>
  </si>
  <si>
    <t>16:37:27.671258 CET</t>
  </si>
  <si>
    <t>16:37:36.486740 CET</t>
  </si>
  <si>
    <t>16:37:56.324618 CET</t>
  </si>
  <si>
    <t>16:37:56.324664 CET</t>
  </si>
  <si>
    <t>16:37:56.57194 CET</t>
  </si>
  <si>
    <t>16:37:56.57220 CET</t>
  </si>
  <si>
    <t>16:38:04.423176 CET</t>
  </si>
  <si>
    <t>16:38:04.423343 CET</t>
  </si>
  <si>
    <t>16:38:25.482995 CET</t>
  </si>
  <si>
    <t>16:38:31.173321 CET</t>
  </si>
  <si>
    <t>16:38:33.881476 CET</t>
  </si>
  <si>
    <t>16:38:41.534495 CET</t>
  </si>
  <si>
    <t>16:39:24.684072 CET</t>
  </si>
  <si>
    <t>16:39:24.684099 CET</t>
  </si>
  <si>
    <t>16:39:24.684980 CET</t>
  </si>
  <si>
    <t>16:39:24.687683 CET</t>
  </si>
  <si>
    <t>16:39:26.585709 CET</t>
  </si>
  <si>
    <t>16:39:27.190525 CET</t>
  </si>
  <si>
    <t>16:39:48.404117 CET</t>
  </si>
  <si>
    <t>16:39:55.110001 CET</t>
  </si>
  <si>
    <t>16:40:10.947516 CET</t>
  </si>
  <si>
    <t>16:40:18.750097 CET</t>
  </si>
  <si>
    <t>16:40:42.351184 CET</t>
  </si>
  <si>
    <t>16:40:56.266739 CET</t>
  </si>
  <si>
    <t>16:40:56.269040 CET</t>
  </si>
  <si>
    <t>16:40:56.269090 CET</t>
  </si>
  <si>
    <t>16:40:56.269142 CET</t>
  </si>
  <si>
    <t>16:40:56.376274 CET</t>
  </si>
  <si>
    <t>16:40:56.376399 CET</t>
  </si>
  <si>
    <t>16:40:56.681262 CET</t>
  </si>
  <si>
    <t>16:41:03.174196 CET</t>
  </si>
  <si>
    <t>16:41:08.38980 CET</t>
  </si>
  <si>
    <t>16:41:45.696741 CET</t>
  </si>
  <si>
    <t>16:41:45.696902 CET</t>
  </si>
  <si>
    <t>16:41:45.814281 CET</t>
  </si>
  <si>
    <t>16:41:55.981715 CET</t>
  </si>
  <si>
    <t>16:41:56.83220 CET</t>
  </si>
  <si>
    <t>16:41:56.83351 CET</t>
  </si>
  <si>
    <t>16:42:01.618420 CET</t>
  </si>
  <si>
    <t>16:42:08.386266 CET</t>
  </si>
  <si>
    <t>16:42:12.438555 CET</t>
  </si>
  <si>
    <t>16:42:12.440900 CET</t>
  </si>
  <si>
    <t>16:43:13.143765 CET</t>
  </si>
  <si>
    <t>16:43:13.144179 CET</t>
  </si>
  <si>
    <t>16:43:13.146355 CET</t>
  </si>
  <si>
    <t>16:43:13.146375 CET</t>
  </si>
  <si>
    <t>16:43:13.331163 CET</t>
  </si>
  <si>
    <t>16:43:19.209304 CET</t>
  </si>
  <si>
    <t>16:43:19.209402 CET</t>
  </si>
  <si>
    <t>16:43:54.363818 CET</t>
  </si>
  <si>
    <t>16:43:55.88836 CET</t>
  </si>
  <si>
    <t>16:44:08.260575 CET</t>
  </si>
  <si>
    <t>16:44:08.260599 CET</t>
  </si>
  <si>
    <t>16:44:23.775326 CET</t>
  </si>
  <si>
    <t>16:44:39.189012 CET</t>
  </si>
  <si>
    <t>16:44:46.189127 CET</t>
  </si>
  <si>
    <t>16:44:51.189325 CET</t>
  </si>
  <si>
    <t>16:44:58.195881 CET</t>
  </si>
  <si>
    <t>16:44:58.606481 CET</t>
  </si>
  <si>
    <t>16:44:58.677513 CET</t>
  </si>
  <si>
    <t>16:44:58.677536 CET</t>
  </si>
  <si>
    <t>16:44:58.677550 CET</t>
  </si>
  <si>
    <t>16:44:58.677593 CET</t>
  </si>
  <si>
    <t>16:44:58.677795 CET</t>
  </si>
  <si>
    <t>16:45:17.225902 CET</t>
  </si>
  <si>
    <t>16:45:32.715831 CET</t>
  </si>
  <si>
    <t>16:45:36.615459 CET</t>
  </si>
  <si>
    <t>16:45:50.296144 CET</t>
  </si>
  <si>
    <t>16:46:05.390794 CET</t>
  </si>
  <si>
    <t>16:46:05.390928 CET</t>
  </si>
  <si>
    <t>16:46:05.519092 CET</t>
  </si>
  <si>
    <t>16:46:05.519183 CET</t>
  </si>
  <si>
    <t>16:46:05.519201 CET</t>
  </si>
  <si>
    <t>16:46:09.801672 CET</t>
  </si>
  <si>
    <t>16:46:09.801691 CET</t>
  </si>
  <si>
    <t>16:46:09.801737 CET</t>
  </si>
  <si>
    <t>16:46:09.801764 CET</t>
  </si>
  <si>
    <t>16:46:28.117740 CET</t>
  </si>
  <si>
    <t>16:46:28.267153 CET</t>
  </si>
  <si>
    <t>16:46:53.689652 CET</t>
  </si>
  <si>
    <t>16:47:25.383288 CET</t>
  </si>
  <si>
    <t>16:47:49.735392 CET</t>
  </si>
  <si>
    <t>16:47:49.735416 CET</t>
  </si>
  <si>
    <t>16:48:03.962195 CET</t>
  </si>
  <si>
    <t>16:48:04.204827 CET</t>
  </si>
  <si>
    <t>16:48:04.204892 CET</t>
  </si>
  <si>
    <t>16:48:11.167343 CET</t>
  </si>
  <si>
    <t>16:48:15.666011 CET</t>
  </si>
  <si>
    <t>16:48:41.486143 CET</t>
  </si>
  <si>
    <t>16:49:14.727098 CET</t>
  </si>
  <si>
    <t>16:49:14.727211 CET</t>
  </si>
  <si>
    <t>16:50:01.598264 CET</t>
  </si>
  <si>
    <t>16:50:01.598282 CET</t>
  </si>
  <si>
    <t>16:50:01.598305 CET</t>
  </si>
  <si>
    <t>16:50:04.220182 CET</t>
  </si>
  <si>
    <t>16:50:12.222426 CET</t>
  </si>
  <si>
    <t>16:50:31.507812 CET</t>
  </si>
  <si>
    <t>16:50:57.973260 CET</t>
  </si>
  <si>
    <t>16:51:00.446316 CET</t>
  </si>
  <si>
    <t>16:51:13.221591 CET</t>
  </si>
  <si>
    <t>16:51:15.723501 CET</t>
  </si>
  <si>
    <t>16:51:55.676446 CET</t>
  </si>
  <si>
    <t>16:51:56.70610 CET</t>
  </si>
  <si>
    <t>16:52:26.898983 CET</t>
  </si>
  <si>
    <t>16:52:33.883481 CET</t>
  </si>
  <si>
    <t>16:52:33.883539 CET</t>
  </si>
  <si>
    <t>16:52:33.883557 CET</t>
  </si>
  <si>
    <t>16:52:34.165225 CET</t>
  </si>
  <si>
    <t>16:52:34.233672 CET</t>
  </si>
  <si>
    <t>16:53:29.563155 CET</t>
  </si>
  <si>
    <t>16:53:29.563175 CET</t>
  </si>
  <si>
    <t>16:53:29.563192 CET</t>
  </si>
  <si>
    <t>16:53:29.563208 CET</t>
  </si>
  <si>
    <t>16:53:29.744766 CET</t>
  </si>
  <si>
    <t>16:53:29.744816 CET</t>
  </si>
  <si>
    <t>16:53:30.364526 CET</t>
  </si>
  <si>
    <t>16:54:35.694450 CET</t>
  </si>
  <si>
    <t>16:54:35.694472 CET</t>
  </si>
  <si>
    <t>16:54:44.985802 CET</t>
  </si>
  <si>
    <t>16:54:44.985838 CET</t>
  </si>
  <si>
    <t>16:54:44.985868 CET</t>
  </si>
  <si>
    <t>16:54:44.985966 CET</t>
  </si>
  <si>
    <t>16:54:45.194195 CET</t>
  </si>
  <si>
    <t>16:54:45.194246 CET</t>
  </si>
  <si>
    <t>16:55:38.70798 CET</t>
  </si>
  <si>
    <t>16:55:38.71268 CET</t>
  </si>
  <si>
    <t>16:55:38.71476 CET</t>
  </si>
  <si>
    <t>16:56:03.768781 CET</t>
  </si>
  <si>
    <t>16:56:04.262314 CET</t>
  </si>
  <si>
    <t>16:56:12.873504 CET</t>
  </si>
  <si>
    <t>16:56:21.137973 CET</t>
  </si>
  <si>
    <t>16:56:30.392868 CET</t>
  </si>
  <si>
    <t>16:56:36.252900 CET</t>
  </si>
  <si>
    <t>16:56:42.47058 CET</t>
  </si>
  <si>
    <t>16:57:05.2254 CET</t>
  </si>
  <si>
    <t>16:57:08.278561 CET</t>
  </si>
  <si>
    <t>16:57:23.545739 CET</t>
  </si>
  <si>
    <t>16:57:23.750239 CET</t>
  </si>
  <si>
    <t>16:57:35.219894 CET</t>
  </si>
  <si>
    <t>16:57:53.287322 CET</t>
  </si>
  <si>
    <t>16:57:55.755013 CET</t>
  </si>
  <si>
    <t>16:58:34.79670 CET</t>
  </si>
  <si>
    <t>16:58:40.872319 CET</t>
  </si>
  <si>
    <t>16:58:51.33920 CET</t>
  </si>
  <si>
    <t>16:59:04.1371 CET</t>
  </si>
  <si>
    <t>16:59:22.263032 CET</t>
  </si>
  <si>
    <t>16:59:33.285396 CET</t>
  </si>
  <si>
    <t>16:59:38.257743 CET</t>
  </si>
  <si>
    <t>16:59:52.157153 CET</t>
  </si>
  <si>
    <t>17:00:09.661369 CET</t>
  </si>
  <si>
    <t>17:00:14.647689 CET</t>
  </si>
  <si>
    <t>17:00:45.172020 CET</t>
  </si>
  <si>
    <t>17:01:06.242267 CET</t>
  </si>
  <si>
    <t>17:01:21.855502 CET</t>
  </si>
  <si>
    <t>17:01:22.37460 CET</t>
  </si>
  <si>
    <t>17:01:22.37507 CET</t>
  </si>
  <si>
    <t>17:01:29.520920 CET</t>
  </si>
  <si>
    <t>17:01:29.521096 CET</t>
  </si>
  <si>
    <t>17:01:29.678151 CET</t>
  </si>
  <si>
    <t>17:01:33.117122 CET</t>
  </si>
  <si>
    <t>17:01:39.425901 CET</t>
  </si>
  <si>
    <t>17:01:47.89406 CET</t>
  </si>
  <si>
    <t>17:02:08.205043 CET</t>
  </si>
  <si>
    <t>17:02:08.753723 CET</t>
  </si>
  <si>
    <t>17:02:11.160216 CET</t>
  </si>
  <si>
    <t>17:02:15.359745 CET</t>
  </si>
  <si>
    <t>17:02:15.360434 CET</t>
  </si>
  <si>
    <t>17:02:16.535979 CET</t>
  </si>
  <si>
    <t>17:02:16.584628 CET</t>
  </si>
  <si>
    <t>17:02:17.279272 CET</t>
  </si>
  <si>
    <t>17:02:19.740477 CET</t>
  </si>
  <si>
    <t>17:02:25.210902 CET</t>
  </si>
  <si>
    <t>17:02:28.96389 CET</t>
  </si>
  <si>
    <t>17:02:28.96875 CET</t>
  </si>
  <si>
    <t>17:02:50.788724 CET</t>
  </si>
  <si>
    <t>17:02:50.788757 CET</t>
  </si>
  <si>
    <t>17:02:50.788999 CET</t>
  </si>
  <si>
    <t>17:03:25.709099 CET</t>
  </si>
  <si>
    <t>17:03:25.709151 CET</t>
  </si>
  <si>
    <t>17:03:30.534913 CET</t>
  </si>
  <si>
    <t>17:03:46.912785 CET</t>
  </si>
  <si>
    <t>17:03:47.34667 CET</t>
  </si>
  <si>
    <t>17:03:47.34723 CET</t>
  </si>
  <si>
    <t>17:04:17.703773 CET</t>
  </si>
  <si>
    <t>17:04:19.397715 CET</t>
  </si>
  <si>
    <t>17:04:34.229186 CET</t>
  </si>
  <si>
    <t>17:04:40.379620 CET</t>
  </si>
  <si>
    <t>17:04:43.293348 CET</t>
  </si>
  <si>
    <t>17:04:45.378581 CET</t>
  </si>
  <si>
    <t>17:05:02.308378 CET</t>
  </si>
  <si>
    <t>17:05:07.428503 CET</t>
  </si>
  <si>
    <t>17:05:23.823422 CET</t>
  </si>
  <si>
    <t>17:05:23.823443 CET</t>
  </si>
  <si>
    <t>17:05:23.984206 CET</t>
  </si>
  <si>
    <t>17:05:37.659089 CET</t>
  </si>
  <si>
    <t>17:05:39.992467 CET</t>
  </si>
  <si>
    <t>17:05:40.65142 CET</t>
  </si>
  <si>
    <t>17:06:10.299390 CET</t>
  </si>
  <si>
    <t>17:06:10.514495 CET</t>
  </si>
  <si>
    <t>17:06:10.514927 CET</t>
  </si>
  <si>
    <t>17:06:24.332238 CET</t>
  </si>
  <si>
    <t>17:06:29.460510 CET</t>
  </si>
  <si>
    <t>17:06:30.247745 CET</t>
  </si>
  <si>
    <t>17:06:32.802459 CET</t>
  </si>
  <si>
    <t>17:06:44.177139 CET</t>
  </si>
  <si>
    <t>17:06:58.257482 CET</t>
  </si>
  <si>
    <t>17:07:19.350862 CET</t>
  </si>
  <si>
    <t>17:07:28.622604 CET</t>
  </si>
  <si>
    <t>17:07:42.283576 CET</t>
  </si>
  <si>
    <t>17:07:52.492804 CET</t>
  </si>
  <si>
    <t>17:07:52.568779 CET</t>
  </si>
  <si>
    <t>17:07:52.657474 CET</t>
  </si>
  <si>
    <t>17:07:58.961548 CET</t>
  </si>
  <si>
    <t>17:07:58.961690 CET</t>
  </si>
  <si>
    <t>17:08:54.225865 CET</t>
  </si>
  <si>
    <t>17:08:54.332195 CET</t>
  </si>
  <si>
    <t>17:08:54.58901 CET</t>
  </si>
  <si>
    <t>17:08:54.58942 CET</t>
  </si>
  <si>
    <t>17:09:01.519096 CET</t>
  </si>
  <si>
    <t>17:09:01.522294 CET</t>
  </si>
  <si>
    <t>17:09:02.939212 CET</t>
  </si>
  <si>
    <t>17:09:05.733434 CET</t>
  </si>
  <si>
    <t>17:09:27.540195 CET</t>
  </si>
  <si>
    <t>17:09:27.541172 CET</t>
  </si>
  <si>
    <t>17:09:32.713932 CET</t>
  </si>
  <si>
    <t>17:09:32.786638 CET</t>
  </si>
  <si>
    <t>17:09:59.703130 CET</t>
  </si>
  <si>
    <t>17:09:59.906019 CET</t>
  </si>
  <si>
    <t>17:09:59.967032 CET</t>
  </si>
  <si>
    <t>17:09:59.967073 CET</t>
  </si>
  <si>
    <t>17:10:03.811572 CET</t>
  </si>
  <si>
    <t>17:10:03.889849 CET</t>
  </si>
  <si>
    <t>17:10:07.343419 CET</t>
  </si>
  <si>
    <t>17:10:32.839084 CET</t>
  </si>
  <si>
    <t>17:10:33.97396 CET</t>
  </si>
  <si>
    <t>17:11:02.288092 CET</t>
  </si>
  <si>
    <t>17:11:03.428908 CET</t>
  </si>
  <si>
    <t>17:11:03.428969 CET</t>
  </si>
  <si>
    <t>17:12:16.555961 CET</t>
  </si>
  <si>
    <t>17:12:16.556042 CET</t>
  </si>
  <si>
    <t>17:12:16.681680 CET</t>
  </si>
  <si>
    <t>17:12:16.681760 CET</t>
  </si>
  <si>
    <t>17:12:54.453899 CET</t>
  </si>
  <si>
    <t>17:12:54.454019 CET</t>
  </si>
  <si>
    <t>17:12:57.535245 CET</t>
  </si>
  <si>
    <t>17:13:03.412103 CET</t>
  </si>
  <si>
    <t>17:13:03.412164 CET</t>
  </si>
  <si>
    <t>17:13:03.412204 CET</t>
  </si>
  <si>
    <t>17:13:07.543603 CET</t>
  </si>
  <si>
    <t>17:13:08.412768 CET</t>
  </si>
  <si>
    <t>17:13:08.412795 CET</t>
  </si>
  <si>
    <t>17:13:08.412925 CET</t>
  </si>
  <si>
    <t>17:13:23.733749 CET</t>
  </si>
  <si>
    <t>17:13:23.733804 CET</t>
  </si>
  <si>
    <t>17:13:23.733860 CET</t>
  </si>
  <si>
    <t>17:13:23.950984 CET</t>
  </si>
  <si>
    <t>17:14:02.329887 CET</t>
  </si>
  <si>
    <t>17:14:04.828677 CET</t>
  </si>
  <si>
    <t>17:14:28.132957 CET</t>
  </si>
  <si>
    <t>17:14:28.132977 CET</t>
  </si>
  <si>
    <t>17:14:42.83648 CET</t>
  </si>
  <si>
    <t>17:14:47.507050 CET</t>
  </si>
  <si>
    <t>17:14:49.508767 CET</t>
  </si>
  <si>
    <t>17:14:53.28643 CET</t>
  </si>
  <si>
    <t>17:15:21.815375 CET</t>
  </si>
  <si>
    <t>17:15:26.802843 CET</t>
  </si>
  <si>
    <t>17:15:42.551764 CET</t>
  </si>
  <si>
    <t>17:15:52.80239 CET</t>
  </si>
  <si>
    <t>17:16:29.737369 CET</t>
  </si>
  <si>
    <t>17:16:35.218925 CET</t>
  </si>
  <si>
    <t>17:16:35.710927 CET</t>
  </si>
  <si>
    <t>17:16:35.710948 CET</t>
  </si>
  <si>
    <t>17:16:35.901328 CET</t>
  </si>
  <si>
    <t>17:17:21.493097 CET</t>
  </si>
  <si>
    <t>17:17:21.493175 CET</t>
  </si>
  <si>
    <t>17:17:29.532184 CET</t>
  </si>
  <si>
    <t>17:17:38.407576 CET</t>
  </si>
  <si>
    <t>17:17:40.348307 CET</t>
  </si>
  <si>
    <t>17:17:45.455788 CET</t>
  </si>
  <si>
    <t>17:18:10.788764 CET</t>
  </si>
  <si>
    <t>17:18:14.975803 CET</t>
  </si>
  <si>
    <t>17:18:14.975859 CET</t>
  </si>
  <si>
    <t>17:18:14.975906 CET</t>
  </si>
  <si>
    <t>17:18:15.154696 CET</t>
  </si>
  <si>
    <t>17:18:20.527388 CET</t>
  </si>
  <si>
    <t>17:18:20.627198 CET</t>
  </si>
  <si>
    <t>17:18:29.387284 CET</t>
  </si>
  <si>
    <t>17:18:30.288132 CET</t>
  </si>
  <si>
    <t>17:18:55.999406 CET</t>
  </si>
  <si>
    <t>17:18:56.85920 CET</t>
  </si>
  <si>
    <t>17:18:56.85959 CET</t>
  </si>
  <si>
    <t>17:19:04.60111 CET</t>
  </si>
  <si>
    <t>17:19:05.447672 CET</t>
  </si>
  <si>
    <t>17:19:05.554107 CET</t>
  </si>
  <si>
    <t>17:19:05.554162 CET</t>
  </si>
  <si>
    <t>17:19:28.72986 CET</t>
  </si>
  <si>
    <t>17:19:47.233036 CET</t>
  </si>
  <si>
    <t>17:19:47.233106 CET</t>
  </si>
  <si>
    <t>17:19:47.233140 CET</t>
  </si>
  <si>
    <t>17:19:50.22016 CET</t>
  </si>
  <si>
    <t>17:19:50.22059 CET</t>
  </si>
  <si>
    <t>17:20:16.107300 CET</t>
  </si>
  <si>
    <t>17:20:19.930494 CET</t>
  </si>
  <si>
    <t>17:20:22.163766 CET</t>
  </si>
  <si>
    <t>17:20:22.224934 CET</t>
  </si>
  <si>
    <t>17:20:28.5119 CET</t>
  </si>
  <si>
    <t>17:20:31.803580 CET</t>
  </si>
  <si>
    <t>17:20:33.364562 CET</t>
  </si>
  <si>
    <t>17:20:36.905839 CET</t>
  </si>
  <si>
    <t>17:20:36.905902 CET</t>
  </si>
  <si>
    <t>17:21:00.615896 CET</t>
  </si>
  <si>
    <t>17:21:00.615948 CET</t>
  </si>
  <si>
    <t>17:21:00.615995 CET</t>
  </si>
  <si>
    <t>17:21:07.6239 CET</t>
  </si>
  <si>
    <t>17:21:26.286410 CET</t>
  </si>
  <si>
    <t>17:21:26.765838 CET</t>
  </si>
  <si>
    <t>17:21:33.362708 CET</t>
  </si>
  <si>
    <t>17:21:33.410675 CET</t>
  </si>
  <si>
    <t>17:21:50.153907 CET</t>
  </si>
  <si>
    <t>17:21:55.533897 CET</t>
  </si>
  <si>
    <t>17:22:20.629908 CET</t>
  </si>
  <si>
    <t>17:22:20.786770 CET</t>
  </si>
  <si>
    <t>17:22:59.381033 CET</t>
  </si>
  <si>
    <t>17:23:02.48864 CET</t>
  </si>
  <si>
    <t>17:23:04.969179 CET</t>
  </si>
  <si>
    <t>17:23:13.819541 CET</t>
  </si>
  <si>
    <t>17:23:23.379823 CET</t>
  </si>
  <si>
    <t>17:23:58.235971 CET</t>
  </si>
  <si>
    <t>17:24:04.403907 CET</t>
  </si>
  <si>
    <t>17:24:10.124752 CET</t>
  </si>
  <si>
    <t>17:24:11.777776 CET</t>
  </si>
  <si>
    <t>17:24:13.445241 CET</t>
  </si>
  <si>
    <t>17:24:14.694841 CET</t>
  </si>
  <si>
    <t>17:24:24.735802 CET</t>
  </si>
  <si>
    <t>17:24:36.827923 CET</t>
  </si>
  <si>
    <t>17:24:58.193971 CET</t>
  </si>
  <si>
    <t>17:24:59.484674 CET</t>
  </si>
  <si>
    <t>17:24:59.484764 CET</t>
  </si>
  <si>
    <t>17:25:02.125707 CET</t>
  </si>
  <si>
    <t>17:25:04.783228 CET</t>
  </si>
  <si>
    <t>17:25:05.951830 CET</t>
  </si>
  <si>
    <t>17:25:17.489521 CET</t>
  </si>
  <si>
    <t>17:25:19.144206 CET</t>
  </si>
  <si>
    <t>17:25:20.395396 CET</t>
  </si>
  <si>
    <t>17:25:21.655912 CET</t>
  </si>
  <si>
    <t>17:25:22.896168 CET</t>
  </si>
  <si>
    <t>17:25:26.145525 CET</t>
  </si>
  <si>
    <t>17:25:26.233639 CET</t>
  </si>
  <si>
    <t>17:25:30.20231 CET</t>
  </si>
  <si>
    <t>17:25:46.247707 CET</t>
  </si>
  <si>
    <t>17:25:51.183594 CET</t>
  </si>
  <si>
    <t>17:25:54.514770 CET</t>
  </si>
  <si>
    <t>17:25:57.796900 CET</t>
  </si>
  <si>
    <t>17:26:02.677871 CET</t>
  </si>
  <si>
    <t>17:26:04.686382 CET</t>
  </si>
  <si>
    <t>17:26:04.686433 CET</t>
  </si>
  <si>
    <t>17:26:14.848256 CET</t>
  </si>
  <si>
    <t>17:26:14.855182 CET</t>
  </si>
  <si>
    <t>17:26:38.392243 CET</t>
  </si>
  <si>
    <t>17:26:43.390162 CET</t>
  </si>
  <si>
    <t>17:26:49.861550 CET</t>
  </si>
  <si>
    <t>17:26:49.861641 CET</t>
  </si>
  <si>
    <t>17:26:50.1082 CET</t>
  </si>
  <si>
    <t>17:26:53.299523 CET</t>
  </si>
  <si>
    <t>17:26:54.426095 CET</t>
  </si>
  <si>
    <t>17:27:17.159437 CET</t>
  </si>
  <si>
    <t>17:27:17.239174 CET</t>
  </si>
  <si>
    <t>17:27:17.239235 CET</t>
  </si>
  <si>
    <t>17:27:39.907499 CET</t>
  </si>
  <si>
    <t>17:27:40.475621 CET</t>
  </si>
  <si>
    <t>17:27:43.809147 CET</t>
  </si>
  <si>
    <t>17:27:46.742280 CET</t>
  </si>
  <si>
    <t>17:27:54.171863 CET</t>
  </si>
  <si>
    <t>17:27:59.142385 CET</t>
  </si>
  <si>
    <t>17:28:00.429695 CET</t>
  </si>
  <si>
    <t>17:28:25.387607 CET</t>
  </si>
  <si>
    <t>17:28:25.738289 CET</t>
  </si>
  <si>
    <t>17:28:25.738350 CET</t>
  </si>
  <si>
    <t>17:28:25.811524 CET</t>
  </si>
  <si>
    <t>17:28:39.759951 CET</t>
  </si>
  <si>
    <t>17:28:43.74360 CET</t>
  </si>
  <si>
    <t>17:29:02.165850 CET</t>
  </si>
  <si>
    <t>17:29:19.996418 CET</t>
  </si>
  <si>
    <t>17:29:19.996478 CET</t>
  </si>
  <si>
    <t>17:29:19.996497 CET</t>
  </si>
  <si>
    <t>17:29:20.113173 CET</t>
  </si>
  <si>
    <t>17:29:20.113262 CET</t>
  </si>
  <si>
    <t>17:29:20.428876 CET</t>
  </si>
  <si>
    <t>17:29:27.95600 CET</t>
  </si>
  <si>
    <t>17:29:50.260250 CET</t>
  </si>
  <si>
    <t>17:29:58.749510 CET</t>
  </si>
  <si>
    <t>09:31:40.315154 CET</t>
  </si>
  <si>
    <t>09:31:40.386889 CET</t>
  </si>
  <si>
    <t>09:33:12.139879 CET</t>
  </si>
  <si>
    <t>09:33:12.139928 CET</t>
  </si>
  <si>
    <t>09:33:12.77165 CET</t>
  </si>
  <si>
    <t>09:34:08.705729 CET</t>
  </si>
  <si>
    <t>09:35:15.737559 CET</t>
  </si>
  <si>
    <t>09:37:26.411683 CET</t>
  </si>
  <si>
    <t>09:38:16.227207 CET</t>
  </si>
  <si>
    <t>09:38:38.720353 CET</t>
  </si>
  <si>
    <t>09:38:49.969797 CET</t>
  </si>
  <si>
    <t>09:40:17.103150 CET</t>
  </si>
  <si>
    <t>09:40:17.19326 CET</t>
  </si>
  <si>
    <t>09:40:17.19352 CET</t>
  </si>
  <si>
    <t>09:42:12.492908 CET</t>
  </si>
  <si>
    <t>09:44:49.556321 CET</t>
  </si>
  <si>
    <t>09:44:49.556363 CET</t>
  </si>
  <si>
    <t>09:45:22.727093 CET</t>
  </si>
  <si>
    <t>09:45:51.927241 CET</t>
  </si>
  <si>
    <t>09:45:51.927262 CET</t>
  </si>
  <si>
    <t>09:46:03.24992 CET</t>
  </si>
  <si>
    <t>09:49:13.954965 CET</t>
  </si>
  <si>
    <t>09:49:14.39848 CET</t>
  </si>
  <si>
    <t>09:49:14.39895 CET</t>
  </si>
  <si>
    <t>09:50:41.232833 CET</t>
  </si>
  <si>
    <t>09:53:13.434892 CET</t>
  </si>
  <si>
    <t>09:54:45.231437 CET</t>
  </si>
  <si>
    <t>09:54:45.330459 CET</t>
  </si>
  <si>
    <t>09:57:47.401917 CET</t>
  </si>
  <si>
    <t>09:57:47.401967 CET</t>
  </si>
  <si>
    <t>09:58:20.940224 CET</t>
  </si>
  <si>
    <t>10:02:38.424016 CET</t>
  </si>
  <si>
    <t>10:02:44.594509 CET</t>
  </si>
  <si>
    <t>10:03:45.651151 CET</t>
  </si>
  <si>
    <t>10:04:09.310720 CET</t>
  </si>
  <si>
    <t>10:04:09.368516 CET</t>
  </si>
  <si>
    <t>10:05:57.263289 CET</t>
  </si>
  <si>
    <t>10:12:17.115940 CET</t>
  </si>
  <si>
    <t>10:12:17.58325 CET</t>
  </si>
  <si>
    <t>10:13:00.177064 CET</t>
  </si>
  <si>
    <t>10:13:06.520870 CET</t>
  </si>
  <si>
    <t>10:13:06.628620 CET</t>
  </si>
  <si>
    <t>10:13:06.628668 CET</t>
  </si>
  <si>
    <t>10:18:57.869281 CET</t>
  </si>
  <si>
    <t>10:18:57.869324 CET</t>
  </si>
  <si>
    <t>10:20:45.78159 CET</t>
  </si>
  <si>
    <t>10:21:11.195896 CET</t>
  </si>
  <si>
    <t>10:21:14.547243 CET</t>
  </si>
  <si>
    <t>10:21:18.188813 CET</t>
  </si>
  <si>
    <t>10:21:18.28735 CET</t>
  </si>
  <si>
    <t>10:21:31.289381 CET</t>
  </si>
  <si>
    <t>10:21:31.289407 CET</t>
  </si>
  <si>
    <t>10:23:03.933151 CET</t>
  </si>
  <si>
    <t>10:23:04.229458 CET</t>
  </si>
  <si>
    <t>10:23:04.229475 CET</t>
  </si>
  <si>
    <t>10:24:02.742869 CET</t>
  </si>
  <si>
    <t>10:27:22.551478 CET</t>
  </si>
  <si>
    <t>10:27:33.286964 CET</t>
  </si>
  <si>
    <t>10:27:33.287010 CET</t>
  </si>
  <si>
    <t>10:27:33.386397 CET</t>
  </si>
  <si>
    <t>10:27:33.386440 CET</t>
  </si>
  <si>
    <t>10:28:02.939530 CET</t>
  </si>
  <si>
    <t>10:30:42.525931 CET</t>
  </si>
  <si>
    <t>10:30:42.525984 CET</t>
  </si>
  <si>
    <t>10:30:42.526000 CET</t>
  </si>
  <si>
    <t>10:34:20.712617 CET</t>
  </si>
  <si>
    <t>10:34:33.180583 CET</t>
  </si>
  <si>
    <t>10:34:35.542484 CET</t>
  </si>
  <si>
    <t>10:34:35.614619 CET</t>
  </si>
  <si>
    <t>10:36:58.490841 CET</t>
  </si>
  <si>
    <t>10:36:58.490874 CET</t>
  </si>
  <si>
    <t>10:38:10.11811 CET</t>
  </si>
  <si>
    <t>10:38:10.11857 CET</t>
  </si>
  <si>
    <t>10:41:05.697616 CET</t>
  </si>
  <si>
    <t>10:42:10.634321 CET</t>
  </si>
  <si>
    <t>10:42:10.636407 CET</t>
  </si>
  <si>
    <t>10:45:43.458162 CET</t>
  </si>
  <si>
    <t>10:46:21.204774 CET</t>
  </si>
  <si>
    <t>10:46:28.832936 CET</t>
  </si>
  <si>
    <t>10:46:28.928882 CET</t>
  </si>
  <si>
    <t>10:46:28.928902 CET</t>
  </si>
  <si>
    <t>10:48:38.968006 CET</t>
  </si>
  <si>
    <t>10:48:38.968096 CET</t>
  </si>
  <si>
    <t>10:51:12.994292 CET</t>
  </si>
  <si>
    <t>10:51:37.557793 CET</t>
  </si>
  <si>
    <t>10:51:37.654440 CET</t>
  </si>
  <si>
    <t>10:52:18.114689 CET</t>
  </si>
  <si>
    <t>10:52:18.114737 CET</t>
  </si>
  <si>
    <t>10:52:18.40344 CET</t>
  </si>
  <si>
    <t>10:52:49.413651 CET</t>
  </si>
  <si>
    <t>10:53:15.943942 CET</t>
  </si>
  <si>
    <t>10:56:50.729054 CET</t>
  </si>
  <si>
    <t>10:56:50.729109 CET</t>
  </si>
  <si>
    <t>10:59:04.995430 CET</t>
  </si>
  <si>
    <t>10:59:05.53041 CET</t>
  </si>
  <si>
    <t>10:59:51.137095 CET</t>
  </si>
  <si>
    <t>11:00:18.863440 CET</t>
  </si>
  <si>
    <t>11:00:19.169890 CET</t>
  </si>
  <si>
    <t>11:00:20.395158 CET</t>
  </si>
  <si>
    <t>11:00:27.64135 CET</t>
  </si>
  <si>
    <t>11:00:27.64182 CET</t>
  </si>
  <si>
    <t>11:00:35.274719 CET</t>
  </si>
  <si>
    <t>11:01:02.300421 CET</t>
  </si>
  <si>
    <t>11:02:01.306916 CET</t>
  </si>
  <si>
    <t>11:02:59.45958 CET</t>
  </si>
  <si>
    <t>11:03:08.843536 CET</t>
  </si>
  <si>
    <t>11:03:08.843563 CET</t>
  </si>
  <si>
    <t>11:03:08.843585 CET</t>
  </si>
  <si>
    <t>11:03:08.843612 CET</t>
  </si>
  <si>
    <t>11:03:11.707754 CET</t>
  </si>
  <si>
    <t>11:04:00.38477 CET</t>
  </si>
  <si>
    <t>11:04:49.473299 CET</t>
  </si>
  <si>
    <t>11:05:00.604630 CET</t>
  </si>
  <si>
    <t>11:05:00.604751 CET</t>
  </si>
  <si>
    <t>11:07:35.774108 CET</t>
  </si>
  <si>
    <t>11:08:44.202506 CET</t>
  </si>
  <si>
    <t>11:09:32.543733 CET</t>
  </si>
  <si>
    <t>11:10:52.66786 CET</t>
  </si>
  <si>
    <t>11:11:00.67037 CET</t>
  </si>
  <si>
    <t>11:11:17.460136 CET</t>
  </si>
  <si>
    <t>11:11:43.738036 CET</t>
  </si>
  <si>
    <t>11:12:14.231076 CET</t>
  </si>
  <si>
    <t>11:14:42.477003 CET</t>
  </si>
  <si>
    <t>11:14:57.13750 CET</t>
  </si>
  <si>
    <t>11:14:57.13792 CET</t>
  </si>
  <si>
    <t>11:15:44.22813 CET</t>
  </si>
  <si>
    <t>11:17:26.564282 CET</t>
  </si>
  <si>
    <t>11:17:26.564314 CET</t>
  </si>
  <si>
    <t>11:17:26.564368 CET</t>
  </si>
  <si>
    <t>11:18:38.172026 CET</t>
  </si>
  <si>
    <t>11:18:38.172119 CET</t>
  </si>
  <si>
    <t>11:18:38.88491 CET</t>
  </si>
  <si>
    <t>11:24:05.66879 CET</t>
  </si>
  <si>
    <t>11:24:05.66987 CET</t>
  </si>
  <si>
    <t>11:26:09.168573 CET</t>
  </si>
  <si>
    <t>11:26:49.639651 CET</t>
  </si>
  <si>
    <t>11:26:49.709929 CET</t>
  </si>
  <si>
    <t>11:28:51.648825 CET</t>
  </si>
  <si>
    <t>11:28:51.797444 CET</t>
  </si>
  <si>
    <t>11:28:51.797616 CET</t>
  </si>
  <si>
    <t>11:32:33.522304 CET</t>
  </si>
  <si>
    <t>11:32:33.522387 CET</t>
  </si>
  <si>
    <t>11:37:53.948279 CET</t>
  </si>
  <si>
    <t>11:39:06.609873 CET</t>
  </si>
  <si>
    <t>11:39:13.850005 CET</t>
  </si>
  <si>
    <t>11:40:02.938233 CET</t>
  </si>
  <si>
    <t>11:40:02.938292 CET</t>
  </si>
  <si>
    <t>11:42:17.502405 CET</t>
  </si>
  <si>
    <t>11:43:48.736016 CET</t>
  </si>
  <si>
    <t>11:43:48.736240 CET</t>
  </si>
  <si>
    <t>11:43:49.288042 CET</t>
  </si>
  <si>
    <t>11:46:27.177540 CET</t>
  </si>
  <si>
    <t>11:48:40.489203 CET</t>
  </si>
  <si>
    <t>11:48:49.418334 CET</t>
  </si>
  <si>
    <t>11:49:47.160045 CET</t>
  </si>
  <si>
    <t>11:50:03.490606 CET</t>
  </si>
  <si>
    <t>11:50:03.490674 CET</t>
  </si>
  <si>
    <t>11:50:03.490710 CET</t>
  </si>
  <si>
    <t>11:52:21.661807 CET</t>
  </si>
  <si>
    <t>11:53:16.37224 CET</t>
  </si>
  <si>
    <t>11:54:51.120933 CET</t>
  </si>
  <si>
    <t>11:54:51.533130 CET</t>
  </si>
  <si>
    <t>11:54:51.533188 CET</t>
  </si>
  <si>
    <t>11:54:51.533220 CET</t>
  </si>
  <si>
    <t>11:55:42.272077 CET</t>
  </si>
  <si>
    <t>11:55:42.272116 CET</t>
  </si>
  <si>
    <t>11:55:42.358999 CET</t>
  </si>
  <si>
    <t>11:58:42.428786 CET</t>
  </si>
  <si>
    <t>12:00:36.99698 CET</t>
  </si>
  <si>
    <t>12:00:36.99732 CET</t>
  </si>
  <si>
    <t>12:01:17.641715 CET</t>
  </si>
  <si>
    <t>12:01:17.709229 CET</t>
  </si>
  <si>
    <t>12:04:31.831977 CET</t>
  </si>
  <si>
    <t>12:04:31.832009 CET</t>
  </si>
  <si>
    <t>12:04:58.205213 CET</t>
  </si>
  <si>
    <t>12:04:58.205236 CET</t>
  </si>
  <si>
    <t>12:04:58.205264 CET</t>
  </si>
  <si>
    <t>12:06:30.741483 CET</t>
  </si>
  <si>
    <t>12:06:30.741547 CET</t>
  </si>
  <si>
    <t>12:06:30.848948 CET</t>
  </si>
  <si>
    <t>12:06:30.853659 CET</t>
  </si>
  <si>
    <t>12:10:29.604660 CET</t>
  </si>
  <si>
    <t>12:10:29.604736 CET</t>
  </si>
  <si>
    <t>12:11:51.952717 CET</t>
  </si>
  <si>
    <t>12:11:51.952751 CET</t>
  </si>
  <si>
    <t>12:11:51.952769 CET</t>
  </si>
  <si>
    <t>12:14:09.371846 CET</t>
  </si>
  <si>
    <t>12:14:09.371905 CET</t>
  </si>
  <si>
    <t>12:16:51.651597 CET</t>
  </si>
  <si>
    <t>12:16:51.651668 CET</t>
  </si>
  <si>
    <t>12:17:38.868477 CET</t>
  </si>
  <si>
    <t>12:18:08.647138 CET</t>
  </si>
  <si>
    <t>12:18:08.708300 CET</t>
  </si>
  <si>
    <t>12:19:34.472283 CET</t>
  </si>
  <si>
    <t>12:19:34.472312 CET</t>
  </si>
  <si>
    <t>12:20:57.904541 CET</t>
  </si>
  <si>
    <t>12:20:57.904613 CET</t>
  </si>
  <si>
    <t>12:21:53.14648 CET</t>
  </si>
  <si>
    <t>12:21:53.146989 CET</t>
  </si>
  <si>
    <t>12:21:53.147005 CET</t>
  </si>
  <si>
    <t>12:21:53.14703 CET</t>
  </si>
  <si>
    <t>12:23:59.758670 CET</t>
  </si>
  <si>
    <t>12:23:59.758708 CET</t>
  </si>
  <si>
    <t>12:23:59.905433 CET</t>
  </si>
  <si>
    <t>12:24:00.48721 CET</t>
  </si>
  <si>
    <t>12:24:44.290224 CET</t>
  </si>
  <si>
    <t>12:24:44.290330 CET</t>
  </si>
  <si>
    <t>12:28:45.942689 CET</t>
  </si>
  <si>
    <t>12:28:45.942718 CET</t>
  </si>
  <si>
    <t>12:28:46.56699 CET</t>
  </si>
  <si>
    <t>12:30:10.908033 CET</t>
  </si>
  <si>
    <t>12:30:10.908111 CET</t>
  </si>
  <si>
    <t>12:34:05.581850 CET</t>
  </si>
  <si>
    <t>12:37:21.200543 CET</t>
  </si>
  <si>
    <t>12:37:21.250700 CET</t>
  </si>
  <si>
    <t>12:37:21.250801 CET</t>
  </si>
  <si>
    <t>12:37:54.514932 CET</t>
  </si>
  <si>
    <t>12:37:54.578086 CET</t>
  </si>
  <si>
    <t>12:42:08.791409 CET</t>
  </si>
  <si>
    <t>12:42:22.696721 CET</t>
  </si>
  <si>
    <t>12:43:56.918701 CET</t>
  </si>
  <si>
    <t>12:43:57.50178 CET</t>
  </si>
  <si>
    <t>12:43:57.50226 CET</t>
  </si>
  <si>
    <t>12:44:22.976825 CET</t>
  </si>
  <si>
    <t>12:46:01.331196 CET</t>
  </si>
  <si>
    <t>12:46:01.331233 CET</t>
  </si>
  <si>
    <t>12:46:01.419970 CET</t>
  </si>
  <si>
    <t>12:48:59.215536 CET</t>
  </si>
  <si>
    <t>12:48:59.215565 CET</t>
  </si>
  <si>
    <t>12:48:59.215583 CET</t>
  </si>
  <si>
    <t>12:48:59.215601 CET</t>
  </si>
  <si>
    <t>12:48:59.334988 CET</t>
  </si>
  <si>
    <t>12:48:59.335040 CET</t>
  </si>
  <si>
    <t>12:50:13.495721 CET</t>
  </si>
  <si>
    <t>12:50:13.495781 CET</t>
  </si>
  <si>
    <t>12:50:13.495828 CET</t>
  </si>
  <si>
    <t>12:53:38.637381 CET</t>
  </si>
  <si>
    <t>12:53:38.734065 CET</t>
  </si>
  <si>
    <t>12:58:13.505124 CET</t>
  </si>
  <si>
    <t>12:59:29.586142 CET</t>
  </si>
  <si>
    <t>12:59:29.737954 CET</t>
  </si>
  <si>
    <t>12:59:29.737973 CET</t>
  </si>
  <si>
    <t>13:03:53.634007 CET</t>
  </si>
  <si>
    <t>13:03:53.634052 CET</t>
  </si>
  <si>
    <t>13:05:52.253701 CET</t>
  </si>
  <si>
    <t>13:05:57.132344 CET</t>
  </si>
  <si>
    <t>13:05:57.132384 CET</t>
  </si>
  <si>
    <t>13:05:57.77867 CET</t>
  </si>
  <si>
    <t>13:08:30.802534 CET</t>
  </si>
  <si>
    <t>13:10:08.731449 CET</t>
  </si>
  <si>
    <t>13:12:16.24736 CET</t>
  </si>
  <si>
    <t>13:12:16.24775 CET</t>
  </si>
  <si>
    <t>13:14:01.288455 CET</t>
  </si>
  <si>
    <t>13:14:01.375982 CET</t>
  </si>
  <si>
    <t>13:15:16.88317 CET</t>
  </si>
  <si>
    <t>13:15:24.970240 CET</t>
  </si>
  <si>
    <t>13:15:24.970290 CET</t>
  </si>
  <si>
    <t>13:15:37.778331 CET</t>
  </si>
  <si>
    <t>13:15:56.81224 CET</t>
  </si>
  <si>
    <t>13:16:04.360721 CET</t>
  </si>
  <si>
    <t>13:16:08.467136 CET</t>
  </si>
  <si>
    <t>13:16:08.468470 CET</t>
  </si>
  <si>
    <t>13:18:04.347881 CET</t>
  </si>
  <si>
    <t>13:20:20.850884 CET</t>
  </si>
  <si>
    <t>13:20:20.850915 CET</t>
  </si>
  <si>
    <t>13:26:17.214554 CET</t>
  </si>
  <si>
    <t>13:26:17.63698 CET</t>
  </si>
  <si>
    <t>13:26:47.580004 CET</t>
  </si>
  <si>
    <t>13:26:47.787088 CET</t>
  </si>
  <si>
    <t>13:26:47.822624 CET</t>
  </si>
  <si>
    <t>13:34:56.425804 CET</t>
  </si>
  <si>
    <t>13:35:00.295559 CET</t>
  </si>
  <si>
    <t>13:35:00.438592 CET</t>
  </si>
  <si>
    <t>13:35:14.831208 CET</t>
  </si>
  <si>
    <t>13:35:19.137077 CET</t>
  </si>
  <si>
    <t>13:35:59.715389 CET</t>
  </si>
  <si>
    <t>13:35:59.715429 CET</t>
  </si>
  <si>
    <t>13:35:59.840061 CET</t>
  </si>
  <si>
    <t>14:37:11.321267 CET</t>
  </si>
  <si>
    <t>14:37:21.883854 CET</t>
  </si>
  <si>
    <t>14:37:21.887596 CET</t>
  </si>
  <si>
    <t>14:37:21.887614 CET</t>
  </si>
  <si>
    <t>14:37:51.319231 CET</t>
  </si>
  <si>
    <t>14:37:51.391826 CET</t>
  </si>
  <si>
    <t>14:38:30.119677 CET</t>
  </si>
  <si>
    <t>14:38:33.718544 CET</t>
  </si>
  <si>
    <t>14:38:33.718566 CET</t>
  </si>
  <si>
    <t>14:39:19.797769 CET</t>
  </si>
  <si>
    <t>14:39:23.494331 CET</t>
  </si>
  <si>
    <t>14:39:23.691843 CET</t>
  </si>
  <si>
    <t>14:39:23.691871 CET</t>
  </si>
  <si>
    <t>14:39:23.804465 CET</t>
  </si>
  <si>
    <t>14:39:23.863010 CET</t>
  </si>
  <si>
    <t>14:39:29.693974 CET</t>
  </si>
  <si>
    <t>14:39:32.61348 CET</t>
  </si>
  <si>
    <t>14:39:35.638211 CET</t>
  </si>
  <si>
    <t>14:39:35.715946 CET</t>
  </si>
  <si>
    <t>14:39:35.769204 CET</t>
  </si>
  <si>
    <t>14:39:36.339362 CET</t>
  </si>
  <si>
    <t>14:39:45.424981 CET</t>
  </si>
  <si>
    <t>14:39:47.410301 CET</t>
  </si>
  <si>
    <t>14:40:07.265913 CET</t>
  </si>
  <si>
    <t>14:40:12.671886 CET</t>
  </si>
  <si>
    <t>14:40:15.995610 CET</t>
  </si>
  <si>
    <t>14:40:15.996189 CET</t>
  </si>
  <si>
    <t>14:40:15.998840 CET</t>
  </si>
  <si>
    <t>14:40:22.948299 CET</t>
  </si>
  <si>
    <t>14:40:24.432578 CET</t>
  </si>
  <si>
    <t>14:40:25.860487 CET</t>
  </si>
  <si>
    <t>14:40:40.924471 CET</t>
  </si>
  <si>
    <t>14:40:51.202142 CET</t>
  </si>
  <si>
    <t>14:40:51.202195 CET</t>
  </si>
  <si>
    <t>14:41:00.589097 CET</t>
  </si>
  <si>
    <t>14:41:04.950600 CET</t>
  </si>
  <si>
    <t>14:41:05.404144 CET</t>
  </si>
  <si>
    <t>14:41:06.718998 CET</t>
  </si>
  <si>
    <t>14:41:07.263234 CET</t>
  </si>
  <si>
    <t>14:41:07.263275 CET</t>
  </si>
  <si>
    <t>14:41:13.656211 CET</t>
  </si>
  <si>
    <t>14:41:24.515139 CET</t>
  </si>
  <si>
    <t>14:41:30.224685 CET</t>
  </si>
  <si>
    <t>14:41:30.227071 CET</t>
  </si>
  <si>
    <t>14:41:30.327983 CET</t>
  </si>
  <si>
    <t>14:41:48.565797 CET</t>
  </si>
  <si>
    <t>14:41:48.565852 CET</t>
  </si>
  <si>
    <t>14:41:48.565898 CET</t>
  </si>
  <si>
    <t>14:41:48.571184 CET</t>
  </si>
  <si>
    <t>14:41:48.643926 CET</t>
  </si>
  <si>
    <t>14:42:17.101616 CET</t>
  </si>
  <si>
    <t>14:42:29.365728 CET</t>
  </si>
  <si>
    <t>14:42:29.365800 CET</t>
  </si>
  <si>
    <t>14:42:29.463711 CET</t>
  </si>
  <si>
    <t>14:42:29.463759 CET</t>
  </si>
  <si>
    <t>14:42:37.473073 CET</t>
  </si>
  <si>
    <t>14:42:48.10721 CET</t>
  </si>
  <si>
    <t>14:42:48.10764 CET</t>
  </si>
  <si>
    <t>14:43:01.48718 CET</t>
  </si>
  <si>
    <t>14:43:12.103909 CET</t>
  </si>
  <si>
    <t>14:43:12.103952 CET</t>
  </si>
  <si>
    <t>14:43:12.106303 CET</t>
  </si>
  <si>
    <t>14:43:12.134554 CET</t>
  </si>
  <si>
    <t>14:43:12.656661 CET</t>
  </si>
  <si>
    <t>14:43:28.682794 CET</t>
  </si>
  <si>
    <t>14:43:28.682823 CET</t>
  </si>
  <si>
    <t>14:43:28.682928 CET</t>
  </si>
  <si>
    <t>14:43:55.710567 CET</t>
  </si>
  <si>
    <t>14:44:00.902309 CET</t>
  </si>
  <si>
    <t>14:44:06.526160 CET</t>
  </si>
  <si>
    <t>14:44:06.526183 CET</t>
  </si>
  <si>
    <t>14:44:06.621511 CET</t>
  </si>
  <si>
    <t>14:44:12.956077 CET</t>
  </si>
  <si>
    <t>14:44:13.495666 CET</t>
  </si>
  <si>
    <t>14:44:13.561237 CET</t>
  </si>
  <si>
    <t>14:44:26.636468 CET</t>
  </si>
  <si>
    <t>14:44:30.324714 CET</t>
  </si>
  <si>
    <t>14:44:30.324762 CET</t>
  </si>
  <si>
    <t>14:44:30.361577 CET</t>
  </si>
  <si>
    <t>14:45:11.502416 CET</t>
  </si>
  <si>
    <t>14:45:11.502470 CET</t>
  </si>
  <si>
    <t>14:45:11.588713 CET</t>
  </si>
  <si>
    <t>14:45:11.588731 CET</t>
  </si>
  <si>
    <t>14:45:11.588748 CET</t>
  </si>
  <si>
    <t>14:45:11.878889 CET</t>
  </si>
  <si>
    <t>14:45:15.686528 CET</t>
  </si>
  <si>
    <t>14:45:17.493166 CET</t>
  </si>
  <si>
    <t>14:45:22.412989 CET</t>
  </si>
  <si>
    <t>14:45:27.380556 CET</t>
  </si>
  <si>
    <t>14:45:36.228794 CET</t>
  </si>
  <si>
    <t>14:45:36.229293 CET</t>
  </si>
  <si>
    <t>14:45:36.232301 CET</t>
  </si>
  <si>
    <t>14:45:36.398941 CET</t>
  </si>
  <si>
    <t>14:45:36.418842 CET</t>
  </si>
  <si>
    <t>14:46:08.980411 CET</t>
  </si>
  <si>
    <t>14:46:18.874560 CET</t>
  </si>
  <si>
    <t>14:46:19.935430 CET</t>
  </si>
  <si>
    <t>14:46:21.106366 CET</t>
  </si>
  <si>
    <t>14:46:22.151184 CET</t>
  </si>
  <si>
    <t>14:46:22.151265 CET</t>
  </si>
  <si>
    <t>14:46:22.155541 CET</t>
  </si>
  <si>
    <t>14:46:25.365200 CET</t>
  </si>
  <si>
    <t>14:46:29.772272 CET</t>
  </si>
  <si>
    <t>14:46:29.879527 CET</t>
  </si>
  <si>
    <t>14:46:37.274181 CET</t>
  </si>
  <si>
    <t>14:46:48.244773 CET</t>
  </si>
  <si>
    <t>14:46:48.265576 CET</t>
  </si>
  <si>
    <t>14:46:59.347807 CET</t>
  </si>
  <si>
    <t>14:46:59.371586 CET</t>
  </si>
  <si>
    <t>14:47:00.173009 CET</t>
  </si>
  <si>
    <t>14:47:02.172365 CET</t>
  </si>
  <si>
    <t>14:47:04.272458 CET</t>
  </si>
  <si>
    <t>14:47:04.293693 CET</t>
  </si>
  <si>
    <t>14:47:13.558032 CET</t>
  </si>
  <si>
    <t>14:47:13.563186 CET</t>
  </si>
  <si>
    <t>14:47:14.286814 CET</t>
  </si>
  <si>
    <t>14:47:14.308058 CET</t>
  </si>
  <si>
    <t>14:47:16.235038 CET</t>
  </si>
  <si>
    <t>14:47:16.235096 CET</t>
  </si>
  <si>
    <t>14:47:16.392200 CET</t>
  </si>
  <si>
    <t>14:47:35.547886 CET</t>
  </si>
  <si>
    <t>14:47:35.951799 CET</t>
  </si>
  <si>
    <t>14:47:37.383716 CET</t>
  </si>
  <si>
    <t>14:47:39.921367 CET</t>
  </si>
  <si>
    <t>14:47:39.921421 CET</t>
  </si>
  <si>
    <t>14:48:10.329278 CET</t>
  </si>
  <si>
    <t>14:48:10.329394 CET</t>
  </si>
  <si>
    <t>14:48:10.329401 CET</t>
  </si>
  <si>
    <t>14:48:13.391597 CET</t>
  </si>
  <si>
    <t>14:48:30.322781 CET</t>
  </si>
  <si>
    <t>14:48:30.323460 CET</t>
  </si>
  <si>
    <t>14:48:33.143032 CET</t>
  </si>
  <si>
    <t>14:48:33.279883 CET</t>
  </si>
  <si>
    <t>14:48:33.280257 CET</t>
  </si>
  <si>
    <t>14:49:03.134748 CET</t>
  </si>
  <si>
    <t>14:49:03.134805 CET</t>
  </si>
  <si>
    <t>14:49:03.134834 CET</t>
  </si>
  <si>
    <t>14:49:03.188913 CET</t>
  </si>
  <si>
    <t>14:49:03.189036 CET</t>
  </si>
  <si>
    <t>14:49:03.497372 CET</t>
  </si>
  <si>
    <t>14:49:03.524499 CET</t>
  </si>
  <si>
    <t>14:49:13.283041 CET</t>
  </si>
  <si>
    <t>14:49:16.395194 CET</t>
  </si>
  <si>
    <t>14:49:18.892015 CET</t>
  </si>
  <si>
    <t>14:49:19.150489 CET</t>
  </si>
  <si>
    <t>14:49:33.472375 CET</t>
  </si>
  <si>
    <t>14:49:33.680198 CET</t>
  </si>
  <si>
    <t>14:49:34.13722 CET</t>
  </si>
  <si>
    <t>14:49:34.13768 CET</t>
  </si>
  <si>
    <t>14:49:56.199494 CET</t>
  </si>
  <si>
    <t>14:49:56.375310 CET</t>
  </si>
  <si>
    <t>14:49:56.382043 CET</t>
  </si>
  <si>
    <t>14:50:04.433317 CET</t>
  </si>
  <si>
    <t>14:50:24.427062 CET</t>
  </si>
  <si>
    <t>14:50:24.427960 CET</t>
  </si>
  <si>
    <t>14:50:37.715856 CET</t>
  </si>
  <si>
    <t>14:50:40.181785 CET</t>
  </si>
  <si>
    <t>14:50:40.232803 CET</t>
  </si>
  <si>
    <t>14:50:40.232916 CET</t>
  </si>
  <si>
    <t>14:50:48.474307 CET</t>
  </si>
  <si>
    <t>14:50:48.474418 CET</t>
  </si>
  <si>
    <t>14:50:49.965440 CET</t>
  </si>
  <si>
    <t>14:50:50.497306 CET</t>
  </si>
  <si>
    <t>14:50:55.33682 CET</t>
  </si>
  <si>
    <t>14:50:59.696621 CET</t>
  </si>
  <si>
    <t>14:50:59.705506 CET</t>
  </si>
  <si>
    <t>14:51:08.126806 CET</t>
  </si>
  <si>
    <t>14:51:08.580611 CET</t>
  </si>
  <si>
    <t>14:51:25.10941 CET</t>
  </si>
  <si>
    <t>14:51:25.422288 CET</t>
  </si>
  <si>
    <t>14:51:25.422419 CET</t>
  </si>
  <si>
    <t>14:51:25.424949 CET</t>
  </si>
  <si>
    <t>14:51:25.485975 CET</t>
  </si>
  <si>
    <t>14:51:25.486052 CET</t>
  </si>
  <si>
    <t>14:51:25.486147 CET</t>
  </si>
  <si>
    <t>14:51:25.486200 CET</t>
  </si>
  <si>
    <t>14:51:25.486336 CET</t>
  </si>
  <si>
    <t>14:51:25.486362 CET</t>
  </si>
  <si>
    <t>14:51:25.486413 CET</t>
  </si>
  <si>
    <t>14:51:25.486480 CET</t>
  </si>
  <si>
    <t>14:52:16.485459 CET</t>
  </si>
  <si>
    <t>14:52:21.458617 CET</t>
  </si>
  <si>
    <t>14:52:28.644824 CET</t>
  </si>
  <si>
    <t>14:52:28.684943 CET</t>
  </si>
  <si>
    <t>14:52:32.469872 CET</t>
  </si>
  <si>
    <t>14:52:41.577234 CET</t>
  </si>
  <si>
    <t>14:52:44.969865 CET</t>
  </si>
  <si>
    <t>14:52:48.388224 CET</t>
  </si>
  <si>
    <t>14:53:06.523127 CET</t>
  </si>
  <si>
    <t>14:53:19.983646 CET</t>
  </si>
  <si>
    <t>14:53:23.413485 CET</t>
  </si>
  <si>
    <t>14:53:26.415309 CET</t>
  </si>
  <si>
    <t>14:53:29.981177 CET</t>
  </si>
  <si>
    <t>14:53:51.850097 CET</t>
  </si>
  <si>
    <t>14:54:01.794724 CET</t>
  </si>
  <si>
    <t>14:54:02.411130 CET</t>
  </si>
  <si>
    <t>14:54:05.417797 CET</t>
  </si>
  <si>
    <t>14:54:08.275081 CET</t>
  </si>
  <si>
    <t>14:54:08.92094 CET</t>
  </si>
  <si>
    <t>14:54:08.92148 CET</t>
  </si>
  <si>
    <t>14:54:26.484039 CET</t>
  </si>
  <si>
    <t>14:54:42.900922 CET</t>
  </si>
  <si>
    <t>14:54:42.901038 CET</t>
  </si>
  <si>
    <t>14:55:02.641069 CET</t>
  </si>
  <si>
    <t>14:55:13.106817 CET</t>
  </si>
  <si>
    <t>14:55:13.106840 CET</t>
  </si>
  <si>
    <t>14:55:13.106887 CET</t>
  </si>
  <si>
    <t>14:55:13.106905 CET</t>
  </si>
  <si>
    <t>14:55:29.232010 CET</t>
  </si>
  <si>
    <t>14:55:30.28587 CET</t>
  </si>
  <si>
    <t>14:55:51.748124 CET</t>
  </si>
  <si>
    <t>14:55:51.758450 CET</t>
  </si>
  <si>
    <t>14:55:51.762994 CET</t>
  </si>
  <si>
    <t>14:55:51.850137 CET</t>
  </si>
  <si>
    <t>14:55:51.850189 CET</t>
  </si>
  <si>
    <t>14:55:52.251950 CET</t>
  </si>
  <si>
    <t>14:55:52.252017 CET</t>
  </si>
  <si>
    <t>14:55:52.564325 CET</t>
  </si>
  <si>
    <t>14:56:09.38152 CET</t>
  </si>
  <si>
    <t>14:56:17.16550 CET</t>
  </si>
  <si>
    <t>14:56:18.381413 CET</t>
  </si>
  <si>
    <t>14:56:19.486700 CET</t>
  </si>
  <si>
    <t>14:56:19.486724 CET</t>
  </si>
  <si>
    <t>14:56:19.655743 CET</t>
  </si>
  <si>
    <t>14:56:30.775373 CET</t>
  </si>
  <si>
    <t>14:56:32.112694 CET</t>
  </si>
  <si>
    <t>14:56:39.74723 CET</t>
  </si>
  <si>
    <t>14:56:41.40457 CET</t>
  </si>
  <si>
    <t>14:56:59.669245 CET</t>
  </si>
  <si>
    <t>14:57:10.256989 CET</t>
  </si>
  <si>
    <t>14:57:18.318572 CET</t>
  </si>
  <si>
    <t>14:57:18.318690 CET</t>
  </si>
  <si>
    <t>14:57:18.320851 CET</t>
  </si>
  <si>
    <t>14:57:18.320875 CET</t>
  </si>
  <si>
    <t>14:57:18.320902 CET</t>
  </si>
  <si>
    <t>14:57:18.455655 CET</t>
  </si>
  <si>
    <t>14:57:32.160088 CET</t>
  </si>
  <si>
    <t>14:57:32.195708 CET</t>
  </si>
  <si>
    <t>14:57:39.576337 CET</t>
  </si>
  <si>
    <t>14:57:40.530479 CET</t>
  </si>
  <si>
    <t>14:57:50.34975 CET</t>
  </si>
  <si>
    <t>14:57:53.339082 CET</t>
  </si>
  <si>
    <t>14:58:24.628920 CET</t>
  </si>
  <si>
    <t>14:58:24.806099 CET</t>
  </si>
  <si>
    <t>14:58:47.563774 CET</t>
  </si>
  <si>
    <t>14:58:47.697338 CET</t>
  </si>
  <si>
    <t>14:58:57.603680 CET</t>
  </si>
  <si>
    <t>14:58:57.603762 CET</t>
  </si>
  <si>
    <t>14:59:01.831151 CET</t>
  </si>
  <si>
    <t>14:59:04.170067 CET</t>
  </si>
  <si>
    <t>15:00:17.121749 CET</t>
  </si>
  <si>
    <t>15:00:17.921820 CET</t>
  </si>
  <si>
    <t>15:00:17.925118 CET</t>
  </si>
  <si>
    <t>15:00:17.925131 CET</t>
  </si>
  <si>
    <t>15:00:21.922593 CET</t>
  </si>
  <si>
    <t>15:00:26.583505 CET</t>
  </si>
  <si>
    <t>15:00:27.550735 CET</t>
  </si>
  <si>
    <t>15:00:27.718121 CET</t>
  </si>
  <si>
    <t>15:00:28.50354 CET</t>
  </si>
  <si>
    <t>15:00:56.930782 CET</t>
  </si>
  <si>
    <t>15:00:57.830694 CET</t>
  </si>
  <si>
    <t>15:00:58.979183 CET</t>
  </si>
  <si>
    <t>15:01:00.424918 CET</t>
  </si>
  <si>
    <t>15:01:00.424973 CET</t>
  </si>
  <si>
    <t>15:01:00.478389 CET</t>
  </si>
  <si>
    <t>15:01:01.656574 CET</t>
  </si>
  <si>
    <t>15:01:02.130202 CET</t>
  </si>
  <si>
    <t>15:01:15.637593 CET</t>
  </si>
  <si>
    <t>15:01:15.637701 CET</t>
  </si>
  <si>
    <t>15:01:15.655137 CET</t>
  </si>
  <si>
    <t>15:01:17.619404 CET</t>
  </si>
  <si>
    <t>15:01:17.619522 CET</t>
  </si>
  <si>
    <t>15:01:25.664709 CET</t>
  </si>
  <si>
    <t>15:01:29.105564 CET</t>
  </si>
  <si>
    <t>15:01:29.300584 CET</t>
  </si>
  <si>
    <t>15:01:39.512190 CET</t>
  </si>
  <si>
    <t>15:01:40.494313 CET</t>
  </si>
  <si>
    <t>15:01:42.17975 CET</t>
  </si>
  <si>
    <t>15:01:43.27850 CET</t>
  </si>
  <si>
    <t>15:01:43.774241 CET</t>
  </si>
  <si>
    <t>15:02:04.887174 CET</t>
  </si>
  <si>
    <t>15:02:35.13612 CET</t>
  </si>
  <si>
    <t>15:02:35.13637 CET</t>
  </si>
  <si>
    <t>15:02:35.13686 CET</t>
  </si>
  <si>
    <t>15:02:35.13700 CET</t>
  </si>
  <si>
    <t>15:02:35.13725 CET</t>
  </si>
  <si>
    <t>15:02:35.13741 CET</t>
  </si>
  <si>
    <t>15:02:35.13768 CET</t>
  </si>
  <si>
    <t>15:02:35.13875 CET</t>
  </si>
  <si>
    <t>15:02:41.966147 CET</t>
  </si>
  <si>
    <t>15:02:41.966189 CET</t>
  </si>
  <si>
    <t>15:02:41.966206 CET</t>
  </si>
  <si>
    <t>15:02:41.966224 CET</t>
  </si>
  <si>
    <t>15:02:54.881219 CET</t>
  </si>
  <si>
    <t>15:02:54.881270 CET</t>
  </si>
  <si>
    <t>15:02:54.886138 CET</t>
  </si>
  <si>
    <t>15:02:55.185948 CET</t>
  </si>
  <si>
    <t>15:02:55.8581 CET</t>
  </si>
  <si>
    <t>15:02:57.123956 CET</t>
  </si>
  <si>
    <t>15:03:06.357404 CET</t>
  </si>
  <si>
    <t>15:03:11.121527 CET</t>
  </si>
  <si>
    <t>15:03:15.69660 CET</t>
  </si>
  <si>
    <t>15:03:32.958434 CET</t>
  </si>
  <si>
    <t>15:03:32.958451 CET</t>
  </si>
  <si>
    <t>15:03:32.958471 CET</t>
  </si>
  <si>
    <t>15:03:36.292179 CET</t>
  </si>
  <si>
    <t>15:03:37.420851 CET</t>
  </si>
  <si>
    <t>15:03:37.552442 CET</t>
  </si>
  <si>
    <t>15:03:37.553769 CET</t>
  </si>
  <si>
    <t>15:03:37.787161 CET</t>
  </si>
  <si>
    <t>15:03:38.386613 CET</t>
  </si>
  <si>
    <t>15:03:48.862584 CET</t>
  </si>
  <si>
    <t>15:03:53.607091 CET</t>
  </si>
  <si>
    <t>15:03:53.849375 CET</t>
  </si>
  <si>
    <t>15:04:04.713922 CET</t>
  </si>
  <si>
    <t>15:04:12.690909 CET</t>
  </si>
  <si>
    <t>15:04:13.414263 CET</t>
  </si>
  <si>
    <t>15:04:24.402799 CET</t>
  </si>
  <si>
    <t>15:04:27.708165 CET</t>
  </si>
  <si>
    <t>15:04:27.708183 CET</t>
  </si>
  <si>
    <t>15:04:27.812021 CET</t>
  </si>
  <si>
    <t>15:04:27.864992 CET</t>
  </si>
  <si>
    <t>15:04:50.923947 CET</t>
  </si>
  <si>
    <t>15:05:16.518486 CET</t>
  </si>
  <si>
    <t>15:05:16.518508 CET</t>
  </si>
  <si>
    <t>15:05:19.413308 CET</t>
  </si>
  <si>
    <t>15:05:19.413380 CET</t>
  </si>
  <si>
    <t>15:05:19.415760 CET</t>
  </si>
  <si>
    <t>15:05:25.128119 CET</t>
  </si>
  <si>
    <t>15:05:25.199396 CET</t>
  </si>
  <si>
    <t>15:05:29.400075 CET</t>
  </si>
  <si>
    <t>15:05:31.891408 CET</t>
  </si>
  <si>
    <t>15:05:46.32529 CET</t>
  </si>
  <si>
    <t>15:05:46.32571 CET</t>
  </si>
  <si>
    <t>15:05:46.542554 CET</t>
  </si>
  <si>
    <t>15:05:53.264608 CET</t>
  </si>
  <si>
    <t>15:05:56.308813 CET</t>
  </si>
  <si>
    <t>15:05:56.6259 CET</t>
  </si>
  <si>
    <t>15:06:02.396558 CET</t>
  </si>
  <si>
    <t>15:06:27.920893 CET</t>
  </si>
  <si>
    <t>15:06:32.889052 CET</t>
  </si>
  <si>
    <t>15:06:38.129266 CET</t>
  </si>
  <si>
    <t>15:06:45.212601 CET</t>
  </si>
  <si>
    <t>15:06:45.400128 CET</t>
  </si>
  <si>
    <t>15:06:47.802199 CET</t>
  </si>
  <si>
    <t>15:06:48.50804 CET</t>
  </si>
  <si>
    <t>15:06:54.194258 CET</t>
  </si>
  <si>
    <t>15:06:54.194313 CET</t>
  </si>
  <si>
    <t>15:06:57.552287 CET</t>
  </si>
  <si>
    <t>15:06:57.903965 CET</t>
  </si>
  <si>
    <t>15:06:58.474122 CET</t>
  </si>
  <si>
    <t>15:06:58.486555 CET</t>
  </si>
  <si>
    <t>15:06:58.486595 CET</t>
  </si>
  <si>
    <t>15:06:59.695312 CET</t>
  </si>
  <si>
    <t>15:06:59.695386 CET</t>
  </si>
  <si>
    <t>15:07:06.432951 CET</t>
  </si>
  <si>
    <t>15:07:06.432981 CET</t>
  </si>
  <si>
    <t>15:07:06.433168 CET</t>
  </si>
  <si>
    <t>15:07:06.433185 CET</t>
  </si>
  <si>
    <t>15:07:06.433204 CET</t>
  </si>
  <si>
    <t>15:07:23.269050 CET</t>
  </si>
  <si>
    <t>15:07:23.269070 CET</t>
  </si>
  <si>
    <t>15:07:23.269175 CET</t>
  </si>
  <si>
    <t>15:07:23.269297 CET</t>
  </si>
  <si>
    <t>15:07:24.771637 CET</t>
  </si>
  <si>
    <t>15:07:24.771677 CET</t>
  </si>
  <si>
    <t>15:07:24.771694 CET</t>
  </si>
  <si>
    <t>15:07:24.771730 CET</t>
  </si>
  <si>
    <t>15:07:44.710932 CET</t>
  </si>
  <si>
    <t>15:07:44.733208 CET</t>
  </si>
  <si>
    <t>15:07:44.995789 CET</t>
  </si>
  <si>
    <t>15:07:49.608524 CET</t>
  </si>
  <si>
    <t>15:07:50.435228 CET</t>
  </si>
  <si>
    <t>15:07:50.73290 CET</t>
  </si>
  <si>
    <t>15:07:50.73322 CET</t>
  </si>
  <si>
    <t>15:07:50.73343 CET</t>
  </si>
  <si>
    <t>15:07:50.73368 CET</t>
  </si>
  <si>
    <t>15:07:50.73397 CET</t>
  </si>
  <si>
    <t>15:07:50.73413 CET</t>
  </si>
  <si>
    <t>15:07:50.73426 CET</t>
  </si>
  <si>
    <t>15:07:50.73440 CET</t>
  </si>
  <si>
    <t>15:07:50.81157 CET</t>
  </si>
  <si>
    <t>15:07:53.484051 CET</t>
  </si>
  <si>
    <t>15:07:55.836433 CET</t>
  </si>
  <si>
    <t>15:07:55.836533 CET</t>
  </si>
  <si>
    <t>15:07:55.875645 CET</t>
  </si>
  <si>
    <t>15:08:20.900014 CET</t>
  </si>
  <si>
    <t>15:08:20.900077 CET</t>
  </si>
  <si>
    <t>15:08:20.900127 CET</t>
  </si>
  <si>
    <t>15:08:20.972139 CET</t>
  </si>
  <si>
    <t>15:08:21.36365 CET</t>
  </si>
  <si>
    <t>15:08:38.171561 CET</t>
  </si>
  <si>
    <t>15:08:39.579095 CET</t>
  </si>
  <si>
    <t>15:08:43.817396 CET</t>
  </si>
  <si>
    <t>15:08:52.519773 CET</t>
  </si>
  <si>
    <t>15:08:59.68713 CET</t>
  </si>
  <si>
    <t>15:09:00.606186 CET</t>
  </si>
  <si>
    <t>15:09:00.606361 CET</t>
  </si>
  <si>
    <t>15:09:00.606506 CET</t>
  </si>
  <si>
    <t>15:09:00.606518 CET</t>
  </si>
  <si>
    <t>15:09:00.606681 CET</t>
  </si>
  <si>
    <t>15:09:01.156653 CET</t>
  </si>
  <si>
    <t>15:09:01.732614 CET</t>
  </si>
  <si>
    <t>15:09:22.131577 CET</t>
  </si>
  <si>
    <t>15:09:56.274481 CET</t>
  </si>
  <si>
    <t>15:09:56.274535 CET</t>
  </si>
  <si>
    <t>15:09:56.274561 CET</t>
  </si>
  <si>
    <t>15:09:56.274600 CET</t>
  </si>
  <si>
    <t>15:09:56.282193 CET</t>
  </si>
  <si>
    <t>15:09:56.408808 CET</t>
  </si>
  <si>
    <t>15:09:56.408836 CET</t>
  </si>
  <si>
    <t>15:09:58.12769 CET</t>
  </si>
  <si>
    <t>15:09:58.12792 CET</t>
  </si>
  <si>
    <t>15:10:46.310573 CET</t>
  </si>
  <si>
    <t>15:10:47.525872 CET</t>
  </si>
  <si>
    <t>15:10:53.404174 CET</t>
  </si>
  <si>
    <t>15:10:57.255695 CET</t>
  </si>
  <si>
    <t>15:11:00.152610 CET</t>
  </si>
  <si>
    <t>15:11:26.765749 CET</t>
  </si>
  <si>
    <t>15:11:50.633483 CET</t>
  </si>
  <si>
    <t>15:12:09.553828 CET</t>
  </si>
  <si>
    <t>15:12:09.553886 CET</t>
  </si>
  <si>
    <t>15:12:22.593820 CET</t>
  </si>
  <si>
    <t>15:12:26.560321 CET</t>
  </si>
  <si>
    <t>15:12:40.391589 CET</t>
  </si>
  <si>
    <t>15:12:40.391636 CET</t>
  </si>
  <si>
    <t>15:13:52.387278 CET</t>
  </si>
  <si>
    <t>15:13:52.387332 CET</t>
  </si>
  <si>
    <t>15:13:52.387565 CET</t>
  </si>
  <si>
    <t>15:13:52.387657 CET</t>
  </si>
  <si>
    <t>15:13:52.387788 CET</t>
  </si>
  <si>
    <t>15:14:21.388520 CET</t>
  </si>
  <si>
    <t>15:14:21.388552 CET</t>
  </si>
  <si>
    <t>15:14:21.388604 CET</t>
  </si>
  <si>
    <t>15:14:21.607872 CET</t>
  </si>
  <si>
    <t>15:16:08.480465 CET</t>
  </si>
  <si>
    <t>15:16:10.654599 CET</t>
  </si>
  <si>
    <t>15:16:10.654725 CET</t>
  </si>
  <si>
    <t>15:16:10.654745 CET</t>
  </si>
  <si>
    <t>15:16:12.143728 CET</t>
  </si>
  <si>
    <t>15:16:32.368570 CET</t>
  </si>
  <si>
    <t>15:16:39.379812 CET</t>
  </si>
  <si>
    <t>15:16:56.99013 CET</t>
  </si>
  <si>
    <t>15:17:04.333210 CET</t>
  </si>
  <si>
    <t>15:17:19.73620 CET</t>
  </si>
  <si>
    <t>15:17:24.47980 CET</t>
  </si>
  <si>
    <t>15:17:28.801764 CET</t>
  </si>
  <si>
    <t>15:17:28.948182 CET</t>
  </si>
  <si>
    <t>15:17:35.533677 CET</t>
  </si>
  <si>
    <t>15:17:50.639883 CET</t>
  </si>
  <si>
    <t>15:17:56.680896 CET</t>
  </si>
  <si>
    <t>15:18:02.750770 CET</t>
  </si>
  <si>
    <t>15:18:02.895613 CET</t>
  </si>
  <si>
    <t>15:18:02.895677 CET</t>
  </si>
  <si>
    <t>15:18:24.805436 CET</t>
  </si>
  <si>
    <t>15:18:24.914502 CET</t>
  </si>
  <si>
    <t>15:18:24.914520 CET</t>
  </si>
  <si>
    <t>15:18:24.981545 CET</t>
  </si>
  <si>
    <t>15:18:26.908582 CET</t>
  </si>
  <si>
    <t>15:18:57.545775 CET</t>
  </si>
  <si>
    <t>15:19:04.581247 CET</t>
  </si>
  <si>
    <t>15:19:17.602518 CET</t>
  </si>
  <si>
    <t>15:19:17.692313 CET</t>
  </si>
  <si>
    <t>15:19:24.936895 CET</t>
  </si>
  <si>
    <t>15:19:24.936955 CET</t>
  </si>
  <si>
    <t>15:19:24.939373 CET</t>
  </si>
  <si>
    <t>15:19:25.89264 CET</t>
  </si>
  <si>
    <t>15:19:25.89805 CET</t>
  </si>
  <si>
    <t>15:19:25.91947 CET</t>
  </si>
  <si>
    <t>15:19:27.483840 CET</t>
  </si>
  <si>
    <t>15:19:27.578713 CET</t>
  </si>
  <si>
    <t>15:19:27.578731 CET</t>
  </si>
  <si>
    <t>15:19:54.725025 CET</t>
  </si>
  <si>
    <t>15:19:55.527461 CET</t>
  </si>
  <si>
    <t>15:19:55.527516 CET</t>
  </si>
  <si>
    <t>15:19:55.64718 CET</t>
  </si>
  <si>
    <t>15:19:55.790155 CET</t>
  </si>
  <si>
    <t>15:20:13.844342 CET</t>
  </si>
  <si>
    <t>15:20:18.807575 CET</t>
  </si>
  <si>
    <t>15:20:23.843706 CET</t>
  </si>
  <si>
    <t>15:20:57.597418 CET</t>
  </si>
  <si>
    <t>15:20:57.670238 CET</t>
  </si>
  <si>
    <t>15:20:58.159476 CET</t>
  </si>
  <si>
    <t>15:20:58.224959 CET</t>
  </si>
  <si>
    <t>15:21:34.117287 CET</t>
  </si>
  <si>
    <t>15:21:35.299612 CET</t>
  </si>
  <si>
    <t>15:21:40.192397 CET</t>
  </si>
  <si>
    <t>15:21:40.95288 CET</t>
  </si>
  <si>
    <t>15:21:40.95318 CET</t>
  </si>
  <si>
    <t>15:22:00.471421 CET</t>
  </si>
  <si>
    <t>15:22:00.506178 CET</t>
  </si>
  <si>
    <t>15:22:02.995836 CET</t>
  </si>
  <si>
    <t>15:22:15.353586 CET</t>
  </si>
  <si>
    <t>15:22:33.345932 CET</t>
  </si>
  <si>
    <t>15:22:33.410306 CET</t>
  </si>
  <si>
    <t>15:22:40.271673 CET</t>
  </si>
  <si>
    <t>15:22:40.455727 CET</t>
  </si>
  <si>
    <t>15:22:41.672223 CET</t>
  </si>
  <si>
    <t>15:22:41.720678 CET</t>
  </si>
  <si>
    <t>15:22:41.720723 CET</t>
  </si>
  <si>
    <t>15:22:45.332644 CET</t>
  </si>
  <si>
    <t>15:22:45.471805 CET</t>
  </si>
  <si>
    <t>15:23:02.342052 CET</t>
  </si>
  <si>
    <t>15:23:02.342105 CET</t>
  </si>
  <si>
    <t>15:23:02.342148 CET</t>
  </si>
  <si>
    <t>15:23:02.346684 CET</t>
  </si>
  <si>
    <t>15:23:02.346716 CET</t>
  </si>
  <si>
    <t>15:23:02.478195 CET</t>
  </si>
  <si>
    <t>15:23:17.128234 CET</t>
  </si>
  <si>
    <t>15:23:17.128275 CET</t>
  </si>
  <si>
    <t>15:23:21.661645 CET</t>
  </si>
  <si>
    <t>15:23:21.661667 CET</t>
  </si>
  <si>
    <t>15:23:32.678885 CET</t>
  </si>
  <si>
    <t>15:23:32.678995 CET</t>
  </si>
  <si>
    <t>15:23:47.838838 CET</t>
  </si>
  <si>
    <t>15:23:47.839137 CET</t>
  </si>
  <si>
    <t>15:24:03.348079 CET</t>
  </si>
  <si>
    <t>15:24:07.905320 CET</t>
  </si>
  <si>
    <t>15:24:08.36056 CET</t>
  </si>
  <si>
    <t>15:24:31.805980 CET</t>
  </si>
  <si>
    <t>15:24:32.63422 CET</t>
  </si>
  <si>
    <t>15:24:32.686774 CET</t>
  </si>
  <si>
    <t>15:24:32.971753 CET</t>
  </si>
  <si>
    <t>15:25:11.776028 CET</t>
  </si>
  <si>
    <t>15:25:42.11200 CET</t>
  </si>
  <si>
    <t>15:26:09.884260 CET</t>
  </si>
  <si>
    <t>15:26:09.884304 CET</t>
  </si>
  <si>
    <t>15:26:10.60311 CET</t>
  </si>
  <si>
    <t>15:26:26.124991 CET</t>
  </si>
  <si>
    <t>15:26:26.358622 CET</t>
  </si>
  <si>
    <t>15:26:38.393879 CET</t>
  </si>
  <si>
    <t>15:26:52.287193 CET</t>
  </si>
  <si>
    <t>15:26:52.287252 CET</t>
  </si>
  <si>
    <t>15:26:52.315458 CET</t>
  </si>
  <si>
    <t>15:26:52.370815 CET</t>
  </si>
  <si>
    <t>15:27:13.645140 CET</t>
  </si>
  <si>
    <t>15:27:13.682835 CET</t>
  </si>
  <si>
    <t>15:27:13.682851 CET</t>
  </si>
  <si>
    <t>15:27:13.818106 CET</t>
  </si>
  <si>
    <t>15:27:14.623102 CET</t>
  </si>
  <si>
    <t>15:27:14.653787 CET</t>
  </si>
  <si>
    <t>15:27:15.773922 CET</t>
  </si>
  <si>
    <t>15:27:15.818327 CET</t>
  </si>
  <si>
    <t>15:27:15.914744 CET</t>
  </si>
  <si>
    <t>15:27:16.545594 CET</t>
  </si>
  <si>
    <t>15:27:16.545719 CET</t>
  </si>
  <si>
    <t>15:27:17.158218 CET</t>
  </si>
  <si>
    <t>15:27:17.70343 CET</t>
  </si>
  <si>
    <t>15:27:17.932251 CET</t>
  </si>
  <si>
    <t>15:27:23.707727 CET</t>
  </si>
  <si>
    <t>15:27:52.421597 CET</t>
  </si>
  <si>
    <t>15:27:52.491517 CET</t>
  </si>
  <si>
    <t>15:27:52.491567 CET</t>
  </si>
  <si>
    <t>15:27:56.688490 CET</t>
  </si>
  <si>
    <t>15:27:57.107770 CET</t>
  </si>
  <si>
    <t>15:27:57.558386 CET</t>
  </si>
  <si>
    <t>15:28:15.584222 CET</t>
  </si>
  <si>
    <t>15:28:35.161154 CET</t>
  </si>
  <si>
    <t>15:28:35.377436 CET</t>
  </si>
  <si>
    <t>15:28:35.394871 CET</t>
  </si>
  <si>
    <t>15:28:35.394912 CET</t>
  </si>
  <si>
    <t>15:28:35.418028 CET</t>
  </si>
  <si>
    <t>15:28:35.644121 CET</t>
  </si>
  <si>
    <t>15:28:37.975722 CET</t>
  </si>
  <si>
    <t>15:28:38.681401 CET</t>
  </si>
  <si>
    <t>15:28:48.61417 CET</t>
  </si>
  <si>
    <t>15:28:50.161377 CET</t>
  </si>
  <si>
    <t>15:28:50.72404 CET</t>
  </si>
  <si>
    <t>15:28:50.72446 CET</t>
  </si>
  <si>
    <t>15:29:03.138808 CET</t>
  </si>
  <si>
    <t>15:29:03.316591 CET</t>
  </si>
  <si>
    <t>15:29:03.587646 CET</t>
  </si>
  <si>
    <t>15:29:03.95862 CET</t>
  </si>
  <si>
    <t>15:29:06.462734 CET</t>
  </si>
  <si>
    <t>15:29:06.462831 CET</t>
  </si>
  <si>
    <t>15:29:06.462856 CET</t>
  </si>
  <si>
    <t>15:29:06.462904 CET</t>
  </si>
  <si>
    <t>15:29:06.462926 CET</t>
  </si>
  <si>
    <t>15:29:06.463126 CET</t>
  </si>
  <si>
    <t>15:29:08.87297 CET</t>
  </si>
  <si>
    <t>15:29:11.493355 CET</t>
  </si>
  <si>
    <t>15:29:11.513460 CET</t>
  </si>
  <si>
    <t>15:29:11.528414 CET</t>
  </si>
  <si>
    <t>15:29:18.594649 CET</t>
  </si>
  <si>
    <t>15:29:50.525308 CET</t>
  </si>
  <si>
    <t>15:29:50.76899 CET</t>
  </si>
  <si>
    <t>15:29:50.76978 CET</t>
  </si>
  <si>
    <t>15:29:54.727682 CET</t>
  </si>
  <si>
    <t>15:29:55.38735 CET</t>
  </si>
  <si>
    <t>15:29:57.668689 CET</t>
  </si>
  <si>
    <t>15:29:58.889631 CET</t>
  </si>
  <si>
    <t>15:29:58.909305 CET</t>
  </si>
  <si>
    <t>15:30:06.530406 CET</t>
  </si>
  <si>
    <t>15:30:06.573776 CET</t>
  </si>
  <si>
    <t>15:30:07.269884 CET</t>
  </si>
  <si>
    <t>15:30:28.467416 CET</t>
  </si>
  <si>
    <t>15:30:28.472547 CET</t>
  </si>
  <si>
    <t>15:31:11.457801 CET</t>
  </si>
  <si>
    <t>15:31:11.774846 CET</t>
  </si>
  <si>
    <t>15:31:12.956916 CET</t>
  </si>
  <si>
    <t>15:31:20.893415 CET</t>
  </si>
  <si>
    <t>15:31:43.920161 CET</t>
  </si>
  <si>
    <t>15:31:46.420368 CET</t>
  </si>
  <si>
    <t>15:31:48.945894 CET</t>
  </si>
  <si>
    <t>15:32:02.980415 CET</t>
  </si>
  <si>
    <t>15:32:02.980573 CET</t>
  </si>
  <si>
    <t>15:32:02.980669 CET</t>
  </si>
  <si>
    <t>15:32:18.434098 CET</t>
  </si>
  <si>
    <t>15:32:19.800769 CET</t>
  </si>
  <si>
    <t>15:32:34.578240 CET</t>
  </si>
  <si>
    <t>15:32:34.637699 CET</t>
  </si>
  <si>
    <t>15:32:50.753015 CET</t>
  </si>
  <si>
    <t>15:32:50.753037 CET</t>
  </si>
  <si>
    <t>15:32:50.755355 CET</t>
  </si>
  <si>
    <t>15:32:50.755394 CET</t>
  </si>
  <si>
    <t>15:32:50.871687 CET</t>
  </si>
  <si>
    <t>15:33:10.908040 CET</t>
  </si>
  <si>
    <t>15:33:11.306241 CET</t>
  </si>
  <si>
    <t>15:33:11.421015 CET</t>
  </si>
  <si>
    <t>15:33:16.142972 CET</t>
  </si>
  <si>
    <t>15:33:16.262686 CET</t>
  </si>
  <si>
    <t>15:33:37.342986 CET</t>
  </si>
  <si>
    <t>15:33:38.258293 CET</t>
  </si>
  <si>
    <t>15:33:39.923082 CET</t>
  </si>
  <si>
    <t>15:33:40.686273 CET</t>
  </si>
  <si>
    <t>15:33:44.406769 CET</t>
  </si>
  <si>
    <t>15:33:55.676214 CET</t>
  </si>
  <si>
    <t>15:34:09.155560 CET</t>
  </si>
  <si>
    <t>15:34:09.645656 CET</t>
  </si>
  <si>
    <t>15:34:09.645673 CET</t>
  </si>
  <si>
    <t>15:34:09.645693 CET</t>
  </si>
  <si>
    <t>15:34:09.645718 CET</t>
  </si>
  <si>
    <t>15:34:09.69529 CET</t>
  </si>
  <si>
    <t>15:34:09.69576 CET</t>
  </si>
  <si>
    <t>15:34:09.71962 CET</t>
  </si>
  <si>
    <t>15:34:09.750356 CET</t>
  </si>
  <si>
    <t>15:34:09.99858 CET</t>
  </si>
  <si>
    <t>15:34:14.49329 CET</t>
  </si>
  <si>
    <t>15:34:14.715888 CET</t>
  </si>
  <si>
    <t>15:34:15.89949 CET</t>
  </si>
  <si>
    <t>15:34:18.569982 CET</t>
  </si>
  <si>
    <t>15:34:21.124624 CET</t>
  </si>
  <si>
    <t>15:34:21.129085 CET</t>
  </si>
  <si>
    <t>15:34:22.679395 CET</t>
  </si>
  <si>
    <t>15:34:23.625028 CET</t>
  </si>
  <si>
    <t>15:34:23.966443 CET</t>
  </si>
  <si>
    <t>15:34:24.15545 CET</t>
  </si>
  <si>
    <t>15:34:24.15591 CET</t>
  </si>
  <si>
    <t>15:34:34.237922 CET</t>
  </si>
  <si>
    <t>15:34:34.780613 CET</t>
  </si>
  <si>
    <t>15:34:38.659989 CET</t>
  </si>
  <si>
    <t>15:34:39.631998 CET</t>
  </si>
  <si>
    <t>15:34:46.783816 CET</t>
  </si>
  <si>
    <t>15:34:49.508982 CET</t>
  </si>
  <si>
    <t>15:34:49.509036 CET</t>
  </si>
  <si>
    <t>15:34:49.552955 CET</t>
  </si>
  <si>
    <t>15:34:55.96263 CET</t>
  </si>
  <si>
    <t>15:35:04.524682 CET</t>
  </si>
  <si>
    <t>15:35:04.524752 CET</t>
  </si>
  <si>
    <t>15:35:04.524778 CET</t>
  </si>
  <si>
    <t>15:35:04.529545 CET</t>
  </si>
  <si>
    <t>15:35:04.571267 CET</t>
  </si>
  <si>
    <t>15:35:04.676116 CET</t>
  </si>
  <si>
    <t>15:35:04.825468 CET</t>
  </si>
  <si>
    <t>15:35:04.995252 CET</t>
  </si>
  <si>
    <t>15:35:04.995374 CET</t>
  </si>
  <si>
    <t>15:35:05.142292 CET</t>
  </si>
  <si>
    <t>15:35:08.43349 CET</t>
  </si>
  <si>
    <t>15:35:09.701570 CET</t>
  </si>
  <si>
    <t>15:35:09.832802 CET</t>
  </si>
  <si>
    <t>15:35:11.900887 CET</t>
  </si>
  <si>
    <t>15:35:14.513879 CET</t>
  </si>
  <si>
    <t>15:35:16.763214 CET</t>
  </si>
  <si>
    <t>15:35:20.533143 CET</t>
  </si>
  <si>
    <t>15:35:23.109782 CET</t>
  </si>
  <si>
    <t>15:35:23.261012 CET</t>
  </si>
  <si>
    <t>15:35:23.797838 CET</t>
  </si>
  <si>
    <t>15:35:23.919136 CET</t>
  </si>
  <si>
    <t>15:35:24.197251 CET</t>
  </si>
  <si>
    <t>15:35:25.990572 CET</t>
  </si>
  <si>
    <t>15:35:42.674269 CET</t>
  </si>
  <si>
    <t>15:35:54.347598 CET</t>
  </si>
  <si>
    <t>15:35:56.141028 CET</t>
  </si>
  <si>
    <t>15:35:56.623240 CET</t>
  </si>
  <si>
    <t>15:35:57.632204 CET</t>
  </si>
  <si>
    <t>15:35:58.455997 CET</t>
  </si>
  <si>
    <t>15:35:58.733810 CET</t>
  </si>
  <si>
    <t>15:35:59.970666 CET</t>
  </si>
  <si>
    <t>15:36:00.4784 CET</t>
  </si>
  <si>
    <t>15:36:00.840475 CET</t>
  </si>
  <si>
    <t>15:36:01.909775 CET</t>
  </si>
  <si>
    <t>15:36:02.443398 CET</t>
  </si>
  <si>
    <t>15:36:02.677957 CET</t>
  </si>
  <si>
    <t>15:36:07.926267 CET</t>
  </si>
  <si>
    <t>15:36:36.305723 CET</t>
  </si>
  <si>
    <t>15:36:36.517709 CET</t>
  </si>
  <si>
    <t>15:36:43.865358 CET</t>
  </si>
  <si>
    <t>15:36:46.669354 CET</t>
  </si>
  <si>
    <t>15:36:46.744615 CET</t>
  </si>
  <si>
    <t>15:36:46.744724 CET</t>
  </si>
  <si>
    <t>15:36:46.744776 CET</t>
  </si>
  <si>
    <t>15:36:47.196858 CET</t>
  </si>
  <si>
    <t>15:36:52.328455 CET</t>
  </si>
  <si>
    <t>15:37:00.325038 CET</t>
  </si>
  <si>
    <t>15:37:02.133492 CET</t>
  </si>
  <si>
    <t>15:37:02.656760 CET</t>
  </si>
  <si>
    <t>15:37:04.993772 CET</t>
  </si>
  <si>
    <t>15:37:11.567141 CET</t>
  </si>
  <si>
    <t>15:37:12.454705 CET</t>
  </si>
  <si>
    <t>15:37:12.668327 CET</t>
  </si>
  <si>
    <t>15:37:12.668344 CET</t>
  </si>
  <si>
    <t>15:37:13.198904 CET</t>
  </si>
  <si>
    <t>15:37:13.370057 CET</t>
  </si>
  <si>
    <t>15:37:13.700638 CET</t>
  </si>
  <si>
    <t>15:37:13.883300 CET</t>
  </si>
  <si>
    <t>15:37:14.199536 CET</t>
  </si>
  <si>
    <t>15:37:14.199712 CET</t>
  </si>
  <si>
    <t>15:37:14.376340 CET</t>
  </si>
  <si>
    <t>15:37:14.722431 CET</t>
  </si>
  <si>
    <t>15:37:14.962342 CET</t>
  </si>
  <si>
    <t>15:37:15.379052 CET</t>
  </si>
  <si>
    <t>15:37:16.204646 CET</t>
  </si>
  <si>
    <t>15:37:22.61717 CET</t>
  </si>
  <si>
    <t>15:37:22.93351 CET</t>
  </si>
  <si>
    <t>15:37:43.560821 CET</t>
  </si>
  <si>
    <t>15:37:47.467705 CET</t>
  </si>
  <si>
    <t>15:38:22.989823 CET</t>
  </si>
  <si>
    <t>15:38:22.989890 CET</t>
  </si>
  <si>
    <t>15:38:22.994489 CET</t>
  </si>
  <si>
    <t>15:38:22.994582 CET</t>
  </si>
  <si>
    <t>15:38:22.994596 CET</t>
  </si>
  <si>
    <t>15:38:22.994612 CET</t>
  </si>
  <si>
    <t>15:38:23.13668 CET</t>
  </si>
  <si>
    <t>15:38:24.185775 CET</t>
  </si>
  <si>
    <t>15:38:36.641283 CET</t>
  </si>
  <si>
    <t>15:38:38.333947 CET</t>
  </si>
  <si>
    <t>15:38:38.333992 CET</t>
  </si>
  <si>
    <t>15:38:41.634409 CET</t>
  </si>
  <si>
    <t>15:38:41.634453 CET</t>
  </si>
  <si>
    <t>15:38:41.699579 CET</t>
  </si>
  <si>
    <t>15:38:43.429023 CET</t>
  </si>
  <si>
    <t>15:38:45.6001 CET</t>
  </si>
  <si>
    <t>15:38:46.224942 CET</t>
  </si>
  <si>
    <t>15:38:51.276848 CET</t>
  </si>
  <si>
    <t>15:40:16.106394 CET</t>
  </si>
  <si>
    <t>15:41:00.918185 CET</t>
  </si>
  <si>
    <t>15:41:00.937736 CET</t>
  </si>
  <si>
    <t>15:41:47.925218 CET</t>
  </si>
  <si>
    <t>15:41:48.567306 CET</t>
  </si>
  <si>
    <t>15:41:54.599181 CET</t>
  </si>
  <si>
    <t>15:41:56.589653 CET</t>
  </si>
  <si>
    <t>15:42:50.869512 CET</t>
  </si>
  <si>
    <t>15:42:50.869559 CET</t>
  </si>
  <si>
    <t>15:42:50.972983 CET</t>
  </si>
  <si>
    <t>15:42:50.991206 CET</t>
  </si>
  <si>
    <t>15:42:51.9252 CET</t>
  </si>
  <si>
    <t>15:43:03.130892 CET</t>
  </si>
  <si>
    <t>15:43:03.130964 CET</t>
  </si>
  <si>
    <t>15:43:03.137263 CET</t>
  </si>
  <si>
    <t>15:43:03.137301 CET</t>
  </si>
  <si>
    <t>15:43:04.469376 CET</t>
  </si>
  <si>
    <t>15:43:42.484113 CET</t>
  </si>
  <si>
    <t>15:43:42.652230 CET</t>
  </si>
  <si>
    <t>15:43:42.681258 CET</t>
  </si>
  <si>
    <t>15:43:55.786009 CET</t>
  </si>
  <si>
    <t>15:44:17.869519 CET</t>
  </si>
  <si>
    <t>15:44:27.410011 CET</t>
  </si>
  <si>
    <t>15:44:27.429221 CET</t>
  </si>
  <si>
    <t>15:44:27.462344 CET</t>
  </si>
  <si>
    <t>15:44:27.494975 CET</t>
  </si>
  <si>
    <t>15:44:27.499415 CET</t>
  </si>
  <si>
    <t>15:44:27.774310 CET</t>
  </si>
  <si>
    <t>15:44:38.953240 CET</t>
  </si>
  <si>
    <t>15:44:45.187962 CET</t>
  </si>
  <si>
    <t>15:44:55.703048 CET</t>
  </si>
  <si>
    <t>15:44:55.703074 CET</t>
  </si>
  <si>
    <t>15:44:55.703104 CET</t>
  </si>
  <si>
    <t>15:44:55.754562 CET</t>
  </si>
  <si>
    <t>15:44:55.829784 CET</t>
  </si>
  <si>
    <t>15:44:56.71090 CET</t>
  </si>
  <si>
    <t>15:44:56.71162 CET</t>
  </si>
  <si>
    <t>15:45:12.870725 CET</t>
  </si>
  <si>
    <t>15:45:13.19921 CET</t>
  </si>
  <si>
    <t>15:45:13.19963 CET</t>
  </si>
  <si>
    <t>15:45:13.264544 CET</t>
  </si>
  <si>
    <t>15:45:14.106505 CET</t>
  </si>
  <si>
    <t>15:45:14.106558 CET</t>
  </si>
  <si>
    <t>15:45:14.62480 CET</t>
  </si>
  <si>
    <t>15:45:16.472625 CET</t>
  </si>
  <si>
    <t>15:45:45.294491 CET</t>
  </si>
  <si>
    <t>15:45:45.344320 CET</t>
  </si>
  <si>
    <t>15:46:22.995788 CET</t>
  </si>
  <si>
    <t>15:46:23.287594 CET</t>
  </si>
  <si>
    <t>15:46:23.46767 CET</t>
  </si>
  <si>
    <t>15:46:24.105587 CET</t>
  </si>
  <si>
    <t>15:46:24.105694 CET</t>
  </si>
  <si>
    <t>15:46:25.137605 CET</t>
  </si>
  <si>
    <t>15:46:25.137646 CET</t>
  </si>
  <si>
    <t>15:46:25.330587 CET</t>
  </si>
  <si>
    <t>15:46:25.332999 CET</t>
  </si>
  <si>
    <t>15:46:25.337463 CET</t>
  </si>
  <si>
    <t>15:46:25.857168 CET</t>
  </si>
  <si>
    <t>15:46:25.857209 CET</t>
  </si>
  <si>
    <t>15:46:27.552772 CET</t>
  </si>
  <si>
    <t>15:46:27.557456 CET</t>
  </si>
  <si>
    <t>15:46:27.557464 CET</t>
  </si>
  <si>
    <t>15:46:27.636151 CET</t>
  </si>
  <si>
    <t>15:46:27.636199 CET</t>
  </si>
  <si>
    <t>15:46:28.621239 CET</t>
  </si>
  <si>
    <t>15:46:33.121427 CET</t>
  </si>
  <si>
    <t>15:46:50.95454 CET</t>
  </si>
  <si>
    <t>15:46:58.569442 CET</t>
  </si>
  <si>
    <t>15:46:58.696399 CET</t>
  </si>
  <si>
    <t>15:46:58.696532 CET</t>
  </si>
  <si>
    <t>15:46:58.696549 CET</t>
  </si>
  <si>
    <t>15:47:03.560268 CET</t>
  </si>
  <si>
    <t>15:47:22.121030 CET</t>
  </si>
  <si>
    <t>15:47:22.121120 CET</t>
  </si>
  <si>
    <t>15:47:27.929560 CET</t>
  </si>
  <si>
    <t>15:47:27.929591 CET</t>
  </si>
  <si>
    <t>15:47:27.929646 CET</t>
  </si>
  <si>
    <t>15:47:27.959236 CET</t>
  </si>
  <si>
    <t>15:47:27.959271 CET</t>
  </si>
  <si>
    <t>15:47:27.994096 CET</t>
  </si>
  <si>
    <t>15:47:27.994126 CET</t>
  </si>
  <si>
    <t>15:47:27.994152 CET</t>
  </si>
  <si>
    <t>15:47:27.994223 CET</t>
  </si>
  <si>
    <t>15:47:27.994246 CET</t>
  </si>
  <si>
    <t>15:47:27.994351 CET</t>
  </si>
  <si>
    <t>15:47:27.994417 CET</t>
  </si>
  <si>
    <t>15:47:28.3453 CET</t>
  </si>
  <si>
    <t>15:47:31.310271 CET</t>
  </si>
  <si>
    <t>15:47:53.239206 CET</t>
  </si>
  <si>
    <t>15:47:53.239278 CET</t>
  </si>
  <si>
    <t>15:47:53.239301 CET</t>
  </si>
  <si>
    <t>15:47:53.306719 CET</t>
  </si>
  <si>
    <t>15:47:53.306735 CET</t>
  </si>
  <si>
    <t>15:47:57.286393 CET</t>
  </si>
  <si>
    <t>15:47:57.414636 CET</t>
  </si>
  <si>
    <t>15:48:00.224295 CET</t>
  </si>
  <si>
    <t>15:48:04.210905 CET</t>
  </si>
  <si>
    <t>15:48:04.264620 CET</t>
  </si>
  <si>
    <t>15:48:04.264679 CET</t>
  </si>
  <si>
    <t>15:48:07.563388 CET</t>
  </si>
  <si>
    <t>15:48:21.902461 CET</t>
  </si>
  <si>
    <t>15:48:21.902504 CET</t>
  </si>
  <si>
    <t>15:48:21.902548 CET</t>
  </si>
  <si>
    <t>15:48:22.27012 CET</t>
  </si>
  <si>
    <t>15:48:22.72332 CET</t>
  </si>
  <si>
    <t>15:48:23.425578 CET</t>
  </si>
  <si>
    <t>15:48:23.425624 CET</t>
  </si>
  <si>
    <t>15:48:23.961087 CET</t>
  </si>
  <si>
    <t>15:48:50.965987 CET</t>
  </si>
  <si>
    <t>15:48:51.2746 CET</t>
  </si>
  <si>
    <t>15:48:55.943075 CET</t>
  </si>
  <si>
    <t>15:48:58.615062 CET</t>
  </si>
  <si>
    <t>15:48:58.853749 CET</t>
  </si>
  <si>
    <t>15:49:15.22209 CET</t>
  </si>
  <si>
    <t>15:49:22.200579 CET</t>
  </si>
  <si>
    <t>15:49:42.375901 CET</t>
  </si>
  <si>
    <t>15:49:42.375965 CET</t>
  </si>
  <si>
    <t>15:49:42.376018 CET</t>
  </si>
  <si>
    <t>15:49:42.376065 CET</t>
  </si>
  <si>
    <t>15:49:42.376177 CET</t>
  </si>
  <si>
    <t>15:49:42.575508 CET</t>
  </si>
  <si>
    <t>15:49:42.575560 CET</t>
  </si>
  <si>
    <t>15:49:42.575600 CET</t>
  </si>
  <si>
    <t>15:49:43.717946 CET</t>
  </si>
  <si>
    <t>15:49:43.904157 CET</t>
  </si>
  <si>
    <t>15:50:03.479462 CET</t>
  </si>
  <si>
    <t>15:50:03.548419 CET</t>
  </si>
  <si>
    <t>15:50:07.384415 CET</t>
  </si>
  <si>
    <t>15:50:08.347769 CET</t>
  </si>
  <si>
    <t>15:50:13.627973 CET</t>
  </si>
  <si>
    <t>15:50:19.885031 CET</t>
  </si>
  <si>
    <t>15:50:19.919396 CET</t>
  </si>
  <si>
    <t>15:50:24.608472 CET</t>
  </si>
  <si>
    <t>15:50:24.608571 CET</t>
  </si>
  <si>
    <t>15:50:24.656419 CET</t>
  </si>
  <si>
    <t>15:50:51.247541 CET</t>
  </si>
  <si>
    <t>15:50:54.600857 CET</t>
  </si>
  <si>
    <t>15:50:54.601215 CET</t>
  </si>
  <si>
    <t>15:50:54.601301 CET</t>
  </si>
  <si>
    <t>15:50:54.601315 CET</t>
  </si>
  <si>
    <t>15:50:54.640747 CET</t>
  </si>
  <si>
    <t>15:50:54.688192 CET</t>
  </si>
  <si>
    <t>15:50:54.688332 CET</t>
  </si>
  <si>
    <t>15:50:54.842474 CET</t>
  </si>
  <si>
    <t>15:51:05.175622 CET</t>
  </si>
  <si>
    <t>15:51:05.175666 CET</t>
  </si>
  <si>
    <t>15:51:05.177976 CET</t>
  </si>
  <si>
    <t>15:51:05.178035 CET</t>
  </si>
  <si>
    <t>15:51:05.361550 CET</t>
  </si>
  <si>
    <t>15:51:05.361583 CET</t>
  </si>
  <si>
    <t>15:51:05.361592 CET</t>
  </si>
  <si>
    <t>15:51:05.361647 CET</t>
  </si>
  <si>
    <t>15:51:08.75799 CET</t>
  </si>
  <si>
    <t>15:51:13.645683 CET</t>
  </si>
  <si>
    <t>15:51:13.646029 CET</t>
  </si>
  <si>
    <t>15:51:13.695125 CET</t>
  </si>
  <si>
    <t>15:51:18.669267 CET</t>
  </si>
  <si>
    <t>15:51:18.696922 CET</t>
  </si>
  <si>
    <t>15:51:38.973214 CET</t>
  </si>
  <si>
    <t>15:51:43.960276 CET</t>
  </si>
  <si>
    <t>15:51:50.904165 CET</t>
  </si>
  <si>
    <t>15:51:53.346886 CET</t>
  </si>
  <si>
    <t>15:51:54.60508 CET</t>
  </si>
  <si>
    <t>15:51:56.573509 CET</t>
  </si>
  <si>
    <t>15:51:56.573547 CET</t>
  </si>
  <si>
    <t>15:51:56.641051 CET</t>
  </si>
  <si>
    <t>15:51:57.288272 CET</t>
  </si>
  <si>
    <t>15:52:06.999944 CET</t>
  </si>
  <si>
    <t>15:52:15.811984 CET</t>
  </si>
  <si>
    <t>15:52:36.795017 CET</t>
  </si>
  <si>
    <t>15:52:36.795050 CET</t>
  </si>
  <si>
    <t>15:52:36.795142 CET</t>
  </si>
  <si>
    <t>15:52:36.845900 CET</t>
  </si>
  <si>
    <t>15:53:10.540263 CET</t>
  </si>
  <si>
    <t>15:53:10.540373 CET</t>
  </si>
  <si>
    <t>15:53:33.272032 CET</t>
  </si>
  <si>
    <t>15:53:38.180200 CET</t>
  </si>
  <si>
    <t>15:53:38.180242 CET</t>
  </si>
  <si>
    <t>15:53:38.324943 CET</t>
  </si>
  <si>
    <t>15:53:46.122262 CET</t>
  </si>
  <si>
    <t>15:53:46.122284 CET</t>
  </si>
  <si>
    <t>15:53:46.262120 CET</t>
  </si>
  <si>
    <t>15:53:46.262163 CET</t>
  </si>
  <si>
    <t>15:53:52.865514 CET</t>
  </si>
  <si>
    <t>15:54:08.688276 CET</t>
  </si>
  <si>
    <t>15:54:09.359648 CET</t>
  </si>
  <si>
    <t>15:54:09.359694 CET</t>
  </si>
  <si>
    <t>15:54:22.738472 CET</t>
  </si>
  <si>
    <t>15:54:24.714435 CET</t>
  </si>
  <si>
    <t>15:54:53.141810 CET</t>
  </si>
  <si>
    <t>15:54:56.455133 CET</t>
  </si>
  <si>
    <t>15:55:05.780011 CET</t>
  </si>
  <si>
    <t>15:55:09.861249 CET</t>
  </si>
  <si>
    <t>15:55:09.907424 CET</t>
  </si>
  <si>
    <t>15:55:14.684825 CET</t>
  </si>
  <si>
    <t>15:55:14.684916 CET</t>
  </si>
  <si>
    <t>15:55:14.684940 CET</t>
  </si>
  <si>
    <t>15:55:14.715159 CET</t>
  </si>
  <si>
    <t>15:55:14.715182 CET</t>
  </si>
  <si>
    <t>15:55:14.734257 CET</t>
  </si>
  <si>
    <t>15:55:15.923390 CET</t>
  </si>
  <si>
    <t>15:55:15.930189 CET</t>
  </si>
  <si>
    <t>15:55:33.174597 CET</t>
  </si>
  <si>
    <t>15:56:01.732375 CET</t>
  </si>
  <si>
    <t>15:56:09.841044 CET</t>
  </si>
  <si>
    <t>15:56:10.35783 CET</t>
  </si>
  <si>
    <t>15:56:12.419245 CET</t>
  </si>
  <si>
    <t>15:56:58.404993 CET</t>
  </si>
  <si>
    <t>15:56:58.555010 CET</t>
  </si>
  <si>
    <t>15:57:01.606091 CET</t>
  </si>
  <si>
    <t>15:57:16.980615 CET</t>
  </si>
  <si>
    <t>15:57:20.299515 CET</t>
  </si>
  <si>
    <t>15:57:21.550774 CET</t>
  </si>
  <si>
    <t>15:57:29.95379 CET</t>
  </si>
  <si>
    <t>15:57:57.503347 CET</t>
  </si>
  <si>
    <t>15:57:57.503448 CET</t>
  </si>
  <si>
    <t>15:57:57.662905 CET</t>
  </si>
  <si>
    <t>15:57:57.662973 CET</t>
  </si>
  <si>
    <t>15:57:58.268230 CET</t>
  </si>
  <si>
    <t>15:57:59.882309 CET</t>
  </si>
  <si>
    <t>15:58:00.712658 CET</t>
  </si>
  <si>
    <t>15:58:00.758173 CET</t>
  </si>
  <si>
    <t>15:58:00.758244 CET</t>
  </si>
  <si>
    <t>15:58:00.7701 CET</t>
  </si>
  <si>
    <t>15:58:00.903944 CET</t>
  </si>
  <si>
    <t>15:58:00.951760 CET</t>
  </si>
  <si>
    <t>15:58:00.952287 CET</t>
  </si>
  <si>
    <t>15:58:01.550730 CET</t>
  </si>
  <si>
    <t>15:58:13.423948 CET</t>
  </si>
  <si>
    <t>15:58:16.794447 CET</t>
  </si>
  <si>
    <t>15:58:20.89517 CET</t>
  </si>
  <si>
    <t>15:58:21.257646 CET</t>
  </si>
  <si>
    <t>15:58:24.800215 CET</t>
  </si>
  <si>
    <t>15:58:24.805009 CET</t>
  </si>
  <si>
    <t>15:58:24.811830 CET</t>
  </si>
  <si>
    <t>15:58:26.407288 CET</t>
  </si>
  <si>
    <t>15:58:27.902406 CET</t>
  </si>
  <si>
    <t>15:58:27.921594 CET</t>
  </si>
  <si>
    <t>15:58:35.94364 CET</t>
  </si>
  <si>
    <t>15:58:37.153895 CET</t>
  </si>
  <si>
    <t>15:58:38.807459 CET</t>
  </si>
  <si>
    <t>15:58:48.823894 CET</t>
  </si>
  <si>
    <t>15:59:00.931642 CET</t>
  </si>
  <si>
    <t>15:59:05.906533 CET</t>
  </si>
  <si>
    <t>15:59:09.279995 CET</t>
  </si>
  <si>
    <t>15:59:09.894743 CET</t>
  </si>
  <si>
    <t>15:59:10.452331 CET</t>
  </si>
  <si>
    <t>15:59:10.457168 CET</t>
  </si>
  <si>
    <t>15:59:10.457966 CET</t>
  </si>
  <si>
    <t>15:59:10.462142 CET</t>
  </si>
  <si>
    <t>15:59:10.462161 CET</t>
  </si>
  <si>
    <t>15:59:10.462943 CET</t>
  </si>
  <si>
    <t>15:59:10.462965 CET</t>
  </si>
  <si>
    <t>15:59:10.462981 CET</t>
  </si>
  <si>
    <t>15:59:10.688921 CET</t>
  </si>
  <si>
    <t>15:59:33.995485 CET</t>
  </si>
  <si>
    <t>15:59:36.137354 CET</t>
  </si>
  <si>
    <t>15:59:40.441549 CET</t>
  </si>
  <si>
    <t>15:59:40.442670 CET</t>
  </si>
  <si>
    <t>15:59:41.847619 CET</t>
  </si>
  <si>
    <t>15:59:42.960152 CET</t>
  </si>
  <si>
    <t>15:59:51.164318 CET</t>
  </si>
  <si>
    <t>16:00:20.801530 CET</t>
  </si>
  <si>
    <t>16:00:58.15653 CET</t>
  </si>
  <si>
    <t>16:01:11.780189 CET</t>
  </si>
  <si>
    <t>16:01:18.345709 CET</t>
  </si>
  <si>
    <t>16:01:19.377570 CET</t>
  </si>
  <si>
    <t>16:01:19.586615 CET</t>
  </si>
  <si>
    <t>16:01:19.730328 CET</t>
  </si>
  <si>
    <t>16:01:46.709141 CET</t>
  </si>
  <si>
    <t>16:01:46.735814 CET</t>
  </si>
  <si>
    <t>16:01:47.439003 CET</t>
  </si>
  <si>
    <t>16:01:47.443708 CET</t>
  </si>
  <si>
    <t>16:01:47.443737 CET</t>
  </si>
  <si>
    <t>16:01:48.607907 CET</t>
  </si>
  <si>
    <t>16:02:05.186964 CET</t>
  </si>
  <si>
    <t>16:02:05.209901 CET</t>
  </si>
  <si>
    <t>16:02:20.774660 CET</t>
  </si>
  <si>
    <t>16:02:20.872133 CET</t>
  </si>
  <si>
    <t>16:02:28.129970 CET</t>
  </si>
  <si>
    <t>16:02:28.133509 CET</t>
  </si>
  <si>
    <t>16:02:28.135214 CET</t>
  </si>
  <si>
    <t>16:02:28.140260 CET</t>
  </si>
  <si>
    <t>16:02:28.140283 CET</t>
  </si>
  <si>
    <t>16:02:28.140312 CET</t>
  </si>
  <si>
    <t>16:02:28.140332 CET</t>
  </si>
  <si>
    <t>16:02:28.140377 CET</t>
  </si>
  <si>
    <t>16:02:28.217712 CET</t>
  </si>
  <si>
    <t>16:02:28.58329 CET</t>
  </si>
  <si>
    <t>16:02:28.58469 CET</t>
  </si>
  <si>
    <t>16:02:28.86686 CET</t>
  </si>
  <si>
    <t>16:02:29.380056 CET</t>
  </si>
  <si>
    <t>16:02:47.70229 CET</t>
  </si>
  <si>
    <t>16:02:48.143739 CET</t>
  </si>
  <si>
    <t>16:02:48.143838 CET</t>
  </si>
  <si>
    <t>16:02:48.242956 CET</t>
  </si>
  <si>
    <t>16:02:49.51715 CET</t>
  </si>
  <si>
    <t>16:02:52.66029 CET</t>
  </si>
  <si>
    <t>16:03:24.500626 CET</t>
  </si>
  <si>
    <t>16:03:26.451008 CET</t>
  </si>
  <si>
    <t>16:03:29.490510 CET</t>
  </si>
  <si>
    <t>16:03:29.537267 CET</t>
  </si>
  <si>
    <t>16:03:29.539585 CET</t>
  </si>
  <si>
    <t>16:03:30.93544 CET</t>
  </si>
  <si>
    <t>16:03:31.604231 CET</t>
  </si>
  <si>
    <t>16:03:32.571928 CET</t>
  </si>
  <si>
    <t>16:03:32.58175 CET</t>
  </si>
  <si>
    <t>16:03:32.64252 CET</t>
  </si>
  <si>
    <t>16:03:32.64271 CET</t>
  </si>
  <si>
    <t>16:03:32.64295 CET</t>
  </si>
  <si>
    <t>16:03:32.64314 CET</t>
  </si>
  <si>
    <t>16:03:33.57180 CET</t>
  </si>
  <si>
    <t>16:03:36.402758 CET</t>
  </si>
  <si>
    <t>16:03:36.918930 CET</t>
  </si>
  <si>
    <t>16:03:42.598240 CET</t>
  </si>
  <si>
    <t>16:03:57.632338 CET</t>
  </si>
  <si>
    <t>16:04:24.971548 CET</t>
  </si>
  <si>
    <t>16:04:24.979630 CET</t>
  </si>
  <si>
    <t>16:04:24.998536 CET</t>
  </si>
  <si>
    <t>16:04:27.23065 CET</t>
  </si>
  <si>
    <t>16:04:35.395942 CET</t>
  </si>
  <si>
    <t>16:04:45.441629 CET</t>
  </si>
  <si>
    <t>16:04:45.441683 CET</t>
  </si>
  <si>
    <t>16:04:45.581801 CET</t>
  </si>
  <si>
    <t>16:04:45.795727 CET</t>
  </si>
  <si>
    <t>16:04:49.13384 CET</t>
  </si>
  <si>
    <t>16:04:54.79266 CET</t>
  </si>
  <si>
    <t>16:04:55.500462 CET</t>
  </si>
  <si>
    <t>16:04:55.650925 CET</t>
  </si>
  <si>
    <t>16:04:56.996081 CET</t>
  </si>
  <si>
    <t>16:05:08.160514 CET</t>
  </si>
  <si>
    <t>16:05:09.576840 CET</t>
  </si>
  <si>
    <t>16:05:33.168691 CET</t>
  </si>
  <si>
    <t>16:05:35.148303 CET</t>
  </si>
  <si>
    <t>16:05:48.604172 CET</t>
  </si>
  <si>
    <t>16:05:53.585668 CET</t>
  </si>
  <si>
    <t>16:05:56.980345 CET</t>
  </si>
  <si>
    <t>16:05:57.322997 CET</t>
  </si>
  <si>
    <t>16:05:57.60152 CET</t>
  </si>
  <si>
    <t>16:05:57.60201 CET</t>
  </si>
  <si>
    <t>16:06:17.205702 CET</t>
  </si>
  <si>
    <t>16:06:24.968187 CET</t>
  </si>
  <si>
    <t>16:06:24.968243 CET</t>
  </si>
  <si>
    <t>16:06:29.832080 CET</t>
  </si>
  <si>
    <t>16:06:29.834470 CET</t>
  </si>
  <si>
    <t>16:06:29.834492 CET</t>
  </si>
  <si>
    <t>16:06:29.834567 CET</t>
  </si>
  <si>
    <t>16:06:29.881876 CET</t>
  </si>
  <si>
    <t>16:06:29.881995 CET</t>
  </si>
  <si>
    <t>16:06:29.898846 CET</t>
  </si>
  <si>
    <t>16:06:29.898891 CET</t>
  </si>
  <si>
    <t>16:06:30.224249 CET</t>
  </si>
  <si>
    <t>16:06:30.61675 CET</t>
  </si>
  <si>
    <t>16:06:33.718336 CET</t>
  </si>
  <si>
    <t>16:06:34.332533 CET</t>
  </si>
  <si>
    <t>16:06:48.144112 CET</t>
  </si>
  <si>
    <t>16:06:48.334234 CET</t>
  </si>
  <si>
    <t>16:06:55.42084 CET</t>
  </si>
  <si>
    <t>16:06:55.44333 CET</t>
  </si>
  <si>
    <t>16:06:55.44388 CET</t>
  </si>
  <si>
    <t>16:06:55.44439 CET</t>
  </si>
  <si>
    <t>16:06:55.44457 CET</t>
  </si>
  <si>
    <t>16:07:03.43027 CET</t>
  </si>
  <si>
    <t>16:07:20.651168 CET</t>
  </si>
  <si>
    <t>16:07:43.358663 CET</t>
  </si>
  <si>
    <t>16:08:20.300734 CET</t>
  </si>
  <si>
    <t>16:08:20.307077 CET</t>
  </si>
  <si>
    <t>16:08:20.307860 CET</t>
  </si>
  <si>
    <t>16:08:20.307888 CET</t>
  </si>
  <si>
    <t>16:08:20.308106 CET</t>
  </si>
  <si>
    <t>16:08:20.308159 CET</t>
  </si>
  <si>
    <t>16:08:20.308246 CET</t>
  </si>
  <si>
    <t>16:08:20.893154 CET</t>
  </si>
  <si>
    <t>16:08:20.893287 CET</t>
  </si>
  <si>
    <t>16:08:25.295743 CET</t>
  </si>
  <si>
    <t>16:09:33.266557 CET</t>
  </si>
  <si>
    <t>16:10:05.385618 CET</t>
  </si>
  <si>
    <t>16:10:05.431026 CET</t>
  </si>
  <si>
    <t>16:10:05.431052 CET</t>
  </si>
  <si>
    <t>16:10:05.586621 CET</t>
  </si>
  <si>
    <t>16:10:07.740105 CET</t>
  </si>
  <si>
    <t>16:10:16.89373 CET</t>
  </si>
  <si>
    <t>16:10:17.284755 CET</t>
  </si>
  <si>
    <t>16:10:34.389557 CET</t>
  </si>
  <si>
    <t>16:10:34.389700 CET</t>
  </si>
  <si>
    <t>16:11:09.41496 CET</t>
  </si>
  <si>
    <t>16:11:10.756208 CET</t>
  </si>
  <si>
    <t>16:11:10.756244 CET</t>
  </si>
  <si>
    <t>16:11:13.914652 CET</t>
  </si>
  <si>
    <t>16:11:13.972752 CET</t>
  </si>
  <si>
    <t>16:11:43.707110 CET</t>
  </si>
  <si>
    <t>16:11:43.707129 CET</t>
  </si>
  <si>
    <t>16:11:43.731152 CET</t>
  </si>
  <si>
    <t>16:11:43.731182 CET</t>
  </si>
  <si>
    <t>16:11:43.731207 CET</t>
  </si>
  <si>
    <t>16:11:43.731232 CET</t>
  </si>
  <si>
    <t>16:11:43.731252 CET</t>
  </si>
  <si>
    <t>16:11:43.791819 CET</t>
  </si>
  <si>
    <t>16:11:43.931529 CET</t>
  </si>
  <si>
    <t>16:11:44.144230 CET</t>
  </si>
  <si>
    <t>16:11:44.701259 CET</t>
  </si>
  <si>
    <t>16:11:45.18003 CET</t>
  </si>
  <si>
    <t>16:12:21.101239 CET</t>
  </si>
  <si>
    <t>16:12:29.285513 CET</t>
  </si>
  <si>
    <t>16:12:29.285557 CET</t>
  </si>
  <si>
    <t>16:12:29.327391 CET</t>
  </si>
  <si>
    <t>16:12:32.655086 CET</t>
  </si>
  <si>
    <t>16:12:32.817782 CET</t>
  </si>
  <si>
    <t>16:12:32.817846 CET</t>
  </si>
  <si>
    <t>16:12:35.450108 CET</t>
  </si>
  <si>
    <t>16:13:02.267660 CET</t>
  </si>
  <si>
    <t>16:13:02.267679 CET</t>
  </si>
  <si>
    <t>16:13:02.392884 CET</t>
  </si>
  <si>
    <t>16:13:02.436201 CET</t>
  </si>
  <si>
    <t>16:13:02.518054 CET</t>
  </si>
  <si>
    <t>16:13:10.474195 CET</t>
  </si>
  <si>
    <t>16:13:47.439587 CET</t>
  </si>
  <si>
    <t>16:13:50.72570 CET</t>
  </si>
  <si>
    <t>16:13:54.685564 CET</t>
  </si>
  <si>
    <t>16:13:54.685593 CET</t>
  </si>
  <si>
    <t>16:13:54.893515 CET</t>
  </si>
  <si>
    <t>16:13:55.108061 CET</t>
  </si>
  <si>
    <t>16:13:55.108102 CET</t>
  </si>
  <si>
    <t>16:14:17.380260 CET</t>
  </si>
  <si>
    <t>16:14:23.59791 CET</t>
  </si>
  <si>
    <t>16:14:23.59848 CET</t>
  </si>
  <si>
    <t>16:14:23.94356 CET</t>
  </si>
  <si>
    <t>16:14:26.431387 CET</t>
  </si>
  <si>
    <t>16:14:27.860901 CET</t>
  </si>
  <si>
    <t>16:14:31.48707 CET</t>
  </si>
  <si>
    <t>16:14:32.380963 CET</t>
  </si>
  <si>
    <t>16:14:35.271669 CET</t>
  </si>
  <si>
    <t>16:14:37.378993 CET</t>
  </si>
  <si>
    <t>16:14:42.543476 CET</t>
  </si>
  <si>
    <t>16:14:52.797019 CET</t>
  </si>
  <si>
    <t>16:14:52.802308 CET</t>
  </si>
  <si>
    <t>16:14:55.271729 CET</t>
  </si>
  <si>
    <t>16:14:55.271764 CET</t>
  </si>
  <si>
    <t>16:14:59.459498 CET</t>
  </si>
  <si>
    <t>16:15:17.983175 CET</t>
  </si>
  <si>
    <t>16:15:20.643052 CET</t>
  </si>
  <si>
    <t>16:15:23.877567 CET</t>
  </si>
  <si>
    <t>16:15:29.240902 CET</t>
  </si>
  <si>
    <t>16:15:29.636255 CET</t>
  </si>
  <si>
    <t>16:15:31.457908 CET</t>
  </si>
  <si>
    <t>16:15:31.457928 CET</t>
  </si>
  <si>
    <t>16:15:31.477141 CET</t>
  </si>
  <si>
    <t>16:15:46.999081 CET</t>
  </si>
  <si>
    <t>16:15:46.999190 CET</t>
  </si>
  <si>
    <t>16:15:47.21274 CET</t>
  </si>
  <si>
    <t>16:15:47.21403 CET</t>
  </si>
  <si>
    <t>16:15:47.42017 CET</t>
  </si>
  <si>
    <t>16:16:23.894801 CET</t>
  </si>
  <si>
    <t>16:16:30.672716 CET</t>
  </si>
  <si>
    <t>16:16:36.772977 CET</t>
  </si>
  <si>
    <t>16:16:37.290398 CET</t>
  </si>
  <si>
    <t>16:16:38.937087 CET</t>
  </si>
  <si>
    <t>16:16:47.684916 CET</t>
  </si>
  <si>
    <t>16:17:01.364705 CET</t>
  </si>
  <si>
    <t>16:17:01.447529 CET</t>
  </si>
  <si>
    <t>16:17:03.787876 CET</t>
  </si>
  <si>
    <t>16:17:33.978402 CET</t>
  </si>
  <si>
    <t>16:17:33.978422 CET</t>
  </si>
  <si>
    <t>16:17:34.105456 CET</t>
  </si>
  <si>
    <t>16:17:36.171320 CET</t>
  </si>
  <si>
    <t>16:17:37.557591 CET</t>
  </si>
  <si>
    <t>16:17:37.557655 CET</t>
  </si>
  <si>
    <t>16:18:20.177771 CET</t>
  </si>
  <si>
    <t>16:18:20.177824 CET</t>
  </si>
  <si>
    <t>16:18:20.276558 CET</t>
  </si>
  <si>
    <t>16:18:25.721589 CET</t>
  </si>
  <si>
    <t>16:18:31.133526 CET</t>
  </si>
  <si>
    <t>16:18:50.172793 CET</t>
  </si>
  <si>
    <t>16:18:50.182434 CET</t>
  </si>
  <si>
    <t>16:18:50.197098 CET</t>
  </si>
  <si>
    <t>16:18:50.838246 CET</t>
  </si>
  <si>
    <t>16:18:50.884851 CET</t>
  </si>
  <si>
    <t>16:18:50.92545 CET</t>
  </si>
  <si>
    <t>16:18:50.92707 CET</t>
  </si>
  <si>
    <t>16:18:50.99738 CET</t>
  </si>
  <si>
    <t>16:18:52.596285 CET</t>
  </si>
  <si>
    <t>16:18:55.448923 CET</t>
  </si>
  <si>
    <t>16:18:55.449126 CET</t>
  </si>
  <si>
    <t>16:18:56.65070 CET</t>
  </si>
  <si>
    <t>16:19:01.773454 CET</t>
  </si>
  <si>
    <t>16:19:09.644726 CET</t>
  </si>
  <si>
    <t>16:19:17.336071 CET</t>
  </si>
  <si>
    <t>16:19:17.336091 CET</t>
  </si>
  <si>
    <t>16:19:17.356869 CET</t>
  </si>
  <si>
    <t>16:19:17.360847 CET</t>
  </si>
  <si>
    <t>16:19:18.778161 CET</t>
  </si>
  <si>
    <t>16:19:20.29254 CET</t>
  </si>
  <si>
    <t>16:19:21.278981 CET</t>
  </si>
  <si>
    <t>16:19:24.472370 CET</t>
  </si>
  <si>
    <t>16:19:26.127219 CET</t>
  </si>
  <si>
    <t>16:19:51.654392 CET</t>
  </si>
  <si>
    <t>16:20:09.577704 CET</t>
  </si>
  <si>
    <t>16:20:09.577763 CET</t>
  </si>
  <si>
    <t>16:20:12.779467 CET</t>
  </si>
  <si>
    <t>16:20:12.779510 CET</t>
  </si>
  <si>
    <t>16:20:12.960095 CET</t>
  </si>
  <si>
    <t>16:20:14.960720 CET</t>
  </si>
  <si>
    <t>16:20:38.519862 CET</t>
  </si>
  <si>
    <t>16:20:38.574746 CET</t>
  </si>
  <si>
    <t>16:20:47.196933 CET</t>
  </si>
  <si>
    <t>16:20:47.197003 CET</t>
  </si>
  <si>
    <t>16:20:47.248731 CET</t>
  </si>
  <si>
    <t>16:20:52.350336 CET</t>
  </si>
  <si>
    <t>16:20:52.350355 CET</t>
  </si>
  <si>
    <t>16:20:52.350393 CET</t>
  </si>
  <si>
    <t>16:20:52.588475 CET</t>
  </si>
  <si>
    <t>16:20:52.588523 CET</t>
  </si>
  <si>
    <t>16:21:18.97832 CET</t>
  </si>
  <si>
    <t>16:21:18.97876 CET</t>
  </si>
  <si>
    <t>16:21:31.14288 CET</t>
  </si>
  <si>
    <t>16:21:57.536132 CET</t>
  </si>
  <si>
    <t>16:21:57.564496 CET</t>
  </si>
  <si>
    <t>16:21:59.120372 CET</t>
  </si>
  <si>
    <t>16:22:00.482919 CET</t>
  </si>
  <si>
    <t>16:22:02.435564 CET</t>
  </si>
  <si>
    <t>16:22:31.880900 CET</t>
  </si>
  <si>
    <t>16:22:31.915102 CET</t>
  </si>
  <si>
    <t>16:22:34.139131 CET</t>
  </si>
  <si>
    <t>16:22:34.139162 CET</t>
  </si>
  <si>
    <t>16:22:34.389176 CET</t>
  </si>
  <si>
    <t>16:22:35.188899 CET</t>
  </si>
  <si>
    <t>16:22:36.391521 CET</t>
  </si>
  <si>
    <t>16:22:36.437591 CET</t>
  </si>
  <si>
    <t>16:23:06.104263 CET</t>
  </si>
  <si>
    <t>16:23:06.62553 CET</t>
  </si>
  <si>
    <t>16:23:06.708580 CET</t>
  </si>
  <si>
    <t>16:23:10.672402 CET</t>
  </si>
  <si>
    <t>16:23:10.740227 CET</t>
  </si>
  <si>
    <t>16:23:12.965363 CET</t>
  </si>
  <si>
    <t>16:23:16.419523 CET</t>
  </si>
  <si>
    <t>16:23:17.422621 CET</t>
  </si>
  <si>
    <t>16:23:18.422198 CET</t>
  </si>
  <si>
    <t>16:23:27.365247 CET</t>
  </si>
  <si>
    <t>16:23:27.447396 CET</t>
  </si>
  <si>
    <t>16:23:36.300206 CET</t>
  </si>
  <si>
    <t>16:23:37.692641 CET</t>
  </si>
  <si>
    <t>16:23:50.166288 CET</t>
  </si>
  <si>
    <t>16:23:53.879661 CET</t>
  </si>
  <si>
    <t>16:23:53.879681 CET</t>
  </si>
  <si>
    <t>16:23:53.911399 CET</t>
  </si>
  <si>
    <t>16:24:07.504730 CET</t>
  </si>
  <si>
    <t>16:24:09.170713 CET</t>
  </si>
  <si>
    <t>16:24:10.351952 CET</t>
  </si>
  <si>
    <t>16:24:10.983628 CET</t>
  </si>
  <si>
    <t>16:24:11.252354 CET</t>
  </si>
  <si>
    <t>16:24:24.537970 CET</t>
  </si>
  <si>
    <t>16:24:24.538063 CET</t>
  </si>
  <si>
    <t>16:24:24.567839 CET</t>
  </si>
  <si>
    <t>16:24:34.711863 CET</t>
  </si>
  <si>
    <t>16:24:34.940727 CET</t>
  </si>
  <si>
    <t>16:24:37.151082 CET</t>
  </si>
  <si>
    <t>16:24:41.421258 CET</t>
  </si>
  <si>
    <t>16:24:41.421278 CET</t>
  </si>
  <si>
    <t>16:24:41.421298 CET</t>
  </si>
  <si>
    <t>16:24:41.421329 CET</t>
  </si>
  <si>
    <t>16:24:41.421351 CET</t>
  </si>
  <si>
    <t>16:24:41.421426 CET</t>
  </si>
  <si>
    <t>16:24:41.529740 CET</t>
  </si>
  <si>
    <t>16:24:43.71805 CET</t>
  </si>
  <si>
    <t>16:24:59.378437 CET</t>
  </si>
  <si>
    <t>16:25:12.280321 CET</t>
  </si>
  <si>
    <t>16:25:15.676106 CET</t>
  </si>
  <si>
    <t>16:25:21.375633 CET</t>
  </si>
  <si>
    <t>16:25:24.682156 CET</t>
  </si>
  <si>
    <t>16:25:27.182964 CET</t>
  </si>
  <si>
    <t>16:25:28.182163 CET</t>
  </si>
  <si>
    <t>16:25:35.858780 CET</t>
  </si>
  <si>
    <t>16:25:43.832367 CET</t>
  </si>
  <si>
    <t>16:25:48.806893 CET</t>
  </si>
  <si>
    <t>16:25:50.55127 CET</t>
  </si>
  <si>
    <t>16:26:20.178605 CET</t>
  </si>
  <si>
    <t>16:26:20.178730 CET</t>
  </si>
  <si>
    <t>16:26:20.309876 CET</t>
  </si>
  <si>
    <t>16:26:20.82947 CET</t>
  </si>
  <si>
    <t>16:26:22.189672 CET</t>
  </si>
  <si>
    <t>16:26:35.700376 CET</t>
  </si>
  <si>
    <t>16:26:37.701775 CET</t>
  </si>
  <si>
    <t>16:26:55.167083 CET</t>
  </si>
  <si>
    <t>16:26:59.959322 CET</t>
  </si>
  <si>
    <t>16:26:59.984477 CET</t>
  </si>
  <si>
    <t>16:27:00.157809 CET</t>
  </si>
  <si>
    <t>16:27:12.678425 CET</t>
  </si>
  <si>
    <t>16:27:39.905160 CET</t>
  </si>
  <si>
    <t>16:27:39.964339 CET</t>
  </si>
  <si>
    <t>16:27:50.304619 CET</t>
  </si>
  <si>
    <t>16:27:52.795632 CET</t>
  </si>
  <si>
    <t>16:27:55.366705 CET</t>
  </si>
  <si>
    <t>16:27:57.797177 CET</t>
  </si>
  <si>
    <t>16:28:03.300372 CET</t>
  </si>
  <si>
    <t>16:28:03.410915 CET</t>
  </si>
  <si>
    <t>16:28:08.359768 CET</t>
  </si>
  <si>
    <t>16:28:11.694211 CET</t>
  </si>
  <si>
    <t>16:28:11.818589 CET</t>
  </si>
  <si>
    <t>16:28:11.818654 CET</t>
  </si>
  <si>
    <t>16:28:15.33966 CET</t>
  </si>
  <si>
    <t>16:28:49.216838 CET</t>
  </si>
  <si>
    <t>16:29:12.918138 CET</t>
  </si>
  <si>
    <t>16:29:24.367222 CET</t>
  </si>
  <si>
    <t>16:29:24.369595 CET</t>
  </si>
  <si>
    <t>16:29:24.429102 CET</t>
  </si>
  <si>
    <t>16:29:24.429148 CET</t>
  </si>
  <si>
    <t>16:29:24.433085 CET</t>
  </si>
  <si>
    <t>16:29:24.433115 CET</t>
  </si>
  <si>
    <t>16:29:24.433124 CET</t>
  </si>
  <si>
    <t>16:29:24.734618 CET</t>
  </si>
  <si>
    <t>16:29:24.734674 CET</t>
  </si>
  <si>
    <t>16:29:25.597329 CET</t>
  </si>
  <si>
    <t>16:29:25.838456 CET</t>
  </si>
  <si>
    <t>16:29:28.452249 CET</t>
  </si>
  <si>
    <t>16:29:31.505026 CET</t>
  </si>
  <si>
    <t>16:29:31.853569 CET</t>
  </si>
  <si>
    <t>16:29:45.590340 CET</t>
  </si>
  <si>
    <t>16:29:45.878124 CET</t>
  </si>
  <si>
    <t>16:29:49.632970 CET</t>
  </si>
  <si>
    <t>16:30:02.216781 CET</t>
  </si>
  <si>
    <t>16:30:02.217337 CET</t>
  </si>
  <si>
    <t>16:30:02.429264 CET</t>
  </si>
  <si>
    <t>16:30:02.429302 CET</t>
  </si>
  <si>
    <t>16:30:03.196498 CET</t>
  </si>
  <si>
    <t>16:30:08.792384 CET</t>
  </si>
  <si>
    <t>16:30:11.601058 CET</t>
  </si>
  <si>
    <t>16:30:14.922982 CET</t>
  </si>
  <si>
    <t>16:30:23.379611 CET</t>
  </si>
  <si>
    <t>16:30:26.690660 CET</t>
  </si>
  <si>
    <t>16:30:26.727053 CET</t>
  </si>
  <si>
    <t>16:30:27.960783 CET</t>
  </si>
  <si>
    <t>16:30:28.381339 CET</t>
  </si>
  <si>
    <t>16:30:32.407977 CET</t>
  </si>
  <si>
    <t>16:30:32.504895 CET</t>
  </si>
  <si>
    <t>16:30:33.940732 CET</t>
  </si>
  <si>
    <t>16:30:33.98199 CET</t>
  </si>
  <si>
    <t>16:30:34.684091 CET</t>
  </si>
  <si>
    <t>16:30:53.273489 CET</t>
  </si>
  <si>
    <t>16:30:53.318735 CET</t>
  </si>
  <si>
    <t>16:30:53.479223 CET</t>
  </si>
  <si>
    <t>16:30:58.266058 CET</t>
  </si>
  <si>
    <t>16:31:10.348718 CET</t>
  </si>
  <si>
    <t>16:31:10.348816 CET</t>
  </si>
  <si>
    <t>16:31:10.377411 CET</t>
  </si>
  <si>
    <t>16:31:20.911618 CET</t>
  </si>
  <si>
    <t>16:31:21.790663 CET</t>
  </si>
  <si>
    <t>16:31:23.894918 CET</t>
  </si>
  <si>
    <t>16:31:33.468130 CET</t>
  </si>
  <si>
    <t>16:31:39.824914 CET</t>
  </si>
  <si>
    <t>16:31:46.586299 CET</t>
  </si>
  <si>
    <t>16:31:50.696179 CET</t>
  </si>
  <si>
    <t>16:31:50.696221 CET</t>
  </si>
  <si>
    <t>16:32:04.707054 CET</t>
  </si>
  <si>
    <t>16:32:24.727133 CET</t>
  </si>
  <si>
    <t>16:32:24.940405 CET</t>
  </si>
  <si>
    <t>16:32:29.797133 CET</t>
  </si>
  <si>
    <t>16:32:29.798041 CET</t>
  </si>
  <si>
    <t>16:32:37.523951 CET</t>
  </si>
  <si>
    <t>16:32:38.220896 CET</t>
  </si>
  <si>
    <t>16:32:38.989706 CET</t>
  </si>
  <si>
    <t>16:33:13.116733 CET</t>
  </si>
  <si>
    <t>16:33:13.17213 CET</t>
  </si>
  <si>
    <t>16:33:13.17264 CET</t>
  </si>
  <si>
    <t>16:33:13.17304 CET</t>
  </si>
  <si>
    <t>16:33:13.244832 CET</t>
  </si>
  <si>
    <t>16:33:13.244916 CET</t>
  </si>
  <si>
    <t>16:33:13.274807 CET</t>
  </si>
  <si>
    <t>16:33:13.72059 CET</t>
  </si>
  <si>
    <t>16:33:14.446961 CET</t>
  </si>
  <si>
    <t>16:33:14.447033 CET</t>
  </si>
  <si>
    <t>16:33:14.447048 CET</t>
  </si>
  <si>
    <t>16:33:14.704130 CET</t>
  </si>
  <si>
    <t>16:33:14.704181 CET</t>
  </si>
  <si>
    <t>16:33:14.704267 CET</t>
  </si>
  <si>
    <t>16:33:16.467193 CET</t>
  </si>
  <si>
    <t>16:33:34.348811 CET</t>
  </si>
  <si>
    <t>16:33:34.348833 CET</t>
  </si>
  <si>
    <t>16:33:34.368893 CET</t>
  </si>
  <si>
    <t>16:33:34.404154 CET</t>
  </si>
  <si>
    <t>16:33:54.136079 CET</t>
  </si>
  <si>
    <t>16:33:54.136120 CET</t>
  </si>
  <si>
    <t>16:33:54.181444 CET</t>
  </si>
  <si>
    <t>16:33:54.246635 CET</t>
  </si>
  <si>
    <t>16:33:54.493586 CET</t>
  </si>
  <si>
    <t>16:33:54.493603 CET</t>
  </si>
  <si>
    <t>16:33:54.493631 CET</t>
  </si>
  <si>
    <t>16:33:54.588637 CET</t>
  </si>
  <si>
    <t>16:33:54.588779 CET</t>
  </si>
  <si>
    <t>16:33:57.526721 CET</t>
  </si>
  <si>
    <t>16:34:06.382609 CET</t>
  </si>
  <si>
    <t>16:34:08.747225 CET</t>
  </si>
  <si>
    <t>16:34:08.775398 CET</t>
  </si>
  <si>
    <t>16:34:08.775433 CET</t>
  </si>
  <si>
    <t>16:34:08.775448 CET</t>
  </si>
  <si>
    <t>16:34:08.775466 CET</t>
  </si>
  <si>
    <t>16:34:08.775498 CET</t>
  </si>
  <si>
    <t>16:34:08.775590 CET</t>
  </si>
  <si>
    <t>16:34:08.775640 CET</t>
  </si>
  <si>
    <t>16:34:08.775712 CET</t>
  </si>
  <si>
    <t>16:34:08.775769 CET</t>
  </si>
  <si>
    <t>16:34:08.775836 CET</t>
  </si>
  <si>
    <t>16:34:08.780322 CET</t>
  </si>
  <si>
    <t>16:34:08.879091 CET</t>
  </si>
  <si>
    <t>16:34:08.879141 CET</t>
  </si>
  <si>
    <t>16:34:53.351983 CET</t>
  </si>
  <si>
    <t>16:34:53.428635 CET</t>
  </si>
  <si>
    <t>16:34:53.441618 CET</t>
  </si>
  <si>
    <t>16:34:54.979232 CET</t>
  </si>
  <si>
    <t>16:34:58.384945 CET</t>
  </si>
  <si>
    <t>16:34:58.415291 CET</t>
  </si>
  <si>
    <t>16:34:58.415324 CET</t>
  </si>
  <si>
    <t>16:34:58.465885 CET</t>
  </si>
  <si>
    <t>16:34:58.465985 CET</t>
  </si>
  <si>
    <t>16:34:58.466070 CET</t>
  </si>
  <si>
    <t>16:34:59.634203 CET</t>
  </si>
  <si>
    <t>16:35:17.317539 CET</t>
  </si>
  <si>
    <t>16:35:18.198803 CET</t>
  </si>
  <si>
    <t>16:35:22.326478 CET</t>
  </si>
  <si>
    <t>16:35:24.794211 CET</t>
  </si>
  <si>
    <t>16:35:27.353822 CET</t>
  </si>
  <si>
    <t>16:35:27.353927 CET</t>
  </si>
  <si>
    <t>16:35:27.355313 CET</t>
  </si>
  <si>
    <t>16:35:27.355336 CET</t>
  </si>
  <si>
    <t>16:35:27.355366 CET</t>
  </si>
  <si>
    <t>16:35:27.355426 CET</t>
  </si>
  <si>
    <t>16:35:27.355503 CET</t>
  </si>
  <si>
    <t>16:35:34.535812 CET</t>
  </si>
  <si>
    <t>16:35:36.391200 CET</t>
  </si>
  <si>
    <t>16:35:45.920214 CET</t>
  </si>
  <si>
    <t>16:36:02.512944 CET</t>
  </si>
  <si>
    <t>16:36:02.648712 CET</t>
  </si>
  <si>
    <t>16:36:10.400865 CET</t>
  </si>
  <si>
    <t>16:36:10.401169 CET</t>
  </si>
  <si>
    <t>16:36:10.401265 CET</t>
  </si>
  <si>
    <t>16:36:38.668889 CET</t>
  </si>
  <si>
    <t>16:36:43.166998 CET</t>
  </si>
  <si>
    <t>16:37:14.240466 CET</t>
  </si>
  <si>
    <t>16:37:14.325540 CET</t>
  </si>
  <si>
    <t>16:37:27.134575 CET</t>
  </si>
  <si>
    <t>16:37:27.497781 CET</t>
  </si>
  <si>
    <t>16:37:28.2784 CET</t>
  </si>
  <si>
    <t>16:37:32.622598 CET</t>
  </si>
  <si>
    <t>16:37:32.622640 CET</t>
  </si>
  <si>
    <t>16:37:32.704902 CET</t>
  </si>
  <si>
    <t>16:37:32.788593 CET</t>
  </si>
  <si>
    <t>16:37:40.165197 CET</t>
  </si>
  <si>
    <t>16:37:43.308920 CET</t>
  </si>
  <si>
    <t>16:37:46.527867 CET</t>
  </si>
  <si>
    <t>16:37:47.157121 CET</t>
  </si>
  <si>
    <t>16:38:04.431384 CET</t>
  </si>
  <si>
    <t>16:38:04.431491 CET</t>
  </si>
  <si>
    <t>16:38:04.438302 CET</t>
  </si>
  <si>
    <t>16:38:04.512513 CET</t>
  </si>
  <si>
    <t>16:38:04.836822 CET</t>
  </si>
  <si>
    <t>16:38:18.959260 CET</t>
  </si>
  <si>
    <t>16:38:23.723662 CET</t>
  </si>
  <si>
    <t>16:38:23.723768 CET</t>
  </si>
  <si>
    <t>16:38:23.897578 CET</t>
  </si>
  <si>
    <t>16:39:03.792087 CET</t>
  </si>
  <si>
    <t>16:39:23.732817 CET</t>
  </si>
  <si>
    <t>16:39:23.733269 CET</t>
  </si>
  <si>
    <t>16:39:23.733297 CET</t>
  </si>
  <si>
    <t>16:39:23.733315 CET</t>
  </si>
  <si>
    <t>16:39:23.899718 CET</t>
  </si>
  <si>
    <t>16:39:25.158156 CET</t>
  </si>
  <si>
    <t>16:39:25.162616 CET</t>
  </si>
  <si>
    <t>16:39:25.162750 CET</t>
  </si>
  <si>
    <t>16:39:26.181961 CET</t>
  </si>
  <si>
    <t>16:39:26.182010 CET</t>
  </si>
  <si>
    <t>16:39:26.191221 CET</t>
  </si>
  <si>
    <t>16:39:26.193388 CET</t>
  </si>
  <si>
    <t>16:39:26.238866 CET</t>
  </si>
  <si>
    <t>16:39:26.484356 CET</t>
  </si>
  <si>
    <t>16:39:26.632259 CET</t>
  </si>
  <si>
    <t>16:39:26.98075 CET</t>
  </si>
  <si>
    <t>16:39:34.360857 CET</t>
  </si>
  <si>
    <t>16:39:39.346654 CET</t>
  </si>
  <si>
    <t>16:40:10.203424 CET</t>
  </si>
  <si>
    <t>16:40:10.270539 CET</t>
  </si>
  <si>
    <t>16:40:18.888420 CET</t>
  </si>
  <si>
    <t>16:40:24.278617 CET</t>
  </si>
  <si>
    <t>16:40:26.745792 CET</t>
  </si>
  <si>
    <t>16:40:37.923090 CET</t>
  </si>
  <si>
    <t>16:40:39.773675 CET</t>
  </si>
  <si>
    <t>16:40:49.211859 CET</t>
  </si>
  <si>
    <t>16:40:58.831652 CET</t>
  </si>
  <si>
    <t>16:41:03.825658 CET</t>
  </si>
  <si>
    <t>16:41:03.870976 CET</t>
  </si>
  <si>
    <t>16:41:03.871112 CET</t>
  </si>
  <si>
    <t>16:41:03.879394 CET</t>
  </si>
  <si>
    <t>16:41:11.961179 CET</t>
  </si>
  <si>
    <t>16:41:40.635824 CET</t>
  </si>
  <si>
    <t>16:41:43.103976 CET</t>
  </si>
  <si>
    <t>16:41:44.771438 CET</t>
  </si>
  <si>
    <t>16:41:47.370818 CET</t>
  </si>
  <si>
    <t>16:41:49.472826 CET</t>
  </si>
  <si>
    <t>16:41:51.960524 CET</t>
  </si>
  <si>
    <t>16:41:54.460616 CET</t>
  </si>
  <si>
    <t>16:41:55.542241 CET</t>
  </si>
  <si>
    <t>16:41:55.677438 CET</t>
  </si>
  <si>
    <t>16:41:55.677479 CET</t>
  </si>
  <si>
    <t>16:41:55.764815 CET</t>
  </si>
  <si>
    <t>16:41:55.764860 CET</t>
  </si>
  <si>
    <t>16:41:57.793236 CET</t>
  </si>
  <si>
    <t>16:41:59.48231 CET</t>
  </si>
  <si>
    <t>16:42:00.155384 CET</t>
  </si>
  <si>
    <t>16:42:01.266893 CET</t>
  </si>
  <si>
    <t>16:42:02.377695 CET</t>
  </si>
  <si>
    <t>16:42:32.234383 CET</t>
  </si>
  <si>
    <t>16:42:33.295323 CET</t>
  </si>
  <si>
    <t>16:42:34.293264 CET</t>
  </si>
  <si>
    <t>16:42:37.629707 CET</t>
  </si>
  <si>
    <t>16:42:55.373294 CET</t>
  </si>
  <si>
    <t>16:42:58.182304 CET</t>
  </si>
  <si>
    <t>16:42:59.974705 CET</t>
  </si>
  <si>
    <t>16:43:01.87587 CET</t>
  </si>
  <si>
    <t>16:43:16.37945 CET</t>
  </si>
  <si>
    <t>16:43:36.820143 CET</t>
  </si>
  <si>
    <t>16:43:53.67380 CET</t>
  </si>
  <si>
    <t>16:43:58.208805 CET</t>
  </si>
  <si>
    <t>16:43:58.41299 CET</t>
  </si>
  <si>
    <t>16:44:07.387468 CET</t>
  </si>
  <si>
    <t>16:44:07.387502 CET</t>
  </si>
  <si>
    <t>16:44:07.387546 CET</t>
  </si>
  <si>
    <t>16:44:07.387570 CET</t>
  </si>
  <si>
    <t>16:44:07.387587 CET</t>
  </si>
  <si>
    <t>16:44:07.446920 CET</t>
  </si>
  <si>
    <t>16:44:35.284398 CET</t>
  </si>
  <si>
    <t>16:44:35.302596 CET</t>
  </si>
  <si>
    <t>16:44:37.582892 CET</t>
  </si>
  <si>
    <t>16:44:37.582947 CET</t>
  </si>
  <si>
    <t>16:44:37.583023 CET</t>
  </si>
  <si>
    <t>16:44:38.126031 CET</t>
  </si>
  <si>
    <t>16:44:40.285719 CET</t>
  </si>
  <si>
    <t>16:44:41.977704 CET</t>
  </si>
  <si>
    <t>16:44:43.211762 CET</t>
  </si>
  <si>
    <t>16:44:43.965137 CET</t>
  </si>
  <si>
    <t>16:44:44.3106 CET</t>
  </si>
  <si>
    <t>16:45:11.707125 CET</t>
  </si>
  <si>
    <t>16:45:15.981753 CET</t>
  </si>
  <si>
    <t>16:45:15.984175 CET</t>
  </si>
  <si>
    <t>16:45:16.115220 CET</t>
  </si>
  <si>
    <t>16:45:16.23201 CET</t>
  </si>
  <si>
    <t>16:45:16.23222 CET</t>
  </si>
  <si>
    <t>16:45:16.23285 CET</t>
  </si>
  <si>
    <t>16:45:16.339701 CET</t>
  </si>
  <si>
    <t>16:45:16.339758 CET</t>
  </si>
  <si>
    <t>16:45:16.51240 CET</t>
  </si>
  <si>
    <t>16:45:16.97186 CET</t>
  </si>
  <si>
    <t>16:45:21.174413 CET</t>
  </si>
  <si>
    <t>16:45:21.97868 CET</t>
  </si>
  <si>
    <t>16:45:22.385777 CET</t>
  </si>
  <si>
    <t>16:45:22.784645 CET</t>
  </si>
  <si>
    <t>16:45:33.95156 CET</t>
  </si>
  <si>
    <t>16:45:38.85435 CET</t>
  </si>
  <si>
    <t>16:45:43.23173 CET</t>
  </si>
  <si>
    <t>16:45:43.65851 CET</t>
  </si>
  <si>
    <t>16:45:45.57125 CET</t>
  </si>
  <si>
    <t>16:45:48.927005 CET</t>
  </si>
  <si>
    <t>16:45:48.968036 CET</t>
  </si>
  <si>
    <t>16:45:50.567304 CET</t>
  </si>
  <si>
    <t>16:46:04.204522 CET</t>
  </si>
  <si>
    <t>16:46:05.439279 CET</t>
  </si>
  <si>
    <t>16:46:14.558721 CET</t>
  </si>
  <si>
    <t>16:46:57.955127 CET</t>
  </si>
  <si>
    <t>16:46:58.216 CET</t>
  </si>
  <si>
    <t>16:47:02.147036 CET</t>
  </si>
  <si>
    <t>16:47:02.211055 CET</t>
  </si>
  <si>
    <t>16:47:02.211156 CET</t>
  </si>
  <si>
    <t>16:47:02.211235 CET</t>
  </si>
  <si>
    <t>16:47:03.789753 CET</t>
  </si>
  <si>
    <t>16:47:07.119557 CET</t>
  </si>
  <si>
    <t>16:47:07.187827 CET</t>
  </si>
  <si>
    <t>16:47:07.189914 CET</t>
  </si>
  <si>
    <t>16:47:07.287829 CET</t>
  </si>
  <si>
    <t>16:47:07.287879 CET</t>
  </si>
  <si>
    <t>16:47:27.161987 CET</t>
  </si>
  <si>
    <t>16:47:27.162051 CET</t>
  </si>
  <si>
    <t>16:47:27.273256 CET</t>
  </si>
  <si>
    <t>16:47:56.725307 CET</t>
  </si>
  <si>
    <t>16:47:59.224906 CET</t>
  </si>
  <si>
    <t>16:47:59.831010 CET</t>
  </si>
  <si>
    <t>16:48:01.225210 CET</t>
  </si>
  <si>
    <t>16:48:06.235819 CET</t>
  </si>
  <si>
    <t>16:48:08.712764 CET</t>
  </si>
  <si>
    <t>16:48:12.381021 CET</t>
  </si>
  <si>
    <t>16:48:16.495108 CET</t>
  </si>
  <si>
    <t>16:48:18.987095 CET</t>
  </si>
  <si>
    <t>16:48:21.487560 CET</t>
  </si>
  <si>
    <t>16:48:27.164841 CET</t>
  </si>
  <si>
    <t>16:48:27.204689 CET</t>
  </si>
  <si>
    <t>16:48:38.157722 CET</t>
  </si>
  <si>
    <t>16:48:38.5124 CET</t>
  </si>
  <si>
    <t>16:48:38.746194 CET</t>
  </si>
  <si>
    <t>16:48:38.803310 CET</t>
  </si>
  <si>
    <t>16:48:41.284719 CET</t>
  </si>
  <si>
    <t>16:48:41.285139 CET</t>
  </si>
  <si>
    <t>16:49:16.149414 CET</t>
  </si>
  <si>
    <t>16:49:16.150270 CET</t>
  </si>
  <si>
    <t>16:49:16.150296 CET</t>
  </si>
  <si>
    <t>16:49:16.150321 CET</t>
  </si>
  <si>
    <t>16:49:16.150345 CET</t>
  </si>
  <si>
    <t>16:49:16.150391 CET</t>
  </si>
  <si>
    <t>16:49:16.150409 CET</t>
  </si>
  <si>
    <t>16:49:16.150436 CET</t>
  </si>
  <si>
    <t>16:49:16.150469 CET</t>
  </si>
  <si>
    <t>16:49:16.150503 CET</t>
  </si>
  <si>
    <t>16:49:16.158417 CET</t>
  </si>
  <si>
    <t>16:49:16.53750 CET</t>
  </si>
  <si>
    <t>16:49:16.53872 CET</t>
  </si>
  <si>
    <t>16:49:16.741407 CET</t>
  </si>
  <si>
    <t>16:49:16.98740 CET</t>
  </si>
  <si>
    <t>16:50:01.144845 CET</t>
  </si>
  <si>
    <t>16:50:04.463065 CET</t>
  </si>
  <si>
    <t>16:50:06.951581 CET</t>
  </si>
  <si>
    <t>16:50:07.677627 CET</t>
  </si>
  <si>
    <t>16:50:09.11178 CET</t>
  </si>
  <si>
    <t>16:50:09.12751 CET</t>
  </si>
  <si>
    <t>16:50:09.146440 CET</t>
  </si>
  <si>
    <t>16:50:09.17247 CET</t>
  </si>
  <si>
    <t>16:50:09.17441 CET</t>
  </si>
  <si>
    <t>16:50:12.118063 CET</t>
  </si>
  <si>
    <t>16:50:12.71536 CET</t>
  </si>
  <si>
    <t>16:50:23.675502 CET</t>
  </si>
  <si>
    <t>16:50:55.12717 CET</t>
  </si>
  <si>
    <t>16:50:55.12805 CET</t>
  </si>
  <si>
    <t>16:50:55.413674 CET</t>
  </si>
  <si>
    <t>16:50:55.461649 CET</t>
  </si>
  <si>
    <t>16:50:55.462706 CET</t>
  </si>
  <si>
    <t>16:50:57.948522 CET</t>
  </si>
  <si>
    <t>16:50:59.614704 CET</t>
  </si>
  <si>
    <t>16:51:00.864926 CET</t>
  </si>
  <si>
    <t>16:51:02.114090 CET</t>
  </si>
  <si>
    <t>16:51:07.617391 CET</t>
  </si>
  <si>
    <t>16:51:09.275799 CET</t>
  </si>
  <si>
    <t>16:51:10.119832 CET</t>
  </si>
  <si>
    <t>16:51:19.686080 CET</t>
  </si>
  <si>
    <t>16:51:23.782717 CET</t>
  </si>
  <si>
    <t>16:51:45.367065 CET</t>
  </si>
  <si>
    <t>16:52:06.215727 CET</t>
  </si>
  <si>
    <t>16:52:06.215782 CET</t>
  </si>
  <si>
    <t>16:52:06.273231 CET</t>
  </si>
  <si>
    <t>16:52:17.965228 CET</t>
  </si>
  <si>
    <t>16:52:20.143696 CET</t>
  </si>
  <si>
    <t>16:52:20.143752 CET</t>
  </si>
  <si>
    <t>16:52:20.143786 CET</t>
  </si>
  <si>
    <t>16:52:20.146090 CET</t>
  </si>
  <si>
    <t>16:52:20.146130 CET</t>
  </si>
  <si>
    <t>16:52:20.212596 CET</t>
  </si>
  <si>
    <t>16:52:20.212714 CET</t>
  </si>
  <si>
    <t>16:52:20.376675 CET</t>
  </si>
  <si>
    <t>16:52:20.376903 CET</t>
  </si>
  <si>
    <t>16:52:20.683555 CET</t>
  </si>
  <si>
    <t>16:52:21.868459 CET</t>
  </si>
  <si>
    <t>16:52:27.186903 CET</t>
  </si>
  <si>
    <t>16:52:27.186952 CET</t>
  </si>
  <si>
    <t>16:52:27.218763 CET</t>
  </si>
  <si>
    <t>16:52:27.218785 CET</t>
  </si>
  <si>
    <t>16:52:27.393950 CET</t>
  </si>
  <si>
    <t>16:52:28.81554 CET</t>
  </si>
  <si>
    <t>16:52:28.81604 CET</t>
  </si>
  <si>
    <t>16:52:28.81624 CET</t>
  </si>
  <si>
    <t>16:52:28.81705 CET</t>
  </si>
  <si>
    <t>16:52:47.276760 CET</t>
  </si>
  <si>
    <t>16:53:29.807404 CET</t>
  </si>
  <si>
    <t>16:53:52.492544 CET</t>
  </si>
  <si>
    <t>16:53:53.48664 CET</t>
  </si>
  <si>
    <t>16:54:26.677074 CET</t>
  </si>
  <si>
    <t>16:54:27.222158 CET</t>
  </si>
  <si>
    <t>16:54:27.222210 CET</t>
  </si>
  <si>
    <t>16:54:27.86978 CET</t>
  </si>
  <si>
    <t>16:54:27.87005 CET</t>
  </si>
  <si>
    <t>16:54:27.87036 CET</t>
  </si>
  <si>
    <t>16:54:27.88572 CET</t>
  </si>
  <si>
    <t>16:54:30.9257 CET</t>
  </si>
  <si>
    <t>16:54:33.675675 CET</t>
  </si>
  <si>
    <t>16:54:36.752201 CET</t>
  </si>
  <si>
    <t>16:54:40.963693 CET</t>
  </si>
  <si>
    <t>16:54:44.961825 CET</t>
  </si>
  <si>
    <t>16:54:48.550199 CET</t>
  </si>
  <si>
    <t>16:54:48.550868 CET</t>
  </si>
  <si>
    <t>16:54:48.552671 CET</t>
  </si>
  <si>
    <t>16:54:48.592326 CET</t>
  </si>
  <si>
    <t>16:54:57.481253 CET</t>
  </si>
  <si>
    <t>16:54:58.713074 CET</t>
  </si>
  <si>
    <t>16:55:27.196279 CET</t>
  </si>
  <si>
    <t>16:55:58.826967 CET</t>
  </si>
  <si>
    <t>16:55:58.826996 CET</t>
  </si>
  <si>
    <t>16:55:58.827019 CET</t>
  </si>
  <si>
    <t>16:55:58.827060 CET</t>
  </si>
  <si>
    <t>16:55:58.827078 CET</t>
  </si>
  <si>
    <t>16:55:58.829659 CET</t>
  </si>
  <si>
    <t>16:55:58.829724 CET</t>
  </si>
  <si>
    <t>16:56:00.687265 CET</t>
  </si>
  <si>
    <t>16:56:00.727965 CET</t>
  </si>
  <si>
    <t>16:56:02.220370 CET</t>
  </si>
  <si>
    <t>16:56:20.974169 CET</t>
  </si>
  <si>
    <t>16:56:33.964813 CET</t>
  </si>
  <si>
    <t>16:56:34.197861 CET</t>
  </si>
  <si>
    <t>16:56:34.535271 CET</t>
  </si>
  <si>
    <t>16:56:34.535457 CET</t>
  </si>
  <si>
    <t>16:56:35.234232 CET</t>
  </si>
  <si>
    <t>16:57:04.966710 CET</t>
  </si>
  <si>
    <t>16:57:05.57999 CET</t>
  </si>
  <si>
    <t>16:57:05.58045 CET</t>
  </si>
  <si>
    <t>16:57:25.885212 CET</t>
  </si>
  <si>
    <t>16:57:25.885238 CET</t>
  </si>
  <si>
    <t>16:57:25.885270 CET</t>
  </si>
  <si>
    <t>16:57:25.885293 CET</t>
  </si>
  <si>
    <t>16:57:25.885319 CET</t>
  </si>
  <si>
    <t>16:57:25.885345 CET</t>
  </si>
  <si>
    <t>16:57:25.885368 CET</t>
  </si>
  <si>
    <t>16:57:25.885391 CET</t>
  </si>
  <si>
    <t>16:57:25.885421 CET</t>
  </si>
  <si>
    <t>16:57:25.885445 CET</t>
  </si>
  <si>
    <t>16:57:25.885797 CET</t>
  </si>
  <si>
    <t>16:57:25.893214 CET</t>
  </si>
  <si>
    <t>16:57:25.893242 CET</t>
  </si>
  <si>
    <t>16:57:25.893268 CET</t>
  </si>
  <si>
    <t>16:57:25.893293 CET</t>
  </si>
  <si>
    <t>16:57:25.893318 CET</t>
  </si>
  <si>
    <t>16:57:25.893343 CET</t>
  </si>
  <si>
    <t>16:57:25.940413 CET</t>
  </si>
  <si>
    <t>16:57:35.429339 CET</t>
  </si>
  <si>
    <t>16:57:35.430342 CET</t>
  </si>
  <si>
    <t>16:57:35.559269 CET</t>
  </si>
  <si>
    <t>16:57:36.317940 CET</t>
  </si>
  <si>
    <t>16:57:36.329659 CET</t>
  </si>
  <si>
    <t>16:57:36.413428 CET</t>
  </si>
  <si>
    <t>16:57:37.92305 CET</t>
  </si>
  <si>
    <t>16:57:40.687161 CET</t>
  </si>
  <si>
    <t>16:57:41.100445 CET</t>
  </si>
  <si>
    <t>16:57:41.603518 CET</t>
  </si>
  <si>
    <t>16:57:52.696041 CET</t>
  </si>
  <si>
    <t>16:57:52.784497 CET</t>
  </si>
  <si>
    <t>16:57:53.738351 CET</t>
  </si>
  <si>
    <t>16:58:01.778868 CET</t>
  </si>
  <si>
    <t>16:58:01.778904 CET</t>
  </si>
  <si>
    <t>16:58:05.260862 CET</t>
  </si>
  <si>
    <t>16:58:05.260883 CET</t>
  </si>
  <si>
    <t>16:58:05.426947 CET</t>
  </si>
  <si>
    <t>16:58:14.266327 CET</t>
  </si>
  <si>
    <t>16:58:30.259531 CET</t>
  </si>
  <si>
    <t>16:58:30.260171 CET</t>
  </si>
  <si>
    <t>16:58:30.299010 CET</t>
  </si>
  <si>
    <t>16:58:30.299119 CET</t>
  </si>
  <si>
    <t>16:58:30.427441 CET</t>
  </si>
  <si>
    <t>16:58:30.872833 CET</t>
  </si>
  <si>
    <t>16:58:31.374870 CET</t>
  </si>
  <si>
    <t>16:58:31.488632 CET</t>
  </si>
  <si>
    <t>16:58:32.422191 CET</t>
  </si>
  <si>
    <t>16:58:32.90465 CET</t>
  </si>
  <si>
    <t>16:58:34.655238 CET</t>
  </si>
  <si>
    <t>16:58:34.692282 CET</t>
  </si>
  <si>
    <t>16:58:40.782405 CET</t>
  </si>
  <si>
    <t>16:58:40.804284 CET</t>
  </si>
  <si>
    <t>16:58:44.112827 CET</t>
  </si>
  <si>
    <t>16:58:44.7282 CET</t>
  </si>
  <si>
    <t>16:58:44.7324 CET</t>
  </si>
  <si>
    <t>16:59:05.642844 CET</t>
  </si>
  <si>
    <t>16:59:05.730674 CET</t>
  </si>
  <si>
    <t>16:59:05.9489 CET</t>
  </si>
  <si>
    <t>16:59:07.526673 CET</t>
  </si>
  <si>
    <t>16:59:12.375290 CET</t>
  </si>
  <si>
    <t>16:59:17.769058 CET</t>
  </si>
  <si>
    <t>16:59:19.253224 CET</t>
  </si>
  <si>
    <t>16:59:19.503243 CET</t>
  </si>
  <si>
    <t>16:59:21.198944 CET</t>
  </si>
  <si>
    <t>16:59:21.298404 CET</t>
  </si>
  <si>
    <t>16:59:21.881879 CET</t>
  </si>
  <si>
    <t>16:59:22.150546 CET</t>
  </si>
  <si>
    <t>16:59:23.197940 CET</t>
  </si>
  <si>
    <t>16:59:23.473672 CET</t>
  </si>
  <si>
    <t>16:59:23.630320 CET</t>
  </si>
  <si>
    <t>16:59:35.130917 CET</t>
  </si>
  <si>
    <t>16:59:35.130947 CET</t>
  </si>
  <si>
    <t>16:59:35.131068 CET</t>
  </si>
  <si>
    <t>16:59:49.447700 CET</t>
  </si>
  <si>
    <t>17:00:01.133966 CET</t>
  </si>
  <si>
    <t>17:00:01.134113 CET</t>
  </si>
  <si>
    <t>17:00:07.379608 CET</t>
  </si>
  <si>
    <t>17:00:14.755258 CET</t>
  </si>
  <si>
    <t>17:00:14.991490 CET</t>
  </si>
  <si>
    <t>17:00:15.800745 CET</t>
  </si>
  <si>
    <t>17:00:16.907644 CET</t>
  </si>
  <si>
    <t>17:00:18.20601 CET</t>
  </si>
  <si>
    <t>17:00:19.20683 CET</t>
  </si>
  <si>
    <t>17:00:20.449997 CET</t>
  </si>
  <si>
    <t>17:00:20.450467 CET</t>
  </si>
  <si>
    <t>17:00:20.462766 CET</t>
  </si>
  <si>
    <t>17:00:20.52604 CET</t>
  </si>
  <si>
    <t>17:00:20.725031 CET</t>
  </si>
  <si>
    <t>17:00:20.808345 CET</t>
  </si>
  <si>
    <t>17:00:20.928579 CET</t>
  </si>
  <si>
    <t>17:00:21.99145 CET</t>
  </si>
  <si>
    <t>17:00:22.209227 CET</t>
  </si>
  <si>
    <t>17:00:30.106610 CET</t>
  </si>
  <si>
    <t>17:00:30.253137 CET</t>
  </si>
  <si>
    <t>17:00:30.253180 CET</t>
  </si>
  <si>
    <t>17:00:30.378924 CET</t>
  </si>
  <si>
    <t>17:00:30.379244 CET</t>
  </si>
  <si>
    <t>17:00:30.755694 CET</t>
  </si>
  <si>
    <t>17:00:30.755733 CET</t>
  </si>
  <si>
    <t>17:00:30.755778 CET</t>
  </si>
  <si>
    <t>17:00:30.755817 CET</t>
  </si>
  <si>
    <t>17:00:30.755916 CET</t>
  </si>
  <si>
    <t>17:00:30.904172 CET</t>
  </si>
  <si>
    <t>17:00:30.904221 CET</t>
  </si>
  <si>
    <t>17:00:41.994094 CET</t>
  </si>
  <si>
    <t>17:00:41.996364 CET</t>
  </si>
  <si>
    <t>17:00:45.406749 CET</t>
  </si>
  <si>
    <t>17:00:45.407174 CET</t>
  </si>
  <si>
    <t>17:00:45.479959 CET</t>
  </si>
  <si>
    <t>17:00:45.499229 CET</t>
  </si>
  <si>
    <t>17:00:45.708278 CET</t>
  </si>
  <si>
    <t>17:00:47.162910 CET</t>
  </si>
  <si>
    <t>17:00:57.35654 CET</t>
  </si>
  <si>
    <t>17:01:03.494461 CET</t>
  </si>
  <si>
    <t>17:01:16.413795 CET</t>
  </si>
  <si>
    <t>17:01:17.294566 CET</t>
  </si>
  <si>
    <t>17:01:17.294695 CET</t>
  </si>
  <si>
    <t>17:01:20.884317 CET</t>
  </si>
  <si>
    <t>17:01:20.884355 CET</t>
  </si>
  <si>
    <t>17:01:20.948166 CET</t>
  </si>
  <si>
    <t>17:01:46.911255 CET</t>
  </si>
  <si>
    <t>17:01:46.911272 CET</t>
  </si>
  <si>
    <t>17:01:47.38484 CET</t>
  </si>
  <si>
    <t>17:01:47.921553 CET</t>
  </si>
  <si>
    <t>17:01:48.9413 CET</t>
  </si>
  <si>
    <t>17:01:57.238791 CET</t>
  </si>
  <si>
    <t>17:01:58.947729 CET</t>
  </si>
  <si>
    <t>17:02:06.459404 CET</t>
  </si>
  <si>
    <t>17:02:06.511782 CET</t>
  </si>
  <si>
    <t>17:02:38.837447 CET</t>
  </si>
  <si>
    <t>17:02:39.601046 CET</t>
  </si>
  <si>
    <t>17:02:39.601104 CET</t>
  </si>
  <si>
    <t>17:02:39.605895 CET</t>
  </si>
  <si>
    <t>17:02:39.610677 CET</t>
  </si>
  <si>
    <t>17:02:39.666021 CET</t>
  </si>
  <si>
    <t>17:02:48.484055 CET</t>
  </si>
  <si>
    <t>17:02:48.49522 CET</t>
  </si>
  <si>
    <t>17:02:58.134811 CET</t>
  </si>
  <si>
    <t>17:02:58.21420 CET</t>
  </si>
  <si>
    <t>17:02:58.52074 CET</t>
  </si>
  <si>
    <t>17:03:03.266695 CET</t>
  </si>
  <si>
    <t>17:03:06.571496 CET</t>
  </si>
  <si>
    <t>17:03:22.207016 CET</t>
  </si>
  <si>
    <t>17:03:22.220873 CET</t>
  </si>
  <si>
    <t>17:03:22.275784 CET</t>
  </si>
  <si>
    <t>17:03:24.805674 CET</t>
  </si>
  <si>
    <t>17:03:26.464705 CET</t>
  </si>
  <si>
    <t>17:03:28.128968 CET</t>
  </si>
  <si>
    <t>17:03:30.554829 CET</t>
  </si>
  <si>
    <t>17:03:30.595515 CET</t>
  </si>
  <si>
    <t>17:03:35.588141 CET</t>
  </si>
  <si>
    <t>17:03:35.588165 CET</t>
  </si>
  <si>
    <t>17:04:10.371751 CET</t>
  </si>
  <si>
    <t>17:04:10.557380 CET</t>
  </si>
  <si>
    <t>17:04:13.258500 CET</t>
  </si>
  <si>
    <t>17:04:15.101256 CET</t>
  </si>
  <si>
    <t>17:04:15.354725 CET</t>
  </si>
  <si>
    <t>17:04:15.373375 CET</t>
  </si>
  <si>
    <t>17:04:15.383747 CET</t>
  </si>
  <si>
    <t>17:04:19.479547 CET</t>
  </si>
  <si>
    <t>17:04:20.435454 CET</t>
  </si>
  <si>
    <t>17:04:22.705835 CET</t>
  </si>
  <si>
    <t>17:04:27.207634 CET</t>
  </si>
  <si>
    <t>17:04:27.346328 CET</t>
  </si>
  <si>
    <t>17:04:30.317981 CET</t>
  </si>
  <si>
    <t>17:04:44.578836 CET</t>
  </si>
  <si>
    <t>17:04:44.850726 CET</t>
  </si>
  <si>
    <t>17:04:44.850746 CET</t>
  </si>
  <si>
    <t>17:04:44.850765 CET</t>
  </si>
  <si>
    <t>17:04:44.976043 CET</t>
  </si>
  <si>
    <t>17:04:53.446088 CET</t>
  </si>
  <si>
    <t>17:04:53.497852 CET</t>
  </si>
  <si>
    <t>17:04:58.307100 CET</t>
  </si>
  <si>
    <t>17:04:58.307143 CET</t>
  </si>
  <si>
    <t>17:04:58.404037 CET</t>
  </si>
  <si>
    <t>17:04:58.404092 CET</t>
  </si>
  <si>
    <t>17:05:00.56011 CET</t>
  </si>
  <si>
    <t>17:05:01.483747 CET</t>
  </si>
  <si>
    <t>17:05:02.735454 CET</t>
  </si>
  <si>
    <t>17:05:22.423863 CET</t>
  </si>
  <si>
    <t>17:05:22.423891 CET</t>
  </si>
  <si>
    <t>17:05:22.423919 CET</t>
  </si>
  <si>
    <t>17:05:22.423941 CET</t>
  </si>
  <si>
    <t>17:05:22.423967 CET</t>
  </si>
  <si>
    <t>17:05:22.423997 CET</t>
  </si>
  <si>
    <t>17:05:22.424020 CET</t>
  </si>
  <si>
    <t>17:05:22.431747 CET</t>
  </si>
  <si>
    <t>17:05:22.431774 CET</t>
  </si>
  <si>
    <t>17:05:22.431793 CET</t>
  </si>
  <si>
    <t>17:05:22.431819 CET</t>
  </si>
  <si>
    <t>17:05:22.431842 CET</t>
  </si>
  <si>
    <t>17:05:22.431886 CET</t>
  </si>
  <si>
    <t>17:05:22.432012 CET</t>
  </si>
  <si>
    <t>17:05:25.292949 CET</t>
  </si>
  <si>
    <t>17:05:27.755561 CET</t>
  </si>
  <si>
    <t>17:05:49.167598 CET</t>
  </si>
  <si>
    <t>17:05:52.900601 CET</t>
  </si>
  <si>
    <t>17:05:52.954111 CET</t>
  </si>
  <si>
    <t>17:05:54.338994 CET</t>
  </si>
  <si>
    <t>17:06:03.422315 CET</t>
  </si>
  <si>
    <t>17:06:16.298574 CET</t>
  </si>
  <si>
    <t>17:06:16.298683 CET</t>
  </si>
  <si>
    <t>17:06:16.3563 CET</t>
  </si>
  <si>
    <t>17:06:16.3749 CET</t>
  </si>
  <si>
    <t>17:06:16.3807 CET</t>
  </si>
  <si>
    <t>17:06:16.604243 CET</t>
  </si>
  <si>
    <t>17:06:16.772 CET</t>
  </si>
  <si>
    <t>17:06:16.994 CET</t>
  </si>
  <si>
    <t>17:06:20.833981 CET</t>
  </si>
  <si>
    <t>17:06:34.686567 CET</t>
  </si>
  <si>
    <t>17:06:35.302909 CET</t>
  </si>
  <si>
    <t>17:06:40.728619 CET</t>
  </si>
  <si>
    <t>17:06:43.223024 CET</t>
  </si>
  <si>
    <t>17:06:45.722007 CET</t>
  </si>
  <si>
    <t>17:06:47.721645 CET</t>
  </si>
  <si>
    <t>17:06:47.828164 CET</t>
  </si>
  <si>
    <t>17:06:49.720793 CET</t>
  </si>
  <si>
    <t>17:06:54.939185 CET</t>
  </si>
  <si>
    <t>17:06:56.914336 CET</t>
  </si>
  <si>
    <t>17:07:10.789449 CET</t>
  </si>
  <si>
    <t>17:07:10.986173 CET</t>
  </si>
  <si>
    <t>17:07:10.986193 CET</t>
  </si>
  <si>
    <t>17:07:15.584724 CET</t>
  </si>
  <si>
    <t>17:07:16.749954 CET</t>
  </si>
  <si>
    <t>17:07:20.284106 CET</t>
  </si>
  <si>
    <t>17:07:20.284173 CET</t>
  </si>
  <si>
    <t>17:07:20.284188 CET</t>
  </si>
  <si>
    <t>17:07:20.284202 CET</t>
  </si>
  <si>
    <t>17:07:20.284235 CET</t>
  </si>
  <si>
    <t>17:07:20.284269 CET</t>
  </si>
  <si>
    <t>17:07:20.284305 CET</t>
  </si>
  <si>
    <t>17:07:20.292195 CET</t>
  </si>
  <si>
    <t>17:07:20.292224 CET</t>
  </si>
  <si>
    <t>17:07:20.296315 CET</t>
  </si>
  <si>
    <t>17:07:20.329186 CET</t>
  </si>
  <si>
    <t>17:07:25.953152 CET</t>
  </si>
  <si>
    <t>17:07:30.473005 CET</t>
  </si>
  <si>
    <t>17:07:47.104292 CET</t>
  </si>
  <si>
    <t>17:08:04.462018 CET</t>
  </si>
  <si>
    <t>17:08:19.377168 CET</t>
  </si>
  <si>
    <t>17:08:22.685808 CET</t>
  </si>
  <si>
    <t>17:08:58.276021 CET</t>
  </si>
  <si>
    <t>17:09:07.606810 CET</t>
  </si>
  <si>
    <t>17:09:22.649470 CET</t>
  </si>
  <si>
    <t>17:09:26.764301 CET</t>
  </si>
  <si>
    <t>17:09:26.764349 CET</t>
  </si>
  <si>
    <t>17:09:26.883800 CET</t>
  </si>
  <si>
    <t>17:09:27.206659 CET</t>
  </si>
  <si>
    <t>17:09:27.206677 CET</t>
  </si>
  <si>
    <t>17:09:47.945747 CET</t>
  </si>
  <si>
    <t>17:09:49.158069 CET</t>
  </si>
  <si>
    <t>17:09:49.951892 CET</t>
  </si>
  <si>
    <t>17:09:55.151915 CET</t>
  </si>
  <si>
    <t>17:09:55.152625 CET</t>
  </si>
  <si>
    <t>17:10:10.388806 CET</t>
  </si>
  <si>
    <t>17:10:15.367015 CET</t>
  </si>
  <si>
    <t>17:10:15.367033 CET</t>
  </si>
  <si>
    <t>17:10:15.369354 CET</t>
  </si>
  <si>
    <t>17:10:15.369386 CET</t>
  </si>
  <si>
    <t>17:10:15.87735 CET</t>
  </si>
  <si>
    <t>17:10:20.399279 CET</t>
  </si>
  <si>
    <t>17:10:20.402087 CET</t>
  </si>
  <si>
    <t>17:10:32.717197 CET</t>
  </si>
  <si>
    <t>17:10:53.931501 CET</t>
  </si>
  <si>
    <t>17:11:03.86032 CET</t>
  </si>
  <si>
    <t>17:11:06.403484 CET</t>
  </si>
  <si>
    <t>17:11:19.207515 CET</t>
  </si>
  <si>
    <t>17:11:20.191516 CET</t>
  </si>
  <si>
    <t>17:11:21.190880 CET</t>
  </si>
  <si>
    <t>17:11:22.206663 CET</t>
  </si>
  <si>
    <t>17:11:23.190550 CET</t>
  </si>
  <si>
    <t>17:11:24.247590 CET</t>
  </si>
  <si>
    <t>17:11:36.691297 CET</t>
  </si>
  <si>
    <t>17:11:36.734551 CET</t>
  </si>
  <si>
    <t>17:11:42.856473 CET</t>
  </si>
  <si>
    <t>17:12:22.857836 CET</t>
  </si>
  <si>
    <t>17:12:23.351525 CET</t>
  </si>
  <si>
    <t>17:12:24.350090 CET</t>
  </si>
  <si>
    <t>17:12:25.169410 CET</t>
  </si>
  <si>
    <t>17:12:29.734559 CET</t>
  </si>
  <si>
    <t>17:12:29.807262 CET</t>
  </si>
  <si>
    <t>17:12:53.653412 CET</t>
  </si>
  <si>
    <t>17:12:53.655794 CET</t>
  </si>
  <si>
    <t>17:12:53.655824 CET</t>
  </si>
  <si>
    <t>17:12:53.691983 CET</t>
  </si>
  <si>
    <t>17:12:53.713788 CET</t>
  </si>
  <si>
    <t>17:13:00.320383 CET</t>
  </si>
  <si>
    <t>17:13:47.845361 CET</t>
  </si>
  <si>
    <t>17:13:53.487321 CET</t>
  </si>
  <si>
    <t>17:13:53.487338 CET</t>
  </si>
  <si>
    <t>17:13:53.487368 CET</t>
  </si>
  <si>
    <t>17:14:09.501213 CET</t>
  </si>
  <si>
    <t>17:14:18.789781 CET</t>
  </si>
  <si>
    <t>17:14:18.789802 CET</t>
  </si>
  <si>
    <t>17:14:18.789830 CET</t>
  </si>
  <si>
    <t>17:14:18.968434 CET</t>
  </si>
  <si>
    <t>17:14:32.845304 CET</t>
  </si>
  <si>
    <t>17:15:01.361723 CET</t>
  </si>
  <si>
    <t>17:15:01.599997 CET</t>
  </si>
  <si>
    <t>17:15:01.600280 CET</t>
  </si>
  <si>
    <t>17:15:13.709305 CET</t>
  </si>
  <si>
    <t>17:15:13.714385 CET</t>
  </si>
  <si>
    <t>17:15:41.678293 CET</t>
  </si>
  <si>
    <t>17:15:43.541301 CET</t>
  </si>
  <si>
    <t>17:15:43.806728 CET</t>
  </si>
  <si>
    <t>17:15:46.252116 CET</t>
  </si>
  <si>
    <t>17:15:47.492676 CET</t>
  </si>
  <si>
    <t>17:16:02.586817 CET</t>
  </si>
  <si>
    <t>17:16:02.661784 CET</t>
  </si>
  <si>
    <t>17:16:02.661878 CET</t>
  </si>
  <si>
    <t>17:16:05.418339 CET</t>
  </si>
  <si>
    <t>17:16:05.418396 CET</t>
  </si>
  <si>
    <t>17:16:23.816290 CET</t>
  </si>
  <si>
    <t>17:17:37.41332 CET</t>
  </si>
  <si>
    <t>17:17:41.777590 CET</t>
  </si>
  <si>
    <t>17:17:41.777631 CET</t>
  </si>
  <si>
    <t>17:17:41.779864 CET</t>
  </si>
  <si>
    <t>17:17:41.779886 CET</t>
  </si>
  <si>
    <t>17:17:41.875752 CET</t>
  </si>
  <si>
    <t>17:17:54.114566 CET</t>
  </si>
  <si>
    <t>17:17:54.116901 CET</t>
  </si>
  <si>
    <t>17:18:04.750300 CET</t>
  </si>
  <si>
    <t>17:18:04.856770 CET</t>
  </si>
  <si>
    <t>17:18:10.13551 CET</t>
  </si>
  <si>
    <t>17:18:10.13611 CET</t>
  </si>
  <si>
    <t>17:18:10.15936 CET</t>
  </si>
  <si>
    <t>17:18:10.16001 CET</t>
  </si>
  <si>
    <t>17:18:46.202743 CET</t>
  </si>
  <si>
    <t>17:18:46.202799 CET</t>
  </si>
  <si>
    <t>17:18:46.202833 CET</t>
  </si>
  <si>
    <t>17:18:46.202881 CET</t>
  </si>
  <si>
    <t>17:18:46.397175 CET</t>
  </si>
  <si>
    <t>17:18:47.980754 CET</t>
  </si>
  <si>
    <t>17:18:50.640183 CET</t>
  </si>
  <si>
    <t>17:18:51.406019 CET</t>
  </si>
  <si>
    <t>17:18:51.685645 CET</t>
  </si>
  <si>
    <t>17:18:57.37792 CET</t>
  </si>
  <si>
    <t>17:19:01.126554 CET</t>
  </si>
  <si>
    <t>17:19:01.897061 CET</t>
  </si>
  <si>
    <t>17:19:03.165390 CET</t>
  </si>
  <si>
    <t>17:19:03.202068 CET</t>
  </si>
  <si>
    <t>17:19:03.265587 CET</t>
  </si>
  <si>
    <t>17:19:33.698270 CET</t>
  </si>
  <si>
    <t>17:19:33.792162 CET</t>
  </si>
  <si>
    <t>17:19:42.50468 CET</t>
  </si>
  <si>
    <t>17:19:46.186869 CET</t>
  </si>
  <si>
    <t>17:19:46.632029 CET</t>
  </si>
  <si>
    <t>17:20:01.52283 CET</t>
  </si>
  <si>
    <t>17:20:21.258268 CET</t>
  </si>
  <si>
    <t>17:20:21.616353 CET</t>
  </si>
  <si>
    <t>17:20:21.730568 CET</t>
  </si>
  <si>
    <t>17:20:24.534599 CET</t>
  </si>
  <si>
    <t>17:20:24.534625 CET</t>
  </si>
  <si>
    <t>17:20:24.536907 CET</t>
  </si>
  <si>
    <t>17:20:24.537232 CET</t>
  </si>
  <si>
    <t>17:20:24.577579 CET</t>
  </si>
  <si>
    <t>17:20:24.577631 CET</t>
  </si>
  <si>
    <t>17:21:08.568799 CET</t>
  </si>
  <si>
    <t>17:21:08.568900 CET</t>
  </si>
  <si>
    <t>17:21:08.608905 CET</t>
  </si>
  <si>
    <t>17:21:11.898480 CET</t>
  </si>
  <si>
    <t>17:21:12.241203 CET</t>
  </si>
  <si>
    <t>17:21:19.515385 CET</t>
  </si>
  <si>
    <t>17:21:24.519551 CET</t>
  </si>
  <si>
    <t>17:21:28.440058 CET</t>
  </si>
  <si>
    <t>17:21:28.440172 CET</t>
  </si>
  <si>
    <t>17:21:29.513989 CET</t>
  </si>
  <si>
    <t>17:21:29.598147 CET</t>
  </si>
  <si>
    <t>17:21:36.56448 CET</t>
  </si>
  <si>
    <t>17:21:44.990449 CET</t>
  </si>
  <si>
    <t>17:21:44.990507 CET</t>
  </si>
  <si>
    <t>17:22:01.77170 CET</t>
  </si>
  <si>
    <t>17:22:02.548682 CET</t>
  </si>
  <si>
    <t>17:22:06.899085 CET</t>
  </si>
  <si>
    <t>17:22:07.651632 CET</t>
  </si>
  <si>
    <t>17:22:09.127915 CET</t>
  </si>
  <si>
    <t>17:22:17.748454 CET</t>
  </si>
  <si>
    <t>17:22:32.809740 CET</t>
  </si>
  <si>
    <t>17:22:35.649630 CET</t>
  </si>
  <si>
    <t>17:22:37.853844 CET</t>
  </si>
  <si>
    <t>17:22:37.858215 CET</t>
  </si>
  <si>
    <t>17:22:37.898012 CET</t>
  </si>
  <si>
    <t>17:22:42.253854 CET</t>
  </si>
  <si>
    <t>17:22:49.45532 CET</t>
  </si>
  <si>
    <t>17:22:54.157461 CET</t>
  </si>
  <si>
    <t>17:22:54.213619 CET</t>
  </si>
  <si>
    <t>17:22:54.40487 CET</t>
  </si>
  <si>
    <t>17:22:54.69919 CET</t>
  </si>
  <si>
    <t>17:23:03.1886 CET</t>
  </si>
  <si>
    <t>17:23:05.42577 CET</t>
  </si>
  <si>
    <t>17:23:05.983299 CET</t>
  </si>
  <si>
    <t>17:23:05.987993 CET</t>
  </si>
  <si>
    <t>17:23:05.988047 CET</t>
  </si>
  <si>
    <t>17:23:16.112631 CET</t>
  </si>
  <si>
    <t>17:23:30.328732 CET</t>
  </si>
  <si>
    <t>17:23:30.328752 CET</t>
  </si>
  <si>
    <t>17:23:30.676444 CET</t>
  </si>
  <si>
    <t>17:23:30.676498 CET</t>
  </si>
  <si>
    <t>17:23:33.775633 CET</t>
  </si>
  <si>
    <t>17:23:33.885507 CET</t>
  </si>
  <si>
    <t>17:23:33.922403 CET</t>
  </si>
  <si>
    <t>17:23:44.751580 CET</t>
  </si>
  <si>
    <t>17:23:44.751608 CET</t>
  </si>
  <si>
    <t>17:23:44.751625 CET</t>
  </si>
  <si>
    <t>17:23:44.751639 CET</t>
  </si>
  <si>
    <t>17:23:44.751715 CET</t>
  </si>
  <si>
    <t>17:23:44.751881 CET</t>
  </si>
  <si>
    <t>17:23:44.759512 CET</t>
  </si>
  <si>
    <t>17:23:44.795953 CET</t>
  </si>
  <si>
    <t>17:23:54.269031 CET</t>
  </si>
  <si>
    <t>17:23:55.73429 CET</t>
  </si>
  <si>
    <t>17:23:57.398340 CET</t>
  </si>
  <si>
    <t>17:23:57.493750 CET</t>
  </si>
  <si>
    <t>17:24:13.59483 CET</t>
  </si>
  <si>
    <t>17:24:18.55579 CET</t>
  </si>
  <si>
    <t>17:24:23.58509 CET</t>
  </si>
  <si>
    <t>17:24:23.987088 CET</t>
  </si>
  <si>
    <t>17:24:41.318757 CET</t>
  </si>
  <si>
    <t>17:24:41.413447 CET</t>
  </si>
  <si>
    <t>17:24:41.413468 CET</t>
  </si>
  <si>
    <t>17:24:41.413495 CET</t>
  </si>
  <si>
    <t>17:24:41.413518 CET</t>
  </si>
  <si>
    <t>17:24:41.421409 CET</t>
  </si>
  <si>
    <t>17:24:41.421438 CET</t>
  </si>
  <si>
    <t>17:24:41.421461 CET</t>
  </si>
  <si>
    <t>17:24:44.651993 CET</t>
  </si>
  <si>
    <t>17:24:45.55352 CET</t>
  </si>
  <si>
    <t>17:24:46.168118 CET</t>
  </si>
  <si>
    <t>17:24:55.57610 CET</t>
  </si>
  <si>
    <t>17:25:03.546449 CET</t>
  </si>
  <si>
    <t>17:25:04.369274 CET</t>
  </si>
  <si>
    <t>17:25:04.398937 CET</t>
  </si>
  <si>
    <t>17:25:26.101903 CET</t>
  </si>
  <si>
    <t>17:25:28.666121 CET</t>
  </si>
  <si>
    <t>17:25:28.666176 CET</t>
  </si>
  <si>
    <t>17:25:28.666202 CET</t>
  </si>
  <si>
    <t>17:25:28.731680 CET</t>
  </si>
  <si>
    <t>17:25:28.731714 CET</t>
  </si>
  <si>
    <t>17:25:28.916448 CET</t>
  </si>
  <si>
    <t>17:25:29.320123 CET</t>
  </si>
  <si>
    <t>17:25:31.100796 CET</t>
  </si>
  <si>
    <t>17:25:31.292986 CET</t>
  </si>
  <si>
    <t>17:25:31.319229 CET</t>
  </si>
  <si>
    <t>17:25:31.67799 CET</t>
  </si>
  <si>
    <t>17:25:31.98664 CET</t>
  </si>
  <si>
    <t>17:25:45.155653 CET</t>
  </si>
  <si>
    <t>17:25:45.165776 CET</t>
  </si>
  <si>
    <t>17:25:49.140576 CET</t>
  </si>
  <si>
    <t>17:25:49.144438 CET</t>
  </si>
  <si>
    <t>17:25:49.145775 CET</t>
  </si>
  <si>
    <t>17:25:49.293270 CET</t>
  </si>
  <si>
    <t>17:25:49.986532 CET</t>
  </si>
  <si>
    <t>17:26:02.456377 CET</t>
  </si>
  <si>
    <t>17:26:09.601114 CET</t>
  </si>
  <si>
    <t>17:26:09.605524 CET</t>
  </si>
  <si>
    <t>17:26:09.650408 CET</t>
  </si>
  <si>
    <t>17:26:09.678554 CET</t>
  </si>
  <si>
    <t>17:26:17.719736 CET</t>
  </si>
  <si>
    <t>17:26:17.719787 CET</t>
  </si>
  <si>
    <t>17:26:17.719871 CET</t>
  </si>
  <si>
    <t>17:26:19.967173 CET</t>
  </si>
  <si>
    <t>17:26:19.982325 CET</t>
  </si>
  <si>
    <t>17:26:19.995701 CET</t>
  </si>
  <si>
    <t>17:26:25.473259 CET</t>
  </si>
  <si>
    <t>17:26:28.883944 CET</t>
  </si>
  <si>
    <t>17:26:33.622347 CET</t>
  </si>
  <si>
    <t>17:26:34.242254 CET</t>
  </si>
  <si>
    <t>17:26:43.808871 CET</t>
  </si>
  <si>
    <t>17:26:43.815691 CET</t>
  </si>
  <si>
    <t>17:26:44.732820 CET</t>
  </si>
  <si>
    <t>17:26:47.708752 CET</t>
  </si>
  <si>
    <t>17:26:50.605693 CET</t>
  </si>
  <si>
    <t>17:26:52.124012 CET</t>
  </si>
  <si>
    <t>17:27:08.772776 CET</t>
  </si>
  <si>
    <t>17:27:08.849795 CET</t>
  </si>
  <si>
    <t>17:27:14.67713 CET</t>
  </si>
  <si>
    <t>17:27:25.298720 CET</t>
  </si>
  <si>
    <t>17:27:25.936056 CET</t>
  </si>
  <si>
    <t>17:27:29.818653 CET</t>
  </si>
  <si>
    <t>17:27:32.14594 CET</t>
  </si>
  <si>
    <t>17:27:52.408793 CET</t>
  </si>
  <si>
    <t>17:27:52.466130 CET</t>
  </si>
  <si>
    <t>17:27:54.432147 CET</t>
  </si>
  <si>
    <t>17:27:54.432258 CET</t>
  </si>
  <si>
    <t>17:27:54.583159 CET</t>
  </si>
  <si>
    <t>17:28:00.853266 CET</t>
  </si>
  <si>
    <t>17:28:01.453830 CET</t>
  </si>
  <si>
    <t>17:28:02.615561 CET</t>
  </si>
  <si>
    <t>17:28:03.613136 CET</t>
  </si>
  <si>
    <t>17:28:03.83066 CET</t>
  </si>
  <si>
    <t>17:28:04.432581 CET</t>
  </si>
  <si>
    <t>17:28:05.264364 CET</t>
  </si>
  <si>
    <t>17:28:06.563672 CET</t>
  </si>
  <si>
    <t>17:28:06.572840 CET</t>
  </si>
  <si>
    <t>17:28:06.590177 CET</t>
  </si>
  <si>
    <t>17:28:07.328311 CET</t>
  </si>
  <si>
    <t>17:28:15.65554 CET</t>
  </si>
  <si>
    <t>17:28:25.46583 CET</t>
  </si>
  <si>
    <t>17:28:29.979048 CET</t>
  </si>
  <si>
    <t>17:28:30.35721 CET</t>
  </si>
  <si>
    <t>17:28:31.868981 CET</t>
  </si>
  <si>
    <t>17:28:35.998573 CET</t>
  </si>
  <si>
    <t>17:28:38.498054 CET</t>
  </si>
  <si>
    <t>17:28:44.737047 CET</t>
  </si>
  <si>
    <t>17:28:58.168938 CET</t>
  </si>
  <si>
    <t>17:29:01.482218 CET</t>
  </si>
  <si>
    <t>17:29:02.482848 CET</t>
  </si>
  <si>
    <t>17:29:04.415717 CET</t>
  </si>
  <si>
    <t>17:29:04.445448 CET</t>
  </si>
  <si>
    <t>17:29:04.472992 CET</t>
  </si>
  <si>
    <t>17:29:05.467216 CET</t>
  </si>
  <si>
    <t>17:29:07.289348 CET</t>
  </si>
  <si>
    <t>17:29:07.680069 CET</t>
  </si>
  <si>
    <t>17:29:07.727814 CET</t>
  </si>
  <si>
    <t>17:29:10.268961 CET</t>
  </si>
  <si>
    <t>17:29:10.743466 CET</t>
  </si>
  <si>
    <t>17:29:11.242566 CET</t>
  </si>
  <si>
    <t>17:29:11.272265 CET</t>
  </si>
  <si>
    <t>17:29:11.743034 CET</t>
  </si>
  <si>
    <t>17:29:12.242835 CET</t>
  </si>
  <si>
    <t>17:29:13.856836 CET</t>
  </si>
  <si>
    <t>17:29:18.716453 CET</t>
  </si>
  <si>
    <t>17:29:19.929510 CET</t>
  </si>
  <si>
    <t>17:29:20.367757 CET</t>
  </si>
  <si>
    <t>17:29:20.793933 CET</t>
  </si>
  <si>
    <t>17:29:20.868137 CET</t>
  </si>
  <si>
    <t>17:29:20.868260 CET</t>
  </si>
  <si>
    <t>17:29:20.894187 CET</t>
  </si>
  <si>
    <t>17:29:24.437416 CET</t>
  </si>
  <si>
    <t>17:29:25.120634 CET</t>
  </si>
  <si>
    <t>17:29:25.357385 CET</t>
  </si>
  <si>
    <t>17:29:25.687135 CET</t>
  </si>
  <si>
    <t>17:29:25.80224 CET</t>
  </si>
  <si>
    <t>17:29:30.178662 CET</t>
  </si>
  <si>
    <t>17:29:30.244838 CET</t>
  </si>
  <si>
    <t>17:29:35.87294 CET</t>
  </si>
  <si>
    <t>17:29:38.411307 CET</t>
  </si>
  <si>
    <t>17:29:38.547685 CET</t>
  </si>
  <si>
    <t>17:29:38.564257 CET</t>
  </si>
  <si>
    <t>17:29:38.722478 CET</t>
  </si>
  <si>
    <t>17:29:38.722530 CET</t>
  </si>
  <si>
    <t>17:29:38.722771 CET</t>
  </si>
  <si>
    <t>17:29:38.907602 CET</t>
  </si>
  <si>
    <t>17:29:38.907668 CET</t>
  </si>
  <si>
    <t>17:29:38.907716 CET</t>
  </si>
  <si>
    <t>17:29:39.980653 CET</t>
  </si>
  <si>
    <t>17:29:43.487732 CET</t>
  </si>
  <si>
    <t>17:29:43.487835 CET</t>
  </si>
  <si>
    <t>17:29:43.496296 CET</t>
  </si>
  <si>
    <t>17:29:44.565930 CET</t>
  </si>
  <si>
    <t>17:29:50.439062 CET</t>
  </si>
  <si>
    <t>17:29:51.317273 CET</t>
  </si>
  <si>
    <t>09:30:28.663634 CET</t>
  </si>
  <si>
    <t>09:30:28.760997 CET</t>
  </si>
  <si>
    <t>09:30:28.906933 CET</t>
  </si>
  <si>
    <t>09:30:29.818017 CET</t>
  </si>
  <si>
    <t>09:30:49.212318 CET</t>
  </si>
  <si>
    <t>09:30:49.212360 CET</t>
  </si>
  <si>
    <t>09:30:52.884847 CET</t>
  </si>
  <si>
    <t>09:31:00.257041 CET</t>
  </si>
  <si>
    <t>09:31:00.257084 CET</t>
  </si>
  <si>
    <t>09:31:09.352867 CET</t>
  </si>
  <si>
    <t>09:31:30.341148 CET</t>
  </si>
  <si>
    <t>09:31:37.568897 CET</t>
  </si>
  <si>
    <t>09:31:37.571225 CET</t>
  </si>
  <si>
    <t>09:31:37.571264 CET</t>
  </si>
  <si>
    <t>09:31:37.64308 CET</t>
  </si>
  <si>
    <t>09:31:59.217942 CET</t>
  </si>
  <si>
    <t>09:32:17.222592 CET</t>
  </si>
  <si>
    <t>09:32:28.219513 CET</t>
  </si>
  <si>
    <t>09:32:34.221337 CET</t>
  </si>
  <si>
    <t>09:32:37.553966 CET</t>
  </si>
  <si>
    <t>09:32:42.222567 CET</t>
  </si>
  <si>
    <t>09:32:47.222318 CET</t>
  </si>
  <si>
    <t>09:32:52.221527 CET</t>
  </si>
  <si>
    <t>09:33:25.947720 CET</t>
  </si>
  <si>
    <t>09:33:25.947811 CET</t>
  </si>
  <si>
    <t>09:33:25.947845 CET</t>
  </si>
  <si>
    <t>09:33:33.226670 CET</t>
  </si>
  <si>
    <t>09:33:38.791006 CET</t>
  </si>
  <si>
    <t>09:33:40.930334 CET</t>
  </si>
  <si>
    <t>09:34:10.236975 CET</t>
  </si>
  <si>
    <t>09:34:10.239309 CET</t>
  </si>
  <si>
    <t>09:34:15.238569 CET</t>
  </si>
  <si>
    <t>09:34:21.653704 CET</t>
  </si>
  <si>
    <t>09:34:26.832079 CET</t>
  </si>
  <si>
    <t>09:34:34.562425 CET</t>
  </si>
  <si>
    <t>09:34:39.564693 CET</t>
  </si>
  <si>
    <t>09:35:00.353020 CET</t>
  </si>
  <si>
    <t>09:35:00.383930 CET</t>
  </si>
  <si>
    <t>09:35:01.350934 CET</t>
  </si>
  <si>
    <t>09:35:01.717989 CET</t>
  </si>
  <si>
    <t>09:35:10.991645 CET</t>
  </si>
  <si>
    <t>09:35:17.563521 CET</t>
  </si>
  <si>
    <t>09:35:27.616372 CET</t>
  </si>
  <si>
    <t>09:35:27.621158 CET</t>
  </si>
  <si>
    <t>09:35:27.729109 CET</t>
  </si>
  <si>
    <t>09:35:28.269479 CET</t>
  </si>
  <si>
    <t>09:35:47.233107 CET</t>
  </si>
  <si>
    <t>09:35:47.233154 CET</t>
  </si>
  <si>
    <t>09:35:47.268402 CET</t>
  </si>
  <si>
    <t>09:35:49.235420 CET</t>
  </si>
  <si>
    <t>09:35:49.235472 CET</t>
  </si>
  <si>
    <t>09:35:52.836436 CET</t>
  </si>
  <si>
    <t>09:36:12.235590 CET</t>
  </si>
  <si>
    <t>09:36:15.237092 CET</t>
  </si>
  <si>
    <t>09:36:15.237142 CET</t>
  </si>
  <si>
    <t>09:36:29.213496 CET</t>
  </si>
  <si>
    <t>09:36:30.680742 CET</t>
  </si>
  <si>
    <t>09:36:36.239464 CET</t>
  </si>
  <si>
    <t>09:37:29.538052 CET</t>
  </si>
  <si>
    <t>09:37:31.10536 CET</t>
  </si>
  <si>
    <t>09:37:31.37530 CET</t>
  </si>
  <si>
    <t>09:37:41.243581 CET</t>
  </si>
  <si>
    <t>09:37:41.243629 CET</t>
  </si>
  <si>
    <t>09:37:43.604151 CET</t>
  </si>
  <si>
    <t>09:37:48.543704 CET</t>
  </si>
  <si>
    <t>09:37:51.908238 CET</t>
  </si>
  <si>
    <t>09:38:02.819698 CET</t>
  </si>
  <si>
    <t>09:38:03.223845 CET</t>
  </si>
  <si>
    <t>09:38:07.944520 CET</t>
  </si>
  <si>
    <t>09:38:10.368303 CET</t>
  </si>
  <si>
    <t>09:38:13.126586 CET</t>
  </si>
  <si>
    <t>09:38:15.481842 CET</t>
  </si>
  <si>
    <t>09:38:48.198226 CET</t>
  </si>
  <si>
    <t>09:38:48.198265 CET</t>
  </si>
  <si>
    <t>09:38:48.201291 CET</t>
  </si>
  <si>
    <t>09:38:48.201381 CET</t>
  </si>
  <si>
    <t>09:38:48.549810 CET</t>
  </si>
  <si>
    <t>09:38:48.978294 CET</t>
  </si>
  <si>
    <t>09:38:54.562746 CET</t>
  </si>
  <si>
    <t>09:38:55.159650 CET</t>
  </si>
  <si>
    <t>09:39:05.59719 CET</t>
  </si>
  <si>
    <t>09:39:21.407744 CET</t>
  </si>
  <si>
    <t>09:39:21.412561 CET</t>
  </si>
  <si>
    <t>09:39:27.934562 CET</t>
  </si>
  <si>
    <t>09:39:42.135779 CET</t>
  </si>
  <si>
    <t>09:39:42.263102 CET</t>
  </si>
  <si>
    <t>09:39:42.69892 CET</t>
  </si>
  <si>
    <t>09:39:55.54390 CET</t>
  </si>
  <si>
    <t>09:40:00.387478 CET</t>
  </si>
  <si>
    <t>09:40:00.387520 CET</t>
  </si>
  <si>
    <t>09:40:19.69814 CET</t>
  </si>
  <si>
    <t>09:40:24.70915 CET</t>
  </si>
  <si>
    <t>09:40:29.70747 CET</t>
  </si>
  <si>
    <t>09:40:34.70543 CET</t>
  </si>
  <si>
    <t>09:40:34.70589 CET</t>
  </si>
  <si>
    <t>09:41:19.149955 CET</t>
  </si>
  <si>
    <t>09:41:19.47250 CET</t>
  </si>
  <si>
    <t>09:41:19.66155 CET</t>
  </si>
  <si>
    <t>09:41:19.66269 CET</t>
  </si>
  <si>
    <t>09:41:28.827090 CET</t>
  </si>
  <si>
    <t>09:41:33.753337 CET</t>
  </si>
  <si>
    <t>09:41:37.848894 CET</t>
  </si>
  <si>
    <t>09:41:46.532325 CET</t>
  </si>
  <si>
    <t>09:41:53.834546 CET</t>
  </si>
  <si>
    <t>09:41:59.846856 CET</t>
  </si>
  <si>
    <t>09:42:04.825800 CET</t>
  </si>
  <si>
    <t>09:42:34.73938 CET</t>
  </si>
  <si>
    <t>09:42:39.201660 CET</t>
  </si>
  <si>
    <t>09:42:54.579459 CET</t>
  </si>
  <si>
    <t>09:42:54.587001 CET</t>
  </si>
  <si>
    <t>09:42:54.587044 CET</t>
  </si>
  <si>
    <t>09:42:54.759630 CET</t>
  </si>
  <si>
    <t>09:42:54.810653 CET</t>
  </si>
  <si>
    <t>09:42:54.810705 CET</t>
  </si>
  <si>
    <t>09:43:21.178182 CET</t>
  </si>
  <si>
    <t>09:43:21.68251 CET</t>
  </si>
  <si>
    <t>09:43:21.72945 CET</t>
  </si>
  <si>
    <t>09:43:23.442609 CET</t>
  </si>
  <si>
    <t>09:43:32.75993 CET</t>
  </si>
  <si>
    <t>09:44:07.243497 CET</t>
  </si>
  <si>
    <t>09:44:07.243583 CET</t>
  </si>
  <si>
    <t>09:44:07.243598 CET</t>
  </si>
  <si>
    <t>09:44:07.243703 CET</t>
  </si>
  <si>
    <t>09:44:16.238969 CET</t>
  </si>
  <si>
    <t>09:44:24.240779 CET</t>
  </si>
  <si>
    <t>09:44:29.238313 CET</t>
  </si>
  <si>
    <t>09:44:29.238393 CET</t>
  </si>
  <si>
    <t>09:44:33.525067 CET</t>
  </si>
  <si>
    <t>09:44:38.405976 CET</t>
  </si>
  <si>
    <t>09:44:38.413900 CET</t>
  </si>
  <si>
    <t>09:44:38.634894 CET</t>
  </si>
  <si>
    <t>09:44:47.584188 CET</t>
  </si>
  <si>
    <t>09:44:47.586646 CET</t>
  </si>
  <si>
    <t>09:44:47.690239 CET</t>
  </si>
  <si>
    <t>09:44:57.252741 CET</t>
  </si>
  <si>
    <t>09:45:03.251476 CET</t>
  </si>
  <si>
    <t>09:45:08.253637 CET</t>
  </si>
  <si>
    <t>09:45:13.322939 CET</t>
  </si>
  <si>
    <t>09:45:21.244107 CET</t>
  </si>
  <si>
    <t>09:45:29.245961 CET</t>
  </si>
  <si>
    <t>09:45:29.298069 CET</t>
  </si>
  <si>
    <t>09:45:35.246753 CET</t>
  </si>
  <si>
    <t>09:45:35.995422 CET</t>
  </si>
  <si>
    <t>09:45:38.533642 CET</t>
  </si>
  <si>
    <t>09:45:38.533767 CET</t>
  </si>
  <si>
    <t>09:45:54.271867 CET</t>
  </si>
  <si>
    <t>09:45:57.652826 CET</t>
  </si>
  <si>
    <t>09:46:16.226087 CET</t>
  </si>
  <si>
    <t>09:46:16.78511 CET</t>
  </si>
  <si>
    <t>09:46:16.78556 CET</t>
  </si>
  <si>
    <t>09:46:37.657634 CET</t>
  </si>
  <si>
    <t>09:47:02.941672 CET</t>
  </si>
  <si>
    <t>09:47:02.941737 CET</t>
  </si>
  <si>
    <t>09:47:02.941756 CET</t>
  </si>
  <si>
    <t>09:47:02.950529 CET</t>
  </si>
  <si>
    <t>09:47:12.658543 CET</t>
  </si>
  <si>
    <t>09:47:37.662057 CET</t>
  </si>
  <si>
    <t>09:47:42.476083 CET</t>
  </si>
  <si>
    <t>09:47:42.476248 CET</t>
  </si>
  <si>
    <t>09:47:42.476269 CET</t>
  </si>
  <si>
    <t>09:47:57.691091 CET</t>
  </si>
  <si>
    <t>09:47:57.691139 CET</t>
  </si>
  <si>
    <t>09:48:03.677887 CET</t>
  </si>
  <si>
    <t>09:48:19.374999 CET</t>
  </si>
  <si>
    <t>09:48:19.377334 CET</t>
  </si>
  <si>
    <t>09:48:19.495584 CET</t>
  </si>
  <si>
    <t>09:49:02.757980 CET</t>
  </si>
  <si>
    <t>09:49:11.18878 CET</t>
  </si>
  <si>
    <t>09:49:11.18952 CET</t>
  </si>
  <si>
    <t>09:49:11.21624 CET</t>
  </si>
  <si>
    <t>09:49:28.643691 CET</t>
  </si>
  <si>
    <t>09:49:28.995342 CET</t>
  </si>
  <si>
    <t>09:49:29.100837 CET</t>
  </si>
  <si>
    <t>09:49:33.335773 CET</t>
  </si>
  <si>
    <t>09:50:00.333935 CET</t>
  </si>
  <si>
    <t>09:50:10.671791 CET</t>
  </si>
  <si>
    <t>09:50:10.671844 CET</t>
  </si>
  <si>
    <t>09:50:11.734753 CET</t>
  </si>
  <si>
    <t>09:50:18.672058 CET</t>
  </si>
  <si>
    <t>09:50:19.992471 CET</t>
  </si>
  <si>
    <t>09:50:24.672661 CET</t>
  </si>
  <si>
    <t>09:50:29.907782 CET</t>
  </si>
  <si>
    <t>09:50:36.354101 CET</t>
  </si>
  <si>
    <t>09:50:36.497562 CET</t>
  </si>
  <si>
    <t>09:50:39.673876 CET</t>
  </si>
  <si>
    <t>09:50:43.674901 CET</t>
  </si>
  <si>
    <t>09:50:44.674638 CET</t>
  </si>
  <si>
    <t>09:50:45.101587 CET</t>
  </si>
  <si>
    <t>09:50:45.99284 CET</t>
  </si>
  <si>
    <t>09:50:57.574027 CET</t>
  </si>
  <si>
    <t>09:51:05.865257 CET</t>
  </si>
  <si>
    <t>09:51:12.475482 CET</t>
  </si>
  <si>
    <t>09:51:12.475570 CET</t>
  </si>
  <si>
    <t>09:51:23.868341 CET</t>
  </si>
  <si>
    <t>09:51:31.681070 CET</t>
  </si>
  <si>
    <t>09:51:31.681114 CET</t>
  </si>
  <si>
    <t>09:51:31.683360 CET</t>
  </si>
  <si>
    <t>09:51:45.678076 CET</t>
  </si>
  <si>
    <t>09:51:51.679960 CET</t>
  </si>
  <si>
    <t>09:51:51.680009 CET</t>
  </si>
  <si>
    <t>09:51:56.678937 CET</t>
  </si>
  <si>
    <t>09:51:56.678989 CET</t>
  </si>
  <si>
    <t>09:51:56.681390 CET</t>
  </si>
  <si>
    <t>09:52:06.174868 CET</t>
  </si>
  <si>
    <t>09:52:06.174909 CET</t>
  </si>
  <si>
    <t>09:52:08.277318 CET</t>
  </si>
  <si>
    <t>09:52:32.681802 CET</t>
  </si>
  <si>
    <t>09:52:37.675923 CET</t>
  </si>
  <si>
    <t>09:52:44.399235 CET</t>
  </si>
  <si>
    <t>09:52:45.310897 CET</t>
  </si>
  <si>
    <t>09:53:00.668908 CET</t>
  </si>
  <si>
    <t>09:53:04.302264 CET</t>
  </si>
  <si>
    <t>09:53:04.803296 CET</t>
  </si>
  <si>
    <t>09:53:15.169894 CET</t>
  </si>
  <si>
    <t>09:53:28.966067 CET</t>
  </si>
  <si>
    <t>09:53:29.94393 CET</t>
  </si>
  <si>
    <t>09:53:32.712817 CET</t>
  </si>
  <si>
    <t>09:53:58.499818 CET</t>
  </si>
  <si>
    <t>09:54:20.728379 CET</t>
  </si>
  <si>
    <t>09:54:20.728655 CET</t>
  </si>
  <si>
    <t>09:54:22.675294 CET</t>
  </si>
  <si>
    <t>09:54:30.917118 CET</t>
  </si>
  <si>
    <t>09:54:51.282697 CET</t>
  </si>
  <si>
    <t>09:54:58.105270 CET</t>
  </si>
  <si>
    <t>09:54:58.105444 CET</t>
  </si>
  <si>
    <t>09:55:00.230488 CET</t>
  </si>
  <si>
    <t>09:55:10.360083 CET</t>
  </si>
  <si>
    <t>09:55:15.239962 CET</t>
  </si>
  <si>
    <t>09:55:15.242049 CET</t>
  </si>
  <si>
    <t>09:55:27.702846 CET</t>
  </si>
  <si>
    <t>09:55:28.858934 CET</t>
  </si>
  <si>
    <t>09:55:39.88967 CET</t>
  </si>
  <si>
    <t>09:55:51.921870 CET</t>
  </si>
  <si>
    <t>09:55:58.847425 CET</t>
  </si>
  <si>
    <t>09:56:07.856137 CET</t>
  </si>
  <si>
    <t>09:56:10.873931 CET</t>
  </si>
  <si>
    <t>09:56:10.874037 CET</t>
  </si>
  <si>
    <t>09:56:25.699885 CET</t>
  </si>
  <si>
    <t>09:56:29.698326 CET</t>
  </si>
  <si>
    <t>09:56:58.978342 CET</t>
  </si>
  <si>
    <t>09:57:05.686358 CET</t>
  </si>
  <si>
    <t>09:57:16.161582 CET</t>
  </si>
  <si>
    <t>09:57:16.250326 CET</t>
  </si>
  <si>
    <t>09:57:16.250411 CET</t>
  </si>
  <si>
    <t>09:57:16.250432 CET</t>
  </si>
  <si>
    <t>09:57:16.250488 CET</t>
  </si>
  <si>
    <t>09:57:32.784940 CET</t>
  </si>
  <si>
    <t>09:57:51.507419 CET</t>
  </si>
  <si>
    <t>09:57:51.568552 CET</t>
  </si>
  <si>
    <t>09:57:51.568600 CET</t>
  </si>
  <si>
    <t>09:57:56.959763 CET</t>
  </si>
  <si>
    <t>09:58:30.2948 CET</t>
  </si>
  <si>
    <t>09:58:30.3037 CET</t>
  </si>
  <si>
    <t>09:58:30.5289 CET</t>
  </si>
  <si>
    <t>09:58:35.383628 CET</t>
  </si>
  <si>
    <t>09:58:36.70812 CET</t>
  </si>
  <si>
    <t>09:58:50.409477 CET</t>
  </si>
  <si>
    <t>09:58:50.409503 CET</t>
  </si>
  <si>
    <t>09:59:03.885997 CET</t>
  </si>
  <si>
    <t>09:59:11.163432 CET</t>
  </si>
  <si>
    <t>09:59:11.163482 CET</t>
  </si>
  <si>
    <t>09:59:19.27027 CET</t>
  </si>
  <si>
    <t>09:59:19.27054 CET</t>
  </si>
  <si>
    <t>09:59:33.527992 CET</t>
  </si>
  <si>
    <t>09:59:42.297795 CET</t>
  </si>
  <si>
    <t>09:59:47.518730 CET</t>
  </si>
  <si>
    <t>10:00:03.579350 CET</t>
  </si>
  <si>
    <t>10:00:03.579607 CET</t>
  </si>
  <si>
    <t>10:00:03.579652 CET</t>
  </si>
  <si>
    <t>10:00:08.900102 CET</t>
  </si>
  <si>
    <t>10:00:45.552167 CET</t>
  </si>
  <si>
    <t>10:00:45.552215 CET</t>
  </si>
  <si>
    <t>10:00:48.544918 CET</t>
  </si>
  <si>
    <t>10:00:48.545040 CET</t>
  </si>
  <si>
    <t>10:00:48.547290 CET</t>
  </si>
  <si>
    <t>10:01:05.213748 CET</t>
  </si>
  <si>
    <t>10:01:25.17662 CET</t>
  </si>
  <si>
    <t>10:01:34.612963 CET</t>
  </si>
  <si>
    <t>10:01:47.555257 CET</t>
  </si>
  <si>
    <t>10:01:55.942847 CET</t>
  </si>
  <si>
    <t>10:01:55.942891 CET</t>
  </si>
  <si>
    <t>10:02:06.79649 CET</t>
  </si>
  <si>
    <t>10:02:11.862610 CET</t>
  </si>
  <si>
    <t>10:02:51.561859 CET</t>
  </si>
  <si>
    <t>10:02:51.561921 CET</t>
  </si>
  <si>
    <t>10:03:06.626748 CET</t>
  </si>
  <si>
    <t>10:03:07.602526 CET</t>
  </si>
  <si>
    <t>10:03:07.729757 CET</t>
  </si>
  <si>
    <t>10:03:07.729827 CET</t>
  </si>
  <si>
    <t>10:03:23.562621 CET</t>
  </si>
  <si>
    <t>10:03:23.562670 CET</t>
  </si>
  <si>
    <t>10:03:44.329776 CET</t>
  </si>
  <si>
    <t>10:03:44.489080 CET</t>
  </si>
  <si>
    <t>10:03:44.591439 CET</t>
  </si>
  <si>
    <t>10:03:54.22151 CET</t>
  </si>
  <si>
    <t>10:03:59.759183 CET</t>
  </si>
  <si>
    <t>10:04:10.897633 CET</t>
  </si>
  <si>
    <t>10:04:10.904763 CET</t>
  </si>
  <si>
    <t>10:04:10.904851 CET</t>
  </si>
  <si>
    <t>10:04:11.3785 CET</t>
  </si>
  <si>
    <t>10:04:38.860983 CET</t>
  </si>
  <si>
    <t>10:04:38.861117 CET</t>
  </si>
  <si>
    <t>10:04:56.846198 CET</t>
  </si>
  <si>
    <t>10:05:04.87149 CET</t>
  </si>
  <si>
    <t>10:05:20.194699 CET</t>
  </si>
  <si>
    <t>10:05:25.189378 CET</t>
  </si>
  <si>
    <t>10:05:25.254801 CET</t>
  </si>
  <si>
    <t>10:05:25.256883 CET</t>
  </si>
  <si>
    <t>10:05:25.256927 CET</t>
  </si>
  <si>
    <t>10:05:28.833514 CET</t>
  </si>
  <si>
    <t>10:06:00.413742 CET</t>
  </si>
  <si>
    <t>10:06:10.725693 CET</t>
  </si>
  <si>
    <t>10:06:14.116179 CET</t>
  </si>
  <si>
    <t>10:06:37.141251 CET</t>
  </si>
  <si>
    <t>10:06:37.141286 CET</t>
  </si>
  <si>
    <t>10:06:37.69441 CET</t>
  </si>
  <si>
    <t>10:07:03.415952 CET</t>
  </si>
  <si>
    <t>10:07:03.416005 CET</t>
  </si>
  <si>
    <t>10:07:03.527797 CET</t>
  </si>
  <si>
    <t>10:07:42.234931 CET</t>
  </si>
  <si>
    <t>10:07:56.57553 CET</t>
  </si>
  <si>
    <t>10:08:03.47136 CET</t>
  </si>
  <si>
    <t>10:08:40.447748 CET</t>
  </si>
  <si>
    <t>10:08:40.447847 CET</t>
  </si>
  <si>
    <t>10:08:44.779994 CET</t>
  </si>
  <si>
    <t>10:08:45.99595 CET</t>
  </si>
  <si>
    <t>10:08:46.761591 CET</t>
  </si>
  <si>
    <t>10:08:49.488372 CET</t>
  </si>
  <si>
    <t>10:08:55.14904 CET</t>
  </si>
  <si>
    <t>10:09:04.18020 CET</t>
  </si>
  <si>
    <t>10:09:05.538382 CET</t>
  </si>
  <si>
    <t>10:09:05.538463 CET</t>
  </si>
  <si>
    <t>10:09:05.658799 CET</t>
  </si>
  <si>
    <t>10:09:05.658841 CET</t>
  </si>
  <si>
    <t>10:10:00.64350 CET</t>
  </si>
  <si>
    <t>10:10:18.594863 CET</t>
  </si>
  <si>
    <t>10:10:18.594933 CET</t>
  </si>
  <si>
    <t>10:10:25.593276 CET</t>
  </si>
  <si>
    <t>10:10:25.639344 CET</t>
  </si>
  <si>
    <t>10:10:26.71733 CET</t>
  </si>
  <si>
    <t>10:10:28.723636 CET</t>
  </si>
  <si>
    <t>10:10:28.723668 CET</t>
  </si>
  <si>
    <t>10:10:28.723725 CET</t>
  </si>
  <si>
    <t>10:10:28.723745 CET</t>
  </si>
  <si>
    <t>10:10:29.404398 CET</t>
  </si>
  <si>
    <t>10:10:39.426553 CET</t>
  </si>
  <si>
    <t>10:10:40.341896 CET</t>
  </si>
  <si>
    <t>10:10:40.453060 CET</t>
  </si>
  <si>
    <t>10:10:51.365058 CET</t>
  </si>
  <si>
    <t>10:10:58.15021 CET</t>
  </si>
  <si>
    <t>10:11:18.261542 CET</t>
  </si>
  <si>
    <t>10:11:18.261591 CET</t>
  </si>
  <si>
    <t>10:11:21.610307 CET</t>
  </si>
  <si>
    <t>10:11:21.704170 CET</t>
  </si>
  <si>
    <t>10:11:45.292766 CET</t>
  </si>
  <si>
    <t>10:12:04.729147 CET</t>
  </si>
  <si>
    <t>10:12:04.729187 CET</t>
  </si>
  <si>
    <t>10:12:06.146156 CET</t>
  </si>
  <si>
    <t>10:12:08.260249 CET</t>
  </si>
  <si>
    <t>10:12:08.260460 CET</t>
  </si>
  <si>
    <t>10:12:24.792992 CET</t>
  </si>
  <si>
    <t>10:12:34.878408 CET</t>
  </si>
  <si>
    <t>10:12:34.878821 CET</t>
  </si>
  <si>
    <t>10:12:34.912595 CET</t>
  </si>
  <si>
    <t>10:12:45.838876 CET</t>
  </si>
  <si>
    <t>10:12:56.38994 CET</t>
  </si>
  <si>
    <t>10:13:03.606621 CET</t>
  </si>
  <si>
    <t>10:13:12.808208 CET</t>
  </si>
  <si>
    <t>10:13:22.702150 CET</t>
  </si>
  <si>
    <t>10:13:33.921408 CET</t>
  </si>
  <si>
    <t>10:13:43.539682 CET</t>
  </si>
  <si>
    <t>10:13:43.539705 CET</t>
  </si>
  <si>
    <t>10:13:43.542016 CET</t>
  </si>
  <si>
    <t>10:13:43.640242 CET</t>
  </si>
  <si>
    <t>10:14:04.710003 CET</t>
  </si>
  <si>
    <t>10:14:04.807796 CET</t>
  </si>
  <si>
    <t>10:15:02.149080 CET</t>
  </si>
  <si>
    <t>10:15:46.18867 CET</t>
  </si>
  <si>
    <t>10:15:49.382788 CET</t>
  </si>
  <si>
    <t>10:15:56.620588 CET</t>
  </si>
  <si>
    <t>10:16:07.866044 CET</t>
  </si>
  <si>
    <t>10:16:17.101269 CET</t>
  </si>
  <si>
    <t>10:16:17.21782 CET</t>
  </si>
  <si>
    <t>10:16:36.775829 CET</t>
  </si>
  <si>
    <t>10:16:48.483839 CET</t>
  </si>
  <si>
    <t>10:16:50.968808 CET</t>
  </si>
  <si>
    <t>10:16:52.967586 CET</t>
  </si>
  <si>
    <t>10:16:53.112734 CET</t>
  </si>
  <si>
    <t>10:16:53.112859 CET</t>
  </si>
  <si>
    <t>10:16:53.112897 CET</t>
  </si>
  <si>
    <t>10:16:53.112934 CET</t>
  </si>
  <si>
    <t>10:17:07.225750 CET</t>
  </si>
  <si>
    <t>10:17:09.994912 CET</t>
  </si>
  <si>
    <t>10:17:13.15916 CET</t>
  </si>
  <si>
    <t>10:17:13.15962 CET</t>
  </si>
  <si>
    <t>10:17:15.638459 CET</t>
  </si>
  <si>
    <t>10:17:26.72863 CET</t>
  </si>
  <si>
    <t>10:17:29.512828 CET</t>
  </si>
  <si>
    <t>10:17:44.845953 CET</t>
  </si>
  <si>
    <t>10:17:52.455910 CET</t>
  </si>
  <si>
    <t>10:17:52.533401 CET</t>
  </si>
  <si>
    <t>10:17:52.533445 CET</t>
  </si>
  <si>
    <t>10:18:00.678860 CET</t>
  </si>
  <si>
    <t>10:18:00.678891 CET</t>
  </si>
  <si>
    <t>10:18:00.678909 CET</t>
  </si>
  <si>
    <t>10:18:15.680521 CET</t>
  </si>
  <si>
    <t>10:18:15.802201 CET</t>
  </si>
  <si>
    <t>10:18:38.184676 CET</t>
  </si>
  <si>
    <t>10:18:38.27666 CET</t>
  </si>
  <si>
    <t>10:19:06.308190 CET</t>
  </si>
  <si>
    <t>10:19:06.308210 CET</t>
  </si>
  <si>
    <t>10:19:06.371949 CET</t>
  </si>
  <si>
    <t>10:20:42.568581 CET</t>
  </si>
  <si>
    <t>10:21:23.167420 CET</t>
  </si>
  <si>
    <t>10:21:38.378758 CET</t>
  </si>
  <si>
    <t>10:21:38.528087 CET</t>
  </si>
  <si>
    <t>10:21:43.283934 CET</t>
  </si>
  <si>
    <t>10:21:43.350305 CET</t>
  </si>
  <si>
    <t>10:21:46.292809 CET</t>
  </si>
  <si>
    <t>10:21:46.295279 CET</t>
  </si>
  <si>
    <t>10:21:46.304899 CET</t>
  </si>
  <si>
    <t>10:22:08.697942 CET</t>
  </si>
  <si>
    <t>10:22:08.697990 CET</t>
  </si>
  <si>
    <t>10:22:10.310866 CET</t>
  </si>
  <si>
    <t>10:22:10.310995 CET</t>
  </si>
  <si>
    <t>10:22:57.839418 CET</t>
  </si>
  <si>
    <t>10:22:57.901354 CET</t>
  </si>
  <si>
    <t>10:22:57.901371 CET</t>
  </si>
  <si>
    <t>10:22:59.169221 CET</t>
  </si>
  <si>
    <t>10:23:24.177494 CET</t>
  </si>
  <si>
    <t>10:24:02.761890 CET</t>
  </si>
  <si>
    <t>10:24:02.964608 CET</t>
  </si>
  <si>
    <t>10:24:02.964700 CET</t>
  </si>
  <si>
    <t>10:24:02.967290 CET</t>
  </si>
  <si>
    <t>10:24:04.894822 CET</t>
  </si>
  <si>
    <t>10:25:00.390387 CET</t>
  </si>
  <si>
    <t>10:25:48.697666 CET</t>
  </si>
  <si>
    <t>10:25:48.697785 CET</t>
  </si>
  <si>
    <t>10:25:48.702818 CET</t>
  </si>
  <si>
    <t>10:25:48.846988 CET</t>
  </si>
  <si>
    <t>10:25:48.993299 CET</t>
  </si>
  <si>
    <t>10:26:23.719804 CET</t>
  </si>
  <si>
    <t>10:26:24.357288 CET</t>
  </si>
  <si>
    <t>10:26:24.357305 CET</t>
  </si>
  <si>
    <t>10:26:24.495472 CET</t>
  </si>
  <si>
    <t>10:26:24.495497 CET</t>
  </si>
  <si>
    <t>10:26:24.495515 CET</t>
  </si>
  <si>
    <t>10:26:24.660328 CET</t>
  </si>
  <si>
    <t>10:26:43.697507 CET</t>
  </si>
  <si>
    <t>10:26:43.697549 CET</t>
  </si>
  <si>
    <t>10:26:43.769866 CET</t>
  </si>
  <si>
    <t>10:26:43.769920 CET</t>
  </si>
  <si>
    <t>10:26:48.114153 CET</t>
  </si>
  <si>
    <t>10:27:20.895760 CET</t>
  </si>
  <si>
    <t>10:28:25.834299 CET</t>
  </si>
  <si>
    <t>10:28:32.421159 CET</t>
  </si>
  <si>
    <t>10:29:00.733473 CET</t>
  </si>
  <si>
    <t>10:29:00.733526 CET</t>
  </si>
  <si>
    <t>10:29:00.733563 CET</t>
  </si>
  <si>
    <t>10:29:12.243080 CET</t>
  </si>
  <si>
    <t>10:29:35.659391 CET</t>
  </si>
  <si>
    <t>10:29:47.28782 CET</t>
  </si>
  <si>
    <t>10:29:49.179286 CET</t>
  </si>
  <si>
    <t>10:29:52.711690 CET</t>
  </si>
  <si>
    <t>10:30:00.415459 CET</t>
  </si>
  <si>
    <t>10:30:28.966922 CET</t>
  </si>
  <si>
    <t>10:30:37.585024 CET</t>
  </si>
  <si>
    <t>10:31:03.186048 CET</t>
  </si>
  <si>
    <t>10:31:03.695418 CET</t>
  </si>
  <si>
    <t>10:31:03.695497 CET</t>
  </si>
  <si>
    <t>10:31:03.749037 CET</t>
  </si>
  <si>
    <t>10:31:04.27501 CET</t>
  </si>
  <si>
    <t>10:31:05.37838 CET</t>
  </si>
  <si>
    <t>10:31:05.742287 CET</t>
  </si>
  <si>
    <t>10:31:06.458729 CET</t>
  </si>
  <si>
    <t>10:31:06.636877 CET</t>
  </si>
  <si>
    <t>10:31:06.667072 CET</t>
  </si>
  <si>
    <t>10:31:06.742828 CET</t>
  </si>
  <si>
    <t>10:31:06.742900 CET</t>
  </si>
  <si>
    <t>10:31:08.203632 CET</t>
  </si>
  <si>
    <t>10:31:08.203684 CET</t>
  </si>
  <si>
    <t>10:31:08.93997 CET</t>
  </si>
  <si>
    <t>10:31:08.96256 CET</t>
  </si>
  <si>
    <t>10:31:21.615474 CET</t>
  </si>
  <si>
    <t>10:31:37.846098 CET</t>
  </si>
  <si>
    <t>10:31:37.850644 CET</t>
  </si>
  <si>
    <t>10:31:37.850692 CET</t>
  </si>
  <si>
    <t>10:32:13.132841 CET</t>
  </si>
  <si>
    <t>10:32:17.776233 CET</t>
  </si>
  <si>
    <t>10:32:17.920115 CET</t>
  </si>
  <si>
    <t>10:32:42.831235 CET</t>
  </si>
  <si>
    <t>10:32:49.698992 CET</t>
  </si>
  <si>
    <t>10:32:49.699057 CET</t>
  </si>
  <si>
    <t>10:32:49.803444 CET</t>
  </si>
  <si>
    <t>10:32:49.803489 CET</t>
  </si>
  <si>
    <t>10:33:13.209243 CET</t>
  </si>
  <si>
    <t>10:33:18.770425 CET</t>
  </si>
  <si>
    <t>10:33:54.370203 CET</t>
  </si>
  <si>
    <t>10:34:10.580227 CET</t>
  </si>
  <si>
    <t>10:34:20.136932 CET</t>
  </si>
  <si>
    <t>10:34:22.962717 CET</t>
  </si>
  <si>
    <t>10:34:40.864366 CET</t>
  </si>
  <si>
    <t>10:34:41.772519 CET</t>
  </si>
  <si>
    <t>10:35:02.184899 CET</t>
  </si>
  <si>
    <t>10:35:03.167598 CET</t>
  </si>
  <si>
    <t>10:35:54.781779 CET</t>
  </si>
  <si>
    <t>10:35:56.586848 CET</t>
  </si>
  <si>
    <t>10:35:56.586882 CET</t>
  </si>
  <si>
    <t>10:35:56.586902 CET</t>
  </si>
  <si>
    <t>10:35:57.736041 CET</t>
  </si>
  <si>
    <t>10:35:57.736114 CET</t>
  </si>
  <si>
    <t>10:35:57.830835 CET</t>
  </si>
  <si>
    <t>10:35:57.942749 CET</t>
  </si>
  <si>
    <t>10:35:57.942855 CET</t>
  </si>
  <si>
    <t>10:36:30.468832 CET</t>
  </si>
  <si>
    <t>10:36:30.468855 CET</t>
  </si>
  <si>
    <t>10:36:30.596282 CET</t>
  </si>
  <si>
    <t>10:36:57.552213 CET</t>
  </si>
  <si>
    <t>10:36:57.552284 CET</t>
  </si>
  <si>
    <t>10:36:57.635179 CET</t>
  </si>
  <si>
    <t>10:37:07.104498 CET</t>
  </si>
  <si>
    <t>10:37:07.5816 CET</t>
  </si>
  <si>
    <t>10:37:27.958418 CET</t>
  </si>
  <si>
    <t>10:37:27.958526 CET</t>
  </si>
  <si>
    <t>10:38:07.503213 CET</t>
  </si>
  <si>
    <t>10:38:07.503271 CET</t>
  </si>
  <si>
    <t>10:38:07.517655 CET</t>
  </si>
  <si>
    <t>10:38:13.584918 CET</t>
  </si>
  <si>
    <t>10:38:16.841800 CET</t>
  </si>
  <si>
    <t>10:38:41.716383 CET</t>
  </si>
  <si>
    <t>10:38:58.810001 CET</t>
  </si>
  <si>
    <t>10:39:56.659793 CET</t>
  </si>
  <si>
    <t>10:39:56.659839 CET</t>
  </si>
  <si>
    <t>10:39:58.400132 CET</t>
  </si>
  <si>
    <t>10:39:58.400196 CET</t>
  </si>
  <si>
    <t>10:39:58.407101 CET</t>
  </si>
  <si>
    <t>10:39:58.473590 CET</t>
  </si>
  <si>
    <t>10:40:03.33756 CET</t>
  </si>
  <si>
    <t>10:40:17.548086 CET</t>
  </si>
  <si>
    <t>10:40:17.548140 CET</t>
  </si>
  <si>
    <t>10:40:17.550490 CET</t>
  </si>
  <si>
    <t>10:40:17.550526 CET</t>
  </si>
  <si>
    <t>10:40:17.715685 CET</t>
  </si>
  <si>
    <t>10:40:17.926927 CET</t>
  </si>
  <si>
    <t>10:40:29.921626 CET</t>
  </si>
  <si>
    <t>10:40:43.773077 CET</t>
  </si>
  <si>
    <t>10:41:14.437993 CET</t>
  </si>
  <si>
    <t>10:41:14.438028 CET</t>
  </si>
  <si>
    <t>10:41:14.561151 CET</t>
  </si>
  <si>
    <t>10:41:26.773828 CET</t>
  </si>
  <si>
    <t>10:41:27.106985 CET</t>
  </si>
  <si>
    <t>10:41:45.763778 CET</t>
  </si>
  <si>
    <t>10:41:45.763808 CET</t>
  </si>
  <si>
    <t>10:41:45.763821 CET</t>
  </si>
  <si>
    <t>10:41:45.766047 CET</t>
  </si>
  <si>
    <t>10:41:45.766067 CET</t>
  </si>
  <si>
    <t>10:41:49.986627 CET</t>
  </si>
  <si>
    <t>10:42:26.633070 CET</t>
  </si>
  <si>
    <t>10:42:26.689482 CET</t>
  </si>
  <si>
    <t>10:42:26.689530 CET</t>
  </si>
  <si>
    <t>10:42:38.640272 CET</t>
  </si>
  <si>
    <t>10:43:04.310509 CET</t>
  </si>
  <si>
    <t>10:43:04.310594 CET</t>
  </si>
  <si>
    <t>10:43:32.178711 CET</t>
  </si>
  <si>
    <t>10:43:32.764484 CET</t>
  </si>
  <si>
    <t>10:43:32.764504 CET</t>
  </si>
  <si>
    <t>10:43:32.764525 CET</t>
  </si>
  <si>
    <t>10:43:44.60706 CET</t>
  </si>
  <si>
    <t>10:43:45.43914 CET</t>
  </si>
  <si>
    <t>10:43:45.48455 CET</t>
  </si>
  <si>
    <t>10:43:45.48740 CET</t>
  </si>
  <si>
    <t>10:44:20.55487 CET</t>
  </si>
  <si>
    <t>10:44:35.790180 CET</t>
  </si>
  <si>
    <t>10:44:35.790226 CET</t>
  </si>
  <si>
    <t>10:44:42.578910 CET</t>
  </si>
  <si>
    <t>10:45:20.182617 CET</t>
  </si>
  <si>
    <t>10:45:47.274761 CET</t>
  </si>
  <si>
    <t>10:45:47.274811 CET</t>
  </si>
  <si>
    <t>10:45:47.422814 CET</t>
  </si>
  <si>
    <t>10:46:01.783083 CET</t>
  </si>
  <si>
    <t>10:46:09.341488 CET</t>
  </si>
  <si>
    <t>10:46:09.388544 CET</t>
  </si>
  <si>
    <t>10:46:09.388610 CET</t>
  </si>
  <si>
    <t>10:46:37.724705 CET</t>
  </si>
  <si>
    <t>10:46:37.724784 CET</t>
  </si>
  <si>
    <t>10:47:09.526187 CET</t>
  </si>
  <si>
    <t>10:47:10.301023 CET</t>
  </si>
  <si>
    <t>10:47:10.301073 CET</t>
  </si>
  <si>
    <t>10:47:21.127423 CET</t>
  </si>
  <si>
    <t>10:47:21.127468 CET</t>
  </si>
  <si>
    <t>10:47:39.804917 CET</t>
  </si>
  <si>
    <t>10:47:39.804978 CET</t>
  </si>
  <si>
    <t>10:47:46.812206 CET</t>
  </si>
  <si>
    <t>10:48:22.770629 CET</t>
  </si>
  <si>
    <t>10:48:22.774705 CET</t>
  </si>
  <si>
    <t>10:48:38.678878 CET</t>
  </si>
  <si>
    <t>10:48:38.680370 CET</t>
  </si>
  <si>
    <t>10:48:39.81383 CET</t>
  </si>
  <si>
    <t>10:48:41.126969 CET</t>
  </si>
  <si>
    <t>10:48:42.80147 CET</t>
  </si>
  <si>
    <t>10:49:00.217418 CET</t>
  </si>
  <si>
    <t>10:49:14.809139 CET</t>
  </si>
  <si>
    <t>10:49:15.546158 CET</t>
  </si>
  <si>
    <t>10:49:24.855947 CET</t>
  </si>
  <si>
    <t>10:49:37.820418 CET</t>
  </si>
  <si>
    <t>10:49:47.459605 CET</t>
  </si>
  <si>
    <t>10:49:47.459674 CET</t>
  </si>
  <si>
    <t>10:49:48.623407 CET</t>
  </si>
  <si>
    <t>10:49:48.623428 CET</t>
  </si>
  <si>
    <t>10:49:48.706833 CET</t>
  </si>
  <si>
    <t>10:49:48.706882 CET</t>
  </si>
  <si>
    <t>10:50:32.908069 CET</t>
  </si>
  <si>
    <t>10:50:37.210470 CET</t>
  </si>
  <si>
    <t>10:50:37.81665 CET</t>
  </si>
  <si>
    <t>10:50:37.82082 CET</t>
  </si>
  <si>
    <t>10:50:52.144635 CET</t>
  </si>
  <si>
    <t>10:50:52.144682 CET</t>
  </si>
  <si>
    <t>10:51:11.342200 CET</t>
  </si>
  <si>
    <t>10:51:11.342225 CET</t>
  </si>
  <si>
    <t>10:51:11.342246 CET</t>
  </si>
  <si>
    <t>10:51:39.955381 CET</t>
  </si>
  <si>
    <t>10:51:39.955534 CET</t>
  </si>
  <si>
    <t>10:51:40.61006 CET</t>
  </si>
  <si>
    <t>10:51:40.93017 CET</t>
  </si>
  <si>
    <t>10:51:53.823812 CET</t>
  </si>
  <si>
    <t>10:52:01.822188 CET</t>
  </si>
  <si>
    <t>10:52:04.219369 CET</t>
  </si>
  <si>
    <t>10:52:19.944927 CET</t>
  </si>
  <si>
    <t>10:52:19.944985 CET</t>
  </si>
  <si>
    <t>10:52:22.66781 CET</t>
  </si>
  <si>
    <t>10:52:22.66832 CET</t>
  </si>
  <si>
    <t>10:52:22.98023 CET</t>
  </si>
  <si>
    <t>10:52:33.749814 CET</t>
  </si>
  <si>
    <t>10:52:33.749847 CET</t>
  </si>
  <si>
    <t>10:52:47.827863 CET</t>
  </si>
  <si>
    <t>10:52:53.390999 CET</t>
  </si>
  <si>
    <t>10:52:58.827612 CET</t>
  </si>
  <si>
    <t>10:53:06.828923 CET</t>
  </si>
  <si>
    <t>10:53:24.829045 CET</t>
  </si>
  <si>
    <t>10:53:25.322506 CET</t>
  </si>
  <si>
    <t>10:53:36.779405 CET</t>
  </si>
  <si>
    <t>10:53:50.265016 CET</t>
  </si>
  <si>
    <t>10:53:56.797411 CET</t>
  </si>
  <si>
    <t>10:53:56.797447 CET</t>
  </si>
  <si>
    <t>10:54:00.840798 CET</t>
  </si>
  <si>
    <t>10:54:00.840865 CET</t>
  </si>
  <si>
    <t>10:54:00.916780 CET</t>
  </si>
  <si>
    <t>10:54:00.916851 CET</t>
  </si>
  <si>
    <t>10:54:07.46003 CET</t>
  </si>
  <si>
    <t>10:54:07.46044 CET</t>
  </si>
  <si>
    <t>10:54:36.842846 CET</t>
  </si>
  <si>
    <t>10:54:50.226097 CET</t>
  </si>
  <si>
    <t>10:55:09.465003 CET</t>
  </si>
  <si>
    <t>10:55:18.635238 CET</t>
  </si>
  <si>
    <t>10:55:18.635259 CET</t>
  </si>
  <si>
    <t>10:55:31.302947 CET</t>
  </si>
  <si>
    <t>10:55:50.523638 CET</t>
  </si>
  <si>
    <t>10:56:09.169115 CET</t>
  </si>
  <si>
    <t>10:56:09.169138 CET</t>
  </si>
  <si>
    <t>10:56:39.934610 CET</t>
  </si>
  <si>
    <t>10:56:40.259191 CET</t>
  </si>
  <si>
    <t>10:56:40.300873 CET</t>
  </si>
  <si>
    <t>10:56:40.300922 CET</t>
  </si>
  <si>
    <t>10:56:42.409343 CET</t>
  </si>
  <si>
    <t>10:57:19.203381 CET</t>
  </si>
  <si>
    <t>10:57:19.203403 CET</t>
  </si>
  <si>
    <t>10:57:36.11454 CET</t>
  </si>
  <si>
    <t>10:57:36.73368 CET</t>
  </si>
  <si>
    <t>10:57:36.73416 CET</t>
  </si>
  <si>
    <t>10:57:38.717029 CET</t>
  </si>
  <si>
    <t>10:57:44.850234 CET</t>
  </si>
  <si>
    <t>10:57:44.850283 CET</t>
  </si>
  <si>
    <t>10:57:47.216496 CET</t>
  </si>
  <si>
    <t>10:57:47.228470 CET</t>
  </si>
  <si>
    <t>10:58:16.372312 CET</t>
  </si>
  <si>
    <t>10:59:07.313857 CET</t>
  </si>
  <si>
    <t>10:59:22.627267 CET</t>
  </si>
  <si>
    <t>10:59:22.627291 CET</t>
  </si>
  <si>
    <t>10:59:24.692641 CET</t>
  </si>
  <si>
    <t>10:59:54.633236 CET</t>
  </si>
  <si>
    <t>10:59:54.637969 CET</t>
  </si>
  <si>
    <t>10:59:54.638009 CET</t>
  </si>
  <si>
    <t>10:59:54.833496 CET</t>
  </si>
  <si>
    <t>11:00:05.322538 CET</t>
  </si>
  <si>
    <t>11:00:07.862324 CET</t>
  </si>
  <si>
    <t>11:00:07.862372 CET</t>
  </si>
  <si>
    <t>11:00:26.66859 CET</t>
  </si>
  <si>
    <t>11:00:42.830621 CET</t>
  </si>
  <si>
    <t>11:00:42.830682 CET</t>
  </si>
  <si>
    <t>11:00:42.830701 CET</t>
  </si>
  <si>
    <t>11:00:42.923848 CET</t>
  </si>
  <si>
    <t>11:00:42.923895 CET</t>
  </si>
  <si>
    <t>11:01:12.108374 CET</t>
  </si>
  <si>
    <t>11:01:41.82406 CET</t>
  </si>
  <si>
    <t>11:01:41.82466 CET</t>
  </si>
  <si>
    <t>11:01:57.65636 CET</t>
  </si>
  <si>
    <t>11:02:12.837800 CET</t>
  </si>
  <si>
    <t>11:02:24.88055 CET</t>
  </si>
  <si>
    <t>11:02:33.192639 CET</t>
  </si>
  <si>
    <t>11:02:33.86812 CET</t>
  </si>
  <si>
    <t>11:02:33.89242 CET</t>
  </si>
  <si>
    <t>11:02:41.88660 CET</t>
  </si>
  <si>
    <t>11:02:41.88711 CET</t>
  </si>
  <si>
    <t>11:03:34.982600 CET</t>
  </si>
  <si>
    <t>11:03:34.982675 CET</t>
  </si>
  <si>
    <t>11:03:59.419280 CET</t>
  </si>
  <si>
    <t>11:04:33.390459 CET</t>
  </si>
  <si>
    <t>11:04:44.362070 CET</t>
  </si>
  <si>
    <t>11:05:02.996480 CET</t>
  </si>
  <si>
    <t>11:05:37.551222 CET</t>
  </si>
  <si>
    <t>11:05:40.321738 CET</t>
  </si>
  <si>
    <t>11:05:40.321764 CET</t>
  </si>
  <si>
    <t>11:05:40.321795 CET</t>
  </si>
  <si>
    <t>11:05:40.461116 CET</t>
  </si>
  <si>
    <t>11:05:56.545534 CET</t>
  </si>
  <si>
    <t>11:06:12.517219 CET</t>
  </si>
  <si>
    <t>11:06:22.238184 CET</t>
  </si>
  <si>
    <t>11:06:22.350215 CET</t>
  </si>
  <si>
    <t>11:06:22.350273 CET</t>
  </si>
  <si>
    <t>11:06:50.776833 CET</t>
  </si>
  <si>
    <t>11:06:58.850983 CET</t>
  </si>
  <si>
    <t>11:06:58.981118 CET</t>
  </si>
  <si>
    <t>11:06:59.288107 CET</t>
  </si>
  <si>
    <t>11:07:11.374912 CET</t>
  </si>
  <si>
    <t>11:07:11.379483 CET</t>
  </si>
  <si>
    <t>11:07:11.379664 CET</t>
  </si>
  <si>
    <t>11:07:42.399943 CET</t>
  </si>
  <si>
    <t>11:07:48.446538 CET</t>
  </si>
  <si>
    <t>11:08:20.380197 CET</t>
  </si>
  <si>
    <t>11:08:23.811647 CET</t>
  </si>
  <si>
    <t>11:08:41.663180 CET</t>
  </si>
  <si>
    <t>11:08:41.667974 CET</t>
  </si>
  <si>
    <t>11:08:41.785334 CET</t>
  </si>
  <si>
    <t>11:08:57.636126 CET</t>
  </si>
  <si>
    <t>11:08:57.636193 CET</t>
  </si>
  <si>
    <t>11:08:57.636230 CET</t>
  </si>
  <si>
    <t>11:09:02.420053 CET</t>
  </si>
  <si>
    <t>11:09:02.624776 CET</t>
  </si>
  <si>
    <t>11:09:02.671009 CET</t>
  </si>
  <si>
    <t>11:09:33.345311 CET</t>
  </si>
  <si>
    <t>11:10:31.472008 CET</t>
  </si>
  <si>
    <t>11:10:31.472057 CET</t>
  </si>
  <si>
    <t>11:10:31.474386 CET</t>
  </si>
  <si>
    <t>11:10:56.292750 CET</t>
  </si>
  <si>
    <t>11:10:58.363346 CET</t>
  </si>
  <si>
    <t>11:10:58.403011 CET</t>
  </si>
  <si>
    <t>11:10:58.403119 CET</t>
  </si>
  <si>
    <t>11:10:58.576054 CET</t>
  </si>
  <si>
    <t>11:11:13.368827 CET</t>
  </si>
  <si>
    <t>11:11:13.369059 CET</t>
  </si>
  <si>
    <t>11:11:13.371232 CET</t>
  </si>
  <si>
    <t>11:11:13.371265 CET</t>
  </si>
  <si>
    <t>11:11:13.371322 CET</t>
  </si>
  <si>
    <t>11:11:13.371413 CET</t>
  </si>
  <si>
    <t>11:11:20.96774 CET</t>
  </si>
  <si>
    <t>11:11:20.96837 CET</t>
  </si>
  <si>
    <t>11:11:20.96866 CET</t>
  </si>
  <si>
    <t>11:11:27.897360 CET</t>
  </si>
  <si>
    <t>11:12:21.379669 CET</t>
  </si>
  <si>
    <t>11:12:40.172896 CET</t>
  </si>
  <si>
    <t>11:12:40.42257 CET</t>
  </si>
  <si>
    <t>11:13:24.272051 CET</t>
  </si>
  <si>
    <t>11:13:26.191226 CET</t>
  </si>
  <si>
    <t>11:13:28.105453 CET</t>
  </si>
  <si>
    <t>11:13:28.105474 CET</t>
  </si>
  <si>
    <t>11:13:28.229542 CET</t>
  </si>
  <si>
    <t>11:13:36.411670 CET</t>
  </si>
  <si>
    <t>11:13:36.411750 CET</t>
  </si>
  <si>
    <t>11:13:38.821317 CET</t>
  </si>
  <si>
    <t>11:13:38.821388 CET</t>
  </si>
  <si>
    <t>11:13:38.936492 CET</t>
  </si>
  <si>
    <t>11:13:48.518457 CET</t>
  </si>
  <si>
    <t>11:13:59.728287 CET</t>
  </si>
  <si>
    <t>11:14:03.810386 CET</t>
  </si>
  <si>
    <t>11:14:14.404377 CET</t>
  </si>
  <si>
    <t>11:14:28.68841 CET</t>
  </si>
  <si>
    <t>11:14:59.636074 CET</t>
  </si>
  <si>
    <t>11:14:59.636142 CET</t>
  </si>
  <si>
    <t>11:15:25.988084 CET</t>
  </si>
  <si>
    <t>11:15:26.112619 CET</t>
  </si>
  <si>
    <t>11:15:54.537432 CET</t>
  </si>
  <si>
    <t>11:16:05.606590 CET</t>
  </si>
  <si>
    <t>11:16:08.119299 CET</t>
  </si>
  <si>
    <t>11:16:29.102877 CET</t>
  </si>
  <si>
    <t>11:17:01.592535 CET</t>
  </si>
  <si>
    <t>11:17:01.592602 CET</t>
  </si>
  <si>
    <t>11:17:08.443677 CET</t>
  </si>
  <si>
    <t>11:17:08.443755 CET</t>
  </si>
  <si>
    <t>11:17:11.507434 CET</t>
  </si>
  <si>
    <t>11:17:11.507593 CET</t>
  </si>
  <si>
    <t>11:17:11.519191 CET</t>
  </si>
  <si>
    <t>11:17:26.272323 CET</t>
  </si>
  <si>
    <t>11:17:26.279732 CET</t>
  </si>
  <si>
    <t>11:17:31.431564 CET</t>
  </si>
  <si>
    <t>11:17:47.486427 CET</t>
  </si>
  <si>
    <t>11:18:13.596897 CET</t>
  </si>
  <si>
    <t>11:18:13.596919 CET</t>
  </si>
  <si>
    <t>11:18:52.862065 CET</t>
  </si>
  <si>
    <t>11:19:04.35215 CET</t>
  </si>
  <si>
    <t>11:19:04.53214 CET</t>
  </si>
  <si>
    <t>11:19:04.53337 CET</t>
  </si>
  <si>
    <t>11:19:08.886174 CET</t>
  </si>
  <si>
    <t>11:19:08.886197 CET</t>
  </si>
  <si>
    <t>11:19:37.6957 CET</t>
  </si>
  <si>
    <t>11:19:49.541774 CET</t>
  </si>
  <si>
    <t>11:19:54.522174 CET</t>
  </si>
  <si>
    <t>11:20:01.879647 CET</t>
  </si>
  <si>
    <t>11:20:01.884152 CET</t>
  </si>
  <si>
    <t>11:20:01.884251 CET</t>
  </si>
  <si>
    <t>11:20:01.884269 CET</t>
  </si>
  <si>
    <t>11:20:02.54728 CET</t>
  </si>
  <si>
    <t>11:20:27.155501 CET</t>
  </si>
  <si>
    <t>11:20:31.223934 CET</t>
  </si>
  <si>
    <t>11:21:01.611340 CET</t>
  </si>
  <si>
    <t>11:21:07.943612 CET</t>
  </si>
  <si>
    <t>11:21:09.319827 CET</t>
  </si>
  <si>
    <t>11:21:09.398544 CET</t>
  </si>
  <si>
    <t>11:21:11.70919 CET</t>
  </si>
  <si>
    <t>11:21:28.640208 CET</t>
  </si>
  <si>
    <t>11:21:50.45167 CET</t>
  </si>
  <si>
    <t>11:21:54.971763 CET</t>
  </si>
  <si>
    <t>11:22:05.150610 CET</t>
  </si>
  <si>
    <t>11:22:05.76818 CET</t>
  </si>
  <si>
    <t>11:22:45.442648 CET</t>
  </si>
  <si>
    <t>11:22:52.802675 CET</t>
  </si>
  <si>
    <t>11:22:52.886368 CET</t>
  </si>
  <si>
    <t>11:22:53.87950 CET</t>
  </si>
  <si>
    <t>11:22:53.94868 CET</t>
  </si>
  <si>
    <t>11:22:57.670031 CET</t>
  </si>
  <si>
    <t>11:22:57.774898 CET</t>
  </si>
  <si>
    <t>11:23:17.452948 CET</t>
  </si>
  <si>
    <t>11:23:40.188550 CET</t>
  </si>
  <si>
    <t>11:23:40.190844 CET</t>
  </si>
  <si>
    <t>11:23:40.190881 CET</t>
  </si>
  <si>
    <t>11:24:03.468378 CET</t>
  </si>
  <si>
    <t>11:24:32.270139 CET</t>
  </si>
  <si>
    <t>11:24:36.376592 CET</t>
  </si>
  <si>
    <t>11:24:38.119956 CET</t>
  </si>
  <si>
    <t>11:24:48.287043 CET</t>
  </si>
  <si>
    <t>11:24:57.409870 CET</t>
  </si>
  <si>
    <t>11:25:08.945765 CET</t>
  </si>
  <si>
    <t>11:25:08.945796 CET</t>
  </si>
  <si>
    <t>11:25:08.945835 CET</t>
  </si>
  <si>
    <t>11:25:27.158139 CET</t>
  </si>
  <si>
    <t>11:25:46.752470 CET</t>
  </si>
  <si>
    <t>11:25:46.752499 CET</t>
  </si>
  <si>
    <t>11:25:46.877494 CET</t>
  </si>
  <si>
    <t>11:26:21.291849 CET</t>
  </si>
  <si>
    <t>11:26:21.291904 CET</t>
  </si>
  <si>
    <t>11:26:21.343467 CET</t>
  </si>
  <si>
    <t>11:27:08.102816 CET</t>
  </si>
  <si>
    <t>11:27:08.63761 CET</t>
  </si>
  <si>
    <t>11:27:08.63828 CET</t>
  </si>
  <si>
    <t>11:27:09.878584 CET</t>
  </si>
  <si>
    <t>11:27:09.878604 CET</t>
  </si>
  <si>
    <t>11:27:10.3649 CET</t>
  </si>
  <si>
    <t>11:27:37.459016 CET</t>
  </si>
  <si>
    <t>11:27:48.661503 CET</t>
  </si>
  <si>
    <t>11:28:04.724262 CET</t>
  </si>
  <si>
    <t>11:28:35.199706 CET</t>
  </si>
  <si>
    <t>11:29:05.232666 CET</t>
  </si>
  <si>
    <t>11:29:11.742848 CET</t>
  </si>
  <si>
    <t>11:29:19.842244 CET</t>
  </si>
  <si>
    <t>11:29:19.842267 CET</t>
  </si>
  <si>
    <t>11:29:19.842286 CET</t>
  </si>
  <si>
    <t>11:29:39.581969 CET</t>
  </si>
  <si>
    <t>11:29:39.582017 CET</t>
  </si>
  <si>
    <t>11:30:01.426861 CET</t>
  </si>
  <si>
    <t>11:30:01.429226 CET</t>
  </si>
  <si>
    <t>11:30:37.770938 CET</t>
  </si>
  <si>
    <t>11:30:37.770961 CET</t>
  </si>
  <si>
    <t>11:30:46.850369 CET</t>
  </si>
  <si>
    <t>11:30:46.850542 CET</t>
  </si>
  <si>
    <t>11:31:17.118431 CET</t>
  </si>
  <si>
    <t>11:31:20.476643 CET</t>
  </si>
  <si>
    <t>11:31:20.476666 CET</t>
  </si>
  <si>
    <t>11:31:20.640426 CET</t>
  </si>
  <si>
    <t>11:32:09.27006 CET</t>
  </si>
  <si>
    <t>11:33:15.519414 CET</t>
  </si>
  <si>
    <t>11:33:29.636291 CET</t>
  </si>
  <si>
    <t>11:33:29.638781 CET</t>
  </si>
  <si>
    <t>11:33:29.638827 CET</t>
  </si>
  <si>
    <t>11:33:29.773050 CET</t>
  </si>
  <si>
    <t>11:33:41.496520 CET</t>
  </si>
  <si>
    <t>11:33:54.56918 CET</t>
  </si>
  <si>
    <t>11:33:54.56962 CET</t>
  </si>
  <si>
    <t>11:34:37.155777 CET</t>
  </si>
  <si>
    <t>11:34:51.926866 CET</t>
  </si>
  <si>
    <t>11:35:36.265061 CET</t>
  </si>
  <si>
    <t>11:35:39.245525 CET</t>
  </si>
  <si>
    <t>11:36:34.510018 CET</t>
  </si>
  <si>
    <t>11:36:34.510106 CET</t>
  </si>
  <si>
    <t>11:37:24.517617 CET</t>
  </si>
  <si>
    <t>11:37:32.102685 CET</t>
  </si>
  <si>
    <t>11:37:33.971706 CET</t>
  </si>
  <si>
    <t>11:38:18.149838 CET</t>
  </si>
  <si>
    <t>11:38:18.149886 CET</t>
  </si>
  <si>
    <t>11:39:08.896450 CET</t>
  </si>
  <si>
    <t>11:39:08.899108 CET</t>
  </si>
  <si>
    <t>11:39:09.215788 CET</t>
  </si>
  <si>
    <t>11:40:00.186061 CET</t>
  </si>
  <si>
    <t>11:40:23.883769 CET</t>
  </si>
  <si>
    <t>11:40:40.105082 CET</t>
  </si>
  <si>
    <t>11:40:40.105212 CET</t>
  </si>
  <si>
    <t>11:40:40.105215 CET</t>
  </si>
  <si>
    <t>11:40:40.105251 CET</t>
  </si>
  <si>
    <t>11:40:40.105331 CET</t>
  </si>
  <si>
    <t>11:40:40.105384 CET</t>
  </si>
  <si>
    <t>11:41:23.288542 CET</t>
  </si>
  <si>
    <t>11:41:23.288566 CET</t>
  </si>
  <si>
    <t>11:41:49.218138 CET</t>
  </si>
  <si>
    <t>11:42:26.917188 CET</t>
  </si>
  <si>
    <t>11:42:31.140128 CET</t>
  </si>
  <si>
    <t>11:42:31.140209 CET</t>
  </si>
  <si>
    <t>11:42:31.140238 CET</t>
  </si>
  <si>
    <t>11:42:35.222665 CET</t>
  </si>
  <si>
    <t>11:42:35.40487 CET</t>
  </si>
  <si>
    <t>11:43:06.987411 CET</t>
  </si>
  <si>
    <t>11:43:24.567127 CET</t>
  </si>
  <si>
    <t>11:44:42.993774 CET</t>
  </si>
  <si>
    <t>11:44:47.859367 CET</t>
  </si>
  <si>
    <t>11:44:47.859395 CET</t>
  </si>
  <si>
    <t>11:44:47.963038 CET</t>
  </si>
  <si>
    <t>11:45:07.787715 CET</t>
  </si>
  <si>
    <t>11:45:07.787759 CET</t>
  </si>
  <si>
    <t>11:45:07.790158 CET</t>
  </si>
  <si>
    <t>11:46:08.130890 CET</t>
  </si>
  <si>
    <t>11:46:08.133118 CET</t>
  </si>
  <si>
    <t>11:46:17.504278 CET</t>
  </si>
  <si>
    <t>11:46:17.504313 CET</t>
  </si>
  <si>
    <t>11:46:34.994832 CET</t>
  </si>
  <si>
    <t>11:46:37.344780 CET</t>
  </si>
  <si>
    <t>11:46:45.372229 CET</t>
  </si>
  <si>
    <t>11:46:45.374715 CET</t>
  </si>
  <si>
    <t>11:49:32.139035 CET</t>
  </si>
  <si>
    <t>11:49:32.139058 CET</t>
  </si>
  <si>
    <t>11:49:41.177356 CET</t>
  </si>
  <si>
    <t>11:49:41.177404 CET</t>
  </si>
  <si>
    <t>11:49:41.74670 CET</t>
  </si>
  <si>
    <t>11:50:01.874482 CET</t>
  </si>
  <si>
    <t>11:50:01.920736 CET</t>
  </si>
  <si>
    <t>11:50:08.373461 CET</t>
  </si>
  <si>
    <t>11:50:21.831828 CET</t>
  </si>
  <si>
    <t>11:50:41.933136 CET</t>
  </si>
  <si>
    <t>11:50:45.318051 CET</t>
  </si>
  <si>
    <t>11:51:01.888772 CET</t>
  </si>
  <si>
    <t>11:51:01.888814 CET</t>
  </si>
  <si>
    <t>11:51:43.625123 CET</t>
  </si>
  <si>
    <t>11:51:43.692706 CET</t>
  </si>
  <si>
    <t>11:52:16.3841 CET</t>
  </si>
  <si>
    <t>11:52:21.23814 CET</t>
  </si>
  <si>
    <t>11:52:21.23852 CET</t>
  </si>
  <si>
    <t>11:52:29.279875 CET</t>
  </si>
  <si>
    <t>11:53:18.269752 CET</t>
  </si>
  <si>
    <t>11:53:20.94574 CET</t>
  </si>
  <si>
    <t>11:53:21.398225 CET</t>
  </si>
  <si>
    <t>11:53:27.659889 CET</t>
  </si>
  <si>
    <t>11:53:27.730026 CET</t>
  </si>
  <si>
    <t>11:53:32.662282 CET</t>
  </si>
  <si>
    <t>11:53:32.663064 CET</t>
  </si>
  <si>
    <t>11:53:32.869906 CET</t>
  </si>
  <si>
    <t>11:53:43.518057 CET</t>
  </si>
  <si>
    <t>11:53:48.887884 CET</t>
  </si>
  <si>
    <t>11:53:48.965334 CET</t>
  </si>
  <si>
    <t>11:53:48.965412 CET</t>
  </si>
  <si>
    <t>11:54:08.132888 CET</t>
  </si>
  <si>
    <t>11:54:15.838481 CET</t>
  </si>
  <si>
    <t>11:54:18.652797 CET</t>
  </si>
  <si>
    <t>11:54:26.417171 CET</t>
  </si>
  <si>
    <t>11:54:29.909727 CET</t>
  </si>
  <si>
    <t>11:54:43.946783 CET</t>
  </si>
  <si>
    <t>11:55:15.267445 CET</t>
  </si>
  <si>
    <t>11:56:15.756589 CET</t>
  </si>
  <si>
    <t>11:56:29.772202 CET</t>
  </si>
  <si>
    <t>11:56:29.772257 CET</t>
  </si>
  <si>
    <t>11:56:32.406540 CET</t>
  </si>
  <si>
    <t>11:56:40.873512 CET</t>
  </si>
  <si>
    <t>11:56:40.921109 CET</t>
  </si>
  <si>
    <t>11:56:44.538388 CET</t>
  </si>
  <si>
    <t>11:57:17.324437 CET</t>
  </si>
  <si>
    <t>11:57:17.327400 CET</t>
  </si>
  <si>
    <t>11:57:30.872969 CET</t>
  </si>
  <si>
    <t>11:57:37.439535 CET</t>
  </si>
  <si>
    <t>11:57:37.439583 CET</t>
  </si>
  <si>
    <t>11:57:37.497839 CET</t>
  </si>
  <si>
    <t>11:58:10.188439 CET</t>
  </si>
  <si>
    <t>11:58:56.181196 CET</t>
  </si>
  <si>
    <t>11:58:56.181217 CET</t>
  </si>
  <si>
    <t>11:58:56.707205 CET</t>
  </si>
  <si>
    <t>11:58:56.707307 CET</t>
  </si>
  <si>
    <t>11:59:43.823313 CET</t>
  </si>
  <si>
    <t>12:00:35.292673 CET</t>
  </si>
  <si>
    <t>12:01:18.31233 CET</t>
  </si>
  <si>
    <t>12:01:24.744660 CET</t>
  </si>
  <si>
    <t>12:01:39.453952 CET</t>
  </si>
  <si>
    <t>12:01:39.454385 CET</t>
  </si>
  <si>
    <t>12:01:39.456753 CET</t>
  </si>
  <si>
    <t>12:01:39.456786 CET</t>
  </si>
  <si>
    <t>12:01:39.536520 CET</t>
  </si>
  <si>
    <t>12:01:39.536627 CET</t>
  </si>
  <si>
    <t>12:01:39.553275 CET</t>
  </si>
  <si>
    <t>12:01:39.553325 CET</t>
  </si>
  <si>
    <t>12:02:03.450182 CET</t>
  </si>
  <si>
    <t>12:02:03.452327 CET</t>
  </si>
  <si>
    <t>12:02:13.174361 CET</t>
  </si>
  <si>
    <t>12:02:13.305014 CET</t>
  </si>
  <si>
    <t>12:02:14.83649 CET</t>
  </si>
  <si>
    <t>12:02:15.980228 CET</t>
  </si>
  <si>
    <t>12:02:22.83777 CET</t>
  </si>
  <si>
    <t>12:02:23.709920 CET</t>
  </si>
  <si>
    <t>12:02:23.709968 CET</t>
  </si>
  <si>
    <t>12:02:23.709988 CET</t>
  </si>
  <si>
    <t>12:02:23.756693 CET</t>
  </si>
  <si>
    <t>12:02:50.440043 CET</t>
  </si>
  <si>
    <t>12:02:50.440085 CET</t>
  </si>
  <si>
    <t>12:04:00.934970 CET</t>
  </si>
  <si>
    <t>12:04:16.66180 CET</t>
  </si>
  <si>
    <t>12:04:16.66271 CET</t>
  </si>
  <si>
    <t>12:04:22.885119 CET</t>
  </si>
  <si>
    <t>12:04:22.948026 CET</t>
  </si>
  <si>
    <t>12:04:22.948137 CET</t>
  </si>
  <si>
    <t>12:05:35.969519 CET</t>
  </si>
  <si>
    <t>12:06:10.908986 CET</t>
  </si>
  <si>
    <t>12:06:11.494087 CET</t>
  </si>
  <si>
    <t>12:07:06.137860 CET</t>
  </si>
  <si>
    <t>12:07:06.80790 CET</t>
  </si>
  <si>
    <t>12:07:54.997779 CET</t>
  </si>
  <si>
    <t>12:08:47.556441 CET</t>
  </si>
  <si>
    <t>12:08:47.615121 CET</t>
  </si>
  <si>
    <t>12:08:53.844171 CET</t>
  </si>
  <si>
    <t>12:08:53.975200 CET</t>
  </si>
  <si>
    <t>12:08:55.794991 CET</t>
  </si>
  <si>
    <t>12:08:55.795014 CET</t>
  </si>
  <si>
    <t>12:09:02.735543 CET</t>
  </si>
  <si>
    <t>12:09:02.782800 CET</t>
  </si>
  <si>
    <t>12:09:17.71931 CET</t>
  </si>
  <si>
    <t>12:09:30.388834 CET</t>
  </si>
  <si>
    <t>12:09:58.356946 CET</t>
  </si>
  <si>
    <t>12:09:58.408014 CET</t>
  </si>
  <si>
    <t>12:10:02.102068 CET</t>
  </si>
  <si>
    <t>12:10:12.768183 CET</t>
  </si>
  <si>
    <t>12:12:12.764115 CET</t>
  </si>
  <si>
    <t>12:12:12.846764 CET</t>
  </si>
  <si>
    <t>12:12:18.282863 CET</t>
  </si>
  <si>
    <t>12:12:18.374765 CET</t>
  </si>
  <si>
    <t>12:12:18.374832 CET</t>
  </si>
  <si>
    <t>12:12:36.826127 CET</t>
  </si>
  <si>
    <t>12:12:37.989813 CET</t>
  </si>
  <si>
    <t>12:13:19.398137 CET</t>
  </si>
  <si>
    <t>12:13:19.398162 CET</t>
  </si>
  <si>
    <t>12:13:19.425641 CET</t>
  </si>
  <si>
    <t>12:13:19.425737 CET</t>
  </si>
  <si>
    <t>12:14:55.798972 CET</t>
  </si>
  <si>
    <t>12:15:18.128581 CET</t>
  </si>
  <si>
    <t>12:15:18.786354 CET</t>
  </si>
  <si>
    <t>12:16:34.897200 CET</t>
  </si>
  <si>
    <t>12:16:34.899600 CET</t>
  </si>
  <si>
    <t>12:16:34.942901 CET</t>
  </si>
  <si>
    <t>12:16:44.381868 CET</t>
  </si>
  <si>
    <t>12:17:06.746275 CET</t>
  </si>
  <si>
    <t>12:19:10.461461 CET</t>
  </si>
  <si>
    <t>12:19:10.539916 CET</t>
  </si>
  <si>
    <t>12:19:10.539938 CET</t>
  </si>
  <si>
    <t>12:19:56.416414 CET</t>
  </si>
  <si>
    <t>12:19:56.416449 CET</t>
  </si>
  <si>
    <t>12:19:56.467951 CET</t>
  </si>
  <si>
    <t>12:19:56.467971 CET</t>
  </si>
  <si>
    <t>12:20:20.160876 CET</t>
  </si>
  <si>
    <t>12:21:11.632765 CET</t>
  </si>
  <si>
    <t>12:21:11.635148 CET</t>
  </si>
  <si>
    <t>12:23:07.297802 CET</t>
  </si>
  <si>
    <t>12:24:06.511429 CET</t>
  </si>
  <si>
    <t>12:24:12.333873 CET</t>
  </si>
  <si>
    <t>12:24:21.723403 CET</t>
  </si>
  <si>
    <t>12:24:37.38585 CET</t>
  </si>
  <si>
    <t>12:25:00.37299 CET</t>
  </si>
  <si>
    <t>12:25:00.37347 CET</t>
  </si>
  <si>
    <t>12:25:40.26721 CET</t>
  </si>
  <si>
    <t>12:25:40.26814 CET</t>
  </si>
  <si>
    <t>12:26:39.131025 CET</t>
  </si>
  <si>
    <t>12:26:39.131049 CET</t>
  </si>
  <si>
    <t>12:27:55.964615 CET</t>
  </si>
  <si>
    <t>12:28:04.678798 CET</t>
  </si>
  <si>
    <t>12:28:17.138950 CET</t>
  </si>
  <si>
    <t>12:28:31.32257 CET</t>
  </si>
  <si>
    <t>12:28:35.671145 CET</t>
  </si>
  <si>
    <t>12:29:07.268029 CET</t>
  </si>
  <si>
    <t>12:29:07.268062 CET</t>
  </si>
  <si>
    <t>12:29:15.288738 CET</t>
  </si>
  <si>
    <t>12:29:26.295798 CET</t>
  </si>
  <si>
    <t>12:29:36.762783 CET</t>
  </si>
  <si>
    <t>12:30:09.441739 CET</t>
  </si>
  <si>
    <t>12:30:09.441781 CET</t>
  </si>
  <si>
    <t>12:31:03.442523 CET</t>
  </si>
  <si>
    <t>12:31:03.442609 CET</t>
  </si>
  <si>
    <t>12:31:03.442628 CET</t>
  </si>
  <si>
    <t>12:32:32.623538 CET</t>
  </si>
  <si>
    <t>12:32:33.15448 CET</t>
  </si>
  <si>
    <t>12:33:02.360788 CET</t>
  </si>
  <si>
    <t>12:33:27.676359 CET</t>
  </si>
  <si>
    <t>12:33:33.345913 CET</t>
  </si>
  <si>
    <t>12:33:51.80935 CET</t>
  </si>
  <si>
    <t>12:33:52.876503 CET</t>
  </si>
  <si>
    <t>12:34:31.482734 CET</t>
  </si>
  <si>
    <t>12:34:31.533852 CET</t>
  </si>
  <si>
    <t>12:34:36.333828 CET</t>
  </si>
  <si>
    <t>12:35:06.849468 CET</t>
  </si>
  <si>
    <t>12:35:06.851649 CET</t>
  </si>
  <si>
    <t>12:35:16.399819 CET</t>
  </si>
  <si>
    <t>12:35:44.825162 CET</t>
  </si>
  <si>
    <t>12:35:44.825223 CET</t>
  </si>
  <si>
    <t>12:35:44.825248 CET</t>
  </si>
  <si>
    <t>12:36:20.83748 CET</t>
  </si>
  <si>
    <t>12:36:37.610889 CET</t>
  </si>
  <si>
    <t>12:36:54.488736 CET</t>
  </si>
  <si>
    <t>12:37:07.976723 CET</t>
  </si>
  <si>
    <t>12:37:07.980179 CET</t>
  </si>
  <si>
    <t>12:37:07.980227 CET</t>
  </si>
  <si>
    <t>12:37:07.980245 CET</t>
  </si>
  <si>
    <t>12:37:22.368364 CET</t>
  </si>
  <si>
    <t>12:38:33.140928 CET</t>
  </si>
  <si>
    <t>12:38:33.141045 CET</t>
  </si>
  <si>
    <t>12:38:45.379689 CET</t>
  </si>
  <si>
    <t>12:38:45.381965 CET</t>
  </si>
  <si>
    <t>12:38:45.382015 CET</t>
  </si>
  <si>
    <t>12:39:35.111926 CET</t>
  </si>
  <si>
    <t>12:39:46.907634 CET</t>
  </si>
  <si>
    <t>12:39:46.907657 CET</t>
  </si>
  <si>
    <t>12:40:38.73563 CET</t>
  </si>
  <si>
    <t>12:40:53.410174 CET</t>
  </si>
  <si>
    <t>12:40:53.517299 CET</t>
  </si>
  <si>
    <t>12:40:53.517342 CET</t>
  </si>
  <si>
    <t>12:41:40.496738 CET</t>
  </si>
  <si>
    <t>12:43:01.74120 CET</t>
  </si>
  <si>
    <t>12:43:01.74172 CET</t>
  </si>
  <si>
    <t>12:43:05.661647 CET</t>
  </si>
  <si>
    <t>12:43:31.409631 CET</t>
  </si>
  <si>
    <t>12:43:31.478717 CET</t>
  </si>
  <si>
    <t>12:44:00.143868 CET</t>
  </si>
  <si>
    <t>12:44:27.165137 CET</t>
  </si>
  <si>
    <t>12:44:27.165165 CET</t>
  </si>
  <si>
    <t>12:44:27.166536 CET</t>
  </si>
  <si>
    <t>12:44:27.446895 CET</t>
  </si>
  <si>
    <t>12:44:33.169416 CET</t>
  </si>
  <si>
    <t>12:44:33.55008 CET</t>
  </si>
  <si>
    <t>12:45:24.872969 CET</t>
  </si>
  <si>
    <t>12:45:24.872995 CET</t>
  </si>
  <si>
    <t>12:46:08.140546 CET</t>
  </si>
  <si>
    <t>12:46:08.36913 CET</t>
  </si>
  <si>
    <t>12:46:08.41490 CET</t>
  </si>
  <si>
    <t>12:46:13.196460 CET</t>
  </si>
  <si>
    <t>12:47:23.302812 CET</t>
  </si>
  <si>
    <t>12:47:54.936064 CET</t>
  </si>
  <si>
    <t>12:47:57.954244 CET</t>
  </si>
  <si>
    <t>12:48:17.639303 CET</t>
  </si>
  <si>
    <t>12:49:29.501630 CET</t>
  </si>
  <si>
    <t>12:50:15.757614 CET</t>
  </si>
  <si>
    <t>12:50:15.757638 CET</t>
  </si>
  <si>
    <t>12:50:16.567229 CET</t>
  </si>
  <si>
    <t>12:50:16.567271 CET</t>
  </si>
  <si>
    <t>12:50:35.896982 CET</t>
  </si>
  <si>
    <t>12:50:35.897007 CET</t>
  </si>
  <si>
    <t>12:50:41.527544 CET</t>
  </si>
  <si>
    <t>12:50:41.529954 CET</t>
  </si>
  <si>
    <t>12:51:14.490802 CET</t>
  </si>
  <si>
    <t>12:52:13.400843 CET</t>
  </si>
  <si>
    <t>12:53:17.257505 CET</t>
  </si>
  <si>
    <t>12:53:35.126725 CET</t>
  </si>
  <si>
    <t>12:53:35.181631 CET</t>
  </si>
  <si>
    <t>12:54:15.213941 CET</t>
  </si>
  <si>
    <t>12:54:15.79169 CET</t>
  </si>
  <si>
    <t>12:55:49.818326 CET</t>
  </si>
  <si>
    <t>12:56:11.145525 CET</t>
  </si>
  <si>
    <t>12:56:11.635921 CET</t>
  </si>
  <si>
    <t>12:56:11.635967 CET</t>
  </si>
  <si>
    <t>12:56:11.638445 CET</t>
  </si>
  <si>
    <t>12:56:11.638502 CET</t>
  </si>
  <si>
    <t>12:56:29.937294 CET</t>
  </si>
  <si>
    <t>12:56:59.363259 CET</t>
  </si>
  <si>
    <t>12:56:59.363320 CET</t>
  </si>
  <si>
    <t>12:56:59.365716 CET</t>
  </si>
  <si>
    <t>12:56:59.365744 CET</t>
  </si>
  <si>
    <t>12:58:45.628336 CET</t>
  </si>
  <si>
    <t>12:58:45.628434 CET</t>
  </si>
  <si>
    <t>12:58:45.631436 CET</t>
  </si>
  <si>
    <t>13:00:15.518518 CET</t>
  </si>
  <si>
    <t>13:03:14.840735 CET</t>
  </si>
  <si>
    <t>13:03:20.441480 CET</t>
  </si>
  <si>
    <t>13:04:32.916140 CET</t>
  </si>
  <si>
    <t>13:04:40.670552 CET</t>
  </si>
  <si>
    <t>13:04:41.911210 CET</t>
  </si>
  <si>
    <t>13:04:41.911234 CET</t>
  </si>
  <si>
    <t>13:04:41.911284 CET</t>
  </si>
  <si>
    <t>13:04:53.772983 CET</t>
  </si>
  <si>
    <t>13:04:55.411724 CET</t>
  </si>
  <si>
    <t>13:04:55.543083 CET</t>
  </si>
  <si>
    <t>13:04:55.543180 CET</t>
  </si>
  <si>
    <t>13:04:57.216965 CET</t>
  </si>
  <si>
    <t>13:04:57.217084 CET</t>
  </si>
  <si>
    <t>13:04:59.297366 CET</t>
  </si>
  <si>
    <t>13:05:00.524176 CET</t>
  </si>
  <si>
    <t>13:05:00.549105 CET</t>
  </si>
  <si>
    <t>13:05:07.817867 CET</t>
  </si>
  <si>
    <t>13:05:10.553666 CET</t>
  </si>
  <si>
    <t>13:05:35.307151 CET</t>
  </si>
  <si>
    <t>13:05:46.242041 CET</t>
  </si>
  <si>
    <t>13:06:14.645795 CET</t>
  </si>
  <si>
    <t>13:07:21.523403 CET</t>
  </si>
  <si>
    <t>13:07:21.578942 CET</t>
  </si>
  <si>
    <t>13:07:49.61095 CET</t>
  </si>
  <si>
    <t>13:08:14.521278 CET</t>
  </si>
  <si>
    <t>13:08:14.521364 CET</t>
  </si>
  <si>
    <t>13:08:14.560780 CET</t>
  </si>
  <si>
    <t>13:08:14.560952 CET</t>
  </si>
  <si>
    <t>13:09:13.895231 CET</t>
  </si>
  <si>
    <t>13:10:31.970892 CET</t>
  </si>
  <si>
    <t>13:10:31.970911 CET</t>
  </si>
  <si>
    <t>13:11:21.818775 CET</t>
  </si>
  <si>
    <t>13:11:21.820337 CET</t>
  </si>
  <si>
    <t>13:11:28.797430 CET</t>
  </si>
  <si>
    <t>13:12:43.125020 CET</t>
  </si>
  <si>
    <t>13:13:17.304601 CET</t>
  </si>
  <si>
    <t>13:13:28.407886 CET</t>
  </si>
  <si>
    <t>13:13:28.407913 CET</t>
  </si>
  <si>
    <t>13:14:37.954468 CET</t>
  </si>
  <si>
    <t>13:15:27.409279 CET</t>
  </si>
  <si>
    <t>13:15:27.411689 CET</t>
  </si>
  <si>
    <t>13:15:27.411811 CET</t>
  </si>
  <si>
    <t>13:16:05.359805 CET</t>
  </si>
  <si>
    <t>13:16:05.359832 CET</t>
  </si>
  <si>
    <t>13:17:46.881208 CET</t>
  </si>
  <si>
    <t>13:17:51.116911 CET</t>
  </si>
  <si>
    <t>13:18:49.590425 CET</t>
  </si>
  <si>
    <t>13:18:52.544670 CET</t>
  </si>
  <si>
    <t>13:18:52.544714 CET</t>
  </si>
  <si>
    <t>13:18:52.547792 CET</t>
  </si>
  <si>
    <t>13:18:52.547826 CET</t>
  </si>
  <si>
    <t>13:18:52.709788 CET</t>
  </si>
  <si>
    <t>13:18:52.709811 CET</t>
  </si>
  <si>
    <t>13:18:52.927104 CET</t>
  </si>
  <si>
    <t>13:19:12.682590 CET</t>
  </si>
  <si>
    <t>13:19:12.682614 CET</t>
  </si>
  <si>
    <t>13:20:10.192289 CET</t>
  </si>
  <si>
    <t>13:20:10.196823 CET</t>
  </si>
  <si>
    <t>13:20:10.196855 CET</t>
  </si>
  <si>
    <t>13:20:10.196895 CET</t>
  </si>
  <si>
    <t>13:20:10.196911 CET</t>
  </si>
  <si>
    <t>13:20:10.312369 CET</t>
  </si>
  <si>
    <t>13:22:28.701371 CET</t>
  </si>
  <si>
    <t>13:22:28.703860 CET</t>
  </si>
  <si>
    <t>13:23:07.402485 CET</t>
  </si>
  <si>
    <t>13:23:07.407311 CET</t>
  </si>
  <si>
    <t>13:23:07.544292 CET</t>
  </si>
  <si>
    <t>13:23:07.544343 CET</t>
  </si>
  <si>
    <t>13:23:48.435115 CET</t>
  </si>
  <si>
    <t>13:24:38.446708 CET</t>
  </si>
  <si>
    <t>13:24:38.446818 CET</t>
  </si>
  <si>
    <t>13:24:38.446893 CET</t>
  </si>
  <si>
    <t>13:24:49.954024 CET</t>
  </si>
  <si>
    <t>13:24:49.954067 CET</t>
  </si>
  <si>
    <t>13:25:16.203626 CET</t>
  </si>
  <si>
    <t>13:25:16.212286 CET</t>
  </si>
  <si>
    <t>13:25:36.8905 CET</t>
  </si>
  <si>
    <t>13:26:47.670912 CET</t>
  </si>
  <si>
    <t>13:26:47.672853 CET</t>
  </si>
  <si>
    <t>13:27:07.355734 CET</t>
  </si>
  <si>
    <t>13:28:06.716255 CET</t>
  </si>
  <si>
    <t>13:28:06.721118 CET</t>
  </si>
  <si>
    <t>13:28:40.681361 CET</t>
  </si>
  <si>
    <t>13:31:22.170207 CET</t>
  </si>
  <si>
    <t>13:31:22.170231 CET</t>
  </si>
  <si>
    <t>13:31:47.55194 CET</t>
  </si>
  <si>
    <t>13:32:48.535026 CET</t>
  </si>
  <si>
    <t>13:32:48.535060 CET</t>
  </si>
  <si>
    <t>13:32:48.535201 CET</t>
  </si>
  <si>
    <t>13:32:48.535232 CET</t>
  </si>
  <si>
    <t>13:32:48.538377 CET</t>
  </si>
  <si>
    <t>13:32:59.821715 CET</t>
  </si>
  <si>
    <t>13:33:03.669231 CET</t>
  </si>
  <si>
    <t>13:34:18.890280 CET</t>
  </si>
  <si>
    <t>13:34:34.246390 CET</t>
  </si>
  <si>
    <t>13:34:52.840045 CET</t>
  </si>
  <si>
    <t>13:35:49.105091 CET</t>
  </si>
  <si>
    <t>13:35:49.19011 CET</t>
  </si>
  <si>
    <t>13:35:49.19033 CET</t>
  </si>
  <si>
    <t>13:36:37.327810 CET</t>
  </si>
  <si>
    <t>13:36:37.327910 CET</t>
  </si>
  <si>
    <t>13:36:37.330178 CET</t>
  </si>
  <si>
    <t>13:36:37.330205 CET</t>
  </si>
  <si>
    <t>13:36:37.332517 CET</t>
  </si>
  <si>
    <t>13:36:37.388135 CET</t>
  </si>
  <si>
    <t>13:36:37.388187 CET</t>
  </si>
  <si>
    <t>13:37:13.813318 CET</t>
  </si>
  <si>
    <t>13:37:13.813355 CET</t>
  </si>
  <si>
    <t>13:38:07.897000 CET</t>
  </si>
  <si>
    <t>13:39:08.601737 CET</t>
  </si>
  <si>
    <t>13:39:08.715858 CET</t>
  </si>
  <si>
    <t>13:39:41.127374 CET</t>
  </si>
  <si>
    <t>13:40:31.870155 CET</t>
  </si>
  <si>
    <t>13:41:01.107524 CET</t>
  </si>
  <si>
    <t>13:41:01.56719 CET</t>
  </si>
  <si>
    <t>13:41:01.56751 CET</t>
  </si>
  <si>
    <t>13:41:09.613660 CET</t>
  </si>
  <si>
    <t>13:41:40.330365 CET</t>
  </si>
  <si>
    <t>13:41:50.561968 CET</t>
  </si>
  <si>
    <t>13:42:19.488960 CET</t>
  </si>
  <si>
    <t>13:42:33.503261 CET</t>
  </si>
  <si>
    <t>13:42:33.503326 CET</t>
  </si>
  <si>
    <t>13:42:33.503359 CET</t>
  </si>
  <si>
    <t>13:42:46.163139 CET</t>
  </si>
  <si>
    <t>13:43:36.1274 CET</t>
  </si>
  <si>
    <t>13:43:58.351413 CET</t>
  </si>
  <si>
    <t>13:43:58.351441 CET</t>
  </si>
  <si>
    <t>13:43:58.351473 CET</t>
  </si>
  <si>
    <t>13:44:12.684540 CET</t>
  </si>
  <si>
    <t>13:44:12.684606 CET</t>
  </si>
  <si>
    <t>13:44:39.566235 CET</t>
  </si>
  <si>
    <t>13:44:39.566551 CET</t>
  </si>
  <si>
    <t>13:44:39.583798 CET</t>
  </si>
  <si>
    <t>13:44:39.583892 CET</t>
  </si>
  <si>
    <t>13:45:06.8920 CET</t>
  </si>
  <si>
    <t>13:45:24.604559 CET</t>
  </si>
  <si>
    <t>13:47:20.635681 CET</t>
  </si>
  <si>
    <t>13:47:20.793283 CET</t>
  </si>
  <si>
    <t>13:47:20.793359 CET</t>
  </si>
  <si>
    <t>13:47:23.488594 CET</t>
  </si>
  <si>
    <t>13:47:31.742337 CET</t>
  </si>
  <si>
    <t>13:47:31.742358 CET</t>
  </si>
  <si>
    <t>13:47:46.347902 CET</t>
  </si>
  <si>
    <t>13:47:46.347956 CET</t>
  </si>
  <si>
    <t>13:48:09.350173 CET</t>
  </si>
  <si>
    <t>13:48:42.613231 CET</t>
  </si>
  <si>
    <t>13:49:05.360482 CET</t>
  </si>
  <si>
    <t>13:49:05.360559 CET</t>
  </si>
  <si>
    <t>13:49:05.360599 CET</t>
  </si>
  <si>
    <t>13:49:25.248025 CET</t>
  </si>
  <si>
    <t>13:49:25.248051 CET</t>
  </si>
  <si>
    <t>13:49:25.248072 CET</t>
  </si>
  <si>
    <t>13:49:54.651056 CET</t>
  </si>
  <si>
    <t>13:49:54.654158 CET</t>
  </si>
  <si>
    <t>13:49:54.772372 CET</t>
  </si>
  <si>
    <t>13:49:56.824545 CET</t>
  </si>
  <si>
    <t>13:51:25.882197 CET</t>
  </si>
  <si>
    <t>13:51:32.94775 CET</t>
  </si>
  <si>
    <t>13:51:35.422022 CET</t>
  </si>
  <si>
    <t>13:51:54.493037 CET</t>
  </si>
  <si>
    <t>13:51:54.493092 CET</t>
  </si>
  <si>
    <t>13:51:54.537067 CET</t>
  </si>
  <si>
    <t>13:52:17.271270 CET</t>
  </si>
  <si>
    <t>13:52:17.271295 CET</t>
  </si>
  <si>
    <t>13:52:17.273653 CET</t>
  </si>
  <si>
    <t>13:52:17.273690 CET</t>
  </si>
  <si>
    <t>13:52:17.273702 CET</t>
  </si>
  <si>
    <t>13:52:17.334191 CET</t>
  </si>
  <si>
    <t>13:52:56.466524 CET</t>
  </si>
  <si>
    <t>13:52:56.466639 CET</t>
  </si>
  <si>
    <t>13:52:56.466764 CET</t>
  </si>
  <si>
    <t>13:53:01.165898 CET</t>
  </si>
  <si>
    <t>13:53:04.519788 CET</t>
  </si>
  <si>
    <t>13:53:20.37689 CET</t>
  </si>
  <si>
    <t>13:54:13.55296 CET</t>
  </si>
  <si>
    <t>13:54:17.255334 CET</t>
  </si>
  <si>
    <t>13:54:21.639025 CET</t>
  </si>
  <si>
    <t>13:54:21.639050 CET</t>
  </si>
  <si>
    <t>13:56:36.894224 CET</t>
  </si>
  <si>
    <t>13:56:45.209555 CET</t>
  </si>
  <si>
    <t>13:56:45.209575 CET</t>
  </si>
  <si>
    <t>13:56:45.211918 CET</t>
  </si>
  <si>
    <t>13:56:45.276081 CET</t>
  </si>
  <si>
    <t>13:56:45.276224 CET</t>
  </si>
  <si>
    <t>13:56:45.424246 CET</t>
  </si>
  <si>
    <t>13:56:59.351861 CET</t>
  </si>
  <si>
    <t>13:56:59.489955 CET</t>
  </si>
  <si>
    <t>13:57:22.330288 CET</t>
  </si>
  <si>
    <t>13:57:59.694086 CET</t>
  </si>
  <si>
    <t>13:57:59.694142 CET</t>
  </si>
  <si>
    <t>13:57:59.694185 CET</t>
  </si>
  <si>
    <t>13:58:12.974342 CET</t>
  </si>
  <si>
    <t>13:58:12.974393 CET</t>
  </si>
  <si>
    <t>13:58:29.176521 CET</t>
  </si>
  <si>
    <t>13:58:54.251176 CET</t>
  </si>
  <si>
    <t>13:59:03.574988 CET</t>
  </si>
  <si>
    <t>14:00:37.860991 CET</t>
  </si>
  <si>
    <t>14:00:47.847546 CET</t>
  </si>
  <si>
    <t>14:01:26.701105 CET</t>
  </si>
  <si>
    <t>14:01:47.324068 CET</t>
  </si>
  <si>
    <t>14:02:26.754936 CET</t>
  </si>
  <si>
    <t>14:02:26.754972 CET</t>
  </si>
  <si>
    <t>14:02:26.885810 CET</t>
  </si>
  <si>
    <t>14:02:26.885857 CET</t>
  </si>
  <si>
    <t>14:03:01.239987 CET</t>
  </si>
  <si>
    <t>14:03:01.240017 CET</t>
  </si>
  <si>
    <t>14:03:12.796694 CET</t>
  </si>
  <si>
    <t>14:03:50.198255 CET</t>
  </si>
  <si>
    <t>14:03:50.85139 CET</t>
  </si>
  <si>
    <t>14:03:50.85190 CET</t>
  </si>
  <si>
    <t>14:03:50.87491 CET</t>
  </si>
  <si>
    <t>14:04:04.229994 CET</t>
  </si>
  <si>
    <t>14:04:30.86775 CET</t>
  </si>
  <si>
    <t>14:04:32.982522 CET</t>
  </si>
  <si>
    <t>14:04:32.982545 CET</t>
  </si>
  <si>
    <t>14:04:32.996608 CET</t>
  </si>
  <si>
    <t>14:04:32.996715 CET</t>
  </si>
  <si>
    <t>14:04:33.25681 CET</t>
  </si>
  <si>
    <t>14:04:55.461412 CET</t>
  </si>
  <si>
    <t>14:04:55.461455 CET</t>
  </si>
  <si>
    <t>14:04:55.549168 CET</t>
  </si>
  <si>
    <t>14:04:55.549235 CET</t>
  </si>
  <si>
    <t>14:05:48.407730 CET</t>
  </si>
  <si>
    <t>14:06:07.27146 CET</t>
  </si>
  <si>
    <t>14:06:07.77032 CET</t>
  </si>
  <si>
    <t>14:07:22.228892 CET</t>
  </si>
  <si>
    <t>14:07:54.915314 CET</t>
  </si>
  <si>
    <t>14:08:50.138424 CET</t>
  </si>
  <si>
    <t>14:08:50.142934 CET</t>
  </si>
  <si>
    <t>14:08:50.142968 CET</t>
  </si>
  <si>
    <t>14:08:50.143047 CET</t>
  </si>
  <si>
    <t>14:08:50.149849 CET</t>
  </si>
  <si>
    <t>14:08:50.273519 CET</t>
  </si>
  <si>
    <t>14:08:57.870864 CET</t>
  </si>
  <si>
    <t>14:09:58.513522 CET</t>
  </si>
  <si>
    <t>14:09:58.513551 CET</t>
  </si>
  <si>
    <t>14:11:32.123656 CET</t>
  </si>
  <si>
    <t>14:12:02.318621 CET</t>
  </si>
  <si>
    <t>14:12:02.411007 CET</t>
  </si>
  <si>
    <t>14:12:10.128580 CET</t>
  </si>
  <si>
    <t>14:12:10.835954 CET</t>
  </si>
  <si>
    <t>14:12:42.662343 CET</t>
  </si>
  <si>
    <t>14:12:42.662390 CET</t>
  </si>
  <si>
    <t>14:12:43.29845 CET</t>
  </si>
  <si>
    <t>14:12:43.29865 CET</t>
  </si>
  <si>
    <t>14:13:16.708238 CET</t>
  </si>
  <si>
    <t>14:14:03.654950 CET</t>
  </si>
  <si>
    <t>14:14:03.654990 CET</t>
  </si>
  <si>
    <t>14:14:03.655010 CET</t>
  </si>
  <si>
    <t>14:14:03.655030 CET</t>
  </si>
  <si>
    <t>14:14:45.394986 CET</t>
  </si>
  <si>
    <t>14:14:46.591115 CET</t>
  </si>
  <si>
    <t>14:14:46.591146 CET</t>
  </si>
  <si>
    <t>14:14:46.593438 CET</t>
  </si>
  <si>
    <t>14:14:46.750462 CET</t>
  </si>
  <si>
    <t>14:14:46.750514 CET</t>
  </si>
  <si>
    <t>14:14:48.956495 CET</t>
  </si>
  <si>
    <t>14:14:50.380783 CET</t>
  </si>
  <si>
    <t>14:15:21.789410 CET</t>
  </si>
  <si>
    <t>14:15:21.909420 CET</t>
  </si>
  <si>
    <t>14:15:21.909449 CET</t>
  </si>
  <si>
    <t>14:15:22.62959 CET</t>
  </si>
  <si>
    <t>14:15:31.605755 CET</t>
  </si>
  <si>
    <t>14:15:31.605783 CET</t>
  </si>
  <si>
    <t>14:15:31.605820 CET</t>
  </si>
  <si>
    <t>14:15:39.259841 CET</t>
  </si>
  <si>
    <t>14:15:39.293590 CET</t>
  </si>
  <si>
    <t>14:15:41.382161 CET</t>
  </si>
  <si>
    <t>14:16:30.670418 CET</t>
  </si>
  <si>
    <t>14:16:38.149768 CET</t>
  </si>
  <si>
    <t>14:17:15.727453 CET</t>
  </si>
  <si>
    <t>14:17:18.183915 CET</t>
  </si>
  <si>
    <t>14:17:18.184055 CET</t>
  </si>
  <si>
    <t>14:18:34.279000 CET</t>
  </si>
  <si>
    <t>14:18:51.260964 CET</t>
  </si>
  <si>
    <t>14:18:51.261016 CET</t>
  </si>
  <si>
    <t>14:18:51.60710 CET</t>
  </si>
  <si>
    <t>14:18:51.60741 CET</t>
  </si>
  <si>
    <t>14:18:51.63053 CET</t>
  </si>
  <si>
    <t>14:18:51.63114 CET</t>
  </si>
  <si>
    <t>14:18:51.63118 CET</t>
  </si>
  <si>
    <t>14:19:08.419855 CET</t>
  </si>
  <si>
    <t>14:19:08.419884 CET</t>
  </si>
  <si>
    <t>14:19:42.587883 CET</t>
  </si>
  <si>
    <t>14:20:24.97285 CET</t>
  </si>
  <si>
    <t>14:20:24.97311 CET</t>
  </si>
  <si>
    <t>14:20:27.615656 CET</t>
  </si>
  <si>
    <t>14:20:27.615702 CET</t>
  </si>
  <si>
    <t>14:20:27.616251 CET</t>
  </si>
  <si>
    <t>14:21:46.261001 CET</t>
  </si>
  <si>
    <t>14:21:46.261069 CET</t>
  </si>
  <si>
    <t>14:21:46.357306 CET</t>
  </si>
  <si>
    <t>14:21:46.357363 CET</t>
  </si>
  <si>
    <t>14:23:22.37780 CET</t>
  </si>
  <si>
    <t>14:23:22.89342 CET</t>
  </si>
  <si>
    <t>14:23:32.319000 CET</t>
  </si>
  <si>
    <t>14:24:21.366229 CET</t>
  </si>
  <si>
    <t>14:24:22.119229 CET</t>
  </si>
  <si>
    <t>14:24:51.808505 CET</t>
  </si>
  <si>
    <t>14:24:55.141607 CET</t>
  </si>
  <si>
    <t>14:25:09.808314 CET</t>
  </si>
  <si>
    <t>14:25:24.486609 CET</t>
  </si>
  <si>
    <t>14:25:27.363130 CET</t>
  </si>
  <si>
    <t>14:25:30.132939 CET</t>
  </si>
  <si>
    <t>14:25:32.701206 CET</t>
  </si>
  <si>
    <t>14:25:33.643849 CET</t>
  </si>
  <si>
    <t>14:25:33.643911 CET</t>
  </si>
  <si>
    <t>14:25:34.685729 CET</t>
  </si>
  <si>
    <t>14:25:36.472971 CET</t>
  </si>
  <si>
    <t>14:25:36.886528 CET</t>
  </si>
  <si>
    <t>14:25:36.930679 CET</t>
  </si>
  <si>
    <t>14:26:39.174077 CET</t>
  </si>
  <si>
    <t>14:26:39.174124 CET</t>
  </si>
  <si>
    <t>14:26:57.171353 CET</t>
  </si>
  <si>
    <t>14:27:07.206346 CET</t>
  </si>
  <si>
    <t>14:27:07.247528 CET</t>
  </si>
  <si>
    <t>14:27:07.325309 CET</t>
  </si>
  <si>
    <t>14:27:41.16196 CET</t>
  </si>
  <si>
    <t>14:28:32.420866 CET</t>
  </si>
  <si>
    <t>14:28:32.439630 CET</t>
  </si>
  <si>
    <t>14:28:41.194579 CET</t>
  </si>
  <si>
    <t>14:29:25.554295 CET</t>
  </si>
  <si>
    <t>14:29:25.554346 CET</t>
  </si>
  <si>
    <t>14:29:25.554386 CET</t>
  </si>
  <si>
    <t>14:29:25.606152 CET</t>
  </si>
  <si>
    <t>14:29:25.714772 CET</t>
  </si>
  <si>
    <t>14:29:50.862154 CET</t>
  </si>
  <si>
    <t>14:30:01.444374 CET</t>
  </si>
  <si>
    <t>14:30:06.375534 CET</t>
  </si>
  <si>
    <t>14:30:06.375585 CET</t>
  </si>
  <si>
    <t>14:30:07.272864 CET</t>
  </si>
  <si>
    <t>14:30:07.273016 CET</t>
  </si>
  <si>
    <t>14:30:20.721869 CET</t>
  </si>
  <si>
    <t>14:30:21.534562 CET</t>
  </si>
  <si>
    <t>14:30:21.534583 CET</t>
  </si>
  <si>
    <t>14:30:21.712435 CET</t>
  </si>
  <si>
    <t>14:30:36.109033 CET</t>
  </si>
  <si>
    <t>14:30:38.662570 CET</t>
  </si>
  <si>
    <t>14:30:55.512541 CET</t>
  </si>
  <si>
    <t>14:30:55.552491 CET</t>
  </si>
  <si>
    <t>14:31:17.747923 CET</t>
  </si>
  <si>
    <t>14:31:29.534824 CET</t>
  </si>
  <si>
    <t>14:31:29.537695 CET</t>
  </si>
  <si>
    <t>14:31:29.656904 CET</t>
  </si>
  <si>
    <t>14:31:51.989176 CET</t>
  </si>
  <si>
    <t>14:31:51.990842 CET</t>
  </si>
  <si>
    <t>14:31:51.990901 CET</t>
  </si>
  <si>
    <t>14:31:58.553630 CET</t>
  </si>
  <si>
    <t>14:31:58.553697 CET</t>
  </si>
  <si>
    <t>14:32:23.488797 CET</t>
  </si>
  <si>
    <t>14:32:23.488957 CET</t>
  </si>
  <si>
    <t>14:32:23.494301 CET</t>
  </si>
  <si>
    <t>14:32:23.743466 CET</t>
  </si>
  <si>
    <t>14:32:23.743544 CET</t>
  </si>
  <si>
    <t>14:32:29.920456 CET</t>
  </si>
  <si>
    <t>14:32:29.920518 CET</t>
  </si>
  <si>
    <t>14:33:25.271952 CET</t>
  </si>
  <si>
    <t>14:33:25.364861 CET</t>
  </si>
  <si>
    <t>14:33:25.364950 CET</t>
  </si>
  <si>
    <t>14:33:25.463834 CET</t>
  </si>
  <si>
    <t>14:33:25.463885 CET</t>
  </si>
  <si>
    <t>14:33:39.954838 CET</t>
  </si>
  <si>
    <t>14:33:40.907383 CET</t>
  </si>
  <si>
    <t>14:33:40.907451 CET</t>
  </si>
  <si>
    <t>14:33:41.1338 CET</t>
  </si>
  <si>
    <t>14:33:48.261540 CET</t>
  </si>
  <si>
    <t>14:33:55.856579 CET</t>
  </si>
  <si>
    <t>14:33:58.341441 CET</t>
  </si>
  <si>
    <t>14:33:58.608641 CET</t>
  </si>
  <si>
    <t>14:34:03.154023 CET</t>
  </si>
  <si>
    <t>14:34:03.154087 CET</t>
  </si>
  <si>
    <t>14:34:13.555822 CET</t>
  </si>
  <si>
    <t>14:34:22.710358 CET</t>
  </si>
  <si>
    <t>14:34:22.768631 CET</t>
  </si>
  <si>
    <t>14:34:22.772079 CET</t>
  </si>
  <si>
    <t>14:34:22.772099 CET</t>
  </si>
  <si>
    <t>14:34:22.772109 CET</t>
  </si>
  <si>
    <t>14:34:43.950782 CET</t>
  </si>
  <si>
    <t>14:34:50.353003 CET</t>
  </si>
  <si>
    <t>14:35:02.950224 CET</t>
  </si>
  <si>
    <t>14:35:04.947870 CET</t>
  </si>
  <si>
    <t>14:35:04.947955 CET</t>
  </si>
  <si>
    <t>14:35:04.947970 CET</t>
  </si>
  <si>
    <t>14:35:04.948040 CET</t>
  </si>
  <si>
    <t>14:35:26.818378 CET</t>
  </si>
  <si>
    <t>14:35:26.818438 CET</t>
  </si>
  <si>
    <t>14:35:26.886267 CET</t>
  </si>
  <si>
    <t>14:35:26.886292 CET</t>
  </si>
  <si>
    <t>14:35:26.901919 CET</t>
  </si>
  <si>
    <t>14:35:26.901950 CET</t>
  </si>
  <si>
    <t>14:35:26.901971 CET</t>
  </si>
  <si>
    <t>14:35:26.901999 CET</t>
  </si>
  <si>
    <t>14:35:26.902098 CET</t>
  </si>
  <si>
    <t>14:35:26.902111 CET</t>
  </si>
  <si>
    <t>14:35:35.936697 CET</t>
  </si>
  <si>
    <t>14:35:40.575484 CET</t>
  </si>
  <si>
    <t>14:35:58.161198 CET</t>
  </si>
  <si>
    <t>14:36:00.436962 CET</t>
  </si>
  <si>
    <t>14:36:21.312905 CET</t>
  </si>
  <si>
    <t>14:36:21.312995 CET</t>
  </si>
  <si>
    <t>14:36:30.11043 CET</t>
  </si>
  <si>
    <t>14:36:30.11143 CET</t>
  </si>
  <si>
    <t>14:36:30.11724 CET</t>
  </si>
  <si>
    <t>14:36:30.11871 CET</t>
  </si>
  <si>
    <t>14:36:30.24131 CET</t>
  </si>
  <si>
    <t>14:36:30.24151 CET</t>
  </si>
  <si>
    <t>14:36:30.24178 CET</t>
  </si>
  <si>
    <t>14:36:30.32239 CET</t>
  </si>
  <si>
    <t>14:36:30.39869 CET</t>
  </si>
  <si>
    <t>14:36:30.417682 CET</t>
  </si>
  <si>
    <t>14:36:30.458085 CET</t>
  </si>
  <si>
    <t>14:36:56.161856 CET</t>
  </si>
  <si>
    <t>14:37:05.156373 CET</t>
  </si>
  <si>
    <t>14:37:06.355207 CET</t>
  </si>
  <si>
    <t>14:37:07.253852 CET</t>
  </si>
  <si>
    <t>14:37:07.258389 CET</t>
  </si>
  <si>
    <t>14:37:07.258415 CET</t>
  </si>
  <si>
    <t>14:37:07.258436 CET</t>
  </si>
  <si>
    <t>14:37:07.264832 CET</t>
  </si>
  <si>
    <t>14:37:07.264880 CET</t>
  </si>
  <si>
    <t>14:37:20.938807 CET</t>
  </si>
  <si>
    <t>14:37:20.945232 CET</t>
  </si>
  <si>
    <t>14:37:20.953092 CET</t>
  </si>
  <si>
    <t>14:38:08.353148 CET</t>
  </si>
  <si>
    <t>14:38:23.413479 CET</t>
  </si>
  <si>
    <t>14:38:23.413591 CET</t>
  </si>
  <si>
    <t>14:38:23.413608 CET</t>
  </si>
  <si>
    <t>14:38:23.413708 CET</t>
  </si>
  <si>
    <t>14:38:23.418570 CET</t>
  </si>
  <si>
    <t>14:38:23.418655 CET</t>
  </si>
  <si>
    <t>14:38:23.574011 CET</t>
  </si>
  <si>
    <t>14:38:23.574961 CET</t>
  </si>
  <si>
    <t>14:38:23.575887 CET</t>
  </si>
  <si>
    <t>14:38:23.575918 CET</t>
  </si>
  <si>
    <t>14:38:23.575979 CET</t>
  </si>
  <si>
    <t>14:38:23.605799 CET</t>
  </si>
  <si>
    <t>14:38:32.539552 CET</t>
  </si>
  <si>
    <t>14:38:32.702221 CET</t>
  </si>
  <si>
    <t>14:39:07.412425 CET</t>
  </si>
  <si>
    <t>14:39:07.609753 CET</t>
  </si>
  <si>
    <t>14:39:07.675714 CET</t>
  </si>
  <si>
    <t>14:39:17.368091 CET</t>
  </si>
  <si>
    <t>14:39:17.368342 CET</t>
  </si>
  <si>
    <t>14:39:18.568151 CET</t>
  </si>
  <si>
    <t>14:39:19.768251 CET</t>
  </si>
  <si>
    <t>14:39:23.423288 CET</t>
  </si>
  <si>
    <t>14:39:46.363491 CET</t>
  </si>
  <si>
    <t>14:39:46.368115 CET</t>
  </si>
  <si>
    <t>14:39:46.368144 CET</t>
  </si>
  <si>
    <t>14:39:46.368177 CET</t>
  </si>
  <si>
    <t>14:39:46.454445 CET</t>
  </si>
  <si>
    <t>14:39:46.460505 CET</t>
  </si>
  <si>
    <t>14:39:46.460530 CET</t>
  </si>
  <si>
    <t>14:39:49.769479 CET</t>
  </si>
  <si>
    <t>14:40:04.678558 CET</t>
  </si>
  <si>
    <t>14:40:05.403725 CET</t>
  </si>
  <si>
    <t>14:40:05.403852 CET</t>
  </si>
  <si>
    <t>14:40:12.454940 CET</t>
  </si>
  <si>
    <t>14:40:12.460045 CET</t>
  </si>
  <si>
    <t>14:40:12.570089 CET</t>
  </si>
  <si>
    <t>14:40:12.784714 CET</t>
  </si>
  <si>
    <t>14:40:22.142408 CET</t>
  </si>
  <si>
    <t>14:40:22.685087 CET</t>
  </si>
  <si>
    <t>14:40:22.685107 CET</t>
  </si>
  <si>
    <t>14:40:24.852877 CET</t>
  </si>
  <si>
    <t>14:40:41.174618 CET</t>
  </si>
  <si>
    <t>14:40:42.374750 CET</t>
  </si>
  <si>
    <t>14:40:46.773437 CET</t>
  </si>
  <si>
    <t>14:40:47.774269 CET</t>
  </si>
  <si>
    <t>14:41:00.568632 CET</t>
  </si>
  <si>
    <t>14:41:05.125254 CET</t>
  </si>
  <si>
    <t>14:41:15.671615 CET</t>
  </si>
  <si>
    <t>14:41:15.711454 CET</t>
  </si>
  <si>
    <t>14:41:29.128524 CET</t>
  </si>
  <si>
    <t>14:41:29.128576 CET</t>
  </si>
  <si>
    <t>14:41:29.60593 CET</t>
  </si>
  <si>
    <t>14:41:29.60639 CET</t>
  </si>
  <si>
    <t>14:41:32.690660 CET</t>
  </si>
  <si>
    <t>14:41:55.419684 CET</t>
  </si>
  <si>
    <t>14:43:01.769300 CET</t>
  </si>
  <si>
    <t>14:43:03.993213 CET</t>
  </si>
  <si>
    <t>14:43:03.993238 CET</t>
  </si>
  <si>
    <t>14:43:04.101138 CET</t>
  </si>
  <si>
    <t>14:43:08.430326 CET</t>
  </si>
  <si>
    <t>14:43:08.574406 CET</t>
  </si>
  <si>
    <t>14:43:08.974974 CET</t>
  </si>
  <si>
    <t>14:43:08.975017 CET</t>
  </si>
  <si>
    <t>14:43:09.47155 CET</t>
  </si>
  <si>
    <t>14:43:09.47217 CET</t>
  </si>
  <si>
    <t>14:43:09.47248 CET</t>
  </si>
  <si>
    <t>14:44:11.740139 CET</t>
  </si>
  <si>
    <t>14:44:11.740191 CET</t>
  </si>
  <si>
    <t>14:44:11.751140 CET</t>
  </si>
  <si>
    <t>14:44:11.751159 CET</t>
  </si>
  <si>
    <t>14:44:11.751247 CET</t>
  </si>
  <si>
    <t>14:44:11.972223 CET</t>
  </si>
  <si>
    <t>14:44:11.972242 CET</t>
  </si>
  <si>
    <t>14:44:11.972265 CET</t>
  </si>
  <si>
    <t>14:44:11.972489 CET</t>
  </si>
  <si>
    <t>14:44:15.536521 CET</t>
  </si>
  <si>
    <t>14:44:31.289176 CET</t>
  </si>
  <si>
    <t>14:44:31.289594 CET</t>
  </si>
  <si>
    <t>14:44:31.289634 CET</t>
  </si>
  <si>
    <t>14:44:55.620276 CET</t>
  </si>
  <si>
    <t>14:44:55.680116 CET</t>
  </si>
  <si>
    <t>14:44:55.680140 CET</t>
  </si>
  <si>
    <t>14:44:55.680162 CET</t>
  </si>
  <si>
    <t>14:44:55.680190 CET</t>
  </si>
  <si>
    <t>14:45:16.323422 CET</t>
  </si>
  <si>
    <t>14:45:31.497433 CET</t>
  </si>
  <si>
    <t>14:45:44.9561 CET</t>
  </si>
  <si>
    <t>14:45:57.412912 CET</t>
  </si>
  <si>
    <t>14:46:22.380551 CET</t>
  </si>
  <si>
    <t>14:46:22.380597 CET</t>
  </si>
  <si>
    <t>14:46:49.782157 CET</t>
  </si>
  <si>
    <t>14:46:49.782179 CET</t>
  </si>
  <si>
    <t>14:46:49.782205 CET</t>
  </si>
  <si>
    <t>14:46:49.782228 CET</t>
  </si>
  <si>
    <t>14:46:49.782269 CET</t>
  </si>
  <si>
    <t>14:46:49.782288 CET</t>
  </si>
  <si>
    <t>14:46:59.567874 CET</t>
  </si>
  <si>
    <t>14:47:10.45880 CET</t>
  </si>
  <si>
    <t>14:47:10.45946 CET</t>
  </si>
  <si>
    <t>14:47:10.45988 CET</t>
  </si>
  <si>
    <t>14:47:36.652317 CET</t>
  </si>
  <si>
    <t>14:47:36.652723 CET</t>
  </si>
  <si>
    <t>14:47:38.155756 CET</t>
  </si>
  <si>
    <t>14:47:40.372076 CET</t>
  </si>
  <si>
    <t>14:47:40.372098 CET</t>
  </si>
  <si>
    <t>14:47:40.372128 CET</t>
  </si>
  <si>
    <t>14:47:40.399497 CET</t>
  </si>
  <si>
    <t>14:47:40.399596 CET</t>
  </si>
  <si>
    <t>14:47:40.400289 CET</t>
  </si>
  <si>
    <t>14:47:40.400317 CET</t>
  </si>
  <si>
    <t>14:47:40.400343 CET</t>
  </si>
  <si>
    <t>14:47:40.400380 CET</t>
  </si>
  <si>
    <t>14:47:40.400390 CET</t>
  </si>
  <si>
    <t>14:47:40.403820 CET</t>
  </si>
  <si>
    <t>14:47:40.408193 CET</t>
  </si>
  <si>
    <t>14:48:18.170740 CET</t>
  </si>
  <si>
    <t>14:48:29.368218 CET</t>
  </si>
  <si>
    <t>14:48:29.368271 CET</t>
  </si>
  <si>
    <t>14:48:29.413655 CET</t>
  </si>
  <si>
    <t>14:49:03.115264 CET</t>
  </si>
  <si>
    <t>14:49:03.115309 CET</t>
  </si>
  <si>
    <t>14:49:03.168011 CET</t>
  </si>
  <si>
    <t>14:49:03.174006 CET</t>
  </si>
  <si>
    <t>14:49:21.259375 CET</t>
  </si>
  <si>
    <t>14:49:21.259423 CET</t>
  </si>
  <si>
    <t>14:49:21.357335 CET</t>
  </si>
  <si>
    <t>14:49:21.411904 CET</t>
  </si>
  <si>
    <t>14:49:38.430351 CET</t>
  </si>
  <si>
    <t>14:49:38.503086 CET</t>
  </si>
  <si>
    <t>14:49:47.162353 CET</t>
  </si>
  <si>
    <t>14:49:47.179423 CET</t>
  </si>
  <si>
    <t>14:49:47.179466 CET</t>
  </si>
  <si>
    <t>14:49:47.334493 CET</t>
  </si>
  <si>
    <t>14:49:47.334516 CET</t>
  </si>
  <si>
    <t>14:49:47.334773 CET</t>
  </si>
  <si>
    <t>14:50:21.163410 CET</t>
  </si>
  <si>
    <t>14:50:21.90662 CET</t>
  </si>
  <si>
    <t>14:50:25.291850 CET</t>
  </si>
  <si>
    <t>14:50:55.700316 CET</t>
  </si>
  <si>
    <t>14:50:55.769606 CET</t>
  </si>
  <si>
    <t>14:51:07.189682 CET</t>
  </si>
  <si>
    <t>14:51:15.613554 CET</t>
  </si>
  <si>
    <t>14:51:22.317011 CET</t>
  </si>
  <si>
    <t>14:51:22.317042 CET</t>
  </si>
  <si>
    <t>14:51:22.410653 CET</t>
  </si>
  <si>
    <t>14:51:36.512028 CET</t>
  </si>
  <si>
    <t>14:51:43.113300 CET</t>
  </si>
  <si>
    <t>14:52:10.529129 CET</t>
  </si>
  <si>
    <t>14:52:10.541036 CET</t>
  </si>
  <si>
    <t>14:52:10.541148 CET</t>
  </si>
  <si>
    <t>14:52:10.541954 CET</t>
  </si>
  <si>
    <t>14:52:56.657809 CET</t>
  </si>
  <si>
    <t>14:52:56.657967 CET</t>
  </si>
  <si>
    <t>14:52:56.662737 CET</t>
  </si>
  <si>
    <t>14:53:13.812739 CET</t>
  </si>
  <si>
    <t>14:53:20.855734 CET</t>
  </si>
  <si>
    <t>14:53:54.375479 CET</t>
  </si>
  <si>
    <t>14:53:54.375525 CET</t>
  </si>
  <si>
    <t>14:53:54.483814 CET</t>
  </si>
  <si>
    <t>14:53:54.483859 CET</t>
  </si>
  <si>
    <t>14:54:07.385214 CET</t>
  </si>
  <si>
    <t>14:54:07.385462 CET</t>
  </si>
  <si>
    <t>14:54:22.922702 CET</t>
  </si>
  <si>
    <t>14:54:48.786605 CET</t>
  </si>
  <si>
    <t>14:55:17.669744 CET</t>
  </si>
  <si>
    <t>14:55:17.669766 CET</t>
  </si>
  <si>
    <t>14:55:17.669810 CET</t>
  </si>
  <si>
    <t>14:55:17.672143 CET</t>
  </si>
  <si>
    <t>14:55:17.672255 CET</t>
  </si>
  <si>
    <t>14:55:17.672336 CET</t>
  </si>
  <si>
    <t>14:55:17.878399 CET</t>
  </si>
  <si>
    <t>14:55:17.878483 CET</t>
  </si>
  <si>
    <t>14:55:45.198419 CET</t>
  </si>
  <si>
    <t>14:55:46.701011 CET</t>
  </si>
  <si>
    <t>14:55:46.701061 CET</t>
  </si>
  <si>
    <t>14:55:46.701207 CET</t>
  </si>
  <si>
    <t>14:56:16.636871 CET</t>
  </si>
  <si>
    <t>14:56:16.636896 CET</t>
  </si>
  <si>
    <t>14:56:16.653741 CET</t>
  </si>
  <si>
    <t>14:56:48.779030 CET</t>
  </si>
  <si>
    <t>14:56:48.779076 CET</t>
  </si>
  <si>
    <t>14:56:48.896309 CET</t>
  </si>
  <si>
    <t>14:56:48.896389 CET</t>
  </si>
  <si>
    <t>14:57:04.153246 CET</t>
  </si>
  <si>
    <t>14:57:04.67505 CET</t>
  </si>
  <si>
    <t>14:57:04.67548 CET</t>
  </si>
  <si>
    <t>14:57:39.694605 CET</t>
  </si>
  <si>
    <t>14:57:39.694678 CET</t>
  </si>
  <si>
    <t>14:58:05.307603 CET</t>
  </si>
  <si>
    <t>14:58:05.358031 CET</t>
  </si>
  <si>
    <t>14:58:05.358053 CET</t>
  </si>
  <si>
    <t>14:58:05.361687 CET</t>
  </si>
  <si>
    <t>14:58:05.520746 CET</t>
  </si>
  <si>
    <t>14:58:05.525212 CET</t>
  </si>
  <si>
    <t>14:58:05.525265 CET</t>
  </si>
  <si>
    <t>14:58:23.643474 CET</t>
  </si>
  <si>
    <t>14:58:23.646316 CET</t>
  </si>
  <si>
    <t>14:58:23.646428 CET</t>
  </si>
  <si>
    <t>14:58:23.713211 CET</t>
  </si>
  <si>
    <t>14:58:59.656826 CET</t>
  </si>
  <si>
    <t>14:58:59.657067 CET</t>
  </si>
  <si>
    <t>14:58:59.660025 CET</t>
  </si>
  <si>
    <t>14:58:59.660062 CET</t>
  </si>
  <si>
    <t>14:58:59.660257 CET</t>
  </si>
  <si>
    <t>14:58:59.660879 CET</t>
  </si>
  <si>
    <t>14:58:59.875883 CET</t>
  </si>
  <si>
    <t>14:58:59.948565 CET</t>
  </si>
  <si>
    <t>14:59:20.301011 CET</t>
  </si>
  <si>
    <t>14:59:20.301069 CET</t>
  </si>
  <si>
    <t>14:59:20.301088 CET</t>
  </si>
  <si>
    <t>14:59:20.301212 CET</t>
  </si>
  <si>
    <t>14:59:22.495622 CET</t>
  </si>
  <si>
    <t>14:59:22.495643 CET</t>
  </si>
  <si>
    <t>14:59:22.495819 CET</t>
  </si>
  <si>
    <t>14:59:22.501513 CET</t>
  </si>
  <si>
    <t>14:59:47.300739 CET</t>
  </si>
  <si>
    <t>15:00:24.482425 CET</t>
  </si>
  <si>
    <t>15:00:24.482473 CET</t>
  </si>
  <si>
    <t>15:00:24.485725 CET</t>
  </si>
  <si>
    <t>15:00:24.554622 CET</t>
  </si>
  <si>
    <t>15:01:13.337725 CET</t>
  </si>
  <si>
    <t>15:01:14.839980 CET</t>
  </si>
  <si>
    <t>15:01:17.133256 CET</t>
  </si>
  <si>
    <t>15:01:17.133306 CET</t>
  </si>
  <si>
    <t>15:01:17.26227 CET</t>
  </si>
  <si>
    <t>15:01:17.31122 CET</t>
  </si>
  <si>
    <t>15:02:00.550235 CET</t>
  </si>
  <si>
    <t>15:02:00.550289 CET</t>
  </si>
  <si>
    <t>15:02:00.609236 CET</t>
  </si>
  <si>
    <t>15:02:03.497544 CET</t>
  </si>
  <si>
    <t>15:02:20.851379 CET</t>
  </si>
  <si>
    <t>15:02:22.638379 CET</t>
  </si>
  <si>
    <t>15:02:22.654755 CET</t>
  </si>
  <si>
    <t>15:02:22.664320 CET</t>
  </si>
  <si>
    <t>15:02:22.664413 CET</t>
  </si>
  <si>
    <t>15:02:22.664432 CET</t>
  </si>
  <si>
    <t>15:02:22.664457 CET</t>
  </si>
  <si>
    <t>15:02:25.844772 CET</t>
  </si>
  <si>
    <t>15:02:35.241731 CET</t>
  </si>
  <si>
    <t>15:02:46.487582 CET</t>
  </si>
  <si>
    <t>15:03:07.143583 CET</t>
  </si>
  <si>
    <t>15:03:07.143622 CET</t>
  </si>
  <si>
    <t>15:03:31.979030 CET</t>
  </si>
  <si>
    <t>15:03:34.477172 CET</t>
  </si>
  <si>
    <t>15:03:34.477194 CET</t>
  </si>
  <si>
    <t>15:03:34.477214 CET</t>
  </si>
  <si>
    <t>15:03:34.529231 CET</t>
  </si>
  <si>
    <t>15:03:34.530009 CET</t>
  </si>
  <si>
    <t>15:03:34.530049 CET</t>
  </si>
  <si>
    <t>15:03:34.539633 CET</t>
  </si>
  <si>
    <t>15:03:34.539657 CET</t>
  </si>
  <si>
    <t>15:03:34.666735 CET</t>
  </si>
  <si>
    <t>15:03:34.666799 CET</t>
  </si>
  <si>
    <t>15:03:58.687099 CET</t>
  </si>
  <si>
    <t>15:03:58.689465 CET</t>
  </si>
  <si>
    <t>15:03:58.689506 CET</t>
  </si>
  <si>
    <t>15:03:58.811048 CET</t>
  </si>
  <si>
    <t>15:03:58.811098 CET</t>
  </si>
  <si>
    <t>15:04:33.85880 CET</t>
  </si>
  <si>
    <t>15:04:33.87979 CET</t>
  </si>
  <si>
    <t>15:04:45.961848 CET</t>
  </si>
  <si>
    <t>15:05:19.557176 CET</t>
  </si>
  <si>
    <t>15:05:19.666047 CET</t>
  </si>
  <si>
    <t>15:05:19.666116 CET</t>
  </si>
  <si>
    <t>15:06:12.431926 CET</t>
  </si>
  <si>
    <t>15:06:12.431974 CET</t>
  </si>
  <si>
    <t>15:06:12.530685 CET</t>
  </si>
  <si>
    <t>15:06:12.530712 CET</t>
  </si>
  <si>
    <t>15:06:12.530733 CET</t>
  </si>
  <si>
    <t>15:06:35.239200 CET</t>
  </si>
  <si>
    <t>15:06:35.244396 CET</t>
  </si>
  <si>
    <t>15:06:49.616157 CET</t>
  </si>
  <si>
    <t>15:06:49.616206 CET</t>
  </si>
  <si>
    <t>15:06:49.620593 CET</t>
  </si>
  <si>
    <t>15:06:49.620708 CET</t>
  </si>
  <si>
    <t>15:06:49.628848 CET</t>
  </si>
  <si>
    <t>15:06:49.628854 CET</t>
  </si>
  <si>
    <t>15:06:49.783794 CET</t>
  </si>
  <si>
    <t>15:06:49.787497 CET</t>
  </si>
  <si>
    <t>15:06:49.931520 CET</t>
  </si>
  <si>
    <t>15:06:51.665301 CET</t>
  </si>
  <si>
    <t>15:07:23.767641 CET</t>
  </si>
  <si>
    <t>15:07:33.927479 CET</t>
  </si>
  <si>
    <t>15:07:33.971955 CET</t>
  </si>
  <si>
    <t>15:07:59.613062 CET</t>
  </si>
  <si>
    <t>15:08:12.824056 CET</t>
  </si>
  <si>
    <t>15:08:30.864269 CET</t>
  </si>
  <si>
    <t>15:08:30.869836 CET</t>
  </si>
  <si>
    <t>15:08:30.869879 CET</t>
  </si>
  <si>
    <t>15:08:54.478263 CET</t>
  </si>
  <si>
    <t>15:08:54.478320 CET</t>
  </si>
  <si>
    <t>15:08:54.478354 CET</t>
  </si>
  <si>
    <t>15:08:54.478385 CET</t>
  </si>
  <si>
    <t>15:08:54.480631 CET</t>
  </si>
  <si>
    <t>15:08:54.480661 CET</t>
  </si>
  <si>
    <t>15:08:54.705420 CET</t>
  </si>
  <si>
    <t>15:08:54.732342 CET</t>
  </si>
  <si>
    <t>15:08:54.732367 CET</t>
  </si>
  <si>
    <t>15:09:27.639722 CET</t>
  </si>
  <si>
    <t>15:09:28.45516 CET</t>
  </si>
  <si>
    <t>15:10:24.857282 CET</t>
  </si>
  <si>
    <t>15:10:24.857679 CET</t>
  </si>
  <si>
    <t>15:10:25.511837 CET</t>
  </si>
  <si>
    <t>15:10:25.511860 CET</t>
  </si>
  <si>
    <t>15:10:25.511896 CET</t>
  </si>
  <si>
    <t>15:10:25.636518 CET</t>
  </si>
  <si>
    <t>15:10:25.636615 CET</t>
  </si>
  <si>
    <t>15:10:50.536507 CET</t>
  </si>
  <si>
    <t>15:11:02.553948 CET</t>
  </si>
  <si>
    <t>15:11:02.576813 CET</t>
  </si>
  <si>
    <t>15:11:07.570077 CET</t>
  </si>
  <si>
    <t>15:11:14.562256 CET</t>
  </si>
  <si>
    <t>15:11:14.565037 CET</t>
  </si>
  <si>
    <t>15:11:14.735123 CET</t>
  </si>
  <si>
    <t>15:11:14.807810 CET</t>
  </si>
  <si>
    <t>15:11:18.77435 CET</t>
  </si>
  <si>
    <t>15:11:19.717770 CET</t>
  </si>
  <si>
    <t>15:11:19.790549 CET</t>
  </si>
  <si>
    <t>15:11:19.790603 CET</t>
  </si>
  <si>
    <t>15:11:26.20197 CET</t>
  </si>
  <si>
    <t>15:11:26.20238 CET</t>
  </si>
  <si>
    <t>15:11:26.30775 CET</t>
  </si>
  <si>
    <t>15:11:50.548653 CET</t>
  </si>
  <si>
    <t>15:11:50.548697 CET</t>
  </si>
  <si>
    <t>15:12:07.608127 CET</t>
  </si>
  <si>
    <t>15:12:07.610969 CET</t>
  </si>
  <si>
    <t>15:12:07.611322 CET</t>
  </si>
  <si>
    <t>15:12:07.707550 CET</t>
  </si>
  <si>
    <t>15:12:07.708134 CET</t>
  </si>
  <si>
    <t>15:12:07.708241 CET</t>
  </si>
  <si>
    <t>15:12:31.666588 CET</t>
  </si>
  <si>
    <t>15:12:31.666633 CET</t>
  </si>
  <si>
    <t>15:13:38.682496 CET</t>
  </si>
  <si>
    <t>15:13:39.851564 CET</t>
  </si>
  <si>
    <t>15:13:39.854780 CET</t>
  </si>
  <si>
    <t>15:13:39.942499 CET</t>
  </si>
  <si>
    <t>15:13:39.942555 CET</t>
  </si>
  <si>
    <t>15:14:00.457475 CET</t>
  </si>
  <si>
    <t>15:14:00.457528 CET</t>
  </si>
  <si>
    <t>15:14:00.675949 CET</t>
  </si>
  <si>
    <t>15:14:36.370570 CET</t>
  </si>
  <si>
    <t>15:14:36.370683 CET</t>
  </si>
  <si>
    <t>15:14:49.619807 CET</t>
  </si>
  <si>
    <t>15:14:53.629467 CET</t>
  </si>
  <si>
    <t>15:14:53.658693 CET</t>
  </si>
  <si>
    <t>15:14:53.658745 CET</t>
  </si>
  <si>
    <t>15:14:53.868599 CET</t>
  </si>
  <si>
    <t>15:15:16.68793 CET</t>
  </si>
  <si>
    <t>15:15:37.329830 CET</t>
  </si>
  <si>
    <t>15:15:48.261636 CET</t>
  </si>
  <si>
    <t>15:15:53.910445 CET</t>
  </si>
  <si>
    <t>15:15:53.910494 CET</t>
  </si>
  <si>
    <t>15:15:53.972160 CET</t>
  </si>
  <si>
    <t>15:15:53.972209 CET</t>
  </si>
  <si>
    <t>15:15:58.406310 CET</t>
  </si>
  <si>
    <t>15:16:15.527462 CET</t>
  </si>
  <si>
    <t>15:16:53.818934 CET</t>
  </si>
  <si>
    <t>15:16:53.819066 CET</t>
  </si>
  <si>
    <t>15:17:01.95502 CET</t>
  </si>
  <si>
    <t>15:17:26.780512 CET</t>
  </si>
  <si>
    <t>15:17:53.967251 CET</t>
  </si>
  <si>
    <t>15:18:01.295861 CET</t>
  </si>
  <si>
    <t>15:18:01.398284 CET</t>
  </si>
  <si>
    <t>15:18:01.407302 CET</t>
  </si>
  <si>
    <t>15:18:03.782022 CET</t>
  </si>
  <si>
    <t>15:18:03.782098 CET</t>
  </si>
  <si>
    <t>15:18:03.784469 CET</t>
  </si>
  <si>
    <t>15:18:20.778660 CET</t>
  </si>
  <si>
    <t>15:18:53.47431 CET</t>
  </si>
  <si>
    <t>15:18:55.112212 CET</t>
  </si>
  <si>
    <t>15:18:55.121755 CET</t>
  </si>
  <si>
    <t>15:18:55.121799 CET</t>
  </si>
  <si>
    <t>15:18:55.307078 CET</t>
  </si>
  <si>
    <t>15:18:59.398819 CET</t>
  </si>
  <si>
    <t>15:19:06.601509 CET</t>
  </si>
  <si>
    <t>15:19:08.253718 CET</t>
  </si>
  <si>
    <t>15:19:08.343111 CET</t>
  </si>
  <si>
    <t>15:19:10.318612 CET</t>
  </si>
  <si>
    <t>15:19:12.532614 CET</t>
  </si>
  <si>
    <t>15:19:24.317071 CET</t>
  </si>
  <si>
    <t>15:19:24.317115 CET</t>
  </si>
  <si>
    <t>15:19:24.571426 CET</t>
  </si>
  <si>
    <t>15:19:32.146595 CET</t>
  </si>
  <si>
    <t>15:19:32.146695 CET</t>
  </si>
  <si>
    <t>15:19:32.149011 CET</t>
  </si>
  <si>
    <t>15:19:53.349715 CET</t>
  </si>
  <si>
    <t>15:20:24.586130 CET</t>
  </si>
  <si>
    <t>15:20:24.586155 CET</t>
  </si>
  <si>
    <t>15:20:24.586186 CET</t>
  </si>
  <si>
    <t>15:20:42.975157 CET</t>
  </si>
  <si>
    <t>15:20:42.975182 CET</t>
  </si>
  <si>
    <t>15:20:42.975232 CET</t>
  </si>
  <si>
    <t>15:21:10.181217 CET</t>
  </si>
  <si>
    <t>15:21:10.620013 CET</t>
  </si>
  <si>
    <t>15:21:54.192539 CET</t>
  </si>
  <si>
    <t>15:22:03.271947 CET</t>
  </si>
  <si>
    <t>15:22:03.271994 CET</t>
  </si>
  <si>
    <t>15:22:03.369465 CET</t>
  </si>
  <si>
    <t>15:22:35.236638 CET</t>
  </si>
  <si>
    <t>15:22:42.543031 CET</t>
  </si>
  <si>
    <t>15:22:46.547610 CET</t>
  </si>
  <si>
    <t>15:22:50.572041 CET</t>
  </si>
  <si>
    <t>15:22:50.572075 CET</t>
  </si>
  <si>
    <t>15:22:50.868941 CET</t>
  </si>
  <si>
    <t>15:22:53.113952 CET</t>
  </si>
  <si>
    <t>15:22:54.547811 CET</t>
  </si>
  <si>
    <t>15:23:02.278707 CET</t>
  </si>
  <si>
    <t>15:23:06.420831 CET</t>
  </si>
  <si>
    <t>15:23:12.548400 CET</t>
  </si>
  <si>
    <t>15:23:12.738644 CET</t>
  </si>
  <si>
    <t>15:23:13.117053 CET</t>
  </si>
  <si>
    <t>15:23:13.117073 CET</t>
  </si>
  <si>
    <t>15:23:13.117094 CET</t>
  </si>
  <si>
    <t>15:23:34.390796 CET</t>
  </si>
  <si>
    <t>15:23:34.390861 CET</t>
  </si>
  <si>
    <t>15:23:55.837684 CET</t>
  </si>
  <si>
    <t>15:23:58.263574 CET</t>
  </si>
  <si>
    <t>15:24:08.602001 CET</t>
  </si>
  <si>
    <t>15:24:19.605603 CET</t>
  </si>
  <si>
    <t>15:24:19.605672 CET</t>
  </si>
  <si>
    <t>15:24:19.605694 CET</t>
  </si>
  <si>
    <t>15:24:34.214894 CET</t>
  </si>
  <si>
    <t>15:24:34.214946 CET</t>
  </si>
  <si>
    <t>15:24:41.287482 CET</t>
  </si>
  <si>
    <t>15:24:41.287533 CET</t>
  </si>
  <si>
    <t>15:25:05.598710 CET</t>
  </si>
  <si>
    <t>15:25:23.928285 CET</t>
  </si>
  <si>
    <t>15:25:23.928328 CET</t>
  </si>
  <si>
    <t>15:25:44.705050 CET</t>
  </si>
  <si>
    <t>15:25:44.705185 CET</t>
  </si>
  <si>
    <t>15:25:44.769930 CET</t>
  </si>
  <si>
    <t>15:25:44.769955 CET</t>
  </si>
  <si>
    <t>15:25:44.785969 CET</t>
  </si>
  <si>
    <t>15:25:44.786082 CET</t>
  </si>
  <si>
    <t>15:25:44.786777 CET</t>
  </si>
  <si>
    <t>15:25:50.51001 CET</t>
  </si>
  <si>
    <t>15:26:09.139861 CET</t>
  </si>
  <si>
    <t>15:26:09.51598 CET</t>
  </si>
  <si>
    <t>15:26:14.163107 CET</t>
  </si>
  <si>
    <t>15:26:31.294158 CET</t>
  </si>
  <si>
    <t>15:26:31.860927 CET</t>
  </si>
  <si>
    <t>15:27:35.462538 CET</t>
  </si>
  <si>
    <t>15:27:35.462587 CET</t>
  </si>
  <si>
    <t>15:27:38.924319 CET</t>
  </si>
  <si>
    <t>15:27:38.924370 CET</t>
  </si>
  <si>
    <t>15:27:39.142228 CET</t>
  </si>
  <si>
    <t>15:27:45.693341 CET</t>
  </si>
  <si>
    <t>15:27:45.698507 CET</t>
  </si>
  <si>
    <t>15:27:45.748538 CET</t>
  </si>
  <si>
    <t>15:27:45.748563 CET</t>
  </si>
  <si>
    <t>15:27:45.748611 CET</t>
  </si>
  <si>
    <t>15:27:45.897069 CET</t>
  </si>
  <si>
    <t>15:27:45.897124 CET</t>
  </si>
  <si>
    <t>15:28:04.3363 CET</t>
  </si>
  <si>
    <t>15:28:43.301857 CET</t>
  </si>
  <si>
    <t>15:28:43.307033 CET</t>
  </si>
  <si>
    <t>15:28:53.56513 CET</t>
  </si>
  <si>
    <t>15:28:53.662338 CET</t>
  </si>
  <si>
    <t>15:29:27.14566 CET</t>
  </si>
  <si>
    <t>15:29:27.14603 CET</t>
  </si>
  <si>
    <t>15:29:27.14627 CET</t>
  </si>
  <si>
    <t>15:29:27.14667 CET</t>
  </si>
  <si>
    <t>15:29:27.17040 CET</t>
  </si>
  <si>
    <t>15:29:27.17043 CET</t>
  </si>
  <si>
    <t>15:29:27.222138 CET</t>
  </si>
  <si>
    <t>15:29:27.687299 CET</t>
  </si>
  <si>
    <t>15:29:35.198850 CET</t>
  </si>
  <si>
    <t>15:29:40.171932 CET</t>
  </si>
  <si>
    <t>15:29:53.977401 CET</t>
  </si>
  <si>
    <t>15:29:54.45297 CET</t>
  </si>
  <si>
    <t>15:30:01.909889 CET</t>
  </si>
  <si>
    <t>15:30:01.909962 CET</t>
  </si>
  <si>
    <t>15:30:02.11435 CET</t>
  </si>
  <si>
    <t>15:30:17.899718 CET</t>
  </si>
  <si>
    <t>15:30:17.975094 CET</t>
  </si>
  <si>
    <t>15:30:17.975114 CET</t>
  </si>
  <si>
    <t>15:30:20.686998 CET</t>
  </si>
  <si>
    <t>15:30:44.734426 CET</t>
  </si>
  <si>
    <t>15:30:53.579389 CET</t>
  </si>
  <si>
    <t>15:30:55.82419 CET</t>
  </si>
  <si>
    <t>15:31:14.524949 CET</t>
  </si>
  <si>
    <t>15:31:14.524996 CET</t>
  </si>
  <si>
    <t>15:31:14.668387 CET</t>
  </si>
  <si>
    <t>15:31:20.33268 CET</t>
  </si>
  <si>
    <t>15:31:20.33375 CET</t>
  </si>
  <si>
    <t>15:31:20.35651 CET</t>
  </si>
  <si>
    <t>15:31:42.991544 CET</t>
  </si>
  <si>
    <t>15:31:42.994151 CET</t>
  </si>
  <si>
    <t>15:31:42.994191 CET</t>
  </si>
  <si>
    <t>15:32:11.914384 CET</t>
  </si>
  <si>
    <t>15:32:11.942050 CET</t>
  </si>
  <si>
    <t>15:32:11.943697 CET</t>
  </si>
  <si>
    <t>15:32:11.955157 CET</t>
  </si>
  <si>
    <t>15:32:11.955185 CET</t>
  </si>
  <si>
    <t>15:32:11.955735 CET</t>
  </si>
  <si>
    <t>15:32:11.955755 CET</t>
  </si>
  <si>
    <t>15:32:11.955810 CET</t>
  </si>
  <si>
    <t>15:32:11.956790 CET</t>
  </si>
  <si>
    <t>15:32:12.10959 CET</t>
  </si>
  <si>
    <t>15:32:12.11215 CET</t>
  </si>
  <si>
    <t>15:32:29.910322 CET</t>
  </si>
  <si>
    <t>15:32:29.914079 CET</t>
  </si>
  <si>
    <t>15:32:29.914130 CET</t>
  </si>
  <si>
    <t>15:32:29.916544 CET</t>
  </si>
  <si>
    <t>15:32:29.991541 CET</t>
  </si>
  <si>
    <t>15:32:49.391728 CET</t>
  </si>
  <si>
    <t>15:32:50.507678 CET</t>
  </si>
  <si>
    <t>15:32:50.871325 CET</t>
  </si>
  <si>
    <t>15:32:55.626471 CET</t>
  </si>
  <si>
    <t>15:32:56.441607 CET</t>
  </si>
  <si>
    <t>15:33:07.801897 CET</t>
  </si>
  <si>
    <t>15:33:07.804284 CET</t>
  </si>
  <si>
    <t>15:33:07.880010 CET</t>
  </si>
  <si>
    <t>15:33:07.880061 CET</t>
  </si>
  <si>
    <t>15:33:21.115345 CET</t>
  </si>
  <si>
    <t>15:33:21.559446 CET</t>
  </si>
  <si>
    <t>15:33:21.559535 CET</t>
  </si>
  <si>
    <t>15:33:22.91572 CET</t>
  </si>
  <si>
    <t>15:33:30.518860 CET</t>
  </si>
  <si>
    <t>15:33:56.746163 CET</t>
  </si>
  <si>
    <t>15:33:56.746183 CET</t>
  </si>
  <si>
    <t>15:33:56.746232 CET</t>
  </si>
  <si>
    <t>15:33:56.906527 CET</t>
  </si>
  <si>
    <t>15:33:56.918791 CET</t>
  </si>
  <si>
    <t>15:33:57.651185 CET</t>
  </si>
  <si>
    <t>15:33:57.651301 CET</t>
  </si>
  <si>
    <t>15:33:57.82094 CET</t>
  </si>
  <si>
    <t>15:34:30.492752 CET</t>
  </si>
  <si>
    <t>15:34:39.843380 CET</t>
  </si>
  <si>
    <t>15:34:39.843425 CET</t>
  </si>
  <si>
    <t>15:34:39.853709 CET</t>
  </si>
  <si>
    <t>15:34:40.13588 CET</t>
  </si>
  <si>
    <t>15:34:43.821001 CET</t>
  </si>
  <si>
    <t>15:34:58.363914 CET</t>
  </si>
  <si>
    <t>15:35:05.898524 CET</t>
  </si>
  <si>
    <t>15:35:05.898543 CET</t>
  </si>
  <si>
    <t>15:35:05.898604 CET</t>
  </si>
  <si>
    <t>15:35:28.654600 CET</t>
  </si>
  <si>
    <t>15:35:48.600930 CET</t>
  </si>
  <si>
    <t>15:35:53.391957 CET</t>
  </si>
  <si>
    <t>15:35:53.421503 CET</t>
  </si>
  <si>
    <t>15:36:32.685180 CET</t>
  </si>
  <si>
    <t>15:37:19.648959 CET</t>
  </si>
  <si>
    <t>15:37:19.648981 CET</t>
  </si>
  <si>
    <t>15:37:19.651305 CET</t>
  </si>
  <si>
    <t>15:37:19.651332 CET</t>
  </si>
  <si>
    <t>15:37:19.773420 CET</t>
  </si>
  <si>
    <t>15:37:19.773440 CET</t>
  </si>
  <si>
    <t>15:37:19.826148 CET</t>
  </si>
  <si>
    <t>15:37:19.978791 CET</t>
  </si>
  <si>
    <t>15:37:24.369930 CET</t>
  </si>
  <si>
    <t>15:37:24.369961 CET</t>
  </si>
  <si>
    <t>15:37:24.376348 CET</t>
  </si>
  <si>
    <t>15:37:24.376379 CET</t>
  </si>
  <si>
    <t>15:37:34.154922 CET</t>
  </si>
  <si>
    <t>15:37:35.578703 CET</t>
  </si>
  <si>
    <t>15:37:39.747440 CET</t>
  </si>
  <si>
    <t>15:37:54.998023 CET</t>
  </si>
  <si>
    <t>15:37:58.251623 CET</t>
  </si>
  <si>
    <t>15:38:01.606747 CET</t>
  </si>
  <si>
    <t>15:38:04.370997 CET</t>
  </si>
  <si>
    <t>15:38:05.239394 CET</t>
  </si>
  <si>
    <t>15:38:05.239472 CET</t>
  </si>
  <si>
    <t>15:38:05.239520 CET</t>
  </si>
  <si>
    <t>15:38:05.243234 CET</t>
  </si>
  <si>
    <t>15:38:05.398316 CET</t>
  </si>
  <si>
    <t>15:38:05.695313 CET</t>
  </si>
  <si>
    <t>15:38:05.695336 CET</t>
  </si>
  <si>
    <t>15:38:05.695527 CET</t>
  </si>
  <si>
    <t>15:38:44.350023 CET</t>
  </si>
  <si>
    <t>15:38:51.783518 CET</t>
  </si>
  <si>
    <t>15:39:00.538284 CET</t>
  </si>
  <si>
    <t>15:39:00.538332 CET</t>
  </si>
  <si>
    <t>15:39:00.607788 CET</t>
  </si>
  <si>
    <t>15:39:00.607916 CET</t>
  </si>
  <si>
    <t>15:39:00.607917 CET</t>
  </si>
  <si>
    <t>15:39:00.658254 CET</t>
  </si>
  <si>
    <t>15:39:00.678267 CET</t>
  </si>
  <si>
    <t>15:39:30.185354 CET</t>
  </si>
  <si>
    <t>15:39:34.556844 CET</t>
  </si>
  <si>
    <t>15:39:34.805345 CET</t>
  </si>
  <si>
    <t>15:39:34.805405 CET</t>
  </si>
  <si>
    <t>15:39:36.111838 CET</t>
  </si>
  <si>
    <t>15:39:47.140701 CET</t>
  </si>
  <si>
    <t>15:40:01.133010 CET</t>
  </si>
  <si>
    <t>15:40:03.331986 CET</t>
  </si>
  <si>
    <t>15:40:03.332091 CET</t>
  </si>
  <si>
    <t>15:40:14.884075 CET</t>
  </si>
  <si>
    <t>15:40:35.931059 CET</t>
  </si>
  <si>
    <t>15:40:35.935595 CET</t>
  </si>
  <si>
    <t>15:40:37.222996 CET</t>
  </si>
  <si>
    <t>15:40:41.443605 CET</t>
  </si>
  <si>
    <t>15:41:05.145745 CET</t>
  </si>
  <si>
    <t>15:41:05.145804 CET</t>
  </si>
  <si>
    <t>15:41:28.828383 CET</t>
  </si>
  <si>
    <t>15:41:40.59087 CET</t>
  </si>
  <si>
    <t>15:41:48.331929 CET</t>
  </si>
  <si>
    <t>15:41:49.834404 CET</t>
  </si>
  <si>
    <t>15:41:49.834462 CET</t>
  </si>
  <si>
    <t>15:41:49.834514 CET</t>
  </si>
  <si>
    <t>15:41:50.112097 CET</t>
  </si>
  <si>
    <t>15:41:51.568856 CET</t>
  </si>
  <si>
    <t>15:41:51.568909 CET</t>
  </si>
  <si>
    <t>15:41:52.484130 CET</t>
  </si>
  <si>
    <t>15:41:55.481756 CET</t>
  </si>
  <si>
    <t>15:41:55.481776 CET</t>
  </si>
  <si>
    <t>15:41:55.481827 CET</t>
  </si>
  <si>
    <t>15:42:15.328660 CET</t>
  </si>
  <si>
    <t>15:42:15.433070 CET</t>
  </si>
  <si>
    <t>15:42:15.436229 CET</t>
  </si>
  <si>
    <t>15:42:15.441259 CET</t>
  </si>
  <si>
    <t>15:42:16.926228 CET</t>
  </si>
  <si>
    <t>15:42:17.107941 CET</t>
  </si>
  <si>
    <t>15:42:17.142241 CET</t>
  </si>
  <si>
    <t>15:42:17.142300 CET</t>
  </si>
  <si>
    <t>15:42:17.58338 CET</t>
  </si>
  <si>
    <t>15:42:17.58421 CET</t>
  </si>
  <si>
    <t>15:42:18.859700 CET</t>
  </si>
  <si>
    <t>15:42:18.859809 CET</t>
  </si>
  <si>
    <t>15:42:18.893260 CET</t>
  </si>
  <si>
    <t>15:42:18.893280 CET</t>
  </si>
  <si>
    <t>15:42:48.787734 CET</t>
  </si>
  <si>
    <t>15:43:03.766216 CET</t>
  </si>
  <si>
    <t>15:43:03.770402 CET</t>
  </si>
  <si>
    <t>15:43:03.770423 CET</t>
  </si>
  <si>
    <t>15:43:03.770478 CET</t>
  </si>
  <si>
    <t>15:43:15.209069 CET</t>
  </si>
  <si>
    <t>15:43:33.684832 CET</t>
  </si>
  <si>
    <t>15:43:34.573991 CET</t>
  </si>
  <si>
    <t>15:44:13.138334 CET</t>
  </si>
  <si>
    <t>15:44:13.142346 CET</t>
  </si>
  <si>
    <t>15:44:13.142900 CET</t>
  </si>
  <si>
    <t>15:44:13.278971 CET</t>
  </si>
  <si>
    <t>15:44:14.836631 CET</t>
  </si>
  <si>
    <t>15:44:48.380214 CET</t>
  </si>
  <si>
    <t>15:44:53.625056 CET</t>
  </si>
  <si>
    <t>15:44:55.292006 CET</t>
  </si>
  <si>
    <t>15:45:03.249509 CET</t>
  </si>
  <si>
    <t>15:45:03.250328 CET</t>
  </si>
  <si>
    <t>15:45:03.250352 CET</t>
  </si>
  <si>
    <t>15:45:03.250378 CET</t>
  </si>
  <si>
    <t>15:45:03.282540 CET</t>
  </si>
  <si>
    <t>15:45:03.591302 CET</t>
  </si>
  <si>
    <t>15:45:03.738064 CET</t>
  </si>
  <si>
    <t>15:45:13.725842 CET</t>
  </si>
  <si>
    <t>15:45:13.917310 CET</t>
  </si>
  <si>
    <t>15:45:13.917410 CET</t>
  </si>
  <si>
    <t>15:45:19.973191 CET</t>
  </si>
  <si>
    <t>15:45:36.68910 CET</t>
  </si>
  <si>
    <t>15:45:36.89136 CET</t>
  </si>
  <si>
    <t>15:45:36.89196 CET</t>
  </si>
  <si>
    <t>15:45:45.735507 CET</t>
  </si>
  <si>
    <t>15:45:52.505067 CET</t>
  </si>
  <si>
    <t>15:45:53.677511 CET</t>
  </si>
  <si>
    <t>15:45:53.761973 CET</t>
  </si>
  <si>
    <t>15:46:19.546070 CET</t>
  </si>
  <si>
    <t>15:46:19.546100 CET</t>
  </si>
  <si>
    <t>15:46:26.838970 CET</t>
  </si>
  <si>
    <t>15:46:30.196863 CET</t>
  </si>
  <si>
    <t>15:46:31.506591 CET</t>
  </si>
  <si>
    <t>15:46:31.506633 CET</t>
  </si>
  <si>
    <t>15:46:48.337280 CET</t>
  </si>
  <si>
    <t>15:46:55.926108 CET</t>
  </si>
  <si>
    <t>15:47:04.343974 CET</t>
  </si>
  <si>
    <t>15:47:04.350666 CET</t>
  </si>
  <si>
    <t>15:47:04.359309 CET</t>
  </si>
  <si>
    <t>15:47:04.359336 CET</t>
  </si>
  <si>
    <t>15:47:04.359374 CET</t>
  </si>
  <si>
    <t>15:47:04.359399 CET</t>
  </si>
  <si>
    <t>15:47:05.508144 CET</t>
  </si>
  <si>
    <t>15:47:09.923062 CET</t>
  </si>
  <si>
    <t>15:47:14.989323 CET</t>
  </si>
  <si>
    <t>15:47:15.152012 CET</t>
  </si>
  <si>
    <t>15:47:15.152842 CET</t>
  </si>
  <si>
    <t>15:47:15.152867 CET</t>
  </si>
  <si>
    <t>15:47:15.152893 CET</t>
  </si>
  <si>
    <t>15:47:15.152916 CET</t>
  </si>
  <si>
    <t>15:47:15.152951 CET</t>
  </si>
  <si>
    <t>15:47:31.255408 CET</t>
  </si>
  <si>
    <t>15:47:31.262207 CET</t>
  </si>
  <si>
    <t>15:47:31.452338 CET</t>
  </si>
  <si>
    <t>15:48:10.488018 CET</t>
  </si>
  <si>
    <t>15:48:13.180520 CET</t>
  </si>
  <si>
    <t>15:48:13.180573 CET</t>
  </si>
  <si>
    <t>15:48:13.18123 CET</t>
  </si>
  <si>
    <t>15:48:22.434660 CET</t>
  </si>
  <si>
    <t>15:48:22.435593 CET</t>
  </si>
  <si>
    <t>15:48:22.451454 CET</t>
  </si>
  <si>
    <t>15:48:29.569262 CET</t>
  </si>
  <si>
    <t>15:48:29.596146 CET</t>
  </si>
  <si>
    <t>15:48:29.626646 CET</t>
  </si>
  <si>
    <t>15:48:29.793541 CET</t>
  </si>
  <si>
    <t>15:48:29.857623 CET</t>
  </si>
  <si>
    <t>15:48:38.950927 CET</t>
  </si>
  <si>
    <t>15:48:38.950960 CET</t>
  </si>
  <si>
    <t>15:48:39.899568 CET</t>
  </si>
  <si>
    <t>15:48:39.899617 CET</t>
  </si>
  <si>
    <t>15:48:40.55404 CET</t>
  </si>
  <si>
    <t>15:48:42.480032 CET</t>
  </si>
  <si>
    <t>15:48:42.480099 CET</t>
  </si>
  <si>
    <t>15:48:42.480128 CET</t>
  </si>
  <si>
    <t>15:48:46.804461 CET</t>
  </si>
  <si>
    <t>15:48:46.804528 CET</t>
  </si>
  <si>
    <t>15:48:46.820611 CET</t>
  </si>
  <si>
    <t>15:48:46.820639 CET</t>
  </si>
  <si>
    <t>15:48:46.820661 CET</t>
  </si>
  <si>
    <t>15:49:06.747510 CET</t>
  </si>
  <si>
    <t>15:49:06.753866 CET</t>
  </si>
  <si>
    <t>15:49:43.467085 CET</t>
  </si>
  <si>
    <t>15:49:48.363735 CET</t>
  </si>
  <si>
    <t>15:49:57.618566 CET</t>
  </si>
  <si>
    <t>15:49:57.620921 CET</t>
  </si>
  <si>
    <t>15:49:57.649465 CET</t>
  </si>
  <si>
    <t>15:49:57.657485 CET</t>
  </si>
  <si>
    <t>15:49:57.713311 CET</t>
  </si>
  <si>
    <t>15:49:57.713363 CET</t>
  </si>
  <si>
    <t>15:50:02.376333 CET</t>
  </si>
  <si>
    <t>15:50:02.376630 CET</t>
  </si>
  <si>
    <t>15:50:02.379960 CET</t>
  </si>
  <si>
    <t>15:50:02.379988 CET</t>
  </si>
  <si>
    <t>15:50:02.382315 CET</t>
  </si>
  <si>
    <t>15:50:02.382333 CET</t>
  </si>
  <si>
    <t>15:50:20.572117 CET</t>
  </si>
  <si>
    <t>15:50:20.666174 CET</t>
  </si>
  <si>
    <t>15:50:20.861684 CET</t>
  </si>
  <si>
    <t>15:50:21.83969 CET</t>
  </si>
  <si>
    <t>15:50:26.486466 CET</t>
  </si>
  <si>
    <t>15:50:26.602197 CET</t>
  </si>
  <si>
    <t>15:50:26.602219 CET</t>
  </si>
  <si>
    <t>15:50:26.602240 CET</t>
  </si>
  <si>
    <t>15:50:44.533915 CET</t>
  </si>
  <si>
    <t>15:50:44.533938 CET</t>
  </si>
  <si>
    <t>15:50:44.533965 CET</t>
  </si>
  <si>
    <t>15:51:30.413629 CET</t>
  </si>
  <si>
    <t>15:51:30.413679 CET</t>
  </si>
  <si>
    <t>15:51:30.703294 CET</t>
  </si>
  <si>
    <t>15:51:42.368841 CET</t>
  </si>
  <si>
    <t>15:51:43.588189 CET</t>
  </si>
  <si>
    <t>15:51:43.645899 CET</t>
  </si>
  <si>
    <t>15:51:43.658121 CET</t>
  </si>
  <si>
    <t>15:51:43.658785 CET</t>
  </si>
  <si>
    <t>15:51:44.447401 CET</t>
  </si>
  <si>
    <t>15:51:45.501458 CET</t>
  </si>
  <si>
    <t>15:51:45.501502 CET</t>
  </si>
  <si>
    <t>15:51:45.731944 CET</t>
  </si>
  <si>
    <t>15:51:45.731973 CET</t>
  </si>
  <si>
    <t>15:51:45.732001 CET</t>
  </si>
  <si>
    <t>15:51:45.732026 CET</t>
  </si>
  <si>
    <t>15:51:45.732051 CET</t>
  </si>
  <si>
    <t>15:52:04.446287 CET</t>
  </si>
  <si>
    <t>15:52:04.446344 CET</t>
  </si>
  <si>
    <t>15:52:12.102988 CET</t>
  </si>
  <si>
    <t>15:52:12.105379 CET</t>
  </si>
  <si>
    <t>15:52:12.189328 CET</t>
  </si>
  <si>
    <t>15:52:12.468385 CET</t>
  </si>
  <si>
    <t>15:52:12.468504 CET</t>
  </si>
  <si>
    <t>15:52:12.52787 CET</t>
  </si>
  <si>
    <t>15:52:12.90500 CET</t>
  </si>
  <si>
    <t>15:52:12.90529 CET</t>
  </si>
  <si>
    <t>15:52:12.90560 CET</t>
  </si>
  <si>
    <t>15:52:12.90587 CET</t>
  </si>
  <si>
    <t>15:52:12.90611 CET</t>
  </si>
  <si>
    <t>15:52:12.90637 CET</t>
  </si>
  <si>
    <t>15:52:12.90667 CET</t>
  </si>
  <si>
    <t>15:52:12.98554 CET</t>
  </si>
  <si>
    <t>15:52:12.98577 CET</t>
  </si>
  <si>
    <t>15:52:12.98602 CET</t>
  </si>
  <si>
    <t>15:52:12.98626 CET</t>
  </si>
  <si>
    <t>15:52:12.98712 CET</t>
  </si>
  <si>
    <t>15:52:12.98724 CET</t>
  </si>
  <si>
    <t>15:52:12.98758 CET</t>
  </si>
  <si>
    <t>15:52:24.147061 CET</t>
  </si>
  <si>
    <t>15:52:24.152339 CET</t>
  </si>
  <si>
    <t>15:52:24.167146 CET</t>
  </si>
  <si>
    <t>15:52:24.212560 CET</t>
  </si>
  <si>
    <t>15:52:25.818650 CET</t>
  </si>
  <si>
    <t>15:52:28.588114 CET</t>
  </si>
  <si>
    <t>15:52:29.393347 CET</t>
  </si>
  <si>
    <t>15:52:45.879548 CET</t>
  </si>
  <si>
    <t>15:52:45.879596 CET</t>
  </si>
  <si>
    <t>15:53:02.91311 CET</t>
  </si>
  <si>
    <t>15:53:30.722739 CET</t>
  </si>
  <si>
    <t>15:53:30.722791 CET</t>
  </si>
  <si>
    <t>15:53:30.722839 CET</t>
  </si>
  <si>
    <t>15:53:30.874408 CET</t>
  </si>
  <si>
    <t>15:53:30.874456 CET</t>
  </si>
  <si>
    <t>15:54:01.280817 CET</t>
  </si>
  <si>
    <t>15:54:08.270967 CET</t>
  </si>
  <si>
    <t>15:54:08.271047 CET</t>
  </si>
  <si>
    <t>15:54:08.384937 CET</t>
  </si>
  <si>
    <t>15:54:09.777137 CET</t>
  </si>
  <si>
    <t>15:54:13.208722 CET</t>
  </si>
  <si>
    <t>15:54:13.231551 CET</t>
  </si>
  <si>
    <t>15:54:13.231646 CET</t>
  </si>
  <si>
    <t>15:54:13.262294 CET</t>
  </si>
  <si>
    <t>15:54:13.263133 CET</t>
  </si>
  <si>
    <t>15:54:13.269752 CET</t>
  </si>
  <si>
    <t>15:54:13.269785 CET</t>
  </si>
  <si>
    <t>15:54:13.269814 CET</t>
  </si>
  <si>
    <t>15:54:13.269937 CET</t>
  </si>
  <si>
    <t>15:54:40.535059 CET</t>
  </si>
  <si>
    <t>15:54:42.572713 CET</t>
  </si>
  <si>
    <t>15:54:42.572734 CET</t>
  </si>
  <si>
    <t>15:54:42.572754 CET</t>
  </si>
  <si>
    <t>15:54:42.572782 CET</t>
  </si>
  <si>
    <t>15:54:42.775906 CET</t>
  </si>
  <si>
    <t>15:54:52.734735 CET</t>
  </si>
  <si>
    <t>15:54:52.734773 CET</t>
  </si>
  <si>
    <t>15:54:52.734828 CET</t>
  </si>
  <si>
    <t>15:54:52.734854 CET</t>
  </si>
  <si>
    <t>15:54:52.734897 CET</t>
  </si>
  <si>
    <t>15:54:52.734927 CET</t>
  </si>
  <si>
    <t>15:54:52.734947 CET</t>
  </si>
  <si>
    <t>15:54:52.734978 CET</t>
  </si>
  <si>
    <t>15:54:52.735047 CET</t>
  </si>
  <si>
    <t>15:54:52.735076 CET</t>
  </si>
  <si>
    <t>15:54:52.735606 CET</t>
  </si>
  <si>
    <t>15:54:52.742550 CET</t>
  </si>
  <si>
    <t>15:54:52.742574 CET</t>
  </si>
  <si>
    <t>15:54:52.742605 CET</t>
  </si>
  <si>
    <t>15:54:52.742626 CET</t>
  </si>
  <si>
    <t>15:54:52.742654 CET</t>
  </si>
  <si>
    <t>15:54:52.742679 CET</t>
  </si>
  <si>
    <t>15:54:52.742707 CET</t>
  </si>
  <si>
    <t>15:54:52.742732 CET</t>
  </si>
  <si>
    <t>15:54:52.742759 CET</t>
  </si>
  <si>
    <t>15:54:52.742789 CET</t>
  </si>
  <si>
    <t>15:54:52.955164 CET</t>
  </si>
  <si>
    <t>15:54:52.955191 CET</t>
  </si>
  <si>
    <t>15:54:52.955221 CET</t>
  </si>
  <si>
    <t>15:54:58.157269 CET</t>
  </si>
  <si>
    <t>15:54:58.157297 CET</t>
  </si>
  <si>
    <t>15:54:58.432101 CET</t>
  </si>
  <si>
    <t>15:55:26.640065 CET</t>
  </si>
  <si>
    <t>15:55:26.640945 CET</t>
  </si>
  <si>
    <t>15:55:26.640968 CET</t>
  </si>
  <si>
    <t>15:55:35.590023 CET</t>
  </si>
  <si>
    <t>15:55:57.39212 CET</t>
  </si>
  <si>
    <t>15:55:57.40312 CET</t>
  </si>
  <si>
    <t>15:55:58.732787 CET</t>
  </si>
  <si>
    <t>15:55:58.732831 CET</t>
  </si>
  <si>
    <t>15:55:59.444205 CET</t>
  </si>
  <si>
    <t>15:55:59.588568 CET</t>
  </si>
  <si>
    <t>15:56:18.395420 CET</t>
  </si>
  <si>
    <t>15:56:52.671153 CET</t>
  </si>
  <si>
    <t>15:56:52.671197 CET</t>
  </si>
  <si>
    <t>15:56:52.779713 CET</t>
  </si>
  <si>
    <t>15:56:52.779808 CET</t>
  </si>
  <si>
    <t>15:56:52.861738 CET</t>
  </si>
  <si>
    <t>15:56:56.459504 CET</t>
  </si>
  <si>
    <t>15:57:08.302076 CET</t>
  </si>
  <si>
    <t>15:57:08.302155 CET</t>
  </si>
  <si>
    <t>15:57:08.396172 CET</t>
  </si>
  <si>
    <t>15:57:29.490444 CET</t>
  </si>
  <si>
    <t>15:57:29.612588 CET</t>
  </si>
  <si>
    <t>15:58:15.372810 CET</t>
  </si>
  <si>
    <t>15:58:15.372839 CET</t>
  </si>
  <si>
    <t>15:58:15.460521 CET</t>
  </si>
  <si>
    <t>15:58:31.851287 CET</t>
  </si>
  <si>
    <t>15:58:31.851468 CET</t>
  </si>
  <si>
    <t>15:58:32.28820 CET</t>
  </si>
  <si>
    <t>15:58:32.28867 CET</t>
  </si>
  <si>
    <t>15:58:55.458211 CET</t>
  </si>
  <si>
    <t>15:58:55.458288 CET</t>
  </si>
  <si>
    <t>15:58:55.575436 CET</t>
  </si>
  <si>
    <t>15:58:55.575487 CET</t>
  </si>
  <si>
    <t>15:59:05.462043 CET</t>
  </si>
  <si>
    <t>15:59:05.462098 CET</t>
  </si>
  <si>
    <t>15:59:05.465269 CET</t>
  </si>
  <si>
    <t>15:59:05.465296 CET</t>
  </si>
  <si>
    <t>15:59:05.465338 CET</t>
  </si>
  <si>
    <t>15:59:40.37578 CET</t>
  </si>
  <si>
    <t>15:59:45.909694 CET</t>
  </si>
  <si>
    <t>15:59:45.929989 CET</t>
  </si>
  <si>
    <t>15:59:45.930619 CET</t>
  </si>
  <si>
    <t>15:59:45.930646 CET</t>
  </si>
  <si>
    <t>15:59:45.930787 CET</t>
  </si>
  <si>
    <t>15:59:45.931148 CET</t>
  </si>
  <si>
    <t>15:59:45.931217 CET</t>
  </si>
  <si>
    <t>15:59:49.240418 CET</t>
  </si>
  <si>
    <t>15:59:49.335267 CET</t>
  </si>
  <si>
    <t>15:59:58.201647 CET</t>
  </si>
  <si>
    <t>15:59:58.269583 CET</t>
  </si>
  <si>
    <t>15:59:58.269606 CET</t>
  </si>
  <si>
    <t>15:59:58.90324 CET</t>
  </si>
  <si>
    <t>15:59:59.11436 CET</t>
  </si>
  <si>
    <t>16:00:20.621924 CET</t>
  </si>
  <si>
    <t>16:00:20.621955 CET</t>
  </si>
  <si>
    <t>16:00:20.621980 CET</t>
  </si>
  <si>
    <t>16:00:20.622009 CET</t>
  </si>
  <si>
    <t>16:00:20.622017 CET</t>
  </si>
  <si>
    <t>16:00:20.622029 CET</t>
  </si>
  <si>
    <t>16:00:20.629951 CET</t>
  </si>
  <si>
    <t>16:00:20.629977 CET</t>
  </si>
  <si>
    <t>16:00:30.698098 CET</t>
  </si>
  <si>
    <t>16:00:30.885755 CET</t>
  </si>
  <si>
    <t>16:00:30.885844 CET</t>
  </si>
  <si>
    <t>16:00:30.885906 CET</t>
  </si>
  <si>
    <t>16:00:38.708768 CET</t>
  </si>
  <si>
    <t>16:00:40.137419 CET</t>
  </si>
  <si>
    <t>16:00:43.354538 CET</t>
  </si>
  <si>
    <t>16:00:43.354589 CET</t>
  </si>
  <si>
    <t>16:00:43.405449 CET</t>
  </si>
  <si>
    <t>16:00:43.405505 CET</t>
  </si>
  <si>
    <t>16:00:43.405532 CET</t>
  </si>
  <si>
    <t>16:00:43.405568 CET</t>
  </si>
  <si>
    <t>16:00:45.175558 CET</t>
  </si>
  <si>
    <t>16:00:45.175585 CET</t>
  </si>
  <si>
    <t>16:00:45.175689 CET</t>
  </si>
  <si>
    <t>16:00:45.340886 CET</t>
  </si>
  <si>
    <t>16:00:56.651262 CET</t>
  </si>
  <si>
    <t>16:00:56.755818 CET</t>
  </si>
  <si>
    <t>16:00:57.17032 CET</t>
  </si>
  <si>
    <t>16:00:57.17054 CET</t>
  </si>
  <si>
    <t>16:00:57.17079 CET</t>
  </si>
  <si>
    <t>16:00:57.17102 CET</t>
  </si>
  <si>
    <t>16:01:19.946945 CET</t>
  </si>
  <si>
    <t>16:01:33.766793 CET</t>
  </si>
  <si>
    <t>16:01:35.813337 CET</t>
  </si>
  <si>
    <t>16:01:35.813357 CET</t>
  </si>
  <si>
    <t>16:01:35.813426 CET</t>
  </si>
  <si>
    <t>16:01:35.972928 CET</t>
  </si>
  <si>
    <t>16:01:36.591747 CET</t>
  </si>
  <si>
    <t>16:01:38.679166 CET</t>
  </si>
  <si>
    <t>16:02:01.441573 CET</t>
  </si>
  <si>
    <t>16:02:01.441596 CET</t>
  </si>
  <si>
    <t>16:02:01.441617 CET</t>
  </si>
  <si>
    <t>16:02:01.462257 CET</t>
  </si>
  <si>
    <t>16:02:01.543588 CET</t>
  </si>
  <si>
    <t>16:02:18.239078 CET</t>
  </si>
  <si>
    <t>16:02:18.239122 CET</t>
  </si>
  <si>
    <t>16:02:18.455131 CET</t>
  </si>
  <si>
    <t>16:02:50.404934 CET</t>
  </si>
  <si>
    <t>16:02:50.465681 CET</t>
  </si>
  <si>
    <t>16:02:50.465703 CET</t>
  </si>
  <si>
    <t>16:02:50.465719 CET</t>
  </si>
  <si>
    <t>16:02:50.465769 CET</t>
  </si>
  <si>
    <t>16:02:50.465847 CET</t>
  </si>
  <si>
    <t>16:02:50.466917 CET</t>
  </si>
  <si>
    <t>16:02:50.516671 CET</t>
  </si>
  <si>
    <t>16:02:50.674283 CET</t>
  </si>
  <si>
    <t>16:02:50.674400 CET</t>
  </si>
  <si>
    <t>16:02:50.797128 CET</t>
  </si>
  <si>
    <t>16:03:09.459028 CET</t>
  </si>
  <si>
    <t>16:03:09.459261 CET</t>
  </si>
  <si>
    <t>16:03:09.465118 CET</t>
  </si>
  <si>
    <t>16:03:09.465186 CET</t>
  </si>
  <si>
    <t>16:03:18.464880 CET</t>
  </si>
  <si>
    <t>16:03:18.763489 CET</t>
  </si>
  <si>
    <t>16:03:19.991080 CET</t>
  </si>
  <si>
    <t>16:03:19.991104 CET</t>
  </si>
  <si>
    <t>16:03:19.991133 CET</t>
  </si>
  <si>
    <t>16:03:19.991157 CET</t>
  </si>
  <si>
    <t>16:03:19.991185 CET</t>
  </si>
  <si>
    <t>16:03:19.991207 CET</t>
  </si>
  <si>
    <t>16:03:19.991230 CET</t>
  </si>
  <si>
    <t>16:03:19.991259 CET</t>
  </si>
  <si>
    <t>16:03:21.216406 CET</t>
  </si>
  <si>
    <t>16:03:21.792346 CET</t>
  </si>
  <si>
    <t>16:03:22.381469 CET</t>
  </si>
  <si>
    <t>16:03:22.970360 CET</t>
  </si>
  <si>
    <t>16:03:23.189816 CET</t>
  </si>
  <si>
    <t>16:03:23.189870 CET</t>
  </si>
  <si>
    <t>16:03:23.189920 CET</t>
  </si>
  <si>
    <t>16:03:23.230985 CET</t>
  </si>
  <si>
    <t>16:03:23.232679 CET</t>
  </si>
  <si>
    <t>16:03:23.233463 CET</t>
  </si>
  <si>
    <t>16:03:42.599203 CET</t>
  </si>
  <si>
    <t>16:04:10.229315 CET</t>
  </si>
  <si>
    <t>16:04:22.268956 CET</t>
  </si>
  <si>
    <t>16:04:22.268989 CET</t>
  </si>
  <si>
    <t>16:04:22.410929 CET</t>
  </si>
  <si>
    <t>16:04:22.555253 CET</t>
  </si>
  <si>
    <t>16:04:22.555274 CET</t>
  </si>
  <si>
    <t>16:04:22.555284 CET</t>
  </si>
  <si>
    <t>16:04:22.555499 CET</t>
  </si>
  <si>
    <t>16:04:23.549015 CET</t>
  </si>
  <si>
    <t>16:04:45.572086 CET</t>
  </si>
  <si>
    <t>16:04:50.293857 CET</t>
  </si>
  <si>
    <t>16:04:50.295791 CET</t>
  </si>
  <si>
    <t>16:04:50.295819 CET</t>
  </si>
  <si>
    <t>16:04:50.295846 CET</t>
  </si>
  <si>
    <t>16:04:50.303752 CET</t>
  </si>
  <si>
    <t>16:04:50.303776 CET</t>
  </si>
  <si>
    <t>16:04:51.480613 CET</t>
  </si>
  <si>
    <t>16:05:05.218300 CET</t>
  </si>
  <si>
    <t>16:05:05.218417 CET</t>
  </si>
  <si>
    <t>16:05:05.221494 CET</t>
  </si>
  <si>
    <t>16:05:05.237026 CET</t>
  </si>
  <si>
    <t>16:05:22.217961 CET</t>
  </si>
  <si>
    <t>16:05:23.967085 CET</t>
  </si>
  <si>
    <t>16:05:28.153698 CET</t>
  </si>
  <si>
    <t>16:05:28.214355 CET</t>
  </si>
  <si>
    <t>16:05:28.214406 CET</t>
  </si>
  <si>
    <t>16:05:28.222498 CET</t>
  </si>
  <si>
    <t>16:05:28.230449 CET</t>
  </si>
  <si>
    <t>16:05:28.230479 CET</t>
  </si>
  <si>
    <t>16:05:28.230505 CET</t>
  </si>
  <si>
    <t>16:05:28.230530 CET</t>
  </si>
  <si>
    <t>16:05:28.230555 CET</t>
  </si>
  <si>
    <t>16:05:28.230583 CET</t>
  </si>
  <si>
    <t>16:05:28.230606 CET</t>
  </si>
  <si>
    <t>16:05:28.230632 CET</t>
  </si>
  <si>
    <t>16:05:28.230656 CET</t>
  </si>
  <si>
    <t>16:05:28.356226 CET</t>
  </si>
  <si>
    <t>16:05:28.388211 CET</t>
  </si>
  <si>
    <t>16:05:53.120656 CET</t>
  </si>
  <si>
    <t>16:05:53.245278 CET</t>
  </si>
  <si>
    <t>16:05:53.245408 CET</t>
  </si>
  <si>
    <t>16:05:53.931611 CET</t>
  </si>
  <si>
    <t>16:06:11.616375 CET</t>
  </si>
  <si>
    <t>16:06:12.189266 CET</t>
  </si>
  <si>
    <t>16:06:12.237042 CET</t>
  </si>
  <si>
    <t>16:06:12.336620 CET</t>
  </si>
  <si>
    <t>16:06:41.828523 CET</t>
  </si>
  <si>
    <t>16:06:41.828597 CET</t>
  </si>
  <si>
    <t>16:06:41.828636 CET</t>
  </si>
  <si>
    <t>16:06:42.504881 CET</t>
  </si>
  <si>
    <t>16:06:51.977009 CET</t>
  </si>
  <si>
    <t>16:07:10.45411 CET</t>
  </si>
  <si>
    <t>16:07:12.989350 CET</t>
  </si>
  <si>
    <t>16:07:22.6626 CET</t>
  </si>
  <si>
    <t>16:07:26.792495 CET</t>
  </si>
  <si>
    <t>16:07:27.855502 CET</t>
  </si>
  <si>
    <t>16:07:27.857849 CET</t>
  </si>
  <si>
    <t>16:07:27.857980 CET</t>
  </si>
  <si>
    <t>16:07:27.966237 CET</t>
  </si>
  <si>
    <t>16:07:27.966258 CET</t>
  </si>
  <si>
    <t>16:07:42.353131 CET</t>
  </si>
  <si>
    <t>16:07:42.426224 CET</t>
  </si>
  <si>
    <t>16:07:42.426249 CET</t>
  </si>
  <si>
    <t>16:07:42.426271 CET</t>
  </si>
  <si>
    <t>16:07:42.652416 CET</t>
  </si>
  <si>
    <t>16:07:58.893064 CET</t>
  </si>
  <si>
    <t>16:08:31.222943 CET</t>
  </si>
  <si>
    <t>16:08:40.955741 CET</t>
  </si>
  <si>
    <t>16:08:40.955778 CET</t>
  </si>
  <si>
    <t>16:08:40.955795 CET</t>
  </si>
  <si>
    <t>16:08:40.955828 CET</t>
  </si>
  <si>
    <t>16:08:40.955850 CET</t>
  </si>
  <si>
    <t>16:08:40.955896 CET</t>
  </si>
  <si>
    <t>16:08:40.955913 CET</t>
  </si>
  <si>
    <t>16:08:40.955926 CET</t>
  </si>
  <si>
    <t>16:08:40.955951 CET</t>
  </si>
  <si>
    <t>16:08:40.955975 CET</t>
  </si>
  <si>
    <t>16:08:40.963653 CET</t>
  </si>
  <si>
    <t>16:08:40.963686 CET</t>
  </si>
  <si>
    <t>16:08:40.963708 CET</t>
  </si>
  <si>
    <t>16:08:40.963738 CET</t>
  </si>
  <si>
    <t>16:08:40.966098 CET</t>
  </si>
  <si>
    <t>16:08:41.40162 CET</t>
  </si>
  <si>
    <t>16:09:07.451799 CET</t>
  </si>
  <si>
    <t>16:09:28.428763 CET</t>
  </si>
  <si>
    <t>16:09:28.708057 CET</t>
  </si>
  <si>
    <t>16:09:28.708077 CET</t>
  </si>
  <si>
    <t>16:09:28.708101 CET</t>
  </si>
  <si>
    <t>16:09:31.345635 CET</t>
  </si>
  <si>
    <t>16:09:31.345652 CET</t>
  </si>
  <si>
    <t>16:09:31.345771 CET</t>
  </si>
  <si>
    <t>16:10:03.520950 CET</t>
  </si>
  <si>
    <t>16:10:03.520971 CET</t>
  </si>
  <si>
    <t>16:10:03.520991 CET</t>
  </si>
  <si>
    <t>16:10:03.584754 CET</t>
  </si>
  <si>
    <t>16:10:13.528483 CET</t>
  </si>
  <si>
    <t>16:10:19.219938 CET</t>
  </si>
  <si>
    <t>16:10:19.220006 CET</t>
  </si>
  <si>
    <t>16:10:19.220039 CET</t>
  </si>
  <si>
    <t>16:10:19.220069 CET</t>
  </si>
  <si>
    <t>16:10:19.220097 CET</t>
  </si>
  <si>
    <t>16:10:19.220112 CET</t>
  </si>
  <si>
    <t>16:10:19.220126 CET</t>
  </si>
  <si>
    <t>16:10:19.220141 CET</t>
  </si>
  <si>
    <t>16:10:19.236551 CET</t>
  </si>
  <si>
    <t>16:11:13.277087 CET</t>
  </si>
  <si>
    <t>16:11:13.277996 CET</t>
  </si>
  <si>
    <t>16:11:13.651661 CET</t>
  </si>
  <si>
    <t>16:11:19.500214 CET</t>
  </si>
  <si>
    <t>16:11:19.502526 CET</t>
  </si>
  <si>
    <t>16:11:19.583103 CET</t>
  </si>
  <si>
    <t>16:11:19.583159 CET</t>
  </si>
  <si>
    <t>16:11:48.378214 CET</t>
  </si>
  <si>
    <t>16:11:48.388062 CET</t>
  </si>
  <si>
    <t>16:11:48.504795 CET</t>
  </si>
  <si>
    <t>16:12:29.150566 CET</t>
  </si>
  <si>
    <t>16:12:29.166723 CET</t>
  </si>
  <si>
    <t>16:12:29.169088 CET</t>
  </si>
  <si>
    <t>16:12:29.204170 CET</t>
  </si>
  <si>
    <t>16:13:06.785163 CET</t>
  </si>
  <si>
    <t>16:13:13.766756 CET</t>
  </si>
  <si>
    <t>16:13:13.766781 CET</t>
  </si>
  <si>
    <t>16:13:13.766796 CET</t>
  </si>
  <si>
    <t>16:14:47.848327 CET</t>
  </si>
  <si>
    <t>16:14:52.835786 CET</t>
  </si>
  <si>
    <t>16:14:56.701553 CET</t>
  </si>
  <si>
    <t>16:14:58.474920 CET</t>
  </si>
  <si>
    <t>16:14:58.540584 CET</t>
  </si>
  <si>
    <t>16:14:58.540605 CET</t>
  </si>
  <si>
    <t>16:14:58.546266 CET</t>
  </si>
  <si>
    <t>16:14:58.546921 CET</t>
  </si>
  <si>
    <t>16:14:58.547115 CET</t>
  </si>
  <si>
    <t>16:14:58.548758 CET</t>
  </si>
  <si>
    <t>16:14:58.560545 CET</t>
  </si>
  <si>
    <t>16:14:58.565803 CET</t>
  </si>
  <si>
    <t>16:14:58.565840 CET</t>
  </si>
  <si>
    <t>16:14:58.794864 CET</t>
  </si>
  <si>
    <t>16:14:58.877713 CET</t>
  </si>
  <si>
    <t>16:15:04.999760 CET</t>
  </si>
  <si>
    <t>16:15:06.666148 CET</t>
  </si>
  <si>
    <t>16:15:10.194004 CET</t>
  </si>
  <si>
    <t>16:15:10.342938 CET</t>
  </si>
  <si>
    <t>16:15:13.737352 CET</t>
  </si>
  <si>
    <t>16:15:13.737883 CET</t>
  </si>
  <si>
    <t>16:15:21.306791 CET</t>
  </si>
  <si>
    <t>16:15:21.405998 CET</t>
  </si>
  <si>
    <t>16:15:41.506073 CET</t>
  </si>
  <si>
    <t>16:15:41.506139 CET</t>
  </si>
  <si>
    <t>16:15:41.588133 CET</t>
  </si>
  <si>
    <t>16:15:41.588162 CET</t>
  </si>
  <si>
    <t>16:15:41.588214 CET</t>
  </si>
  <si>
    <t>16:15:41.588296 CET</t>
  </si>
  <si>
    <t>16:15:41.588345 CET</t>
  </si>
  <si>
    <t>16:15:41.588380 CET</t>
  </si>
  <si>
    <t>16:15:41.588422 CET</t>
  </si>
  <si>
    <t>16:15:41.588458 CET</t>
  </si>
  <si>
    <t>16:15:41.588495 CET</t>
  </si>
  <si>
    <t>16:15:41.588530 CET</t>
  </si>
  <si>
    <t>16:15:41.588654 CET</t>
  </si>
  <si>
    <t>16:15:41.657020 CET</t>
  </si>
  <si>
    <t>16:15:52.102695 CET</t>
  </si>
  <si>
    <t>16:16:02.143381 CET</t>
  </si>
  <si>
    <t>16:16:06.454082 CET</t>
  </si>
  <si>
    <t>16:16:06.454106 CET</t>
  </si>
  <si>
    <t>16:16:06.454127 CET</t>
  </si>
  <si>
    <t>16:16:06.675191 CET</t>
  </si>
  <si>
    <t>16:16:36.470579 CET</t>
  </si>
  <si>
    <t>16:16:52.367015 CET</t>
  </si>
  <si>
    <t>16:16:57.402015 CET</t>
  </si>
  <si>
    <t>16:17:12.268283 CET</t>
  </si>
  <si>
    <t>16:17:12.287961 CET</t>
  </si>
  <si>
    <t>16:17:12.287981 CET</t>
  </si>
  <si>
    <t>16:17:13.347402 CET</t>
  </si>
  <si>
    <t>16:17:13.347462 CET</t>
  </si>
  <si>
    <t>16:17:13.394333 CET</t>
  </si>
  <si>
    <t>16:17:16.712861 CET</t>
  </si>
  <si>
    <t>16:17:17.912283 CET</t>
  </si>
  <si>
    <t>16:17:21.493048 CET</t>
  </si>
  <si>
    <t>16:17:21.502113 CET</t>
  </si>
  <si>
    <t>16:17:21.502696 CET</t>
  </si>
  <si>
    <t>16:17:21.539029 CET</t>
  </si>
  <si>
    <t>16:17:22.936054 CET</t>
  </si>
  <si>
    <t>16:17:23.857095 CET</t>
  </si>
  <si>
    <t>16:17:23.892869 CET</t>
  </si>
  <si>
    <t>16:17:27.58964 CET</t>
  </si>
  <si>
    <t>16:17:37.664179 CET</t>
  </si>
  <si>
    <t>16:17:37.664296 CET</t>
  </si>
  <si>
    <t>16:17:37.664347 CET</t>
  </si>
  <si>
    <t>16:17:37.664436 CET</t>
  </si>
  <si>
    <t>16:17:38.225207 CET</t>
  </si>
  <si>
    <t>16:17:38.234222 CET</t>
  </si>
  <si>
    <t>16:18:00.837898 CET</t>
  </si>
  <si>
    <t>16:18:03.823921 CET</t>
  </si>
  <si>
    <t>16:18:24.456027 CET</t>
  </si>
  <si>
    <t>16:18:24.456796 CET</t>
  </si>
  <si>
    <t>16:18:24.456830 CET</t>
  </si>
  <si>
    <t>16:18:24.457204 CET</t>
  </si>
  <si>
    <t>16:18:24.457229 CET</t>
  </si>
  <si>
    <t>16:18:24.457255 CET</t>
  </si>
  <si>
    <t>16:18:24.464925 CET</t>
  </si>
  <si>
    <t>16:18:42.632166 CET</t>
  </si>
  <si>
    <t>16:18:59.913698 CET</t>
  </si>
  <si>
    <t>16:19:00.31972 CET</t>
  </si>
  <si>
    <t>16:19:00.31992 CET</t>
  </si>
  <si>
    <t>16:19:00.77347 CET</t>
  </si>
  <si>
    <t>16:19:08.187160 CET</t>
  </si>
  <si>
    <t>16:19:08.187180 CET</t>
  </si>
  <si>
    <t>16:19:08.187208 CET</t>
  </si>
  <si>
    <t>16:19:09.292369 CET</t>
  </si>
  <si>
    <t>16:19:09.292399 CET</t>
  </si>
  <si>
    <t>16:19:09.292425 CET</t>
  </si>
  <si>
    <t>16:19:09.292447 CET</t>
  </si>
  <si>
    <t>16:19:09.292515 CET</t>
  </si>
  <si>
    <t>16:19:09.297311 CET</t>
  </si>
  <si>
    <t>16:19:09.411710 CET</t>
  </si>
  <si>
    <t>16:19:10.502756 CET</t>
  </si>
  <si>
    <t>16:19:13.229759 CET</t>
  </si>
  <si>
    <t>16:19:24.389419 CET</t>
  </si>
  <si>
    <t>16:19:29.464135 CET</t>
  </si>
  <si>
    <t>16:19:29.471885 CET</t>
  </si>
  <si>
    <t>16:19:29.471909 CET</t>
  </si>
  <si>
    <t>16:19:29.471940 CET</t>
  </si>
  <si>
    <t>16:19:29.471961 CET</t>
  </si>
  <si>
    <t>16:19:29.471992 CET</t>
  </si>
  <si>
    <t>16:19:29.472024 CET</t>
  </si>
  <si>
    <t>16:19:36.29328 CET</t>
  </si>
  <si>
    <t>16:19:40.302453 CET</t>
  </si>
  <si>
    <t>16:19:45.994030 CET</t>
  </si>
  <si>
    <t>16:19:46.225690 CET</t>
  </si>
  <si>
    <t>16:19:52.205833 CET</t>
  </si>
  <si>
    <t>16:20:00.121099 CET</t>
  </si>
  <si>
    <t>16:20:00.121154 CET</t>
  </si>
  <si>
    <t>16:20:00.123409 CET</t>
  </si>
  <si>
    <t>16:20:00.198573 CET</t>
  </si>
  <si>
    <t>16:20:25.385973 CET</t>
  </si>
  <si>
    <t>16:20:25.61867 CET</t>
  </si>
  <si>
    <t>16:20:39.326472 CET</t>
  </si>
  <si>
    <t>16:20:46.629997 CET</t>
  </si>
  <si>
    <t>16:20:46.788391 CET</t>
  </si>
  <si>
    <t>16:20:46.788407 CET</t>
  </si>
  <si>
    <t>16:20:46.788417 CET</t>
  </si>
  <si>
    <t>16:20:46.850817 CET</t>
  </si>
  <si>
    <t>16:20:46.852170 CET</t>
  </si>
  <si>
    <t>16:20:46.852208 CET</t>
  </si>
  <si>
    <t>16:20:46.852224 CET</t>
  </si>
  <si>
    <t>16:20:46.923053 CET</t>
  </si>
  <si>
    <t>16:20:48.921962 CET</t>
  </si>
  <si>
    <t>16:21:06.219828 CET</t>
  </si>
  <si>
    <t>16:21:06.220002 CET</t>
  </si>
  <si>
    <t>16:21:06.221718 CET</t>
  </si>
  <si>
    <t>16:21:06.221746 CET</t>
  </si>
  <si>
    <t>16:21:06.221775 CET</t>
  </si>
  <si>
    <t>16:21:06.221800 CET</t>
  </si>
  <si>
    <t>16:21:08.695782 CET</t>
  </si>
  <si>
    <t>16:21:17.267478 CET</t>
  </si>
  <si>
    <t>16:21:17.267523 CET</t>
  </si>
  <si>
    <t>16:21:18.887897 CET</t>
  </si>
  <si>
    <t>16:21:18.887939 CET</t>
  </si>
  <si>
    <t>16:21:39.43006 CET</t>
  </si>
  <si>
    <t>16:21:39.43033 CET</t>
  </si>
  <si>
    <t>16:21:52.110983 CET</t>
  </si>
  <si>
    <t>16:21:52.111016 CET</t>
  </si>
  <si>
    <t>16:21:52.111049 CET</t>
  </si>
  <si>
    <t>16:21:52.113366 CET</t>
  </si>
  <si>
    <t>16:21:52.226566 CET</t>
  </si>
  <si>
    <t>16:21:52.98508 CET</t>
  </si>
  <si>
    <t>16:21:52.98530 CET</t>
  </si>
  <si>
    <t>16:22:21.33780 CET</t>
  </si>
  <si>
    <t>16:23:06.339447 CET</t>
  </si>
  <si>
    <t>16:23:06.339522 CET</t>
  </si>
  <si>
    <t>16:23:06.339577 CET</t>
  </si>
  <si>
    <t>16:23:06.342396 CET</t>
  </si>
  <si>
    <t>16:23:06.379497 CET</t>
  </si>
  <si>
    <t>16:23:06.379604 CET</t>
  </si>
  <si>
    <t>16:23:20.731025 CET</t>
  </si>
  <si>
    <t>16:23:34.103754 CET</t>
  </si>
  <si>
    <t>16:23:50.776471 CET</t>
  </si>
  <si>
    <t>16:24:06.925488 CET</t>
  </si>
  <si>
    <t>16:24:11.365090 CET</t>
  </si>
  <si>
    <t>16:24:11.365111 CET</t>
  </si>
  <si>
    <t>16:24:11.365144 CET</t>
  </si>
  <si>
    <t>16:24:11.447981 CET</t>
  </si>
  <si>
    <t>16:24:11.448055 CET</t>
  </si>
  <si>
    <t>16:24:11.448074 CET</t>
  </si>
  <si>
    <t>16:24:11.449176 CET</t>
  </si>
  <si>
    <t>16:24:11.449198 CET</t>
  </si>
  <si>
    <t>16:24:11.449212 CET</t>
  </si>
  <si>
    <t>16:24:11.449247 CET</t>
  </si>
  <si>
    <t>16:24:11.449265 CET</t>
  </si>
  <si>
    <t>16:24:25.866537 CET</t>
  </si>
  <si>
    <t>16:24:25.876401 CET</t>
  </si>
  <si>
    <t>16:24:25.876424 CET</t>
  </si>
  <si>
    <t>16:24:25.876448 CET</t>
  </si>
  <si>
    <t>16:24:45.194640 CET</t>
  </si>
  <si>
    <t>16:24:59.148207 CET</t>
  </si>
  <si>
    <t>16:24:59.184543 CET</t>
  </si>
  <si>
    <t>16:24:59.184638 CET</t>
  </si>
  <si>
    <t>16:24:59.250155 CET</t>
  </si>
  <si>
    <t>16:25:42.750234 CET</t>
  </si>
  <si>
    <t>16:25:44.257817 CET</t>
  </si>
  <si>
    <t>16:25:52.151249 CET</t>
  </si>
  <si>
    <t>16:25:52.382296 CET</t>
  </si>
  <si>
    <t>16:25:57.109343 CET</t>
  </si>
  <si>
    <t>16:26:07.325517 CET</t>
  </si>
  <si>
    <t>16:26:07.83577 CET</t>
  </si>
  <si>
    <t>16:26:07.83610 CET</t>
  </si>
  <si>
    <t>16:26:08.661443 CET</t>
  </si>
  <si>
    <t>16:26:12.456331 CET</t>
  </si>
  <si>
    <t>16:26:12.456466 CET</t>
  </si>
  <si>
    <t>16:26:12.553873 CET</t>
  </si>
  <si>
    <t>16:26:12.626074 CET</t>
  </si>
  <si>
    <t>16:26:24.768036 CET</t>
  </si>
  <si>
    <t>16:26:28.24798 CET</t>
  </si>
  <si>
    <t>16:26:43.519309 CET</t>
  </si>
  <si>
    <t>16:26:43.889087 CET</t>
  </si>
  <si>
    <t>16:26:55.997491 CET</t>
  </si>
  <si>
    <t>16:26:56.583063 CET</t>
  </si>
  <si>
    <t>16:26:56.668086 CET</t>
  </si>
  <si>
    <t>16:26:56.686650 CET</t>
  </si>
  <si>
    <t>16:27:13.927439 CET</t>
  </si>
  <si>
    <t>16:27:13.931453 CET</t>
  </si>
  <si>
    <t>16:27:13.931477 CET</t>
  </si>
  <si>
    <t>16:27:13.931527 CET</t>
  </si>
  <si>
    <t>16:27:13.931568 CET</t>
  </si>
  <si>
    <t>16:27:14.133432 CET</t>
  </si>
  <si>
    <t>16:27:28.822918 CET</t>
  </si>
  <si>
    <t>16:27:28.825312 CET</t>
  </si>
  <si>
    <t>16:27:28.825356 CET</t>
  </si>
  <si>
    <t>16:27:39.704106 CET</t>
  </si>
  <si>
    <t>16:27:42.897256 CET</t>
  </si>
  <si>
    <t>16:27:42.909691 CET</t>
  </si>
  <si>
    <t>16:28:04.874733 CET</t>
  </si>
  <si>
    <t>16:28:07.362307 CET</t>
  </si>
  <si>
    <t>16:28:07.364680 CET</t>
  </si>
  <si>
    <t>16:28:07.366227 CET</t>
  </si>
  <si>
    <t>16:28:07.366280 CET</t>
  </si>
  <si>
    <t>16:28:07.366347 CET</t>
  </si>
  <si>
    <t>16:28:07.366415 CET</t>
  </si>
  <si>
    <t>16:28:07.366440 CET</t>
  </si>
  <si>
    <t>16:28:07.366464 CET</t>
  </si>
  <si>
    <t>16:28:07.366534 CET</t>
  </si>
  <si>
    <t>16:28:07.366604 CET</t>
  </si>
  <si>
    <t>16:28:07.366677 CET</t>
  </si>
  <si>
    <t>16:28:07.366727 CET</t>
  </si>
  <si>
    <t>16:28:07.812007 CET</t>
  </si>
  <si>
    <t>16:28:07.812050 CET</t>
  </si>
  <si>
    <t>16:28:08.91699 CET</t>
  </si>
  <si>
    <t>16:28:09.269565 CET</t>
  </si>
  <si>
    <t>16:28:36.286917 CET</t>
  </si>
  <si>
    <t>16:28:53.108367 CET</t>
  </si>
  <si>
    <t>16:28:58.157968 CET</t>
  </si>
  <si>
    <t>16:29:20.525693 CET</t>
  </si>
  <si>
    <t>16:29:20.525767 CET</t>
  </si>
  <si>
    <t>16:29:20.525817 CET</t>
  </si>
  <si>
    <t>16:29:20.525842 CET</t>
  </si>
  <si>
    <t>16:29:20.525865 CET</t>
  </si>
  <si>
    <t>16:29:20.525887 CET</t>
  </si>
  <si>
    <t>16:29:20.534392 CET</t>
  </si>
  <si>
    <t>16:29:20.534713 CET</t>
  </si>
  <si>
    <t>16:29:29.23250 CET</t>
  </si>
  <si>
    <t>16:29:35.593442 CET</t>
  </si>
  <si>
    <t>16:29:42.594828 CET</t>
  </si>
  <si>
    <t>16:29:42.743963 CET</t>
  </si>
  <si>
    <t>16:29:42.846990 CET</t>
  </si>
  <si>
    <t>16:29:50.964290 CET</t>
  </si>
  <si>
    <t>16:29:51.366694 CET</t>
  </si>
  <si>
    <t>16:29:51.94032 CET</t>
  </si>
  <si>
    <t>16:29:53.485595 CET</t>
  </si>
  <si>
    <t>16:29:54.308009 CET</t>
  </si>
  <si>
    <t>16:30:00.360922 CET</t>
  </si>
  <si>
    <t>16:30:02.491035 CET</t>
  </si>
  <si>
    <t>16:30:02.491056 CET</t>
  </si>
  <si>
    <t>16:30:02.493290 CET</t>
  </si>
  <si>
    <t>16:30:02.493330 CET</t>
  </si>
  <si>
    <t>16:30:02.493426 CET</t>
  </si>
  <si>
    <t>16:30:02.493463 CET</t>
  </si>
  <si>
    <t>16:30:05.879620 CET</t>
  </si>
  <si>
    <t>16:30:06.516874 CET</t>
  </si>
  <si>
    <t>16:30:31.487334 CET</t>
  </si>
  <si>
    <t>16:31:06.273595 CET</t>
  </si>
  <si>
    <t>16:31:07.911548 CET</t>
  </si>
  <si>
    <t>16:31:09.918210 CET</t>
  </si>
  <si>
    <t>16:31:09.918258 CET</t>
  </si>
  <si>
    <t>16:31:09.920574 CET</t>
  </si>
  <si>
    <t>16:31:09.920631 CET</t>
  </si>
  <si>
    <t>16:31:11.497379 CET</t>
  </si>
  <si>
    <t>16:31:22.456699 CET</t>
  </si>
  <si>
    <t>16:31:29.375075 CET</t>
  </si>
  <si>
    <t>16:31:29.439323 CET</t>
  </si>
  <si>
    <t>16:31:44.41550 CET</t>
  </si>
  <si>
    <t>16:31:44.43867 CET</t>
  </si>
  <si>
    <t>16:31:44.43935 CET</t>
  </si>
  <si>
    <t>16:31:48.768743 CET</t>
  </si>
  <si>
    <t>16:32:12.117754 CET</t>
  </si>
  <si>
    <t>16:32:17.84866 CET</t>
  </si>
  <si>
    <t>16:32:23.209763 CET</t>
  </si>
  <si>
    <t>16:32:23.694162 CET</t>
  </si>
  <si>
    <t>16:32:27.615023 CET</t>
  </si>
  <si>
    <t>16:32:27.615158 CET</t>
  </si>
  <si>
    <t>16:32:27.615177 CET</t>
  </si>
  <si>
    <t>16:32:27.615192 CET</t>
  </si>
  <si>
    <t>16:32:27.615265 CET</t>
  </si>
  <si>
    <t>16:32:37.655596 CET</t>
  </si>
  <si>
    <t>16:32:43.225712 CET</t>
  </si>
  <si>
    <t>16:33:00.288126 CET</t>
  </si>
  <si>
    <t>16:33:00.326981 CET</t>
  </si>
  <si>
    <t>16:33:00.327091 CET</t>
  </si>
  <si>
    <t>16:33:00.398922 CET</t>
  </si>
  <si>
    <t>16:33:00.778155 CET</t>
  </si>
  <si>
    <t>16:33:20.168875 CET</t>
  </si>
  <si>
    <t>16:33:31.743316 CET</t>
  </si>
  <si>
    <t>16:33:31.878218 CET</t>
  </si>
  <si>
    <t>16:33:31.887286 CET</t>
  </si>
  <si>
    <t>16:33:50.292548 CET</t>
  </si>
  <si>
    <t>16:34:09.609923 CET</t>
  </si>
  <si>
    <t>16:34:19.496250 CET</t>
  </si>
  <si>
    <t>16:34:19.497220 CET</t>
  </si>
  <si>
    <t>16:34:19.497250 CET</t>
  </si>
  <si>
    <t>16:34:21.152252 CET</t>
  </si>
  <si>
    <t>16:34:21.152299 CET</t>
  </si>
  <si>
    <t>16:34:21.59258 CET</t>
  </si>
  <si>
    <t>16:34:21.59381 CET</t>
  </si>
  <si>
    <t>16:34:46.868987 CET</t>
  </si>
  <si>
    <t>16:34:47.554544 CET</t>
  </si>
  <si>
    <t>16:34:49.506487 CET</t>
  </si>
  <si>
    <t>16:34:58.292200 CET</t>
  </si>
  <si>
    <t>16:34:58.299176 CET</t>
  </si>
  <si>
    <t>16:34:58.319007 CET</t>
  </si>
  <si>
    <t>16:34:58.319133 CET</t>
  </si>
  <si>
    <t>16:35:00.559672 CET</t>
  </si>
  <si>
    <t>16:35:09.682437 CET</t>
  </si>
  <si>
    <t>16:35:09.682552 CET</t>
  </si>
  <si>
    <t>16:35:09.687402 CET</t>
  </si>
  <si>
    <t>16:35:09.783937 CET</t>
  </si>
  <si>
    <t>16:35:09.783958 CET</t>
  </si>
  <si>
    <t>16:35:30.144420 CET</t>
  </si>
  <si>
    <t>16:35:30.144477 CET</t>
  </si>
  <si>
    <t>16:35:30.78660 CET</t>
  </si>
  <si>
    <t>16:35:30.78739 CET</t>
  </si>
  <si>
    <t>16:35:55.889797 CET</t>
  </si>
  <si>
    <t>16:35:55.889855 CET</t>
  </si>
  <si>
    <t>16:35:56.11195 CET</t>
  </si>
  <si>
    <t>16:35:56.11255 CET</t>
  </si>
  <si>
    <t>16:35:56.11290 CET</t>
  </si>
  <si>
    <t>16:36:05.803754 CET</t>
  </si>
  <si>
    <t>16:36:11.469127 CET</t>
  </si>
  <si>
    <t>16:36:21.500397 CET</t>
  </si>
  <si>
    <t>16:36:21.500431 CET</t>
  </si>
  <si>
    <t>16:36:44.464887 CET</t>
  </si>
  <si>
    <t>16:37:26.349978 CET</t>
  </si>
  <si>
    <t>16:37:35.361623 CET</t>
  </si>
  <si>
    <t>16:37:35.361913 CET</t>
  </si>
  <si>
    <t>16:37:35.364302 CET</t>
  </si>
  <si>
    <t>16:37:35.364326 CET</t>
  </si>
  <si>
    <t>16:37:35.458274 CET</t>
  </si>
  <si>
    <t>16:37:53.246638 CET</t>
  </si>
  <si>
    <t>16:37:55.157729 CET</t>
  </si>
  <si>
    <t>16:37:55.157831 CET</t>
  </si>
  <si>
    <t>16:37:55.227299 CET</t>
  </si>
  <si>
    <t>16:37:55.248543 CET</t>
  </si>
  <si>
    <t>16:37:55.248566 CET</t>
  </si>
  <si>
    <t>16:37:55.248599 CET</t>
  </si>
  <si>
    <t>16:38:04.102270 CET</t>
  </si>
  <si>
    <t>16:38:14.858200 CET</t>
  </si>
  <si>
    <t>16:38:14.858258 CET</t>
  </si>
  <si>
    <t>16:38:27.903237 CET</t>
  </si>
  <si>
    <t>16:38:27.907472 CET</t>
  </si>
  <si>
    <t>16:38:31.937197 CET</t>
  </si>
  <si>
    <t>16:38:55.400270 CET</t>
  </si>
  <si>
    <t>16:38:55.400302 CET</t>
  </si>
  <si>
    <t>16:38:55.400322 CET</t>
  </si>
  <si>
    <t>16:39:15.281917 CET</t>
  </si>
  <si>
    <t>16:39:15.281954 CET</t>
  </si>
  <si>
    <t>16:39:15.281984 CET</t>
  </si>
  <si>
    <t>16:39:15.282006 CET</t>
  </si>
  <si>
    <t>16:39:45.589110 CET</t>
  </si>
  <si>
    <t>16:39:54.404226 CET</t>
  </si>
  <si>
    <t>16:40:20.348903 CET</t>
  </si>
  <si>
    <t>16:40:24.246402 CET</t>
  </si>
  <si>
    <t>16:40:24.299673 CET</t>
  </si>
  <si>
    <t>16:40:24.299807 CET</t>
  </si>
  <si>
    <t>16:40:24.308849 CET</t>
  </si>
  <si>
    <t>16:40:24.308991 CET</t>
  </si>
  <si>
    <t>16:40:24.491712 CET</t>
  </si>
  <si>
    <t>16:40:24.491783 CET</t>
  </si>
  <si>
    <t>16:40:24.619763 CET</t>
  </si>
  <si>
    <t>16:40:25.812085 CET</t>
  </si>
  <si>
    <t>16:40:47.532353 CET</t>
  </si>
  <si>
    <t>16:40:47.788731 CET</t>
  </si>
  <si>
    <t>16:40:47.788791 CET</t>
  </si>
  <si>
    <t>16:40:48.623365 CET</t>
  </si>
  <si>
    <t>16:40:48.623430 CET</t>
  </si>
  <si>
    <t>16:41:15.744267 CET</t>
  </si>
  <si>
    <t>16:41:15.747216 CET</t>
  </si>
  <si>
    <t>16:41:40.7537 CET</t>
  </si>
  <si>
    <t>16:41:43.446789 CET</t>
  </si>
  <si>
    <t>16:41:45.73994 CET</t>
  </si>
  <si>
    <t>16:42:31.493486 CET</t>
  </si>
  <si>
    <t>16:42:36.878964 CET</t>
  </si>
  <si>
    <t>16:42:36.884133 CET</t>
  </si>
  <si>
    <t>16:42:36.884228 CET</t>
  </si>
  <si>
    <t>16:42:36.888570 CET</t>
  </si>
  <si>
    <t>16:42:36.891196 CET</t>
  </si>
  <si>
    <t>16:42:36.891951 CET</t>
  </si>
  <si>
    <t>16:42:36.892024 CET</t>
  </si>
  <si>
    <t>16:42:38.907141 CET</t>
  </si>
  <si>
    <t>16:42:38.907193 CET</t>
  </si>
  <si>
    <t>16:42:59.973197 CET</t>
  </si>
  <si>
    <t>16:43:20.542952 CET</t>
  </si>
  <si>
    <t>16:43:21.673257 CET</t>
  </si>
  <si>
    <t>16:43:21.673324 CET</t>
  </si>
  <si>
    <t>16:43:23.819285 CET</t>
  </si>
  <si>
    <t>16:43:23.960792 CET</t>
  </si>
  <si>
    <t>16:43:24.24410 CET</t>
  </si>
  <si>
    <t>16:43:28.89550 CET</t>
  </si>
  <si>
    <t>16:43:29.119688 CET</t>
  </si>
  <si>
    <t>16:43:29.119737 CET</t>
  </si>
  <si>
    <t>16:43:44.876362 CET</t>
  </si>
  <si>
    <t>16:43:44.876411 CET</t>
  </si>
  <si>
    <t>16:43:45.52793 CET</t>
  </si>
  <si>
    <t>16:44:01.618534 CET</t>
  </si>
  <si>
    <t>16:44:01.618565 CET</t>
  </si>
  <si>
    <t>16:44:01.694515 CET</t>
  </si>
  <si>
    <t>16:44:01.787923 CET</t>
  </si>
  <si>
    <t>16:44:01.788065 CET</t>
  </si>
  <si>
    <t>16:44:33.345124 CET</t>
  </si>
  <si>
    <t>16:44:33.345151 CET</t>
  </si>
  <si>
    <t>16:44:33.345180 CET</t>
  </si>
  <si>
    <t>16:44:33.467814 CET</t>
  </si>
  <si>
    <t>16:44:33.467864 CET</t>
  </si>
  <si>
    <t>16:44:53.248623 CET</t>
  </si>
  <si>
    <t>16:45:02.652354 CET</t>
  </si>
  <si>
    <t>16:45:08.311683 CET</t>
  </si>
  <si>
    <t>16:45:08.387448 CET</t>
  </si>
  <si>
    <t>16:45:08.387491 CET</t>
  </si>
  <si>
    <t>16:45:13.594758 CET</t>
  </si>
  <si>
    <t>16:45:13.594801 CET</t>
  </si>
  <si>
    <t>16:45:22.421334 CET</t>
  </si>
  <si>
    <t>16:45:22.421395 CET</t>
  </si>
  <si>
    <t>16:45:22.421429 CET</t>
  </si>
  <si>
    <t>16:45:48.638526 CET</t>
  </si>
  <si>
    <t>16:45:48.638563 CET</t>
  </si>
  <si>
    <t>16:45:49.334253 CET</t>
  </si>
  <si>
    <t>16:46:08.552177 CET</t>
  </si>
  <si>
    <t>16:46:08.552234 CET</t>
  </si>
  <si>
    <t>16:46:08.552288 CET</t>
  </si>
  <si>
    <t>16:46:08.554776 CET</t>
  </si>
  <si>
    <t>16:46:19.988600 CET</t>
  </si>
  <si>
    <t>16:46:19.988653 CET</t>
  </si>
  <si>
    <t>16:46:19.988701 CET</t>
  </si>
  <si>
    <t>16:46:24.800619 CET</t>
  </si>
  <si>
    <t>16:46:34.13584 CET</t>
  </si>
  <si>
    <t>16:46:44.733226 CET</t>
  </si>
  <si>
    <t>16:46:44.733411 CET</t>
  </si>
  <si>
    <t>16:47:11.823483 CET</t>
  </si>
  <si>
    <t>16:47:14.756544 CET</t>
  </si>
  <si>
    <t>16:47:14.759143 CET</t>
  </si>
  <si>
    <t>16:47:14.759166 CET</t>
  </si>
  <si>
    <t>16:47:14.759194 CET</t>
  </si>
  <si>
    <t>16:47:30.622183 CET</t>
  </si>
  <si>
    <t>16:47:30.622328 CET</t>
  </si>
  <si>
    <t>16:47:30.766416 CET</t>
  </si>
  <si>
    <t>16:47:49.793348 CET</t>
  </si>
  <si>
    <t>16:47:49.876545 CET</t>
  </si>
  <si>
    <t>16:47:49.876578 CET</t>
  </si>
  <si>
    <t>16:47:49.973233 CET</t>
  </si>
  <si>
    <t>16:47:50.511460 CET</t>
  </si>
  <si>
    <t>16:47:56.827588 CET</t>
  </si>
  <si>
    <t>16:48:08.907960 CET</t>
  </si>
  <si>
    <t>16:48:08.913740 CET</t>
  </si>
  <si>
    <t>16:48:41.427356 CET</t>
  </si>
  <si>
    <t>16:48:41.944356 CET</t>
  </si>
  <si>
    <t>16:48:42.978850 CET</t>
  </si>
  <si>
    <t>16:48:59.377807 CET</t>
  </si>
  <si>
    <t>16:48:59.377860 CET</t>
  </si>
  <si>
    <t>16:48:59.384947 CET</t>
  </si>
  <si>
    <t>16:48:59.384974 CET</t>
  </si>
  <si>
    <t>16:49:00.229525 CET</t>
  </si>
  <si>
    <t>16:49:00.229547 CET</t>
  </si>
  <si>
    <t>16:49:00.230433 CET</t>
  </si>
  <si>
    <t>16:49:00.357634 CET</t>
  </si>
  <si>
    <t>16:49:00.357692 CET</t>
  </si>
  <si>
    <t>16:49:16.62787 CET</t>
  </si>
  <si>
    <t>16:49:16.62864 CET</t>
  </si>
  <si>
    <t>16:49:34.550882 CET</t>
  </si>
  <si>
    <t>16:49:44.965927 CET</t>
  </si>
  <si>
    <t>16:49:44.966165 CET</t>
  </si>
  <si>
    <t>16:49:57.948902 CET</t>
  </si>
  <si>
    <t>16:49:58.113160 CET</t>
  </si>
  <si>
    <t>16:49:58.159405 CET</t>
  </si>
  <si>
    <t>16:49:58.159462 CET</t>
  </si>
  <si>
    <t>16:49:58.159511 CET</t>
  </si>
  <si>
    <t>16:49:58.159560 CET</t>
  </si>
  <si>
    <t>16:49:58.159606 CET</t>
  </si>
  <si>
    <t>16:49:58.159654 CET</t>
  </si>
  <si>
    <t>16:49:58.162705 CET</t>
  </si>
  <si>
    <t>16:49:58.164492 CET</t>
  </si>
  <si>
    <t>16:49:58.20580 CET</t>
  </si>
  <si>
    <t>16:49:58.20604 CET</t>
  </si>
  <si>
    <t>16:49:58.20626 CET</t>
  </si>
  <si>
    <t>16:49:58.20651 CET</t>
  </si>
  <si>
    <t>16:50:20.486540 CET</t>
  </si>
  <si>
    <t>16:50:20.486610 CET</t>
  </si>
  <si>
    <t>16:50:44.519268 CET</t>
  </si>
  <si>
    <t>16:50:55.335795 CET</t>
  </si>
  <si>
    <t>16:50:55.352105 CET</t>
  </si>
  <si>
    <t>16:50:55.495124 CET</t>
  </si>
  <si>
    <t>16:51:14.291433 CET</t>
  </si>
  <si>
    <t>16:51:18.355924 CET</t>
  </si>
  <si>
    <t>16:51:19.226550 CET</t>
  </si>
  <si>
    <t>16:51:26.216627 CET</t>
  </si>
  <si>
    <t>16:51:33.220707 CET</t>
  </si>
  <si>
    <t>16:51:38.216952 CET</t>
  </si>
  <si>
    <t>16:51:50.400947 CET</t>
  </si>
  <si>
    <t>16:51:55.418179 CET</t>
  </si>
  <si>
    <t>16:51:55.418253 CET</t>
  </si>
  <si>
    <t>16:51:55.418340 CET</t>
  </si>
  <si>
    <t>16:51:55.685453 CET</t>
  </si>
  <si>
    <t>16:51:55.685507 CET</t>
  </si>
  <si>
    <t>16:51:55.704744 CET</t>
  </si>
  <si>
    <t>16:51:55.705637 CET</t>
  </si>
  <si>
    <t>16:51:55.705761 CET</t>
  </si>
  <si>
    <t>16:52:28.688065 CET</t>
  </si>
  <si>
    <t>16:52:28.692524 CET</t>
  </si>
  <si>
    <t>16:52:28.745162 CET</t>
  </si>
  <si>
    <t>16:52:38.664297 CET</t>
  </si>
  <si>
    <t>16:52:38.664425 CET</t>
  </si>
  <si>
    <t>16:52:38.668733 CET</t>
  </si>
  <si>
    <t>16:52:38.866574 CET</t>
  </si>
  <si>
    <t>16:52:52.929237 CET</t>
  </si>
  <si>
    <t>16:53:08.628173 CET</t>
  </si>
  <si>
    <t>16:53:08.628201 CET</t>
  </si>
  <si>
    <t>16:53:08.628250 CET</t>
  </si>
  <si>
    <t>16:53:08.628275 CET</t>
  </si>
  <si>
    <t>16:53:08.628302 CET</t>
  </si>
  <si>
    <t>16:53:08.628325 CET</t>
  </si>
  <si>
    <t>16:53:12.956187 CET</t>
  </si>
  <si>
    <t>16:53:12.956230 CET</t>
  </si>
  <si>
    <t>16:53:16.568480 CET</t>
  </si>
  <si>
    <t>16:53:16.568505 CET</t>
  </si>
  <si>
    <t>16:53:16.568626 CET</t>
  </si>
  <si>
    <t>16:53:16.572845 CET</t>
  </si>
  <si>
    <t>16:53:16.572929 CET</t>
  </si>
  <si>
    <t>16:53:37.292278 CET</t>
  </si>
  <si>
    <t>16:53:37.292327 CET</t>
  </si>
  <si>
    <t>16:53:41.524389 CET</t>
  </si>
  <si>
    <t>16:53:41.524458 CET</t>
  </si>
  <si>
    <t>16:53:43.843130 CET</t>
  </si>
  <si>
    <t>16:53:43.843298 CET</t>
  </si>
  <si>
    <t>16:53:45.210455 CET</t>
  </si>
  <si>
    <t>16:53:45.67548 CET</t>
  </si>
  <si>
    <t>16:53:54.602178 CET</t>
  </si>
  <si>
    <t>16:53:54.606304 CET</t>
  </si>
  <si>
    <t>16:53:54.607215 CET</t>
  </si>
  <si>
    <t>16:54:13.699015 CET</t>
  </si>
  <si>
    <t>16:54:13.699074 CET</t>
  </si>
  <si>
    <t>16:54:46.901931 CET</t>
  </si>
  <si>
    <t>16:54:53.902897 CET</t>
  </si>
  <si>
    <t>16:54:53.902969 CET</t>
  </si>
  <si>
    <t>16:54:53.903048 CET</t>
  </si>
  <si>
    <t>16:54:53.903111 CET</t>
  </si>
  <si>
    <t>16:54:59.41049 CET</t>
  </si>
  <si>
    <t>16:54:59.47523 CET</t>
  </si>
  <si>
    <t>16:54:59.47554 CET</t>
  </si>
  <si>
    <t>16:55:07.994001 CET</t>
  </si>
  <si>
    <t>16:55:08.85282 CET</t>
  </si>
  <si>
    <t>16:55:08.85305 CET</t>
  </si>
  <si>
    <t>16:55:14.583699 CET</t>
  </si>
  <si>
    <t>16:55:14.604800 CET</t>
  </si>
  <si>
    <t>16:55:19.908352 CET</t>
  </si>
  <si>
    <t>16:55:19.908403 CET</t>
  </si>
  <si>
    <t>16:55:19.908436 CET</t>
  </si>
  <si>
    <t>16:55:34.521035 CET</t>
  </si>
  <si>
    <t>16:55:47.160857 CET</t>
  </si>
  <si>
    <t>16:55:51.349818 CET</t>
  </si>
  <si>
    <t>16:55:51.349872 CET</t>
  </si>
  <si>
    <t>16:55:51.438154 CET</t>
  </si>
  <si>
    <t>16:55:51.508962 CET</t>
  </si>
  <si>
    <t>16:55:51.508982 CET</t>
  </si>
  <si>
    <t>16:55:56.386884 CET</t>
  </si>
  <si>
    <t>16:55:56.394857 CET</t>
  </si>
  <si>
    <t>16:56:14.617651 CET</t>
  </si>
  <si>
    <t>16:56:17.559503 CET</t>
  </si>
  <si>
    <t>16:56:24.274554 CET</t>
  </si>
  <si>
    <t>16:56:24.274592 CET</t>
  </si>
  <si>
    <t>16:56:24.274627 CET</t>
  </si>
  <si>
    <t>16:56:24.275398 CET</t>
  </si>
  <si>
    <t>16:56:24.276355 CET</t>
  </si>
  <si>
    <t>16:56:24.278317 CET</t>
  </si>
  <si>
    <t>16:56:24.364530 CET</t>
  </si>
  <si>
    <t>16:56:37.468360 CET</t>
  </si>
  <si>
    <t>16:56:37.468424 CET</t>
  </si>
  <si>
    <t>16:57:08.387188 CET</t>
  </si>
  <si>
    <t>16:57:09.756995 CET</t>
  </si>
  <si>
    <t>16:57:10.610044 CET</t>
  </si>
  <si>
    <t>16:57:13.190548 CET</t>
  </si>
  <si>
    <t>16:57:18.183255 CET</t>
  </si>
  <si>
    <t>16:57:18.183310 CET</t>
  </si>
  <si>
    <t>16:57:18.820600 CET</t>
  </si>
  <si>
    <t>16:57:18.820624 CET</t>
  </si>
  <si>
    <t>16:57:29.966121 CET</t>
  </si>
  <si>
    <t>16:57:29.967091 CET</t>
  </si>
  <si>
    <t>16:57:29.975008 CET</t>
  </si>
  <si>
    <t>16:57:41.548839 CET</t>
  </si>
  <si>
    <t>16:57:41.755671 CET</t>
  </si>
  <si>
    <t>16:57:43.443731 CET</t>
  </si>
  <si>
    <t>16:57:55.693089 CET</t>
  </si>
  <si>
    <t>16:57:55.693242 CET</t>
  </si>
  <si>
    <t>16:57:56.938944 CET</t>
  </si>
  <si>
    <t>16:57:56.939080 CET</t>
  </si>
  <si>
    <t>16:57:59.202290 CET</t>
  </si>
  <si>
    <t>16:58:04.194355 CET</t>
  </si>
  <si>
    <t>16:58:49.254892 CET</t>
  </si>
  <si>
    <t>16:58:49.296782 CET</t>
  </si>
  <si>
    <t>16:58:50.648668 CET</t>
  </si>
  <si>
    <t>16:59:06.359457 CET</t>
  </si>
  <si>
    <t>16:59:06.422940 CET</t>
  </si>
  <si>
    <t>16:59:06.99127 CET</t>
  </si>
  <si>
    <t>16:59:22.402832 CET</t>
  </si>
  <si>
    <t>17:00:18.543690 CET</t>
  </si>
  <si>
    <t>17:00:18.649542 CET</t>
  </si>
  <si>
    <t>17:00:18.650450 CET</t>
  </si>
  <si>
    <t>17:00:18.659413 CET</t>
  </si>
  <si>
    <t>17:00:23.925980 CET</t>
  </si>
  <si>
    <t>17:00:23.926010 CET</t>
  </si>
  <si>
    <t>17:00:23.926765 CET</t>
  </si>
  <si>
    <t>17:00:23.926787 CET</t>
  </si>
  <si>
    <t>17:00:23.933990 CET</t>
  </si>
  <si>
    <t>17:00:23.942846 CET</t>
  </si>
  <si>
    <t>17:00:24.34905 CET</t>
  </si>
  <si>
    <t>17:00:30.54520 CET</t>
  </si>
  <si>
    <t>17:00:35.43472 CET</t>
  </si>
  <si>
    <t>17:00:38.461314 CET</t>
  </si>
  <si>
    <t>17:00:55.792319 CET</t>
  </si>
  <si>
    <t>17:00:55.793125 CET</t>
  </si>
  <si>
    <t>17:00:55.858561 CET</t>
  </si>
  <si>
    <t>17:00:55.858583 CET</t>
  </si>
  <si>
    <t>17:00:55.858625 CET</t>
  </si>
  <si>
    <t>17:00:55.858907 CET</t>
  </si>
  <si>
    <t>17:00:55.858922 CET</t>
  </si>
  <si>
    <t>17:00:55.861372 CET</t>
  </si>
  <si>
    <t>17:00:55.885469 CET</t>
  </si>
  <si>
    <t>17:00:55.951485 CET</t>
  </si>
  <si>
    <t>17:00:55.951506 CET</t>
  </si>
  <si>
    <t>17:00:56.148110 CET</t>
  </si>
  <si>
    <t>17:00:56.592901 CET</t>
  </si>
  <si>
    <t>17:00:57.363633 CET</t>
  </si>
  <si>
    <t>17:00:57.363677 CET</t>
  </si>
  <si>
    <t>17:00:57.744858 CET</t>
  </si>
  <si>
    <t>17:00:59.309588 CET</t>
  </si>
  <si>
    <t>17:00:59.309704 CET</t>
  </si>
  <si>
    <t>17:00:59.309784 CET</t>
  </si>
  <si>
    <t>17:01:01.119988 CET</t>
  </si>
  <si>
    <t>17:01:12.653823 CET</t>
  </si>
  <si>
    <t>17:01:46.446756 CET</t>
  </si>
  <si>
    <t>17:02:01.200513 CET</t>
  </si>
  <si>
    <t>17:02:01.43147 CET</t>
  </si>
  <si>
    <t>17:02:01.54429 CET</t>
  </si>
  <si>
    <t>17:02:01.54466 CET</t>
  </si>
  <si>
    <t>17:02:10.54175 CET</t>
  </si>
  <si>
    <t>17:02:10.809526 CET</t>
  </si>
  <si>
    <t>17:02:10.878209 CET</t>
  </si>
  <si>
    <t>17:02:10.878282 CET</t>
  </si>
  <si>
    <t>17:02:10.971318 CET</t>
  </si>
  <si>
    <t>17:02:40.63147 CET</t>
  </si>
  <si>
    <t>17:02:45.56603 CET</t>
  </si>
  <si>
    <t>17:02:51.835427 CET</t>
  </si>
  <si>
    <t>17:03:10.38737 CET</t>
  </si>
  <si>
    <t>17:03:14.767647 CET</t>
  </si>
  <si>
    <t>17:03:17.238809 CET</t>
  </si>
  <si>
    <t>17:03:20.923102 CET</t>
  </si>
  <si>
    <t>17:03:22.149347 CET</t>
  </si>
  <si>
    <t>17:03:23.400739 CET</t>
  </si>
  <si>
    <t>17:03:23.474075 CET</t>
  </si>
  <si>
    <t>17:03:24.650931 CET</t>
  </si>
  <si>
    <t>17:03:26.649444 CET</t>
  </si>
  <si>
    <t>17:03:33.19612 CET</t>
  </si>
  <si>
    <t>17:03:33.33665 CET</t>
  </si>
  <si>
    <t>17:03:33.33687 CET</t>
  </si>
  <si>
    <t>17:03:40.235394 CET</t>
  </si>
  <si>
    <t>17:03:45.869934 CET</t>
  </si>
  <si>
    <t>17:03:48.465512 CET</t>
  </si>
  <si>
    <t>17:03:48.465552 CET</t>
  </si>
  <si>
    <t>17:03:48.637479 CET</t>
  </si>
  <si>
    <t>17:04:20.94584 CET</t>
  </si>
  <si>
    <t>17:04:28.771686 CET</t>
  </si>
  <si>
    <t>17:04:35.172116 CET</t>
  </si>
  <si>
    <t>17:04:53.311692 CET</t>
  </si>
  <si>
    <t>17:04:53.311719 CET</t>
  </si>
  <si>
    <t>17:04:53.314107 CET</t>
  </si>
  <si>
    <t>17:04:53.314210 CET</t>
  </si>
  <si>
    <t>17:04:54.765464 CET</t>
  </si>
  <si>
    <t>17:04:54.765509 CET</t>
  </si>
  <si>
    <t>17:04:54.852823 CET</t>
  </si>
  <si>
    <t>17:04:54.970998 CET</t>
  </si>
  <si>
    <t>17:05:05.275709 CET</t>
  </si>
  <si>
    <t>17:05:05.465330 CET</t>
  </si>
  <si>
    <t>17:05:21.449878 CET</t>
  </si>
  <si>
    <t>17:05:21.450150 CET</t>
  </si>
  <si>
    <t>17:05:21.450209 CET</t>
  </si>
  <si>
    <t>17:05:21.450257 CET</t>
  </si>
  <si>
    <t>17:05:21.450523 CET</t>
  </si>
  <si>
    <t>17:05:21.512891 CET</t>
  </si>
  <si>
    <t>17:05:57.175923 CET</t>
  </si>
  <si>
    <t>17:05:59.520782 CET</t>
  </si>
  <si>
    <t>17:05:59.521630 CET</t>
  </si>
  <si>
    <t>17:05:59.521654 CET</t>
  </si>
  <si>
    <t>17:05:59.553059 CET</t>
  </si>
  <si>
    <t>17:06:09.329035 CET</t>
  </si>
  <si>
    <t>17:06:21.117060 CET</t>
  </si>
  <si>
    <t>17:06:21.117133 CET</t>
  </si>
  <si>
    <t>17:06:21.117153 CET</t>
  </si>
  <si>
    <t>17:06:21.71847 CET</t>
  </si>
  <si>
    <t>17:06:42.145777 CET</t>
  </si>
  <si>
    <t>17:06:42.473192 CET</t>
  </si>
  <si>
    <t>17:06:42.473358 CET</t>
  </si>
  <si>
    <t>17:06:43.613432 CET</t>
  </si>
  <si>
    <t>17:06:50.684876 CET</t>
  </si>
  <si>
    <t>17:06:50.687236 CET</t>
  </si>
  <si>
    <t>17:06:50.687268 CET</t>
  </si>
  <si>
    <t>17:06:50.687295 CET</t>
  </si>
  <si>
    <t>17:06:50.708058 CET</t>
  </si>
  <si>
    <t>17:06:50.917041 CET</t>
  </si>
  <si>
    <t>17:06:50.917182 CET</t>
  </si>
  <si>
    <t>17:06:50.917352 CET</t>
  </si>
  <si>
    <t>17:06:51.56803 CET</t>
  </si>
  <si>
    <t>17:07:09.554839 CET</t>
  </si>
  <si>
    <t>17:07:10.264199 CET</t>
  </si>
  <si>
    <t>17:07:10.266636 CET</t>
  </si>
  <si>
    <t>17:07:10.442010 CET</t>
  </si>
  <si>
    <t>17:07:10.442059 CET</t>
  </si>
  <si>
    <t>17:07:20.254342 CET</t>
  </si>
  <si>
    <t>17:07:27.562344 CET</t>
  </si>
  <si>
    <t>17:07:27.562461 CET</t>
  </si>
  <si>
    <t>17:07:27.566999 CET</t>
  </si>
  <si>
    <t>17:07:27.567047 CET</t>
  </si>
  <si>
    <t>17:07:27.674285 CET</t>
  </si>
  <si>
    <t>17:07:27.674331 CET</t>
  </si>
  <si>
    <t>17:07:27.737018 CET</t>
  </si>
  <si>
    <t>17:07:27.738253 CET</t>
  </si>
  <si>
    <t>17:07:27.738338 CET</t>
  </si>
  <si>
    <t>17:08:03.344095 CET</t>
  </si>
  <si>
    <t>17:08:05.341854 CET</t>
  </si>
  <si>
    <t>17:08:05.595765 CET</t>
  </si>
  <si>
    <t>17:08:05.595832 CET</t>
  </si>
  <si>
    <t>17:08:05.808878 CET</t>
  </si>
  <si>
    <t>17:08:05.808947 CET</t>
  </si>
  <si>
    <t>17:08:44.844914 CET</t>
  </si>
  <si>
    <t>17:08:55.815769 CET</t>
  </si>
  <si>
    <t>17:08:55.951750 CET</t>
  </si>
  <si>
    <t>17:09:00.893864 CET</t>
  </si>
  <si>
    <t>17:09:02.846365 CET</t>
  </si>
  <si>
    <t>17:09:02.846606 CET</t>
  </si>
  <si>
    <t>17:09:02.846652 CET</t>
  </si>
  <si>
    <t>17:09:02.846687 CET</t>
  </si>
  <si>
    <t>17:09:02.851444 CET</t>
  </si>
  <si>
    <t>17:09:05.497477 CET</t>
  </si>
  <si>
    <t>17:09:16.197244 CET</t>
  </si>
  <si>
    <t>17:09:48.830382 CET</t>
  </si>
  <si>
    <t>17:09:48.830420 CET</t>
  </si>
  <si>
    <t>17:09:48.830440 CET</t>
  </si>
  <si>
    <t>17:09:48.924485 CET</t>
  </si>
  <si>
    <t>17:09:48.924516 CET</t>
  </si>
  <si>
    <t>17:09:49.904816 CET</t>
  </si>
  <si>
    <t>17:09:57.306484 CET</t>
  </si>
  <si>
    <t>17:09:57.347048 CET</t>
  </si>
  <si>
    <t>17:11:02.107776 CET</t>
  </si>
  <si>
    <t>17:11:18.598926 CET</t>
  </si>
  <si>
    <t>17:11:18.598958 CET</t>
  </si>
  <si>
    <t>17:11:18.598995 CET</t>
  </si>
  <si>
    <t>17:11:18.599149 CET</t>
  </si>
  <si>
    <t>17:11:18.604074 CET</t>
  </si>
  <si>
    <t>17:11:24.761191 CET</t>
  </si>
  <si>
    <t>17:12:16.937259 CET</t>
  </si>
  <si>
    <t>17:12:17.790109 CET</t>
  </si>
  <si>
    <t>17:12:18.518248 CET</t>
  </si>
  <si>
    <t>17:12:19.96976 CET</t>
  </si>
  <si>
    <t>17:12:46.425836 CET</t>
  </si>
  <si>
    <t>17:12:46.487666 CET</t>
  </si>
  <si>
    <t>17:12:47.456859 CET</t>
  </si>
  <si>
    <t>17:12:50.66172 CET</t>
  </si>
  <si>
    <t>17:12:50.66199 CET</t>
  </si>
  <si>
    <t>17:12:50.66226 CET</t>
  </si>
  <si>
    <t>17:12:50.66251 CET</t>
  </si>
  <si>
    <t>17:12:50.66294 CET</t>
  </si>
  <si>
    <t>17:12:54.789286 CET</t>
  </si>
  <si>
    <t>17:12:54.813109 CET</t>
  </si>
  <si>
    <t>17:12:55.625738 CET</t>
  </si>
  <si>
    <t>17:13:04.204172 CET</t>
  </si>
  <si>
    <t>17:13:14.871494 CET</t>
  </si>
  <si>
    <t>17:13:25.600657 CET</t>
  </si>
  <si>
    <t>17:13:25.600677 CET</t>
  </si>
  <si>
    <t>17:13:25.602981 CET</t>
  </si>
  <si>
    <t>17:13:25.694736 CET</t>
  </si>
  <si>
    <t>17:13:25.694819 CET</t>
  </si>
  <si>
    <t>17:13:25.729820 CET</t>
  </si>
  <si>
    <t>17:13:41.387327 CET</t>
  </si>
  <si>
    <t>17:13:42.277776 CET</t>
  </si>
  <si>
    <t>17:13:43.568328 CET</t>
  </si>
  <si>
    <t>17:14:06.113455 CET</t>
  </si>
  <si>
    <t>17:14:56.448795 CET</t>
  </si>
  <si>
    <t>17:15:02.146730 CET</t>
  </si>
  <si>
    <t>17:15:02.17194 CET</t>
  </si>
  <si>
    <t>17:15:04.101644 CET</t>
  </si>
  <si>
    <t>17:15:04.220039 CET</t>
  </si>
  <si>
    <t>17:15:06.101802 CET</t>
  </si>
  <si>
    <t>17:15:07.501877 CET</t>
  </si>
  <si>
    <t>17:15:32.619141 CET</t>
  </si>
  <si>
    <t>17:15:32.619190 CET</t>
  </si>
  <si>
    <t>17:15:32.621522 CET</t>
  </si>
  <si>
    <t>17:15:32.867781 CET</t>
  </si>
  <si>
    <t>17:15:32.867805 CET</t>
  </si>
  <si>
    <t>17:15:32.867825 CET</t>
  </si>
  <si>
    <t>17:15:32.867849 CET</t>
  </si>
  <si>
    <t>17:15:32.867872 CET</t>
  </si>
  <si>
    <t>17:16:25.553471 CET</t>
  </si>
  <si>
    <t>17:16:26.114747 CET</t>
  </si>
  <si>
    <t>17:16:28.193724 CET</t>
  </si>
  <si>
    <t>17:16:33.294828 CET</t>
  </si>
  <si>
    <t>17:16:38.391651 CET</t>
  </si>
  <si>
    <t>17:16:40.496199 CET</t>
  </si>
  <si>
    <t>17:16:47.532266 CET</t>
  </si>
  <si>
    <t>17:16:56.306696 CET</t>
  </si>
  <si>
    <t>17:17:01.296774 CET</t>
  </si>
  <si>
    <t>17:17:01.344774 CET</t>
  </si>
  <si>
    <t>17:17:19.364040 CET</t>
  </si>
  <si>
    <t>17:17:19.364136 CET</t>
  </si>
  <si>
    <t>17:17:19.364959 CET</t>
  </si>
  <si>
    <t>17:17:20.66016 CET</t>
  </si>
  <si>
    <t>17:17:20.874942 CET</t>
  </si>
  <si>
    <t>17:17:21.784752 CET</t>
  </si>
  <si>
    <t>17:17:23.474870 CET</t>
  </si>
  <si>
    <t>17:17:28.632458 CET</t>
  </si>
  <si>
    <t>17:17:29.914565 CET</t>
  </si>
  <si>
    <t>17:17:29.958781 CET</t>
  </si>
  <si>
    <t>17:17:34.936563 CET</t>
  </si>
  <si>
    <t>17:17:36.604034 CET</t>
  </si>
  <si>
    <t>17:17:50.612359 CET</t>
  </si>
  <si>
    <t>17:18:02.45441 CET</t>
  </si>
  <si>
    <t>17:18:02.94808 CET</t>
  </si>
  <si>
    <t>17:18:03.238890 CET</t>
  </si>
  <si>
    <t>17:18:07.21051 CET</t>
  </si>
  <si>
    <t>17:18:13.615457 CET</t>
  </si>
  <si>
    <t>17:18:15.14681 CET</t>
  </si>
  <si>
    <t>17:18:15.54746 CET</t>
  </si>
  <si>
    <t>17:18:18.618608 CET</t>
  </si>
  <si>
    <t>17:18:20.401141 CET</t>
  </si>
  <si>
    <t>17:18:33.547494 CET</t>
  </si>
  <si>
    <t>17:18:33.584966 CET</t>
  </si>
  <si>
    <t>17:18:33.584986 CET</t>
  </si>
  <si>
    <t>17:18:44.524342 CET</t>
  </si>
  <si>
    <t>17:18:49.625462 CET</t>
  </si>
  <si>
    <t>17:19:35.657754 CET</t>
  </si>
  <si>
    <t>17:19:35.657818 CET</t>
  </si>
  <si>
    <t>17:19:35.750882 CET</t>
  </si>
  <si>
    <t>17:19:35.750945 CET</t>
  </si>
  <si>
    <t>17:19:35.780650 CET</t>
  </si>
  <si>
    <t>17:19:35.987942 CET</t>
  </si>
  <si>
    <t>17:19:43.897157 CET</t>
  </si>
  <si>
    <t>17:19:45.978909 CET</t>
  </si>
  <si>
    <t>17:19:45.979035 CET</t>
  </si>
  <si>
    <t>17:19:50.677830 CET</t>
  </si>
  <si>
    <t>17:20:05.400426 CET</t>
  </si>
  <si>
    <t>17:20:05.445127 CET</t>
  </si>
  <si>
    <t>17:20:18.170411 CET</t>
  </si>
  <si>
    <t>17:20:20.336351 CET</t>
  </si>
  <si>
    <t>17:20:20.692209 CET</t>
  </si>
  <si>
    <t>17:20:22.911746 CET</t>
  </si>
  <si>
    <t>17:20:26.208005 CET</t>
  </si>
  <si>
    <t>17:20:26.38998 CET</t>
  </si>
  <si>
    <t>17:20:40.937409 CET</t>
  </si>
  <si>
    <t>17:20:55.764063 CET</t>
  </si>
  <si>
    <t>17:21:00.295371 CET</t>
  </si>
  <si>
    <t>17:21:00.436531 CET</t>
  </si>
  <si>
    <t>17:21:05.436213 CET</t>
  </si>
  <si>
    <t>17:21:06.558730 CET</t>
  </si>
  <si>
    <t>17:21:06.688765 CET</t>
  </si>
  <si>
    <t>17:21:06.690908 CET</t>
  </si>
  <si>
    <t>17:21:06.755624 CET</t>
  </si>
  <si>
    <t>17:21:06.933543 CET</t>
  </si>
  <si>
    <t>17:21:58.603912 CET</t>
  </si>
  <si>
    <t>17:21:58.603973 CET</t>
  </si>
  <si>
    <t>17:21:58.732371 CET</t>
  </si>
  <si>
    <t>17:21:58.732421 CET</t>
  </si>
  <si>
    <t>17:22:01.471574 CET</t>
  </si>
  <si>
    <t>17:22:03.107092 CET</t>
  </si>
  <si>
    <t>17:22:03.107203 CET</t>
  </si>
  <si>
    <t>17:22:03.132031 CET</t>
  </si>
  <si>
    <t>17:22:03.132078 CET</t>
  </si>
  <si>
    <t>17:22:03.27935 CET</t>
  </si>
  <si>
    <t>17:22:03.30928 CET</t>
  </si>
  <si>
    <t>17:22:03.356667 CET</t>
  </si>
  <si>
    <t>17:22:03.356766 CET</t>
  </si>
  <si>
    <t>17:22:03.637411 CET</t>
  </si>
  <si>
    <t>17:22:04.705567 CET</t>
  </si>
  <si>
    <t>17:22:30.457474 CET</t>
  </si>
  <si>
    <t>17:22:35.151784 CET</t>
  </si>
  <si>
    <t>17:22:35.151841 CET</t>
  </si>
  <si>
    <t>17:22:35.151877 CET</t>
  </si>
  <si>
    <t>17:22:35.270830 CET</t>
  </si>
  <si>
    <t>17:22:35.438594 CET</t>
  </si>
  <si>
    <t>17:23:09.929911 CET</t>
  </si>
  <si>
    <t>17:23:09.930035 CET</t>
  </si>
  <si>
    <t>17:23:09.970352 CET</t>
  </si>
  <si>
    <t>17:23:09.977852 CET</t>
  </si>
  <si>
    <t>17:23:09.982941 CET</t>
  </si>
  <si>
    <t>17:23:10.11912 CET</t>
  </si>
  <si>
    <t>17:23:10.11934 CET</t>
  </si>
  <si>
    <t>17:23:10.20273 CET</t>
  </si>
  <si>
    <t>17:23:10.20568 CET</t>
  </si>
  <si>
    <t>17:23:10.27414 CET</t>
  </si>
  <si>
    <t>17:23:10.8482 CET</t>
  </si>
  <si>
    <t>17:23:10.8950 CET</t>
  </si>
  <si>
    <t>17:23:10.9006 CET</t>
  </si>
  <si>
    <t>17:23:17.888669 CET</t>
  </si>
  <si>
    <t>17:23:19.750130 CET</t>
  </si>
  <si>
    <t>17:23:19.822828 CET</t>
  </si>
  <si>
    <t>17:23:23.445582 CET</t>
  </si>
  <si>
    <t>17:23:24.377035 CET</t>
  </si>
  <si>
    <t>17:23:39.662884 CET</t>
  </si>
  <si>
    <t>17:24:00.349248 CET</t>
  </si>
  <si>
    <t>17:24:05.337870 CET</t>
  </si>
  <si>
    <t>17:24:21.682390 CET</t>
  </si>
  <si>
    <t>17:24:23.350512 CET</t>
  </si>
  <si>
    <t>17:24:25.16099 CET</t>
  </si>
  <si>
    <t>17:24:34.939161 CET</t>
  </si>
  <si>
    <t>17:24:47.922825 CET</t>
  </si>
  <si>
    <t>17:25:01.927373 CET</t>
  </si>
  <si>
    <t>17:25:02.15670 CET</t>
  </si>
  <si>
    <t>17:25:02.32123 CET</t>
  </si>
  <si>
    <t>17:25:08.317144 CET</t>
  </si>
  <si>
    <t>17:25:08.866926 CET</t>
  </si>
  <si>
    <t>17:25:10.295530 CET</t>
  </si>
  <si>
    <t>17:25:10.867003 CET</t>
  </si>
  <si>
    <t>17:25:11.963137 CET</t>
  </si>
  <si>
    <t>17:25:12.869516 CET</t>
  </si>
  <si>
    <t>17:25:12.871587 CET</t>
  </si>
  <si>
    <t>17:25:12.912228 CET</t>
  </si>
  <si>
    <t>17:25:37.738212 CET</t>
  </si>
  <si>
    <t>17:25:42.715178 CET</t>
  </si>
  <si>
    <t>17:26:15.841205 CET</t>
  </si>
  <si>
    <t>17:26:25.846098 CET</t>
  </si>
  <si>
    <t>17:26:25.846128 CET</t>
  </si>
  <si>
    <t>17:26:25.846198 CET</t>
  </si>
  <si>
    <t>17:26:25.846220 CET</t>
  </si>
  <si>
    <t>17:26:25.862042 CET</t>
  </si>
  <si>
    <t>17:26:25.862086 CET</t>
  </si>
  <si>
    <t>17:26:43.575562 CET</t>
  </si>
  <si>
    <t>17:26:45.119346 CET</t>
  </si>
  <si>
    <t>17:26:45.120267 CET</t>
  </si>
  <si>
    <t>17:26:45.128294 CET</t>
  </si>
  <si>
    <t>17:26:45.128313 CET</t>
  </si>
  <si>
    <t>17:26:45.128339 CET</t>
  </si>
  <si>
    <t>17:26:48.776370 CET</t>
  </si>
  <si>
    <t>17:26:48.776429 CET</t>
  </si>
  <si>
    <t>17:26:48.778808 CET</t>
  </si>
  <si>
    <t>17:26:48.779002 CET</t>
  </si>
  <si>
    <t>17:26:48.858996 CET</t>
  </si>
  <si>
    <t>17:26:48.922492 CET</t>
  </si>
  <si>
    <t>17:26:50.858086 CET</t>
  </si>
  <si>
    <t>17:27:26.596795 CET</t>
  </si>
  <si>
    <t>17:27:26.840166 CET</t>
  </si>
  <si>
    <t>17:27:29.912911 CET</t>
  </si>
  <si>
    <t>17:27:48.301310 CET</t>
  </si>
  <si>
    <t>17:27:48.301325 CET</t>
  </si>
  <si>
    <t>17:27:48.301327 CET</t>
  </si>
  <si>
    <t>17:27:48.301364 CET</t>
  </si>
  <si>
    <t>17:27:48.301380 CET</t>
  </si>
  <si>
    <t>17:27:48.301396 CET</t>
  </si>
  <si>
    <t>17:27:48.301429 CET</t>
  </si>
  <si>
    <t>17:27:48.301448 CET</t>
  </si>
  <si>
    <t>17:27:48.301469 CET</t>
  </si>
  <si>
    <t>17:27:48.301527 CET</t>
  </si>
  <si>
    <t>17:27:48.301881 CET</t>
  </si>
  <si>
    <t>17:27:48.483979 CET</t>
  </si>
  <si>
    <t>17:28:08.126008 CET</t>
  </si>
  <si>
    <t>17:28:10.555066 CET</t>
  </si>
  <si>
    <t>17:28:12.581728 CET</t>
  </si>
  <si>
    <t>17:28:15.82186 CET</t>
  </si>
  <si>
    <t>17:28:18.437114 CET</t>
  </si>
  <si>
    <t>17:28:19.830147 CET</t>
  </si>
  <si>
    <t>17:28:27.780803 CET</t>
  </si>
  <si>
    <t>17:28:29.737300 CET</t>
  </si>
  <si>
    <t>17:28:29.798433 CET</t>
  </si>
  <si>
    <t>17:28:29.798479 CET</t>
  </si>
  <si>
    <t>17:29:02.870443 CET</t>
  </si>
  <si>
    <t>17:29:04.618861 CET</t>
  </si>
  <si>
    <t>17:29:09.601851 CET</t>
  </si>
  <si>
    <t>17:29:14.114627 CET</t>
  </si>
  <si>
    <t>17:29:15.488199 CET</t>
  </si>
  <si>
    <t>17:29:20.390816 CET</t>
  </si>
  <si>
    <t>17:29:21.378128 CET</t>
  </si>
  <si>
    <t>17:29:22.294627 CET</t>
  </si>
  <si>
    <t>17:29:23.344296 CET</t>
  </si>
  <si>
    <t>17:29:24.350944 CET</t>
  </si>
  <si>
    <t>17:29:26.187674 CET</t>
  </si>
  <si>
    <t>17:29:26.593224 CET</t>
  </si>
  <si>
    <t>17:29:27.93760 CET</t>
  </si>
  <si>
    <t>17:29:27.971934 CET</t>
  </si>
  <si>
    <t>17:29:28.420595 CET</t>
  </si>
  <si>
    <t>17:29:36.648927 CET</t>
  </si>
  <si>
    <t>17:29:40.447173 CET</t>
  </si>
  <si>
    <t>17:29:45.632774 CET</t>
  </si>
  <si>
    <t>17:29:49.901586 CET</t>
  </si>
  <si>
    <t>17:29:50.562794 CET</t>
  </si>
  <si>
    <t>17:29:54.873425 CET</t>
  </si>
  <si>
    <t>17:29:58.209094 CET</t>
  </si>
  <si>
    <t>09:13:46.183793 CET</t>
  </si>
  <si>
    <t>09:14:29.640496 CET</t>
  </si>
  <si>
    <t>09:14:29.656216 CET</t>
  </si>
  <si>
    <t>09:14:29.656237 CET</t>
  </si>
  <si>
    <t>09:14:29.719409 CET</t>
  </si>
  <si>
    <t>09:14:30.481109 CET</t>
  </si>
  <si>
    <t>09:16:45.721653 CET</t>
  </si>
  <si>
    <t>09:16:49.45079 CET</t>
  </si>
  <si>
    <t>09:17:49.415538 CET</t>
  </si>
  <si>
    <t>09:17:49.416937 CET</t>
  </si>
  <si>
    <t>09:17:50.247370 CET</t>
  </si>
  <si>
    <t>09:17:50.255272 CET</t>
  </si>
  <si>
    <t>09:18:35.681229 CET</t>
  </si>
  <si>
    <t>09:18:35.691450 CET</t>
  </si>
  <si>
    <t>09:18:35.766204 CET</t>
  </si>
  <si>
    <t>09:18:53.554121 CET</t>
  </si>
  <si>
    <t>09:19:03.587073 CET</t>
  </si>
  <si>
    <t>09:20:00.161961 CET</t>
  </si>
  <si>
    <t>09:20:00.162016 CET</t>
  </si>
  <si>
    <t>09:20:01.414138 CET</t>
  </si>
  <si>
    <t>09:20:04.236901 CET</t>
  </si>
  <si>
    <t>09:20:04.237020 CET</t>
  </si>
  <si>
    <t>09:20:04.237055 CET</t>
  </si>
  <si>
    <t>09:20:04.237068 CET</t>
  </si>
  <si>
    <t>09:21:24.98437 CET</t>
  </si>
  <si>
    <t>09:21:46.504188 CET</t>
  </si>
  <si>
    <t>09:21:46.623015 CET</t>
  </si>
  <si>
    <t>09:21:47.628945 CET</t>
  </si>
  <si>
    <t>09:21:47.629000 CET</t>
  </si>
  <si>
    <t>09:21:48.359108 CET</t>
  </si>
  <si>
    <t>09:21:48.359169 CET</t>
  </si>
  <si>
    <t>09:22:41.215529 CET</t>
  </si>
  <si>
    <t>09:22:41.217456 CET</t>
  </si>
  <si>
    <t>09:23:01.470640 CET</t>
  </si>
  <si>
    <t>09:23:01.470663 CET</t>
  </si>
  <si>
    <t>09:23:35.793051 CET</t>
  </si>
  <si>
    <t>09:23:52.434100 CET</t>
  </si>
  <si>
    <t>09:24:18.44231 CET</t>
  </si>
  <si>
    <t>09:24:18.44887 CET</t>
  </si>
  <si>
    <t>09:24:35.753486 CET</t>
  </si>
  <si>
    <t>09:24:37.635869 CET</t>
  </si>
  <si>
    <t>09:24:37.906789 CET</t>
  </si>
  <si>
    <t>09:24:37.906901 CET</t>
  </si>
  <si>
    <t>09:24:37.906917 CET</t>
  </si>
  <si>
    <t>09:24:43.344578 CET</t>
  </si>
  <si>
    <t>09:24:45.788734 CET</t>
  </si>
  <si>
    <t>09:24:46.962082 CET</t>
  </si>
  <si>
    <t>09:24:46.962140 CET</t>
  </si>
  <si>
    <t>09:24:46.962178 CET</t>
  </si>
  <si>
    <t>09:24:47.62775 CET</t>
  </si>
  <si>
    <t>09:25:09.748441 CET</t>
  </si>
  <si>
    <t>09:25:13.845647 CET</t>
  </si>
  <si>
    <t>09:25:20.161894 CET</t>
  </si>
  <si>
    <t>09:25:21.954574 CET</t>
  </si>
  <si>
    <t>09:25:23.783463 CET</t>
  </si>
  <si>
    <t>09:25:23.848122 CET</t>
  </si>
  <si>
    <t>09:25:23.848197 CET</t>
  </si>
  <si>
    <t>09:25:38.136745 CET</t>
  </si>
  <si>
    <t>09:27:02.140095 CET</t>
  </si>
  <si>
    <t>09:27:16.189354 CET</t>
  </si>
  <si>
    <t>09:27:16.189438 CET</t>
  </si>
  <si>
    <t>09:27:16.192754 CET</t>
  </si>
  <si>
    <t>09:27:16.285007 CET</t>
  </si>
  <si>
    <t>09:27:16.404441 CET</t>
  </si>
  <si>
    <t>09:27:19.975312 CET</t>
  </si>
  <si>
    <t>09:27:34.445818 CET</t>
  </si>
  <si>
    <t>09:27:34.445939 CET</t>
  </si>
  <si>
    <t>09:27:34.445963 CET</t>
  </si>
  <si>
    <t>09:27:37.257903 CET</t>
  </si>
  <si>
    <t>09:27:44.559782 CET</t>
  </si>
  <si>
    <t>09:28:36.683290 CET</t>
  </si>
  <si>
    <t>09:28:40.272544 CET</t>
  </si>
  <si>
    <t>09:28:41.87242 CET</t>
  </si>
  <si>
    <t>09:29:24.271639 CET</t>
  </si>
  <si>
    <t>09:29:25.50323 CET</t>
  </si>
  <si>
    <t>09:29:26.295235 CET</t>
  </si>
  <si>
    <t>09:29:27.544006 CET</t>
  </si>
  <si>
    <t>09:29:50.541396 CET</t>
  </si>
  <si>
    <t>09:29:50.541412 CET</t>
  </si>
  <si>
    <t>09:29:50.579901 CET</t>
  </si>
  <si>
    <t>09:29:55.554159 CET</t>
  </si>
  <si>
    <t>09:30:04.359559 CET</t>
  </si>
  <si>
    <t>09:30:20.340230 CET</t>
  </si>
  <si>
    <t>09:30:20.340316 CET</t>
  </si>
  <si>
    <t>09:30:37.78483 CET</t>
  </si>
  <si>
    <t>09:31:17.517890 CET</t>
  </si>
  <si>
    <t>09:31:17.801241 CET</t>
  </si>
  <si>
    <t>09:31:42.115497 CET</t>
  </si>
  <si>
    <t>09:32:10.407559 CET</t>
  </si>
  <si>
    <t>09:32:37.520848 CET</t>
  </si>
  <si>
    <t>09:32:37.520926 CET</t>
  </si>
  <si>
    <t>09:32:58.912651 CET</t>
  </si>
  <si>
    <t>09:32:58.912675 CET</t>
  </si>
  <si>
    <t>09:32:59.196944 CET</t>
  </si>
  <si>
    <t>09:33:06.308764 CET</t>
  </si>
  <si>
    <t>09:33:12.390396 CET</t>
  </si>
  <si>
    <t>09:33:12.390505 CET</t>
  </si>
  <si>
    <t>09:33:51.929285 CET</t>
  </si>
  <si>
    <t>09:34:26.69137 CET</t>
  </si>
  <si>
    <t>09:36:15.695314 CET</t>
  </si>
  <si>
    <t>09:36:16.525404 CET</t>
  </si>
  <si>
    <t>09:36:58.713434 CET</t>
  </si>
  <si>
    <t>09:36:58.725461 CET</t>
  </si>
  <si>
    <t>09:36:58.726050 CET</t>
  </si>
  <si>
    <t>09:36:58.750942 CET</t>
  </si>
  <si>
    <t>09:38:14.118714 CET</t>
  </si>
  <si>
    <t>09:38:14.121349 CET</t>
  </si>
  <si>
    <t>09:38:14.178528 CET</t>
  </si>
  <si>
    <t>09:39:04.690394 CET</t>
  </si>
  <si>
    <t>09:39:04.690426 CET</t>
  </si>
  <si>
    <t>09:39:04.908571 CET</t>
  </si>
  <si>
    <t>09:39:33.477202 CET</t>
  </si>
  <si>
    <t>09:39:33.478007 CET</t>
  </si>
  <si>
    <t>09:39:36.27049 CET</t>
  </si>
  <si>
    <t>09:39:41.49828 CET</t>
  </si>
  <si>
    <t>09:39:45.545231 CET</t>
  </si>
  <si>
    <t>09:39:45.545255 CET</t>
  </si>
  <si>
    <t>09:39:50.777970 CET</t>
  </si>
  <si>
    <t>09:39:50.810258 CET</t>
  </si>
  <si>
    <t>09:39:50.810339 CET</t>
  </si>
  <si>
    <t>09:39:50.810403 CET</t>
  </si>
  <si>
    <t>09:39:50.810418 CET</t>
  </si>
  <si>
    <t>09:39:50.810478 CET</t>
  </si>
  <si>
    <t>09:40:06.852807 CET</t>
  </si>
  <si>
    <t>09:40:06.853148 CET</t>
  </si>
  <si>
    <t>09:40:06.853378 CET</t>
  </si>
  <si>
    <t>09:40:19.573708 CET</t>
  </si>
  <si>
    <t>09:40:27.718855 CET</t>
  </si>
  <si>
    <t>09:41:11.137858 CET</t>
  </si>
  <si>
    <t>09:41:11.156075 CET</t>
  </si>
  <si>
    <t>09:41:34.882842 CET</t>
  </si>
  <si>
    <t>09:41:38.286084 CET</t>
  </si>
  <si>
    <t>09:41:38.297157 CET</t>
  </si>
  <si>
    <t>09:41:52.884031 CET</t>
  </si>
  <si>
    <t>09:41:52.886232 CET</t>
  </si>
  <si>
    <t>09:41:52.886280 CET</t>
  </si>
  <si>
    <t>09:41:59.265757 CET</t>
  </si>
  <si>
    <t>09:43:23.802687 CET</t>
  </si>
  <si>
    <t>09:43:23.878383 CET</t>
  </si>
  <si>
    <t>09:43:23.878478 CET</t>
  </si>
  <si>
    <t>09:43:34.938407 CET</t>
  </si>
  <si>
    <t>09:43:34.938424 CET</t>
  </si>
  <si>
    <t>09:43:35.821413 CET</t>
  </si>
  <si>
    <t>09:43:49.235538 CET</t>
  </si>
  <si>
    <t>09:43:49.265009 CET</t>
  </si>
  <si>
    <t>09:43:49.265028 CET</t>
  </si>
  <si>
    <t>09:43:49.265038 CET</t>
  </si>
  <si>
    <t>09:43:49.398244 CET</t>
  </si>
  <si>
    <t>09:43:49.398295 CET</t>
  </si>
  <si>
    <t>09:44:03.286488 CET</t>
  </si>
  <si>
    <t>09:44:03.288868 CET</t>
  </si>
  <si>
    <t>09:44:09.879788 CET</t>
  </si>
  <si>
    <t>09:45:44.927462 CET</t>
  </si>
  <si>
    <t>09:45:44.927523 CET</t>
  </si>
  <si>
    <t>09:45:44.929846 CET</t>
  </si>
  <si>
    <t>09:45:44.930055 CET</t>
  </si>
  <si>
    <t>09:45:45.105107 CET</t>
  </si>
  <si>
    <t>09:45:45.105163 CET</t>
  </si>
  <si>
    <t>09:46:04.148806 CET</t>
  </si>
  <si>
    <t>09:46:04.74368 CET</t>
  </si>
  <si>
    <t>09:46:04.74414 CET</t>
  </si>
  <si>
    <t>09:46:04.76954 CET</t>
  </si>
  <si>
    <t>09:46:04.77674 CET</t>
  </si>
  <si>
    <t>09:46:28.785827 CET</t>
  </si>
  <si>
    <t>09:46:38.851894 CET</t>
  </si>
  <si>
    <t>09:46:38.851974 CET</t>
  </si>
  <si>
    <t>09:46:38.852000 CET</t>
  </si>
  <si>
    <t>09:46:38.852019 CET</t>
  </si>
  <si>
    <t>09:46:38.936409 CET</t>
  </si>
  <si>
    <t>09:46:48.707932 CET</t>
  </si>
  <si>
    <t>09:46:53.935373 CET</t>
  </si>
  <si>
    <t>09:47:08.252632 CET</t>
  </si>
  <si>
    <t>09:47:08.904167 CET</t>
  </si>
  <si>
    <t>09:47:31.29541 CET</t>
  </si>
  <si>
    <t>09:47:31.29585 CET</t>
  </si>
  <si>
    <t>09:47:31.66377 CET</t>
  </si>
  <si>
    <t>09:47:34.278139 CET</t>
  </si>
  <si>
    <t>09:47:52.317 CET</t>
  </si>
  <si>
    <t>09:48:03.399588 CET</t>
  </si>
  <si>
    <t>09:48:23.613120 CET</t>
  </si>
  <si>
    <t>09:48:31.401269 CET</t>
  </si>
  <si>
    <t>09:48:34.122127 CET</t>
  </si>
  <si>
    <t>09:48:37.189508 CET</t>
  </si>
  <si>
    <t>09:48:37.228536 CET</t>
  </si>
  <si>
    <t>09:48:42.219820 CET</t>
  </si>
  <si>
    <t>09:48:47.217543 CET</t>
  </si>
  <si>
    <t>09:48:52.276686 CET</t>
  </si>
  <si>
    <t>09:48:56.833779 CET</t>
  </si>
  <si>
    <t>09:48:57.280564 CET</t>
  </si>
  <si>
    <t>09:49:07.2426 CET</t>
  </si>
  <si>
    <t>09:49:41.950863 CET</t>
  </si>
  <si>
    <t>09:49:41.953278 CET</t>
  </si>
  <si>
    <t>09:49:41.953338 CET</t>
  </si>
  <si>
    <t>09:49:41.962699 CET</t>
  </si>
  <si>
    <t>09:50:34.283362 CET</t>
  </si>
  <si>
    <t>09:50:34.677595 CET</t>
  </si>
  <si>
    <t>09:50:34.677620 CET</t>
  </si>
  <si>
    <t>09:50:34.677631 CET</t>
  </si>
  <si>
    <t>09:50:34.677689 CET</t>
  </si>
  <si>
    <t>09:50:34.677702 CET</t>
  </si>
  <si>
    <t>09:50:34.677791 CET</t>
  </si>
  <si>
    <t>09:50:34.677875 CET</t>
  </si>
  <si>
    <t>09:50:34.677948 CET</t>
  </si>
  <si>
    <t>09:50:34.680006 CET</t>
  </si>
  <si>
    <t>09:50:58.401916 CET</t>
  </si>
  <si>
    <t>09:50:59.112741 CET</t>
  </si>
  <si>
    <t>09:50:59.592269 CET</t>
  </si>
  <si>
    <t>09:51:00.591778 CET</t>
  </si>
  <si>
    <t>09:51:00.97657 CET</t>
  </si>
  <si>
    <t>09:51:01.119199 CET</t>
  </si>
  <si>
    <t>09:51:04.343468 CET</t>
  </si>
  <si>
    <t>09:51:05.872958 CET</t>
  </si>
  <si>
    <t>09:51:12.665493 CET</t>
  </si>
  <si>
    <t>09:51:12.801232 CET</t>
  </si>
  <si>
    <t>09:51:12.801270 CET</t>
  </si>
  <si>
    <t>09:51:15.356624 CET</t>
  </si>
  <si>
    <t>09:51:33.843239 CET</t>
  </si>
  <si>
    <t>09:51:33.843267 CET</t>
  </si>
  <si>
    <t>09:51:33.845650 CET</t>
  </si>
  <si>
    <t>09:51:33.845701 CET</t>
  </si>
  <si>
    <t>09:52:11.536984 CET</t>
  </si>
  <si>
    <t>09:52:14.316054 CET</t>
  </si>
  <si>
    <t>09:52:16.684495 CET</t>
  </si>
  <si>
    <t>09:52:24.12029 CET</t>
  </si>
  <si>
    <t>09:52:24.12088 CET</t>
  </si>
  <si>
    <t>09:52:24.12117 CET</t>
  </si>
  <si>
    <t>09:52:24.12162 CET</t>
  </si>
  <si>
    <t>09:52:41.574893 CET</t>
  </si>
  <si>
    <t>09:53:02.70078 CET</t>
  </si>
  <si>
    <t>09:53:07.70954 CET</t>
  </si>
  <si>
    <t>09:53:09.30554 CET</t>
  </si>
  <si>
    <t>09:53:09.30600 CET</t>
  </si>
  <si>
    <t>09:53:12.827727 CET</t>
  </si>
  <si>
    <t>09:53:14.930198 CET</t>
  </si>
  <si>
    <t>09:54:11.537883 CET</t>
  </si>
  <si>
    <t>09:54:14.343792 CET</t>
  </si>
  <si>
    <t>09:54:17.666452 CET</t>
  </si>
  <si>
    <t>09:54:20.365808 CET</t>
  </si>
  <si>
    <t>09:54:20.496642 CET</t>
  </si>
  <si>
    <t>09:54:20.496664 CET</t>
  </si>
  <si>
    <t>09:54:20.498687 CET</t>
  </si>
  <si>
    <t>09:54:20.499785 CET</t>
  </si>
  <si>
    <t>09:54:24.173009 CET</t>
  </si>
  <si>
    <t>09:54:25.340323 CET</t>
  </si>
  <si>
    <t>09:54:36.121312 CET</t>
  </si>
  <si>
    <t>09:54:41.111807 CET</t>
  </si>
  <si>
    <t>09:54:43.610460 CET</t>
  </si>
  <si>
    <t>09:55:00.944087 CET</t>
  </si>
  <si>
    <t>09:55:00.944115 CET</t>
  </si>
  <si>
    <t>09:55:05.874153 CET</t>
  </si>
  <si>
    <t>09:55:09.320871 CET</t>
  </si>
  <si>
    <t>09:55:11.811758 CET</t>
  </si>
  <si>
    <t>09:55:52.363357 CET</t>
  </si>
  <si>
    <t>09:55:56.461382 CET</t>
  </si>
  <si>
    <t>09:56:05.944482 CET</t>
  </si>
  <si>
    <t>09:56:10.920298 CET</t>
  </si>
  <si>
    <t>09:56:20.824780 CET</t>
  </si>
  <si>
    <t>09:56:24.57193 CET</t>
  </si>
  <si>
    <t>09:56:29.96814 CET</t>
  </si>
  <si>
    <t>09:56:34.83328 CET</t>
  </si>
  <si>
    <t>09:57:02.934129 CET</t>
  </si>
  <si>
    <t>09:57:02.934164 CET</t>
  </si>
  <si>
    <t>09:57:03.309503 CET</t>
  </si>
  <si>
    <t>09:57:05.362952 CET</t>
  </si>
  <si>
    <t>09:57:05.367585 CET</t>
  </si>
  <si>
    <t>09:57:09.130758 CET</t>
  </si>
  <si>
    <t>09:57:13.345084 CET</t>
  </si>
  <si>
    <t>09:57:28.936706 CET</t>
  </si>
  <si>
    <t>09:57:28.946542 CET</t>
  </si>
  <si>
    <t>09:57:34.353818 CET</t>
  </si>
  <si>
    <t>09:57:37.679493 CET</t>
  </si>
  <si>
    <t>09:57:38.930444 CET</t>
  </si>
  <si>
    <t>09:57:38.930488 CET</t>
  </si>
  <si>
    <t>09:57:41.9708 CET</t>
  </si>
  <si>
    <t>09:58:09.149584 CET</t>
  </si>
  <si>
    <t>09:58:10.931854 CET</t>
  </si>
  <si>
    <t>09:59:08.948043 CET</t>
  </si>
  <si>
    <t>09:59:29.80902 CET</t>
  </si>
  <si>
    <t>09:59:41.399644 CET</t>
  </si>
  <si>
    <t>09:59:43.151708 CET</t>
  </si>
  <si>
    <t>09:59:55.556018 CET</t>
  </si>
  <si>
    <t>09:59:56.99329 CET</t>
  </si>
  <si>
    <t>09:59:58.928563 CET</t>
  </si>
  <si>
    <t>10:00:00.550179 CET</t>
  </si>
  <si>
    <t>10:00:00.831809 CET</t>
  </si>
  <si>
    <t>10:00:03.310475 CET</t>
  </si>
  <si>
    <t>10:00:03.337954 CET</t>
  </si>
  <si>
    <t>10:00:04.864290 CET</t>
  </si>
  <si>
    <t>10:00:05.164130 CET</t>
  </si>
  <si>
    <t>10:00:05.164136 CET</t>
  </si>
  <si>
    <t>10:00:07.554872 CET</t>
  </si>
  <si>
    <t>10:00:08.37191 CET</t>
  </si>
  <si>
    <t>10:00:25.209400 CET</t>
  </si>
  <si>
    <t>10:00:54.270465 CET</t>
  </si>
  <si>
    <t>10:01:03.103635 CET</t>
  </si>
  <si>
    <t>10:01:22.260266 CET</t>
  </si>
  <si>
    <t>10:01:27.967354 CET</t>
  </si>
  <si>
    <t>10:01:28.98193 CET</t>
  </si>
  <si>
    <t>10:01:28.98242 CET</t>
  </si>
  <si>
    <t>10:01:49.156109 CET</t>
  </si>
  <si>
    <t>10:01:53.801908 CET</t>
  </si>
  <si>
    <t>10:02:29.521999 CET</t>
  </si>
  <si>
    <t>10:02:29.532698 CET</t>
  </si>
  <si>
    <t>10:02:29.532746 CET</t>
  </si>
  <si>
    <t>10:02:51.51466 CET</t>
  </si>
  <si>
    <t>10:03:25.951385 CET</t>
  </si>
  <si>
    <t>10:03:26.48511 CET</t>
  </si>
  <si>
    <t>10:06:10.357402 CET</t>
  </si>
  <si>
    <t>10:06:12.778754 CET</t>
  </si>
  <si>
    <t>10:06:12.807148 CET</t>
  </si>
  <si>
    <t>10:06:26.182902 CET</t>
  </si>
  <si>
    <t>10:06:26.219865 CET</t>
  </si>
  <si>
    <t>10:06:35.58562 CET</t>
  </si>
  <si>
    <t>10:06:40.50094 CET</t>
  </si>
  <si>
    <t>10:06:43.502690 CET</t>
  </si>
  <si>
    <t>10:06:48.915660 CET</t>
  </si>
  <si>
    <t>10:06:49.81030 CET</t>
  </si>
  <si>
    <t>10:07:06.632971 CET</t>
  </si>
  <si>
    <t>10:07:40.982083 CET</t>
  </si>
  <si>
    <t>10:07:40.982123 CET</t>
  </si>
  <si>
    <t>10:07:40.982135 CET</t>
  </si>
  <si>
    <t>10:07:40.982226 CET</t>
  </si>
  <si>
    <t>10:07:41.5829 CET</t>
  </si>
  <si>
    <t>10:07:41.9697 CET</t>
  </si>
  <si>
    <t>10:08:00.313505 CET</t>
  </si>
  <si>
    <t>10:08:14.15474 CET</t>
  </si>
  <si>
    <t>10:08:28.487342 CET</t>
  </si>
  <si>
    <t>10:08:28.487443 CET</t>
  </si>
  <si>
    <t>10:09:13.822829 CET</t>
  </si>
  <si>
    <t>10:09:13.909829 CET</t>
  </si>
  <si>
    <t>10:09:13.909851 CET</t>
  </si>
  <si>
    <t>10:09:20.797331 CET</t>
  </si>
  <si>
    <t>10:09:30.740041 CET</t>
  </si>
  <si>
    <t>10:10:23.40826 CET</t>
  </si>
  <si>
    <t>10:10:31.32938 CET</t>
  </si>
  <si>
    <t>10:10:55.5530 CET</t>
  </si>
  <si>
    <t>10:10:55.5580 CET</t>
  </si>
  <si>
    <t>10:11:04.462932 CET</t>
  </si>
  <si>
    <t>10:11:23.154198 CET</t>
  </si>
  <si>
    <t>10:11:23.154300 CET</t>
  </si>
  <si>
    <t>10:12:23.652966 CET</t>
  </si>
  <si>
    <t>10:12:59.73853 CET</t>
  </si>
  <si>
    <t>10:13:07.10361 CET</t>
  </si>
  <si>
    <t>10:13:07.10402 CET</t>
  </si>
  <si>
    <t>10:14:05.266182 CET</t>
  </si>
  <si>
    <t>10:14:24.761096 CET</t>
  </si>
  <si>
    <t>10:14:35.299437 CET</t>
  </si>
  <si>
    <t>10:15:04.953336 CET</t>
  </si>
  <si>
    <t>10:15:28.394327 CET</t>
  </si>
  <si>
    <t>10:15:28.395326 CET</t>
  </si>
  <si>
    <t>10:15:28.395710 CET</t>
  </si>
  <si>
    <t>10:15:28.397091 CET</t>
  </si>
  <si>
    <t>10:16:01.290233 CET</t>
  </si>
  <si>
    <t>10:16:18.758314 CET</t>
  </si>
  <si>
    <t>10:16:18.758374 CET</t>
  </si>
  <si>
    <t>10:16:18.814001 CET</t>
  </si>
  <si>
    <t>10:16:18.898668 CET</t>
  </si>
  <si>
    <t>10:16:19.175614 CET</t>
  </si>
  <si>
    <t>10:17:22.37485 CET</t>
  </si>
  <si>
    <t>10:17:22.37543 CET</t>
  </si>
  <si>
    <t>10:17:22.39885 CET</t>
  </si>
  <si>
    <t>10:17:22.39920 CET</t>
  </si>
  <si>
    <t>10:17:22.73724 CET</t>
  </si>
  <si>
    <t>10:17:58.418825 CET</t>
  </si>
  <si>
    <t>10:18:02.149689 CET</t>
  </si>
  <si>
    <t>10:18:03.422428 CET</t>
  </si>
  <si>
    <t>10:18:07.52173 CET</t>
  </si>
  <si>
    <t>10:18:39.897857 CET</t>
  </si>
  <si>
    <t>10:18:39.898047 CET</t>
  </si>
  <si>
    <t>10:18:39.951671 CET</t>
  </si>
  <si>
    <t>10:18:40.34640 CET</t>
  </si>
  <si>
    <t>10:19:13.389667 CET</t>
  </si>
  <si>
    <t>10:19:13.389690 CET</t>
  </si>
  <si>
    <t>10:19:13.396440 CET</t>
  </si>
  <si>
    <t>10:19:23.286110 CET</t>
  </si>
  <si>
    <t>10:19:23.286190 CET</t>
  </si>
  <si>
    <t>10:19:23.288470 CET</t>
  </si>
  <si>
    <t>10:19:23.288512 CET</t>
  </si>
  <si>
    <t>10:19:23.288546 CET</t>
  </si>
  <si>
    <t>10:19:23.288599 CET</t>
  </si>
  <si>
    <t>10:19:23.345347 CET</t>
  </si>
  <si>
    <t>10:19:45.245537 CET</t>
  </si>
  <si>
    <t>10:20:33.893351 CET</t>
  </si>
  <si>
    <t>10:20:37.994187 CET</t>
  </si>
  <si>
    <t>10:20:37.994333 CET</t>
  </si>
  <si>
    <t>10:20:55.287694 CET</t>
  </si>
  <si>
    <t>10:20:59.816047 CET</t>
  </si>
  <si>
    <t>10:20:59.816092 CET</t>
  </si>
  <si>
    <t>10:21:15.552182 CET</t>
  </si>
  <si>
    <t>10:21:15.552277 CET</t>
  </si>
  <si>
    <t>10:21:15.556764 CET</t>
  </si>
  <si>
    <t>10:21:15.667381 CET</t>
  </si>
  <si>
    <t>10:22:17.835912 CET</t>
  </si>
  <si>
    <t>10:22:17.841997 CET</t>
  </si>
  <si>
    <t>10:22:18.390997 CET</t>
  </si>
  <si>
    <t>10:22:36.724144 CET</t>
  </si>
  <si>
    <t>10:22:36.724167 CET</t>
  </si>
  <si>
    <t>10:22:36.724198 CET</t>
  </si>
  <si>
    <t>10:22:38.111652 CET</t>
  </si>
  <si>
    <t>10:22:45.231059 CET</t>
  </si>
  <si>
    <t>10:22:45.302869 CET</t>
  </si>
  <si>
    <t>10:22:46.540745 CET</t>
  </si>
  <si>
    <t>10:22:52.566545 CET</t>
  </si>
  <si>
    <t>10:22:55.569612 CET</t>
  </si>
  <si>
    <t>10:22:55.612828 CET</t>
  </si>
  <si>
    <t>10:22:55.615597 CET</t>
  </si>
  <si>
    <t>10:22:55.620435 CET</t>
  </si>
  <si>
    <t>10:24:06.542008 CET</t>
  </si>
  <si>
    <t>10:24:07.196020 CET</t>
  </si>
  <si>
    <t>10:24:24.465942 CET</t>
  </si>
  <si>
    <t>10:24:27.994616 CET</t>
  </si>
  <si>
    <t>10:24:32.914878 CET</t>
  </si>
  <si>
    <t>10:24:37.701223 CET</t>
  </si>
  <si>
    <t>10:24:37.704543 CET</t>
  </si>
  <si>
    <t>10:24:55.478704 CET</t>
  </si>
  <si>
    <t>10:24:55.481516 CET</t>
  </si>
  <si>
    <t>10:24:55.526469 CET</t>
  </si>
  <si>
    <t>10:24:56.82727 CET</t>
  </si>
  <si>
    <t>10:25:16.855990 CET</t>
  </si>
  <si>
    <t>10:25:28.126346 CET</t>
  </si>
  <si>
    <t>10:25:28.126396 CET</t>
  </si>
  <si>
    <t>10:25:28.126417 CET</t>
  </si>
  <si>
    <t>10:25:28.126445 CET</t>
  </si>
  <si>
    <t>10:25:28.26417 CET</t>
  </si>
  <si>
    <t>10:25:28.26469 CET</t>
  </si>
  <si>
    <t>10:25:39.969764 CET</t>
  </si>
  <si>
    <t>10:26:28.206193 CET</t>
  </si>
  <si>
    <t>10:26:28.248537 CET</t>
  </si>
  <si>
    <t>10:26:28.248581 CET</t>
  </si>
  <si>
    <t>10:26:28.91302 CET</t>
  </si>
  <si>
    <t>10:26:28.91327 CET</t>
  </si>
  <si>
    <t>10:26:32.265409 CET</t>
  </si>
  <si>
    <t>10:26:42.203387 CET</t>
  </si>
  <si>
    <t>10:26:42.203436 CET</t>
  </si>
  <si>
    <t>10:26:42.94914 CET</t>
  </si>
  <si>
    <t>10:26:42.96304 CET</t>
  </si>
  <si>
    <t>10:27:08.984351 CET</t>
  </si>
  <si>
    <t>10:27:09.68090 CET</t>
  </si>
  <si>
    <t>10:27:09.72353 CET</t>
  </si>
  <si>
    <t>10:27:32.586233 CET</t>
  </si>
  <si>
    <t>10:27:32.586256 CET</t>
  </si>
  <si>
    <t>10:27:32.586295 CET</t>
  </si>
  <si>
    <t>10:27:32.630223 CET</t>
  </si>
  <si>
    <t>10:27:38.129146 CET</t>
  </si>
  <si>
    <t>10:27:38.129202 CET</t>
  </si>
  <si>
    <t>10:27:40.31571 CET</t>
  </si>
  <si>
    <t>10:28:08.379861 CET</t>
  </si>
  <si>
    <t>10:28:08.379893 CET</t>
  </si>
  <si>
    <t>10:28:24.601895 CET</t>
  </si>
  <si>
    <t>10:28:24.644633 CET</t>
  </si>
  <si>
    <t>10:28:30.548026 CET</t>
  </si>
  <si>
    <t>10:28:30.548048 CET</t>
  </si>
  <si>
    <t>10:28:30.580206 CET</t>
  </si>
  <si>
    <t>10:28:44.972844 CET</t>
  </si>
  <si>
    <t>10:28:53.727298 CET</t>
  </si>
  <si>
    <t>10:29:06.769125 CET</t>
  </si>
  <si>
    <t>10:29:07.502420 CET</t>
  </si>
  <si>
    <t>10:29:07.533274 CET</t>
  </si>
  <si>
    <t>10:29:11.909053 CET</t>
  </si>
  <si>
    <t>10:29:32.32694 CET</t>
  </si>
  <si>
    <t>10:29:35.910881 CET</t>
  </si>
  <si>
    <t>10:29:35.931664 CET</t>
  </si>
  <si>
    <t>10:29:35.989722 CET</t>
  </si>
  <si>
    <t>10:29:35.989767 CET</t>
  </si>
  <si>
    <t>10:29:37.211782 CET</t>
  </si>
  <si>
    <t>10:29:40.965366 CET</t>
  </si>
  <si>
    <t>10:30:00.307247 CET</t>
  </si>
  <si>
    <t>10:30:06.307978 CET</t>
  </si>
  <si>
    <t>10:30:06.308022 CET</t>
  </si>
  <si>
    <t>10:31:10.607771 CET</t>
  </si>
  <si>
    <t>10:31:10.674859 CET</t>
  </si>
  <si>
    <t>10:31:20.267454 CET</t>
  </si>
  <si>
    <t>10:31:20.268651 CET</t>
  </si>
  <si>
    <t>10:31:33.914605 CET</t>
  </si>
  <si>
    <t>10:31:33.914637 CET</t>
  </si>
  <si>
    <t>10:31:33.949476 CET</t>
  </si>
  <si>
    <t>10:31:33.959434 CET</t>
  </si>
  <si>
    <t>10:31:35.106920 CET</t>
  </si>
  <si>
    <t>10:31:37.360770 CET</t>
  </si>
  <si>
    <t>10:31:37.879287 CET</t>
  </si>
  <si>
    <t>10:31:37.879307 CET</t>
  </si>
  <si>
    <t>10:31:39.793 CET</t>
  </si>
  <si>
    <t>10:31:41.725910 CET</t>
  </si>
  <si>
    <t>10:31:41.725933 CET</t>
  </si>
  <si>
    <t>10:31:44.1040 CET</t>
  </si>
  <si>
    <t>10:31:49.580805 CET</t>
  </si>
  <si>
    <t>10:31:54.364608 CET</t>
  </si>
  <si>
    <t>10:31:54.364656 CET</t>
  </si>
  <si>
    <t>10:31:54.563024 CET</t>
  </si>
  <si>
    <t>10:31:59.568708 CET</t>
  </si>
  <si>
    <t>10:32:31.396826 CET</t>
  </si>
  <si>
    <t>10:32:31.767084 CET</t>
  </si>
  <si>
    <t>10:32:31.767184 CET</t>
  </si>
  <si>
    <t>10:32:31.893468 CET</t>
  </si>
  <si>
    <t>10:32:31.893521 CET</t>
  </si>
  <si>
    <t>10:32:42.18412 CET</t>
  </si>
  <si>
    <t>10:32:43.598799 CET</t>
  </si>
  <si>
    <t>10:33:03.712643 CET</t>
  </si>
  <si>
    <t>10:33:03.767126 CET</t>
  </si>
  <si>
    <t>10:33:27.52335 CET</t>
  </si>
  <si>
    <t>10:34:02.184339 CET</t>
  </si>
  <si>
    <t>10:34:02.248389 CET</t>
  </si>
  <si>
    <t>10:34:09.8891 CET</t>
  </si>
  <si>
    <t>10:34:09.8935 CET</t>
  </si>
  <si>
    <t>10:34:11.365538 CET</t>
  </si>
  <si>
    <t>10:34:11.366867 CET</t>
  </si>
  <si>
    <t>10:34:17.100074 CET</t>
  </si>
  <si>
    <t>10:34:37.847497 CET</t>
  </si>
  <si>
    <t>10:35:27.77899 CET</t>
  </si>
  <si>
    <t>10:35:29.368744 CET</t>
  </si>
  <si>
    <t>10:35:51.476057 CET</t>
  </si>
  <si>
    <t>10:35:52.855124 CET</t>
  </si>
  <si>
    <t>10:35:52.922422 CET</t>
  </si>
  <si>
    <t>10:36:07.244207 CET</t>
  </si>
  <si>
    <t>10:37:22.191958 CET</t>
  </si>
  <si>
    <t>10:37:43.832779 CET</t>
  </si>
  <si>
    <t>10:37:46.319359 CET</t>
  </si>
  <si>
    <t>10:37:47.748051 CET</t>
  </si>
  <si>
    <t>10:37:49.4486 CET</t>
  </si>
  <si>
    <t>10:37:50.650058 CET</t>
  </si>
  <si>
    <t>10:37:54.346560 CET</t>
  </si>
  <si>
    <t>10:38:21.710094 CET</t>
  </si>
  <si>
    <t>10:38:21.718707 CET</t>
  </si>
  <si>
    <t>10:38:21.718729 CET</t>
  </si>
  <si>
    <t>10:38:26.707921 CET</t>
  </si>
  <si>
    <t>10:38:41.164310 CET</t>
  </si>
  <si>
    <t>10:38:50.619546 CET</t>
  </si>
  <si>
    <t>10:39:13.415411 CET</t>
  </si>
  <si>
    <t>10:39:20.416171 CET</t>
  </si>
  <si>
    <t>10:39:22.497914 CET</t>
  </si>
  <si>
    <t>10:39:22.498047 CET</t>
  </si>
  <si>
    <t>10:39:22.498193 CET</t>
  </si>
  <si>
    <t>10:39:26.706747 CET</t>
  </si>
  <si>
    <t>10:39:51.608882 CET</t>
  </si>
  <si>
    <t>10:39:57.646013 CET</t>
  </si>
  <si>
    <t>10:39:59.719997 CET</t>
  </si>
  <si>
    <t>10:39:59.720157 CET</t>
  </si>
  <si>
    <t>10:40:26.212571 CET</t>
  </si>
  <si>
    <t>10:40:28.720925 CET</t>
  </si>
  <si>
    <t>10:41:26.47353 CET</t>
  </si>
  <si>
    <t>10:41:26.69508 CET</t>
  </si>
  <si>
    <t>10:41:28.175964 CET</t>
  </si>
  <si>
    <t>10:41:28.175986 CET</t>
  </si>
  <si>
    <t>10:42:13.298795 CET</t>
  </si>
  <si>
    <t>10:42:20.725886 CET</t>
  </si>
  <si>
    <t>10:42:42.998990 CET</t>
  </si>
  <si>
    <t>10:42:51.701268 CET</t>
  </si>
  <si>
    <t>10:42:55.728056 CET</t>
  </si>
  <si>
    <t>10:42:58.199149 CET</t>
  </si>
  <si>
    <t>10:43:01.688067 CET</t>
  </si>
  <si>
    <t>10:43:01.688197 CET</t>
  </si>
  <si>
    <t>10:43:01.688250 CET</t>
  </si>
  <si>
    <t>10:43:04.800556 CET</t>
  </si>
  <si>
    <t>10:43:06.20295 CET</t>
  </si>
  <si>
    <t>10:43:18.292711 CET</t>
  </si>
  <si>
    <t>10:43:25.732114 CET</t>
  </si>
  <si>
    <t>10:43:30.728106 CET</t>
  </si>
  <si>
    <t>10:43:46.773762 CET</t>
  </si>
  <si>
    <t>10:43:48.953728 CET</t>
  </si>
  <si>
    <t>10:43:48.953777 CET</t>
  </si>
  <si>
    <t>10:44:04.730710 CET</t>
  </si>
  <si>
    <t>10:44:12.955736 CET</t>
  </si>
  <si>
    <t>10:44:46.876248 CET</t>
  </si>
  <si>
    <t>10:44:51.187231 CET</t>
  </si>
  <si>
    <t>10:45:05.39200 CET</t>
  </si>
  <si>
    <t>10:45:10.235388 CET</t>
  </si>
  <si>
    <t>10:45:10.235407 CET</t>
  </si>
  <si>
    <t>10:45:10.235427 CET</t>
  </si>
  <si>
    <t>10:45:10.237811 CET</t>
  </si>
  <si>
    <t>10:45:10.237847 CET</t>
  </si>
  <si>
    <t>10:45:10.330433 CET</t>
  </si>
  <si>
    <t>10:45:12.325924 CET</t>
  </si>
  <si>
    <t>10:45:38.608581 CET</t>
  </si>
  <si>
    <t>10:45:41.446213 CET</t>
  </si>
  <si>
    <t>10:45:41.991663 CET</t>
  </si>
  <si>
    <t>10:46:02.740004 CET</t>
  </si>
  <si>
    <t>10:46:02.796866 CET</t>
  </si>
  <si>
    <t>10:46:05.165804 CET</t>
  </si>
  <si>
    <t>10:46:08.661311 CET</t>
  </si>
  <si>
    <t>10:46:09.34263 CET</t>
  </si>
  <si>
    <t>10:46:19.176017 CET</t>
  </si>
  <si>
    <t>10:46:31.954100 CET</t>
  </si>
  <si>
    <t>10:46:33.422864 CET</t>
  </si>
  <si>
    <t>10:46:33.422904 CET</t>
  </si>
  <si>
    <t>10:46:33.583332 CET</t>
  </si>
  <si>
    <t>10:46:57.565645 CET</t>
  </si>
  <si>
    <t>10:46:57.626174 CET</t>
  </si>
  <si>
    <t>10:46:57.626226 CET</t>
  </si>
  <si>
    <t>10:47:06.253084 CET</t>
  </si>
  <si>
    <t>10:47:10.408730 CET</t>
  </si>
  <si>
    <t>10:47:11.281415 CET</t>
  </si>
  <si>
    <t>10:47:34.54417 CET</t>
  </si>
  <si>
    <t>10:47:48.733116 CET</t>
  </si>
  <si>
    <t>10:48:41.371801 CET</t>
  </si>
  <si>
    <t>10:48:46.427778 CET</t>
  </si>
  <si>
    <t>10:48:49.495999 CET</t>
  </si>
  <si>
    <t>10:48:51.404727 CET</t>
  </si>
  <si>
    <t>10:48:57.618430 CET</t>
  </si>
  <si>
    <t>10:49:12.992533 CET</t>
  </si>
  <si>
    <t>10:49:12.992555 CET</t>
  </si>
  <si>
    <t>10:49:13.429531 CET</t>
  </si>
  <si>
    <t>10:49:13.429963 CET</t>
  </si>
  <si>
    <t>10:49:13.569165 CET</t>
  </si>
  <si>
    <t>10:49:13.569252 CET</t>
  </si>
  <si>
    <t>10:49:46.376813 CET</t>
  </si>
  <si>
    <t>10:50:01.326579 CET</t>
  </si>
  <si>
    <t>10:50:16.211218 CET</t>
  </si>
  <si>
    <t>10:50:16.211241 CET</t>
  </si>
  <si>
    <t>10:50:31.172585 CET</t>
  </si>
  <si>
    <t>10:50:31.172728 CET</t>
  </si>
  <si>
    <t>10:50:31.322900 CET</t>
  </si>
  <si>
    <t>10:50:41.314614 CET</t>
  </si>
  <si>
    <t>10:50:41.314645 CET</t>
  </si>
  <si>
    <t>10:50:41.314665 CET</t>
  </si>
  <si>
    <t>10:51:37.708198 CET</t>
  </si>
  <si>
    <t>10:51:42.494748 CET</t>
  </si>
  <si>
    <t>10:51:44.140932 CET</t>
  </si>
  <si>
    <t>10:52:23.588179 CET</t>
  </si>
  <si>
    <t>10:52:24.269120 CET</t>
  </si>
  <si>
    <t>10:52:24.95526 CET</t>
  </si>
  <si>
    <t>10:52:38.786216 CET</t>
  </si>
  <si>
    <t>10:52:38.845566 CET</t>
  </si>
  <si>
    <t>10:52:38.849429 CET</t>
  </si>
  <si>
    <t>10:52:47.78322 CET</t>
  </si>
  <si>
    <t>10:52:50.770324 CET</t>
  </si>
  <si>
    <t>10:52:53.125756 CET</t>
  </si>
  <si>
    <t>10:53:02.139474 CET</t>
  </si>
  <si>
    <t>10:53:02.43788 CET</t>
  </si>
  <si>
    <t>10:53:02.48475 CET</t>
  </si>
  <si>
    <t>10:53:03.833856 CET</t>
  </si>
  <si>
    <t>10:53:08.782593 CET</t>
  </si>
  <si>
    <t>10:53:13.662162 CET</t>
  </si>
  <si>
    <t>10:53:13.664504 CET</t>
  </si>
  <si>
    <t>10:53:13.664603 CET</t>
  </si>
  <si>
    <t>10:53:14.575507 CET</t>
  </si>
  <si>
    <t>10:53:14.580348 CET</t>
  </si>
  <si>
    <t>10:53:24.659628 CET</t>
  </si>
  <si>
    <t>10:53:27.156200 CET</t>
  </si>
  <si>
    <t>10:53:29.337295 CET</t>
  </si>
  <si>
    <t>10:53:30.936482 CET</t>
  </si>
  <si>
    <t>10:53:34.722658 CET</t>
  </si>
  <si>
    <t>10:53:57.437085 CET</t>
  </si>
  <si>
    <t>10:54:05.401722 CET</t>
  </si>
  <si>
    <t>10:54:08.729659 CET</t>
  </si>
  <si>
    <t>10:54:51.402221 CET</t>
  </si>
  <si>
    <t>10:55:06.823687 CET</t>
  </si>
  <si>
    <t>10:55:06.823739 CET</t>
  </si>
  <si>
    <t>10:55:06.823757 CET</t>
  </si>
  <si>
    <t>10:55:06.823783 CET</t>
  </si>
  <si>
    <t>10:55:15.739377 CET</t>
  </si>
  <si>
    <t>10:55:15.746410 CET</t>
  </si>
  <si>
    <t>10:55:19.587157 CET</t>
  </si>
  <si>
    <t>10:55:19.592123 CET</t>
  </si>
  <si>
    <t>10:55:19.635747 CET</t>
  </si>
  <si>
    <t>10:55:21.716846 CET</t>
  </si>
  <si>
    <t>10:55:21.716893 CET</t>
  </si>
  <si>
    <t>10:55:27.3791 CET</t>
  </si>
  <si>
    <t>10:55:27.3834 CET</t>
  </si>
  <si>
    <t>10:55:33.584782 CET</t>
  </si>
  <si>
    <t>10:55:34.601461 CET</t>
  </si>
  <si>
    <t>10:55:39.174942 CET</t>
  </si>
  <si>
    <t>10:55:39.175088 CET</t>
  </si>
  <si>
    <t>10:55:43.114684 CET</t>
  </si>
  <si>
    <t>10:55:44.830712 CET</t>
  </si>
  <si>
    <t>10:57:13.471570 CET</t>
  </si>
  <si>
    <t>10:57:41.481373 CET</t>
  </si>
  <si>
    <t>10:58:02.115087 CET</t>
  </si>
  <si>
    <t>10:58:06.71495 CET</t>
  </si>
  <si>
    <t>10:58:06.71593 CET</t>
  </si>
  <si>
    <t>10:58:07.104817 CET</t>
  </si>
  <si>
    <t>10:58:18.281394 CET</t>
  </si>
  <si>
    <t>10:58:18.318010 CET</t>
  </si>
  <si>
    <t>10:58:18.389305 CET</t>
  </si>
  <si>
    <t>10:58:18.393579 CET</t>
  </si>
  <si>
    <t>10:58:18.417781 CET</t>
  </si>
  <si>
    <t>10:58:28.786419 CET</t>
  </si>
  <si>
    <t>10:58:28.854811 CET</t>
  </si>
  <si>
    <t>10:59:41.29148 CET</t>
  </si>
  <si>
    <t>10:59:41.31607 CET</t>
  </si>
  <si>
    <t>11:00:46.190442 CET</t>
  </si>
  <si>
    <t>11:00:46.190466 CET</t>
  </si>
  <si>
    <t>11:00:46.313809 CET</t>
  </si>
  <si>
    <t>11:00:46.313916 CET</t>
  </si>
  <si>
    <t>11:01:35.209495 CET</t>
  </si>
  <si>
    <t>11:01:35.211759 CET</t>
  </si>
  <si>
    <t>11:01:35.211934 CET</t>
  </si>
  <si>
    <t>11:01:35.212063 CET</t>
  </si>
  <si>
    <t>11:01:35.278626 CET</t>
  </si>
  <si>
    <t>11:01:45.232716 CET</t>
  </si>
  <si>
    <t>11:01:50.231584 CET</t>
  </si>
  <si>
    <t>11:03:42.511872 CET</t>
  </si>
  <si>
    <t>11:03:43.405288 CET</t>
  </si>
  <si>
    <t>11:03:43.405306 CET</t>
  </si>
  <si>
    <t>11:03:53.887779 CET</t>
  </si>
  <si>
    <t>11:04:08.578578 CET</t>
  </si>
  <si>
    <t>11:04:08.86442 CET</t>
  </si>
  <si>
    <t>11:04:11.406822 CET</t>
  </si>
  <si>
    <t>11:04:12.318773 CET</t>
  </si>
  <si>
    <t>11:04:14.573465 CET</t>
  </si>
  <si>
    <t>11:04:17.76559 CET</t>
  </si>
  <si>
    <t>11:04:18.722388 CET</t>
  </si>
  <si>
    <t>11:04:23.331061 CET</t>
  </si>
  <si>
    <t>11:04:23.468138 CET</t>
  </si>
  <si>
    <t>11:04:23.468169 CET</t>
  </si>
  <si>
    <t>11:04:23.651204 CET</t>
  </si>
  <si>
    <t>11:04:24.165277 CET</t>
  </si>
  <si>
    <t>11:04:26.920966 CET</t>
  </si>
  <si>
    <t>11:04:31.438022 CET</t>
  </si>
  <si>
    <t>11:04:35.609497 CET</t>
  </si>
  <si>
    <t>11:04:46.659770 CET</t>
  </si>
  <si>
    <t>11:04:51.647608 CET</t>
  </si>
  <si>
    <t>11:04:55.230517 CET</t>
  </si>
  <si>
    <t>11:04:55.230582 CET</t>
  </si>
  <si>
    <t>11:05:23.296961 CET</t>
  </si>
  <si>
    <t>11:05:23.299307 CET</t>
  </si>
  <si>
    <t>11:05:23.299350 CET</t>
  </si>
  <si>
    <t>11:05:49.218573 CET</t>
  </si>
  <si>
    <t>11:05:51.345858 CET</t>
  </si>
  <si>
    <t>11:06:59.66624 CET</t>
  </si>
  <si>
    <t>11:07:12.745499 CET</t>
  </si>
  <si>
    <t>11:07:46.374069 CET</t>
  </si>
  <si>
    <t>11:08:03.240471 CET</t>
  </si>
  <si>
    <t>11:08:03.242860 CET</t>
  </si>
  <si>
    <t>11:08:13.243245 CET</t>
  </si>
  <si>
    <t>11:08:13.243316 CET</t>
  </si>
  <si>
    <t>11:08:13.245799 CET</t>
  </si>
  <si>
    <t>11:08:13.248053 CET</t>
  </si>
  <si>
    <t>11:08:13.248235 CET</t>
  </si>
  <si>
    <t>11:08:27.947232 CET</t>
  </si>
  <si>
    <t>11:08:46.945030 CET</t>
  </si>
  <si>
    <t>11:09:05.616245 CET</t>
  </si>
  <si>
    <t>11:09:16.974346 CET</t>
  </si>
  <si>
    <t>11:09:16.974404 CET</t>
  </si>
  <si>
    <t>11:09:28.610073 CET</t>
  </si>
  <si>
    <t>11:09:28.82236 CET</t>
  </si>
  <si>
    <t>11:09:29.144619 CET</t>
  </si>
  <si>
    <t>11:09:30.676951 CET</t>
  </si>
  <si>
    <t>11:09:35.116448 CET</t>
  </si>
  <si>
    <t>11:09:38.378100 CET</t>
  </si>
  <si>
    <t>11:09:38.379480 CET</t>
  </si>
  <si>
    <t>11:09:38.407975 CET</t>
  </si>
  <si>
    <t>11:09:44.669387 CET</t>
  </si>
  <si>
    <t>11:09:44.669436 CET</t>
  </si>
  <si>
    <t>11:09:46.504766 CET</t>
  </si>
  <si>
    <t>11:09:51.459185 CET</t>
  </si>
  <si>
    <t>11:09:51.459228 CET</t>
  </si>
  <si>
    <t>11:09:51.461550 CET</t>
  </si>
  <si>
    <t>11:09:51.465324 CET</t>
  </si>
  <si>
    <t>11:09:51.465442 CET</t>
  </si>
  <si>
    <t>11:10:49.152193 CET</t>
  </si>
  <si>
    <t>11:10:59.38563 CET</t>
  </si>
  <si>
    <t>11:11:14.43231 CET</t>
  </si>
  <si>
    <t>11:11:19.32764 CET</t>
  </si>
  <si>
    <t>11:11:19.76540 CET</t>
  </si>
  <si>
    <t>11:11:49.986407 CET</t>
  </si>
  <si>
    <t>11:11:59.624944 CET</t>
  </si>
  <si>
    <t>11:11:59.625269 CET</t>
  </si>
  <si>
    <t>11:11:59.716037 CET</t>
  </si>
  <si>
    <t>11:12:04.707142 CET</t>
  </si>
  <si>
    <t>11:13:20.285487 CET</t>
  </si>
  <si>
    <t>11:13:20.285529 CET</t>
  </si>
  <si>
    <t>11:13:20.32393 CET</t>
  </si>
  <si>
    <t>11:13:20.32591 CET</t>
  </si>
  <si>
    <t>11:13:20.35271 CET</t>
  </si>
  <si>
    <t>11:13:20.35360 CET</t>
  </si>
  <si>
    <t>11:13:20.35399 CET</t>
  </si>
  <si>
    <t>11:13:20.35526 CET</t>
  </si>
  <si>
    <t>11:13:27.234142 CET</t>
  </si>
  <si>
    <t>11:13:27.537978 CET</t>
  </si>
  <si>
    <t>11:13:46.77673 CET</t>
  </si>
  <si>
    <t>11:14:12.319914 CET</t>
  </si>
  <si>
    <t>11:14:12.593127 CET</t>
  </si>
  <si>
    <t>11:14:12.593171 CET</t>
  </si>
  <si>
    <t>11:14:16.950308 CET</t>
  </si>
  <si>
    <t>11:14:16.950353 CET</t>
  </si>
  <si>
    <t>11:14:23.88585 CET</t>
  </si>
  <si>
    <t>11:14:52.972829 CET</t>
  </si>
  <si>
    <t>11:14:54.205135 CET</t>
  </si>
  <si>
    <t>11:15:04.572432 CET</t>
  </si>
  <si>
    <t>11:15:04.572483 CET</t>
  </si>
  <si>
    <t>11:16:26.810522 CET</t>
  </si>
  <si>
    <t>11:16:27.856830 CET</t>
  </si>
  <si>
    <t>11:17:16.186751 CET</t>
  </si>
  <si>
    <t>11:17:17.738971 CET</t>
  </si>
  <si>
    <t>11:17:18.441818 CET</t>
  </si>
  <si>
    <t>11:17:18.479890 CET</t>
  </si>
  <si>
    <t>11:19:43.118634 CET</t>
  </si>
  <si>
    <t>11:20:14.108807 CET</t>
  </si>
  <si>
    <t>11:20:15.751519 CET</t>
  </si>
  <si>
    <t>11:20:15.834103 CET</t>
  </si>
  <si>
    <t>11:20:28.619783 CET</t>
  </si>
  <si>
    <t>11:20:28.619849 CET</t>
  </si>
  <si>
    <t>11:20:28.712895 CET</t>
  </si>
  <si>
    <t>11:20:28.712993 CET</t>
  </si>
  <si>
    <t>11:20:29.682623 CET</t>
  </si>
  <si>
    <t>11:20:36.145805 CET</t>
  </si>
  <si>
    <t>11:20:36.373892 CET</t>
  </si>
  <si>
    <t>11:20:37.608109 CET</t>
  </si>
  <si>
    <t>11:21:22.672438 CET</t>
  </si>
  <si>
    <t>11:21:22.725646 CET</t>
  </si>
  <si>
    <t>11:21:39.799661 CET</t>
  </si>
  <si>
    <t>11:21:39.880610 CET</t>
  </si>
  <si>
    <t>11:21:39.880722 CET</t>
  </si>
  <si>
    <t>11:21:39.885350 CET</t>
  </si>
  <si>
    <t>11:21:46.703128 CET</t>
  </si>
  <si>
    <t>11:21:46.862184 CET</t>
  </si>
  <si>
    <t>11:21:51.763195 CET</t>
  </si>
  <si>
    <t>11:21:51.792695 CET</t>
  </si>
  <si>
    <t>11:21:56.692730 CET</t>
  </si>
  <si>
    <t>11:23:19.462872 CET</t>
  </si>
  <si>
    <t>11:23:43.828545 CET</t>
  </si>
  <si>
    <t>11:24:08.68970 CET</t>
  </si>
  <si>
    <t>11:24:08.71866 CET</t>
  </si>
  <si>
    <t>11:24:09.559465 CET</t>
  </si>
  <si>
    <t>11:25:32.811525 CET</t>
  </si>
  <si>
    <t>11:25:34.164890 CET</t>
  </si>
  <si>
    <t>11:25:35.527774 CET</t>
  </si>
  <si>
    <t>11:25:37.348112 CET</t>
  </si>
  <si>
    <t>11:25:39.807018 CET</t>
  </si>
  <si>
    <t>11:25:39.807062 CET</t>
  </si>
  <si>
    <t>11:25:39.835774 CET</t>
  </si>
  <si>
    <t>11:25:44.915211 CET</t>
  </si>
  <si>
    <t>11:25:44.915258 CET</t>
  </si>
  <si>
    <t>11:25:45.793222 CET</t>
  </si>
  <si>
    <t>11:25:49.944380 CET</t>
  </si>
  <si>
    <t>11:26:07.936697 CET</t>
  </si>
  <si>
    <t>11:27:06.601344 CET</t>
  </si>
  <si>
    <t>11:27:43.542446 CET</t>
  </si>
  <si>
    <t>11:27:43.542485 CET</t>
  </si>
  <si>
    <t>11:27:43.544639 CET</t>
  </si>
  <si>
    <t>11:27:43.544675 CET</t>
  </si>
  <si>
    <t>11:27:43.544700 CET</t>
  </si>
  <si>
    <t>11:27:43.544720 CET</t>
  </si>
  <si>
    <t>11:27:43.591692 CET</t>
  </si>
  <si>
    <t>11:27:44.659697 CET</t>
  </si>
  <si>
    <t>11:27:49.671060 CET</t>
  </si>
  <si>
    <t>11:27:49.671114 CET</t>
  </si>
  <si>
    <t>11:27:49.701961 CET</t>
  </si>
  <si>
    <t>11:27:50.798079 CET</t>
  </si>
  <si>
    <t>11:27:51.696940 CET</t>
  </si>
  <si>
    <t>11:27:52.835835 CET</t>
  </si>
  <si>
    <t>11:27:53.863840 CET</t>
  </si>
  <si>
    <t>11:27:53.898636 CET</t>
  </si>
  <si>
    <t>11:27:54.553915 CET</t>
  </si>
  <si>
    <t>11:27:54.571389 CET</t>
  </si>
  <si>
    <t>11:27:55.118811 CET</t>
  </si>
  <si>
    <t>11:27:55.152672 CET</t>
  </si>
  <si>
    <t>11:27:58.338900 CET</t>
  </si>
  <si>
    <t>11:28:04.283819 CET</t>
  </si>
  <si>
    <t>11:28:04.283865 CET</t>
  </si>
  <si>
    <t>11:28:05.560077 CET</t>
  </si>
  <si>
    <t>11:28:05.899432 CET</t>
  </si>
  <si>
    <t>11:28:09.211984 CET</t>
  </si>
  <si>
    <t>11:28:09.216731 CET</t>
  </si>
  <si>
    <t>11:28:09.315674 CET</t>
  </si>
  <si>
    <t>11:28:12.806763 CET</t>
  </si>
  <si>
    <t>11:28:14.315576 CET</t>
  </si>
  <si>
    <t>11:28:26.989074 CET</t>
  </si>
  <si>
    <t>11:29:10.142174 CET</t>
  </si>
  <si>
    <t>11:31:00.127269 CET</t>
  </si>
  <si>
    <t>11:31:02.53942 CET</t>
  </si>
  <si>
    <t>11:31:03.545276 CET</t>
  </si>
  <si>
    <t>11:31:05.849767 CET</t>
  </si>
  <si>
    <t>11:31:05.852656 CET</t>
  </si>
  <si>
    <t>11:31:05.852751 CET</t>
  </si>
  <si>
    <t>11:31:05.852910 CET</t>
  </si>
  <si>
    <t>11:31:05.939570 CET</t>
  </si>
  <si>
    <t>11:31:06.123 CET</t>
  </si>
  <si>
    <t>11:31:06.322782 CET</t>
  </si>
  <si>
    <t>11:31:06.565802 CET</t>
  </si>
  <si>
    <t>11:31:06.66 CET</t>
  </si>
  <si>
    <t>11:31:11.390443 CET</t>
  </si>
  <si>
    <t>11:31:16.137892 CET</t>
  </si>
  <si>
    <t>11:31:40.24222 CET</t>
  </si>
  <si>
    <t>11:31:55.947903 CET</t>
  </si>
  <si>
    <t>11:31:56.182117 CET</t>
  </si>
  <si>
    <t>11:32:43.759891 CET</t>
  </si>
  <si>
    <t>11:32:43.762290 CET</t>
  </si>
  <si>
    <t>11:32:43.835574 CET</t>
  </si>
  <si>
    <t>11:32:43.835603 CET</t>
  </si>
  <si>
    <t>11:32:44.752414 CET</t>
  </si>
  <si>
    <t>11:32:44.752461 CET</t>
  </si>
  <si>
    <t>11:32:44.786534 CET</t>
  </si>
  <si>
    <t>11:32:44.808716 CET</t>
  </si>
  <si>
    <t>11:33:30.382886 CET</t>
  </si>
  <si>
    <t>11:33:30.435904 CET</t>
  </si>
  <si>
    <t>11:33:30.435951 CET</t>
  </si>
  <si>
    <t>11:33:30.490271 CET</t>
  </si>
  <si>
    <t>11:34:13.894949 CET</t>
  </si>
  <si>
    <t>11:34:13.895004 CET</t>
  </si>
  <si>
    <t>11:34:13.895034 CET</t>
  </si>
  <si>
    <t>11:34:19.567926 CET</t>
  </si>
  <si>
    <t>11:34:23.159695 CET</t>
  </si>
  <si>
    <t>11:34:23.162456 CET</t>
  </si>
  <si>
    <t>11:34:24.662195 CET</t>
  </si>
  <si>
    <t>11:34:24.714084 CET</t>
  </si>
  <si>
    <t>11:34:26.162871 CET</t>
  </si>
  <si>
    <t>11:34:27.562874 CET</t>
  </si>
  <si>
    <t>11:34:27.562899 CET</t>
  </si>
  <si>
    <t>11:34:27.602114 CET</t>
  </si>
  <si>
    <t>11:34:27.602258 CET</t>
  </si>
  <si>
    <t>11:34:33.505810 CET</t>
  </si>
  <si>
    <t>11:34:33.814595 CET</t>
  </si>
  <si>
    <t>11:34:35.51553 CET</t>
  </si>
  <si>
    <t>11:34:35.51669 CET</t>
  </si>
  <si>
    <t>11:35:28.130117 CET</t>
  </si>
  <si>
    <t>11:37:19.124641 CET</t>
  </si>
  <si>
    <t>11:37:19.161804 CET</t>
  </si>
  <si>
    <t>11:37:25.286310 CET</t>
  </si>
  <si>
    <t>11:37:59.184617 CET</t>
  </si>
  <si>
    <t>11:37:59.184643 CET</t>
  </si>
  <si>
    <t>11:37:59.184663 CET</t>
  </si>
  <si>
    <t>11:38:32.4632 CET</t>
  </si>
  <si>
    <t>11:38:32.4674 CET</t>
  </si>
  <si>
    <t>11:40:20.622391 CET</t>
  </si>
  <si>
    <t>11:40:21.135634 CET</t>
  </si>
  <si>
    <t>11:40:26.591757 CET</t>
  </si>
  <si>
    <t>11:40:29.31469 CET</t>
  </si>
  <si>
    <t>11:40:30.123506 CET</t>
  </si>
  <si>
    <t>11:41:21.706599 CET</t>
  </si>
  <si>
    <t>11:41:23.432187 CET</t>
  </si>
  <si>
    <t>11:41:23.432211 CET</t>
  </si>
  <si>
    <t>11:41:25.41053 CET</t>
  </si>
  <si>
    <t>11:41:53.407630 CET</t>
  </si>
  <si>
    <t>11:41:53.409991 CET</t>
  </si>
  <si>
    <t>11:43:11.188032 CET</t>
  </si>
  <si>
    <t>11:43:13.26610 CET</t>
  </si>
  <si>
    <t>11:43:13.26713 CET</t>
  </si>
  <si>
    <t>11:43:13.666628 CET</t>
  </si>
  <si>
    <t>11:43:36.63516 CET</t>
  </si>
  <si>
    <t>11:43:50.777981 CET</t>
  </si>
  <si>
    <t>11:43:50.778012 CET</t>
  </si>
  <si>
    <t>11:43:50.778457 CET</t>
  </si>
  <si>
    <t>11:43:50.855386 CET</t>
  </si>
  <si>
    <t>11:44:10.117311 CET</t>
  </si>
  <si>
    <t>11:44:15.111113 CET</t>
  </si>
  <si>
    <t>11:44:18.440859 CET</t>
  </si>
  <si>
    <t>11:44:27.8003 CET</t>
  </si>
  <si>
    <t>11:44:30.796337 CET</t>
  </si>
  <si>
    <t>11:45:54.750234 CET</t>
  </si>
  <si>
    <t>11:45:54.750316 CET</t>
  </si>
  <si>
    <t>11:45:58.343592 CET</t>
  </si>
  <si>
    <t>11:45:59.632712 CET</t>
  </si>
  <si>
    <t>11:46:19.573043 CET</t>
  </si>
  <si>
    <t>11:46:19.688797 CET</t>
  </si>
  <si>
    <t>11:46:19.688840 CET</t>
  </si>
  <si>
    <t>11:46:22.547186 CET</t>
  </si>
  <si>
    <t>11:46:22.689477 CET</t>
  </si>
  <si>
    <t>11:46:56.754497 CET</t>
  </si>
  <si>
    <t>11:46:56.754561 CET</t>
  </si>
  <si>
    <t>11:47:00.168546 CET</t>
  </si>
  <si>
    <t>11:47:00.168623 CET</t>
  </si>
  <si>
    <t>11:47:38.417216 CET</t>
  </si>
  <si>
    <t>11:48:07.464704 CET</t>
  </si>
  <si>
    <t>11:48:11.247991 CET</t>
  </si>
  <si>
    <t>11:48:15.122119 CET</t>
  </si>
  <si>
    <t>11:48:18.151469 CET</t>
  </si>
  <si>
    <t>11:48:28.420239 CET</t>
  </si>
  <si>
    <t>11:48:30.21744 CET</t>
  </si>
  <si>
    <t>11:48:31.999164 CET</t>
  </si>
  <si>
    <t>11:48:32.37010 CET</t>
  </si>
  <si>
    <t>11:48:37.878353 CET</t>
  </si>
  <si>
    <t>11:48:38.617182 CET</t>
  </si>
  <si>
    <t>11:48:42.901777 CET</t>
  </si>
  <si>
    <t>11:48:42.901819 CET</t>
  </si>
  <si>
    <t>11:48:42.904045 CET</t>
  </si>
  <si>
    <t>11:48:42.904070 CET</t>
  </si>
  <si>
    <t>11:48:43.11940 CET</t>
  </si>
  <si>
    <t>11:48:43.12007 CET</t>
  </si>
  <si>
    <t>11:48:43.212918 CET</t>
  </si>
  <si>
    <t>11:49:40.753268 CET</t>
  </si>
  <si>
    <t>11:49:40.753295 CET</t>
  </si>
  <si>
    <t>11:49:40.825683 CET</t>
  </si>
  <si>
    <t>11:50:30.102400 CET</t>
  </si>
  <si>
    <t>11:50:30.183734 CET</t>
  </si>
  <si>
    <t>11:50:30.96948 CET</t>
  </si>
  <si>
    <t>11:50:30.97290 CET</t>
  </si>
  <si>
    <t>11:50:46.539967 CET</t>
  </si>
  <si>
    <t>11:50:48.163054 CET</t>
  </si>
  <si>
    <t>11:50:49.915504 CET</t>
  </si>
  <si>
    <t>11:50:54.38374 CET</t>
  </si>
  <si>
    <t>11:51:23.399234 CET</t>
  </si>
  <si>
    <t>11:51:23.399595 CET</t>
  </si>
  <si>
    <t>11:51:30.487643 CET</t>
  </si>
  <si>
    <t>11:52:04.127283 CET</t>
  </si>
  <si>
    <t>11:52:04.129651 CET</t>
  </si>
  <si>
    <t>11:52:23.865144 CET</t>
  </si>
  <si>
    <t>11:52:47.387201 CET</t>
  </si>
  <si>
    <t>11:53:12.496084 CET</t>
  </si>
  <si>
    <t>11:53:12.496422 CET</t>
  </si>
  <si>
    <t>11:53:12.665060 CET</t>
  </si>
  <si>
    <t>11:53:19.537542 CET</t>
  </si>
  <si>
    <t>11:53:19.537626 CET</t>
  </si>
  <si>
    <t>11:53:37.388998 CET</t>
  </si>
  <si>
    <t>11:53:42.44118 CET</t>
  </si>
  <si>
    <t>11:53:42.46383 CET</t>
  </si>
  <si>
    <t>11:53:42.46404 CET</t>
  </si>
  <si>
    <t>11:53:55.744507 CET</t>
  </si>
  <si>
    <t>11:54:26.225334 CET</t>
  </si>
  <si>
    <t>11:55:44.141807 CET</t>
  </si>
  <si>
    <t>11:56:18.449206 CET</t>
  </si>
  <si>
    <t>11:56:18.449240 CET</t>
  </si>
  <si>
    <t>11:56:43.465802 CET</t>
  </si>
  <si>
    <t>11:56:49.872895 CET</t>
  </si>
  <si>
    <t>11:57:20.748611 CET</t>
  </si>
  <si>
    <t>11:57:20.748662 CET</t>
  </si>
  <si>
    <t>11:57:20.912844 CET</t>
  </si>
  <si>
    <t>11:57:20.921827 CET</t>
  </si>
  <si>
    <t>11:57:55.235974 CET</t>
  </si>
  <si>
    <t>11:57:57.712850 CET</t>
  </si>
  <si>
    <t>11:58:01.622480 CET</t>
  </si>
  <si>
    <t>11:58:03.611807 CET</t>
  </si>
  <si>
    <t>11:58:20.747148 CET</t>
  </si>
  <si>
    <t>11:58:20.831383 CET</t>
  </si>
  <si>
    <t>11:58:20.902788 CET</t>
  </si>
  <si>
    <t>11:58:43.725381 CET</t>
  </si>
  <si>
    <t>12:02:21.126110 CET</t>
  </si>
  <si>
    <t>12:02:36.771984 CET</t>
  </si>
  <si>
    <t>12:02:40.100387 CET</t>
  </si>
  <si>
    <t>12:02:40.182416 CET</t>
  </si>
  <si>
    <t>12:02:54.925252 CET</t>
  </si>
  <si>
    <t>12:02:54.925290 CET</t>
  </si>
  <si>
    <t>12:02:55.15696 CET</t>
  </si>
  <si>
    <t>12:02:56.56203 CET</t>
  </si>
  <si>
    <t>12:03:16.595460 CET</t>
  </si>
  <si>
    <t>12:03:16.725856 CET</t>
  </si>
  <si>
    <t>12:03:16.747294 CET</t>
  </si>
  <si>
    <t>12:03:20.334227 CET</t>
  </si>
  <si>
    <t>12:03:50.947228 CET</t>
  </si>
  <si>
    <t>12:03:50.947306 CET</t>
  </si>
  <si>
    <t>12:04:54.470198 CET</t>
  </si>
  <si>
    <t>12:05:17.689940 CET</t>
  </si>
  <si>
    <t>12:05:17.690953 CET</t>
  </si>
  <si>
    <t>12:05:19.441621 CET</t>
  </si>
  <si>
    <t>12:05:47.838419 CET</t>
  </si>
  <si>
    <t>12:05:48.141153 CET</t>
  </si>
  <si>
    <t>12:05:48.141198 CET</t>
  </si>
  <si>
    <t>12:05:48.166756 CET</t>
  </si>
  <si>
    <t>12:05:56.243132 CET</t>
  </si>
  <si>
    <t>12:06:53.635521 CET</t>
  </si>
  <si>
    <t>12:06:53.640040 CET</t>
  </si>
  <si>
    <t>12:06:53.644783 CET</t>
  </si>
  <si>
    <t>12:07:06.34091 CET</t>
  </si>
  <si>
    <t>12:07:07.539012 CET</t>
  </si>
  <si>
    <t>12:07:11.22898 CET</t>
  </si>
  <si>
    <t>12:07:16.26409 CET</t>
  </si>
  <si>
    <t>12:07:21.25083 CET</t>
  </si>
  <si>
    <t>12:07:23.40180 CET</t>
  </si>
  <si>
    <t>12:07:24.353433 CET</t>
  </si>
  <si>
    <t>12:09:08.274656 CET</t>
  </si>
  <si>
    <t>12:09:08.274690 CET</t>
  </si>
  <si>
    <t>12:09:08.277183 CET</t>
  </si>
  <si>
    <t>12:09:08.279750 CET</t>
  </si>
  <si>
    <t>12:09:08.279829 CET</t>
  </si>
  <si>
    <t>12:09:08.349490 CET</t>
  </si>
  <si>
    <t>12:09:08.666023 CET</t>
  </si>
  <si>
    <t>12:09:52.518500 CET</t>
  </si>
  <si>
    <t>12:09:52.518618 CET</t>
  </si>
  <si>
    <t>12:09:52.639828 CET</t>
  </si>
  <si>
    <t>12:11:14.287606 CET</t>
  </si>
  <si>
    <t>12:11:19.248226 CET</t>
  </si>
  <si>
    <t>12:12:00.568186 CET</t>
  </si>
  <si>
    <t>12:12:12.525274 CET</t>
  </si>
  <si>
    <t>12:12:12.525321 CET</t>
  </si>
  <si>
    <t>12:12:12.526144 CET</t>
  </si>
  <si>
    <t>12:12:12.600779 CET</t>
  </si>
  <si>
    <t>12:12:12.671243 CET</t>
  </si>
  <si>
    <t>12:12:22.419351 CET</t>
  </si>
  <si>
    <t>12:12:23.118488 CET</t>
  </si>
  <si>
    <t>12:12:23.118598 CET</t>
  </si>
  <si>
    <t>12:12:24.295892 CET</t>
  </si>
  <si>
    <t>12:12:39.353946 CET</t>
  </si>
  <si>
    <t>12:13:14.286394 CET</t>
  </si>
  <si>
    <t>12:13:14.312451 CET</t>
  </si>
  <si>
    <t>12:15:25.19447 CET</t>
  </si>
  <si>
    <t>12:15:27.81546 CET</t>
  </si>
  <si>
    <t>12:15:27.81592 CET</t>
  </si>
  <si>
    <t>12:15:27.84433 CET</t>
  </si>
  <si>
    <t>12:15:30.1316 CET</t>
  </si>
  <si>
    <t>12:16:15.608601 CET</t>
  </si>
  <si>
    <t>12:16:15.729694 CET</t>
  </si>
  <si>
    <t>12:17:33.178314 CET</t>
  </si>
  <si>
    <t>12:17:33.178350 CET</t>
  </si>
  <si>
    <t>12:17:33.188420 CET</t>
  </si>
  <si>
    <t>12:17:33.254586 CET</t>
  </si>
  <si>
    <t>12:17:33.600322 CET</t>
  </si>
  <si>
    <t>12:17:39.718445 CET</t>
  </si>
  <si>
    <t>12:17:39.718469 CET</t>
  </si>
  <si>
    <t>12:17:39.718499 CET</t>
  </si>
  <si>
    <t>12:17:39.779183 CET</t>
  </si>
  <si>
    <t>12:19:24.309578 CET</t>
  </si>
  <si>
    <t>12:19:56.739463 CET</t>
  </si>
  <si>
    <t>12:20:17.343809 CET</t>
  </si>
  <si>
    <t>12:20:17.343855 CET</t>
  </si>
  <si>
    <t>12:20:34.106983 CET</t>
  </si>
  <si>
    <t>12:20:34.342697 CET</t>
  </si>
  <si>
    <t>12:20:34.349740 CET</t>
  </si>
  <si>
    <t>12:20:48.637035 CET</t>
  </si>
  <si>
    <t>12:22:22.392288 CET</t>
  </si>
  <si>
    <t>12:22:22.392310 CET</t>
  </si>
  <si>
    <t>12:22:22.394666 CET</t>
  </si>
  <si>
    <t>12:22:22.394703 CET</t>
  </si>
  <si>
    <t>12:22:27.459501 CET</t>
  </si>
  <si>
    <t>12:22:46.163732 CET</t>
  </si>
  <si>
    <t>12:24:12.165708 CET</t>
  </si>
  <si>
    <t>12:24:23.602146 CET</t>
  </si>
  <si>
    <t>12:25:33.744942 CET</t>
  </si>
  <si>
    <t>12:25:33.744971 CET</t>
  </si>
  <si>
    <t>12:26:03.221223 CET</t>
  </si>
  <si>
    <t>12:26:03.221265 CET</t>
  </si>
  <si>
    <t>12:26:03.221267 CET</t>
  </si>
  <si>
    <t>12:26:03.221278 CET</t>
  </si>
  <si>
    <t>12:28:45.166480 CET</t>
  </si>
  <si>
    <t>12:28:45.166510 CET</t>
  </si>
  <si>
    <t>12:28:45.240869 CET</t>
  </si>
  <si>
    <t>12:28:54.268805 CET</t>
  </si>
  <si>
    <t>12:29:11.195259 CET</t>
  </si>
  <si>
    <t>12:29:11.205055 CET</t>
  </si>
  <si>
    <t>12:29:11.205077 CET</t>
  </si>
  <si>
    <t>12:29:42.535367 CET</t>
  </si>
  <si>
    <t>12:30:01.201287 CET</t>
  </si>
  <si>
    <t>12:30:04.526428 CET</t>
  </si>
  <si>
    <t>12:30:14.465109 CET</t>
  </si>
  <si>
    <t>12:30:20.804886 CET</t>
  </si>
  <si>
    <t>12:30:20.804910 CET</t>
  </si>
  <si>
    <t>12:30:50.413303 CET</t>
  </si>
  <si>
    <t>12:33:05.613171 CET</t>
  </si>
  <si>
    <t>12:33:26.898202 CET</t>
  </si>
  <si>
    <t>12:33:26.900606 CET</t>
  </si>
  <si>
    <t>12:33:26.941537 CET</t>
  </si>
  <si>
    <t>12:34:10.393729 CET</t>
  </si>
  <si>
    <t>12:34:10.394030 CET</t>
  </si>
  <si>
    <t>12:34:17.869905 CET</t>
  </si>
  <si>
    <t>12:34:17.917003 CET</t>
  </si>
  <si>
    <t>12:34:17.917091 CET</t>
  </si>
  <si>
    <t>12:35:05.194995 CET</t>
  </si>
  <si>
    <t>12:35:05.195059 CET</t>
  </si>
  <si>
    <t>12:35:05.195077 CET</t>
  </si>
  <si>
    <t>12:35:37.135784 CET</t>
  </si>
  <si>
    <t>12:36:08.467188 CET</t>
  </si>
  <si>
    <t>12:37:25.870092 CET</t>
  </si>
  <si>
    <t>12:37:34.117171 CET</t>
  </si>
  <si>
    <t>12:37:34.44096 CET</t>
  </si>
  <si>
    <t>12:38:08.320736 CET</t>
  </si>
  <si>
    <t>12:38:15.465831 CET</t>
  </si>
  <si>
    <t>12:38:15.466047 CET</t>
  </si>
  <si>
    <t>12:38:15.524024 CET</t>
  </si>
  <si>
    <t>12:38:21.58839 CET</t>
  </si>
  <si>
    <t>12:38:26.503852 CET</t>
  </si>
  <si>
    <t>12:38:26.548928 CET</t>
  </si>
  <si>
    <t>12:38:35.198578 CET</t>
  </si>
  <si>
    <t>12:38:44.503165 CET</t>
  </si>
  <si>
    <t>12:38:49.500762 CET</t>
  </si>
  <si>
    <t>12:38:54.496847 CET</t>
  </si>
  <si>
    <t>12:38:59.496367 CET</t>
  </si>
  <si>
    <t>12:39:06.291993 CET</t>
  </si>
  <si>
    <t>12:39:06.294244 CET</t>
  </si>
  <si>
    <t>12:39:06.301196 CET</t>
  </si>
  <si>
    <t>12:39:06.301224 CET</t>
  </si>
  <si>
    <t>12:39:06.338609 CET</t>
  </si>
  <si>
    <t>12:39:06.517120 CET</t>
  </si>
  <si>
    <t>12:39:06.521696 CET</t>
  </si>
  <si>
    <t>12:39:43.177195 CET</t>
  </si>
  <si>
    <t>12:39:43.177219 CET</t>
  </si>
  <si>
    <t>12:39:43.209934 CET</t>
  </si>
  <si>
    <t>12:39:54.518638 CET</t>
  </si>
  <si>
    <t>12:40:01.402105 CET</t>
  </si>
  <si>
    <t>12:40:03.549499 CET</t>
  </si>
  <si>
    <t>12:40:49.772210 CET</t>
  </si>
  <si>
    <t>12:40:49.772275 CET</t>
  </si>
  <si>
    <t>12:40:50.82731 CET</t>
  </si>
  <si>
    <t>12:41:38.228971 CET</t>
  </si>
  <si>
    <t>12:43:17.105269 CET</t>
  </si>
  <si>
    <t>12:43:17.50522 CET</t>
  </si>
  <si>
    <t>12:43:17.52927 CET</t>
  </si>
  <si>
    <t>12:44:02.487195 CET</t>
  </si>
  <si>
    <t>12:44:02.734777 CET</t>
  </si>
  <si>
    <t>12:44:02.734821 CET</t>
  </si>
  <si>
    <t>12:44:15.930673 CET</t>
  </si>
  <si>
    <t>12:44:54.987559 CET</t>
  </si>
  <si>
    <t>12:44:54.990398 CET</t>
  </si>
  <si>
    <t>12:44:55.65593 CET</t>
  </si>
  <si>
    <t>12:45:43.356067 CET</t>
  </si>
  <si>
    <t>12:45:43.356247 CET</t>
  </si>
  <si>
    <t>12:46:08.875607 CET</t>
  </si>
  <si>
    <t>12:46:13.858580 CET</t>
  </si>
  <si>
    <t>12:46:53.426632 CET</t>
  </si>
  <si>
    <t>12:46:53.435037 CET</t>
  </si>
  <si>
    <t>12:46:53.495688 CET</t>
  </si>
  <si>
    <t>12:47:30.863735 CET</t>
  </si>
  <si>
    <t>12:47:30.863785 CET</t>
  </si>
  <si>
    <t>12:47:30.866111 CET</t>
  </si>
  <si>
    <t>12:47:41.821147 CET</t>
  </si>
  <si>
    <t>12:47:42.518806 CET</t>
  </si>
  <si>
    <t>12:47:47.522525 CET</t>
  </si>
  <si>
    <t>12:48:41.137983 CET</t>
  </si>
  <si>
    <t>12:49:35.182204 CET</t>
  </si>
  <si>
    <t>12:51:42.948620 CET</t>
  </si>
  <si>
    <t>12:51:43.21636 CET</t>
  </si>
  <si>
    <t>12:53:01.928149 CET</t>
  </si>
  <si>
    <t>12:53:01.930508 CET</t>
  </si>
  <si>
    <t>12:54:26.337329 CET</t>
  </si>
  <si>
    <t>12:54:26.337505 CET</t>
  </si>
  <si>
    <t>12:56:57.36674 CET</t>
  </si>
  <si>
    <t>12:57:05.516161 CET</t>
  </si>
  <si>
    <t>12:57:26.418256 CET</t>
  </si>
  <si>
    <t>12:57:50.455263 CET</t>
  </si>
  <si>
    <t>12:57:50.455353 CET</t>
  </si>
  <si>
    <t>12:57:58.34219 CET</t>
  </si>
  <si>
    <t>12:59:44.813828 CET</t>
  </si>
  <si>
    <t>12:59:44.890755 CET</t>
  </si>
  <si>
    <t>13:02:29.63483 CET</t>
  </si>
  <si>
    <t>13:02:48.110065 CET</t>
  </si>
  <si>
    <t>13:02:48.156707 CET</t>
  </si>
  <si>
    <t>13:02:51.252682 CET</t>
  </si>
  <si>
    <t>13:03:13.946410 CET</t>
  </si>
  <si>
    <t>13:03:14.88648 CET</t>
  </si>
  <si>
    <t>13:03:15.859313 CET</t>
  </si>
  <si>
    <t>13:03:15.859592 CET</t>
  </si>
  <si>
    <t>13:03:21.166193 CET</t>
  </si>
  <si>
    <t>13:03:26.804751 CET</t>
  </si>
  <si>
    <t>13:03:26.804837 CET</t>
  </si>
  <si>
    <t>13:03:27.2540 CET</t>
  </si>
  <si>
    <t>13:04:03.24082 CET</t>
  </si>
  <si>
    <t>13:04:03.28574 CET</t>
  </si>
  <si>
    <t>13:04:35.708083 CET</t>
  </si>
  <si>
    <t>13:04:38.164365 CET</t>
  </si>
  <si>
    <t>13:04:45.895063 CET</t>
  </si>
  <si>
    <t>13:04:52.207709 CET</t>
  </si>
  <si>
    <t>13:05:33.233771 CET</t>
  </si>
  <si>
    <t>13:05:33.801731 CET</t>
  </si>
  <si>
    <t>13:05:34.83073 CET</t>
  </si>
  <si>
    <t>13:05:35.821365 CET</t>
  </si>
  <si>
    <t>13:05:48.530295 CET</t>
  </si>
  <si>
    <t>13:05:48.532701 CET</t>
  </si>
  <si>
    <t>13:05:48.532856 CET</t>
  </si>
  <si>
    <t>13:05:48.608392 CET</t>
  </si>
  <si>
    <t>13:05:48.731910 CET</t>
  </si>
  <si>
    <t>13:05:48.779354 CET</t>
  </si>
  <si>
    <t>13:05:57.571938 CET</t>
  </si>
  <si>
    <t>13:06:38.428134 CET</t>
  </si>
  <si>
    <t>13:06:38.430462 CET</t>
  </si>
  <si>
    <t>13:06:38.430508 CET</t>
  </si>
  <si>
    <t>13:07:13.636959 CET</t>
  </si>
  <si>
    <t>13:07:13.636981 CET</t>
  </si>
  <si>
    <t>13:07:37.357366 CET</t>
  </si>
  <si>
    <t>13:07:37.442547 CET</t>
  </si>
  <si>
    <t>13:08:48.895383 CET</t>
  </si>
  <si>
    <t>13:08:48.895414 CET</t>
  </si>
  <si>
    <t>13:08:48.895450 CET</t>
  </si>
  <si>
    <t>13:09:42.669711 CET</t>
  </si>
  <si>
    <t>13:10:00.205794 CET</t>
  </si>
  <si>
    <t>13:10:00.208183 CET</t>
  </si>
  <si>
    <t>13:10:00.208234 CET</t>
  </si>
  <si>
    <t>13:10:08.662844 CET</t>
  </si>
  <si>
    <t>13:10:10.57190 CET</t>
  </si>
  <si>
    <t>13:10:35.238776 CET</t>
  </si>
  <si>
    <t>13:10:39.582758 CET</t>
  </si>
  <si>
    <t>13:10:39.627152 CET</t>
  </si>
  <si>
    <t>13:11:01.275429 CET</t>
  </si>
  <si>
    <t>13:11:01.275477 CET</t>
  </si>
  <si>
    <t>13:11:01.278857 CET</t>
  </si>
  <si>
    <t>13:11:01.278957 CET</t>
  </si>
  <si>
    <t>13:11:01.329810 CET</t>
  </si>
  <si>
    <t>13:11:01.340817 CET</t>
  </si>
  <si>
    <t>13:12:16.391948 CET</t>
  </si>
  <si>
    <t>13:12:16.506830 CET</t>
  </si>
  <si>
    <t>13:12:20.995644 CET</t>
  </si>
  <si>
    <t>13:12:27.916953 CET</t>
  </si>
  <si>
    <t>13:12:37.431192 CET</t>
  </si>
  <si>
    <t>13:13:10.989304 CET</t>
  </si>
  <si>
    <t>13:13:39.792146 CET</t>
  </si>
  <si>
    <t>13:13:39.794478 CET</t>
  </si>
  <si>
    <t>13:13:40.64475 CET</t>
  </si>
  <si>
    <t>13:13:40.64496 CET</t>
  </si>
  <si>
    <t>13:13:45.317816 CET</t>
  </si>
  <si>
    <t>13:13:55.635232 CET</t>
  </si>
  <si>
    <t>13:13:55.791382 CET</t>
  </si>
  <si>
    <t>13:13:58.282059 CET</t>
  </si>
  <si>
    <t>13:14:07.263871 CET</t>
  </si>
  <si>
    <t>13:14:12.368296 CET</t>
  </si>
  <si>
    <t>13:14:55.954965 CET</t>
  </si>
  <si>
    <t>13:15:15.468344 CET</t>
  </si>
  <si>
    <t>13:15:15.468445 CET</t>
  </si>
  <si>
    <t>13:15:40.605111 CET</t>
  </si>
  <si>
    <t>13:15:45.769185 CET</t>
  </si>
  <si>
    <t>13:16:32.585285 CET</t>
  </si>
  <si>
    <t>13:18:24.652158 CET</t>
  </si>
  <si>
    <t>13:18:33.77398 CET</t>
  </si>
  <si>
    <t>13:18:38.76533 CET</t>
  </si>
  <si>
    <t>13:19:02.192125 CET</t>
  </si>
  <si>
    <t>13:19:16.448332 CET</t>
  </si>
  <si>
    <t>13:19:21.467680 CET</t>
  </si>
  <si>
    <t>13:20:07.720906 CET</t>
  </si>
  <si>
    <t>13:20:07.803283 CET</t>
  </si>
  <si>
    <t>13:20:14.144074 CET</t>
  </si>
  <si>
    <t>13:20:21.81978 CET</t>
  </si>
  <si>
    <t>13:20:21.82022 CET</t>
  </si>
  <si>
    <t>13:20:51.878796 CET</t>
  </si>
  <si>
    <t>13:20:51.878824 CET</t>
  </si>
  <si>
    <t>13:21:13.871772 CET</t>
  </si>
  <si>
    <t>13:21:30.236505 CET</t>
  </si>
  <si>
    <t>13:21:43.865450 CET</t>
  </si>
  <si>
    <t>13:21:43.867995 CET</t>
  </si>
  <si>
    <t>13:21:43.868215 CET</t>
  </si>
  <si>
    <t>13:21:43.868239 CET</t>
  </si>
  <si>
    <t>13:21:43.913310 CET</t>
  </si>
  <si>
    <t>13:21:43.913398 CET</t>
  </si>
  <si>
    <t>13:22:07.444747 CET</t>
  </si>
  <si>
    <t>13:22:07.500156 CET</t>
  </si>
  <si>
    <t>13:22:07.876979 CET</t>
  </si>
  <si>
    <t>13:22:07.906099 CET</t>
  </si>
  <si>
    <t>13:22:12.294081 CET</t>
  </si>
  <si>
    <t>13:22:12.386977 CET</t>
  </si>
  <si>
    <t>13:22:19.331589 CET</t>
  </si>
  <si>
    <t>13:22:19.462415 CET</t>
  </si>
  <si>
    <t>13:22:19.462459 CET</t>
  </si>
  <si>
    <t>13:22:32.41788 CET</t>
  </si>
  <si>
    <t>13:22:41.575528 CET</t>
  </si>
  <si>
    <t>13:23:02.122350 CET</t>
  </si>
  <si>
    <t>13:23:07.552726 CET</t>
  </si>
  <si>
    <t>13:23:24.616948 CET</t>
  </si>
  <si>
    <t>13:23:24.616973 CET</t>
  </si>
  <si>
    <t>13:23:24.617011 CET</t>
  </si>
  <si>
    <t>13:24:27.155801 CET</t>
  </si>
  <si>
    <t>13:24:34.532376 CET</t>
  </si>
  <si>
    <t>13:24:34.562460 CET</t>
  </si>
  <si>
    <t>13:25:43.376577 CET</t>
  </si>
  <si>
    <t>13:25:48.333254 CET</t>
  </si>
  <si>
    <t>13:25:48.333292 CET</t>
  </si>
  <si>
    <t>13:25:57.298981 CET</t>
  </si>
  <si>
    <t>13:26:43.95176 CET</t>
  </si>
  <si>
    <t>13:27:42.215791 CET</t>
  </si>
  <si>
    <t>13:28:55.337415 CET</t>
  </si>
  <si>
    <t>13:28:57.649261 CET</t>
  </si>
  <si>
    <t>13:28:59.557607 CET</t>
  </si>
  <si>
    <t>13:29:18.666912 CET</t>
  </si>
  <si>
    <t>13:29:18.667023 CET</t>
  </si>
  <si>
    <t>13:29:18.860743 CET</t>
  </si>
  <si>
    <t>13:29:18.983930 CET</t>
  </si>
  <si>
    <t>13:29:18.983974 CET</t>
  </si>
  <si>
    <t>13:29:18.996713 CET</t>
  </si>
  <si>
    <t>13:29:19.38879 CET</t>
  </si>
  <si>
    <t>13:30:08.896114 CET</t>
  </si>
  <si>
    <t>13:30:08.898126 CET</t>
  </si>
  <si>
    <t>13:30:08.981938 CET</t>
  </si>
  <si>
    <t>13:30:09.267396 CET</t>
  </si>
  <si>
    <t>13:30:09.446224 CET</t>
  </si>
  <si>
    <t>13:30:09.446254 CET</t>
  </si>
  <si>
    <t>13:30:09.448805 CET</t>
  </si>
  <si>
    <t>13:30:09.509784 CET</t>
  </si>
  <si>
    <t>13:30:14.31436 CET</t>
  </si>
  <si>
    <t>13:30:21.347407 CET</t>
  </si>
  <si>
    <t>13:30:22.357697 CET</t>
  </si>
  <si>
    <t>13:30:31.838585 CET</t>
  </si>
  <si>
    <t>13:30:31.871414 CET</t>
  </si>
  <si>
    <t>13:30:43.879645 CET</t>
  </si>
  <si>
    <t>13:30:55.613000 CET</t>
  </si>
  <si>
    <t>13:30:55.613115 CET</t>
  </si>
  <si>
    <t>13:30:59.185844 CET</t>
  </si>
  <si>
    <t>13:30:59.828234 CET</t>
  </si>
  <si>
    <t>13:31:00.399217 CET</t>
  </si>
  <si>
    <t>13:31:00.731887 CET</t>
  </si>
  <si>
    <t>13:31:00.840973 CET</t>
  </si>
  <si>
    <t>13:31:00.841079 CET</t>
  </si>
  <si>
    <t>13:31:00.841159 CET</t>
  </si>
  <si>
    <t>13:31:00.941368 CET</t>
  </si>
  <si>
    <t>13:31:06.906513 CET</t>
  </si>
  <si>
    <t>13:31:11.299403 CET</t>
  </si>
  <si>
    <t>13:31:12.397555 CET</t>
  </si>
  <si>
    <t>13:31:12.479239 CET</t>
  </si>
  <si>
    <t>13:31:12.967406 CET</t>
  </si>
  <si>
    <t>13:31:32.684725 CET</t>
  </si>
  <si>
    <t>13:31:32.684745 CET</t>
  </si>
  <si>
    <t>13:31:32.795686 CET</t>
  </si>
  <si>
    <t>13:31:32.902435 CET</t>
  </si>
  <si>
    <t>13:31:37.317894 CET</t>
  </si>
  <si>
    <t>13:31:41.106878 CET</t>
  </si>
  <si>
    <t>13:31:41.767411 CET</t>
  </si>
  <si>
    <t>13:31:41.869102 CET</t>
  </si>
  <si>
    <t>13:31:41.869207 CET</t>
  </si>
  <si>
    <t>13:31:41.946998 CET</t>
  </si>
  <si>
    <t>13:31:41.951612 CET</t>
  </si>
  <si>
    <t>13:32:00.66141 CET</t>
  </si>
  <si>
    <t>13:32:00.66197 CET</t>
  </si>
  <si>
    <t>13:33:24.360992 CET</t>
  </si>
  <si>
    <t>13:33:24.417241 CET</t>
  </si>
  <si>
    <t>13:33:24.417313 CET</t>
  </si>
  <si>
    <t>13:33:36.360505 CET</t>
  </si>
  <si>
    <t>13:33:36.416587 CET</t>
  </si>
  <si>
    <t>13:33:43.284362 CET</t>
  </si>
  <si>
    <t>13:33:49.900869 CET</t>
  </si>
  <si>
    <t>13:33:50.960887 CET</t>
  </si>
  <si>
    <t>13:34:11.790224 CET</t>
  </si>
  <si>
    <t>13:34:16.716572 CET</t>
  </si>
  <si>
    <t>13:34:16.905548 CET</t>
  </si>
  <si>
    <t>13:34:18.504960 CET</t>
  </si>
  <si>
    <t>13:34:20.81055 CET</t>
  </si>
  <si>
    <t>13:34:22.577805 CET</t>
  </si>
  <si>
    <t>13:34:26.442846 CET</t>
  </si>
  <si>
    <t>13:35:09.318040 CET</t>
  </si>
  <si>
    <t>13:35:18.852853 CET</t>
  </si>
  <si>
    <t>13:35:18.854040 CET</t>
  </si>
  <si>
    <t>13:35:18.863364 CET</t>
  </si>
  <si>
    <t>13:35:33.19214 CET</t>
  </si>
  <si>
    <t>13:35:33.82412 CET</t>
  </si>
  <si>
    <t>13:35:33.82464 CET</t>
  </si>
  <si>
    <t>13:35:55.260672 CET</t>
  </si>
  <si>
    <t>13:35:55.260727 CET</t>
  </si>
  <si>
    <t>13:35:58.53312 CET</t>
  </si>
  <si>
    <t>13:36:00.551609 CET</t>
  </si>
  <si>
    <t>13:36:18.986932 CET</t>
  </si>
  <si>
    <t>13:36:21.161189 CET</t>
  </si>
  <si>
    <t>13:36:21.161256 CET</t>
  </si>
  <si>
    <t>13:36:26.175714 CET</t>
  </si>
  <si>
    <t>13:36:50.193017 CET</t>
  </si>
  <si>
    <t>13:36:50.83569 CET</t>
  </si>
  <si>
    <t>13:36:50.83594 CET</t>
  </si>
  <si>
    <t>13:37:52.215390 CET</t>
  </si>
  <si>
    <t>13:37:58.601778 CET</t>
  </si>
  <si>
    <t>13:37:59.293669 CET</t>
  </si>
  <si>
    <t>13:37:59.293712 CET</t>
  </si>
  <si>
    <t>13:38:14.45674 CET</t>
  </si>
  <si>
    <t>13:38:14.664111 CET</t>
  </si>
  <si>
    <t>13:38:25.655393 CET</t>
  </si>
  <si>
    <t>13:38:30.660208 CET</t>
  </si>
  <si>
    <t>13:38:33.100786 CET</t>
  </si>
  <si>
    <t>13:38:37.758999 CET</t>
  </si>
  <si>
    <t>13:38:57.864346 CET</t>
  </si>
  <si>
    <t>13:38:57.922306 CET</t>
  </si>
  <si>
    <t>13:39:48.317077 CET</t>
  </si>
  <si>
    <t>13:39:48.319481 CET</t>
  </si>
  <si>
    <t>13:39:48.319624 CET</t>
  </si>
  <si>
    <t>13:39:48.383291 CET</t>
  </si>
  <si>
    <t>13:39:48.383349 CET</t>
  </si>
  <si>
    <t>13:39:48.439052 CET</t>
  </si>
  <si>
    <t>13:40:08.833020 CET</t>
  </si>
  <si>
    <t>13:40:08.964202 CET</t>
  </si>
  <si>
    <t>13:40:08.964302 CET</t>
  </si>
  <si>
    <t>13:40:08.964644 CET</t>
  </si>
  <si>
    <t>13:40:08.967225 CET</t>
  </si>
  <si>
    <t>13:40:08.967449 CET</t>
  </si>
  <si>
    <t>13:40:08.967620 CET</t>
  </si>
  <si>
    <t>13:40:54.619425 CET</t>
  </si>
  <si>
    <t>13:40:54.624124 CET</t>
  </si>
  <si>
    <t>13:40:57.425180 CET</t>
  </si>
  <si>
    <t>13:40:57.460012 CET</t>
  </si>
  <si>
    <t>13:40:57.495396 CET</t>
  </si>
  <si>
    <t>13:41:05.639661 CET</t>
  </si>
  <si>
    <t>13:41:05.639713 CET</t>
  </si>
  <si>
    <t>13:41:07.185193 CET</t>
  </si>
  <si>
    <t>13:41:09.836215 CET</t>
  </si>
  <si>
    <t>13:41:10.920717 CET</t>
  </si>
  <si>
    <t>13:41:28.847669 CET</t>
  </si>
  <si>
    <t>13:41:39.809583 CET</t>
  </si>
  <si>
    <t>13:41:41.471771 CET</t>
  </si>
  <si>
    <t>13:41:43.132326 CET</t>
  </si>
  <si>
    <t>13:41:43.203606 CET</t>
  </si>
  <si>
    <t>13:41:43.289358 CET</t>
  </si>
  <si>
    <t>13:42:03.288845 CET</t>
  </si>
  <si>
    <t>13:42:40.470529 CET</t>
  </si>
  <si>
    <t>13:42:40.531408 CET</t>
  </si>
  <si>
    <t>13:43:41.493146 CET</t>
  </si>
  <si>
    <t>13:44:33.939940 CET</t>
  </si>
  <si>
    <t>13:44:33.939987 CET</t>
  </si>
  <si>
    <t>13:45:04.798434 CET</t>
  </si>
  <si>
    <t>13:45:30.795589 CET</t>
  </si>
  <si>
    <t>13:45:30.795617 CET</t>
  </si>
  <si>
    <t>13:45:59.787687 CET</t>
  </si>
  <si>
    <t>13:46:18.391883 CET</t>
  </si>
  <si>
    <t>13:47:17.329229 CET</t>
  </si>
  <si>
    <t>13:47:17.329286 CET</t>
  </si>
  <si>
    <t>13:48:13.608465 CET</t>
  </si>
  <si>
    <t>13:48:18.952813 CET</t>
  </si>
  <si>
    <t>13:48:19.9158 CET</t>
  </si>
  <si>
    <t>13:48:19.9186 CET</t>
  </si>
  <si>
    <t>13:48:21.878808 CET</t>
  </si>
  <si>
    <t>13:48:34.480181 CET</t>
  </si>
  <si>
    <t>13:48:35.225808 CET</t>
  </si>
  <si>
    <t>13:48:37.904682 CET</t>
  </si>
  <si>
    <t>13:48:41.42371 CET</t>
  </si>
  <si>
    <t>13:48:41.42511 CET</t>
  </si>
  <si>
    <t>13:48:41.737410 CET</t>
  </si>
  <si>
    <t>13:48:42.840363 CET</t>
  </si>
  <si>
    <t>13:48:46.180187 CET</t>
  </si>
  <si>
    <t>13:48:49.509923 CET</t>
  </si>
  <si>
    <t>13:48:52.843594 CET</t>
  </si>
  <si>
    <t>13:48:52.980622 CET</t>
  </si>
  <si>
    <t>13:48:57.949231 CET</t>
  </si>
  <si>
    <t>13:49:05.343000 CET</t>
  </si>
  <si>
    <t>13:49:05.343138 CET</t>
  </si>
  <si>
    <t>13:49:05.373840 CET</t>
  </si>
  <si>
    <t>13:49:05.386354 CET</t>
  </si>
  <si>
    <t>13:49:07.143594 CET</t>
  </si>
  <si>
    <t>13:49:07.188409 CET</t>
  </si>
  <si>
    <t>13:49:35.908212 CET</t>
  </si>
  <si>
    <t>13:49:36.399161 CET</t>
  </si>
  <si>
    <t>13:49:36.454435 CET</t>
  </si>
  <si>
    <t>13:49:36.458908 CET</t>
  </si>
  <si>
    <t>13:49:37.721199 CET</t>
  </si>
  <si>
    <t>13:49:42.341709 CET</t>
  </si>
  <si>
    <t>13:50:57.435371 CET</t>
  </si>
  <si>
    <t>13:50:57.437777 CET</t>
  </si>
  <si>
    <t>13:50:57.437814 CET</t>
  </si>
  <si>
    <t>13:50:57.489690 CET</t>
  </si>
  <si>
    <t>13:50:57.512282 CET</t>
  </si>
  <si>
    <t>13:50:57.512336 CET</t>
  </si>
  <si>
    <t>13:51:03.374296 CET</t>
  </si>
  <si>
    <t>13:51:03.566061 CET</t>
  </si>
  <si>
    <t>13:51:56.757217 CET</t>
  </si>
  <si>
    <t>13:51:56.801540 CET</t>
  </si>
  <si>
    <t>13:52:06.113983 CET</t>
  </si>
  <si>
    <t>13:52:06.176343 CET</t>
  </si>
  <si>
    <t>13:52:13.655396 CET</t>
  </si>
  <si>
    <t>13:52:55.85345 CET</t>
  </si>
  <si>
    <t>13:52:58.821000 CET</t>
  </si>
  <si>
    <t>13:53:00.931902 CET</t>
  </si>
  <si>
    <t>13:53:26.425299 CET</t>
  </si>
  <si>
    <t>13:53:26.466934 CET</t>
  </si>
  <si>
    <t>13:53:57.544082 CET</t>
  </si>
  <si>
    <t>13:54:04.197964 CET</t>
  </si>
  <si>
    <t>13:54:11.741935 CET</t>
  </si>
  <si>
    <t>13:54:18.785182 CET</t>
  </si>
  <si>
    <t>13:54:18.785348 CET</t>
  </si>
  <si>
    <t>13:55:16.64354 CET</t>
  </si>
  <si>
    <t>13:55:16.64388 CET</t>
  </si>
  <si>
    <t>13:55:28.432965 CET</t>
  </si>
  <si>
    <t>13:55:36.948027 CET</t>
  </si>
  <si>
    <t>13:55:41.139262 CET</t>
  </si>
  <si>
    <t>13:55:43.354911 CET</t>
  </si>
  <si>
    <t>13:56:23.274443 CET</t>
  </si>
  <si>
    <t>13:57:59.308683 CET</t>
  </si>
  <si>
    <t>13:58:02.154748 CET</t>
  </si>
  <si>
    <t>13:58:02.154805 CET</t>
  </si>
  <si>
    <t>13:58:12.191274 CET</t>
  </si>
  <si>
    <t>13:58:19.596123 CET</t>
  </si>
  <si>
    <t>13:58:35.667317 CET</t>
  </si>
  <si>
    <t>13:58:37.662964 CET</t>
  </si>
  <si>
    <t>13:58:46.878638 CET</t>
  </si>
  <si>
    <t>13:58:50.179770 CET</t>
  </si>
  <si>
    <t>13:58:50.179791 CET</t>
  </si>
  <si>
    <t>13:58:50.487937 CET</t>
  </si>
  <si>
    <t>13:58:55.101379 CET</t>
  </si>
  <si>
    <t>13:59:09.3499 CET</t>
  </si>
  <si>
    <t>14:00:11.115106 CET</t>
  </si>
  <si>
    <t>14:00:11.115135 CET</t>
  </si>
  <si>
    <t>14:00:17.464274 CET</t>
  </si>
  <si>
    <t>14:00:22.461806 CET</t>
  </si>
  <si>
    <t>14:00:31.526612 CET</t>
  </si>
  <si>
    <t>14:01:19.305684 CET</t>
  </si>
  <si>
    <t>14:01:30.643637 CET</t>
  </si>
  <si>
    <t>14:01:31.162289 CET</t>
  </si>
  <si>
    <t>14:02:27.131119 CET</t>
  </si>
  <si>
    <t>14:02:27.131146 CET</t>
  </si>
  <si>
    <t>14:02:27.239775 CET</t>
  </si>
  <si>
    <t>14:02:39.707256 CET</t>
  </si>
  <si>
    <t>14:02:39.747517 CET</t>
  </si>
  <si>
    <t>14:03:08.264808 CET</t>
  </si>
  <si>
    <t>14:03:08.265367 CET</t>
  </si>
  <si>
    <t>14:03:08.265372 CET</t>
  </si>
  <si>
    <t>14:03:08.265686 CET</t>
  </si>
  <si>
    <t>14:04:58.169182 CET</t>
  </si>
  <si>
    <t>14:04:58.170533 CET</t>
  </si>
  <si>
    <t>14:04:58.171606 CET</t>
  </si>
  <si>
    <t>14:04:59.128974 CET</t>
  </si>
  <si>
    <t>14:04:59.179865 CET</t>
  </si>
  <si>
    <t>14:05:01.581085 CET</t>
  </si>
  <si>
    <t>14:05:20.412902 CET</t>
  </si>
  <si>
    <t>14:05:20.412945 CET</t>
  </si>
  <si>
    <t>14:06:06.726662 CET</t>
  </si>
  <si>
    <t>14:06:57.10005 CET</t>
  </si>
  <si>
    <t>14:06:57.10027 CET</t>
  </si>
  <si>
    <t>14:06:57.7619 CET</t>
  </si>
  <si>
    <t>14:06:57.7642 CET</t>
  </si>
  <si>
    <t>14:06:57.9939 CET</t>
  </si>
  <si>
    <t>14:07:57.403709 CET</t>
  </si>
  <si>
    <t>14:08:03.505471 CET</t>
  </si>
  <si>
    <t>14:08:06.879041 CET</t>
  </si>
  <si>
    <t>14:08:44.126029 CET</t>
  </si>
  <si>
    <t>14:08:44.126078 CET</t>
  </si>
  <si>
    <t>14:08:44.182572 CET</t>
  </si>
  <si>
    <t>14:09:18.248150 CET</t>
  </si>
  <si>
    <t>14:09:31.160241 CET</t>
  </si>
  <si>
    <t>14:09:31.192273 CET</t>
  </si>
  <si>
    <t>14:09:40.150258 CET</t>
  </si>
  <si>
    <t>14:09:40.150265 CET</t>
  </si>
  <si>
    <t>14:09:40.150482 CET</t>
  </si>
  <si>
    <t>14:09:40.150513 CET</t>
  </si>
  <si>
    <t>14:09:41.466779 CET</t>
  </si>
  <si>
    <t>14:09:58.982126 CET</t>
  </si>
  <si>
    <t>14:09:59.16169 CET</t>
  </si>
  <si>
    <t>14:09:59.72300 CET</t>
  </si>
  <si>
    <t>14:09:59.78053 CET</t>
  </si>
  <si>
    <t>14:09:59.859872 CET</t>
  </si>
  <si>
    <t>14:10:08.972457 CET</t>
  </si>
  <si>
    <t>14:10:09.34801 CET</t>
  </si>
  <si>
    <t>14:10:09.499495 CET</t>
  </si>
  <si>
    <t>14:10:09.499542 CET</t>
  </si>
  <si>
    <t>14:10:14.628694 CET</t>
  </si>
  <si>
    <t>14:10:14.628746 CET</t>
  </si>
  <si>
    <t>14:10:14.663708 CET</t>
  </si>
  <si>
    <t>14:10:16.794119 CET</t>
  </si>
  <si>
    <t>14:10:18.449599 CET</t>
  </si>
  <si>
    <t>14:10:19.879752 CET</t>
  </si>
  <si>
    <t>14:10:21.306012 CET</t>
  </si>
  <si>
    <t>14:10:22.734281 CET</t>
  </si>
  <si>
    <t>14:10:22.765220 CET</t>
  </si>
  <si>
    <t>14:10:22.767658 CET</t>
  </si>
  <si>
    <t>14:10:34.392959 CET</t>
  </si>
  <si>
    <t>14:10:34.392991 CET</t>
  </si>
  <si>
    <t>14:11:08.684868 CET</t>
  </si>
  <si>
    <t>14:12:18.459881 CET</t>
  </si>
  <si>
    <t>14:12:24.797892 CET</t>
  </si>
  <si>
    <t>14:12:24.855640 CET</t>
  </si>
  <si>
    <t>14:12:53.244887 CET</t>
  </si>
  <si>
    <t>14:12:53.246156 CET</t>
  </si>
  <si>
    <t>14:13:21.725081 CET</t>
  </si>
  <si>
    <t>14:13:21.727496 CET</t>
  </si>
  <si>
    <t>14:13:21.820396 CET</t>
  </si>
  <si>
    <t>14:14:01.167023 CET</t>
  </si>
  <si>
    <t>14:14:01.213448 CET</t>
  </si>
  <si>
    <t>14:14:01.40328 CET</t>
  </si>
  <si>
    <t>14:14:01.40353 CET</t>
  </si>
  <si>
    <t>14:14:01.42652 CET</t>
  </si>
  <si>
    <t>14:14:01.42681 CET</t>
  </si>
  <si>
    <t>14:14:56.963189 CET</t>
  </si>
  <si>
    <t>14:15:17.110787 CET</t>
  </si>
  <si>
    <t>14:15:17.205016 CET</t>
  </si>
  <si>
    <t>14:15:17.28119 CET</t>
  </si>
  <si>
    <t>14:15:17.31047 CET</t>
  </si>
  <si>
    <t>14:15:18.630423 CET</t>
  </si>
  <si>
    <t>14:15:18.93766 CET</t>
  </si>
  <si>
    <t>14:15:19.594591 CET</t>
  </si>
  <si>
    <t>14:15:19.731696 CET</t>
  </si>
  <si>
    <t>14:15:25.202228 CET</t>
  </si>
  <si>
    <t>14:15:41.481950 CET</t>
  </si>
  <si>
    <t>14:15:41.571637 CET</t>
  </si>
  <si>
    <t>14:15:41.975484 CET</t>
  </si>
  <si>
    <t>14:15:42.959508 CET</t>
  </si>
  <si>
    <t>14:15:44.512838 CET</t>
  </si>
  <si>
    <t>14:15:48.726086 CET</t>
  </si>
  <si>
    <t>14:15:48.753466 CET</t>
  </si>
  <si>
    <t>14:15:56.535398 CET</t>
  </si>
  <si>
    <t>14:16:11.149731 CET</t>
  </si>
  <si>
    <t>14:16:11.152044 CET</t>
  </si>
  <si>
    <t>14:16:11.152102 CET</t>
  </si>
  <si>
    <t>14:16:11.206282 CET</t>
  </si>
  <si>
    <t>14:16:31.629668 CET</t>
  </si>
  <si>
    <t>14:16:32.845278 CET</t>
  </si>
  <si>
    <t>14:16:32.845325 CET</t>
  </si>
  <si>
    <t>14:17:58.907764 CET</t>
  </si>
  <si>
    <t>14:18:16.64746 CET</t>
  </si>
  <si>
    <t>14:18:31.832537 CET</t>
  </si>
  <si>
    <t>14:18:34.325034 CET</t>
  </si>
  <si>
    <t>14:18:34.325119 CET</t>
  </si>
  <si>
    <t>14:18:36.812444 CET</t>
  </si>
  <si>
    <t>14:19:22.608315 CET</t>
  </si>
  <si>
    <t>14:19:22.608347 CET</t>
  </si>
  <si>
    <t>14:19:22.610831 CET</t>
  </si>
  <si>
    <t>14:19:22.610851 CET</t>
  </si>
  <si>
    <t>14:19:51.230904 CET</t>
  </si>
  <si>
    <t>14:19:51.800207 CET</t>
  </si>
  <si>
    <t>14:19:51.859881 CET</t>
  </si>
  <si>
    <t>14:19:56.763250 CET</t>
  </si>
  <si>
    <t>14:19:57.426526 CET</t>
  </si>
  <si>
    <t>14:19:59.720439 CET</t>
  </si>
  <si>
    <t>14:20:01.734333 CET</t>
  </si>
  <si>
    <t>14:20:01.734373 CET</t>
  </si>
  <si>
    <t>14:20:01.734714 CET</t>
  </si>
  <si>
    <t>14:20:13.315852 CET</t>
  </si>
  <si>
    <t>14:20:13.315899 CET</t>
  </si>
  <si>
    <t>14:20:25.564360 CET</t>
  </si>
  <si>
    <t>14:20:30.788863 CET</t>
  </si>
  <si>
    <t>14:20:44.466457 CET</t>
  </si>
  <si>
    <t>14:20:57.350893 CET</t>
  </si>
  <si>
    <t>14:20:57.380800 CET</t>
  </si>
  <si>
    <t>14:22:28.191888 CET</t>
  </si>
  <si>
    <t>14:23:12.371585 CET</t>
  </si>
  <si>
    <t>14:23:15.74380 CET</t>
  </si>
  <si>
    <t>14:23:59.323197 CET</t>
  </si>
  <si>
    <t>14:24:00.281595 CET</t>
  </si>
  <si>
    <t>14:24:14.556067 CET</t>
  </si>
  <si>
    <t>14:24:14.559655 CET</t>
  </si>
  <si>
    <t>14:24:14.624424 CET</t>
  </si>
  <si>
    <t>14:24:14.704394 CET</t>
  </si>
  <si>
    <t>14:24:14.784445 CET</t>
  </si>
  <si>
    <t>14:24:24.563038 CET</t>
  </si>
  <si>
    <t>14:24:26.820364 CET</t>
  </si>
  <si>
    <t>14:24:45.218904 CET</t>
  </si>
  <si>
    <t>14:24:45.218946 CET</t>
  </si>
  <si>
    <t>14:24:45.219530 CET</t>
  </si>
  <si>
    <t>14:24:45.339868 CET</t>
  </si>
  <si>
    <t>14:24:48.289932 CET</t>
  </si>
  <si>
    <t>14:24:49.701998 CET</t>
  </si>
  <si>
    <t>14:24:49.76214 CET</t>
  </si>
  <si>
    <t>14:24:50.574625 CET</t>
  </si>
  <si>
    <t>14:25:44.373653 CET</t>
  </si>
  <si>
    <t>14:25:44.417662 CET</t>
  </si>
  <si>
    <t>14:25:45.712860 CET</t>
  </si>
  <si>
    <t>14:25:50.763405 CET</t>
  </si>
  <si>
    <t>14:25:51.199483 CET</t>
  </si>
  <si>
    <t>14:25:51.749859 CET</t>
  </si>
  <si>
    <t>14:25:52.223482 CET</t>
  </si>
  <si>
    <t>14:25:53.321547 CET</t>
  </si>
  <si>
    <t>14:25:54.697216 CET</t>
  </si>
  <si>
    <t>14:25:55.442114 CET</t>
  </si>
  <si>
    <t>14:25:57.498672 CET</t>
  </si>
  <si>
    <t>14:25:58.405910 CET</t>
  </si>
  <si>
    <t>14:26:00.377584 CET</t>
  </si>
  <si>
    <t>14:26:00.387618 CET</t>
  </si>
  <si>
    <t>14:26:01.990828 CET</t>
  </si>
  <si>
    <t>14:26:03.366494 CET</t>
  </si>
  <si>
    <t>14:26:04.542354 CET</t>
  </si>
  <si>
    <t>14:26:04.983350 CET</t>
  </si>
  <si>
    <t>14:26:05.418259 CET</t>
  </si>
  <si>
    <t>14:26:06.518587 CET</t>
  </si>
  <si>
    <t>14:26:09.63735 CET</t>
  </si>
  <si>
    <t>14:26:31.641947 CET</t>
  </si>
  <si>
    <t>14:26:36.599742 CET</t>
  </si>
  <si>
    <t>14:26:37.201861 CET</t>
  </si>
  <si>
    <t>14:26:37.201883 CET</t>
  </si>
  <si>
    <t>14:26:37.811787 CET</t>
  </si>
  <si>
    <t>14:26:46.843500 CET</t>
  </si>
  <si>
    <t>14:26:57.977364 CET</t>
  </si>
  <si>
    <t>14:27:07.340808 CET</t>
  </si>
  <si>
    <t>14:27:07.340831 CET</t>
  </si>
  <si>
    <t>14:27:07.343078 CET</t>
  </si>
  <si>
    <t>14:27:28.824703 CET</t>
  </si>
  <si>
    <t>14:27:42.240958 CET</t>
  </si>
  <si>
    <t>14:27:42.256971 CET</t>
  </si>
  <si>
    <t>14:27:46.513102 CET</t>
  </si>
  <si>
    <t>14:27:47.74282 CET</t>
  </si>
  <si>
    <t>14:28:26.15648 CET</t>
  </si>
  <si>
    <t>14:28:43.312140 CET</t>
  </si>
  <si>
    <t>14:28:47.634339 CET</t>
  </si>
  <si>
    <t>14:29:12.904277 CET</t>
  </si>
  <si>
    <t>14:29:28.200846 CET</t>
  </si>
  <si>
    <t>14:30:04.748391 CET</t>
  </si>
  <si>
    <t>14:30:04.748439 CET</t>
  </si>
  <si>
    <t>14:30:04.750827 CET</t>
  </si>
  <si>
    <t>14:30:04.750912 CET</t>
  </si>
  <si>
    <t>14:30:08.420341 CET</t>
  </si>
  <si>
    <t>14:30:48.918725 CET</t>
  </si>
  <si>
    <t>14:30:48.918830 CET</t>
  </si>
  <si>
    <t>14:30:55.918267 CET</t>
  </si>
  <si>
    <t>14:30:55.919012 CET</t>
  </si>
  <si>
    <t>14:31:20.346075 CET</t>
  </si>
  <si>
    <t>14:31:21.590666 CET</t>
  </si>
  <si>
    <t>14:31:30.564959 CET</t>
  </si>
  <si>
    <t>14:31:38.597179 CET</t>
  </si>
  <si>
    <t>14:31:41.841682 CET</t>
  </si>
  <si>
    <t>14:32:08.863413 CET</t>
  </si>
  <si>
    <t>14:32:10.661494 CET</t>
  </si>
  <si>
    <t>14:32:13.925672 CET</t>
  </si>
  <si>
    <t>14:32:13.925697 CET</t>
  </si>
  <si>
    <t>14:32:26.948489 CET</t>
  </si>
  <si>
    <t>14:32:39.882636 CET</t>
  </si>
  <si>
    <t>14:32:40.39290 CET</t>
  </si>
  <si>
    <t>14:32:57.106185 CET</t>
  </si>
  <si>
    <t>14:32:57.107078 CET</t>
  </si>
  <si>
    <t>14:32:57.107135 CET</t>
  </si>
  <si>
    <t>14:32:57.110197 CET</t>
  </si>
  <si>
    <t>14:32:57.110247 CET</t>
  </si>
  <si>
    <t>14:32:57.112624 CET</t>
  </si>
  <si>
    <t>14:32:57.124308 CET</t>
  </si>
  <si>
    <t>14:33:00.410393 CET</t>
  </si>
  <si>
    <t>14:33:00.410441 CET</t>
  </si>
  <si>
    <t>14:33:02.132800 CET</t>
  </si>
  <si>
    <t>14:33:21.581696 CET</t>
  </si>
  <si>
    <t>14:33:21.612104 CET</t>
  </si>
  <si>
    <t>14:33:21.613012 CET</t>
  </si>
  <si>
    <t>14:33:21.613039 CET</t>
  </si>
  <si>
    <t>14:33:21.630920 CET</t>
  </si>
  <si>
    <t>14:33:26.961714 CET</t>
  </si>
  <si>
    <t>14:33:27.136123 CET</t>
  </si>
  <si>
    <t>14:33:34.366777 CET</t>
  </si>
  <si>
    <t>14:34:13.638166 CET</t>
  </si>
  <si>
    <t>14:35:02.330827 CET</t>
  </si>
  <si>
    <t>14:35:02.330881 CET</t>
  </si>
  <si>
    <t>14:35:02.461858 CET</t>
  </si>
  <si>
    <t>14:36:30.805682 CET</t>
  </si>
  <si>
    <t>14:36:33.43774 CET</t>
  </si>
  <si>
    <t>14:36:33.43820 CET</t>
  </si>
  <si>
    <t>14:36:48.852304 CET</t>
  </si>
  <si>
    <t>14:36:56.773471 CET</t>
  </si>
  <si>
    <t>14:37:03.241232 CET</t>
  </si>
  <si>
    <t>14:37:03.352388 CET</t>
  </si>
  <si>
    <t>14:37:26.628975 CET</t>
  </si>
  <si>
    <t>14:37:26.869864 CET</t>
  </si>
  <si>
    <t>14:37:31.864453 CET</t>
  </si>
  <si>
    <t>14:37:36.149437 CET</t>
  </si>
  <si>
    <t>14:37:36.149459 CET</t>
  </si>
  <si>
    <t>14:37:36.149481 CET</t>
  </si>
  <si>
    <t>14:37:36.225141 CET</t>
  </si>
  <si>
    <t>14:37:36.225239 CET</t>
  </si>
  <si>
    <t>14:37:46.220923 CET</t>
  </si>
  <si>
    <t>14:37:51.640883 CET</t>
  </si>
  <si>
    <t>14:37:53.646010 CET</t>
  </si>
  <si>
    <t>14:37:53.646053 CET</t>
  </si>
  <si>
    <t>14:37:56.630916 CET</t>
  </si>
  <si>
    <t>14:37:58.57402 CET</t>
  </si>
  <si>
    <t>14:38:09.938804 CET</t>
  </si>
  <si>
    <t>14:38:10.181160 CET</t>
  </si>
  <si>
    <t>14:38:15.684050 CET</t>
  </si>
  <si>
    <t>14:38:15.684090 CET</t>
  </si>
  <si>
    <t>14:38:15.732565 CET</t>
  </si>
  <si>
    <t>14:38:15.822488 CET</t>
  </si>
  <si>
    <t>14:38:19.641471 CET</t>
  </si>
  <si>
    <t>14:38:21.285368 CET</t>
  </si>
  <si>
    <t>14:38:41.673942 CET</t>
  </si>
  <si>
    <t>14:38:51.307718 CET</t>
  </si>
  <si>
    <t>14:38:54.396640 CET</t>
  </si>
  <si>
    <t>14:38:54.427270 CET</t>
  </si>
  <si>
    <t>14:38:54.446768 CET</t>
  </si>
  <si>
    <t>14:38:54.471331 CET</t>
  </si>
  <si>
    <t>14:38:59.419513 CET</t>
  </si>
  <si>
    <t>14:39:02.757889 CET</t>
  </si>
  <si>
    <t>14:39:05.218199 CET</t>
  </si>
  <si>
    <t>14:39:05.220567 CET</t>
  </si>
  <si>
    <t>14:39:05.220610 CET</t>
  </si>
  <si>
    <t>14:39:06.654434 CET</t>
  </si>
  <si>
    <t>14:39:21.141922 CET</t>
  </si>
  <si>
    <t>14:39:21.446282 CET</t>
  </si>
  <si>
    <t>14:39:40.684135 CET</t>
  </si>
  <si>
    <t>14:39:47.214469 CET</t>
  </si>
  <si>
    <t>14:40:23.698232 CET</t>
  </si>
  <si>
    <t>14:40:24.213432 CET</t>
  </si>
  <si>
    <t>14:40:48.370355 CET</t>
  </si>
  <si>
    <t>14:40:55.113588 CET</t>
  </si>
  <si>
    <t>14:41:02.397131 CET</t>
  </si>
  <si>
    <t>14:41:02.397541 CET</t>
  </si>
  <si>
    <t>14:41:02.399404 CET</t>
  </si>
  <si>
    <t>14:41:02.399427 CET</t>
  </si>
  <si>
    <t>14:41:02.399449 CET</t>
  </si>
  <si>
    <t>14:41:02.420497 CET</t>
  </si>
  <si>
    <t>14:41:10.789070 CET</t>
  </si>
  <si>
    <t>14:41:19.767439 CET</t>
  </si>
  <si>
    <t>14:41:19.795168 CET</t>
  </si>
  <si>
    <t>14:41:24.943181 CET</t>
  </si>
  <si>
    <t>14:41:55.389386 CET</t>
  </si>
  <si>
    <t>14:41:55.489551 CET</t>
  </si>
  <si>
    <t>14:42:38.167825 CET</t>
  </si>
  <si>
    <t>14:42:43.751145 CET</t>
  </si>
  <si>
    <t>14:42:43.772042 CET</t>
  </si>
  <si>
    <t>14:42:43.844863 CET</t>
  </si>
  <si>
    <t>14:42:50.587975 CET</t>
  </si>
  <si>
    <t>14:42:50.70492 CET</t>
  </si>
  <si>
    <t>14:42:51.70717 CET</t>
  </si>
  <si>
    <t>14:42:52.655757 CET</t>
  </si>
  <si>
    <t>14:42:53.148420 CET</t>
  </si>
  <si>
    <t>14:43:05.7976 CET</t>
  </si>
  <si>
    <t>14:43:06.580465 CET</t>
  </si>
  <si>
    <t>14:43:07.46868 CET</t>
  </si>
  <si>
    <t>14:43:18.945620 CET</t>
  </si>
  <si>
    <t>14:43:18.974529 CET</t>
  </si>
  <si>
    <t>14:43:51.210773 CET</t>
  </si>
  <si>
    <t>14:43:53.666910 CET</t>
  </si>
  <si>
    <t>14:45:01.711588 CET</t>
  </si>
  <si>
    <t>14:45:02.212981 CET</t>
  </si>
  <si>
    <t>14:45:02.717013 CET</t>
  </si>
  <si>
    <t>14:45:03.216101 CET</t>
  </si>
  <si>
    <t>14:45:03.717161 CET</t>
  </si>
  <si>
    <t>14:45:11.376341 CET</t>
  </si>
  <si>
    <t>14:45:40.589508 CET</t>
  </si>
  <si>
    <t>14:45:40.589556 CET</t>
  </si>
  <si>
    <t>14:45:40.591966 CET</t>
  </si>
  <si>
    <t>14:45:40.666337 CET</t>
  </si>
  <si>
    <t>14:45:40.673129 CET</t>
  </si>
  <si>
    <t>14:45:40.673225 CET</t>
  </si>
  <si>
    <t>14:46:28.508264 CET</t>
  </si>
  <si>
    <t>14:46:28.508284 CET</t>
  </si>
  <si>
    <t>14:46:28.508339 CET</t>
  </si>
  <si>
    <t>14:46:39.703364 CET</t>
  </si>
  <si>
    <t>14:46:39.703410 CET</t>
  </si>
  <si>
    <t>14:47:12.442922 CET</t>
  </si>
  <si>
    <t>14:47:12.549838 CET</t>
  </si>
  <si>
    <t>14:47:12.549891 CET</t>
  </si>
  <si>
    <t>14:47:21.254047 CET</t>
  </si>
  <si>
    <t>14:47:21.265548 CET</t>
  </si>
  <si>
    <t>14:47:32.938394 CET</t>
  </si>
  <si>
    <t>14:47:39.602142 CET</t>
  </si>
  <si>
    <t>14:47:39.602181 CET</t>
  </si>
  <si>
    <t>14:48:34.100604 CET</t>
  </si>
  <si>
    <t>14:48:34.100657 CET</t>
  </si>
  <si>
    <t>14:48:45.475943 CET</t>
  </si>
  <si>
    <t>14:50:02.281191 CET</t>
  </si>
  <si>
    <t>14:50:02.281254 CET</t>
  </si>
  <si>
    <t>14:50:02.283572 CET</t>
  </si>
  <si>
    <t>14:50:02.283597 CET</t>
  </si>
  <si>
    <t>14:50:02.283615 CET</t>
  </si>
  <si>
    <t>14:50:02.283626 CET</t>
  </si>
  <si>
    <t>14:50:02.386989 CET</t>
  </si>
  <si>
    <t>14:50:38.233593 CET</t>
  </si>
  <si>
    <t>14:51:41.174338 CET</t>
  </si>
  <si>
    <t>14:51:44.388899 CET</t>
  </si>
  <si>
    <t>14:51:44.679096 CET</t>
  </si>
  <si>
    <t>14:51:44.967276 CET</t>
  </si>
  <si>
    <t>14:51:57.542080 CET</t>
  </si>
  <si>
    <t>14:52:04.21247 CET</t>
  </si>
  <si>
    <t>14:52:09.172888 CET</t>
  </si>
  <si>
    <t>14:52:26.477039 CET</t>
  </si>
  <si>
    <t>14:52:33.836222 CET</t>
  </si>
  <si>
    <t>14:52:33.836275 CET</t>
  </si>
  <si>
    <t>14:52:33.836294 CET</t>
  </si>
  <si>
    <t>14:52:33.945171 CET</t>
  </si>
  <si>
    <t>14:52:38.226290 CET</t>
  </si>
  <si>
    <t>14:52:44.730138 CET</t>
  </si>
  <si>
    <t>14:52:53.271408 CET</t>
  </si>
  <si>
    <t>14:53:12.456799 CET</t>
  </si>
  <si>
    <t>14:53:12.484472 CET</t>
  </si>
  <si>
    <t>14:53:12.492986 CET</t>
  </si>
  <si>
    <t>14:53:15.771945 CET</t>
  </si>
  <si>
    <t>14:53:16.563877 CET</t>
  </si>
  <si>
    <t>14:53:16.563902 CET</t>
  </si>
  <si>
    <t>14:53:16.563926 CET</t>
  </si>
  <si>
    <t>14:53:16.566350 CET</t>
  </si>
  <si>
    <t>14:53:16.566373 CET</t>
  </si>
  <si>
    <t>14:54:14.997114 CET</t>
  </si>
  <si>
    <t>14:54:58.137258 CET</t>
  </si>
  <si>
    <t>14:54:58.138268 CET</t>
  </si>
  <si>
    <t>14:54:58.201394 CET</t>
  </si>
  <si>
    <t>14:55:07.936219 CET</t>
  </si>
  <si>
    <t>14:55:21.633143 CET</t>
  </si>
  <si>
    <t>14:55:31.247779 CET</t>
  </si>
  <si>
    <t>14:55:31.247827 CET</t>
  </si>
  <si>
    <t>14:55:34.623278 CET</t>
  </si>
  <si>
    <t>14:55:49.6523 CET</t>
  </si>
  <si>
    <t>14:55:57.433896 CET</t>
  </si>
  <si>
    <t>14:55:57.433936 CET</t>
  </si>
  <si>
    <t>14:56:02.432980 CET</t>
  </si>
  <si>
    <t>14:56:06.744481 CET</t>
  </si>
  <si>
    <t>14:56:06.744503 CET</t>
  </si>
  <si>
    <t>14:56:06.746743 CET</t>
  </si>
  <si>
    <t>14:56:06.808083 CET</t>
  </si>
  <si>
    <t>14:56:06.808104 CET</t>
  </si>
  <si>
    <t>14:56:06.808280 CET</t>
  </si>
  <si>
    <t>14:56:06.987515 CET</t>
  </si>
  <si>
    <t>14:56:18.514713 CET</t>
  </si>
  <si>
    <t>14:56:18.517038 CET</t>
  </si>
  <si>
    <t>14:56:18.517084 CET</t>
  </si>
  <si>
    <t>14:56:53.966138 CET</t>
  </si>
  <si>
    <t>14:57:28.445571 CET</t>
  </si>
  <si>
    <t>14:57:28.445595 CET</t>
  </si>
  <si>
    <t>14:57:36.12485 CET</t>
  </si>
  <si>
    <t>14:57:36.133195 CET</t>
  </si>
  <si>
    <t>14:57:36.6085 CET</t>
  </si>
  <si>
    <t>14:57:36.6135 CET</t>
  </si>
  <si>
    <t>14:57:51.588611 CET</t>
  </si>
  <si>
    <t>14:57:51.588655 CET</t>
  </si>
  <si>
    <t>14:57:53.874198 CET</t>
  </si>
  <si>
    <t>14:57:59.488040 CET</t>
  </si>
  <si>
    <t>14:58:12.651204 CET</t>
  </si>
  <si>
    <t>15:00:14.456116 CET</t>
  </si>
  <si>
    <t>15:00:27.286208 CET</t>
  </si>
  <si>
    <t>15:00:27.288480 CET</t>
  </si>
  <si>
    <t>15:00:27.367325 CET</t>
  </si>
  <si>
    <t>15:00:27.368779 CET</t>
  </si>
  <si>
    <t>15:00:27.368911 CET</t>
  </si>
  <si>
    <t>15:00:41.977161 CET</t>
  </si>
  <si>
    <t>15:00:44.824568 CET</t>
  </si>
  <si>
    <t>15:00:55.62455 CET</t>
  </si>
  <si>
    <t>15:00:55.62477 CET</t>
  </si>
  <si>
    <t>15:00:57.901983 CET</t>
  </si>
  <si>
    <t>15:00:58.526971 CET</t>
  </si>
  <si>
    <t>15:01:24.466277 CET</t>
  </si>
  <si>
    <t>15:01:24.466331 CET</t>
  </si>
  <si>
    <t>15:01:24.468678 CET</t>
  </si>
  <si>
    <t>15:01:24.629019 CET</t>
  </si>
  <si>
    <t>15:01:32.618568 CET</t>
  </si>
  <si>
    <t>15:01:49.35684 CET</t>
  </si>
  <si>
    <t>15:01:49.35732 CET</t>
  </si>
  <si>
    <t>15:01:49.39102 CET</t>
  </si>
  <si>
    <t>15:02:19.501022 CET</t>
  </si>
  <si>
    <t>15:02:20.146894 CET</t>
  </si>
  <si>
    <t>15:03:45.983356 CET</t>
  </si>
  <si>
    <t>15:03:54.430293 CET</t>
  </si>
  <si>
    <t>15:03:54.430300 CET</t>
  </si>
  <si>
    <t>15:03:54.430348 CET</t>
  </si>
  <si>
    <t>15:03:54.478726 CET</t>
  </si>
  <si>
    <t>15:04:45.47733 CET</t>
  </si>
  <si>
    <t>15:05:35.966337 CET</t>
  </si>
  <si>
    <t>15:05:41.74044 CET</t>
  </si>
  <si>
    <t>15:06:02.828288 CET</t>
  </si>
  <si>
    <t>15:06:06.497862 CET</t>
  </si>
  <si>
    <t>15:06:06.497882 CET</t>
  </si>
  <si>
    <t>15:07:07.947942 CET</t>
  </si>
  <si>
    <t>15:07:07.949079 CET</t>
  </si>
  <si>
    <t>15:07:07.950325 CET</t>
  </si>
  <si>
    <t>15:07:07.950389 CET</t>
  </si>
  <si>
    <t>15:07:08.315379 CET</t>
  </si>
  <si>
    <t>15:07:08.50484 CET</t>
  </si>
  <si>
    <t>15:07:29.74058 CET</t>
  </si>
  <si>
    <t>15:07:45.886468 CET</t>
  </si>
  <si>
    <t>15:07:50.556482 CET</t>
  </si>
  <si>
    <t>15:07:50.556509 CET</t>
  </si>
  <si>
    <t>15:08:09.364584 CET</t>
  </si>
  <si>
    <t>15:08:20.155690 CET</t>
  </si>
  <si>
    <t>15:08:22.446398 CET</t>
  </si>
  <si>
    <t>15:08:31.68083 CET</t>
  </si>
  <si>
    <t>15:08:31.68169 CET</t>
  </si>
  <si>
    <t>15:08:31.97607 CET</t>
  </si>
  <si>
    <t>15:09:14.28474 CET</t>
  </si>
  <si>
    <t>15:10:03.400279 CET</t>
  </si>
  <si>
    <t>15:10:06.786439 CET</t>
  </si>
  <si>
    <t>15:10:12.785334 CET</t>
  </si>
  <si>
    <t>15:10:26.118062 CET</t>
  </si>
  <si>
    <t>15:10:39.297805 CET</t>
  </si>
  <si>
    <t>15:10:39.357840 CET</t>
  </si>
  <si>
    <t>15:10:47.91164 CET</t>
  </si>
  <si>
    <t>15:10:49.75360 CET</t>
  </si>
  <si>
    <t>15:11:10.347832 CET</t>
  </si>
  <si>
    <t>15:11:17.401348 CET</t>
  </si>
  <si>
    <t>15:11:17.401397 CET</t>
  </si>
  <si>
    <t>15:11:17.436202 CET</t>
  </si>
  <si>
    <t>15:11:17.479542 CET</t>
  </si>
  <si>
    <t>15:11:36.145048 CET</t>
  </si>
  <si>
    <t>15:11:36.145209 CET</t>
  </si>
  <si>
    <t>15:11:36.199170 CET</t>
  </si>
  <si>
    <t>15:12:02.78006 CET</t>
  </si>
  <si>
    <t>15:12:02.78085 CET</t>
  </si>
  <si>
    <t>15:12:02.78187 CET</t>
  </si>
  <si>
    <t>15:12:02.80645 CET</t>
  </si>
  <si>
    <t>15:12:07.123295 CET</t>
  </si>
  <si>
    <t>15:13:29.560154 CET</t>
  </si>
  <si>
    <t>15:13:29.560207 CET</t>
  </si>
  <si>
    <t>15:13:53.795212 CET</t>
  </si>
  <si>
    <t>15:14:04.506942 CET</t>
  </si>
  <si>
    <t>15:14:04.562015 CET</t>
  </si>
  <si>
    <t>15:14:30.983787 CET</t>
  </si>
  <si>
    <t>15:14:30.983901 CET</t>
  </si>
  <si>
    <t>15:14:30.986596 CET</t>
  </si>
  <si>
    <t>15:14:35.577923 CET</t>
  </si>
  <si>
    <t>15:14:35.578882 CET</t>
  </si>
  <si>
    <t>15:14:35.585764 CET</t>
  </si>
  <si>
    <t>15:14:35.734384 CET</t>
  </si>
  <si>
    <t>15:14:59.611710 CET</t>
  </si>
  <si>
    <t>15:14:59.666930 CET</t>
  </si>
  <si>
    <t>15:14:59.667000 CET</t>
  </si>
  <si>
    <t>15:15:32.716281 CET</t>
  </si>
  <si>
    <t>15:15:32.716313 CET</t>
  </si>
  <si>
    <t>15:15:33.337 CET</t>
  </si>
  <si>
    <t>15:15:33.392 CET</t>
  </si>
  <si>
    <t>15:15:34.581034 CET</t>
  </si>
  <si>
    <t>15:15:35.613752 CET</t>
  </si>
  <si>
    <t>15:15:49.676251 CET</t>
  </si>
  <si>
    <t>15:15:49.704644 CET</t>
  </si>
  <si>
    <t>15:15:54.92890 CET</t>
  </si>
  <si>
    <t>15:16:03.333776 CET</t>
  </si>
  <si>
    <t>15:16:03.378814 CET</t>
  </si>
  <si>
    <t>15:16:19.939918 CET</t>
  </si>
  <si>
    <t>15:16:21.224246 CET</t>
  </si>
  <si>
    <t>15:17:18.216470 CET</t>
  </si>
  <si>
    <t>15:17:50.437264 CET</t>
  </si>
  <si>
    <t>15:17:51.665211 CET</t>
  </si>
  <si>
    <t>15:18:00.607293 CET</t>
  </si>
  <si>
    <t>15:18:15.59446 CET</t>
  </si>
  <si>
    <t>15:18:15.59565 CET</t>
  </si>
  <si>
    <t>15:18:15.59592 CET</t>
  </si>
  <si>
    <t>15:18:20.696584 CET</t>
  </si>
  <si>
    <t>15:18:20.815250 CET</t>
  </si>
  <si>
    <t>15:18:22.21686 CET</t>
  </si>
  <si>
    <t>15:18:22.21822 CET</t>
  </si>
  <si>
    <t>15:18:24.912573 CET</t>
  </si>
  <si>
    <t>15:18:24.970849 CET</t>
  </si>
  <si>
    <t>15:19:01.439643 CET</t>
  </si>
  <si>
    <t>15:19:21.851750 CET</t>
  </si>
  <si>
    <t>15:19:25.995800 CET</t>
  </si>
  <si>
    <t>15:19:25.995869 CET</t>
  </si>
  <si>
    <t>15:19:25.996778 CET</t>
  </si>
  <si>
    <t>15:19:26.40910 CET</t>
  </si>
  <si>
    <t>15:19:26.53495 CET</t>
  </si>
  <si>
    <t>15:19:26.53632 CET</t>
  </si>
  <si>
    <t>15:19:26.947422 CET</t>
  </si>
  <si>
    <t>15:19:28.722111 CET</t>
  </si>
  <si>
    <t>15:19:29.157856 CET</t>
  </si>
  <si>
    <t>15:19:29.157902 CET</t>
  </si>
  <si>
    <t>15:19:29.233685 CET</t>
  </si>
  <si>
    <t>15:19:29.627719 CET</t>
  </si>
  <si>
    <t>15:19:57.607307 CET</t>
  </si>
  <si>
    <t>15:20:03.70584 CET</t>
  </si>
  <si>
    <t>15:20:09.21466 CET</t>
  </si>
  <si>
    <t>15:20:09.69116 CET</t>
  </si>
  <si>
    <t>15:20:09.7064 CET</t>
  </si>
  <si>
    <t>15:20:09.98416 CET</t>
  </si>
  <si>
    <t>15:20:11.487389 CET</t>
  </si>
  <si>
    <t>15:20:11.487451 CET</t>
  </si>
  <si>
    <t>15:20:11.530681 CET</t>
  </si>
  <si>
    <t>15:20:12.249923 CET</t>
  </si>
  <si>
    <t>15:20:12.250034 CET</t>
  </si>
  <si>
    <t>15:20:18.312374 CET</t>
  </si>
  <si>
    <t>15:20:20.570393 CET</t>
  </si>
  <si>
    <t>15:20:20.797498 CET</t>
  </si>
  <si>
    <t>15:20:21.108629 CET</t>
  </si>
  <si>
    <t>15:20:22.927856 CET</t>
  </si>
  <si>
    <t>15:20:22.930362 CET</t>
  </si>
  <si>
    <t>15:20:22.930407 CET</t>
  </si>
  <si>
    <t>15:20:22.962169 CET</t>
  </si>
  <si>
    <t>15:20:51.167806 CET</t>
  </si>
  <si>
    <t>15:21:26.905454 CET</t>
  </si>
  <si>
    <t>15:21:26.905499 CET</t>
  </si>
  <si>
    <t>15:21:26.905520 CET</t>
  </si>
  <si>
    <t>15:21:26.905540 CET</t>
  </si>
  <si>
    <t>15:21:27.174673 CET</t>
  </si>
  <si>
    <t>15:21:27.174723 CET</t>
  </si>
  <si>
    <t>15:21:33.534236 CET</t>
  </si>
  <si>
    <t>15:21:38.133487 CET</t>
  </si>
  <si>
    <t>15:21:56.17758 CET</t>
  </si>
  <si>
    <t>15:21:56.21620 CET</t>
  </si>
  <si>
    <t>15:21:56.21645 CET</t>
  </si>
  <si>
    <t>15:23:31.671740 CET</t>
  </si>
  <si>
    <t>15:23:53.316693 CET</t>
  </si>
  <si>
    <t>15:23:53.316714 CET</t>
  </si>
  <si>
    <t>15:23:53.319051 CET</t>
  </si>
  <si>
    <t>15:24:01.815372 CET</t>
  </si>
  <si>
    <t>15:24:03.19033 CET</t>
  </si>
  <si>
    <t>15:24:03.19147 CET</t>
  </si>
  <si>
    <t>15:24:03.21347 CET</t>
  </si>
  <si>
    <t>15:24:07.658405 CET</t>
  </si>
  <si>
    <t>15:24:07.739836 CET</t>
  </si>
  <si>
    <t>15:24:09.391139 CET</t>
  </si>
  <si>
    <t>15:24:23.5311 CET</t>
  </si>
  <si>
    <t>15:24:28.3701 CET</t>
  </si>
  <si>
    <t>15:24:36.686105 CET</t>
  </si>
  <si>
    <t>15:24:36.686213 CET</t>
  </si>
  <si>
    <t>15:24:36.686308 CET</t>
  </si>
  <si>
    <t>15:24:41.406187 CET</t>
  </si>
  <si>
    <t>15:24:45.371089 CET</t>
  </si>
  <si>
    <t>15:25:18.5966 CET</t>
  </si>
  <si>
    <t>15:25:36.59283 CET</t>
  </si>
  <si>
    <t>15:25:36.61621 CET</t>
  </si>
  <si>
    <t>15:25:36.61670 CET</t>
  </si>
  <si>
    <t>15:25:36.61671 CET</t>
  </si>
  <si>
    <t>15:26:29.232401 CET</t>
  </si>
  <si>
    <t>15:26:29.234820 CET</t>
  </si>
  <si>
    <t>15:26:29.291659 CET</t>
  </si>
  <si>
    <t>15:26:29.380373 CET</t>
  </si>
  <si>
    <t>15:26:29.380429 CET</t>
  </si>
  <si>
    <t>15:26:45.405135 CET</t>
  </si>
  <si>
    <t>15:27:14.792335 CET</t>
  </si>
  <si>
    <t>15:27:14.794539 CET</t>
  </si>
  <si>
    <t>15:27:14.794583 CET</t>
  </si>
  <si>
    <t>15:27:14.898921 CET</t>
  </si>
  <si>
    <t>15:28:18.402330 CET</t>
  </si>
  <si>
    <t>15:29:17.565500 CET</t>
  </si>
  <si>
    <t>15:29:17.614813 CET</t>
  </si>
  <si>
    <t>15:29:48.994381 CET</t>
  </si>
  <si>
    <t>15:29:48.994470 CET</t>
  </si>
  <si>
    <t>15:29:49.206182 CET</t>
  </si>
  <si>
    <t>15:29:54.543235 CET</t>
  </si>
  <si>
    <t>15:29:54.673037 CET</t>
  </si>
  <si>
    <t>15:29:54.691877 CET</t>
  </si>
  <si>
    <t>15:29:54.888019 CET</t>
  </si>
  <si>
    <t>15:29:54.935914 CET</t>
  </si>
  <si>
    <t>15:29:56.468565 CET</t>
  </si>
  <si>
    <t>15:30:00.825727 CET</t>
  </si>
  <si>
    <t>15:30:05.953010 CET</t>
  </si>
  <si>
    <t>15:30:06.536575 CET</t>
  </si>
  <si>
    <t>15:30:22.171925 CET</t>
  </si>
  <si>
    <t>15:30:27.147502 CET</t>
  </si>
  <si>
    <t>15:30:46.547536 CET</t>
  </si>
  <si>
    <t>15:31:14.794889 CET</t>
  </si>
  <si>
    <t>15:31:14.794914 CET</t>
  </si>
  <si>
    <t>15:31:14.907633 CET</t>
  </si>
  <si>
    <t>15:31:40.477942 CET</t>
  </si>
  <si>
    <t>15:31:48.711856 CET</t>
  </si>
  <si>
    <t>15:31:48.711910 CET</t>
  </si>
  <si>
    <t>15:31:49.55807 CET</t>
  </si>
  <si>
    <t>15:31:51.498178 CET</t>
  </si>
  <si>
    <t>15:31:53.951272 CET</t>
  </si>
  <si>
    <t>15:32:02.132720 CET</t>
  </si>
  <si>
    <t>15:32:17.514568 CET</t>
  </si>
  <si>
    <t>15:32:59.462047 CET</t>
  </si>
  <si>
    <t>15:32:59.498420 CET</t>
  </si>
  <si>
    <t>15:32:59.532754 CET</t>
  </si>
  <si>
    <t>15:32:59.536133 CET</t>
  </si>
  <si>
    <t>15:33:00.51146 CET</t>
  </si>
  <si>
    <t>15:33:00.540974 CET</t>
  </si>
  <si>
    <t>15:33:03.835782 CET</t>
  </si>
  <si>
    <t>15:33:07.655543 CET</t>
  </si>
  <si>
    <t>15:33:07.655589 CET</t>
  </si>
  <si>
    <t>15:33:07.687727 CET</t>
  </si>
  <si>
    <t>15:33:18.874273 CET</t>
  </si>
  <si>
    <t>15:33:45.873277 CET</t>
  </si>
  <si>
    <t>15:33:56.231994 CET</t>
  </si>
  <si>
    <t>15:33:56.285290 CET</t>
  </si>
  <si>
    <t>15:33:56.359785 CET</t>
  </si>
  <si>
    <t>15:34:06.533385 CET</t>
  </si>
  <si>
    <t>15:34:08.956431 CET</t>
  </si>
  <si>
    <t>15:34:08.973558 CET</t>
  </si>
  <si>
    <t>15:34:11.968526 CET</t>
  </si>
  <si>
    <t>15:34:17.7883 CET</t>
  </si>
  <si>
    <t>15:34:26.784143 CET</t>
  </si>
  <si>
    <t>15:34:26.786578 CET</t>
  </si>
  <si>
    <t>15:34:26.864774 CET</t>
  </si>
  <si>
    <t>15:34:33.647714 CET</t>
  </si>
  <si>
    <t>15:34:34.177318 CET</t>
  </si>
  <si>
    <t>15:34:35.317471 CET</t>
  </si>
  <si>
    <t>15:35:04.576586 CET</t>
  </si>
  <si>
    <t>15:35:04.651948 CET</t>
  </si>
  <si>
    <t>15:35:04.652056 CET</t>
  </si>
  <si>
    <t>15:35:20.809637 CET</t>
  </si>
  <si>
    <t>15:35:20.913595 CET</t>
  </si>
  <si>
    <t>15:35:20.913678 CET</t>
  </si>
  <si>
    <t>15:36:06.705543 CET</t>
  </si>
  <si>
    <t>15:36:06.705593 CET</t>
  </si>
  <si>
    <t>15:36:06.739405 CET</t>
  </si>
  <si>
    <t>15:36:11.835990 CET</t>
  </si>
  <si>
    <t>15:36:11.836134 CET</t>
  </si>
  <si>
    <t>15:36:11.886230 CET</t>
  </si>
  <si>
    <t>15:36:51.329587 CET</t>
  </si>
  <si>
    <t>15:37:08.508382 CET</t>
  </si>
  <si>
    <t>15:37:08.593456 CET</t>
  </si>
  <si>
    <t>15:37:28.212310 CET</t>
  </si>
  <si>
    <t>15:37:28.214867 CET</t>
  </si>
  <si>
    <t>15:37:28.214915 CET</t>
  </si>
  <si>
    <t>15:38:14.898133 CET</t>
  </si>
  <si>
    <t>15:38:14.898175 CET</t>
  </si>
  <si>
    <t>15:38:14.898234 CET</t>
  </si>
  <si>
    <t>15:38:25.32116 CET</t>
  </si>
  <si>
    <t>15:38:34.983836 CET</t>
  </si>
  <si>
    <t>15:38:49.103281 CET</t>
  </si>
  <si>
    <t>15:38:51.579309 CET</t>
  </si>
  <si>
    <t>15:39:10.903042 CET</t>
  </si>
  <si>
    <t>15:39:10.903061 CET</t>
  </si>
  <si>
    <t>15:39:10.903091 CET</t>
  </si>
  <si>
    <t>15:39:11.54267 CET</t>
  </si>
  <si>
    <t>15:39:11.54421 CET</t>
  </si>
  <si>
    <t>15:39:32.512529 CET</t>
  </si>
  <si>
    <t>15:39:32.512595 CET</t>
  </si>
  <si>
    <t>15:40:11.558758 CET</t>
  </si>
  <si>
    <t>15:40:34.672758 CET</t>
  </si>
  <si>
    <t>15:40:34.732544 CET</t>
  </si>
  <si>
    <t>15:40:45.274453 CET</t>
  </si>
  <si>
    <t>15:41:05.99650 CET</t>
  </si>
  <si>
    <t>15:41:10.472597 CET</t>
  </si>
  <si>
    <t>15:41:26.947189 CET</t>
  </si>
  <si>
    <t>15:41:37.162994 CET</t>
  </si>
  <si>
    <t>15:41:37.163049 CET</t>
  </si>
  <si>
    <t>15:41:37.301891 CET</t>
  </si>
  <si>
    <t>15:42:07.31664 CET</t>
  </si>
  <si>
    <t>15:42:07.34070 CET</t>
  </si>
  <si>
    <t>15:42:07.34129 CET</t>
  </si>
  <si>
    <t>15:42:07.34206 CET</t>
  </si>
  <si>
    <t>15:42:07.34257 CET</t>
  </si>
  <si>
    <t>15:42:14.118389 CET</t>
  </si>
  <si>
    <t>15:42:14.62924 CET</t>
  </si>
  <si>
    <t>15:42:14.64544 CET</t>
  </si>
  <si>
    <t>15:42:14.64592 CET</t>
  </si>
  <si>
    <t>15:42:29.341694 CET</t>
  </si>
  <si>
    <t>15:42:29.366337 CET</t>
  </si>
  <si>
    <t>15:42:38.984633 CET</t>
  </si>
  <si>
    <t>15:42:59.914747 CET</t>
  </si>
  <si>
    <t>15:42:59.945831 CET</t>
  </si>
  <si>
    <t>15:43:20.211212 CET</t>
  </si>
  <si>
    <t>15:43:20.222145 CET</t>
  </si>
  <si>
    <t>15:43:20.222187 CET</t>
  </si>
  <si>
    <t>15:43:20.263069 CET</t>
  </si>
  <si>
    <t>15:43:30.398181 CET</t>
  </si>
  <si>
    <t>15:43:46.931530 CET</t>
  </si>
  <si>
    <t>15:43:46.931575 CET</t>
  </si>
  <si>
    <t>15:43:46.933858 CET</t>
  </si>
  <si>
    <t>15:43:46.992693 CET</t>
  </si>
  <si>
    <t>15:43:51.972411 CET</t>
  </si>
  <si>
    <t>15:43:52.388275 CET</t>
  </si>
  <si>
    <t>15:43:56.967269 CET</t>
  </si>
  <si>
    <t>15:44:04.151601 CET</t>
  </si>
  <si>
    <t>15:44:53.580002 CET</t>
  </si>
  <si>
    <t>15:44:58.510181 CET</t>
  </si>
  <si>
    <t>15:44:58.518886 CET</t>
  </si>
  <si>
    <t>15:45:07.125691 CET</t>
  </si>
  <si>
    <t>15:45:07.143067 CET</t>
  </si>
  <si>
    <t>15:45:07.143111 CET</t>
  </si>
  <si>
    <t>15:45:38.389017 CET</t>
  </si>
  <si>
    <t>15:45:43.658370 CET</t>
  </si>
  <si>
    <t>15:45:43.796308 CET</t>
  </si>
  <si>
    <t>15:45:43.796364 CET</t>
  </si>
  <si>
    <t>15:46:11.580095 CET</t>
  </si>
  <si>
    <t>15:46:11.595634 CET</t>
  </si>
  <si>
    <t>15:46:11.595719 CET</t>
  </si>
  <si>
    <t>15:46:11.680118 CET</t>
  </si>
  <si>
    <t>15:47:11.450892 CET</t>
  </si>
  <si>
    <t>15:47:19.289146 CET</t>
  </si>
  <si>
    <t>15:47:19.316557 CET</t>
  </si>
  <si>
    <t>15:47:19.347365 CET</t>
  </si>
  <si>
    <t>15:47:31.295523 CET</t>
  </si>
  <si>
    <t>15:47:31.329941 CET</t>
  </si>
  <si>
    <t>15:47:37.633406 CET</t>
  </si>
  <si>
    <t>15:47:37.633917 CET</t>
  </si>
  <si>
    <t>15:47:52.280688 CET</t>
  </si>
  <si>
    <t>15:47:52.280714 CET</t>
  </si>
  <si>
    <t>15:47:52.283030 CET</t>
  </si>
  <si>
    <t>15:47:52.308213 CET</t>
  </si>
  <si>
    <t>15:47:57.301887 CET</t>
  </si>
  <si>
    <t>15:48:18.407988 CET</t>
  </si>
  <si>
    <t>15:48:30.370268 CET</t>
  </si>
  <si>
    <t>15:48:36.763022 CET</t>
  </si>
  <si>
    <t>15:48:36.763041 CET</t>
  </si>
  <si>
    <t>15:48:36.765338 CET</t>
  </si>
  <si>
    <t>15:48:36.765392 CET</t>
  </si>
  <si>
    <t>15:48:36.891477 CET</t>
  </si>
  <si>
    <t>15:48:45.721756 CET</t>
  </si>
  <si>
    <t>15:48:45.721799 CET</t>
  </si>
  <si>
    <t>15:49:02.532743 CET</t>
  </si>
  <si>
    <t>15:49:02.535201 CET</t>
  </si>
  <si>
    <t>15:49:02.535237 CET</t>
  </si>
  <si>
    <t>15:49:02.629511 CET</t>
  </si>
  <si>
    <t>15:49:02.629593 CET</t>
  </si>
  <si>
    <t>15:49:09.183424 CET</t>
  </si>
  <si>
    <t>15:49:12.274351 CET</t>
  </si>
  <si>
    <t>15:49:12.276753 CET</t>
  </si>
  <si>
    <t>15:49:12.332548 CET</t>
  </si>
  <si>
    <t>15:49:12.332637 CET</t>
  </si>
  <si>
    <t>15:49:20.797137 CET</t>
  </si>
  <si>
    <t>15:49:21.102962 CET</t>
  </si>
  <si>
    <t>15:50:05.751561 CET</t>
  </si>
  <si>
    <t>15:50:05.751615 CET</t>
  </si>
  <si>
    <t>15:50:05.753824 CET</t>
  </si>
  <si>
    <t>15:50:05.754007 CET</t>
  </si>
  <si>
    <t>15:50:29.730969 CET</t>
  </si>
  <si>
    <t>15:50:29.731074 CET</t>
  </si>
  <si>
    <t>15:50:29.828000 CET</t>
  </si>
  <si>
    <t>15:50:47.465823 CET</t>
  </si>
  <si>
    <t>15:51:38.220383 CET</t>
  </si>
  <si>
    <t>15:51:39.332237 CET</t>
  </si>
  <si>
    <t>15:51:39.332288 CET</t>
  </si>
  <si>
    <t>15:51:56.141481 CET</t>
  </si>
  <si>
    <t>15:51:56.180448 CET</t>
  </si>
  <si>
    <t>15:51:56.1855 CET</t>
  </si>
  <si>
    <t>15:51:56.38067 CET</t>
  </si>
  <si>
    <t>15:51:56.80427 CET</t>
  </si>
  <si>
    <t>15:52:00.990240 CET</t>
  </si>
  <si>
    <t>15:52:43.569442 CET</t>
  </si>
  <si>
    <t>15:52:43.600022 CET</t>
  </si>
  <si>
    <t>15:53:05.791476 CET</t>
  </si>
  <si>
    <t>15:53:07.41094 CET</t>
  </si>
  <si>
    <t>15:53:12.494322 CET</t>
  </si>
  <si>
    <t>15:53:13.451304 CET</t>
  </si>
  <si>
    <t>15:53:13.455856 CET</t>
  </si>
  <si>
    <t>15:53:13.477620 CET</t>
  </si>
  <si>
    <t>15:53:15.73466 CET</t>
  </si>
  <si>
    <t>15:53:31.418223 CET</t>
  </si>
  <si>
    <t>15:53:40.321685 CET</t>
  </si>
  <si>
    <t>15:53:50.593057 CET</t>
  </si>
  <si>
    <t>15:53:50.595888 CET</t>
  </si>
  <si>
    <t>15:53:50.636860 CET</t>
  </si>
  <si>
    <t>15:54:24.191814 CET</t>
  </si>
  <si>
    <t>15:54:24.204069 CET</t>
  </si>
  <si>
    <t>15:54:46.41428 CET</t>
  </si>
  <si>
    <t>15:54:54.638273 CET</t>
  </si>
  <si>
    <t>15:54:54.689940 CET</t>
  </si>
  <si>
    <t>15:54:59.276989 CET</t>
  </si>
  <si>
    <t>15:55:05.179290 CET</t>
  </si>
  <si>
    <t>15:55:25.18181 CET</t>
  </si>
  <si>
    <t>15:55:33.44876 CET</t>
  </si>
  <si>
    <t>15:55:51.755393 CET</t>
  </si>
  <si>
    <t>15:56:26.634537 CET</t>
  </si>
  <si>
    <t>15:56:26.634627 CET</t>
  </si>
  <si>
    <t>15:56:46.664210 CET</t>
  </si>
  <si>
    <t>15:56:46.664256 CET</t>
  </si>
  <si>
    <t>15:56:46.803808 CET</t>
  </si>
  <si>
    <t>15:56:46.803837 CET</t>
  </si>
  <si>
    <t>15:56:46.80971 CET</t>
  </si>
  <si>
    <t>15:57:01.333280 CET</t>
  </si>
  <si>
    <t>15:57:01.333338 CET</t>
  </si>
  <si>
    <t>15:57:01.335805 CET</t>
  </si>
  <si>
    <t>15:57:01.486539 CET</t>
  </si>
  <si>
    <t>15:57:01.528421 CET</t>
  </si>
  <si>
    <t>15:57:02.595514 CET</t>
  </si>
  <si>
    <t>15:57:02.655334 CET</t>
  </si>
  <si>
    <t>15:57:15.277739 CET</t>
  </si>
  <si>
    <t>15:57:22.46219 CET</t>
  </si>
  <si>
    <t>15:57:23.165564 CET</t>
  </si>
  <si>
    <t>15:57:27.40190 CET</t>
  </si>
  <si>
    <t>15:58:04.440854 CET</t>
  </si>
  <si>
    <t>15:58:06.481717 CET</t>
  </si>
  <si>
    <t>15:58:13.54702 CET</t>
  </si>
  <si>
    <t>15:58:18.915662 CET</t>
  </si>
  <si>
    <t>15:58:33.845647 CET</t>
  </si>
  <si>
    <t>15:58:33.848018 CET</t>
  </si>
  <si>
    <t>15:58:41.141954 CET</t>
  </si>
  <si>
    <t>15:59:04.979719 CET</t>
  </si>
  <si>
    <t>15:59:04.979763 CET</t>
  </si>
  <si>
    <t>15:59:05.280706 CET</t>
  </si>
  <si>
    <t>15:59:05.81729 CET</t>
  </si>
  <si>
    <t>15:59:05.90975 CET</t>
  </si>
  <si>
    <t>15:59:35.618193 CET</t>
  </si>
  <si>
    <t>15:59:35.670752 CET</t>
  </si>
  <si>
    <t>15:59:35.80600 CET</t>
  </si>
  <si>
    <t>15:59:35.80659 CET</t>
  </si>
  <si>
    <t>15:59:40.650052 CET</t>
  </si>
  <si>
    <t>15:59:44.465492 CET</t>
  </si>
  <si>
    <t>16:00:01.924246 CET</t>
  </si>
  <si>
    <t>16:00:10.993500 CET</t>
  </si>
  <si>
    <t>16:00:13.75872 CET</t>
  </si>
  <si>
    <t>16:00:15.924608 CET</t>
  </si>
  <si>
    <t>16:00:20.138076 CET</t>
  </si>
  <si>
    <t>16:00:25.223406 CET</t>
  </si>
  <si>
    <t>16:00:25.285748 CET</t>
  </si>
  <si>
    <t>16:00:25.285803 CET</t>
  </si>
  <si>
    <t>16:00:33.640084 CET</t>
  </si>
  <si>
    <t>16:00:33.640151 CET</t>
  </si>
  <si>
    <t>16:00:40.931220 CET</t>
  </si>
  <si>
    <t>16:00:40.931271 CET</t>
  </si>
  <si>
    <t>16:00:50.336955 CET</t>
  </si>
  <si>
    <t>16:01:10.294075 CET</t>
  </si>
  <si>
    <t>16:01:13.596477 CET</t>
  </si>
  <si>
    <t>16:01:18.307155 CET</t>
  </si>
  <si>
    <t>16:01:30.930087 CET</t>
  </si>
  <si>
    <t>16:01:36.939009 CET</t>
  </si>
  <si>
    <t>16:01:42.933101 CET</t>
  </si>
  <si>
    <t>16:01:43.103257 CET</t>
  </si>
  <si>
    <t>16:01:43.103299 CET</t>
  </si>
  <si>
    <t>16:01:47.873230 CET</t>
  </si>
  <si>
    <t>16:01:47.901761 CET</t>
  </si>
  <si>
    <t>16:02:05.941212 CET</t>
  </si>
  <si>
    <t>16:02:05.941258 CET</t>
  </si>
  <si>
    <t>16:02:06.13744 CET</t>
  </si>
  <si>
    <t>16:02:30.933970 CET</t>
  </si>
  <si>
    <t>16:02:44.944418 CET</t>
  </si>
  <si>
    <t>16:02:49.945780 CET</t>
  </si>
  <si>
    <t>16:02:49.945825 CET</t>
  </si>
  <si>
    <t>16:02:49.991850 CET</t>
  </si>
  <si>
    <t>16:02:49.991905 CET</t>
  </si>
  <si>
    <t>16:02:57.941066 CET</t>
  </si>
  <si>
    <t>16:02:59.969583 CET</t>
  </si>
  <si>
    <t>16:02:59.971933 CET</t>
  </si>
  <si>
    <t>16:02:59.971982 CET</t>
  </si>
  <si>
    <t>16:02:59.972041 CET</t>
  </si>
  <si>
    <t>16:03:00.25407 CET</t>
  </si>
  <si>
    <t>16:03:20.156427 CET</t>
  </si>
  <si>
    <t>16:03:20.967526 CET</t>
  </si>
  <si>
    <t>16:03:20.967576 CET</t>
  </si>
  <si>
    <t>16:03:23.518180 CET</t>
  </si>
  <si>
    <t>16:03:23.518210 CET</t>
  </si>
  <si>
    <t>16:03:23.765262 CET</t>
  </si>
  <si>
    <t>16:03:23.765309 CET</t>
  </si>
  <si>
    <t>16:03:27.941346 CET</t>
  </si>
  <si>
    <t>16:03:49.950766 CET</t>
  </si>
  <si>
    <t>16:04:08.971323 CET</t>
  </si>
  <si>
    <t>16:04:13.947772 CET</t>
  </si>
  <si>
    <t>16:04:13.947816 CET</t>
  </si>
  <si>
    <t>16:04:13.950196 CET</t>
  </si>
  <si>
    <t>16:04:13.999726 CET</t>
  </si>
  <si>
    <t>16:04:13.999777 CET</t>
  </si>
  <si>
    <t>16:04:19.149779 CET</t>
  </si>
  <si>
    <t>16:04:27.993731 CET</t>
  </si>
  <si>
    <t>16:04:27.993787 CET</t>
  </si>
  <si>
    <t>16:04:27.994025 CET</t>
  </si>
  <si>
    <t>16:04:28.72669 CET</t>
  </si>
  <si>
    <t>16:04:39.950560 CET</t>
  </si>
  <si>
    <t>16:04:49.27415 CET</t>
  </si>
  <si>
    <t>16:05:08.952752 CET</t>
  </si>
  <si>
    <t>16:05:08.952813 CET</t>
  </si>
  <si>
    <t>16:05:08.979712 CET</t>
  </si>
  <si>
    <t>16:05:34.274431 CET</t>
  </si>
  <si>
    <t>16:05:44.956043 CET</t>
  </si>
  <si>
    <t>16:05:44.956089 CET</t>
  </si>
  <si>
    <t>16:05:45.176097 CET</t>
  </si>
  <si>
    <t>16:05:45.870 CET</t>
  </si>
  <si>
    <t>16:05:53.516944 CET</t>
  </si>
  <si>
    <t>16:06:08.367694 CET</t>
  </si>
  <si>
    <t>16:06:09.375306 CET</t>
  </si>
  <si>
    <t>16:06:09.455424 CET</t>
  </si>
  <si>
    <t>16:06:10.488051 CET</t>
  </si>
  <si>
    <t>16:06:13.653232 CET</t>
  </si>
  <si>
    <t>16:06:13.693461 CET</t>
  </si>
  <si>
    <t>16:06:13.694294 CET</t>
  </si>
  <si>
    <t>16:06:19.967339 CET</t>
  </si>
  <si>
    <t>16:06:19.967455 CET</t>
  </si>
  <si>
    <t>16:06:22.959148 CET</t>
  </si>
  <si>
    <t>16:06:29.352872 CET</t>
  </si>
  <si>
    <t>16:06:35.386082 CET</t>
  </si>
  <si>
    <t>16:06:35.386125 CET</t>
  </si>
  <si>
    <t>16:06:35.417769 CET</t>
  </si>
  <si>
    <t>16:06:40.950749 CET</t>
  </si>
  <si>
    <t>16:06:44.279887 CET</t>
  </si>
  <si>
    <t>16:06:47.702813 CET</t>
  </si>
  <si>
    <t>16:06:48.427975 CET</t>
  </si>
  <si>
    <t>16:06:53.479081 CET</t>
  </si>
  <si>
    <t>16:06:53.547603 CET</t>
  </si>
  <si>
    <t>16:06:58.449988 CET</t>
  </si>
  <si>
    <t>16:07:23.985227 CET</t>
  </si>
  <si>
    <t>16:07:23.985316 CET</t>
  </si>
  <si>
    <t>16:07:32.976270 CET</t>
  </si>
  <si>
    <t>16:07:37.964997 CET</t>
  </si>
  <si>
    <t>16:07:43.96045 CET</t>
  </si>
  <si>
    <t>16:08:00.463138 CET</t>
  </si>
  <si>
    <t>16:08:12.978075 CET</t>
  </si>
  <si>
    <t>16:08:12.978123 CET</t>
  </si>
  <si>
    <t>16:08:12.980547 CET</t>
  </si>
  <si>
    <t>16:08:13.11883 CET</t>
  </si>
  <si>
    <t>16:08:14.664655 CET</t>
  </si>
  <si>
    <t>16:08:14.664700 CET</t>
  </si>
  <si>
    <t>16:08:23.976291 CET</t>
  </si>
  <si>
    <t>16:08:29.1301 CET</t>
  </si>
  <si>
    <t>16:08:29.969984 CET</t>
  </si>
  <si>
    <t>16:08:29.970079 CET</t>
  </si>
  <si>
    <t>16:08:29.996222 CET</t>
  </si>
  <si>
    <t>16:08:33.971527 CET</t>
  </si>
  <si>
    <t>16:08:39.604112 CET</t>
  </si>
  <si>
    <t>16:08:39.604195 CET</t>
  </si>
  <si>
    <t>16:08:39.638665 CET</t>
  </si>
  <si>
    <t>16:08:46.136131 CET</t>
  </si>
  <si>
    <t>16:08:46.136188 CET</t>
  </si>
  <si>
    <t>16:08:46.268817 CET</t>
  </si>
  <si>
    <t>16:09:10.983046 CET</t>
  </si>
  <si>
    <t>16:09:10.983153 CET</t>
  </si>
  <si>
    <t>16:09:15.963715 CET</t>
  </si>
  <si>
    <t>16:09:25.999020 CET</t>
  </si>
  <si>
    <t>16:09:33.977810 CET</t>
  </si>
  <si>
    <t>16:09:33.977894 CET</t>
  </si>
  <si>
    <t>16:09:34.153274 CET</t>
  </si>
  <si>
    <t>16:09:34.3835 CET</t>
  </si>
  <si>
    <t>16:09:38.975888 CET</t>
  </si>
  <si>
    <t>16:09:39.33799 CET</t>
  </si>
  <si>
    <t>16:09:39.34369 CET</t>
  </si>
  <si>
    <t>16:09:43.841221 CET</t>
  </si>
  <si>
    <t>16:09:43.841305 CET</t>
  </si>
  <si>
    <t>16:10:08.697287 CET</t>
  </si>
  <si>
    <t>16:10:13.279123 CET</t>
  </si>
  <si>
    <t>16:10:13.279150 CET</t>
  </si>
  <si>
    <t>16:10:13.322049 CET</t>
  </si>
  <si>
    <t>16:10:13.438313 CET</t>
  </si>
  <si>
    <t>16:10:29.987192 CET</t>
  </si>
  <si>
    <t>16:10:29.987261 CET</t>
  </si>
  <si>
    <t>16:10:29.989587 CET</t>
  </si>
  <si>
    <t>16:10:29.989625 CET</t>
  </si>
  <si>
    <t>16:10:35.32935 CET</t>
  </si>
  <si>
    <t>16:10:42.62279 CET</t>
  </si>
  <si>
    <t>16:10:46.978872 CET</t>
  </si>
  <si>
    <t>16:10:46.978962 CET</t>
  </si>
  <si>
    <t>16:11:08.970908 CET</t>
  </si>
  <si>
    <t>16:11:09.96251 CET</t>
  </si>
  <si>
    <t>16:11:09.96301 CET</t>
  </si>
  <si>
    <t>16:11:42.970604 CET</t>
  </si>
  <si>
    <t>16:11:45.803196 CET</t>
  </si>
  <si>
    <t>16:11:53.243633 CET</t>
  </si>
  <si>
    <t>16:11:59.109289 CET</t>
  </si>
  <si>
    <t>16:11:59.163513 CET</t>
  </si>
  <si>
    <t>16:11:59.905230 CET</t>
  </si>
  <si>
    <t>16:12:21.3840 CET</t>
  </si>
  <si>
    <t>16:12:21.3919 CET</t>
  </si>
  <si>
    <t>16:12:25.36247 CET</t>
  </si>
  <si>
    <t>16:12:48.984 CET</t>
  </si>
  <si>
    <t>16:13:23.994005 CET</t>
  </si>
  <si>
    <t>16:13:28.191294 CET</t>
  </si>
  <si>
    <t>16:13:28.92709 CET</t>
  </si>
  <si>
    <t>16:13:28.94993 CET</t>
  </si>
  <si>
    <t>16:13:48.931384 CET</t>
  </si>
  <si>
    <t>16:13:52.349878 CET</t>
  </si>
  <si>
    <t>16:13:54.135115 CET</t>
  </si>
  <si>
    <t>16:13:54.462982 CET</t>
  </si>
  <si>
    <t>16:13:54.563671 CET</t>
  </si>
  <si>
    <t>16:13:56.783964 CET</t>
  </si>
  <si>
    <t>16:13:58.488176 CET</t>
  </si>
  <si>
    <t>16:14:16.803922 CET</t>
  </si>
  <si>
    <t>16:14:16.803968 CET</t>
  </si>
  <si>
    <t>16:14:25.942933 CET</t>
  </si>
  <si>
    <t>16:14:25.970501 CET</t>
  </si>
  <si>
    <t>16:14:27.291653 CET</t>
  </si>
  <si>
    <t>16:14:30.942116 CET</t>
  </si>
  <si>
    <t>16:14:37.386505 CET</t>
  </si>
  <si>
    <t>16:14:52.987953 CET</t>
  </si>
  <si>
    <t>16:14:57.323942 CET</t>
  </si>
  <si>
    <t>16:15:16.489220 CET</t>
  </si>
  <si>
    <t>16:15:26.13061 CET</t>
  </si>
  <si>
    <t>16:15:28.920725 CET</t>
  </si>
  <si>
    <t>16:15:33.375835 CET</t>
  </si>
  <si>
    <t>16:15:33.376562 CET</t>
  </si>
  <si>
    <t>16:15:33.481914 CET</t>
  </si>
  <si>
    <t>16:15:35.349131 CET</t>
  </si>
  <si>
    <t>16:15:39.727831 CET</t>
  </si>
  <si>
    <t>16:15:42.316865 CET</t>
  </si>
  <si>
    <t>16:15:43.63573 CET</t>
  </si>
  <si>
    <t>16:15:52.3924 CET</t>
  </si>
  <si>
    <t>16:15:52.3971 CET</t>
  </si>
  <si>
    <t>16:16:01.63000 CET</t>
  </si>
  <si>
    <t>16:16:03.18904 CET</t>
  </si>
  <si>
    <t>16:16:03.623357 CET</t>
  </si>
  <si>
    <t>16:16:07.17361 CET</t>
  </si>
  <si>
    <t>16:16:27.14652 CET</t>
  </si>
  <si>
    <t>16:16:27.14745 CET</t>
  </si>
  <si>
    <t>16:16:31.999953 CET</t>
  </si>
  <si>
    <t>16:16:35.129169 CET</t>
  </si>
  <si>
    <t>16:16:35.4613 CET</t>
  </si>
  <si>
    <t>16:16:35.4682 CET</t>
  </si>
  <si>
    <t>16:16:46.343535 CET</t>
  </si>
  <si>
    <t>16:16:49.421180 CET</t>
  </si>
  <si>
    <t>16:16:49.423571 CET</t>
  </si>
  <si>
    <t>16:16:49.447659 CET</t>
  </si>
  <si>
    <t>16:16:55.370771 CET</t>
  </si>
  <si>
    <t>16:17:04.500107 CET</t>
  </si>
  <si>
    <t>16:17:21.47166 CET</t>
  </si>
  <si>
    <t>16:17:36.638818 CET</t>
  </si>
  <si>
    <t>16:17:42.17301 CET</t>
  </si>
  <si>
    <t>16:17:49.25141 CET</t>
  </si>
  <si>
    <t>16:17:49.25219 CET</t>
  </si>
  <si>
    <t>16:18:27.120108 CET</t>
  </si>
  <si>
    <t>16:18:27.120160 CET</t>
  </si>
  <si>
    <t>16:18:27.122429 CET</t>
  </si>
  <si>
    <t>16:18:27.170613 CET</t>
  </si>
  <si>
    <t>16:18:27.258442 CET</t>
  </si>
  <si>
    <t>16:18:34.771282 CET</t>
  </si>
  <si>
    <t>16:18:37.278757 CET</t>
  </si>
  <si>
    <t>16:18:39.797707 CET</t>
  </si>
  <si>
    <t>16:18:48.196599 CET</t>
  </si>
  <si>
    <t>16:19:01.125181 CET</t>
  </si>
  <si>
    <t>16:19:11.916957 CET</t>
  </si>
  <si>
    <t>16:19:13.154451 CET</t>
  </si>
  <si>
    <t>16:19:24.781282 CET</t>
  </si>
  <si>
    <t>16:19:26.18015 CET</t>
  </si>
  <si>
    <t>16:19:29.18184 CET</t>
  </si>
  <si>
    <t>16:19:29.28270 CET</t>
  </si>
  <si>
    <t>16:19:52.41704 CET</t>
  </si>
  <si>
    <t>16:19:56.118027 CET</t>
  </si>
  <si>
    <t>16:20:00.339088 CET</t>
  </si>
  <si>
    <t>16:20:06.49053 CET</t>
  </si>
  <si>
    <t>16:20:07.27338 CET</t>
  </si>
  <si>
    <t>16:20:09.369990 CET</t>
  </si>
  <si>
    <t>16:20:09.464093 CET</t>
  </si>
  <si>
    <t>16:20:13.40041 CET</t>
  </si>
  <si>
    <t>16:20:16.40672 CET</t>
  </si>
  <si>
    <t>16:20:19.401382 CET</t>
  </si>
  <si>
    <t>16:20:19.460440 CET</t>
  </si>
  <si>
    <t>16:20:20.888339 CET</t>
  </si>
  <si>
    <t>16:20:20.888397 CET</t>
  </si>
  <si>
    <t>16:20:20.888418 CET</t>
  </si>
  <si>
    <t>16:20:39.915314 CET</t>
  </si>
  <si>
    <t>16:20:39.918007 CET</t>
  </si>
  <si>
    <t>16:20:39.918027 CET</t>
  </si>
  <si>
    <t>16:20:39.959711 CET</t>
  </si>
  <si>
    <t>16:20:39.959743 CET</t>
  </si>
  <si>
    <t>16:20:40.358005 CET</t>
  </si>
  <si>
    <t>16:20:40.78239 CET</t>
  </si>
  <si>
    <t>16:20:40.78261 CET</t>
  </si>
  <si>
    <t>16:20:50.56404 CET</t>
  </si>
  <si>
    <t>16:20:59.884783 CET</t>
  </si>
  <si>
    <t>16:20:59.884849 CET</t>
  </si>
  <si>
    <t>16:21:00.11137 CET</t>
  </si>
  <si>
    <t>16:21:36.48364 CET</t>
  </si>
  <si>
    <t>16:21:39.384633 CET</t>
  </si>
  <si>
    <t>16:21:52.34466 CET</t>
  </si>
  <si>
    <t>16:22:02.25516 CET</t>
  </si>
  <si>
    <t>16:22:05.358124 CET</t>
  </si>
  <si>
    <t>16:22:05.358171 CET</t>
  </si>
  <si>
    <t>16:22:09.761678 CET</t>
  </si>
  <si>
    <t>16:22:09.825097 CET</t>
  </si>
  <si>
    <t>16:22:09.825122 CET</t>
  </si>
  <si>
    <t>16:22:09.825150 CET</t>
  </si>
  <si>
    <t>16:22:09.906134 CET</t>
  </si>
  <si>
    <t>16:22:09.918497 CET</t>
  </si>
  <si>
    <t>16:22:12.46687 CET</t>
  </si>
  <si>
    <t>16:22:13.310824 CET</t>
  </si>
  <si>
    <t>16:22:23.293959 CET</t>
  </si>
  <si>
    <t>16:22:26.222015 CET</t>
  </si>
  <si>
    <t>16:22:26.222060 CET</t>
  </si>
  <si>
    <t>16:22:33.122788 CET</t>
  </si>
  <si>
    <t>16:22:33.74484 CET</t>
  </si>
  <si>
    <t>16:22:33.76630 CET</t>
  </si>
  <si>
    <t>16:22:43.102663 CET</t>
  </si>
  <si>
    <t>16:22:45.163777 CET</t>
  </si>
  <si>
    <t>16:22:48.40682 CET</t>
  </si>
  <si>
    <t>16:22:51.41124 CET</t>
  </si>
  <si>
    <t>16:22:58.41700 CET</t>
  </si>
  <si>
    <t>16:23:17.447075 CET</t>
  </si>
  <si>
    <t>16:23:22.679685 CET</t>
  </si>
  <si>
    <t>16:23:38.299676 CET</t>
  </si>
  <si>
    <t>16:23:38.299727 CET</t>
  </si>
  <si>
    <t>16:23:44.781227 CET</t>
  </si>
  <si>
    <t>16:23:59.82734 CET</t>
  </si>
  <si>
    <t>16:24:04.34929 CET</t>
  </si>
  <si>
    <t>16:24:08.243769 CET</t>
  </si>
  <si>
    <t>16:24:08.259555 CET</t>
  </si>
  <si>
    <t>16:24:08.259775 CET</t>
  </si>
  <si>
    <t>16:24:11.77495 CET</t>
  </si>
  <si>
    <t>16:24:14.623306 CET</t>
  </si>
  <si>
    <t>16:24:14.623485 CET</t>
  </si>
  <si>
    <t>16:24:17.365324 CET</t>
  </si>
  <si>
    <t>16:24:20.177570 CET</t>
  </si>
  <si>
    <t>16:24:24.48580 CET</t>
  </si>
  <si>
    <t>16:24:25.425400 CET</t>
  </si>
  <si>
    <t>16:24:25.427781 CET</t>
  </si>
  <si>
    <t>16:24:25.469111 CET</t>
  </si>
  <si>
    <t>16:24:33.46403 CET</t>
  </si>
  <si>
    <t>16:24:33.48075 CET</t>
  </si>
  <si>
    <t>16:25:24.408527 CET</t>
  </si>
  <si>
    <t>16:25:26.93350 CET</t>
  </si>
  <si>
    <t>16:25:28.488754 CET</t>
  </si>
  <si>
    <t>16:25:29.611025 CET</t>
  </si>
  <si>
    <t>16:25:30.843985 CET</t>
  </si>
  <si>
    <t>16:25:32.753514 CET</t>
  </si>
  <si>
    <t>16:25:36.820246 CET</t>
  </si>
  <si>
    <t>16:25:36.820299 CET</t>
  </si>
  <si>
    <t>16:25:47.160403 CET</t>
  </si>
  <si>
    <t>16:25:51.144593 CET</t>
  </si>
  <si>
    <t>16:25:51.144651 CET</t>
  </si>
  <si>
    <t>16:25:51.85676 CET</t>
  </si>
  <si>
    <t>16:25:51.85702 CET</t>
  </si>
  <si>
    <t>16:25:53.366334 CET</t>
  </si>
  <si>
    <t>16:25:53.531103 CET</t>
  </si>
  <si>
    <t>16:26:14.48892 CET</t>
  </si>
  <si>
    <t>16:26:17.56026 CET</t>
  </si>
  <si>
    <t>16:26:21.56520 CET</t>
  </si>
  <si>
    <t>16:26:21.56597 CET</t>
  </si>
  <si>
    <t>16:26:30.89523 CET</t>
  </si>
  <si>
    <t>16:26:36.226628 CET</t>
  </si>
  <si>
    <t>16:26:36.347569 CET</t>
  </si>
  <si>
    <t>16:26:36.347614 CET</t>
  </si>
  <si>
    <t>16:26:49.86784 CET</t>
  </si>
  <si>
    <t>16:26:50.300419 CET</t>
  </si>
  <si>
    <t>16:26:54.429265 CET</t>
  </si>
  <si>
    <t>16:26:54.429973 CET</t>
  </si>
  <si>
    <t>16:26:54.471611 CET</t>
  </si>
  <si>
    <t>16:26:54.506434 CET</t>
  </si>
  <si>
    <t>16:26:54.509339 CET</t>
  </si>
  <si>
    <t>16:26:59.457160 CET</t>
  </si>
  <si>
    <t>16:27:04.459714 CET</t>
  </si>
  <si>
    <t>16:27:09.461023 CET</t>
  </si>
  <si>
    <t>16:27:09.574889 CET</t>
  </si>
  <si>
    <t>16:27:18.563698 CET</t>
  </si>
  <si>
    <t>16:27:21.919075 CET</t>
  </si>
  <si>
    <t>16:27:21.955286 CET</t>
  </si>
  <si>
    <t>16:27:26.70157 CET</t>
  </si>
  <si>
    <t>16:27:39.406302 CET</t>
  </si>
  <si>
    <t>16:27:44.664537 CET</t>
  </si>
  <si>
    <t>16:27:44.700057 CET</t>
  </si>
  <si>
    <t>16:27:53.660506 CET</t>
  </si>
  <si>
    <t>16:27:53.774470 CET</t>
  </si>
  <si>
    <t>16:27:53.774530 CET</t>
  </si>
  <si>
    <t>16:28:05.698276 CET</t>
  </si>
  <si>
    <t>16:28:06.977242 CET</t>
  </si>
  <si>
    <t>16:28:07.5449 CET</t>
  </si>
  <si>
    <t>16:28:08.472991 CET</t>
  </si>
  <si>
    <t>16:28:10.23942 CET</t>
  </si>
  <si>
    <t>16:28:14.77343 CET</t>
  </si>
  <si>
    <t>16:28:15.65848 CET</t>
  </si>
  <si>
    <t>16:28:22.93020 CET</t>
  </si>
  <si>
    <t>16:28:26.78405 CET</t>
  </si>
  <si>
    <t>16:28:42.162295 CET</t>
  </si>
  <si>
    <t>16:28:42.225828 CET</t>
  </si>
  <si>
    <t>16:28:42.225883 CET</t>
  </si>
  <si>
    <t>16:28:55.338864 CET</t>
  </si>
  <si>
    <t>16:28:55.569545 CET</t>
  </si>
  <si>
    <t>16:29:06.599150 CET</t>
  </si>
  <si>
    <t>16:29:09.540517 CET</t>
  </si>
  <si>
    <t>16:29:09.540564 CET</t>
  </si>
  <si>
    <t>16:29:27.153202 CET</t>
  </si>
  <si>
    <t>16:29:34.539740 CET</t>
  </si>
  <si>
    <t>16:29:39.530429 CET</t>
  </si>
  <si>
    <t>16:29:39.530476 CET</t>
  </si>
  <si>
    <t>16:29:39.576868 CET</t>
  </si>
  <si>
    <t>16:29:44.581138 CET</t>
  </si>
  <si>
    <t>16:29:52.607695 CET</t>
  </si>
  <si>
    <t>16:30:04.211882 CET</t>
  </si>
  <si>
    <t>16:30:16.390620 CET</t>
  </si>
  <si>
    <t>16:30:16.390683 CET</t>
  </si>
  <si>
    <t>16:30:16.390744 CET</t>
  </si>
  <si>
    <t>16:30:16.420488 CET</t>
  </si>
  <si>
    <t>16:30:36.541916 CET</t>
  </si>
  <si>
    <t>16:30:44.537140 CET</t>
  </si>
  <si>
    <t>16:30:45.383538 CET</t>
  </si>
  <si>
    <t>16:31:01.787396 CET</t>
  </si>
  <si>
    <t>16:31:02.895367 CET</t>
  </si>
  <si>
    <t>16:31:03.91952 CET</t>
  </si>
  <si>
    <t>16:31:06.480610 CET</t>
  </si>
  <si>
    <t>16:31:11.140617 CET</t>
  </si>
  <si>
    <t>16:31:14.905208 CET</t>
  </si>
  <si>
    <t>16:31:15.227648 CET</t>
  </si>
  <si>
    <t>16:31:16.104365 CET</t>
  </si>
  <si>
    <t>16:31:16.104489 CET</t>
  </si>
  <si>
    <t>16:31:16.104545 CET</t>
  </si>
  <si>
    <t>16:31:16.247940 CET</t>
  </si>
  <si>
    <t>16:31:21.140260 CET</t>
  </si>
  <si>
    <t>16:31:30.543157 CET</t>
  </si>
  <si>
    <t>16:31:33.290968 CET</t>
  </si>
  <si>
    <t>16:31:33.416205 CET</t>
  </si>
  <si>
    <t>16:31:54.396501 CET</t>
  </si>
  <si>
    <t>16:32:02.543582 CET</t>
  </si>
  <si>
    <t>16:32:03.968831 CET</t>
  </si>
  <si>
    <t>16:32:03.968892 CET</t>
  </si>
  <si>
    <t>16:32:03.971241 CET</t>
  </si>
  <si>
    <t>16:32:03.971361 CET</t>
  </si>
  <si>
    <t>16:32:15.182755 CET</t>
  </si>
  <si>
    <t>16:32:39.57683 CET</t>
  </si>
  <si>
    <t>16:32:44.62037 CET</t>
  </si>
  <si>
    <t>16:32:44.64433 CET</t>
  </si>
  <si>
    <t>16:32:44.64498 CET</t>
  </si>
  <si>
    <t>16:32:44.88827 CET</t>
  </si>
  <si>
    <t>16:33:00.210701 CET</t>
  </si>
  <si>
    <t>16:33:00.210781 CET</t>
  </si>
  <si>
    <t>16:33:00.210802 CET</t>
  </si>
  <si>
    <t>16:33:00.210831 CET</t>
  </si>
  <si>
    <t>16:33:01.719357 CET</t>
  </si>
  <si>
    <t>16:33:01.719405 CET</t>
  </si>
  <si>
    <t>16:33:07.91819 CET</t>
  </si>
  <si>
    <t>16:33:19.354914 CET</t>
  </si>
  <si>
    <t>16:33:34.61716 CET</t>
  </si>
  <si>
    <t>16:33:35.745326 CET</t>
  </si>
  <si>
    <t>16:33:45.442248 CET</t>
  </si>
  <si>
    <t>16:33:45.595993 CET</t>
  </si>
  <si>
    <t>16:33:57.166976 CET</t>
  </si>
  <si>
    <t>16:34:44.893885 CET</t>
  </si>
  <si>
    <t>16:34:44.894021 CET</t>
  </si>
  <si>
    <t>16:34:54.643478 CET</t>
  </si>
  <si>
    <t>16:34:54.842019 CET</t>
  </si>
  <si>
    <t>16:34:54.842134 CET</t>
  </si>
  <si>
    <t>16:34:56.282354 CET</t>
  </si>
  <si>
    <t>16:34:59.925335 CET</t>
  </si>
  <si>
    <t>16:35:00.269303 CET</t>
  </si>
  <si>
    <t>16:35:00.73757 CET</t>
  </si>
  <si>
    <t>16:35:00.73809 CET</t>
  </si>
  <si>
    <t>16:35:00.73830 CET</t>
  </si>
  <si>
    <t>16:35:07.373643 CET</t>
  </si>
  <si>
    <t>16:35:13.856073 CET</t>
  </si>
  <si>
    <t>16:35:13.856114 CET</t>
  </si>
  <si>
    <t>16:35:13.856948 CET</t>
  </si>
  <si>
    <t>16:35:14.7725 CET</t>
  </si>
  <si>
    <t>16:35:14.7845 CET</t>
  </si>
  <si>
    <t>16:35:46.392753 CET</t>
  </si>
  <si>
    <t>16:35:49.655989 CET</t>
  </si>
  <si>
    <t>16:35:49.854634 CET</t>
  </si>
  <si>
    <t>16:36:02.416676 CET</t>
  </si>
  <si>
    <t>16:36:06.360737 CET</t>
  </si>
  <si>
    <t>16:36:06.360812 CET</t>
  </si>
  <si>
    <t>16:36:06.725086 CET</t>
  </si>
  <si>
    <t>16:36:06.752823 CET</t>
  </si>
  <si>
    <t>16:36:18.226123 CET</t>
  </si>
  <si>
    <t>16:36:21.560019 CET</t>
  </si>
  <si>
    <t>16:36:22.99202 CET</t>
  </si>
  <si>
    <t>16:36:24.287037 CET</t>
  </si>
  <si>
    <t>16:36:26.9673 CET</t>
  </si>
  <si>
    <t>16:36:27.594208 CET</t>
  </si>
  <si>
    <t>16:36:33.837710 CET</t>
  </si>
  <si>
    <t>16:36:35.131888 CET</t>
  </si>
  <si>
    <t>16:36:42.165251 CET</t>
  </si>
  <si>
    <t>16:36:42.165373 CET</t>
  </si>
  <si>
    <t>16:36:42.180633 CET</t>
  </si>
  <si>
    <t>16:36:58.967029 CET</t>
  </si>
  <si>
    <t>16:37:02.13790 CET</t>
  </si>
  <si>
    <t>16:37:10.863408 CET</t>
  </si>
  <si>
    <t>16:37:15.833540 CET</t>
  </si>
  <si>
    <t>16:37:22.344936 CET</t>
  </si>
  <si>
    <t>16:37:22.396308 CET</t>
  </si>
  <si>
    <t>16:37:22.408268 CET</t>
  </si>
  <si>
    <t>16:37:42.459098 CET</t>
  </si>
  <si>
    <t>16:37:43.657333 CET</t>
  </si>
  <si>
    <t>16:37:43.657969 CET</t>
  </si>
  <si>
    <t>16:37:45.119890 CET</t>
  </si>
  <si>
    <t>16:37:51.598150 CET</t>
  </si>
  <si>
    <t>16:38:31.780465 CET</t>
  </si>
  <si>
    <t>16:39:11.140490 CET</t>
  </si>
  <si>
    <t>16:39:13.486825 CET</t>
  </si>
  <si>
    <t>16:39:13.65246 CET</t>
  </si>
  <si>
    <t>16:39:14.173077 CET</t>
  </si>
  <si>
    <t>16:39:14.840264 CET</t>
  </si>
  <si>
    <t>16:39:16.868464 CET</t>
  </si>
  <si>
    <t>16:39:16.925381 CET</t>
  </si>
  <si>
    <t>16:39:18.340757 CET</t>
  </si>
  <si>
    <t>16:39:19.635032 CET</t>
  </si>
  <si>
    <t>16:39:21.15143 CET</t>
  </si>
  <si>
    <t>16:39:21.155786 CET</t>
  </si>
  <si>
    <t>16:39:26.423918 CET</t>
  </si>
  <si>
    <t>16:39:26.472725 CET</t>
  </si>
  <si>
    <t>16:39:31.315119 CET</t>
  </si>
  <si>
    <t>16:39:43.196932 CET</t>
  </si>
  <si>
    <t>16:39:43.236579 CET</t>
  </si>
  <si>
    <t>16:39:48.225900 CET</t>
  </si>
  <si>
    <t>16:40:03.215434 CET</t>
  </si>
  <si>
    <t>16:40:10.265350 CET</t>
  </si>
  <si>
    <t>16:40:21.894742 CET</t>
  </si>
  <si>
    <t>16:40:37.929351 CET</t>
  </si>
  <si>
    <t>16:41:03.444957 CET</t>
  </si>
  <si>
    <t>16:41:06.960314 CET</t>
  </si>
  <si>
    <t>16:41:34.644737 CET</t>
  </si>
  <si>
    <t>16:41:34.697115 CET</t>
  </si>
  <si>
    <t>16:41:43.299956 CET</t>
  </si>
  <si>
    <t>16:41:55.753721 CET</t>
  </si>
  <si>
    <t>16:42:26.454649 CET</t>
  </si>
  <si>
    <t>16:42:26.461183 CET</t>
  </si>
  <si>
    <t>16:42:28.177862 CET</t>
  </si>
  <si>
    <t>16:42:29.977500 CET</t>
  </si>
  <si>
    <t>16:42:30.101545 CET</t>
  </si>
  <si>
    <t>16:42:30.12033 CET</t>
  </si>
  <si>
    <t>16:42:32.515796 CET</t>
  </si>
  <si>
    <t>16:42:34.904572 CET</t>
  </si>
  <si>
    <t>16:42:35.70618 CET</t>
  </si>
  <si>
    <t>16:42:46.991783 CET</t>
  </si>
  <si>
    <t>16:42:47.180670 CET</t>
  </si>
  <si>
    <t>16:42:47.463436 CET</t>
  </si>
  <si>
    <t>16:42:52.592259 CET</t>
  </si>
  <si>
    <t>16:43:46.426089 CET</t>
  </si>
  <si>
    <t>16:43:46.428511 CET</t>
  </si>
  <si>
    <t>16:43:46.428538 CET</t>
  </si>
  <si>
    <t>16:43:46.428574 CET</t>
  </si>
  <si>
    <t>16:43:46.477546 CET</t>
  </si>
  <si>
    <t>16:43:46.859669 CET</t>
  </si>
  <si>
    <t>16:43:51.460162 CET</t>
  </si>
  <si>
    <t>16:43:51.562677 CET</t>
  </si>
  <si>
    <t>16:44:58.233295 CET</t>
  </si>
  <si>
    <t>16:44:58.234184 CET</t>
  </si>
  <si>
    <t>16:44:58.314447 CET</t>
  </si>
  <si>
    <t>16:44:58.31542 CET</t>
  </si>
  <si>
    <t>16:45:03.26689 CET</t>
  </si>
  <si>
    <t>16:45:08.672309 CET</t>
  </si>
  <si>
    <t>16:45:08.715599 CET</t>
  </si>
  <si>
    <t>16:45:08.913110 CET</t>
  </si>
  <si>
    <t>16:45:10.146632 CET</t>
  </si>
  <si>
    <t>16:45:38.116385 CET</t>
  </si>
  <si>
    <t>16:45:38.208464 CET</t>
  </si>
  <si>
    <t>16:45:46.442121 CET</t>
  </si>
  <si>
    <t>16:45:58.436902 CET</t>
  </si>
  <si>
    <t>16:45:58.436922 CET</t>
  </si>
  <si>
    <t>16:45:58.478843 CET</t>
  </si>
  <si>
    <t>16:45:58.637334 CET</t>
  </si>
  <si>
    <t>16:45:58.637352 CET</t>
  </si>
  <si>
    <t>16:46:03.472452 CET</t>
  </si>
  <si>
    <t>16:46:20.273927 CET</t>
  </si>
  <si>
    <t>16:46:20.273998 CET</t>
  </si>
  <si>
    <t>16:46:20.274019 CET</t>
  </si>
  <si>
    <t>16:46:20.274045 CET</t>
  </si>
  <si>
    <t>16:46:20.407367 CET</t>
  </si>
  <si>
    <t>16:46:20.461541 CET</t>
  </si>
  <si>
    <t>16:46:56.202274 CET</t>
  </si>
  <si>
    <t>16:46:56.95788 CET</t>
  </si>
  <si>
    <t>16:46:56.98029 CET</t>
  </si>
  <si>
    <t>16:46:56.98106 CET</t>
  </si>
  <si>
    <t>16:47:32.986888 CET</t>
  </si>
  <si>
    <t>16:47:37.359480 CET</t>
  </si>
  <si>
    <t>16:47:37.360546 CET</t>
  </si>
  <si>
    <t>16:47:37.368179 CET</t>
  </si>
  <si>
    <t>16:47:37.789668 CET</t>
  </si>
  <si>
    <t>16:47:40.528423 CET</t>
  </si>
  <si>
    <t>16:47:42.872747 CET</t>
  </si>
  <si>
    <t>16:47:46.698232 CET</t>
  </si>
  <si>
    <t>16:47:46.813878 CET</t>
  </si>
  <si>
    <t>16:47:46.889402 CET</t>
  </si>
  <si>
    <t>16:47:53.720126 CET</t>
  </si>
  <si>
    <t>16:47:53.763705 CET</t>
  </si>
  <si>
    <t>16:47:53.763749 CET</t>
  </si>
  <si>
    <t>16:48:11.91023 CET</t>
  </si>
  <si>
    <t>16:48:14.202371 CET</t>
  </si>
  <si>
    <t>16:48:35.617258 CET</t>
  </si>
  <si>
    <t>16:48:35.665624 CET</t>
  </si>
  <si>
    <t>16:48:36.259251 CET</t>
  </si>
  <si>
    <t>16:48:48.990031 CET</t>
  </si>
  <si>
    <t>16:49:23.102032 CET</t>
  </si>
  <si>
    <t>16:49:23.17857 CET</t>
  </si>
  <si>
    <t>16:50:04.424339 CET</t>
  </si>
  <si>
    <t>16:50:09.403020 CET</t>
  </si>
  <si>
    <t>16:50:20.824344 CET</t>
  </si>
  <si>
    <t>16:50:23.317439 CET</t>
  </si>
  <si>
    <t>16:50:26.568152 CET</t>
  </si>
  <si>
    <t>16:50:26.571358 CET</t>
  </si>
  <si>
    <t>16:50:33.830460 CET</t>
  </si>
  <si>
    <t>16:50:40.98404 CET</t>
  </si>
  <si>
    <t>16:50:42.521441 CET</t>
  </si>
  <si>
    <t>16:50:45.78251 CET</t>
  </si>
  <si>
    <t>16:50:50.159105 CET</t>
  </si>
  <si>
    <t>16:51:14.585896 CET</t>
  </si>
  <si>
    <t>16:51:35.727229 CET</t>
  </si>
  <si>
    <t>16:51:35.802930 CET</t>
  </si>
  <si>
    <t>16:51:35.869842 CET</t>
  </si>
  <si>
    <t>16:51:49.516354 CET</t>
  </si>
  <si>
    <t>16:51:52.625802 CET</t>
  </si>
  <si>
    <t>16:51:52.625853 CET</t>
  </si>
  <si>
    <t>16:51:52.747977 CET</t>
  </si>
  <si>
    <t>16:51:54.753124 CET</t>
  </si>
  <si>
    <t>16:51:54.794677 CET</t>
  </si>
  <si>
    <t>16:51:54.932870 CET</t>
  </si>
  <si>
    <t>16:52:08.943773 CET</t>
  </si>
  <si>
    <t>16:52:15.956195 CET</t>
  </si>
  <si>
    <t>16:52:16.846142 CET</t>
  </si>
  <si>
    <t>16:52:47.730503 CET</t>
  </si>
  <si>
    <t>16:52:47.730595 CET</t>
  </si>
  <si>
    <t>16:52:47.858869 CET</t>
  </si>
  <si>
    <t>16:52:47.969580 CET</t>
  </si>
  <si>
    <t>16:52:47.985353 CET</t>
  </si>
  <si>
    <t>16:53:06.188560 CET</t>
  </si>
  <si>
    <t>16:53:06.190704 CET</t>
  </si>
  <si>
    <t>16:53:06.190734 CET</t>
  </si>
  <si>
    <t>16:53:06.283645 CET</t>
  </si>
  <si>
    <t>16:53:06.321515 CET</t>
  </si>
  <si>
    <t>16:53:06.373144 CET</t>
  </si>
  <si>
    <t>16:53:06.382549 CET</t>
  </si>
  <si>
    <t>16:53:13.77936 CET</t>
  </si>
  <si>
    <t>16:53:14.47267 CET</t>
  </si>
  <si>
    <t>16:53:29.564700 CET</t>
  </si>
  <si>
    <t>16:53:29.564866 CET</t>
  </si>
  <si>
    <t>16:53:29.567139 CET</t>
  </si>
  <si>
    <t>16:53:29.616119 CET</t>
  </si>
  <si>
    <t>16:54:20.406831 CET</t>
  </si>
  <si>
    <t>16:54:39.303462 CET</t>
  </si>
  <si>
    <t>16:54:39.701399 CET</t>
  </si>
  <si>
    <t>16:54:39.739087 CET</t>
  </si>
  <si>
    <t>16:55:01.690561 CET</t>
  </si>
  <si>
    <t>16:55:06.675235 CET</t>
  </si>
  <si>
    <t>16:55:09.645105 CET</t>
  </si>
  <si>
    <t>16:55:09.871528 CET</t>
  </si>
  <si>
    <t>16:55:16.365096 CET</t>
  </si>
  <si>
    <t>16:55:16.369527 CET</t>
  </si>
  <si>
    <t>16:55:16.369571 CET</t>
  </si>
  <si>
    <t>16:55:16.470388 CET</t>
  </si>
  <si>
    <t>16:55:16.470434 CET</t>
  </si>
  <si>
    <t>16:55:16.478812 CET</t>
  </si>
  <si>
    <t>16:55:27.683178 CET</t>
  </si>
  <si>
    <t>16:55:36.364743 CET</t>
  </si>
  <si>
    <t>16:55:40.658088 CET</t>
  </si>
  <si>
    <t>16:55:41.996643 CET</t>
  </si>
  <si>
    <t>16:55:45.159126 CET</t>
  </si>
  <si>
    <t>16:55:45.159158 CET</t>
  </si>
  <si>
    <t>16:55:45.279640 CET</t>
  </si>
  <si>
    <t>16:55:49.198388 CET</t>
  </si>
  <si>
    <t>16:55:49.222033 CET</t>
  </si>
  <si>
    <t>16:56:03.750999 CET</t>
  </si>
  <si>
    <t>16:56:03.753384 CET</t>
  </si>
  <si>
    <t>16:56:03.753418 CET</t>
  </si>
  <si>
    <t>16:56:18.782303 CET</t>
  </si>
  <si>
    <t>16:56:28.628066 CET</t>
  </si>
  <si>
    <t>16:56:33.679879 CET</t>
  </si>
  <si>
    <t>16:56:34.647283 CET</t>
  </si>
  <si>
    <t>16:56:38.127959 CET</t>
  </si>
  <si>
    <t>16:56:38.127980 CET</t>
  </si>
  <si>
    <t>16:56:38.241990 CET</t>
  </si>
  <si>
    <t>16:56:38.242067 CET</t>
  </si>
  <si>
    <t>16:56:42.740956 CET</t>
  </si>
  <si>
    <t>16:56:47.728603 CET</t>
  </si>
  <si>
    <t>16:56:52.729768 CET</t>
  </si>
  <si>
    <t>16:56:55.246610 CET</t>
  </si>
  <si>
    <t>16:57:00.916866 CET</t>
  </si>
  <si>
    <t>16:57:06.878792 CET</t>
  </si>
  <si>
    <t>16:57:11.577518 CET</t>
  </si>
  <si>
    <t>16:57:13.397813 CET</t>
  </si>
  <si>
    <t>16:57:15.933448 CET</t>
  </si>
  <si>
    <t>16:57:15.933472 CET</t>
  </si>
  <si>
    <t>16:57:15.933579 CET</t>
  </si>
  <si>
    <t>16:57:19.38779 CET</t>
  </si>
  <si>
    <t>16:57:42.564351 CET</t>
  </si>
  <si>
    <t>16:57:43.165894 CET</t>
  </si>
  <si>
    <t>16:58:36.819242 CET</t>
  </si>
  <si>
    <t>16:58:54.199517 CET</t>
  </si>
  <si>
    <t>16:58:54.199686 CET</t>
  </si>
  <si>
    <t>16:58:54.205053 CET</t>
  </si>
  <si>
    <t>16:58:54.209346 CET</t>
  </si>
  <si>
    <t>16:58:54.346648 CET</t>
  </si>
  <si>
    <t>16:58:56.501921 CET</t>
  </si>
  <si>
    <t>16:58:56.501965 CET</t>
  </si>
  <si>
    <t>16:58:56.744390 CET</t>
  </si>
  <si>
    <t>16:59:05.183189 CET</t>
  </si>
  <si>
    <t>16:59:06.35314 CET</t>
  </si>
  <si>
    <t>16:59:13.268877 CET</t>
  </si>
  <si>
    <t>16:59:13.268901 CET</t>
  </si>
  <si>
    <t>16:59:13.271251 CET</t>
  </si>
  <si>
    <t>16:59:13.271397 CET</t>
  </si>
  <si>
    <t>16:59:14.54855 CET</t>
  </si>
  <si>
    <t>16:59:28.264499 CET</t>
  </si>
  <si>
    <t>16:59:31.91115 CET</t>
  </si>
  <si>
    <t>16:59:39.801635 CET</t>
  </si>
  <si>
    <t>16:59:50.10661 CET</t>
  </si>
  <si>
    <t>16:59:54.660208 CET</t>
  </si>
  <si>
    <t>16:59:55.802118 CET</t>
  </si>
  <si>
    <t>17:00:00.287276 CET</t>
  </si>
  <si>
    <t>17:00:00.288305 CET</t>
  </si>
  <si>
    <t>17:00:00.288727 CET</t>
  </si>
  <si>
    <t>17:00:03.708528 CET</t>
  </si>
  <si>
    <t>17:00:06.940406 CET</t>
  </si>
  <si>
    <t>17:00:06.940450 CET</t>
  </si>
  <si>
    <t>17:00:06.981780 CET</t>
  </si>
  <si>
    <t>17:00:10.297506 CET</t>
  </si>
  <si>
    <t>17:00:48.64441 CET</t>
  </si>
  <si>
    <t>17:01:01.941983 CET</t>
  </si>
  <si>
    <t>17:01:01.942083 CET</t>
  </si>
  <si>
    <t>17:01:01.942109 CET</t>
  </si>
  <si>
    <t>17:01:02.191617 CET</t>
  </si>
  <si>
    <t>17:01:02.75337 CET</t>
  </si>
  <si>
    <t>17:01:10.40052 CET</t>
  </si>
  <si>
    <t>17:01:14.580709 CET</t>
  </si>
  <si>
    <t>17:01:14.646971 CET</t>
  </si>
  <si>
    <t>17:01:21.812017 CET</t>
  </si>
  <si>
    <t>17:02:13.700750 CET</t>
  </si>
  <si>
    <t>17:02:41.820907 CET</t>
  </si>
  <si>
    <t>17:02:41.866610 CET</t>
  </si>
  <si>
    <t>17:02:46.806663 CET</t>
  </si>
  <si>
    <t>17:02:52.117802 CET</t>
  </si>
  <si>
    <t>17:02:55.442973 CET</t>
  </si>
  <si>
    <t>17:03:02.686533 CET</t>
  </si>
  <si>
    <t>17:03:02.686555 CET</t>
  </si>
  <si>
    <t>17:03:02.766920 CET</t>
  </si>
  <si>
    <t>17:03:02.948431 CET</t>
  </si>
  <si>
    <t>17:03:08.828631 CET</t>
  </si>
  <si>
    <t>17:03:13.821406 CET</t>
  </si>
  <si>
    <t>17:03:22.814267 CET</t>
  </si>
  <si>
    <t>17:03:22.816699 CET</t>
  </si>
  <si>
    <t>17:03:22.875409 CET</t>
  </si>
  <si>
    <t>17:03:24.209682 CET</t>
  </si>
  <si>
    <t>17:03:27.937498 CET</t>
  </si>
  <si>
    <t>17:03:42.796250 CET</t>
  </si>
  <si>
    <t>17:03:53.356967 CET</t>
  </si>
  <si>
    <t>17:03:55.843273 CET</t>
  </si>
  <si>
    <t>17:03:56.860106 CET</t>
  </si>
  <si>
    <t>17:03:58.896833 CET</t>
  </si>
  <si>
    <t>17:04:00.227053 CET</t>
  </si>
  <si>
    <t>17:04:03.693507 CET</t>
  </si>
  <si>
    <t>17:04:07.26214 CET</t>
  </si>
  <si>
    <t>17:04:16.458451 CET</t>
  </si>
  <si>
    <t>17:04:18.163199 CET</t>
  </si>
  <si>
    <t>17:04:20.649192 CET</t>
  </si>
  <si>
    <t>17:04:21.451342 CET</t>
  </si>
  <si>
    <t>17:04:22.648105 CET</t>
  </si>
  <si>
    <t>17:04:24.314348 CET</t>
  </si>
  <si>
    <t>17:04:25.981530 CET</t>
  </si>
  <si>
    <t>17:04:29.17888 CET</t>
  </si>
  <si>
    <t>17:04:29.20134 CET</t>
  </si>
  <si>
    <t>17:04:29.22468 CET</t>
  </si>
  <si>
    <t>17:04:29.22534 CET</t>
  </si>
  <si>
    <t>17:04:36.865493 CET</t>
  </si>
  <si>
    <t>17:04:39.731493 CET</t>
  </si>
  <si>
    <t>17:04:39.769092 CET</t>
  </si>
  <si>
    <t>17:04:53.990244 CET</t>
  </si>
  <si>
    <t>17:04:58.800623 CET</t>
  </si>
  <si>
    <t>17:04:58.859042 CET</t>
  </si>
  <si>
    <t>17:04:58.859122 CET</t>
  </si>
  <si>
    <t>17:05:30.524121 CET</t>
  </si>
  <si>
    <t>17:05:33.17940 CET</t>
  </si>
  <si>
    <t>17:05:44.851311 CET</t>
  </si>
  <si>
    <t>17:05:51.551507 CET</t>
  </si>
  <si>
    <t>17:05:51.820854 CET</t>
  </si>
  <si>
    <t>17:05:51.847331 CET</t>
  </si>
  <si>
    <t>17:05:52.276354 CET</t>
  </si>
  <si>
    <t>17:06:09.60328 CET</t>
  </si>
  <si>
    <t>17:06:56.215426 CET</t>
  </si>
  <si>
    <t>17:07:01.317596 CET</t>
  </si>
  <si>
    <t>17:07:01.317665 CET</t>
  </si>
  <si>
    <t>17:07:01.317695 CET</t>
  </si>
  <si>
    <t>17:07:01.470168 CET</t>
  </si>
  <si>
    <t>17:07:01.544521 CET</t>
  </si>
  <si>
    <t>17:07:01.544656 CET</t>
  </si>
  <si>
    <t>17:07:02.956943 CET</t>
  </si>
  <si>
    <t>17:07:03.214569 CET</t>
  </si>
  <si>
    <t>17:07:03.310140 CET</t>
  </si>
  <si>
    <t>17:07:03.453119 CET</t>
  </si>
  <si>
    <t>17:07:05.454559 CET</t>
  </si>
  <si>
    <t>17:07:13.679959 CET</t>
  </si>
  <si>
    <t>17:07:13.684709 CET</t>
  </si>
  <si>
    <t>17:07:17.174472 CET</t>
  </si>
  <si>
    <t>17:07:41.28739 CET</t>
  </si>
  <si>
    <t>17:08:12.259361 CET</t>
  </si>
  <si>
    <t>17:08:21.119369 CET</t>
  </si>
  <si>
    <t>17:08:21.86574 CET</t>
  </si>
  <si>
    <t>17:08:21.90349 CET</t>
  </si>
  <si>
    <t>17:08:26.220497 CET</t>
  </si>
  <si>
    <t>17:08:36.195338 CET</t>
  </si>
  <si>
    <t>17:08:41.189651 CET</t>
  </si>
  <si>
    <t>17:08:44.193238 CET</t>
  </si>
  <si>
    <t>17:08:53.930569 CET</t>
  </si>
  <si>
    <t>17:08:54.49077 CET</t>
  </si>
  <si>
    <t>17:08:55.106368 CET</t>
  </si>
  <si>
    <t>17:08:55.130250 CET</t>
  </si>
  <si>
    <t>17:08:56.792764 CET</t>
  </si>
  <si>
    <t>17:08:59.167206 CET</t>
  </si>
  <si>
    <t>17:09:00.489487 CET</t>
  </si>
  <si>
    <t>17:09:00.489539 CET</t>
  </si>
  <si>
    <t>17:09:00.516729 CET</t>
  </si>
  <si>
    <t>17:09:06.370627 CET</t>
  </si>
  <si>
    <t>17:09:08.27897 CET</t>
  </si>
  <si>
    <t>17:09:09.491164 CET</t>
  </si>
  <si>
    <t>17:09:09.544778 CET</t>
  </si>
  <si>
    <t>17:09:09.549543 CET</t>
  </si>
  <si>
    <t>17:09:09.552086 CET</t>
  </si>
  <si>
    <t>17:09:09.742814 CET</t>
  </si>
  <si>
    <t>17:09:09.860548 CET</t>
  </si>
  <si>
    <t>17:09:32.553316 CET</t>
  </si>
  <si>
    <t>17:09:42.55197 CET</t>
  </si>
  <si>
    <t>17:09:49.818073 CET</t>
  </si>
  <si>
    <t>17:10:13.36076 CET</t>
  </si>
  <si>
    <t>17:10:13.956347 CET</t>
  </si>
  <si>
    <t>17:10:18.894524 CET</t>
  </si>
  <si>
    <t>17:10:22.523663 CET</t>
  </si>
  <si>
    <t>17:10:32.583438 CET</t>
  </si>
  <si>
    <t>17:10:32.583484 CET</t>
  </si>
  <si>
    <t>17:10:32.611645 CET</t>
  </si>
  <si>
    <t>17:10:32.722852 CET</t>
  </si>
  <si>
    <t>17:10:43.250138 CET</t>
  </si>
  <si>
    <t>17:10:46.994394 CET</t>
  </si>
  <si>
    <t>17:10:51.649935 CET</t>
  </si>
  <si>
    <t>17:10:51.649975 CET</t>
  </si>
  <si>
    <t>17:10:51.650008 CET</t>
  </si>
  <si>
    <t>17:10:52.266693 CET</t>
  </si>
  <si>
    <t>17:10:52.322220 CET</t>
  </si>
  <si>
    <t>17:10:52.326506 CET</t>
  </si>
  <si>
    <t>17:10:58.930255 CET</t>
  </si>
  <si>
    <t>17:11:39.42208 CET</t>
  </si>
  <si>
    <t>17:11:48.616534 CET</t>
  </si>
  <si>
    <t>17:12:04.235797 CET</t>
  </si>
  <si>
    <t>17:12:04.238188 CET</t>
  </si>
  <si>
    <t>17:12:04.309646 CET</t>
  </si>
  <si>
    <t>17:12:04.312447 CET</t>
  </si>
  <si>
    <t>17:12:09.313364 CET</t>
  </si>
  <si>
    <t>17:12:09.317591 CET</t>
  </si>
  <si>
    <t>17:12:09.355368 CET</t>
  </si>
  <si>
    <t>17:12:14.418682 CET</t>
  </si>
  <si>
    <t>17:12:14.445813 CET</t>
  </si>
  <si>
    <t>17:12:19.519789 CET</t>
  </si>
  <si>
    <t>17:12:29.658752 CET</t>
  </si>
  <si>
    <t>17:12:32.946100 CET</t>
  </si>
  <si>
    <t>17:12:32.946199 CET</t>
  </si>
  <si>
    <t>17:12:32.946250 CET</t>
  </si>
  <si>
    <t>17:12:34.718807 CET</t>
  </si>
  <si>
    <t>17:12:34.721670 CET</t>
  </si>
  <si>
    <t>17:12:34.721708 CET</t>
  </si>
  <si>
    <t>17:12:39.724272 CET</t>
  </si>
  <si>
    <t>17:12:39.724320 CET</t>
  </si>
  <si>
    <t>17:12:52.407055 CET</t>
  </si>
  <si>
    <t>17:12:57.397838 CET</t>
  </si>
  <si>
    <t>17:13:02.399130 CET</t>
  </si>
  <si>
    <t>17:13:15.523037 CET</t>
  </si>
  <si>
    <t>17:13:15.655498 CET</t>
  </si>
  <si>
    <t>17:13:15.657897 CET</t>
  </si>
  <si>
    <t>17:13:15.696916 CET</t>
  </si>
  <si>
    <t>17:13:28.113612 CET</t>
  </si>
  <si>
    <t>17:13:28.113650 CET</t>
  </si>
  <si>
    <t>17:13:28.224366 CET</t>
  </si>
  <si>
    <t>17:13:33.591555 CET</t>
  </si>
  <si>
    <t>17:13:34.802960 CET</t>
  </si>
  <si>
    <t>17:13:41.126813 CET</t>
  </si>
  <si>
    <t>17:13:45.114856 CET</t>
  </si>
  <si>
    <t>17:13:57.138128 CET</t>
  </si>
  <si>
    <t>17:14:08.40063 CET</t>
  </si>
  <si>
    <t>17:14:32.466659 CET</t>
  </si>
  <si>
    <t>17:14:32.477527 CET</t>
  </si>
  <si>
    <t>17:14:35.193968 CET</t>
  </si>
  <si>
    <t>17:14:35.194139 CET</t>
  </si>
  <si>
    <t>17:14:46.735526 CET</t>
  </si>
  <si>
    <t>17:15:24.362255 CET</t>
  </si>
  <si>
    <t>17:15:28.663965 CET</t>
  </si>
  <si>
    <t>17:15:32.537358 CET</t>
  </si>
  <si>
    <t>17:15:32.638818 CET</t>
  </si>
  <si>
    <t>17:15:34.740524 CET</t>
  </si>
  <si>
    <t>17:15:34.847605 CET</t>
  </si>
  <si>
    <t>17:15:38.944721 CET</t>
  </si>
  <si>
    <t>17:15:38.944775 CET</t>
  </si>
  <si>
    <t>17:15:39.9541 CET</t>
  </si>
  <si>
    <t>17:15:43.755661 CET</t>
  </si>
  <si>
    <t>17:15:54.880146 CET</t>
  </si>
  <si>
    <t>17:15:54.944543 CET</t>
  </si>
  <si>
    <t>17:15:54.944735 CET</t>
  </si>
  <si>
    <t>17:15:54.982129 CET</t>
  </si>
  <si>
    <t>17:15:57.710746 CET</t>
  </si>
  <si>
    <t>17:15:58.789850 CET</t>
  </si>
  <si>
    <t>17:15:58.789939 CET</t>
  </si>
  <si>
    <t>17:16:23.926281 CET</t>
  </si>
  <si>
    <t>17:16:23.927605 CET</t>
  </si>
  <si>
    <t>17:17:13.281811 CET</t>
  </si>
  <si>
    <t>17:17:28.359381 CET</t>
  </si>
  <si>
    <t>17:17:29.274110 CET</t>
  </si>
  <si>
    <t>17:17:37.910274 CET</t>
  </si>
  <si>
    <t>17:17:37.910319 CET</t>
  </si>
  <si>
    <t>17:17:37.912770 CET</t>
  </si>
  <si>
    <t>17:17:39.362511 CET</t>
  </si>
  <si>
    <t>17:17:39.362611 CET</t>
  </si>
  <si>
    <t>17:17:40.969557 CET</t>
  </si>
  <si>
    <t>17:17:40.969609 CET</t>
  </si>
  <si>
    <t>17:17:41.21284 CET</t>
  </si>
  <si>
    <t>17:17:48.932209 CET</t>
  </si>
  <si>
    <t>17:17:51.947465 CET</t>
  </si>
  <si>
    <t>17:18:15.266854 CET</t>
  </si>
  <si>
    <t>17:18:15.295338 CET</t>
  </si>
  <si>
    <t>17:18:15.314172 CET</t>
  </si>
  <si>
    <t>17:18:16.467575 CET</t>
  </si>
  <si>
    <t>17:18:16.467593 CET</t>
  </si>
  <si>
    <t>17:18:16.467638 CET</t>
  </si>
  <si>
    <t>17:18:22.628555 CET</t>
  </si>
  <si>
    <t>17:18:22.715178 CET</t>
  </si>
  <si>
    <t>17:18:26.324123 CET</t>
  </si>
  <si>
    <t>17:18:34.943201 CET</t>
  </si>
  <si>
    <t>17:19:04.944509 CET</t>
  </si>
  <si>
    <t>17:19:09.906376 CET</t>
  </si>
  <si>
    <t>17:19:09.974402 CET</t>
  </si>
  <si>
    <t>17:19:14.964013 CET</t>
  </si>
  <si>
    <t>17:19:20.586221 CET</t>
  </si>
  <si>
    <t>17:19:34.364993 CET</t>
  </si>
  <si>
    <t>17:19:39.381226 CET</t>
  </si>
  <si>
    <t>17:19:41.249252 CET</t>
  </si>
  <si>
    <t>17:19:45.418817 CET</t>
  </si>
  <si>
    <t>17:20:15.573993 CET</t>
  </si>
  <si>
    <t>17:20:16.228692 CET</t>
  </si>
  <si>
    <t>17:20:16.298382 CET</t>
  </si>
  <si>
    <t>17:20:16.481187 CET</t>
  </si>
  <si>
    <t>17:20:17.558352 CET</t>
  </si>
  <si>
    <t>17:20:21.424273 CET</t>
  </si>
  <si>
    <t>17:20:21.786337 CET</t>
  </si>
  <si>
    <t>17:20:21.786381 CET</t>
  </si>
  <si>
    <t>17:20:21.788915 CET</t>
  </si>
  <si>
    <t>17:20:21.789015 CET</t>
  </si>
  <si>
    <t>17:20:21.789128 CET</t>
  </si>
  <si>
    <t>17:20:21.942251 CET</t>
  </si>
  <si>
    <t>17:20:25.823045 CET</t>
  </si>
  <si>
    <t>17:20:25.827454 CET</t>
  </si>
  <si>
    <t>17:20:55.244796 CET</t>
  </si>
  <si>
    <t>17:20:56.472566 CET</t>
  </si>
  <si>
    <t>17:20:57.533915 CET</t>
  </si>
  <si>
    <t>17:20:58.564178 CET</t>
  </si>
  <si>
    <t>17:20:58.629434 CET</t>
  </si>
  <si>
    <t>17:20:58.640367 CET</t>
  </si>
  <si>
    <t>17:21:01.398742 CET</t>
  </si>
  <si>
    <t>17:21:13.593951 CET</t>
  </si>
  <si>
    <t>17:21:22.739543 CET</t>
  </si>
  <si>
    <t>17:21:34.700585 CET</t>
  </si>
  <si>
    <t>17:21:35.471642 CET</t>
  </si>
  <si>
    <t>17:21:42.240863 CET</t>
  </si>
  <si>
    <t>17:21:42.276191 CET</t>
  </si>
  <si>
    <t>17:21:42.279118 CET</t>
  </si>
  <si>
    <t>17:21:47.234447 CET</t>
  </si>
  <si>
    <t>17:21:50.841458 CET</t>
  </si>
  <si>
    <t>17:21:52.314664 CET</t>
  </si>
  <si>
    <t>17:22:05.262713 CET</t>
  </si>
  <si>
    <t>17:22:08.599027 CET</t>
  </si>
  <si>
    <t>17:22:08.603724 CET</t>
  </si>
  <si>
    <t>17:22:08.603794 CET</t>
  </si>
  <si>
    <t>17:22:08.606155 CET</t>
  </si>
  <si>
    <t>17:22:12.598917 CET</t>
  </si>
  <si>
    <t>17:22:22.511906 CET</t>
  </si>
  <si>
    <t>17:22:33.598309 CET</t>
  </si>
  <si>
    <t>17:22:40.484020 CET</t>
  </si>
  <si>
    <t>17:22:50.50400 CET</t>
  </si>
  <si>
    <t>17:22:54.600237 CET</t>
  </si>
  <si>
    <t>17:22:56.244325 CET</t>
  </si>
  <si>
    <t>17:23:00.639728 CET</t>
  </si>
  <si>
    <t>17:23:04.600591 CET</t>
  </si>
  <si>
    <t>17:23:09.249000 CET</t>
  </si>
  <si>
    <t>17:23:12.601277 CET</t>
  </si>
  <si>
    <t>17:23:27.741803 CET</t>
  </si>
  <si>
    <t>17:23:27.753893 CET</t>
  </si>
  <si>
    <t>17:23:33.684681 CET</t>
  </si>
  <si>
    <t>17:23:34.677911 CET</t>
  </si>
  <si>
    <t>17:23:37.637351 CET</t>
  </si>
  <si>
    <t>17:23:37.637423 CET</t>
  </si>
  <si>
    <t>17:23:45.146472 CET</t>
  </si>
  <si>
    <t>17:23:45.146523 CET</t>
  </si>
  <si>
    <t>17:23:45.190917 CET</t>
  </si>
  <si>
    <t>17:23:46.642313 CET</t>
  </si>
  <si>
    <t>17:23:47.547577 CET</t>
  </si>
  <si>
    <t>17:23:57.914891 CET</t>
  </si>
  <si>
    <t>17:23:57.941059 CET</t>
  </si>
  <si>
    <t>17:24:00.391779 CET</t>
  </si>
  <si>
    <t>17:24:00.391823 CET</t>
  </si>
  <si>
    <t>17:24:00.993577 CET</t>
  </si>
  <si>
    <t>17:24:02.807879 CET</t>
  </si>
  <si>
    <t>17:24:02.808111 CET</t>
  </si>
  <si>
    <t>17:24:07.940593 CET</t>
  </si>
  <si>
    <t>17:24:12.934847 CET</t>
  </si>
  <si>
    <t>17:24:24.605859 CET</t>
  </si>
  <si>
    <t>17:24:35.383061 CET</t>
  </si>
  <si>
    <t>17:24:35.383156 CET</t>
  </si>
  <si>
    <t>17:24:35.418794 CET</t>
  </si>
  <si>
    <t>17:24:44.761804 CET</t>
  </si>
  <si>
    <t>17:24:55.950449 CET</t>
  </si>
  <si>
    <t>17:24:55.950476 CET</t>
  </si>
  <si>
    <t>17:24:55.950496 CET</t>
  </si>
  <si>
    <t>17:24:55.950533 CET</t>
  </si>
  <si>
    <t>17:25:26.384337 CET</t>
  </si>
  <si>
    <t>17:25:26.384387 CET</t>
  </si>
  <si>
    <t>17:25:26.462507 CET</t>
  </si>
  <si>
    <t>17:25:26.523724 CET</t>
  </si>
  <si>
    <t>17:25:36.50796 CET</t>
  </si>
  <si>
    <t>17:25:37.906350 CET</t>
  </si>
  <si>
    <t>17:25:37.908790 CET</t>
  </si>
  <si>
    <t>17:25:37.916155 CET</t>
  </si>
  <si>
    <t>17:25:37.947796 CET</t>
  </si>
  <si>
    <t>17:25:39.100803 CET</t>
  </si>
  <si>
    <t>17:25:39.150829 CET</t>
  </si>
  <si>
    <t>17:25:39.52713 CET</t>
  </si>
  <si>
    <t>17:25:39.52915 CET</t>
  </si>
  <si>
    <t>17:25:39.52921 CET</t>
  </si>
  <si>
    <t>17:25:39.77070 CET</t>
  </si>
  <si>
    <t>17:25:44.933165 CET</t>
  </si>
  <si>
    <t>17:25:44.933268 CET</t>
  </si>
  <si>
    <t>17:25:45.13653 CET</t>
  </si>
  <si>
    <t>17:25:45.18967 CET</t>
  </si>
  <si>
    <t>17:25:52.928923 CET</t>
  </si>
  <si>
    <t>17:25:54.102845 CET</t>
  </si>
  <si>
    <t>17:25:57.67102 CET</t>
  </si>
  <si>
    <t>17:26:34.458439 CET</t>
  </si>
  <si>
    <t>17:26:34.95604 CET</t>
  </si>
  <si>
    <t>17:26:35.892645 CET</t>
  </si>
  <si>
    <t>17:26:36.173126 CET</t>
  </si>
  <si>
    <t>17:26:37.920801 CET</t>
  </si>
  <si>
    <t>17:26:38.973856 CET</t>
  </si>
  <si>
    <t>17:26:40.614660 CET</t>
  </si>
  <si>
    <t>17:26:45.325369 CET</t>
  </si>
  <si>
    <t>17:26:46.465193 CET</t>
  </si>
  <si>
    <t>17:26:49.132060 CET</t>
  </si>
  <si>
    <t>17:26:49.21157 CET</t>
  </si>
  <si>
    <t>17:26:49.23792 CET</t>
  </si>
  <si>
    <t>17:26:49.48236 CET</t>
  </si>
  <si>
    <t>17:26:55.201924 CET</t>
  </si>
  <si>
    <t>17:27:03.119640 CET</t>
  </si>
  <si>
    <t>17:27:03.74063 CET</t>
  </si>
  <si>
    <t>17:27:03.74149 CET</t>
  </si>
  <si>
    <t>17:27:06.660096 CET</t>
  </si>
  <si>
    <t>17:27:16.659049 CET</t>
  </si>
  <si>
    <t>17:27:18.346184 CET</t>
  </si>
  <si>
    <t>17:27:18.346284 CET</t>
  </si>
  <si>
    <t>17:27:25.404024 CET</t>
  </si>
  <si>
    <t>17:27:34.106968 CET</t>
  </si>
  <si>
    <t>17:28:03.285550 CET</t>
  </si>
  <si>
    <t>17:28:09.327 CET</t>
  </si>
  <si>
    <t>17:28:12.333263 CET</t>
  </si>
  <si>
    <t>17:28:22.13328 CET</t>
  </si>
  <si>
    <t>17:28:22.15271 CET</t>
  </si>
  <si>
    <t>17:28:24.900015 CET</t>
  </si>
  <si>
    <t>17:28:26.74664 CET</t>
  </si>
  <si>
    <t>17:28:27.157621 CET</t>
  </si>
  <si>
    <t>17:28:37.415343 CET</t>
  </si>
  <si>
    <t>17:28:48.420684 CET</t>
  </si>
  <si>
    <t>17:28:48.469353 CET</t>
  </si>
  <si>
    <t>17:28:49.171882 CET</t>
  </si>
  <si>
    <t>17:28:54.340355 CET</t>
  </si>
  <si>
    <t>17:29:01.107187 CET</t>
  </si>
  <si>
    <t>17:29:05.420726 CET</t>
  </si>
  <si>
    <t>17:29:05.699296 CET</t>
  </si>
  <si>
    <t>17:29:09.188086 CET</t>
  </si>
  <si>
    <t>17:29:09.188135 CET</t>
  </si>
  <si>
    <t>17:29:09.212762 CET</t>
  </si>
  <si>
    <t>17:29:12.454001 CET</t>
  </si>
  <si>
    <t>17:29:13.578763 CET</t>
  </si>
  <si>
    <t>17:29:14.83340 CET</t>
  </si>
  <si>
    <t>17:29:15.151719 CET</t>
  </si>
  <si>
    <t>17:29:23.92257 CET</t>
  </si>
  <si>
    <t>17:29:24.758246 CET</t>
  </si>
  <si>
    <t>17:29:41.436561 CET</t>
  </si>
  <si>
    <t>17:29:43.731015 CET</t>
  </si>
  <si>
    <t>17:29:44.810515 CET</t>
  </si>
  <si>
    <t>17:29:44.810522 CET</t>
  </si>
  <si>
    <t>17:29:47.16445 CET</t>
  </si>
  <si>
    <t>17:29:58.12846 CET</t>
  </si>
  <si>
    <t>09:52:29.190288 CET</t>
  </si>
  <si>
    <t>09:52:49.962061 CET</t>
  </si>
  <si>
    <t>09:53:16.157835 CET</t>
  </si>
  <si>
    <t>09:53:16.214940 CET</t>
  </si>
  <si>
    <t>09:53:16.215071 CET</t>
  </si>
  <si>
    <t>09:53:26.473127 CET</t>
  </si>
  <si>
    <t>09:53:58.710921 CET</t>
  </si>
  <si>
    <t>09:53:58.772605 CET</t>
  </si>
  <si>
    <t>09:53:58.772672 CET</t>
  </si>
  <si>
    <t>09:53:58.958405 CET</t>
  </si>
  <si>
    <t>09:54:07.128795 CET</t>
  </si>
  <si>
    <t>09:54:18.191080 CET</t>
  </si>
  <si>
    <t>09:54:34.553482 CET</t>
  </si>
  <si>
    <t>09:54:50.472752 CET</t>
  </si>
  <si>
    <t>09:54:52.890988 CET</t>
  </si>
  <si>
    <t>09:54:52.891037 CET</t>
  </si>
  <si>
    <t>09:55:15.914013 CET</t>
  </si>
  <si>
    <t>09:55:29.913171 CET</t>
  </si>
  <si>
    <t>09:55:42.435961 CET</t>
  </si>
  <si>
    <t>09:55:57.631276 CET</t>
  </si>
  <si>
    <t>09:56:01.175352 CET</t>
  </si>
  <si>
    <t>09:56:01.175452 CET</t>
  </si>
  <si>
    <t>09:56:01.342676 CET</t>
  </si>
  <si>
    <t>09:56:02.513513 CET</t>
  </si>
  <si>
    <t>09:56:02.513642 CET</t>
  </si>
  <si>
    <t>09:56:02.999960 CET</t>
  </si>
  <si>
    <t>09:56:17.543727 CET</t>
  </si>
  <si>
    <t>09:56:26.870963 CET</t>
  </si>
  <si>
    <t>09:56:26.870985 CET</t>
  </si>
  <si>
    <t>09:56:26.969223 CET</t>
  </si>
  <si>
    <t>09:56:55.155483 CET</t>
  </si>
  <si>
    <t>09:56:55.155603 CET</t>
  </si>
  <si>
    <t>09:56:55.60937 CET</t>
  </si>
  <si>
    <t>09:56:55.60980 CET</t>
  </si>
  <si>
    <t>09:57:16.146986 CET</t>
  </si>
  <si>
    <t>09:57:16.147014 CET</t>
  </si>
  <si>
    <t>09:57:16.149601 CET</t>
  </si>
  <si>
    <t>09:57:29.842851 CET</t>
  </si>
  <si>
    <t>09:57:29.842928 CET</t>
  </si>
  <si>
    <t>09:57:54.955669 CET</t>
  </si>
  <si>
    <t>09:57:55.190385 CET</t>
  </si>
  <si>
    <t>09:57:55.62047 CET</t>
  </si>
  <si>
    <t>09:58:08.138287 CET</t>
  </si>
  <si>
    <t>09:58:16.170414 CET</t>
  </si>
  <si>
    <t>09:58:21.156629 CET</t>
  </si>
  <si>
    <t>09:58:32.75327 CET</t>
  </si>
  <si>
    <t>09:58:32.75375 CET</t>
  </si>
  <si>
    <t>09:58:42.819686 CET</t>
  </si>
  <si>
    <t>09:58:42.838860 CET</t>
  </si>
  <si>
    <t>09:58:42.847784 CET</t>
  </si>
  <si>
    <t>09:58:42.888622 CET</t>
  </si>
  <si>
    <t>09:58:45.45753 CET</t>
  </si>
  <si>
    <t>09:58:49.138657 CET</t>
  </si>
  <si>
    <t>09:59:35.244061 CET</t>
  </si>
  <si>
    <t>09:59:36.609670 CET</t>
  </si>
  <si>
    <t>09:59:37.652784 CET</t>
  </si>
  <si>
    <t>09:59:37.652831 CET</t>
  </si>
  <si>
    <t>09:59:46.394285 CET</t>
  </si>
  <si>
    <t>10:00:25.572469 CET</t>
  </si>
  <si>
    <t>10:00:25.572513 CET</t>
  </si>
  <si>
    <t>10:00:25.677387 CET</t>
  </si>
  <si>
    <t>10:00:26.719962 CET</t>
  </si>
  <si>
    <t>10:00:26.729201 CET</t>
  </si>
  <si>
    <t>10:00:38.237068 CET</t>
  </si>
  <si>
    <t>10:00:38.237112 CET</t>
  </si>
  <si>
    <t>10:00:38.264988 CET</t>
  </si>
  <si>
    <t>10:00:50.481663 CET</t>
  </si>
  <si>
    <t>10:00:53.636689 CET</t>
  </si>
  <si>
    <t>10:00:53.636737 CET</t>
  </si>
  <si>
    <t>10:01:15.868452 CET</t>
  </si>
  <si>
    <t>10:01:15.868482 CET</t>
  </si>
  <si>
    <t>10:01:15.868509 CET</t>
  </si>
  <si>
    <t>10:01:16.86469 CET</t>
  </si>
  <si>
    <t>10:02:06.551497 CET</t>
  </si>
  <si>
    <t>10:02:13.509421 CET</t>
  </si>
  <si>
    <t>10:02:13.509490 CET</t>
  </si>
  <si>
    <t>10:02:15.281604 CET</t>
  </si>
  <si>
    <t>10:02:30.886798 CET</t>
  </si>
  <si>
    <t>10:02:30.886847 CET</t>
  </si>
  <si>
    <t>10:02:30.889190 CET</t>
  </si>
  <si>
    <t>10:02:30.889225 CET</t>
  </si>
  <si>
    <t>10:02:30.985709 CET</t>
  </si>
  <si>
    <t>10:02:54.940725 CET</t>
  </si>
  <si>
    <t>10:02:54.945400 CET</t>
  </si>
  <si>
    <t>10:03:03.952188 CET</t>
  </si>
  <si>
    <t>10:03:03.952276 CET</t>
  </si>
  <si>
    <t>10:03:10.966330 CET</t>
  </si>
  <si>
    <t>10:03:39.940338 CET</t>
  </si>
  <si>
    <t>10:03:39.940434 CET</t>
  </si>
  <si>
    <t>10:04:01.453643 CET</t>
  </si>
  <si>
    <t>10:04:12.987780 CET</t>
  </si>
  <si>
    <t>10:04:12.987813 CET</t>
  </si>
  <si>
    <t>10:04:21.941015 CET</t>
  </si>
  <si>
    <t>10:04:21.941067 CET</t>
  </si>
  <si>
    <t>10:05:00.147987 CET</t>
  </si>
  <si>
    <t>10:05:00.150508 CET</t>
  </si>
  <si>
    <t>10:05:00.150511 CET</t>
  </si>
  <si>
    <t>10:05:26.540352 CET</t>
  </si>
  <si>
    <t>10:05:36.718359 CET</t>
  </si>
  <si>
    <t>10:05:36.718624 CET</t>
  </si>
  <si>
    <t>10:06:07.495404 CET</t>
  </si>
  <si>
    <t>10:06:22.422594 CET</t>
  </si>
  <si>
    <t>10:06:27.718655 CET</t>
  </si>
  <si>
    <t>10:06:27.718747 CET</t>
  </si>
  <si>
    <t>10:06:31.152056 CET</t>
  </si>
  <si>
    <t>10:06:50.188384 CET</t>
  </si>
  <si>
    <t>10:06:50.190727 CET</t>
  </si>
  <si>
    <t>10:06:50.190754 CET</t>
  </si>
  <si>
    <t>10:06:50.190795 CET</t>
  </si>
  <si>
    <t>10:07:07.234900 CET</t>
  </si>
  <si>
    <t>10:07:07.90307 CET</t>
  </si>
  <si>
    <t>10:07:23.155319 CET</t>
  </si>
  <si>
    <t>10:07:23.239809 CET</t>
  </si>
  <si>
    <t>10:07:23.239888 CET</t>
  </si>
  <si>
    <t>10:07:23.282436 CET</t>
  </si>
  <si>
    <t>10:07:23.282548 CET</t>
  </si>
  <si>
    <t>10:07:25.983620 CET</t>
  </si>
  <si>
    <t>10:07:26.14864 CET</t>
  </si>
  <si>
    <t>10:07:26.82937 CET</t>
  </si>
  <si>
    <t>10:08:03.739894 CET</t>
  </si>
  <si>
    <t>10:08:04.962689 CET</t>
  </si>
  <si>
    <t>10:08:17.685550 CET</t>
  </si>
  <si>
    <t>10:08:17.688237 CET</t>
  </si>
  <si>
    <t>10:08:17.692833 CET</t>
  </si>
  <si>
    <t>10:08:17.789885 CET</t>
  </si>
  <si>
    <t>10:08:17.797267 CET</t>
  </si>
  <si>
    <t>10:08:21.18953 CET</t>
  </si>
  <si>
    <t>10:08:21.19016 CET</t>
  </si>
  <si>
    <t>10:08:35.103639 CET</t>
  </si>
  <si>
    <t>10:09:20.683207 CET</t>
  </si>
  <si>
    <t>10:09:20.765196 CET</t>
  </si>
  <si>
    <t>10:09:31.446019 CET</t>
  </si>
  <si>
    <t>10:09:31.513096 CET</t>
  </si>
  <si>
    <t>10:09:41.231784 CET</t>
  </si>
  <si>
    <t>10:09:48.632828 CET</t>
  </si>
  <si>
    <t>10:09:48.682382 CET</t>
  </si>
  <si>
    <t>10:09:50.307806 CET</t>
  </si>
  <si>
    <t>10:09:50.307930 CET</t>
  </si>
  <si>
    <t>10:10:01.120624 CET</t>
  </si>
  <si>
    <t>10:10:01.211013 CET</t>
  </si>
  <si>
    <t>10:10:54.861611 CET</t>
  </si>
  <si>
    <t>10:11:31.289662 CET</t>
  </si>
  <si>
    <t>10:11:51.856463 CET</t>
  </si>
  <si>
    <t>10:11:52.3277 CET</t>
  </si>
  <si>
    <t>10:11:54.894178 CET</t>
  </si>
  <si>
    <t>10:12:34.976889 CET</t>
  </si>
  <si>
    <t>10:12:42.795527 CET</t>
  </si>
  <si>
    <t>10:12:48.980326 CET</t>
  </si>
  <si>
    <t>10:12:48.980376 CET</t>
  </si>
  <si>
    <t>10:13:11.402183 CET</t>
  </si>
  <si>
    <t>10:13:11.408442 CET</t>
  </si>
  <si>
    <t>10:13:11.411352 CET</t>
  </si>
  <si>
    <t>10:13:11.439418 CET</t>
  </si>
  <si>
    <t>10:13:43.385141 CET</t>
  </si>
  <si>
    <t>10:13:43.385216 CET</t>
  </si>
  <si>
    <t>10:13:43.482190 CET</t>
  </si>
  <si>
    <t>10:13:43.499061 CET</t>
  </si>
  <si>
    <t>10:13:43.503614 CET</t>
  </si>
  <si>
    <t>10:13:43.565715 CET</t>
  </si>
  <si>
    <t>10:13:43.749497 CET</t>
  </si>
  <si>
    <t>10:14:14.6876 CET</t>
  </si>
  <si>
    <t>10:15:07.235409 CET</t>
  </si>
  <si>
    <t>10:15:24.744484 CET</t>
  </si>
  <si>
    <t>10:15:30.461562 CET</t>
  </si>
  <si>
    <t>10:15:30.524192 CET</t>
  </si>
  <si>
    <t>10:15:30.604490 CET</t>
  </si>
  <si>
    <t>10:15:38.641929 CET</t>
  </si>
  <si>
    <t>10:16:21.312975 CET</t>
  </si>
  <si>
    <t>10:16:21.312995 CET</t>
  </si>
  <si>
    <t>10:16:38.390075 CET</t>
  </si>
  <si>
    <t>10:16:40.541670 CET</t>
  </si>
  <si>
    <t>10:16:40.541746 CET</t>
  </si>
  <si>
    <t>10:16:41.509882 CET</t>
  </si>
  <si>
    <t>10:16:43.846971 CET</t>
  </si>
  <si>
    <t>10:16:43.847048 CET</t>
  </si>
  <si>
    <t>10:16:54.580212 CET</t>
  </si>
  <si>
    <t>10:16:54.580241 CET</t>
  </si>
  <si>
    <t>10:16:54.644089 CET</t>
  </si>
  <si>
    <t>10:17:33.165623 CET</t>
  </si>
  <si>
    <t>10:18:02.389421 CET</t>
  </si>
  <si>
    <t>10:18:02.391753 CET</t>
  </si>
  <si>
    <t>10:18:02.391815 CET</t>
  </si>
  <si>
    <t>10:18:30.739843 CET</t>
  </si>
  <si>
    <t>10:18:30.740240 CET</t>
  </si>
  <si>
    <t>10:18:30.804725 CET</t>
  </si>
  <si>
    <t>10:19:48.607913 CET</t>
  </si>
  <si>
    <t>10:19:48.607944 CET</t>
  </si>
  <si>
    <t>10:19:48.609784 CET</t>
  </si>
  <si>
    <t>10:19:48.610130 CET</t>
  </si>
  <si>
    <t>10:19:48.610437 CET</t>
  </si>
  <si>
    <t>10:19:48.731612 CET</t>
  </si>
  <si>
    <t>10:19:49.267936 CET</t>
  </si>
  <si>
    <t>10:19:49.267983 CET</t>
  </si>
  <si>
    <t>10:20:57.894187 CET</t>
  </si>
  <si>
    <t>10:20:57.894241 CET</t>
  </si>
  <si>
    <t>10:20:57.931555 CET</t>
  </si>
  <si>
    <t>10:20:57.931569 CET</t>
  </si>
  <si>
    <t>10:21:05.618903 CET</t>
  </si>
  <si>
    <t>10:22:26.23041 CET</t>
  </si>
  <si>
    <t>10:22:44.232301 CET</t>
  </si>
  <si>
    <t>10:22:44.232460 CET</t>
  </si>
  <si>
    <t>10:22:44.232564 CET</t>
  </si>
  <si>
    <t>10:22:44.232588 CET</t>
  </si>
  <si>
    <t>10:22:44.232672 CET</t>
  </si>
  <si>
    <t>10:22:44.269384 CET</t>
  </si>
  <si>
    <t>10:22:55.39383 CET</t>
  </si>
  <si>
    <t>10:23:03.40007 CET</t>
  </si>
  <si>
    <t>10:23:15.37949 CET</t>
  </si>
  <si>
    <t>10:23:45.481764 CET</t>
  </si>
  <si>
    <t>10:24:08.131503 CET</t>
  </si>
  <si>
    <t>10:24:35.391557 CET</t>
  </si>
  <si>
    <t>10:25:01.194863 CET</t>
  </si>
  <si>
    <t>10:25:01.195309 CET</t>
  </si>
  <si>
    <t>10:25:01.195581 CET</t>
  </si>
  <si>
    <t>10:25:01.311154 CET</t>
  </si>
  <si>
    <t>10:25:05.466790 CET</t>
  </si>
  <si>
    <t>10:25:05.466900 CET</t>
  </si>
  <si>
    <t>10:25:05.551717 CET</t>
  </si>
  <si>
    <t>10:25:05.557257 CET</t>
  </si>
  <si>
    <t>10:25:05.782369 CET</t>
  </si>
  <si>
    <t>10:25:09.758885 CET</t>
  </si>
  <si>
    <t>10:25:09.759041 CET</t>
  </si>
  <si>
    <t>10:25:09.794870 CET</t>
  </si>
  <si>
    <t>10:25:15.446524 CET</t>
  </si>
  <si>
    <t>10:25:57.270746 CET</t>
  </si>
  <si>
    <t>10:25:57.281461 CET</t>
  </si>
  <si>
    <t>10:26:27.109214 CET</t>
  </si>
  <si>
    <t>10:26:27.109384 CET</t>
  </si>
  <si>
    <t>10:26:27.211688 CET</t>
  </si>
  <si>
    <t>10:26:27.577906 CET</t>
  </si>
  <si>
    <t>10:26:27.577986 CET</t>
  </si>
  <si>
    <t>10:26:27.99909 CET</t>
  </si>
  <si>
    <t>10:26:27.99947 CET</t>
  </si>
  <si>
    <t>10:27:06.909575 CET</t>
  </si>
  <si>
    <t>10:27:06.909940 CET</t>
  </si>
  <si>
    <t>10:27:06.915490 CET</t>
  </si>
  <si>
    <t>10:28:00.95148 CET</t>
  </si>
  <si>
    <t>10:28:44.389771 CET</t>
  </si>
  <si>
    <t>10:28:44.389795 CET</t>
  </si>
  <si>
    <t>10:28:44.389835 CET</t>
  </si>
  <si>
    <t>10:28:44.444336 CET</t>
  </si>
  <si>
    <t>10:28:48.469906 CET</t>
  </si>
  <si>
    <t>10:29:05.233140 CET</t>
  </si>
  <si>
    <t>10:29:26.586641 CET</t>
  </si>
  <si>
    <t>10:29:31.577944 CET</t>
  </si>
  <si>
    <t>10:29:34.77753 CET</t>
  </si>
  <si>
    <t>10:29:37.240646 CET</t>
  </si>
  <si>
    <t>10:29:37.240668 CET</t>
  </si>
  <si>
    <t>10:29:37.240751 CET</t>
  </si>
  <si>
    <t>10:29:37.242989 CET</t>
  </si>
  <si>
    <t>10:29:37.242994 CET</t>
  </si>
  <si>
    <t>10:29:37.243018 CET</t>
  </si>
  <si>
    <t>10:29:37.243074 CET</t>
  </si>
  <si>
    <t>10:29:37.622508 CET</t>
  </si>
  <si>
    <t>10:29:37.626975 CET</t>
  </si>
  <si>
    <t>10:29:44.481873 CET</t>
  </si>
  <si>
    <t>10:29:44.481934 CET</t>
  </si>
  <si>
    <t>10:31:53.148545 CET</t>
  </si>
  <si>
    <t>10:31:53.47251 CET</t>
  </si>
  <si>
    <t>10:31:53.47280 CET</t>
  </si>
  <si>
    <t>10:31:53.47304 CET</t>
  </si>
  <si>
    <t>10:33:26.492591 CET</t>
  </si>
  <si>
    <t>10:33:26.493159 CET</t>
  </si>
  <si>
    <t>10:33:26.501560 CET</t>
  </si>
  <si>
    <t>10:33:31.4263 CET</t>
  </si>
  <si>
    <t>10:33:40.619859 CET</t>
  </si>
  <si>
    <t>10:33:40.619886 CET</t>
  </si>
  <si>
    <t>10:33:40.619928 CET</t>
  </si>
  <si>
    <t>10:33:40.622361 CET</t>
  </si>
  <si>
    <t>10:33:40.622471 CET</t>
  </si>
  <si>
    <t>10:33:49.193462 CET</t>
  </si>
  <si>
    <t>10:33:49.196655 CET</t>
  </si>
  <si>
    <t>10:34:02.799477 CET</t>
  </si>
  <si>
    <t>10:34:02.799527 CET</t>
  </si>
  <si>
    <t>10:34:42.724786 CET</t>
  </si>
  <si>
    <t>10:35:18.723688 CET</t>
  </si>
  <si>
    <t>10:35:20.179479 CET</t>
  </si>
  <si>
    <t>10:35:20.732993 CET</t>
  </si>
  <si>
    <t>10:35:30.398186 CET</t>
  </si>
  <si>
    <t>10:35:44.881255 CET</t>
  </si>
  <si>
    <t>10:35:44.881459 CET</t>
  </si>
  <si>
    <t>10:35:53.83737 CET</t>
  </si>
  <si>
    <t>10:35:54.600464 CET</t>
  </si>
  <si>
    <t>10:36:02.358361 CET</t>
  </si>
  <si>
    <t>10:36:10.639118 CET</t>
  </si>
  <si>
    <t>10:36:17.363771 CET</t>
  </si>
  <si>
    <t>10:36:25.486843 CET</t>
  </si>
  <si>
    <t>10:36:36.203309 CET</t>
  </si>
  <si>
    <t>10:36:36.276377 CET</t>
  </si>
  <si>
    <t>10:36:48.656822 CET</t>
  </si>
  <si>
    <t>10:37:00.797565 CET</t>
  </si>
  <si>
    <t>10:37:00.797622 CET</t>
  </si>
  <si>
    <t>10:37:00.797642 CET</t>
  </si>
  <si>
    <t>10:37:00.873359 CET</t>
  </si>
  <si>
    <t>10:37:02.899032 CET</t>
  </si>
  <si>
    <t>10:37:02.899130 CET</t>
  </si>
  <si>
    <t>10:37:03.901519 CET</t>
  </si>
  <si>
    <t>10:37:03.990330 CET</t>
  </si>
  <si>
    <t>10:41:03.927901 CET</t>
  </si>
  <si>
    <t>10:41:03.937307 CET</t>
  </si>
  <si>
    <t>10:41:03.937334 CET</t>
  </si>
  <si>
    <t>10:41:03.937402 CET</t>
  </si>
  <si>
    <t>10:41:03.937510 CET</t>
  </si>
  <si>
    <t>10:41:03.994819 CET</t>
  </si>
  <si>
    <t>10:41:07.167194 CET</t>
  </si>
  <si>
    <t>10:41:07.770500 CET</t>
  </si>
  <si>
    <t>10:41:07.770537 CET</t>
  </si>
  <si>
    <t>10:41:07.770568 CET</t>
  </si>
  <si>
    <t>10:41:09.356214 CET</t>
  </si>
  <si>
    <t>10:41:09.477982 CET</t>
  </si>
  <si>
    <t>10:41:10.267738 CET</t>
  </si>
  <si>
    <t>10:41:31.539685 CET</t>
  </si>
  <si>
    <t>10:41:45.104220 CET</t>
  </si>
  <si>
    <t>10:41:54.747663 CET</t>
  </si>
  <si>
    <t>10:42:01.584872 CET</t>
  </si>
  <si>
    <t>10:42:01.584918 CET</t>
  </si>
  <si>
    <t>10:42:01.587308 CET</t>
  </si>
  <si>
    <t>10:42:47.722358 CET</t>
  </si>
  <si>
    <t>10:42:47.724749 CET</t>
  </si>
  <si>
    <t>10:42:47.724774 CET</t>
  </si>
  <si>
    <t>10:42:47.939783 CET</t>
  </si>
  <si>
    <t>10:42:53.695088 CET</t>
  </si>
  <si>
    <t>10:42:53.701725 CET</t>
  </si>
  <si>
    <t>10:42:58.102383 CET</t>
  </si>
  <si>
    <t>10:43:07.118571 CET</t>
  </si>
  <si>
    <t>10:43:07.183786 CET</t>
  </si>
  <si>
    <t>10:43:07.184012 CET</t>
  </si>
  <si>
    <t>10:43:14.625046 CET</t>
  </si>
  <si>
    <t>10:43:14.625073 CET</t>
  </si>
  <si>
    <t>10:43:14.704936 CET</t>
  </si>
  <si>
    <t>10:43:19.157534 CET</t>
  </si>
  <si>
    <t>10:43:54.763160 CET</t>
  </si>
  <si>
    <t>10:43:59.756439 CET</t>
  </si>
  <si>
    <t>10:44:07.188528 CET</t>
  </si>
  <si>
    <t>10:44:07.196599 CET</t>
  </si>
  <si>
    <t>10:44:08.435895 CET</t>
  </si>
  <si>
    <t>10:44:08.435941 CET</t>
  </si>
  <si>
    <t>10:44:08.496477 CET</t>
  </si>
  <si>
    <t>10:44:40.744953 CET</t>
  </si>
  <si>
    <t>10:44:46.389268 CET</t>
  </si>
  <si>
    <t>10:44:46.530465 CET</t>
  </si>
  <si>
    <t>10:44:46.532885 CET</t>
  </si>
  <si>
    <t>10:44:46.532912 CET</t>
  </si>
  <si>
    <t>10:44:46.535407 CET</t>
  </si>
  <si>
    <t>10:44:46.701359 CET</t>
  </si>
  <si>
    <t>10:44:56.715447 CET</t>
  </si>
  <si>
    <t>10:46:36.665082 CET</t>
  </si>
  <si>
    <t>10:46:49.760498 CET</t>
  </si>
  <si>
    <t>10:46:49.864439 CET</t>
  </si>
  <si>
    <t>10:47:25.872563 CET</t>
  </si>
  <si>
    <t>10:48:06.689103 CET</t>
  </si>
  <si>
    <t>10:48:06.689555 CET</t>
  </si>
  <si>
    <t>10:48:06.790894 CET</t>
  </si>
  <si>
    <t>10:48:09.143201 CET</t>
  </si>
  <si>
    <t>10:48:09.211782 CET</t>
  </si>
  <si>
    <t>10:48:23.856802 CET</t>
  </si>
  <si>
    <t>10:48:43.941101 CET</t>
  </si>
  <si>
    <t>10:48:58.683879 CET</t>
  </si>
  <si>
    <t>10:48:58.786566 CET</t>
  </si>
  <si>
    <t>10:49:02.79545 CET</t>
  </si>
  <si>
    <t>10:49:02.903558 CET</t>
  </si>
  <si>
    <t>10:49:02.903632 CET</t>
  </si>
  <si>
    <t>10:49:03.6076 CET</t>
  </si>
  <si>
    <t>10:49:08.63625 CET</t>
  </si>
  <si>
    <t>10:49:09.309650 CET</t>
  </si>
  <si>
    <t>10:49:10.561346 CET</t>
  </si>
  <si>
    <t>10:49:12.561480 CET</t>
  </si>
  <si>
    <t>10:49:25.261837 CET</t>
  </si>
  <si>
    <t>10:49:41.390416 CET</t>
  </si>
  <si>
    <t>10:51:04.861060 CET</t>
  </si>
  <si>
    <t>10:51:09.834607 CET</t>
  </si>
  <si>
    <t>10:51:10.516695 CET</t>
  </si>
  <si>
    <t>10:51:10.516739 CET</t>
  </si>
  <si>
    <t>10:52:33.836262 CET</t>
  </si>
  <si>
    <t>10:52:51.161282 CET</t>
  </si>
  <si>
    <t>10:52:56.142312 CET</t>
  </si>
  <si>
    <t>10:52:59.73256 CET</t>
  </si>
  <si>
    <t>10:53:58.905401 CET</t>
  </si>
  <si>
    <t>10:53:58.966920 CET</t>
  </si>
  <si>
    <t>10:53:58.966972 CET</t>
  </si>
  <si>
    <t>10:53:58.966994 CET</t>
  </si>
  <si>
    <t>10:53:58.969283 CET</t>
  </si>
  <si>
    <t>10:53:58.969386 CET</t>
  </si>
  <si>
    <t>10:53:59.104135 CET</t>
  </si>
  <si>
    <t>10:53:59.193108 CET</t>
  </si>
  <si>
    <t>10:53:59.612280 CET</t>
  </si>
  <si>
    <t>10:54:00.560209 CET</t>
  </si>
  <si>
    <t>10:54:59.630992 CET</t>
  </si>
  <si>
    <t>10:55:31.819476 CET</t>
  </si>
  <si>
    <t>10:55:31.862345 CET</t>
  </si>
  <si>
    <t>10:56:13.748905 CET</t>
  </si>
  <si>
    <t>10:56:18.710202 CET</t>
  </si>
  <si>
    <t>10:56:36.459413 CET</t>
  </si>
  <si>
    <t>10:56:56.847322 CET</t>
  </si>
  <si>
    <t>10:57:00.173356 CET</t>
  </si>
  <si>
    <t>10:57:10.901463 CET</t>
  </si>
  <si>
    <t>10:57:10.913159 CET</t>
  </si>
  <si>
    <t>10:57:15.880578 CET</t>
  </si>
  <si>
    <t>10:57:17.880235 CET</t>
  </si>
  <si>
    <t>10:57:19.882362 CET</t>
  </si>
  <si>
    <t>10:57:20.47974 CET</t>
  </si>
  <si>
    <t>10:57:22.7746 CET</t>
  </si>
  <si>
    <t>10:58:38.548742 CET</t>
  </si>
  <si>
    <t>10:58:38.551231 CET</t>
  </si>
  <si>
    <t>10:58:38.644463 CET</t>
  </si>
  <si>
    <t>10:58:38.644536 CET</t>
  </si>
  <si>
    <t>10:58:38.644577 CET</t>
  </si>
  <si>
    <t>10:58:38.796085 CET</t>
  </si>
  <si>
    <t>10:59:45.177208 CET</t>
  </si>
  <si>
    <t>10:59:45.177253 CET</t>
  </si>
  <si>
    <t>10:59:45.181703 CET</t>
  </si>
  <si>
    <t>10:59:45.181748 CET</t>
  </si>
  <si>
    <t>10:59:58.733694 CET</t>
  </si>
  <si>
    <t>11:00:13.858327 CET</t>
  </si>
  <si>
    <t>11:00:16.279766 CET</t>
  </si>
  <si>
    <t>11:02:05.697921 CET</t>
  </si>
  <si>
    <t>11:02:05.697952 CET</t>
  </si>
  <si>
    <t>11:02:31.554560 CET</t>
  </si>
  <si>
    <t>11:03:02.896479 CET</t>
  </si>
  <si>
    <t>11:03:07.865296 CET</t>
  </si>
  <si>
    <t>11:03:29.421115 CET</t>
  </si>
  <si>
    <t>11:03:51.191207 CET</t>
  </si>
  <si>
    <t>11:03:51.191249 CET</t>
  </si>
  <si>
    <t>11:03:51.245542 CET</t>
  </si>
  <si>
    <t>11:03:52.510277 CET</t>
  </si>
  <si>
    <t>11:03:59.427126 CET</t>
  </si>
  <si>
    <t>11:03:59.427660 CET</t>
  </si>
  <si>
    <t>11:04:04.411849 CET</t>
  </si>
  <si>
    <t>11:04:04.411896 CET</t>
  </si>
  <si>
    <t>11:04:04.483260 CET</t>
  </si>
  <si>
    <t>11:04:05.667873 CET</t>
  </si>
  <si>
    <t>11:05:07.654639 CET</t>
  </si>
  <si>
    <t>11:06:02.696013 CET</t>
  </si>
  <si>
    <t>11:06:02.705855 CET</t>
  </si>
  <si>
    <t>11:06:02.705905 CET</t>
  </si>
  <si>
    <t>11:06:19.100507 CET</t>
  </si>
  <si>
    <t>11:06:19.100559 CET</t>
  </si>
  <si>
    <t>11:06:19.102938 CET</t>
  </si>
  <si>
    <t>11:07:16.539186 CET</t>
  </si>
  <si>
    <t>11:07:16.539208 CET</t>
  </si>
  <si>
    <t>11:07:16.539246 CET</t>
  </si>
  <si>
    <t>11:07:19.537242 CET</t>
  </si>
  <si>
    <t>11:07:19.537293 CET</t>
  </si>
  <si>
    <t>11:08:40.22223 CET</t>
  </si>
  <si>
    <t>11:09:19.7627 CET</t>
  </si>
  <si>
    <t>11:09:37.880069 CET</t>
  </si>
  <si>
    <t>11:10:16.685936 CET</t>
  </si>
  <si>
    <t>11:10:16.687448 CET</t>
  </si>
  <si>
    <t>11:10:16.740410 CET</t>
  </si>
  <si>
    <t>11:10:20.691310 CET</t>
  </si>
  <si>
    <t>11:10:21.882663 CET</t>
  </si>
  <si>
    <t>11:10:35.320194 CET</t>
  </si>
  <si>
    <t>11:10:35.321015 CET</t>
  </si>
  <si>
    <t>11:10:35.448947 CET</t>
  </si>
  <si>
    <t>11:10:40.540902 CET</t>
  </si>
  <si>
    <t>11:10:54.573447 CET</t>
  </si>
  <si>
    <t>11:10:54.630241 CET</t>
  </si>
  <si>
    <t>11:10:54.637426 CET</t>
  </si>
  <si>
    <t>11:11:05.998309 CET</t>
  </si>
  <si>
    <t>11:11:06.83978 CET</t>
  </si>
  <si>
    <t>11:11:09.393459 CET</t>
  </si>
  <si>
    <t>11:11:16.372051 CET</t>
  </si>
  <si>
    <t>11:11:17.115373 CET</t>
  </si>
  <si>
    <t>11:11:17.217944 CET</t>
  </si>
  <si>
    <t>11:11:17.310470 CET</t>
  </si>
  <si>
    <t>11:11:26.689182 CET</t>
  </si>
  <si>
    <t>11:11:47.179920 CET</t>
  </si>
  <si>
    <t>11:12:03.218744 CET</t>
  </si>
  <si>
    <t>11:12:05.715451 CET</t>
  </si>
  <si>
    <t>11:12:15.934906 CET</t>
  </si>
  <si>
    <t>11:12:15.934931 CET</t>
  </si>
  <si>
    <t>11:12:15.934962 CET</t>
  </si>
  <si>
    <t>11:12:16.184660 CET</t>
  </si>
  <si>
    <t>11:12:18.164608 CET</t>
  </si>
  <si>
    <t>11:12:24.944965 CET</t>
  </si>
  <si>
    <t>11:12:24.945013 CET</t>
  </si>
  <si>
    <t>11:12:25.490272 CET</t>
  </si>
  <si>
    <t>11:12:29.571736 CET</t>
  </si>
  <si>
    <t>11:12:29.571777 CET</t>
  </si>
  <si>
    <t>11:12:31.264461 CET</t>
  </si>
  <si>
    <t>11:12:31.264532 CET</t>
  </si>
  <si>
    <t>11:12:50.76254 CET</t>
  </si>
  <si>
    <t>11:12:50.76304 CET</t>
  </si>
  <si>
    <t>11:13:09.127752 CET</t>
  </si>
  <si>
    <t>11:13:10.128741 CET</t>
  </si>
  <si>
    <t>11:13:11.36930 CET</t>
  </si>
  <si>
    <t>11:13:14.402036 CET</t>
  </si>
  <si>
    <t>11:13:14.402114 CET</t>
  </si>
  <si>
    <t>11:13:26.798511 CET</t>
  </si>
  <si>
    <t>11:13:53.463420 CET</t>
  </si>
  <si>
    <t>11:14:13.35435 CET</t>
  </si>
  <si>
    <t>11:14:18.519298 CET</t>
  </si>
  <si>
    <t>11:14:30.660226 CET</t>
  </si>
  <si>
    <t>11:14:30.710380 CET</t>
  </si>
  <si>
    <t>11:14:52.840214 CET</t>
  </si>
  <si>
    <t>11:14:52.900343 CET</t>
  </si>
  <si>
    <t>11:14:53.978399 CET</t>
  </si>
  <si>
    <t>11:14:54.556904 CET</t>
  </si>
  <si>
    <t>11:14:55.140454 CET</t>
  </si>
  <si>
    <t>11:14:55.140505 CET</t>
  </si>
  <si>
    <t>11:15:04.856848 CET</t>
  </si>
  <si>
    <t>11:15:04.919570 CET</t>
  </si>
  <si>
    <t>11:15:04.919667 CET</t>
  </si>
  <si>
    <t>11:15:04.919688 CET</t>
  </si>
  <si>
    <t>11:16:16.126345 CET</t>
  </si>
  <si>
    <t>11:16:16.126370 CET</t>
  </si>
  <si>
    <t>11:16:16.134254 CET</t>
  </si>
  <si>
    <t>11:16:20.417595 CET</t>
  </si>
  <si>
    <t>11:16:20.461806 CET</t>
  </si>
  <si>
    <t>11:16:42.860557 CET</t>
  </si>
  <si>
    <t>11:17:23.840534 CET</t>
  </si>
  <si>
    <t>11:17:23.840556 CET</t>
  </si>
  <si>
    <t>11:17:23.840590 CET</t>
  </si>
  <si>
    <t>11:17:25.790810 CET</t>
  </si>
  <si>
    <t>11:17:29.190917 CET</t>
  </si>
  <si>
    <t>11:17:42.855835 CET</t>
  </si>
  <si>
    <t>11:17:52.597119 CET</t>
  </si>
  <si>
    <t>11:17:55.84484 CET</t>
  </si>
  <si>
    <t>11:17:58.447217 CET</t>
  </si>
  <si>
    <t>11:17:58.447245 CET</t>
  </si>
  <si>
    <t>11:17:58.511164 CET</t>
  </si>
  <si>
    <t>11:17:58.511217 CET</t>
  </si>
  <si>
    <t>11:18:10.626382 CET</t>
  </si>
  <si>
    <t>11:18:17.989536 CET</t>
  </si>
  <si>
    <t>11:20:08.139970 CET</t>
  </si>
  <si>
    <t>11:20:08.85164 CET</t>
  </si>
  <si>
    <t>11:20:27.447458 CET</t>
  </si>
  <si>
    <t>11:20:27.447489 CET</t>
  </si>
  <si>
    <t>11:20:27.447523 CET</t>
  </si>
  <si>
    <t>11:20:46.435476 CET</t>
  </si>
  <si>
    <t>11:20:48.62137 CET</t>
  </si>
  <si>
    <t>11:21:52.968032 CET</t>
  </si>
  <si>
    <t>11:21:53.45058 CET</t>
  </si>
  <si>
    <t>11:22:04.971996 CET</t>
  </si>
  <si>
    <t>11:23:04.76355 CET</t>
  </si>
  <si>
    <t>11:23:37.570409 CET</t>
  </si>
  <si>
    <t>11:23:37.638174 CET</t>
  </si>
  <si>
    <t>11:23:37.638408 CET</t>
  </si>
  <si>
    <t>11:23:37.638486 CET</t>
  </si>
  <si>
    <t>11:23:37.638584 CET</t>
  </si>
  <si>
    <t>11:23:37.638694 CET</t>
  </si>
  <si>
    <t>11:23:42.559882 CET</t>
  </si>
  <si>
    <t>11:23:45.897615 CET</t>
  </si>
  <si>
    <t>11:24:23.55722 CET</t>
  </si>
  <si>
    <t>11:24:45.186253 CET</t>
  </si>
  <si>
    <t>11:24:45.186340 CET</t>
  </si>
  <si>
    <t>11:24:45.186368 CET</t>
  </si>
  <si>
    <t>11:24:45.55879 CET</t>
  </si>
  <si>
    <t>11:24:45.56142 CET</t>
  </si>
  <si>
    <t>11:24:53.736448 CET</t>
  </si>
  <si>
    <t>11:24:53.736494 CET</t>
  </si>
  <si>
    <t>11:24:53.738743 CET</t>
  </si>
  <si>
    <t>11:24:53.738844 CET</t>
  </si>
  <si>
    <t>11:24:53.738918 CET</t>
  </si>
  <si>
    <t>11:24:53.739046 CET</t>
  </si>
  <si>
    <t>11:25:22.510953 CET</t>
  </si>
  <si>
    <t>11:26:31.563883 CET</t>
  </si>
  <si>
    <t>11:26:36.551928 CET</t>
  </si>
  <si>
    <t>11:27:04.584744 CET</t>
  </si>
  <si>
    <t>11:27:05.647371 CET</t>
  </si>
  <si>
    <t>11:27:07.65589 CET</t>
  </si>
  <si>
    <t>11:27:17.123416 CET</t>
  </si>
  <si>
    <t>11:27:26.31657 CET</t>
  </si>
  <si>
    <t>11:27:44.691207 CET</t>
  </si>
  <si>
    <t>11:27:49.886660 CET</t>
  </si>
  <si>
    <t>11:27:52.282168 CET</t>
  </si>
  <si>
    <t>11:27:52.346019 CET</t>
  </si>
  <si>
    <t>11:28:06.79571 CET</t>
  </si>
  <si>
    <t>11:28:24.905989 CET</t>
  </si>
  <si>
    <t>11:29:48.356890 CET</t>
  </si>
  <si>
    <t>11:30:19.112626 CET</t>
  </si>
  <si>
    <t>11:30:19.146906 CET</t>
  </si>
  <si>
    <t>11:30:19.188821 CET</t>
  </si>
  <si>
    <t>11:30:24.251755 CET</t>
  </si>
  <si>
    <t>11:30:24.97597 CET</t>
  </si>
  <si>
    <t>11:30:41.923899 CET</t>
  </si>
  <si>
    <t>11:30:53.566886 CET</t>
  </si>
  <si>
    <t>11:30:53.567500 CET</t>
  </si>
  <si>
    <t>11:30:53.567575 CET</t>
  </si>
  <si>
    <t>11:30:53.569259 CET</t>
  </si>
  <si>
    <t>11:30:53.656446 CET</t>
  </si>
  <si>
    <t>11:31:03.141985 CET</t>
  </si>
  <si>
    <t>11:31:03.144294 CET</t>
  </si>
  <si>
    <t>11:31:03.146621 CET</t>
  </si>
  <si>
    <t>11:31:03.146667 CET</t>
  </si>
  <si>
    <t>11:31:03.380147 CET</t>
  </si>
  <si>
    <t>11:31:19.995832 CET</t>
  </si>
  <si>
    <t>11:31:19.995877 CET</t>
  </si>
  <si>
    <t>11:31:19.998481 CET</t>
  </si>
  <si>
    <t>11:31:20.100681 CET</t>
  </si>
  <si>
    <t>11:31:20.1733 CET</t>
  </si>
  <si>
    <t>11:32:21.70441 CET</t>
  </si>
  <si>
    <t>11:33:01.620682 CET</t>
  </si>
  <si>
    <t>11:33:37.332490 CET</t>
  </si>
  <si>
    <t>11:34:23.622299 CET</t>
  </si>
  <si>
    <t>11:34:28.625890 CET</t>
  </si>
  <si>
    <t>11:36:20.865102 CET</t>
  </si>
  <si>
    <t>11:36:25.838376 CET</t>
  </si>
  <si>
    <t>11:36:27.22169 CET</t>
  </si>
  <si>
    <t>11:36:29.511822 CET</t>
  </si>
  <si>
    <t>11:36:35.846082 CET</t>
  </si>
  <si>
    <t>11:37:16.692949 CET</t>
  </si>
  <si>
    <t>11:37:32.881042 CET</t>
  </si>
  <si>
    <t>11:37:33.12123 CET</t>
  </si>
  <si>
    <t>11:37:33.360886 CET</t>
  </si>
  <si>
    <t>11:37:46.293819 CET</t>
  </si>
  <si>
    <t>11:37:46.421221 CET</t>
  </si>
  <si>
    <t>11:37:51.255509 CET</t>
  </si>
  <si>
    <t>11:37:55.10942 CET</t>
  </si>
  <si>
    <t>11:37:55.10991 CET</t>
  </si>
  <si>
    <t>11:37:55.8473 CET</t>
  </si>
  <si>
    <t>11:37:55.864441 CET</t>
  </si>
  <si>
    <t>11:37:55.8666 CET</t>
  </si>
  <si>
    <t>11:37:58.803207 CET</t>
  </si>
  <si>
    <t>11:38:10.468349 CET</t>
  </si>
  <si>
    <t>11:38:10.471416 CET</t>
  </si>
  <si>
    <t>11:38:10.506173 CET</t>
  </si>
  <si>
    <t>11:38:21.848438 CET</t>
  </si>
  <si>
    <t>11:38:21.848486 CET</t>
  </si>
  <si>
    <t>11:38:39.296081 CET</t>
  </si>
  <si>
    <t>11:38:49.210595 CET</t>
  </si>
  <si>
    <t>11:38:49.213022 CET</t>
  </si>
  <si>
    <t>11:39:05.250355 CET</t>
  </si>
  <si>
    <t>11:39:52.117027 CET</t>
  </si>
  <si>
    <t>11:39:52.174772 CET</t>
  </si>
  <si>
    <t>11:39:54.869411 CET</t>
  </si>
  <si>
    <t>11:39:54.869507 CET</t>
  </si>
  <si>
    <t>11:40:18.989117 CET</t>
  </si>
  <si>
    <t>11:40:18.989185 CET</t>
  </si>
  <si>
    <t>11:40:32.37079 CET</t>
  </si>
  <si>
    <t>11:40:35.3229 CET</t>
  </si>
  <si>
    <t>11:41:03.219186 CET</t>
  </si>
  <si>
    <t>11:41:04.328514 CET</t>
  </si>
  <si>
    <t>11:41:42.758146 CET</t>
  </si>
  <si>
    <t>11:43:13.69227 CET</t>
  </si>
  <si>
    <t>11:43:13.71605 CET</t>
  </si>
  <si>
    <t>11:43:13.71648 CET</t>
  </si>
  <si>
    <t>11:44:06.147000 CET</t>
  </si>
  <si>
    <t>11:44:06.147059 CET</t>
  </si>
  <si>
    <t>11:44:06.147087 CET</t>
  </si>
  <si>
    <t>11:44:06.154949 CET</t>
  </si>
  <si>
    <t>11:44:06.209970 CET</t>
  </si>
  <si>
    <t>11:44:06.210091 CET</t>
  </si>
  <si>
    <t>11:45:01.666 CET</t>
  </si>
  <si>
    <t>11:45:53.459429 CET</t>
  </si>
  <si>
    <t>11:46:09.992627 CET</t>
  </si>
  <si>
    <t>11:47:14.204855 CET</t>
  </si>
  <si>
    <t>11:47:16.54000 CET</t>
  </si>
  <si>
    <t>11:47:16.54023 CET</t>
  </si>
  <si>
    <t>11:47:26.642435 CET</t>
  </si>
  <si>
    <t>11:47:26.642454 CET</t>
  </si>
  <si>
    <t>11:47:27.34715 CET</t>
  </si>
  <si>
    <t>11:47:29.510072 CET</t>
  </si>
  <si>
    <t>11:48:08.230435 CET</t>
  </si>
  <si>
    <t>11:48:17.41726 CET</t>
  </si>
  <si>
    <t>11:48:51.970765 CET</t>
  </si>
  <si>
    <t>11:48:51.970811 CET</t>
  </si>
  <si>
    <t>11:49:05.879989 CET</t>
  </si>
  <si>
    <t>11:50:05.592568 CET</t>
  </si>
  <si>
    <t>11:50:05.592625 CET</t>
  </si>
  <si>
    <t>11:51:00.191343 CET</t>
  </si>
  <si>
    <t>11:51:00.195840 CET</t>
  </si>
  <si>
    <t>11:51:00.89833 CET</t>
  </si>
  <si>
    <t>11:51:00.89928 CET</t>
  </si>
  <si>
    <t>11:51:00.92204 CET</t>
  </si>
  <si>
    <t>11:51:00.92267 CET</t>
  </si>
  <si>
    <t>11:51:44.206589 CET</t>
  </si>
  <si>
    <t>11:52:01.941556 CET</t>
  </si>
  <si>
    <t>11:52:06.939794 CET</t>
  </si>
  <si>
    <t>11:52:12.876469 CET</t>
  </si>
  <si>
    <t>11:52:28.827109 CET</t>
  </si>
  <si>
    <t>11:52:38.158666 CET</t>
  </si>
  <si>
    <t>11:53:00.375187 CET</t>
  </si>
  <si>
    <t>11:53:00.375217 CET</t>
  </si>
  <si>
    <t>11:53:00.375237 CET</t>
  </si>
  <si>
    <t>11:53:00.442688 CET</t>
  </si>
  <si>
    <t>11:53:34.989954 CET</t>
  </si>
  <si>
    <t>11:53:34.990194 CET</t>
  </si>
  <si>
    <t>11:54:02.379199 CET</t>
  </si>
  <si>
    <t>11:55:06.77094 CET</t>
  </si>
  <si>
    <t>11:55:09.824324 CET</t>
  </si>
  <si>
    <t>11:55:09.824402 CET</t>
  </si>
  <si>
    <t>11:55:09.824459 CET</t>
  </si>
  <si>
    <t>11:55:09.824491 CET</t>
  </si>
  <si>
    <t>11:55:09.970665 CET</t>
  </si>
  <si>
    <t>11:55:09.970803 CET</t>
  </si>
  <si>
    <t>11:55:13.512795 CET</t>
  </si>
  <si>
    <t>11:55:14.470892 CET</t>
  </si>
  <si>
    <t>11:55:29.8609 CET</t>
  </si>
  <si>
    <t>11:55:29.8652 CET</t>
  </si>
  <si>
    <t>11:56:13.583369 CET</t>
  </si>
  <si>
    <t>11:56:13.583424 CET</t>
  </si>
  <si>
    <t>11:56:13.583478 CET</t>
  </si>
  <si>
    <t>11:56:13.583499 CET</t>
  </si>
  <si>
    <t>11:56:13.585841 CET</t>
  </si>
  <si>
    <t>11:56:13.585900 CET</t>
  </si>
  <si>
    <t>11:57:31.886828 CET</t>
  </si>
  <si>
    <t>11:57:58.634154 CET</t>
  </si>
  <si>
    <t>11:58:33.274436 CET</t>
  </si>
  <si>
    <t>11:58:33.274477 CET</t>
  </si>
  <si>
    <t>11:58:33.395480 CET</t>
  </si>
  <si>
    <t>11:59:03.903245 CET</t>
  </si>
  <si>
    <t>11:59:03.903296 CET</t>
  </si>
  <si>
    <t>11:59:06.957275 CET</t>
  </si>
  <si>
    <t>11:59:06.957685 CET</t>
  </si>
  <si>
    <t>11:59:06.960072 CET</t>
  </si>
  <si>
    <t>11:59:06.960198 CET</t>
  </si>
  <si>
    <t>11:59:06.960264 CET</t>
  </si>
  <si>
    <t>11:59:06.960407 CET</t>
  </si>
  <si>
    <t>11:59:06.960769 CET</t>
  </si>
  <si>
    <t>11:59:12.467620 CET</t>
  </si>
  <si>
    <t>11:59:29.164512 CET</t>
  </si>
  <si>
    <t>11:59:29.164563 CET</t>
  </si>
  <si>
    <t>11:59:36.932033 CET</t>
  </si>
  <si>
    <t>11:59:45.746170 CET</t>
  </si>
  <si>
    <t>12:00:08.155134 CET</t>
  </si>
  <si>
    <t>12:00:08.91225 CET</t>
  </si>
  <si>
    <t>12:02:13.249296 CET</t>
  </si>
  <si>
    <t>12:03:01.879456 CET</t>
  </si>
  <si>
    <t>12:03:01.879504 CET</t>
  </si>
  <si>
    <t>12:03:01.883886 CET</t>
  </si>
  <si>
    <t>12:04:52.553490 CET</t>
  </si>
  <si>
    <t>12:04:52.553549 CET</t>
  </si>
  <si>
    <t>12:05:04.278692 CET</t>
  </si>
  <si>
    <t>12:05:08.26646 CET</t>
  </si>
  <si>
    <t>12:05:08.26743 CET</t>
  </si>
  <si>
    <t>12:05:08.26834 CET</t>
  </si>
  <si>
    <t>12:05:32.542339 CET</t>
  </si>
  <si>
    <t>12:07:18.91502 CET</t>
  </si>
  <si>
    <t>12:07:39.467012 CET</t>
  </si>
  <si>
    <t>12:08:37.658572 CET</t>
  </si>
  <si>
    <t>12:08:37.658811 CET</t>
  </si>
  <si>
    <t>12:08:37.775009 CET</t>
  </si>
  <si>
    <t>12:08:52.977587 CET</t>
  </si>
  <si>
    <t>12:08:53.21899 CET</t>
  </si>
  <si>
    <t>12:09:42.534513 CET</t>
  </si>
  <si>
    <t>12:09:50.344941 CET</t>
  </si>
  <si>
    <t>12:10:12.934710 CET</t>
  </si>
  <si>
    <t>12:10:12.934841 CET</t>
  </si>
  <si>
    <t>12:10:16.723818 CET</t>
  </si>
  <si>
    <t>12:10:17.363532 CET</t>
  </si>
  <si>
    <t>12:10:38.909662 CET</t>
  </si>
  <si>
    <t>12:10:43.901143 CET</t>
  </si>
  <si>
    <t>12:10:47.229024 CET</t>
  </si>
  <si>
    <t>12:10:47.271519 CET</t>
  </si>
  <si>
    <t>12:10:47.271606 CET</t>
  </si>
  <si>
    <t>12:10:47.273959 CET</t>
  </si>
  <si>
    <t>12:10:47.336800 CET</t>
  </si>
  <si>
    <t>12:10:47.439625 CET</t>
  </si>
  <si>
    <t>12:11:18.870637 CET</t>
  </si>
  <si>
    <t>12:11:18.870692 CET</t>
  </si>
  <si>
    <t>12:11:18.980838 CET</t>
  </si>
  <si>
    <t>12:11:19.46606 CET</t>
  </si>
  <si>
    <t>12:11:26.695665 CET</t>
  </si>
  <si>
    <t>12:11:26.783948 CET</t>
  </si>
  <si>
    <t>12:11:39.6969 CET</t>
  </si>
  <si>
    <t>12:11:50.815329 CET</t>
  </si>
  <si>
    <t>12:11:50.906807 CET</t>
  </si>
  <si>
    <t>12:12:06.193772 CET</t>
  </si>
  <si>
    <t>12:12:26.255299 CET</t>
  </si>
  <si>
    <t>12:13:01.512257 CET</t>
  </si>
  <si>
    <t>12:13:01.514850 CET</t>
  </si>
  <si>
    <t>12:13:01.515190 CET</t>
  </si>
  <si>
    <t>12:13:03.541448 CET</t>
  </si>
  <si>
    <t>12:13:03.541471 CET</t>
  </si>
  <si>
    <t>12:14:47.470651 CET</t>
  </si>
  <si>
    <t>12:14:47.470795 CET</t>
  </si>
  <si>
    <t>12:14:47.473360 CET</t>
  </si>
  <si>
    <t>12:14:47.473452 CET</t>
  </si>
  <si>
    <t>12:15:30.640754 CET</t>
  </si>
  <si>
    <t>12:15:30.640823 CET</t>
  </si>
  <si>
    <t>12:15:47.77149 CET</t>
  </si>
  <si>
    <t>12:15:47.79623 CET</t>
  </si>
  <si>
    <t>12:17:42.957316 CET</t>
  </si>
  <si>
    <t>12:17:42.957336 CET</t>
  </si>
  <si>
    <t>12:17:43.52146 CET</t>
  </si>
  <si>
    <t>12:17:43.52223 CET</t>
  </si>
  <si>
    <t>12:17:43.52278 CET</t>
  </si>
  <si>
    <t>12:17:43.52306 CET</t>
  </si>
  <si>
    <t>12:17:43.584125 CET</t>
  </si>
  <si>
    <t>12:17:43.584162 CET</t>
  </si>
  <si>
    <t>12:17:43.584186 CET</t>
  </si>
  <si>
    <t>12:17:46.350979 CET</t>
  </si>
  <si>
    <t>12:18:47.743229 CET</t>
  </si>
  <si>
    <t>12:18:47.743258 CET</t>
  </si>
  <si>
    <t>12:18:47.835047 CET</t>
  </si>
  <si>
    <t>12:19:00.876020 CET</t>
  </si>
  <si>
    <t>12:19:00.876917 CET</t>
  </si>
  <si>
    <t>12:19:10.142442 CET</t>
  </si>
  <si>
    <t>12:19:10.142481 CET</t>
  </si>
  <si>
    <t>12:19:10.142500 CET</t>
  </si>
  <si>
    <t>12:19:12.498245 CET</t>
  </si>
  <si>
    <t>12:19:42.874392 CET</t>
  </si>
  <si>
    <t>12:19:46.335517 CET</t>
  </si>
  <si>
    <t>12:19:46.726596 CET</t>
  </si>
  <si>
    <t>12:19:46.726636 CET</t>
  </si>
  <si>
    <t>12:19:51.508611 CET</t>
  </si>
  <si>
    <t>12:20:50.180937 CET</t>
  </si>
  <si>
    <t>12:20:55.174238 CET</t>
  </si>
  <si>
    <t>12:21:09.535908 CET</t>
  </si>
  <si>
    <t>12:21:09.535950 CET</t>
  </si>
  <si>
    <t>12:21:09.608648 CET</t>
  </si>
  <si>
    <t>12:21:19.850061 CET</t>
  </si>
  <si>
    <t>12:21:19.854482 CET</t>
  </si>
  <si>
    <t>12:21:19.892654 CET</t>
  </si>
  <si>
    <t>12:21:29.445061 CET</t>
  </si>
  <si>
    <t>12:22:17.197633 CET</t>
  </si>
  <si>
    <t>12:22:17.295093 CET</t>
  </si>
  <si>
    <t>12:22:17.464565 CET</t>
  </si>
  <si>
    <t>12:22:22.458783 CET</t>
  </si>
  <si>
    <t>12:22:24.965618 CET</t>
  </si>
  <si>
    <t>12:22:46.644339 CET</t>
  </si>
  <si>
    <t>12:24:20.369130 CET</t>
  </si>
  <si>
    <t>12:24:20.369308 CET</t>
  </si>
  <si>
    <t>12:24:20.372142 CET</t>
  </si>
  <si>
    <t>12:24:20.732962 CET</t>
  </si>
  <si>
    <t>12:24:29.652611 CET</t>
  </si>
  <si>
    <t>12:24:44.516858 CET</t>
  </si>
  <si>
    <t>12:24:44.641428 CET</t>
  </si>
  <si>
    <t>12:25:22.385189 CET</t>
  </si>
  <si>
    <t>12:26:03.781402 CET</t>
  </si>
  <si>
    <t>12:26:03.897040 CET</t>
  </si>
  <si>
    <t>12:26:07.168580 CET</t>
  </si>
  <si>
    <t>12:26:17.536352 CET</t>
  </si>
  <si>
    <t>12:26:36.615365 CET</t>
  </si>
  <si>
    <t>12:27:50.917801 CET</t>
  </si>
  <si>
    <t>12:28:04.165193 CET</t>
  </si>
  <si>
    <t>12:30:35.859349 CET</t>
  </si>
  <si>
    <t>12:30:36.5872 CET</t>
  </si>
  <si>
    <t>12:30:38.880759 CET</t>
  </si>
  <si>
    <t>12:30:40.390365 CET</t>
  </si>
  <si>
    <t>12:30:42.723078 CET</t>
  </si>
  <si>
    <t>12:31:58.885989 CET</t>
  </si>
  <si>
    <t>12:31:58.886036 CET</t>
  </si>
  <si>
    <t>12:31:58.957913 CET</t>
  </si>
  <si>
    <t>12:32:04.811253 CET</t>
  </si>
  <si>
    <t>12:32:04.883832 CET</t>
  </si>
  <si>
    <t>12:32:13.338032 CET</t>
  </si>
  <si>
    <t>12:32:20.575329 CET</t>
  </si>
  <si>
    <t>12:32:21.59302 CET</t>
  </si>
  <si>
    <t>12:32:22.820592 CET</t>
  </si>
  <si>
    <t>12:32:55.834970 CET</t>
  </si>
  <si>
    <t>12:32:55.893300 CET</t>
  </si>
  <si>
    <t>12:32:55.936146 CET</t>
  </si>
  <si>
    <t>12:32:59.239701 CET</t>
  </si>
  <si>
    <t>12:32:59.239751 CET</t>
  </si>
  <si>
    <t>12:33:31.973701 CET</t>
  </si>
  <si>
    <t>12:34:58.40838 CET</t>
  </si>
  <si>
    <t>12:34:58.40916 CET</t>
  </si>
  <si>
    <t>12:34:58.43223 CET</t>
  </si>
  <si>
    <t>12:34:58.43272 CET</t>
  </si>
  <si>
    <t>12:35:11.9695 CET</t>
  </si>
  <si>
    <t>12:35:59.173718 CET</t>
  </si>
  <si>
    <t>12:35:59.71370 CET</t>
  </si>
  <si>
    <t>12:36:04.144998 CET</t>
  </si>
  <si>
    <t>12:36:52.512441 CET</t>
  </si>
  <si>
    <t>12:36:52.512688 CET</t>
  </si>
  <si>
    <t>12:36:52.636009 CET</t>
  </si>
  <si>
    <t>12:36:52.636110 CET</t>
  </si>
  <si>
    <t>12:36:52.830981 CET</t>
  </si>
  <si>
    <t>12:37:53.561456 CET</t>
  </si>
  <si>
    <t>12:37:53.598230 CET</t>
  </si>
  <si>
    <t>12:41:49.791607 CET</t>
  </si>
  <si>
    <t>12:41:49.791669 CET</t>
  </si>
  <si>
    <t>12:41:49.794153 CET</t>
  </si>
  <si>
    <t>12:41:49.937671 CET</t>
  </si>
  <si>
    <t>12:41:49.937693 CET</t>
  </si>
  <si>
    <t>12:42:16.106475 CET</t>
  </si>
  <si>
    <t>12:42:16.98373 CET</t>
  </si>
  <si>
    <t>12:42:16.98428 CET</t>
  </si>
  <si>
    <t>12:43:25.926966 CET</t>
  </si>
  <si>
    <t>12:43:35.559075 CET</t>
  </si>
  <si>
    <t>12:43:41.942239 CET</t>
  </si>
  <si>
    <t>12:43:42.14702 CET</t>
  </si>
  <si>
    <t>12:45:46.47326 CET</t>
  </si>
  <si>
    <t>12:45:54.839668 CET</t>
  </si>
  <si>
    <t>12:45:54.839795 CET</t>
  </si>
  <si>
    <t>12:45:54.841798 CET</t>
  </si>
  <si>
    <t>12:45:54.844397 CET</t>
  </si>
  <si>
    <t>12:45:54.909119 CET</t>
  </si>
  <si>
    <t>12:45:54.909216 CET</t>
  </si>
  <si>
    <t>12:47:30.619141 CET</t>
  </si>
  <si>
    <t>12:47:35.787047 CET</t>
  </si>
  <si>
    <t>12:47:35.877590 CET</t>
  </si>
  <si>
    <t>12:47:37.775782 CET</t>
  </si>
  <si>
    <t>12:48:28.187866 CET</t>
  </si>
  <si>
    <t>12:48:32.898919 CET</t>
  </si>
  <si>
    <t>12:48:32.943421 CET</t>
  </si>
  <si>
    <t>12:48:33.257967 CET</t>
  </si>
  <si>
    <t>12:48:33.93901 CET</t>
  </si>
  <si>
    <t>12:48:38.698999 CET</t>
  </si>
  <si>
    <t>12:48:49.101094 CET</t>
  </si>
  <si>
    <t>12:48:49.101275 CET</t>
  </si>
  <si>
    <t>12:48:49.290862 CET</t>
  </si>
  <si>
    <t>12:48:49.478699 CET</t>
  </si>
  <si>
    <t>12:49:57.705969 CET</t>
  </si>
  <si>
    <t>12:49:57.708354 CET</t>
  </si>
  <si>
    <t>12:50:00.194188 CET</t>
  </si>
  <si>
    <t>12:50:44.745210 CET</t>
  </si>
  <si>
    <t>12:51:00.259752 CET</t>
  </si>
  <si>
    <t>12:51:06.143453 CET</t>
  </si>
  <si>
    <t>12:51:06.187594 CET</t>
  </si>
  <si>
    <t>12:51:46.796393 CET</t>
  </si>
  <si>
    <t>12:52:11.952482 CET</t>
  </si>
  <si>
    <t>12:52:11.952545 CET</t>
  </si>
  <si>
    <t>12:52:11.952573 CET</t>
  </si>
  <si>
    <t>12:52:11.954920 CET</t>
  </si>
  <si>
    <t>12:52:12.131599 CET</t>
  </si>
  <si>
    <t>12:52:12.462672 CET</t>
  </si>
  <si>
    <t>12:52:19.398164 CET</t>
  </si>
  <si>
    <t>12:52:43.872581 CET</t>
  </si>
  <si>
    <t>12:52:43.872630 CET</t>
  </si>
  <si>
    <t>12:52:43.875032 CET</t>
  </si>
  <si>
    <t>12:52:43.875073 CET</t>
  </si>
  <si>
    <t>12:53:25.539866 CET</t>
  </si>
  <si>
    <t>12:53:59.311235 CET</t>
  </si>
  <si>
    <t>12:54:13.744146 CET</t>
  </si>
  <si>
    <t>12:54:13.747810 CET</t>
  </si>
  <si>
    <t>12:54:13.822271 CET</t>
  </si>
  <si>
    <t>12:54:14.242149 CET</t>
  </si>
  <si>
    <t>12:54:14.7023 CET</t>
  </si>
  <si>
    <t>12:55:15.949240 CET</t>
  </si>
  <si>
    <t>12:55:59.773720 CET</t>
  </si>
  <si>
    <t>12:55:59.780449 CET</t>
  </si>
  <si>
    <t>12:56:00.252630 CET</t>
  </si>
  <si>
    <t>12:56:00.252693 CET</t>
  </si>
  <si>
    <t>12:56:00.357111 CET</t>
  </si>
  <si>
    <t>12:56:16.244044 CET</t>
  </si>
  <si>
    <t>12:57:20.972806 CET</t>
  </si>
  <si>
    <t>12:57:20.978951 CET</t>
  </si>
  <si>
    <t>12:57:20.979054 CET</t>
  </si>
  <si>
    <t>12:57:20.979143 CET</t>
  </si>
  <si>
    <t>12:58:31.138334 CET</t>
  </si>
  <si>
    <t>12:58:31.140845 CET</t>
  </si>
  <si>
    <t>12:58:31.140878 CET</t>
  </si>
  <si>
    <t>12:58:33.559311 CET</t>
  </si>
  <si>
    <t>12:58:40.949475 CET</t>
  </si>
  <si>
    <t>12:58:43.163427 CET</t>
  </si>
  <si>
    <t>12:58:43.256368 CET</t>
  </si>
  <si>
    <t>12:58:43.256464 CET</t>
  </si>
  <si>
    <t>12:58:43.258545 CET</t>
  </si>
  <si>
    <t>12:58:43.261145 CET</t>
  </si>
  <si>
    <t>12:59:28.568569 CET</t>
  </si>
  <si>
    <t>12:59:34.926407 CET</t>
  </si>
  <si>
    <t>12:59:37.140946 CET</t>
  </si>
  <si>
    <t>12:59:37.202768 CET</t>
  </si>
  <si>
    <t>13:02:30.462499 CET</t>
  </si>
  <si>
    <t>13:02:39.509161 CET</t>
  </si>
  <si>
    <t>13:02:43.692747 CET</t>
  </si>
  <si>
    <t>13:03:04.612173 CET</t>
  </si>
  <si>
    <t>13:03:04.656634 CET</t>
  </si>
  <si>
    <t>13:03:07.253258 CET</t>
  </si>
  <si>
    <t>13:03:09.205764 CET</t>
  </si>
  <si>
    <t>13:03:09.348853 CET</t>
  </si>
  <si>
    <t>13:03:09.889784 CET</t>
  </si>
  <si>
    <t>13:03:11.21109 CET</t>
  </si>
  <si>
    <t>13:03:14.544407 CET</t>
  </si>
  <si>
    <t>13:03:17.11533 CET</t>
  </si>
  <si>
    <t>13:03:18.120745 CET</t>
  </si>
  <si>
    <t>13:03:30.170414 CET</t>
  </si>
  <si>
    <t>13:03:30.172785 CET</t>
  </si>
  <si>
    <t>13:03:34.309625 CET</t>
  </si>
  <si>
    <t>13:03:38.671935 CET</t>
  </si>
  <si>
    <t>13:03:40.119354 CET</t>
  </si>
  <si>
    <t>13:03:40.119392 CET</t>
  </si>
  <si>
    <t>13:03:40.198710 CET</t>
  </si>
  <si>
    <t>13:05:15.689124 CET</t>
  </si>
  <si>
    <t>13:05:17.828166 CET</t>
  </si>
  <si>
    <t>13:05:25.211902 CET</t>
  </si>
  <si>
    <t>13:05:25.244136 CET</t>
  </si>
  <si>
    <t>13:07:29.298103 CET</t>
  </si>
  <si>
    <t>13:07:55.150730 CET</t>
  </si>
  <si>
    <t>13:07:55.155425 CET</t>
  </si>
  <si>
    <t>13:07:55.155656 CET</t>
  </si>
  <si>
    <t>13:07:55.51387 CET</t>
  </si>
  <si>
    <t>13:07:58.247 CET</t>
  </si>
  <si>
    <t>13:08:18.171024 CET</t>
  </si>
  <si>
    <t>13:08:42.647897 CET</t>
  </si>
  <si>
    <t>13:08:45.694261 CET</t>
  </si>
  <si>
    <t>13:08:46.498921 CET</t>
  </si>
  <si>
    <t>13:08:46.499006 CET</t>
  </si>
  <si>
    <t>13:09:10.177883 CET</t>
  </si>
  <si>
    <t>13:09:10.177925 CET</t>
  </si>
  <si>
    <t>13:09:13.990151 CET</t>
  </si>
  <si>
    <t>13:09:42.570989 CET</t>
  </si>
  <si>
    <t>13:10:23.187897 CET</t>
  </si>
  <si>
    <t>13:10:23.88218 CET</t>
  </si>
  <si>
    <t>13:10:27.185303 CET</t>
  </si>
  <si>
    <t>13:10:27.244849 CET</t>
  </si>
  <si>
    <t>13:10:47.356240 CET</t>
  </si>
  <si>
    <t>13:10:47.356287 CET</t>
  </si>
  <si>
    <t>13:12:07.17438 CET</t>
  </si>
  <si>
    <t>13:12:07.19717 CET</t>
  </si>
  <si>
    <t>13:12:07.49815 CET</t>
  </si>
  <si>
    <t>13:12:07.49901 CET</t>
  </si>
  <si>
    <t>13:12:41.704488 CET</t>
  </si>
  <si>
    <t>13:12:50.782984 CET</t>
  </si>
  <si>
    <t>13:12:50.783048 CET</t>
  </si>
  <si>
    <t>13:12:50.959763 CET</t>
  </si>
  <si>
    <t>13:13:21.207876 CET</t>
  </si>
  <si>
    <t>13:13:21.208104 CET</t>
  </si>
  <si>
    <t>13:13:24.85361 CET</t>
  </si>
  <si>
    <t>13:13:24.85408 CET</t>
  </si>
  <si>
    <t>13:15:16.101568 CET</t>
  </si>
  <si>
    <t>13:15:17.49075 CET</t>
  </si>
  <si>
    <t>13:15:17.49202 CET</t>
  </si>
  <si>
    <t>13:15:17.49571 CET</t>
  </si>
  <si>
    <t>13:16:31.345902 CET</t>
  </si>
  <si>
    <t>13:16:31.374486 CET</t>
  </si>
  <si>
    <t>13:16:31.394593 CET</t>
  </si>
  <si>
    <t>13:16:31.560617 CET</t>
  </si>
  <si>
    <t>13:16:32.701379 CET</t>
  </si>
  <si>
    <t>13:16:32.701425 CET</t>
  </si>
  <si>
    <t>13:16:35.915683 CET</t>
  </si>
  <si>
    <t>13:16:35.915755 CET</t>
  </si>
  <si>
    <t>13:17:52.468928 CET</t>
  </si>
  <si>
    <t>13:19:52.786543 CET</t>
  </si>
  <si>
    <t>13:19:52.786620 CET</t>
  </si>
  <si>
    <t>13:19:52.789176 CET</t>
  </si>
  <si>
    <t>13:19:52.789220 CET</t>
  </si>
  <si>
    <t>13:19:52.885304 CET</t>
  </si>
  <si>
    <t>13:19:52.885380 CET</t>
  </si>
  <si>
    <t>13:21:34.13043 CET</t>
  </si>
  <si>
    <t>13:21:52.140822 CET</t>
  </si>
  <si>
    <t>13:21:52.140842 CET</t>
  </si>
  <si>
    <t>13:22:20.169612 CET</t>
  </si>
  <si>
    <t>13:22:40.527194 CET</t>
  </si>
  <si>
    <t>13:22:40.527314 CET</t>
  </si>
  <si>
    <t>13:23:05.47956 CET</t>
  </si>
  <si>
    <t>13:23:19.52853 CET</t>
  </si>
  <si>
    <t>13:23:52.229203 CET</t>
  </si>
  <si>
    <t>13:25:30.390322 CET</t>
  </si>
  <si>
    <t>13:25:30.390376 CET</t>
  </si>
  <si>
    <t>13:26:11.692495 CET</t>
  </si>
  <si>
    <t>13:26:56.888554 CET</t>
  </si>
  <si>
    <t>13:27:01.667586 CET</t>
  </si>
  <si>
    <t>13:27:01.789379 CET</t>
  </si>
  <si>
    <t>13:28:49.294100 CET</t>
  </si>
  <si>
    <t>13:28:49.294160 CET</t>
  </si>
  <si>
    <t>13:28:49.350145 CET</t>
  </si>
  <si>
    <t>13:28:49.569094 CET</t>
  </si>
  <si>
    <t>13:28:49.728198 CET</t>
  </si>
  <si>
    <t>13:29:00.776265 CET</t>
  </si>
  <si>
    <t>13:29:20.991955 CET</t>
  </si>
  <si>
    <t>13:29:25.987178 CET</t>
  </si>
  <si>
    <t>13:29:34.553642 CET</t>
  </si>
  <si>
    <t>13:29:40.104229 CET</t>
  </si>
  <si>
    <t>13:29:40.104317 CET</t>
  </si>
  <si>
    <t>13:29:40.104342 CET</t>
  </si>
  <si>
    <t>13:29:40.2544 CET</t>
  </si>
  <si>
    <t>13:29:40.462056 CET</t>
  </si>
  <si>
    <t>13:29:40.4905 CET</t>
  </si>
  <si>
    <t>13:29:40.4984 CET</t>
  </si>
  <si>
    <t>13:29:40.5022 CET</t>
  </si>
  <si>
    <t>13:29:47.224165 CET</t>
  </si>
  <si>
    <t>13:29:49.454926 CET</t>
  </si>
  <si>
    <t>13:30:09.907433 CET</t>
  </si>
  <si>
    <t>13:30:09.908433 CET</t>
  </si>
  <si>
    <t>13:30:09.910817 CET</t>
  </si>
  <si>
    <t>13:30:32.624940 CET</t>
  </si>
  <si>
    <t>13:31:05.638600 CET</t>
  </si>
  <si>
    <t>13:31:05.640912 CET</t>
  </si>
  <si>
    <t>13:32:32.483415 CET</t>
  </si>
  <si>
    <t>13:32:32.483493 CET</t>
  </si>
  <si>
    <t>13:32:32.485554 CET</t>
  </si>
  <si>
    <t>13:32:32.485576 CET</t>
  </si>
  <si>
    <t>13:32:32.485617 CET</t>
  </si>
  <si>
    <t>13:32:32.613701 CET</t>
  </si>
  <si>
    <t>13:32:56.809341 CET</t>
  </si>
  <si>
    <t>13:32:56.854334 CET</t>
  </si>
  <si>
    <t>13:32:56.854357 CET</t>
  </si>
  <si>
    <t>13:33:35.492896 CET</t>
  </si>
  <si>
    <t>13:33:35.492965 CET</t>
  </si>
  <si>
    <t>13:34:44.103633 CET</t>
  </si>
  <si>
    <t>13:35:11.479904 CET</t>
  </si>
  <si>
    <t>13:35:35.183786 CET</t>
  </si>
  <si>
    <t>13:35:35.183891 CET</t>
  </si>
  <si>
    <t>13:35:35.183921 CET</t>
  </si>
  <si>
    <t>13:35:35.186116 CET</t>
  </si>
  <si>
    <t>13:35:35.254498 CET</t>
  </si>
  <si>
    <t>13:35:40.746314 CET</t>
  </si>
  <si>
    <t>13:35:40.746364 CET</t>
  </si>
  <si>
    <t>13:35:53.791355 CET</t>
  </si>
  <si>
    <t>13:35:53.796672 CET</t>
  </si>
  <si>
    <t>13:35:53.816441 CET</t>
  </si>
  <si>
    <t>13:37:08.175229 CET</t>
  </si>
  <si>
    <t>13:37:08.25691 CET</t>
  </si>
  <si>
    <t>13:37:08.75341 CET</t>
  </si>
  <si>
    <t>13:38:57.222046 CET</t>
  </si>
  <si>
    <t>13:39:32.132080 CET</t>
  </si>
  <si>
    <t>13:39:32.132138 CET</t>
  </si>
  <si>
    <t>13:39:32.134680 CET</t>
  </si>
  <si>
    <t>13:39:32.332632 CET</t>
  </si>
  <si>
    <t>13:39:35.511472 CET</t>
  </si>
  <si>
    <t>13:39:37.417356 CET</t>
  </si>
  <si>
    <t>13:39:43.487988 CET</t>
  </si>
  <si>
    <t>13:39:54.142428 CET</t>
  </si>
  <si>
    <t>13:40:15.882135 CET</t>
  </si>
  <si>
    <t>13:40:31.128803 CET</t>
  </si>
  <si>
    <t>13:41:39.642436 CET</t>
  </si>
  <si>
    <t>13:41:42.953318 CET</t>
  </si>
  <si>
    <t>13:42:05.442204 CET</t>
  </si>
  <si>
    <t>13:42:10.422142 CET</t>
  </si>
  <si>
    <t>13:42:21.137555 CET</t>
  </si>
  <si>
    <t>13:42:36.83738 CET</t>
  </si>
  <si>
    <t>13:43:09.399799 CET</t>
  </si>
  <si>
    <t>13:43:23.143874 CET</t>
  </si>
  <si>
    <t>13:44:28.269063 CET</t>
  </si>
  <si>
    <t>13:44:28.269084 CET</t>
  </si>
  <si>
    <t>13:44:28.367906 CET</t>
  </si>
  <si>
    <t>13:44:28.367927 CET</t>
  </si>
  <si>
    <t>13:44:28.367961 CET</t>
  </si>
  <si>
    <t>13:45:03.666653 CET</t>
  </si>
  <si>
    <t>13:45:03.669137 CET</t>
  </si>
  <si>
    <t>13:45:17.898328 CET</t>
  </si>
  <si>
    <t>13:45:17.898379 CET</t>
  </si>
  <si>
    <t>13:45:18.2084 CET</t>
  </si>
  <si>
    <t>13:46:15.640099 CET</t>
  </si>
  <si>
    <t>13:46:20.428649 CET</t>
  </si>
  <si>
    <t>13:46:20.985617 CET</t>
  </si>
  <si>
    <t>13:46:49.533998 CET</t>
  </si>
  <si>
    <t>13:47:46.629966 CET</t>
  </si>
  <si>
    <t>13:47:46.630024 CET</t>
  </si>
  <si>
    <t>13:47:46.630043 CET</t>
  </si>
  <si>
    <t>13:47:46.630098 CET</t>
  </si>
  <si>
    <t>13:47:46.630117 CET</t>
  </si>
  <si>
    <t>13:47:53.805039 CET</t>
  </si>
  <si>
    <t>13:47:55.261803 CET</t>
  </si>
  <si>
    <t>13:47:55.318737 CET</t>
  </si>
  <si>
    <t>13:47:55.896252 CET</t>
  </si>
  <si>
    <t>13:48:38.631296 CET</t>
  </si>
  <si>
    <t>13:48:38.695710 CET</t>
  </si>
  <si>
    <t>13:48:38.695820 CET</t>
  </si>
  <si>
    <t>13:48:44.756981 CET</t>
  </si>
  <si>
    <t>13:48:46.923784 CET</t>
  </si>
  <si>
    <t>13:48:51.913952 CET</t>
  </si>
  <si>
    <t>13:49:12.172419 CET</t>
  </si>
  <si>
    <t>13:49:21.150714 CET</t>
  </si>
  <si>
    <t>13:49:21.158229 CET</t>
  </si>
  <si>
    <t>13:49:31.249006 CET</t>
  </si>
  <si>
    <t>13:49:54.359664 CET</t>
  </si>
  <si>
    <t>13:49:54.542478 CET</t>
  </si>
  <si>
    <t>13:49:59.386668 CET</t>
  </si>
  <si>
    <t>13:50:05.651503 CET</t>
  </si>
  <si>
    <t>13:50:05.723581 CET</t>
  </si>
  <si>
    <t>13:51:40.745378 CET</t>
  </si>
  <si>
    <t>13:51:46.217152 CET</t>
  </si>
  <si>
    <t>13:51:46.322843 CET</t>
  </si>
  <si>
    <t>13:51:46.327456 CET</t>
  </si>
  <si>
    <t>13:51:46.534873 CET</t>
  </si>
  <si>
    <t>13:51:46.79916 CET</t>
  </si>
  <si>
    <t>13:51:46.79941 CET</t>
  </si>
  <si>
    <t>13:51:46.82234 CET</t>
  </si>
  <si>
    <t>13:51:46.82253 CET</t>
  </si>
  <si>
    <t>13:53:05.849851 CET</t>
  </si>
  <si>
    <t>13:53:10.839929 CET</t>
  </si>
  <si>
    <t>13:53:22.147342 CET</t>
  </si>
  <si>
    <t>13:53:22.252758 CET</t>
  </si>
  <si>
    <t>13:53:22.421378 CET</t>
  </si>
  <si>
    <t>13:54:10.471642 CET</t>
  </si>
  <si>
    <t>13:54:29.198479 CET</t>
  </si>
  <si>
    <t>13:54:57.853981 CET</t>
  </si>
  <si>
    <t>13:55:05.200554 CET</t>
  </si>
  <si>
    <t>13:55:06.776633 CET</t>
  </si>
  <si>
    <t>13:55:06.776659 CET</t>
  </si>
  <si>
    <t>13:55:17.201403 CET</t>
  </si>
  <si>
    <t>13:55:22.271812 CET</t>
  </si>
  <si>
    <t>13:55:40.542999 CET</t>
  </si>
  <si>
    <t>13:56:21.127394 CET</t>
  </si>
  <si>
    <t>13:56:21.153445 CET</t>
  </si>
  <si>
    <t>13:56:21.67164 CET</t>
  </si>
  <si>
    <t>13:56:44.517846 CET</t>
  </si>
  <si>
    <t>13:56:44.519192 CET</t>
  </si>
  <si>
    <t>13:56:44.520136 CET</t>
  </si>
  <si>
    <t>13:56:44.712648 CET</t>
  </si>
  <si>
    <t>13:57:22.538885 CET</t>
  </si>
  <si>
    <t>13:57:44.210823 CET</t>
  </si>
  <si>
    <t>13:58:20.94372 CET</t>
  </si>
  <si>
    <t>13:58:20.94397 CET</t>
  </si>
  <si>
    <t>13:58:20.94845 CET</t>
  </si>
  <si>
    <t>13:58:20.94887 CET</t>
  </si>
  <si>
    <t>13:58:40.390272 CET</t>
  </si>
  <si>
    <t>13:58:40.390305 CET</t>
  </si>
  <si>
    <t>13:59:00.675945 CET</t>
  </si>
  <si>
    <t>13:59:00.711708 CET</t>
  </si>
  <si>
    <t>13:59:31.403793 CET</t>
  </si>
  <si>
    <t>13:59:54.426521 CET</t>
  </si>
  <si>
    <t>14:00:22.775071 CET</t>
  </si>
  <si>
    <t>14:01:37.199554 CET</t>
  </si>
  <si>
    <t>14:01:37.87529 CET</t>
  </si>
  <si>
    <t>14:01:37.87581 CET</t>
  </si>
  <si>
    <t>14:01:47.177070 CET</t>
  </si>
  <si>
    <t>14:01:53.804304 CET</t>
  </si>
  <si>
    <t>14:02:22.271081 CET</t>
  </si>
  <si>
    <t>14:02:39.153323 CET</t>
  </si>
  <si>
    <t>14:03:08.395865 CET</t>
  </si>
  <si>
    <t>14:03:47.147092 CET</t>
  </si>
  <si>
    <t>14:03:47.216543 CET</t>
  </si>
  <si>
    <t>14:03:47.216681 CET</t>
  </si>
  <si>
    <t>14:04:19.321434 CET</t>
  </si>
  <si>
    <t>14:04:19.432052 CET</t>
  </si>
  <si>
    <t>14:04:19.436660 CET</t>
  </si>
  <si>
    <t>14:04:28.933922 CET</t>
  </si>
  <si>
    <t>14:04:33.924441 CET</t>
  </si>
  <si>
    <t>14:04:37.253750 CET</t>
  </si>
  <si>
    <t>14:04:40.585139 CET</t>
  </si>
  <si>
    <t>14:05:09.248741 CET</t>
  </si>
  <si>
    <t>14:05:14.230101 CET</t>
  </si>
  <si>
    <t>14:05:40.362727 CET</t>
  </si>
  <si>
    <t>14:05:50.253950 CET</t>
  </si>
  <si>
    <t>14:06:00.373273 CET</t>
  </si>
  <si>
    <t>14:06:11.252738 CET</t>
  </si>
  <si>
    <t>14:06:11.508607 CET</t>
  </si>
  <si>
    <t>14:06:40.254333 CET</t>
  </si>
  <si>
    <t>14:07:04.104282 CET</t>
  </si>
  <si>
    <t>14:07:14.955859 CET</t>
  </si>
  <si>
    <t>14:07:14.955865 CET</t>
  </si>
  <si>
    <t>14:07:14.955937 CET</t>
  </si>
  <si>
    <t>14:07:14.958267 CET</t>
  </si>
  <si>
    <t>14:07:15.35948 CET</t>
  </si>
  <si>
    <t>14:07:17.40939 CET</t>
  </si>
  <si>
    <t>14:07:17.552496 CET</t>
  </si>
  <si>
    <t>14:07:29.64496 CET</t>
  </si>
  <si>
    <t>14:07:32.763083 CET</t>
  </si>
  <si>
    <t>14:07:48.447049 CET</t>
  </si>
  <si>
    <t>14:07:48.450197 CET</t>
  </si>
  <si>
    <t>14:09:00.619067 CET</t>
  </si>
  <si>
    <t>14:09:00.676777 CET</t>
  </si>
  <si>
    <t>14:09:05.673666 CET</t>
  </si>
  <si>
    <t>14:09:23.899242 CET</t>
  </si>
  <si>
    <t>14:09:23.899296 CET</t>
  </si>
  <si>
    <t>14:09:35.735226 CET</t>
  </si>
  <si>
    <t>14:11:35.190466 CET</t>
  </si>
  <si>
    <t>14:11:35.190491 CET</t>
  </si>
  <si>
    <t>14:11:35.190519 CET</t>
  </si>
  <si>
    <t>14:12:14.421770 CET</t>
  </si>
  <si>
    <t>14:12:14.471400 CET</t>
  </si>
  <si>
    <t>14:12:14.471454 CET</t>
  </si>
  <si>
    <t>14:12:17.145127 CET</t>
  </si>
  <si>
    <t>14:12:19.461070 CET</t>
  </si>
  <si>
    <t>14:12:29.234612 CET</t>
  </si>
  <si>
    <t>14:12:53.822420 CET</t>
  </si>
  <si>
    <t>14:12:53.822470 CET</t>
  </si>
  <si>
    <t>14:12:53.922784 CET</t>
  </si>
  <si>
    <t>14:12:53.922806 CET</t>
  </si>
  <si>
    <t>14:13:53.415443 CET</t>
  </si>
  <si>
    <t>14:13:53.419401 CET</t>
  </si>
  <si>
    <t>14:13:53.419584 CET</t>
  </si>
  <si>
    <t>14:13:53.448986 CET</t>
  </si>
  <si>
    <t>14:13:53.514183 CET</t>
  </si>
  <si>
    <t>14:13:53.514213 CET</t>
  </si>
  <si>
    <t>14:14:00.338263 CET</t>
  </si>
  <si>
    <t>14:14:52.554953 CET</t>
  </si>
  <si>
    <t>14:14:52.675888 CET</t>
  </si>
  <si>
    <t>14:14:54.329993 CET</t>
  </si>
  <si>
    <t>14:15:44.232827 CET</t>
  </si>
  <si>
    <t>14:15:44.235240 CET</t>
  </si>
  <si>
    <t>14:15:44.266721 CET</t>
  </si>
  <si>
    <t>14:15:44.298972 CET</t>
  </si>
  <si>
    <t>14:16:06.177907 CET</t>
  </si>
  <si>
    <t>14:16:06.177963 CET</t>
  </si>
  <si>
    <t>14:16:06.65075 CET</t>
  </si>
  <si>
    <t>14:16:06.65106 CET</t>
  </si>
  <si>
    <t>14:16:06.67396 CET</t>
  </si>
  <si>
    <t>14:16:06.67419 CET</t>
  </si>
  <si>
    <t>14:16:15.129749 CET</t>
  </si>
  <si>
    <t>14:17:08.210819 CET</t>
  </si>
  <si>
    <t>14:17:14.942261 CET</t>
  </si>
  <si>
    <t>14:17:35.116571 CET</t>
  </si>
  <si>
    <t>14:17:35.45337 CET</t>
  </si>
  <si>
    <t>14:18:00.892282 CET</t>
  </si>
  <si>
    <t>14:19:01.895920 CET</t>
  </si>
  <si>
    <t>14:19:27.941276 CET</t>
  </si>
  <si>
    <t>14:21:08.196177 CET</t>
  </si>
  <si>
    <t>14:21:08.308809 CET</t>
  </si>
  <si>
    <t>14:21:08.308888 CET</t>
  </si>
  <si>
    <t>14:21:08.94522 CET</t>
  </si>
  <si>
    <t>14:21:16.602596 CET</t>
  </si>
  <si>
    <t>14:21:16.602640 CET</t>
  </si>
  <si>
    <t>14:21:16.636805 CET</t>
  </si>
  <si>
    <t>14:22:13.907492 CET</t>
  </si>
  <si>
    <t>14:22:13.909821 CET</t>
  </si>
  <si>
    <t>14:22:13.909846 CET</t>
  </si>
  <si>
    <t>14:22:13.909891 CET</t>
  </si>
  <si>
    <t>14:22:13.982505 CET</t>
  </si>
  <si>
    <t>14:22:13.982571 CET</t>
  </si>
  <si>
    <t>14:22:29.924238 CET</t>
  </si>
  <si>
    <t>14:23:16.231112 CET</t>
  </si>
  <si>
    <t>14:23:16.301331 CET</t>
  </si>
  <si>
    <t>14:23:37.947209 CET</t>
  </si>
  <si>
    <t>14:23:37.980129 CET</t>
  </si>
  <si>
    <t>14:24:09.1208 CET</t>
  </si>
  <si>
    <t>14:24:45.810443 CET</t>
  </si>
  <si>
    <t>14:24:45.810468 CET</t>
  </si>
  <si>
    <t>14:24:45.810747 CET</t>
  </si>
  <si>
    <t>14:24:45.813064 CET</t>
  </si>
  <si>
    <t>14:24:45.813103 CET</t>
  </si>
  <si>
    <t>14:24:51.132670 CET</t>
  </si>
  <si>
    <t>14:24:51.132725 CET</t>
  </si>
  <si>
    <t>14:25:46.186790 CET</t>
  </si>
  <si>
    <t>14:26:50.285164 CET</t>
  </si>
  <si>
    <t>14:27:09.356760 CET</t>
  </si>
  <si>
    <t>14:27:09.356853 CET</t>
  </si>
  <si>
    <t>14:27:26.936997 CET</t>
  </si>
  <si>
    <t>14:27:57.162679 CET</t>
  </si>
  <si>
    <t>14:28:02.151055 CET</t>
  </si>
  <si>
    <t>14:28:21.319448 CET</t>
  </si>
  <si>
    <t>14:28:21.321881 CET</t>
  </si>
  <si>
    <t>14:28:21.385751 CET</t>
  </si>
  <si>
    <t>14:28:22.762209 CET</t>
  </si>
  <si>
    <t>14:28:22.762321 CET</t>
  </si>
  <si>
    <t>14:28:22.794893 CET</t>
  </si>
  <si>
    <t>14:28:22.799739 CET</t>
  </si>
  <si>
    <t>14:29:06.890301 CET</t>
  </si>
  <si>
    <t>14:29:06.890342 CET</t>
  </si>
  <si>
    <t>14:29:06.890369 CET</t>
  </si>
  <si>
    <t>14:29:38.192629 CET</t>
  </si>
  <si>
    <t>14:30:01.37486 CET</t>
  </si>
  <si>
    <t>14:30:01.947278 CET</t>
  </si>
  <si>
    <t>14:30:01.947304 CET</t>
  </si>
  <si>
    <t>14:30:01.947386 CET</t>
  </si>
  <si>
    <t>14:30:01.965233 CET</t>
  </si>
  <si>
    <t>14:30:01.996132 CET</t>
  </si>
  <si>
    <t>14:30:03.825752 CET</t>
  </si>
  <si>
    <t>14:30:10.417920 CET</t>
  </si>
  <si>
    <t>14:30:14.719783 CET</t>
  </si>
  <si>
    <t>14:30:16.6063 CET</t>
  </si>
  <si>
    <t>14:30:18.906227 CET</t>
  </si>
  <si>
    <t>14:30:27.472767 CET</t>
  </si>
  <si>
    <t>14:31:00.794592 CET</t>
  </si>
  <si>
    <t>14:31:05.269030 CET</t>
  </si>
  <si>
    <t>14:31:25.833703 CET</t>
  </si>
  <si>
    <t>14:31:32.138180 CET</t>
  </si>
  <si>
    <t>14:31:48.351248 CET</t>
  </si>
  <si>
    <t>14:32:04.268555 CET</t>
  </si>
  <si>
    <t>14:32:04.268608 CET</t>
  </si>
  <si>
    <t>14:32:31.697273 CET</t>
  </si>
  <si>
    <t>14:32:33.243019 CET</t>
  </si>
  <si>
    <t>14:32:33.39247 CET</t>
  </si>
  <si>
    <t>14:32:33.39292 CET</t>
  </si>
  <si>
    <t>14:32:34.660272 CET</t>
  </si>
  <si>
    <t>14:32:34.779259 CET</t>
  </si>
  <si>
    <t>14:32:34.779380 CET</t>
  </si>
  <si>
    <t>14:32:34.779486 CET</t>
  </si>
  <si>
    <t>14:32:34.781614 CET</t>
  </si>
  <si>
    <t>14:34:07.631060 CET</t>
  </si>
  <si>
    <t>14:34:07.631089 CET</t>
  </si>
  <si>
    <t>14:34:07.736353 CET</t>
  </si>
  <si>
    <t>14:34:08.288193 CET</t>
  </si>
  <si>
    <t>14:34:08.288241 CET</t>
  </si>
  <si>
    <t>14:34:08.396434 CET</t>
  </si>
  <si>
    <t>14:34:20.707996 CET</t>
  </si>
  <si>
    <t>14:34:22.809469 CET</t>
  </si>
  <si>
    <t>14:34:38.866426 CET</t>
  </si>
  <si>
    <t>14:34:38.868794 CET</t>
  </si>
  <si>
    <t>14:34:38.868834 CET</t>
  </si>
  <si>
    <t>14:34:38.988138 CET</t>
  </si>
  <si>
    <t>14:34:47.522398 CET</t>
  </si>
  <si>
    <t>14:36:00.705529 CET</t>
  </si>
  <si>
    <t>14:36:23.53658 CET</t>
  </si>
  <si>
    <t>14:36:25.667373 CET</t>
  </si>
  <si>
    <t>14:36:27.660307 CET</t>
  </si>
  <si>
    <t>14:36:29.710337 CET</t>
  </si>
  <si>
    <t>14:36:33.573969 CET</t>
  </si>
  <si>
    <t>14:37:15.393702 CET</t>
  </si>
  <si>
    <t>14:37:15.396096 CET</t>
  </si>
  <si>
    <t>14:37:15.396145 CET</t>
  </si>
  <si>
    <t>14:37:15.396191 CET</t>
  </si>
  <si>
    <t>14:37:19.167414 CET</t>
  </si>
  <si>
    <t>14:37:24.794613 CET</t>
  </si>
  <si>
    <t>14:37:24.977933 CET</t>
  </si>
  <si>
    <t>14:37:24.978024 CET</t>
  </si>
  <si>
    <t>14:37:25.179774 CET</t>
  </si>
  <si>
    <t>14:37:26.832645 CET</t>
  </si>
  <si>
    <t>14:37:30.167921 CET</t>
  </si>
  <si>
    <t>14:38:32.383680 CET</t>
  </si>
  <si>
    <t>14:38:34.783451 CET</t>
  </si>
  <si>
    <t>14:38:47.137632 CET</t>
  </si>
  <si>
    <t>14:38:53.727035 CET</t>
  </si>
  <si>
    <t>14:39:06.607437 CET</t>
  </si>
  <si>
    <t>14:39:09.880713 CET</t>
  </si>
  <si>
    <t>14:39:10.332529 CET</t>
  </si>
  <si>
    <t>14:39:10.332573 CET</t>
  </si>
  <si>
    <t>14:39:12.183126 CET</t>
  </si>
  <si>
    <t>14:39:18.668668 CET</t>
  </si>
  <si>
    <t>14:39:19.918505 CET</t>
  </si>
  <si>
    <t>14:39:23.597478 CET</t>
  </si>
  <si>
    <t>14:39:42.603697 CET</t>
  </si>
  <si>
    <t>14:39:48.877967 CET</t>
  </si>
  <si>
    <t>14:39:48.922004 CET</t>
  </si>
  <si>
    <t>14:39:48.926553 CET</t>
  </si>
  <si>
    <t>14:39:49.257159 CET</t>
  </si>
  <si>
    <t>14:39:49.57222 CET</t>
  </si>
  <si>
    <t>14:39:52.846533 CET</t>
  </si>
  <si>
    <t>14:39:52.846592 CET</t>
  </si>
  <si>
    <t>14:39:52.846625 CET</t>
  </si>
  <si>
    <t>14:39:52.849062 CET</t>
  </si>
  <si>
    <t>14:39:52.849093 CET</t>
  </si>
  <si>
    <t>14:40:51.728865 CET</t>
  </si>
  <si>
    <t>14:40:51.728911 CET</t>
  </si>
  <si>
    <t>14:40:52.411205 CET</t>
  </si>
  <si>
    <t>14:40:52.411247 CET</t>
  </si>
  <si>
    <t>14:40:57.561247 CET</t>
  </si>
  <si>
    <t>14:40:57.561272 CET</t>
  </si>
  <si>
    <t>14:41:32.825785 CET</t>
  </si>
  <si>
    <t>14:41:32.884800 CET</t>
  </si>
  <si>
    <t>14:41:42.536774 CET</t>
  </si>
  <si>
    <t>14:41:48.313638 CET</t>
  </si>
  <si>
    <t>14:41:48.402188 CET</t>
  </si>
  <si>
    <t>14:41:48.402573 CET</t>
  </si>
  <si>
    <t>14:41:48.454935 CET</t>
  </si>
  <si>
    <t>14:41:48.454990 CET</t>
  </si>
  <si>
    <t>14:42:19.384560 CET</t>
  </si>
  <si>
    <t>14:42:19.387131 CET</t>
  </si>
  <si>
    <t>14:42:19.533085 CET</t>
  </si>
  <si>
    <t>14:42:19.538322 CET</t>
  </si>
  <si>
    <t>14:42:19.538359 CET</t>
  </si>
  <si>
    <t>14:42:31.74313 CET</t>
  </si>
  <si>
    <t>14:42:34.342556 CET</t>
  </si>
  <si>
    <t>14:42:34.510970 CET</t>
  </si>
  <si>
    <t>14:42:34.511291 CET</t>
  </si>
  <si>
    <t>14:42:53.54918 CET</t>
  </si>
  <si>
    <t>14:42:58.142686 CET</t>
  </si>
  <si>
    <t>14:42:58.142800 CET</t>
  </si>
  <si>
    <t>14:43:20.147339 CET</t>
  </si>
  <si>
    <t>14:43:24.534387 CET</t>
  </si>
  <si>
    <t>14:43:24.534715 CET</t>
  </si>
  <si>
    <t>14:43:38.367334 CET</t>
  </si>
  <si>
    <t>14:43:39.934493 CET</t>
  </si>
  <si>
    <t>14:43:39.934573 CET</t>
  </si>
  <si>
    <t>14:43:53.232473 CET</t>
  </si>
  <si>
    <t>14:43:53.237027 CET</t>
  </si>
  <si>
    <t>14:43:53.237158 CET</t>
  </si>
  <si>
    <t>14:44:09.750565 CET</t>
  </si>
  <si>
    <t>14:44:25.189780 CET</t>
  </si>
  <si>
    <t>14:44:25.260250 CET</t>
  </si>
  <si>
    <t>14:44:25.260305 CET</t>
  </si>
  <si>
    <t>14:44:25.94279 CET</t>
  </si>
  <si>
    <t>14:44:25.94356 CET</t>
  </si>
  <si>
    <t>14:44:25.96637 CET</t>
  </si>
  <si>
    <t>14:44:44.977999 CET</t>
  </si>
  <si>
    <t>14:45:31.990494 CET</t>
  </si>
  <si>
    <t>14:45:32.301045 CET</t>
  </si>
  <si>
    <t>14:45:34.706933 CET</t>
  </si>
  <si>
    <t>14:45:36.431112 CET</t>
  </si>
  <si>
    <t>14:45:36.431170 CET</t>
  </si>
  <si>
    <t>14:45:46.168843 CET</t>
  </si>
  <si>
    <t>14:45:47.118020 CET</t>
  </si>
  <si>
    <t>14:46:38.551471 CET</t>
  </si>
  <si>
    <t>14:47:06.929323 CET</t>
  </si>
  <si>
    <t>14:47:11.880611 CET</t>
  </si>
  <si>
    <t>14:47:19.739874 CET</t>
  </si>
  <si>
    <t>14:47:19.807647 CET</t>
  </si>
  <si>
    <t>14:47:41.116420 CET</t>
  </si>
  <si>
    <t>14:47:46.665699 CET</t>
  </si>
  <si>
    <t>14:48:00.402845 CET</t>
  </si>
  <si>
    <t>14:48:00.494624 CET</t>
  </si>
  <si>
    <t>14:48:32.464466 CET</t>
  </si>
  <si>
    <t>14:48:33.574273 CET</t>
  </si>
  <si>
    <t>14:48:33.75525 CET</t>
  </si>
  <si>
    <t>14:48:42.602984 CET</t>
  </si>
  <si>
    <t>14:48:47.608110 CET</t>
  </si>
  <si>
    <t>14:48:47.79604 CET</t>
  </si>
  <si>
    <t>14:48:47.898781 CET</t>
  </si>
  <si>
    <t>14:48:58.283063 CET</t>
  </si>
  <si>
    <t>14:49:16.455551 CET</t>
  </si>
  <si>
    <t>14:49:42.675589 CET</t>
  </si>
  <si>
    <t>14:50:43.657408 CET</t>
  </si>
  <si>
    <t>14:50:48.726283 CET</t>
  </si>
  <si>
    <t>14:50:57.705050 CET</t>
  </si>
  <si>
    <t>14:50:57.882491 CET</t>
  </si>
  <si>
    <t>14:51:05.313809 CET</t>
  </si>
  <si>
    <t>14:51:05.318446 CET</t>
  </si>
  <si>
    <t>14:51:06.874985 CET</t>
  </si>
  <si>
    <t>14:51:09.414604 CET</t>
  </si>
  <si>
    <t>14:51:09.417038 CET</t>
  </si>
  <si>
    <t>14:51:09.474540 CET</t>
  </si>
  <si>
    <t>14:51:09.474591 CET</t>
  </si>
  <si>
    <t>14:51:15.203788 CET</t>
  </si>
  <si>
    <t>14:51:54.272606 CET</t>
  </si>
  <si>
    <t>14:52:56.951007 CET</t>
  </si>
  <si>
    <t>14:53:01.948683 CET</t>
  </si>
  <si>
    <t>14:53:04.447667 CET</t>
  </si>
  <si>
    <t>14:54:29.231463 CET</t>
  </si>
  <si>
    <t>14:54:29.233830 CET</t>
  </si>
  <si>
    <t>14:54:29.236157 CET</t>
  </si>
  <si>
    <t>14:54:29.299802 CET</t>
  </si>
  <si>
    <t>14:54:29.299855 CET</t>
  </si>
  <si>
    <t>14:54:29.519888 CET</t>
  </si>
  <si>
    <t>14:54:30.420707 CET</t>
  </si>
  <si>
    <t>14:54:42.11910 CET</t>
  </si>
  <si>
    <t>14:54:43.541228 CET</t>
  </si>
  <si>
    <t>14:54:54.954764 CET</t>
  </si>
  <si>
    <t>14:54:59.945079 CET</t>
  </si>
  <si>
    <t>14:55:13.562592 CET</t>
  </si>
  <si>
    <t>14:55:28.448130 CET</t>
  </si>
  <si>
    <t>14:55:31.79230 CET</t>
  </si>
  <si>
    <t>14:55:51.758007 CET</t>
  </si>
  <si>
    <t>14:55:51.786623 CET</t>
  </si>
  <si>
    <t>14:55:55.720546 CET</t>
  </si>
  <si>
    <t>14:55:59.732869 CET</t>
  </si>
  <si>
    <t>14:56:01.966085 CET</t>
  </si>
  <si>
    <t>14:56:57.378032 CET</t>
  </si>
  <si>
    <t>14:57:06.413346 CET</t>
  </si>
  <si>
    <t>14:57:09.720864 CET</t>
  </si>
  <si>
    <t>14:57:26.888323 CET</t>
  </si>
  <si>
    <t>14:58:25.116000 CET</t>
  </si>
  <si>
    <t>14:58:26.409400 CET</t>
  </si>
  <si>
    <t>14:58:26.409516 CET</t>
  </si>
  <si>
    <t>14:58:27.170159 CET</t>
  </si>
  <si>
    <t>14:58:29.117926 CET</t>
  </si>
  <si>
    <t>14:58:29.169679 CET</t>
  </si>
  <si>
    <t>14:58:29.169699 CET</t>
  </si>
  <si>
    <t>14:58:30.927147 CET</t>
  </si>
  <si>
    <t>14:58:30.930040 CET</t>
  </si>
  <si>
    <t>14:58:53.134920 CET</t>
  </si>
  <si>
    <t>14:59:12.712820 CET</t>
  </si>
  <si>
    <t>14:59:12.712864 CET</t>
  </si>
  <si>
    <t>14:59:12.790065 CET</t>
  </si>
  <si>
    <t>14:59:12.882430 CET</t>
  </si>
  <si>
    <t>14:59:12.893225 CET</t>
  </si>
  <si>
    <t>14:59:12.924757 CET</t>
  </si>
  <si>
    <t>14:59:14.925291 CET</t>
  </si>
  <si>
    <t>14:59:15.600 CET</t>
  </si>
  <si>
    <t>14:59:15.79548 CET</t>
  </si>
  <si>
    <t>15:00:00.183910 CET</t>
  </si>
  <si>
    <t>15:00:00.412536 CET</t>
  </si>
  <si>
    <t>15:00:00.887279 CET</t>
  </si>
  <si>
    <t>15:00:07.251346 CET</t>
  </si>
  <si>
    <t>15:00:10.139515 CET</t>
  </si>
  <si>
    <t>15:00:10.140516 CET</t>
  </si>
  <si>
    <t>15:00:10.140725 CET</t>
  </si>
  <si>
    <t>15:00:10.260103 CET</t>
  </si>
  <si>
    <t>15:00:10.260157 CET</t>
  </si>
  <si>
    <t>15:00:10.381004 CET</t>
  </si>
  <si>
    <t>15:00:10.44503 CET</t>
  </si>
  <si>
    <t>15:00:13.490371 CET</t>
  </si>
  <si>
    <t>15:00:20.557713 CET</t>
  </si>
  <si>
    <t>15:00:29.470355 CET</t>
  </si>
  <si>
    <t>15:00:29.470403 CET</t>
  </si>
  <si>
    <t>15:00:29.583386 CET</t>
  </si>
  <si>
    <t>15:00:29.593915 CET</t>
  </si>
  <si>
    <t>15:00:29.728060 CET</t>
  </si>
  <si>
    <t>15:00:29.733563 CET</t>
  </si>
  <si>
    <t>15:00:33.685036 CET</t>
  </si>
  <si>
    <t>15:00:33.685080 CET</t>
  </si>
  <si>
    <t>15:00:33.741635 CET</t>
  </si>
  <si>
    <t>15:00:36.253479 CET</t>
  </si>
  <si>
    <t>15:00:37.395059 CET</t>
  </si>
  <si>
    <t>15:00:47.281033 CET</t>
  </si>
  <si>
    <t>15:01:01.572205 CET</t>
  </si>
  <si>
    <t>15:02:59.199111 CET</t>
  </si>
  <si>
    <t>15:02:59.438995 CET</t>
  </si>
  <si>
    <t>15:02:59.514786 CET</t>
  </si>
  <si>
    <t>15:03:02.893428 CET</t>
  </si>
  <si>
    <t>15:03:05.989452 CET</t>
  </si>
  <si>
    <t>15:03:39.112073 CET</t>
  </si>
  <si>
    <t>15:03:39.98934 CET</t>
  </si>
  <si>
    <t>15:03:42.535773 CET</t>
  </si>
  <si>
    <t>15:03:42.685215 CET</t>
  </si>
  <si>
    <t>15:03:42.859767 CET</t>
  </si>
  <si>
    <t>15:03:46.487685 CET</t>
  </si>
  <si>
    <t>15:03:54.738911 CET</t>
  </si>
  <si>
    <t>15:03:54.863518 CET</t>
  </si>
  <si>
    <t>15:04:49.28862 CET</t>
  </si>
  <si>
    <t>15:04:54.613062 CET</t>
  </si>
  <si>
    <t>15:04:56.609899 CET</t>
  </si>
  <si>
    <t>15:04:56.610012 CET</t>
  </si>
  <si>
    <t>15:05:03.199630 CET</t>
  </si>
  <si>
    <t>15:05:15.443553 CET</t>
  </si>
  <si>
    <t>15:05:54.294024 CET</t>
  </si>
  <si>
    <t>15:06:35.960630 CET</t>
  </si>
  <si>
    <t>15:06:38.460138 CET</t>
  </si>
  <si>
    <t>15:06:38.57146 CET</t>
  </si>
  <si>
    <t>15:06:58.119293 CET</t>
  </si>
  <si>
    <t>15:06:58.23153 CET</t>
  </si>
  <si>
    <t>15:07:13.426070 CET</t>
  </si>
  <si>
    <t>15:07:13.430664 CET</t>
  </si>
  <si>
    <t>15:07:54.536036 CET</t>
  </si>
  <si>
    <t>15:08:48.827159 CET</t>
  </si>
  <si>
    <t>15:09:58.162690 CET</t>
  </si>
  <si>
    <t>15:10:22.19674 CET</t>
  </si>
  <si>
    <t>15:11:04.239004 CET</t>
  </si>
  <si>
    <t>15:11:04.270937 CET</t>
  </si>
  <si>
    <t>15:11:29.63828 CET</t>
  </si>
  <si>
    <t>15:11:31.120281 CET</t>
  </si>
  <si>
    <t>15:11:40.627932 CET</t>
  </si>
  <si>
    <t>15:11:56.174039 CET</t>
  </si>
  <si>
    <t>15:11:56.753365 CET</t>
  </si>
  <si>
    <t>15:12:03.567968 CET</t>
  </si>
  <si>
    <t>15:12:03.607013 CET</t>
  </si>
  <si>
    <t>15:12:06.354620 CET</t>
  </si>
  <si>
    <t>15:12:07.103294 CET</t>
  </si>
  <si>
    <t>15:12:23.137202 CET</t>
  </si>
  <si>
    <t>15:12:29.822492 CET</t>
  </si>
  <si>
    <t>15:12:31.973256 CET</t>
  </si>
  <si>
    <t>15:12:32.10943 CET</t>
  </si>
  <si>
    <t>15:12:53.349396 CET</t>
  </si>
  <si>
    <t>15:12:58.870701 CET</t>
  </si>
  <si>
    <t>15:13:32.343953 CET</t>
  </si>
  <si>
    <t>15:13:41.682541 CET</t>
  </si>
  <si>
    <t>15:13:41.682759 CET</t>
  </si>
  <si>
    <t>15:13:41.682907 CET</t>
  </si>
  <si>
    <t>15:13:41.732309 CET</t>
  </si>
  <si>
    <t>15:14:06.123789 CET</t>
  </si>
  <si>
    <t>15:14:09.20921 CET</t>
  </si>
  <si>
    <t>15:14:09.25035 CET</t>
  </si>
  <si>
    <t>15:14:14.789701 CET</t>
  </si>
  <si>
    <t>15:14:15.542724 CET</t>
  </si>
  <si>
    <t>15:14:54.80264 CET</t>
  </si>
  <si>
    <t>15:14:57.411749 CET</t>
  </si>
  <si>
    <t>15:15:00.970764 CET</t>
  </si>
  <si>
    <t>15:15:05.259499 CET</t>
  </si>
  <si>
    <t>15:15:05.259608 CET</t>
  </si>
  <si>
    <t>15:15:10.300696 CET</t>
  </si>
  <si>
    <t>15:15:16.189955 CET</t>
  </si>
  <si>
    <t>15:15:45.866778 CET</t>
  </si>
  <si>
    <t>15:15:47.177881 CET</t>
  </si>
  <si>
    <t>15:15:50.858816 CET</t>
  </si>
  <si>
    <t>15:15:55.931965 CET</t>
  </si>
  <si>
    <t>15:15:58.872121 CET</t>
  </si>
  <si>
    <t>15:16:01.866076 CET</t>
  </si>
  <si>
    <t>15:16:01.872965 CET</t>
  </si>
  <si>
    <t>15:16:20.513559 CET</t>
  </si>
  <si>
    <t>15:16:20.513601 CET</t>
  </si>
  <si>
    <t>15:16:20.673027 CET</t>
  </si>
  <si>
    <t>15:16:30.707883 CET</t>
  </si>
  <si>
    <t>15:17:21.210827 CET</t>
  </si>
  <si>
    <t>15:17:55.238114 CET</t>
  </si>
  <si>
    <t>15:19:45.990721 CET</t>
  </si>
  <si>
    <t>15:19:49.155405 CET</t>
  </si>
  <si>
    <t>15:19:49.155460 CET</t>
  </si>
  <si>
    <t>15:20:35.853859 CET</t>
  </si>
  <si>
    <t>15:20:35.853910 CET</t>
  </si>
  <si>
    <t>15:20:35.901879 CET</t>
  </si>
  <si>
    <t>15:20:37.278274 CET</t>
  </si>
  <si>
    <t>15:20:37.278374 CET</t>
  </si>
  <si>
    <t>15:20:37.318734 CET</t>
  </si>
  <si>
    <t>15:20:40.308327 CET</t>
  </si>
  <si>
    <t>15:20:40.347255 CET</t>
  </si>
  <si>
    <t>15:20:51.460989 CET</t>
  </si>
  <si>
    <t>15:20:51.461031 CET</t>
  </si>
  <si>
    <t>15:20:51.561345 CET</t>
  </si>
  <si>
    <t>15:21:57.393149 CET</t>
  </si>
  <si>
    <t>15:21:59.893177 CET</t>
  </si>
  <si>
    <t>15:22:17.151821 CET</t>
  </si>
  <si>
    <t>15:22:26.648813 CET</t>
  </si>
  <si>
    <t>15:22:26.648836 CET</t>
  </si>
  <si>
    <t>15:22:26.648864 CET</t>
  </si>
  <si>
    <t>15:22:26.818708 CET</t>
  </si>
  <si>
    <t>15:22:26.818782 CET</t>
  </si>
  <si>
    <t>15:22:37.263743 CET</t>
  </si>
  <si>
    <t>15:22:37.265982 CET</t>
  </si>
  <si>
    <t>15:22:37.468095 CET</t>
  </si>
  <si>
    <t>15:22:37.510202 CET</t>
  </si>
  <si>
    <t>15:22:37.824868 CET</t>
  </si>
  <si>
    <t>15:22:37.824938 CET</t>
  </si>
  <si>
    <t>15:22:37.879413 CET</t>
  </si>
  <si>
    <t>15:23:17.994360 CET</t>
  </si>
  <si>
    <t>15:23:17.994386 CET</t>
  </si>
  <si>
    <t>15:23:18.464700 CET</t>
  </si>
  <si>
    <t>15:23:18.738543 CET</t>
  </si>
  <si>
    <t>15:23:25.40143 CET</t>
  </si>
  <si>
    <t>15:23:25.40196 CET</t>
  </si>
  <si>
    <t>15:23:36.598921 CET</t>
  </si>
  <si>
    <t>15:23:36.599034 CET</t>
  </si>
  <si>
    <t>15:23:36.617418 CET</t>
  </si>
  <si>
    <t>15:23:40.277358 CET</t>
  </si>
  <si>
    <t>15:23:40.277414 CET</t>
  </si>
  <si>
    <t>15:23:40.494081 CET</t>
  </si>
  <si>
    <t>15:23:40.494158 CET</t>
  </si>
  <si>
    <t>15:23:40.632631 CET</t>
  </si>
  <si>
    <t>15:23:40.752590 CET</t>
  </si>
  <si>
    <t>15:23:47.298744 CET</t>
  </si>
  <si>
    <t>15:23:47.442963 CET</t>
  </si>
  <si>
    <t>15:23:49.502371 CET</t>
  </si>
  <si>
    <t>15:23:50.786823 CET</t>
  </si>
  <si>
    <t>15:23:52.212214 CET</t>
  </si>
  <si>
    <t>15:23:53.640126 CET</t>
  </si>
  <si>
    <t>15:23:55.450253 CET</t>
  </si>
  <si>
    <t>15:24:09.312875 CET</t>
  </si>
  <si>
    <t>15:24:12.799934 CET</t>
  </si>
  <si>
    <t>15:24:12.800036 CET</t>
  </si>
  <si>
    <t>15:24:37.497391 CET</t>
  </si>
  <si>
    <t>15:24:41.784981 CET</t>
  </si>
  <si>
    <t>15:24:44.265359 CET</t>
  </si>
  <si>
    <t>15:24:52.778044 CET</t>
  </si>
  <si>
    <t>15:26:42.944967 CET</t>
  </si>
  <si>
    <t>15:26:47.936179 CET</t>
  </si>
  <si>
    <t>15:27:12.688646 CET</t>
  </si>
  <si>
    <t>15:27:19.529104 CET</t>
  </si>
  <si>
    <t>15:27:19.537472 CET</t>
  </si>
  <si>
    <t>15:27:19.542681 CET</t>
  </si>
  <si>
    <t>15:27:19.587436 CET</t>
  </si>
  <si>
    <t>15:27:20.802506 CET</t>
  </si>
  <si>
    <t>15:27:34.110890 CET</t>
  </si>
  <si>
    <t>15:27:36.136231 CET</t>
  </si>
  <si>
    <t>15:27:46.789403 CET</t>
  </si>
  <si>
    <t>15:28:06.976480 CET</t>
  </si>
  <si>
    <t>15:28:06.983194 CET</t>
  </si>
  <si>
    <t>15:28:06.983264 CET</t>
  </si>
  <si>
    <t>15:28:07.135300 CET</t>
  </si>
  <si>
    <t>15:28:07.135381 CET</t>
  </si>
  <si>
    <t>15:28:24.505988 CET</t>
  </si>
  <si>
    <t>15:28:26.368368 CET</t>
  </si>
  <si>
    <t>15:28:28.517719 CET</t>
  </si>
  <si>
    <t>15:28:43.400032 CET</t>
  </si>
  <si>
    <t>15:28:43.402336 CET</t>
  </si>
  <si>
    <t>15:28:43.508563 CET</t>
  </si>
  <si>
    <t>15:28:43.554794 CET</t>
  </si>
  <si>
    <t>15:28:43.557357 CET</t>
  </si>
  <si>
    <t>15:28:43.566184 CET</t>
  </si>
  <si>
    <t>15:28:51.144506 CET</t>
  </si>
  <si>
    <t>15:28:51.145055 CET</t>
  </si>
  <si>
    <t>15:28:51.158216 CET</t>
  </si>
  <si>
    <t>15:28:51.359133 CET</t>
  </si>
  <si>
    <t>15:28:56.153115 CET</t>
  </si>
  <si>
    <t>15:29:08.414355 CET</t>
  </si>
  <si>
    <t>15:29:13.396926 CET</t>
  </si>
  <si>
    <t>15:29:53.579601 CET</t>
  </si>
  <si>
    <t>15:29:53.579628 CET</t>
  </si>
  <si>
    <t>15:29:53.656311 CET</t>
  </si>
  <si>
    <t>15:30:21.954399 CET</t>
  </si>
  <si>
    <t>15:30:25.278541 CET</t>
  </si>
  <si>
    <t>15:31:34.71953 CET</t>
  </si>
  <si>
    <t>15:31:54.368299 CET</t>
  </si>
  <si>
    <t>15:31:54.396551 CET</t>
  </si>
  <si>
    <t>15:31:54.396697 CET</t>
  </si>
  <si>
    <t>15:31:54.396724 CET</t>
  </si>
  <si>
    <t>15:31:54.399110 CET</t>
  </si>
  <si>
    <t>15:31:54.403348 CET</t>
  </si>
  <si>
    <t>15:31:54.405412 CET</t>
  </si>
  <si>
    <t>15:31:54.433865 CET</t>
  </si>
  <si>
    <t>15:31:54.433917 CET</t>
  </si>
  <si>
    <t>15:31:54.777221 CET</t>
  </si>
  <si>
    <t>15:32:05.582505 CET</t>
  </si>
  <si>
    <t>15:32:10.386832 CET</t>
  </si>
  <si>
    <t>15:32:31.202548 CET</t>
  </si>
  <si>
    <t>15:32:55.762815 CET</t>
  </si>
  <si>
    <t>15:33:18.208050 CET</t>
  </si>
  <si>
    <t>15:33:18.256513 CET</t>
  </si>
  <si>
    <t>15:33:18.642264 CET</t>
  </si>
  <si>
    <t>15:33:18.826121 CET</t>
  </si>
  <si>
    <t>15:33:40.849121 CET</t>
  </si>
  <si>
    <t>15:33:44.503259 CET</t>
  </si>
  <si>
    <t>15:33:47.169328 CET</t>
  </si>
  <si>
    <t>15:34:10.156683 CET</t>
  </si>
  <si>
    <t>15:34:10.156749 CET</t>
  </si>
  <si>
    <t>15:34:10.159006 CET</t>
  </si>
  <si>
    <t>15:34:10.159163 CET</t>
  </si>
  <si>
    <t>15:34:10.159183 CET</t>
  </si>
  <si>
    <t>15:34:10.159212 CET</t>
  </si>
  <si>
    <t>15:34:10.286211 CET</t>
  </si>
  <si>
    <t>15:34:10.286393 CET</t>
  </si>
  <si>
    <t>15:34:10.310185 CET</t>
  </si>
  <si>
    <t>15:34:10.310307 CET</t>
  </si>
  <si>
    <t>15:34:10.515023 CET</t>
  </si>
  <si>
    <t>15:34:10.515097 CET</t>
  </si>
  <si>
    <t>15:34:10.515118 CET</t>
  </si>
  <si>
    <t>15:34:10.629908 CET</t>
  </si>
  <si>
    <t>15:34:10.915949 CET</t>
  </si>
  <si>
    <t>15:34:15.323072 CET</t>
  </si>
  <si>
    <t>15:34:15.431567 CET</t>
  </si>
  <si>
    <t>15:34:15.431657 CET</t>
  </si>
  <si>
    <t>15:34:15.841157 CET</t>
  </si>
  <si>
    <t>15:34:17.441604 CET</t>
  </si>
  <si>
    <t>15:34:19.892755 CET</t>
  </si>
  <si>
    <t>15:34:35.820708 CET</t>
  </si>
  <si>
    <t>15:35:01.793405 CET</t>
  </si>
  <si>
    <t>15:35:05.96530 CET</t>
  </si>
  <si>
    <t>15:35:06.543991 CET</t>
  </si>
  <si>
    <t>15:35:09.549735 CET</t>
  </si>
  <si>
    <t>15:35:21.782459 CET</t>
  </si>
  <si>
    <t>15:35:21.782554 CET</t>
  </si>
  <si>
    <t>15:35:26.651024 CET</t>
  </si>
  <si>
    <t>15:35:36.858171 CET</t>
  </si>
  <si>
    <t>15:35:36.960332 CET</t>
  </si>
  <si>
    <t>15:35:50.164332 CET</t>
  </si>
  <si>
    <t>15:35:54.112329 CET</t>
  </si>
  <si>
    <t>15:35:54.112348 CET</t>
  </si>
  <si>
    <t>15:35:54.116796 CET</t>
  </si>
  <si>
    <t>15:35:54.116851 CET</t>
  </si>
  <si>
    <t>15:35:54.201585 CET</t>
  </si>
  <si>
    <t>15:35:54.203717 CET</t>
  </si>
  <si>
    <t>15:35:58.129131 CET</t>
  </si>
  <si>
    <t>15:35:58.945099 CET</t>
  </si>
  <si>
    <t>15:36:16.229235 CET</t>
  </si>
  <si>
    <t>15:36:21.691264 CET</t>
  </si>
  <si>
    <t>15:36:38.989068 CET</t>
  </si>
  <si>
    <t>15:36:39.80211 CET</t>
  </si>
  <si>
    <t>15:36:39.80264 CET</t>
  </si>
  <si>
    <t>15:36:39.80306 CET</t>
  </si>
  <si>
    <t>15:36:39.84790 CET</t>
  </si>
  <si>
    <t>15:36:59.586463 CET</t>
  </si>
  <si>
    <t>15:37:04.361454 CET</t>
  </si>
  <si>
    <t>15:37:09.753429 CET</t>
  </si>
  <si>
    <t>15:37:09.798504 CET</t>
  </si>
  <si>
    <t>15:37:10.84681 CET</t>
  </si>
  <si>
    <t>15:37:16.394775 CET</t>
  </si>
  <si>
    <t>15:37:16.394797 CET</t>
  </si>
  <si>
    <t>15:37:16.497896 CET</t>
  </si>
  <si>
    <t>15:37:24.497843 CET</t>
  </si>
  <si>
    <t>15:37:24.635796 CET</t>
  </si>
  <si>
    <t>15:37:24.636586 CET</t>
  </si>
  <si>
    <t>15:37:25.512033 CET</t>
  </si>
  <si>
    <t>15:37:38.523170 CET</t>
  </si>
  <si>
    <t>15:37:38.559685 CET</t>
  </si>
  <si>
    <t>15:38:11.991071 CET</t>
  </si>
  <si>
    <t>15:38:20.427124 CET</t>
  </si>
  <si>
    <t>15:38:22.473041 CET</t>
  </si>
  <si>
    <t>15:39:39.222547 CET</t>
  </si>
  <si>
    <t>15:39:50.701157 CET</t>
  </si>
  <si>
    <t>15:40:01.104311 CET</t>
  </si>
  <si>
    <t>15:40:31.116188 CET</t>
  </si>
  <si>
    <t>15:40:36.109431 CET</t>
  </si>
  <si>
    <t>15:40:41.91150 CET</t>
  </si>
  <si>
    <t>15:41:15.228239 CET</t>
  </si>
  <si>
    <t>15:41:18.601449 CET</t>
  </si>
  <si>
    <t>15:41:28.94193 CET</t>
  </si>
  <si>
    <t>15:42:09.168734 CET</t>
  </si>
  <si>
    <t>15:42:12.788176 CET</t>
  </si>
  <si>
    <t>15:42:12.788224 CET</t>
  </si>
  <si>
    <t>15:43:39.428235 CET</t>
  </si>
  <si>
    <t>15:43:39.428263 CET</t>
  </si>
  <si>
    <t>15:43:39.428285 CET</t>
  </si>
  <si>
    <t>15:43:39.428338 CET</t>
  </si>
  <si>
    <t>15:43:39.430571 CET</t>
  </si>
  <si>
    <t>15:43:39.430609 CET</t>
  </si>
  <si>
    <t>15:43:39.533072 CET</t>
  </si>
  <si>
    <t>15:43:39.533389 CET</t>
  </si>
  <si>
    <t>15:43:39.597726 CET</t>
  </si>
  <si>
    <t>15:43:39.597791 CET</t>
  </si>
  <si>
    <t>15:43:39.860360 CET</t>
  </si>
  <si>
    <t>15:44:09.380094 CET</t>
  </si>
  <si>
    <t>15:44:09.380308 CET</t>
  </si>
  <si>
    <t>15:44:09.544005 CET</t>
  </si>
  <si>
    <t>15:44:15.354852 CET</t>
  </si>
  <si>
    <t>15:44:16.331689 CET</t>
  </si>
  <si>
    <t>15:44:40.259626 CET</t>
  </si>
  <si>
    <t>15:45:13.838588 CET</t>
  </si>
  <si>
    <t>15:45:13.838636 CET</t>
  </si>
  <si>
    <t>15:45:13.843135 CET</t>
  </si>
  <si>
    <t>15:45:13.843136 CET</t>
  </si>
  <si>
    <t>15:45:13.902532 CET</t>
  </si>
  <si>
    <t>15:45:13.902599 CET</t>
  </si>
  <si>
    <t>15:45:14.161315 CET</t>
  </si>
  <si>
    <t>15:45:17.894055 CET</t>
  </si>
  <si>
    <t>15:45:18.798511 CET</t>
  </si>
  <si>
    <t>15:45:26.353689 CET</t>
  </si>
  <si>
    <t>15:45:30.483458 CET</t>
  </si>
  <si>
    <t>15:45:35.483044 CET</t>
  </si>
  <si>
    <t>15:45:49.106620 CET</t>
  </si>
  <si>
    <t>15:45:49.106667 CET</t>
  </si>
  <si>
    <t>15:45:49.142011 CET</t>
  </si>
  <si>
    <t>15:45:57.88388 CET</t>
  </si>
  <si>
    <t>15:45:59.591147 CET</t>
  </si>
  <si>
    <t>15:45:59.653173 CET</t>
  </si>
  <si>
    <t>15:45:59.653238 CET</t>
  </si>
  <si>
    <t>15:46:33.839557 CET</t>
  </si>
  <si>
    <t>15:46:33.839686 CET</t>
  </si>
  <si>
    <t>15:46:48.110174 CET</t>
  </si>
  <si>
    <t>15:46:48.110227 CET</t>
  </si>
  <si>
    <t>15:46:48.110294 CET</t>
  </si>
  <si>
    <t>15:46:48.134815 CET</t>
  </si>
  <si>
    <t>15:46:49.301489 CET</t>
  </si>
  <si>
    <t>15:47:12.806773 CET</t>
  </si>
  <si>
    <t>15:47:12.940990 CET</t>
  </si>
  <si>
    <t>15:47:13.79246 CET</t>
  </si>
  <si>
    <t>15:47:15.205526 CET</t>
  </si>
  <si>
    <t>15:47:15.508552 CET</t>
  </si>
  <si>
    <t>15:47:16.941511 CET</t>
  </si>
  <si>
    <t>15:47:21.984056 CET</t>
  </si>
  <si>
    <t>15:47:24.474201 CET</t>
  </si>
  <si>
    <t>15:47:24.516287 CET</t>
  </si>
  <si>
    <t>15:47:26.964854 CET</t>
  </si>
  <si>
    <t>15:47:26.964915 CET</t>
  </si>
  <si>
    <t>15:47:27.127446 CET</t>
  </si>
  <si>
    <t>15:47:37.667577 CET</t>
  </si>
  <si>
    <t>15:47:37.800484 CET</t>
  </si>
  <si>
    <t>15:47:37.812803 CET</t>
  </si>
  <si>
    <t>15:47:37.994307 CET</t>
  </si>
  <si>
    <t>15:47:40.657759 CET</t>
  </si>
  <si>
    <t>15:47:46.809211 CET</t>
  </si>
  <si>
    <t>15:48:05.735498 CET</t>
  </si>
  <si>
    <t>15:48:05.798408 CET</t>
  </si>
  <si>
    <t>15:48:05.924471 CET</t>
  </si>
  <si>
    <t>15:48:08.281804 CET</t>
  </si>
  <si>
    <t>15:48:10.443618 CET</t>
  </si>
  <si>
    <t>15:48:10.511882 CET</t>
  </si>
  <si>
    <t>15:48:11.741627 CET</t>
  </si>
  <si>
    <t>15:48:11.741814 CET</t>
  </si>
  <si>
    <t>15:48:11.910665 CET</t>
  </si>
  <si>
    <t>15:49:53.493990 CET</t>
  </si>
  <si>
    <t>15:49:53.494016 CET</t>
  </si>
  <si>
    <t>15:49:53.496322 CET</t>
  </si>
  <si>
    <t>15:49:53.563878 CET</t>
  </si>
  <si>
    <t>15:49:53.730694 CET</t>
  </si>
  <si>
    <t>15:49:53.730743 CET</t>
  </si>
  <si>
    <t>15:49:53.921205 CET</t>
  </si>
  <si>
    <t>15:49:54.41826 CET</t>
  </si>
  <si>
    <t>15:49:56.131454 CET</t>
  </si>
  <si>
    <t>15:49:56.206360 CET</t>
  </si>
  <si>
    <t>15:49:56.325673 CET</t>
  </si>
  <si>
    <t>15:49:56.325760 CET</t>
  </si>
  <si>
    <t>15:49:58.207057 CET</t>
  </si>
  <si>
    <t>15:50:01.118193 CET</t>
  </si>
  <si>
    <t>15:50:03.336912 CET</t>
  </si>
  <si>
    <t>15:50:03.339256 CET</t>
  </si>
  <si>
    <t>15:50:03.412889 CET</t>
  </si>
  <si>
    <t>15:50:03.493031 CET</t>
  </si>
  <si>
    <t>15:50:07.233248 CET</t>
  </si>
  <si>
    <t>15:50:07.233269 CET</t>
  </si>
  <si>
    <t>15:50:07.336918 CET</t>
  </si>
  <si>
    <t>15:50:07.340444 CET</t>
  </si>
  <si>
    <t>15:50:11.447830 CET</t>
  </si>
  <si>
    <t>15:50:11.448103 CET</t>
  </si>
  <si>
    <t>15:50:14.705086 CET</t>
  </si>
  <si>
    <t>15:50:14.705136 CET</t>
  </si>
  <si>
    <t>15:50:20.803690 CET</t>
  </si>
  <si>
    <t>15:50:20.860168 CET</t>
  </si>
  <si>
    <t>15:50:22.861378 CET</t>
  </si>
  <si>
    <t>15:50:34.763351 CET</t>
  </si>
  <si>
    <t>15:50:34.763408 CET</t>
  </si>
  <si>
    <t>15:50:34.790083 CET</t>
  </si>
  <si>
    <t>15:51:04.762299 CET</t>
  </si>
  <si>
    <t>15:51:08.774153 CET</t>
  </si>
  <si>
    <t>15:51:13.176499 CET</t>
  </si>
  <si>
    <t>15:51:13.176519 CET</t>
  </si>
  <si>
    <t>15:51:13.176556 CET</t>
  </si>
  <si>
    <t>15:51:13.327353 CET</t>
  </si>
  <si>
    <t>15:51:13.327405 CET</t>
  </si>
  <si>
    <t>15:51:13.446360 CET</t>
  </si>
  <si>
    <t>15:51:15.360125 CET</t>
  </si>
  <si>
    <t>15:51:35.490882 CET</t>
  </si>
  <si>
    <t>15:51:39.945312 CET</t>
  </si>
  <si>
    <t>15:51:44.50290 CET</t>
  </si>
  <si>
    <t>15:52:18.346954 CET</t>
  </si>
  <si>
    <t>15:52:20.848404 CET</t>
  </si>
  <si>
    <t>15:52:31.72723 CET</t>
  </si>
  <si>
    <t>15:53:05.430670 CET</t>
  </si>
  <si>
    <t>15:53:33.9182 CET</t>
  </si>
  <si>
    <t>15:55:03.138208 CET</t>
  </si>
  <si>
    <t>15:55:03.168526 CET</t>
  </si>
  <si>
    <t>15:55:03.505197 CET</t>
  </si>
  <si>
    <t>15:55:06.1230 CET</t>
  </si>
  <si>
    <t>15:55:07.666838 CET</t>
  </si>
  <si>
    <t>15:55:08.134353 CET</t>
  </si>
  <si>
    <t>15:55:09.49078 CET</t>
  </si>
  <si>
    <t>15:55:12.220006 CET</t>
  </si>
  <si>
    <t>15:55:12.81333 CET</t>
  </si>
  <si>
    <t>15:55:50.585357 CET</t>
  </si>
  <si>
    <t>15:56:24.963471 CET</t>
  </si>
  <si>
    <t>15:56:24.963567 CET</t>
  </si>
  <si>
    <t>15:56:24.967506 CET</t>
  </si>
  <si>
    <t>15:56:25.143585 CET</t>
  </si>
  <si>
    <t>15:56:26.133760 CET</t>
  </si>
  <si>
    <t>15:56:26.180421 CET</t>
  </si>
  <si>
    <t>15:56:28.410481 CET</t>
  </si>
  <si>
    <t>15:56:29.348566 CET</t>
  </si>
  <si>
    <t>15:56:29.348593 CET</t>
  </si>
  <si>
    <t>15:56:29.348618 CET</t>
  </si>
  <si>
    <t>15:56:29.367744 CET</t>
  </si>
  <si>
    <t>15:56:31.883640 CET</t>
  </si>
  <si>
    <t>15:56:31.891637 CET</t>
  </si>
  <si>
    <t>15:56:31.891661 CET</t>
  </si>
  <si>
    <t>15:56:31.917992 CET</t>
  </si>
  <si>
    <t>15:56:32.871467 CET</t>
  </si>
  <si>
    <t>15:56:32.908008 CET</t>
  </si>
  <si>
    <t>15:56:32.909778 CET</t>
  </si>
  <si>
    <t>15:56:32.917549 CET</t>
  </si>
  <si>
    <t>15:56:32.917707 CET</t>
  </si>
  <si>
    <t>15:56:32.917745 CET</t>
  </si>
  <si>
    <t>15:56:32.921725 CET</t>
  </si>
  <si>
    <t>15:56:32.950518 CET</t>
  </si>
  <si>
    <t>15:56:32.950542 CET</t>
  </si>
  <si>
    <t>15:56:33.152602 CET</t>
  </si>
  <si>
    <t>15:56:34.382907 CET</t>
  </si>
  <si>
    <t>15:56:34.895761 CET</t>
  </si>
  <si>
    <t>15:56:34.895818 CET</t>
  </si>
  <si>
    <t>15:56:35.408722 CET</t>
  </si>
  <si>
    <t>15:56:35.408776 CET</t>
  </si>
  <si>
    <t>15:56:35.413100 CET</t>
  </si>
  <si>
    <t>15:56:36.494816 CET</t>
  </si>
  <si>
    <t>15:56:47.191317 CET</t>
  </si>
  <si>
    <t>15:56:47.83992 CET</t>
  </si>
  <si>
    <t>15:56:57.405896 CET</t>
  </si>
  <si>
    <t>15:56:58.105518 CET</t>
  </si>
  <si>
    <t>15:56:59.690614 CET</t>
  </si>
  <si>
    <t>15:57:02.602993 CET</t>
  </si>
  <si>
    <t>15:57:03.599828 CET</t>
  </si>
  <si>
    <t>15:57:03.599854 CET</t>
  </si>
  <si>
    <t>15:57:03.599877 CET</t>
  </si>
  <si>
    <t>15:57:03.599918 CET</t>
  </si>
  <si>
    <t>15:57:04.117274 CET</t>
  </si>
  <si>
    <t>15:57:04.117302 CET</t>
  </si>
  <si>
    <t>15:57:04.117329 CET</t>
  </si>
  <si>
    <t>15:57:04.117356 CET</t>
  </si>
  <si>
    <t>15:57:04.125376 CET</t>
  </si>
  <si>
    <t>15:57:04.125407 CET</t>
  </si>
  <si>
    <t>15:57:04.125439 CET</t>
  </si>
  <si>
    <t>15:57:04.125461 CET</t>
  </si>
  <si>
    <t>15:57:04.322535 CET</t>
  </si>
  <si>
    <t>15:57:05.854295 CET</t>
  </si>
  <si>
    <t>15:57:05.855205 CET</t>
  </si>
  <si>
    <t>15:57:05.863509 CET</t>
  </si>
  <si>
    <t>15:57:06.281024 CET</t>
  </si>
  <si>
    <t>15:57:06.930568 CET</t>
  </si>
  <si>
    <t>15:57:14.144800 CET</t>
  </si>
  <si>
    <t>15:57:14.144925 CET</t>
  </si>
  <si>
    <t>15:57:14.164399 CET</t>
  </si>
  <si>
    <t>15:57:14.165211 CET</t>
  </si>
  <si>
    <t>15:57:14.173270 CET</t>
  </si>
  <si>
    <t>15:57:14.173296 CET</t>
  </si>
  <si>
    <t>15:57:14.173322 CET</t>
  </si>
  <si>
    <t>15:57:14.173352 CET</t>
  </si>
  <si>
    <t>15:57:14.173378 CET</t>
  </si>
  <si>
    <t>15:57:14.606523 CET</t>
  </si>
  <si>
    <t>15:57:14.606633 CET</t>
  </si>
  <si>
    <t>15:57:14.649515 CET</t>
  </si>
  <si>
    <t>15:57:14.651313 CET</t>
  </si>
  <si>
    <t>15:57:14.74075 CET</t>
  </si>
  <si>
    <t>15:57:14.74127 CET</t>
  </si>
  <si>
    <t>15:57:14.74178 CET</t>
  </si>
  <si>
    <t>15:57:16.876671 CET</t>
  </si>
  <si>
    <t>15:57:16.876727 CET</t>
  </si>
  <si>
    <t>15:57:16.876777 CET</t>
  </si>
  <si>
    <t>15:57:43.704452 CET</t>
  </si>
  <si>
    <t>15:57:43.771825 CET</t>
  </si>
  <si>
    <t>15:57:43.963852 CET</t>
  </si>
  <si>
    <t>15:57:54.963749 CET</t>
  </si>
  <si>
    <t>15:57:54.963775 CET</t>
  </si>
  <si>
    <t>15:57:54.963824 CET</t>
  </si>
  <si>
    <t>15:57:54.964225 CET</t>
  </si>
  <si>
    <t>15:57:56.87514 CET</t>
  </si>
  <si>
    <t>15:58:00.580629 CET</t>
  </si>
  <si>
    <t>15:58:03.594283 CET</t>
  </si>
  <si>
    <t>15:58:13.281565 CET</t>
  </si>
  <si>
    <t>15:58:28.456429 CET</t>
  </si>
  <si>
    <t>15:58:28.458823 CET</t>
  </si>
  <si>
    <t>15:58:28.502558 CET</t>
  </si>
  <si>
    <t>15:58:28.504574 CET</t>
  </si>
  <si>
    <t>15:59:13.517698 CET</t>
  </si>
  <si>
    <t>15:59:13.517727 CET</t>
  </si>
  <si>
    <t>15:59:13.521098 CET</t>
  </si>
  <si>
    <t>15:59:13.525853 CET</t>
  </si>
  <si>
    <t>15:59:13.561720 CET</t>
  </si>
  <si>
    <t>15:59:17.912057 CET</t>
  </si>
  <si>
    <t>15:59:17.912085 CET</t>
  </si>
  <si>
    <t>15:59:17.912111 CET</t>
  </si>
  <si>
    <t>15:59:17.912138 CET</t>
  </si>
  <si>
    <t>15:59:17.912163 CET</t>
  </si>
  <si>
    <t>15:59:17.912184 CET</t>
  </si>
  <si>
    <t>15:59:17.912692 CET</t>
  </si>
  <si>
    <t>15:59:24.127042 CET</t>
  </si>
  <si>
    <t>15:59:24.658007 CET</t>
  </si>
  <si>
    <t>15:59:24.658041 CET</t>
  </si>
  <si>
    <t>15:59:24.658066 CET</t>
  </si>
  <si>
    <t>15:59:24.658091 CET</t>
  </si>
  <si>
    <t>15:59:24.658117 CET</t>
  </si>
  <si>
    <t>15:59:24.665958 CET</t>
  </si>
  <si>
    <t>15:59:24.665984 CET</t>
  </si>
  <si>
    <t>15:59:24.670028 CET</t>
  </si>
  <si>
    <t>15:59:29.633727 CET</t>
  </si>
  <si>
    <t>15:59:33.111363 CET</t>
  </si>
  <si>
    <t>15:59:33.111395 CET</t>
  </si>
  <si>
    <t>15:59:33.111515 CET</t>
  </si>
  <si>
    <t>15:59:33.119378 CET</t>
  </si>
  <si>
    <t>15:59:33.119409 CET</t>
  </si>
  <si>
    <t>15:59:38.59995 CET</t>
  </si>
  <si>
    <t>15:59:49.436135 CET</t>
  </si>
  <si>
    <t>15:59:49.436177 CET</t>
  </si>
  <si>
    <t>15:59:49.436192 CET</t>
  </si>
  <si>
    <t>15:59:49.438500 CET</t>
  </si>
  <si>
    <t>15:59:49.440830 CET</t>
  </si>
  <si>
    <t>15:59:49.482735 CET</t>
  </si>
  <si>
    <t>15:59:49.527217 CET</t>
  </si>
  <si>
    <t>15:59:54.951883 CET</t>
  </si>
  <si>
    <t>15:59:55.288938 CET</t>
  </si>
  <si>
    <t>15:59:59.70884 CET</t>
  </si>
  <si>
    <t>16:00:09.440648 CET</t>
  </si>
  <si>
    <t>16:00:09.442963 CET</t>
  </si>
  <si>
    <t>16:00:09.443068 CET</t>
  </si>
  <si>
    <t>16:00:09.443095 CET</t>
  </si>
  <si>
    <t>16:00:09.447063 CET</t>
  </si>
  <si>
    <t>16:00:09.528605 CET</t>
  </si>
  <si>
    <t>16:00:10.750717 CET</t>
  </si>
  <si>
    <t>16:00:11.464774 CET</t>
  </si>
  <si>
    <t>16:00:12.952582 CET</t>
  </si>
  <si>
    <t>16:00:14.109457 CET</t>
  </si>
  <si>
    <t>16:00:23.916483 CET</t>
  </si>
  <si>
    <t>16:00:31.554557 CET</t>
  </si>
  <si>
    <t>16:00:38.992050 CET</t>
  </si>
  <si>
    <t>16:00:39.77085 CET</t>
  </si>
  <si>
    <t>16:00:39.77112 CET</t>
  </si>
  <si>
    <t>16:00:39.77141 CET</t>
  </si>
  <si>
    <t>16:00:39.77165 CET</t>
  </si>
  <si>
    <t>16:00:39.77192 CET</t>
  </si>
  <si>
    <t>16:00:39.77200 CET</t>
  </si>
  <si>
    <t>16:00:39.77216 CET</t>
  </si>
  <si>
    <t>16:00:39.85150 CET</t>
  </si>
  <si>
    <t>16:00:39.85212 CET</t>
  </si>
  <si>
    <t>16:00:39.94035 CET</t>
  </si>
  <si>
    <t>16:00:49.859702 CET</t>
  </si>
  <si>
    <t>16:00:49.876910 CET</t>
  </si>
  <si>
    <t>16:00:49.936753 CET</t>
  </si>
  <si>
    <t>16:00:49.937555 CET</t>
  </si>
  <si>
    <t>16:00:49.945585 CET</t>
  </si>
  <si>
    <t>16:00:49.953621 CET</t>
  </si>
  <si>
    <t>16:00:50.313908 CET</t>
  </si>
  <si>
    <t>16:00:50.70368 CET</t>
  </si>
  <si>
    <t>16:00:50.70393 CET</t>
  </si>
  <si>
    <t>16:01:08.195123 CET</t>
  </si>
  <si>
    <t>16:01:18.984834 CET</t>
  </si>
  <si>
    <t>16:01:23.977745 CET</t>
  </si>
  <si>
    <t>16:01:56.829332 CET</t>
  </si>
  <si>
    <t>16:01:56.830239 CET</t>
  </si>
  <si>
    <t>16:01:56.830272 CET</t>
  </si>
  <si>
    <t>16:01:56.830297 CET</t>
  </si>
  <si>
    <t>16:01:56.830320 CET</t>
  </si>
  <si>
    <t>16:01:56.830348 CET</t>
  </si>
  <si>
    <t>16:01:56.830417 CET</t>
  </si>
  <si>
    <t>16:01:56.830448 CET</t>
  </si>
  <si>
    <t>16:01:56.830478 CET</t>
  </si>
  <si>
    <t>16:01:56.830501 CET</t>
  </si>
  <si>
    <t>16:01:56.838275 CET</t>
  </si>
  <si>
    <t>16:01:58.340499 CET</t>
  </si>
  <si>
    <t>16:01:58.340530 CET</t>
  </si>
  <si>
    <t>16:01:58.370955 CET</t>
  </si>
  <si>
    <t>16:02:58.791733 CET</t>
  </si>
  <si>
    <t>16:03:03.800786 CET</t>
  </si>
  <si>
    <t>16:03:38.115770 CET</t>
  </si>
  <si>
    <t>16:03:38.115804 CET</t>
  </si>
  <si>
    <t>16:03:38.115863 CET</t>
  </si>
  <si>
    <t>16:03:38.133798 CET</t>
  </si>
  <si>
    <t>16:03:38.143756 CET</t>
  </si>
  <si>
    <t>16:03:38.143923 CET</t>
  </si>
  <si>
    <t>16:03:38.144011 CET</t>
  </si>
  <si>
    <t>16:03:38.144118 CET</t>
  </si>
  <si>
    <t>16:03:38.174912 CET</t>
  </si>
  <si>
    <t>16:03:38.280431 CET</t>
  </si>
  <si>
    <t>16:03:38.52140 CET</t>
  </si>
  <si>
    <t>16:03:38.52172 CET</t>
  </si>
  <si>
    <t>16:03:38.52304 CET</t>
  </si>
  <si>
    <t>16:03:38.535043 CET</t>
  </si>
  <si>
    <t>16:03:38.54960 CET</t>
  </si>
  <si>
    <t>16:03:38.54985 CET</t>
  </si>
  <si>
    <t>16:03:38.57205 CET</t>
  </si>
  <si>
    <t>16:03:38.595686 CET</t>
  </si>
  <si>
    <t>16:03:38.606744 CET</t>
  </si>
  <si>
    <t>16:03:38.606770 CET</t>
  </si>
  <si>
    <t>16:04:12.522584 CET</t>
  </si>
  <si>
    <t>16:04:12.523965 CET</t>
  </si>
  <si>
    <t>16:04:12.642002 CET</t>
  </si>
  <si>
    <t>16:04:35.534617 CET</t>
  </si>
  <si>
    <t>16:04:35.534642 CET</t>
  </si>
  <si>
    <t>16:04:35.613963 CET</t>
  </si>
  <si>
    <t>16:04:35.613993 CET</t>
  </si>
  <si>
    <t>16:04:35.614025 CET</t>
  </si>
  <si>
    <t>16:04:35.614047 CET</t>
  </si>
  <si>
    <t>16:04:35.622040 CET</t>
  </si>
  <si>
    <t>16:04:35.622076 CET</t>
  </si>
  <si>
    <t>16:04:35.622090 CET</t>
  </si>
  <si>
    <t>16:04:35.663545 CET</t>
  </si>
  <si>
    <t>16:04:35.666991 CET</t>
  </si>
  <si>
    <t>16:04:35.667044 CET</t>
  </si>
  <si>
    <t>16:04:35.667094 CET</t>
  </si>
  <si>
    <t>16:04:35.812327 CET</t>
  </si>
  <si>
    <t>16:04:36.125064 CET</t>
  </si>
  <si>
    <t>16:05:06.315182 CET</t>
  </si>
  <si>
    <t>16:05:06.315209 CET</t>
  </si>
  <si>
    <t>16:05:06.315230 CET</t>
  </si>
  <si>
    <t>16:05:06.315259 CET</t>
  </si>
  <si>
    <t>16:05:06.463806 CET</t>
  </si>
  <si>
    <t>16:05:32.913827 CET</t>
  </si>
  <si>
    <t>16:06:18.888425 CET</t>
  </si>
  <si>
    <t>16:06:18.962623 CET</t>
  </si>
  <si>
    <t>16:06:47.789512 CET</t>
  </si>
  <si>
    <t>16:06:57.313377 CET</t>
  </si>
  <si>
    <t>16:07:10.655170 CET</t>
  </si>
  <si>
    <t>16:07:44.672809 CET</t>
  </si>
  <si>
    <t>16:07:57.473135 CET</t>
  </si>
  <si>
    <t>16:08:49.807202 CET</t>
  </si>
  <si>
    <t>16:09:19.904140 CET</t>
  </si>
  <si>
    <t>16:09:19.906524 CET</t>
  </si>
  <si>
    <t>16:09:19.906552 CET</t>
  </si>
  <si>
    <t>16:09:19.906599 CET</t>
  </si>
  <si>
    <t>16:09:19.952672 CET</t>
  </si>
  <si>
    <t>16:09:57.856010 CET</t>
  </si>
  <si>
    <t>16:09:57.883322 CET</t>
  </si>
  <si>
    <t>16:10:01.183481 CET</t>
  </si>
  <si>
    <t>16:10:01.798866 CET</t>
  </si>
  <si>
    <t>16:10:01.798891 CET</t>
  </si>
  <si>
    <t>16:10:24.395843 CET</t>
  </si>
  <si>
    <t>16:10:33.211947 CET</t>
  </si>
  <si>
    <t>16:10:33.374479 CET</t>
  </si>
  <si>
    <t>16:11:33.989682 CET</t>
  </si>
  <si>
    <t>16:11:36.474107 CET</t>
  </si>
  <si>
    <t>16:11:46.583300 CET</t>
  </si>
  <si>
    <t>16:11:46.586762 CET</t>
  </si>
  <si>
    <t>16:11:46.586954 CET</t>
  </si>
  <si>
    <t>16:11:46.670162 CET</t>
  </si>
  <si>
    <t>16:11:46.819985 CET</t>
  </si>
  <si>
    <t>16:11:46.820017 CET</t>
  </si>
  <si>
    <t>16:11:46.820112 CET</t>
  </si>
  <si>
    <t>16:11:48.26123 CET</t>
  </si>
  <si>
    <t>16:11:56.537781 CET</t>
  </si>
  <si>
    <t>16:11:56.567948 CET</t>
  </si>
  <si>
    <t>16:11:56.578711 CET</t>
  </si>
  <si>
    <t>16:12:01.565594 CET</t>
  </si>
  <si>
    <t>16:12:49.341208 CET</t>
  </si>
  <si>
    <t>16:12:51.678150 CET</t>
  </si>
  <si>
    <t>16:12:54.877104 CET</t>
  </si>
  <si>
    <t>16:12:54.877167 CET</t>
  </si>
  <si>
    <t>16:12:54.877187 CET</t>
  </si>
  <si>
    <t>16:12:55.16585 CET</t>
  </si>
  <si>
    <t>16:12:56.919540 CET</t>
  </si>
  <si>
    <t>16:13:11.274116 CET</t>
  </si>
  <si>
    <t>16:13:50.109396 CET</t>
  </si>
  <si>
    <t>16:13:50.109464 CET</t>
  </si>
  <si>
    <t>16:13:50.212205 CET</t>
  </si>
  <si>
    <t>16:13:50.212226 CET</t>
  </si>
  <si>
    <t>16:13:50.212273 CET</t>
  </si>
  <si>
    <t>16:13:50.72992 CET</t>
  </si>
  <si>
    <t>16:13:51.451025 CET</t>
  </si>
  <si>
    <t>16:14:06.738130 CET</t>
  </si>
  <si>
    <t>16:14:07.11411 CET</t>
  </si>
  <si>
    <t>16:14:07.11432 CET</t>
  </si>
  <si>
    <t>16:14:07.11453 CET</t>
  </si>
  <si>
    <t>16:14:07.15983 CET</t>
  </si>
  <si>
    <t>16:14:07.16159 CET</t>
  </si>
  <si>
    <t>16:14:07.16255 CET</t>
  </si>
  <si>
    <t>16:14:07.202421 CET</t>
  </si>
  <si>
    <t>16:14:13.406652 CET</t>
  </si>
  <si>
    <t>16:14:25.609680 CET</t>
  </si>
  <si>
    <t>16:14:25.609702 CET</t>
  </si>
  <si>
    <t>16:14:25.611962 CET</t>
  </si>
  <si>
    <t>16:14:25.611992 CET</t>
  </si>
  <si>
    <t>16:14:26.661906 CET</t>
  </si>
  <si>
    <t>16:14:26.691167 CET</t>
  </si>
  <si>
    <t>16:14:28.983620 CET</t>
  </si>
  <si>
    <t>16:14:28.985969 CET</t>
  </si>
  <si>
    <t>16:14:30.306804 CET</t>
  </si>
  <si>
    <t>16:14:31.679833 CET</t>
  </si>
  <si>
    <t>16:14:50.318081 CET</t>
  </si>
  <si>
    <t>16:15:02.404677 CET</t>
  </si>
  <si>
    <t>16:15:15.560678 CET</t>
  </si>
  <si>
    <t>16:15:56.357952 CET</t>
  </si>
  <si>
    <t>16:16:43.148124 CET</t>
  </si>
  <si>
    <t>16:16:43.148177 CET</t>
  </si>
  <si>
    <t>16:17:01.498608 CET</t>
  </si>
  <si>
    <t>16:17:29.358949 CET</t>
  </si>
  <si>
    <t>16:17:34.294358 CET</t>
  </si>
  <si>
    <t>16:17:35.105192 CET</t>
  </si>
  <si>
    <t>16:17:35.105242 CET</t>
  </si>
  <si>
    <t>16:17:35.180873 CET</t>
  </si>
  <si>
    <t>16:17:35.180925 CET</t>
  </si>
  <si>
    <t>16:17:35.181026 CET</t>
  </si>
  <si>
    <t>16:17:35.181194 CET</t>
  </si>
  <si>
    <t>16:17:35.282784 CET</t>
  </si>
  <si>
    <t>16:17:35.540930 CET</t>
  </si>
  <si>
    <t>16:17:35.543220 CET</t>
  </si>
  <si>
    <t>16:17:40.119853 CET</t>
  </si>
  <si>
    <t>16:17:40.119949 CET</t>
  </si>
  <si>
    <t>16:17:40.26895 CET</t>
  </si>
  <si>
    <t>16:17:40.26923 CET</t>
  </si>
  <si>
    <t>16:17:40.462396 CET</t>
  </si>
  <si>
    <t>16:17:40.462440 CET</t>
  </si>
  <si>
    <t>16:17:42.634552 CET</t>
  </si>
  <si>
    <t>16:17:42.665472 CET</t>
  </si>
  <si>
    <t>16:17:43.804043 CET</t>
  </si>
  <si>
    <t>16:17:43.804101 CET</t>
  </si>
  <si>
    <t>16:17:43.860399 CET</t>
  </si>
  <si>
    <t>16:17:44.933025 CET</t>
  </si>
  <si>
    <t>16:17:48.325381 CET</t>
  </si>
  <si>
    <t>16:18:19.547632 CET</t>
  </si>
  <si>
    <t>16:18:19.547683 CET</t>
  </si>
  <si>
    <t>16:18:19.727779 CET</t>
  </si>
  <si>
    <t>16:18:19.835566 CET</t>
  </si>
  <si>
    <t>16:18:22.96541 CET</t>
  </si>
  <si>
    <t>16:18:39.452053 CET</t>
  </si>
  <si>
    <t>16:19:10.57762 CET</t>
  </si>
  <si>
    <t>16:19:33.487486 CET</t>
  </si>
  <si>
    <t>16:20:10.967457 CET</t>
  </si>
  <si>
    <t>16:20:11.449718 CET</t>
  </si>
  <si>
    <t>16:20:11.579160 CET</t>
  </si>
  <si>
    <t>16:20:11.677855 CET</t>
  </si>
  <si>
    <t>16:20:11.730791 CET</t>
  </si>
  <si>
    <t>16:20:16.86770 CET</t>
  </si>
  <si>
    <t>16:20:24.454760 CET</t>
  </si>
  <si>
    <t>16:20:28.460916 CET</t>
  </si>
  <si>
    <t>16:20:29.201139 CET</t>
  </si>
  <si>
    <t>16:20:29.541327 CET</t>
  </si>
  <si>
    <t>16:20:29.568810 CET</t>
  </si>
  <si>
    <t>16:20:31.942418 CET</t>
  </si>
  <si>
    <t>16:20:35.447843 CET</t>
  </si>
  <si>
    <t>16:20:38.444681 CET</t>
  </si>
  <si>
    <t>16:20:38.445281 CET</t>
  </si>
  <si>
    <t>16:20:38.487411 CET</t>
  </si>
  <si>
    <t>16:20:38.683748 CET</t>
  </si>
  <si>
    <t>16:20:45.225703 CET</t>
  </si>
  <si>
    <t>16:20:45.226482 CET</t>
  </si>
  <si>
    <t>16:20:45.327170 CET</t>
  </si>
  <si>
    <t>16:20:47.341116 CET</t>
  </si>
  <si>
    <t>16:20:49.518106 CET</t>
  </si>
  <si>
    <t>16:20:49.610566 CET</t>
  </si>
  <si>
    <t>16:21:04.121708 CET</t>
  </si>
  <si>
    <t>16:21:04.126203 CET</t>
  </si>
  <si>
    <t>16:21:04.126253 CET</t>
  </si>
  <si>
    <t>16:21:04.200203 CET</t>
  </si>
  <si>
    <t>16:21:09.453479 CET</t>
  </si>
  <si>
    <t>16:21:09.562704 CET</t>
  </si>
  <si>
    <t>16:21:11.451294 CET</t>
  </si>
  <si>
    <t>16:21:11.451359 CET</t>
  </si>
  <si>
    <t>16:21:16.292084 CET</t>
  </si>
  <si>
    <t>16:21:16.364843 CET</t>
  </si>
  <si>
    <t>16:21:16.797153 CET</t>
  </si>
  <si>
    <t>16:21:16.835191 CET</t>
  </si>
  <si>
    <t>16:21:16.854711 CET</t>
  </si>
  <si>
    <t>16:21:17.12353 CET</t>
  </si>
  <si>
    <t>16:21:18.546613 CET</t>
  </si>
  <si>
    <t>16:21:18.546671 CET</t>
  </si>
  <si>
    <t>16:21:19.330893 CET</t>
  </si>
  <si>
    <t>16:21:25.448723 CET</t>
  </si>
  <si>
    <t>16:21:25.958250 CET</t>
  </si>
  <si>
    <t>16:21:25.958313 CET</t>
  </si>
  <si>
    <t>16:21:26.195475 CET</t>
  </si>
  <si>
    <t>16:21:26.31136 CET</t>
  </si>
  <si>
    <t>16:21:26.39719 CET</t>
  </si>
  <si>
    <t>16:21:28.305620 CET</t>
  </si>
  <si>
    <t>16:21:31.346337 CET</t>
  </si>
  <si>
    <t>16:21:35.80330 CET</t>
  </si>
  <si>
    <t>16:21:35.891133 CET</t>
  </si>
  <si>
    <t>16:21:38.488091 CET</t>
  </si>
  <si>
    <t>16:21:57.462410 CET</t>
  </si>
  <si>
    <t>16:22:03.914048 CET</t>
  </si>
  <si>
    <t>16:22:07.258301 CET</t>
  </si>
  <si>
    <t>16:22:20.458921 CET</t>
  </si>
  <si>
    <t>16:22:30.829871 CET</t>
  </si>
  <si>
    <t>16:22:31.42610 CET</t>
  </si>
  <si>
    <t>16:22:45.570473 CET</t>
  </si>
  <si>
    <t>16:22:50.552113 CET</t>
  </si>
  <si>
    <t>16:22:56.521417 CET</t>
  </si>
  <si>
    <t>16:22:58.189084 CET</t>
  </si>
  <si>
    <t>16:23:06.543773 CET</t>
  </si>
  <si>
    <t>16:23:11.516883 CET</t>
  </si>
  <si>
    <t>16:23:14.10412 CET</t>
  </si>
  <si>
    <t>16:23:17.73092 CET</t>
  </si>
  <si>
    <t>16:23:19.120147 CET</t>
  </si>
  <si>
    <t>16:23:19.569397 CET</t>
  </si>
  <si>
    <t>16:23:35.786828 CET</t>
  </si>
  <si>
    <t>16:23:35.786901 CET</t>
  </si>
  <si>
    <t>16:23:35.902593 CET</t>
  </si>
  <si>
    <t>16:23:35.902654 CET</t>
  </si>
  <si>
    <t>16:23:35.958114 CET</t>
  </si>
  <si>
    <t>16:23:41.460828 CET</t>
  </si>
  <si>
    <t>16:23:41.707763 CET</t>
  </si>
  <si>
    <t>16:23:42.464183 CET</t>
  </si>
  <si>
    <t>16:23:42.476236 CET</t>
  </si>
  <si>
    <t>16:23:42.476490 CET</t>
  </si>
  <si>
    <t>16:23:43.526093 CET</t>
  </si>
  <si>
    <t>16:23:48.393468 CET</t>
  </si>
  <si>
    <t>16:23:48.393535 CET</t>
  </si>
  <si>
    <t>16:23:48.507358 CET</t>
  </si>
  <si>
    <t>16:23:49.218808 CET</t>
  </si>
  <si>
    <t>16:23:49.282522 CET</t>
  </si>
  <si>
    <t>16:23:49.380433 CET</t>
  </si>
  <si>
    <t>16:23:49.49181 CET</t>
  </si>
  <si>
    <t>16:23:49.988236 CET</t>
  </si>
  <si>
    <t>16:24:03.469334 CET</t>
  </si>
  <si>
    <t>16:24:05.900133 CET</t>
  </si>
  <si>
    <t>16:24:05.900153 CET</t>
  </si>
  <si>
    <t>16:24:05.986714 CET</t>
  </si>
  <si>
    <t>16:24:06.173257 CET</t>
  </si>
  <si>
    <t>16:24:06.173353 CET</t>
  </si>
  <si>
    <t>16:24:06.21563 CET</t>
  </si>
  <si>
    <t>16:24:06.21628 CET</t>
  </si>
  <si>
    <t>16:24:07.760098 CET</t>
  </si>
  <si>
    <t>16:24:07.777740 CET</t>
  </si>
  <si>
    <t>16:24:18.856959 CET</t>
  </si>
  <si>
    <t>16:24:21.496885 CET</t>
  </si>
  <si>
    <t>16:24:24.641019 CET</t>
  </si>
  <si>
    <t>16:24:46.873362 CET</t>
  </si>
  <si>
    <t>16:24:59.475908 CET</t>
  </si>
  <si>
    <t>16:24:59.476022 CET</t>
  </si>
  <si>
    <t>16:25:01.528362 CET</t>
  </si>
  <si>
    <t>16:25:04.426009 CET</t>
  </si>
  <si>
    <t>16:25:19.461113 CET</t>
  </si>
  <si>
    <t>16:25:22.604596 CET</t>
  </si>
  <si>
    <t>16:25:25.259979 CET</t>
  </si>
  <si>
    <t>16:25:25.96952 CET</t>
  </si>
  <si>
    <t>16:25:29.516450 CET</t>
  </si>
  <si>
    <t>16:25:36.988530 CET</t>
  </si>
  <si>
    <t>16:25:43.266841 CET</t>
  </si>
  <si>
    <t>16:25:45.966599 CET</t>
  </si>
  <si>
    <t>16:25:49.688554 CET</t>
  </si>
  <si>
    <t>16:26:25.636557 CET</t>
  </si>
  <si>
    <t>16:26:30.480474 CET</t>
  </si>
  <si>
    <t>16:26:34.473695 CET</t>
  </si>
  <si>
    <t>16:26:39.579227 CET</t>
  </si>
  <si>
    <t>16:26:39.641872 CET</t>
  </si>
  <si>
    <t>16:26:39.641924 CET</t>
  </si>
  <si>
    <t>16:26:39.984127 CET</t>
  </si>
  <si>
    <t>16:26:40.893677 CET</t>
  </si>
  <si>
    <t>16:26:41.865066 CET</t>
  </si>
  <si>
    <t>16:26:41.865093 CET</t>
  </si>
  <si>
    <t>16:26:41.865116 CET</t>
  </si>
  <si>
    <t>16:26:41.867424 CET</t>
  </si>
  <si>
    <t>16:26:42.25159 CET</t>
  </si>
  <si>
    <t>16:26:42.25210 CET</t>
  </si>
  <si>
    <t>16:26:43.860520 CET</t>
  </si>
  <si>
    <t>16:26:43.95605 CET</t>
  </si>
  <si>
    <t>16:26:44.638561 CET</t>
  </si>
  <si>
    <t>16:26:55.245690 CET</t>
  </si>
  <si>
    <t>16:26:55.245833 CET</t>
  </si>
  <si>
    <t>16:27:15.892344 CET</t>
  </si>
  <si>
    <t>16:27:19.121162 CET</t>
  </si>
  <si>
    <t>16:27:25.24260 CET</t>
  </si>
  <si>
    <t>16:27:27.388844 CET</t>
  </si>
  <si>
    <t>16:27:27.388882 CET</t>
  </si>
  <si>
    <t>16:27:27.491481 CET</t>
  </si>
  <si>
    <t>16:27:29.769780 CET</t>
  </si>
  <si>
    <t>16:27:34.58344 CET</t>
  </si>
  <si>
    <t>16:28:13.443389 CET</t>
  </si>
  <si>
    <t>16:28:18.493737 CET</t>
  </si>
  <si>
    <t>16:28:18.493800 CET</t>
  </si>
  <si>
    <t>16:28:18.493851 CET</t>
  </si>
  <si>
    <t>16:28:18.493943 CET</t>
  </si>
  <si>
    <t>16:28:18.558270 CET</t>
  </si>
  <si>
    <t>16:28:20.480202 CET</t>
  </si>
  <si>
    <t>16:28:20.532108 CET</t>
  </si>
  <si>
    <t>16:28:24.485120 CET</t>
  </si>
  <si>
    <t>16:28:28.484480 CET</t>
  </si>
  <si>
    <t>16:28:28.486866 CET</t>
  </si>
  <si>
    <t>16:28:35.486105 CET</t>
  </si>
  <si>
    <t>16:28:36.992938 CET</t>
  </si>
  <si>
    <t>16:28:36.992989 CET</t>
  </si>
  <si>
    <t>16:28:36.993016 CET</t>
  </si>
  <si>
    <t>16:28:36.993037 CET</t>
  </si>
  <si>
    <t>16:28:37.298258 CET</t>
  </si>
  <si>
    <t>16:28:37.298323 CET</t>
  </si>
  <si>
    <t>16:28:39.33994 CET</t>
  </si>
  <si>
    <t>16:29:08.947790 CET</t>
  </si>
  <si>
    <t>16:29:41.521342 CET</t>
  </si>
  <si>
    <t>16:29:44.357289 CET</t>
  </si>
  <si>
    <t>16:29:44.357361 CET</t>
  </si>
  <si>
    <t>16:30:03.159478 CET</t>
  </si>
  <si>
    <t>16:30:06.120097 CET</t>
  </si>
  <si>
    <t>16:30:06.120118 CET</t>
  </si>
  <si>
    <t>16:30:06.120149 CET</t>
  </si>
  <si>
    <t>16:30:06.248001 CET</t>
  </si>
  <si>
    <t>16:30:06.413850 CET</t>
  </si>
  <si>
    <t>16:30:18.506449 CET</t>
  </si>
  <si>
    <t>16:30:18.506497 CET</t>
  </si>
  <si>
    <t>16:30:31.475777 CET</t>
  </si>
  <si>
    <t>16:30:31.475849 CET</t>
  </si>
  <si>
    <t>16:30:35.615893 CET</t>
  </si>
  <si>
    <t>16:30:35.616095 CET</t>
  </si>
  <si>
    <t>16:30:35.616136 CET</t>
  </si>
  <si>
    <t>16:30:35.734061 CET</t>
  </si>
  <si>
    <t>16:30:37.617038 CET</t>
  </si>
  <si>
    <t>16:30:38.721456 CET</t>
  </si>
  <si>
    <t>16:30:38.721479 CET</t>
  </si>
  <si>
    <t>16:30:38.790421 CET</t>
  </si>
  <si>
    <t>16:30:38.790641 CET</t>
  </si>
  <si>
    <t>16:30:38.802778 CET</t>
  </si>
  <si>
    <t>16:30:38.802863 CET</t>
  </si>
  <si>
    <t>16:30:38.854467 CET</t>
  </si>
  <si>
    <t>16:30:38.878268 CET</t>
  </si>
  <si>
    <t>16:30:39.305458 CET</t>
  </si>
  <si>
    <t>16:30:45.970546 CET</t>
  </si>
  <si>
    <t>16:30:46.16354 CET</t>
  </si>
  <si>
    <t>16:30:51.539852 CET</t>
  </si>
  <si>
    <t>16:30:51.539966 CET</t>
  </si>
  <si>
    <t>16:30:51.604367 CET</t>
  </si>
  <si>
    <t>16:30:54.497906 CET</t>
  </si>
  <si>
    <t>16:30:54.498018 CET</t>
  </si>
  <si>
    <t>16:30:54.498130 CET</t>
  </si>
  <si>
    <t>16:30:54.498316 CET</t>
  </si>
  <si>
    <t>16:30:57.248601 CET</t>
  </si>
  <si>
    <t>16:31:00.574502 CET</t>
  </si>
  <si>
    <t>16:31:02.242855 CET</t>
  </si>
  <si>
    <t>16:31:03.908606 CET</t>
  </si>
  <si>
    <t>16:31:07.868926 CET</t>
  </si>
  <si>
    <t>16:31:12.320718 CET</t>
  </si>
  <si>
    <t>16:31:12.367631 CET</t>
  </si>
  <si>
    <t>16:31:33.476426 CET</t>
  </si>
  <si>
    <t>16:31:36.794671 CET</t>
  </si>
  <si>
    <t>16:31:57.508761 CET</t>
  </si>
  <si>
    <t>16:32:04.763574 CET</t>
  </si>
  <si>
    <t>16:32:06.510582 CET</t>
  </si>
  <si>
    <t>16:32:38.142787 CET</t>
  </si>
  <si>
    <t>16:32:40.116614 CET</t>
  </si>
  <si>
    <t>16:32:53.49569 CET</t>
  </si>
  <si>
    <t>16:32:53.49602 CET</t>
  </si>
  <si>
    <t>16:32:57.522609 CET</t>
  </si>
  <si>
    <t>16:33:18.524186 CET</t>
  </si>
  <si>
    <t>16:33:18.524257 CET</t>
  </si>
  <si>
    <t>16:33:42.495773 CET</t>
  </si>
  <si>
    <t>16:33:42.497145 CET</t>
  </si>
  <si>
    <t>16:33:44.520198 CET</t>
  </si>
  <si>
    <t>16:33:45.418404 CET</t>
  </si>
  <si>
    <t>16:33:45.418460 CET</t>
  </si>
  <si>
    <t>16:33:45.418488 CET</t>
  </si>
  <si>
    <t>16:33:47.464129 CET</t>
  </si>
  <si>
    <t>16:33:49.523795 CET</t>
  </si>
  <si>
    <t>16:33:49.568759 CET</t>
  </si>
  <si>
    <t>16:33:49.568814 CET</t>
  </si>
  <si>
    <t>16:33:52.521184 CET</t>
  </si>
  <si>
    <t>16:33:52.521284 CET</t>
  </si>
  <si>
    <t>16:33:52.541118 CET</t>
  </si>
  <si>
    <t>16:33:52.558988 CET</t>
  </si>
  <si>
    <t>16:33:59.516105 CET</t>
  </si>
  <si>
    <t>16:34:04.510391 CET</t>
  </si>
  <si>
    <t>16:34:07.100417 CET</t>
  </si>
  <si>
    <t>16:34:07.99638 CET</t>
  </si>
  <si>
    <t>16:34:09.512222 CET</t>
  </si>
  <si>
    <t>16:34:15.532154 CET</t>
  </si>
  <si>
    <t>16:34:16.873135 CET</t>
  </si>
  <si>
    <t>16:34:23.754451 CET</t>
  </si>
  <si>
    <t>16:34:24.12365 CET</t>
  </si>
  <si>
    <t>16:34:24.12398 CET</t>
  </si>
  <si>
    <t>16:34:24.12420 CET</t>
  </si>
  <si>
    <t>16:34:24.12440 CET</t>
  </si>
  <si>
    <t>16:34:24.173655 CET</t>
  </si>
  <si>
    <t>16:34:26.894909 CET</t>
  </si>
  <si>
    <t>16:34:27.658437 CET</t>
  </si>
  <si>
    <t>16:34:39.878081 CET</t>
  </si>
  <si>
    <t>16:34:39.943162 CET</t>
  </si>
  <si>
    <t>16:34:46.543209 CET</t>
  </si>
  <si>
    <t>16:34:46.589292 CET</t>
  </si>
  <si>
    <t>16:34:49.720943 CET</t>
  </si>
  <si>
    <t>16:34:53.630012 CET</t>
  </si>
  <si>
    <t>16:34:53.774945 CET</t>
  </si>
  <si>
    <t>16:34:56.305857 CET</t>
  </si>
  <si>
    <t>16:35:00.596680 CET</t>
  </si>
  <si>
    <t>16:35:39.676507 CET</t>
  </si>
  <si>
    <t>16:35:56.112145 CET</t>
  </si>
  <si>
    <t>16:36:02.75262 CET</t>
  </si>
  <si>
    <t>16:36:03.180661 CET</t>
  </si>
  <si>
    <t>16:36:04.308206 CET</t>
  </si>
  <si>
    <t>16:36:05.403315 CET</t>
  </si>
  <si>
    <t>16:36:23.524961 CET</t>
  </si>
  <si>
    <t>16:36:28.526584 CET</t>
  </si>
  <si>
    <t>16:36:41.377365 CET</t>
  </si>
  <si>
    <t>16:36:41.919484 CET</t>
  </si>
  <si>
    <t>16:37:02.530515 CET</t>
  </si>
  <si>
    <t>16:37:02.530536 CET</t>
  </si>
  <si>
    <t>16:37:02.562720 CET</t>
  </si>
  <si>
    <t>16:37:07.673988 CET</t>
  </si>
  <si>
    <t>16:37:07.679119 CET</t>
  </si>
  <si>
    <t>16:37:07.790968 CET</t>
  </si>
  <si>
    <t>16:37:07.803289 CET</t>
  </si>
  <si>
    <t>16:37:33.566174 CET</t>
  </si>
  <si>
    <t>16:37:33.714188 CET</t>
  </si>
  <si>
    <t>16:37:38.563380 CET</t>
  </si>
  <si>
    <t>16:37:50.126518 CET</t>
  </si>
  <si>
    <t>16:38:06.200676 CET</t>
  </si>
  <si>
    <t>16:38:17.222211 CET</t>
  </si>
  <si>
    <t>16:38:17.341607 CET</t>
  </si>
  <si>
    <t>16:38:17.440370 CET</t>
  </si>
  <si>
    <t>16:38:19.821628 CET</t>
  </si>
  <si>
    <t>16:38:21.508906 CET</t>
  </si>
  <si>
    <t>16:38:23.82008 CET</t>
  </si>
  <si>
    <t>16:38:24.503124 CET</t>
  </si>
  <si>
    <t>16:38:30.342080 CET</t>
  </si>
  <si>
    <t>16:38:34.918087 CET</t>
  </si>
  <si>
    <t>16:38:37.409390 CET</t>
  </si>
  <si>
    <t>16:38:39.411158 CET</t>
  </si>
  <si>
    <t>16:38:41.409865 CET</t>
  </si>
  <si>
    <t>16:38:43.910007 CET</t>
  </si>
  <si>
    <t>16:39:25.535911 CET</t>
  </si>
  <si>
    <t>16:39:40.641720 CET</t>
  </si>
  <si>
    <t>16:39:42.618547 CET</t>
  </si>
  <si>
    <t>16:39:50.395453 CET</t>
  </si>
  <si>
    <t>16:39:55.364014 CET</t>
  </si>
  <si>
    <t>16:40:02.541458 CET</t>
  </si>
  <si>
    <t>16:40:27.164280 CET</t>
  </si>
  <si>
    <t>16:40:34.726191 CET</t>
  </si>
  <si>
    <t>16:40:53.971752 CET</t>
  </si>
  <si>
    <t>16:40:54.67697 CET</t>
  </si>
  <si>
    <t>16:41:09.952690 CET</t>
  </si>
  <si>
    <t>16:41:09.954309 CET</t>
  </si>
  <si>
    <t>16:41:09.991208 CET</t>
  </si>
  <si>
    <t>16:41:10.218105 CET</t>
  </si>
  <si>
    <t>16:41:26.581378 CET</t>
  </si>
  <si>
    <t>16:41:31.536854 CET</t>
  </si>
  <si>
    <t>16:41:52.996640 CET</t>
  </si>
  <si>
    <t>16:41:57.639730 CET</t>
  </si>
  <si>
    <t>16:41:57.700648 CET</t>
  </si>
  <si>
    <t>16:41:57.700670 CET</t>
  </si>
  <si>
    <t>16:42:08.836003 CET</t>
  </si>
  <si>
    <t>16:42:11.548695 CET</t>
  </si>
  <si>
    <t>16:42:15.550527 CET</t>
  </si>
  <si>
    <t>16:42:18.498666 CET</t>
  </si>
  <si>
    <t>16:42:22.960148 CET</t>
  </si>
  <si>
    <t>16:42:22.960202 CET</t>
  </si>
  <si>
    <t>16:42:30.5076 CET</t>
  </si>
  <si>
    <t>16:42:31.681790 CET</t>
  </si>
  <si>
    <t>16:42:36.751810 CET</t>
  </si>
  <si>
    <t>16:43:33.611377 CET</t>
  </si>
  <si>
    <t>16:43:36.927828 CET</t>
  </si>
  <si>
    <t>16:43:39.22589 CET</t>
  </si>
  <si>
    <t>16:43:39.426367 CET</t>
  </si>
  <si>
    <t>16:43:41.926922 CET</t>
  </si>
  <si>
    <t>16:43:45.260108 CET</t>
  </si>
  <si>
    <t>16:43:58.488053 CET</t>
  </si>
  <si>
    <t>16:44:03.470641 CET</t>
  </si>
  <si>
    <t>16:44:20.571390 CET</t>
  </si>
  <si>
    <t>16:44:31.52957 CET</t>
  </si>
  <si>
    <t>16:44:51.567975 CET</t>
  </si>
  <si>
    <t>16:45:00.565784 CET</t>
  </si>
  <si>
    <t>16:45:03.209467 CET</t>
  </si>
  <si>
    <t>16:45:03.297142 CET</t>
  </si>
  <si>
    <t>16:45:03.736326 CET</t>
  </si>
  <si>
    <t>16:45:04.461323 CET</t>
  </si>
  <si>
    <t>16:45:05.550668 CET</t>
  </si>
  <si>
    <t>16:45:05.550711 CET</t>
  </si>
  <si>
    <t>16:45:05.560092 CET</t>
  </si>
  <si>
    <t>16:45:05.649970 CET</t>
  </si>
  <si>
    <t>16:45:05.823503 CET</t>
  </si>
  <si>
    <t>16:45:07.360867 CET</t>
  </si>
  <si>
    <t>16:45:09.520499 CET</t>
  </si>
  <si>
    <t>16:45:09.520624 CET</t>
  </si>
  <si>
    <t>16:45:11.172138 CET</t>
  </si>
  <si>
    <t>16:45:20.562489 CET</t>
  </si>
  <si>
    <t>16:45:27.563321 CET</t>
  </si>
  <si>
    <t>16:45:31.583868 CET</t>
  </si>
  <si>
    <t>16:45:35.109393 CET</t>
  </si>
  <si>
    <t>16:45:35.157559 CET</t>
  </si>
  <si>
    <t>16:45:35.161594 CET</t>
  </si>
  <si>
    <t>16:45:36.560634 CET</t>
  </si>
  <si>
    <t>16:45:38.258001 CET</t>
  </si>
  <si>
    <t>16:45:38.4076 CET</t>
  </si>
  <si>
    <t>16:45:45.555921 CET</t>
  </si>
  <si>
    <t>16:45:45.555980 CET</t>
  </si>
  <si>
    <t>16:46:11.564262 CET</t>
  </si>
  <si>
    <t>16:46:16.241926 CET</t>
  </si>
  <si>
    <t>16:46:32.511009 CET</t>
  </si>
  <si>
    <t>16:46:41.569599 CET</t>
  </si>
  <si>
    <t>16:46:49.569766 CET</t>
  </si>
  <si>
    <t>16:46:51.998929 CET</t>
  </si>
  <si>
    <t>16:46:52.1299 CET</t>
  </si>
  <si>
    <t>16:46:52.133568 CET</t>
  </si>
  <si>
    <t>16:46:52.319653 CET</t>
  </si>
  <si>
    <t>16:46:58.139598 CET</t>
  </si>
  <si>
    <t>16:46:58.144188 CET</t>
  </si>
  <si>
    <t>16:46:58.373480 CET</t>
  </si>
  <si>
    <t>16:46:58.5135 CET</t>
  </si>
  <si>
    <t>16:46:58.8037 CET</t>
  </si>
  <si>
    <t>16:46:58.8144 CET</t>
  </si>
  <si>
    <t>16:47:32.625686 CET</t>
  </si>
  <si>
    <t>16:47:44.203494 CET</t>
  </si>
  <si>
    <t>16:47:44.92090 CET</t>
  </si>
  <si>
    <t>16:47:47.501058 CET</t>
  </si>
  <si>
    <t>16:48:40.576250 CET</t>
  </si>
  <si>
    <t>16:48:50.364282 CET</t>
  </si>
  <si>
    <t>16:48:57.250676 CET</t>
  </si>
  <si>
    <t>16:49:15.581910 CET</t>
  </si>
  <si>
    <t>16:49:15.588465 CET</t>
  </si>
  <si>
    <t>16:49:15.692049 CET</t>
  </si>
  <si>
    <t>16:49:16.27027 CET</t>
  </si>
  <si>
    <t>16:49:17.705746 CET</t>
  </si>
  <si>
    <t>16:49:24.110218 CET</t>
  </si>
  <si>
    <t>16:49:28.884868 CET</t>
  </si>
  <si>
    <t>16:49:28.889451 CET</t>
  </si>
  <si>
    <t>16:49:28.889483 CET</t>
  </si>
  <si>
    <t>16:49:28.889504 CET</t>
  </si>
  <si>
    <t>16:49:29.157803 CET</t>
  </si>
  <si>
    <t>16:49:35.841832 CET</t>
  </si>
  <si>
    <t>16:49:35.887396 CET</t>
  </si>
  <si>
    <t>16:49:35.887582 CET</t>
  </si>
  <si>
    <t>16:49:37.115465 CET</t>
  </si>
  <si>
    <t>16:49:44.151629 CET</t>
  </si>
  <si>
    <t>16:49:44.151683 CET</t>
  </si>
  <si>
    <t>16:49:44.346680 CET</t>
  </si>
  <si>
    <t>16:49:44.36394 CET</t>
  </si>
  <si>
    <t>16:49:58.445447 CET</t>
  </si>
  <si>
    <t>16:50:03.914346 CET</t>
  </si>
  <si>
    <t>16:50:03.914566 CET</t>
  </si>
  <si>
    <t>16:50:04.91785 CET</t>
  </si>
  <si>
    <t>16:50:31.620561 CET</t>
  </si>
  <si>
    <t>16:50:33.425682 CET</t>
  </si>
  <si>
    <t>16:50:49.587786 CET</t>
  </si>
  <si>
    <t>16:50:53.587143 CET</t>
  </si>
  <si>
    <t>16:50:53.587192 CET</t>
  </si>
  <si>
    <t>16:50:55.943087 CET</t>
  </si>
  <si>
    <t>16:50:55.943140 CET</t>
  </si>
  <si>
    <t>16:50:58.651360 CET</t>
  </si>
  <si>
    <t>16:50:58.838020 CET</t>
  </si>
  <si>
    <t>16:51:06.602738 CET</t>
  </si>
  <si>
    <t>16:51:06.602811 CET</t>
  </si>
  <si>
    <t>16:51:06.602842 CET</t>
  </si>
  <si>
    <t>16:51:08.851696 CET</t>
  </si>
  <si>
    <t>16:51:13.846473 CET</t>
  </si>
  <si>
    <t>16:51:28.923775 CET</t>
  </si>
  <si>
    <t>16:51:29.112305 CET</t>
  </si>
  <si>
    <t>16:51:31.607296 CET</t>
  </si>
  <si>
    <t>16:51:34.940820 CET</t>
  </si>
  <si>
    <t>16:51:38.275032 CET</t>
  </si>
  <si>
    <t>16:51:40.780786 CET</t>
  </si>
  <si>
    <t>16:51:50.521536 CET</t>
  </si>
  <si>
    <t>16:52:14.589602 CET</t>
  </si>
  <si>
    <t>16:52:14.589652 CET</t>
  </si>
  <si>
    <t>16:52:14.668001 CET</t>
  </si>
  <si>
    <t>16:52:14.668047 CET</t>
  </si>
  <si>
    <t>16:52:29.301155 CET</t>
  </si>
  <si>
    <t>16:52:34.322449 CET</t>
  </si>
  <si>
    <t>16:52:34.350955 CET</t>
  </si>
  <si>
    <t>16:52:34.903733 CET</t>
  </si>
  <si>
    <t>16:52:37.398854 CET</t>
  </si>
  <si>
    <t>16:52:39.897972 CET</t>
  </si>
  <si>
    <t>16:52:56.597996 CET</t>
  </si>
  <si>
    <t>16:52:56.598061 CET</t>
  </si>
  <si>
    <t>16:52:56.598119 CET</t>
  </si>
  <si>
    <t>16:52:56.598167 CET</t>
  </si>
  <si>
    <t>16:52:57.190359 CET</t>
  </si>
  <si>
    <t>16:53:14.266059 CET</t>
  </si>
  <si>
    <t>16:53:16.997850 CET</t>
  </si>
  <si>
    <t>16:53:16.997909 CET</t>
  </si>
  <si>
    <t>16:53:17.234255 CET</t>
  </si>
  <si>
    <t>16:53:23.609279 CET</t>
  </si>
  <si>
    <t>16:53:23.611640 CET</t>
  </si>
  <si>
    <t>16:53:25.644725 CET</t>
  </si>
  <si>
    <t>16:53:49.241801 CET</t>
  </si>
  <si>
    <t>16:53:55.899027 CET</t>
  </si>
  <si>
    <t>16:54:14.238495 CET</t>
  </si>
  <si>
    <t>16:54:14.238547 CET</t>
  </si>
  <si>
    <t>16:54:14.238565 CET</t>
  </si>
  <si>
    <t>16:54:14.334040 CET</t>
  </si>
  <si>
    <t>16:54:15.111427 CET</t>
  </si>
  <si>
    <t>16:54:15.111533 CET</t>
  </si>
  <si>
    <t>16:54:15.111633 CET</t>
  </si>
  <si>
    <t>16:54:15.111667 CET</t>
  </si>
  <si>
    <t>16:54:15.111738 CET</t>
  </si>
  <si>
    <t>16:54:15.113872 CET</t>
  </si>
  <si>
    <t>16:54:15.161143 CET</t>
  </si>
  <si>
    <t>16:54:16.311566 CET</t>
  </si>
  <si>
    <t>16:54:17.96742 CET</t>
  </si>
  <si>
    <t>16:54:20.600725 CET</t>
  </si>
  <si>
    <t>16:54:35.600068 CET</t>
  </si>
  <si>
    <t>16:54:51.934638 CET</t>
  </si>
  <si>
    <t>16:54:55.265068 CET</t>
  </si>
  <si>
    <t>16:54:55.265137 CET</t>
  </si>
  <si>
    <t>16:54:55.926576 CET</t>
  </si>
  <si>
    <t>16:54:55.926619 CET</t>
  </si>
  <si>
    <t>16:54:55.926655 CET</t>
  </si>
  <si>
    <t>16:54:58.601782 CET</t>
  </si>
  <si>
    <t>16:55:02.603931 CET</t>
  </si>
  <si>
    <t>16:55:03.744523 CET</t>
  </si>
  <si>
    <t>16:55:03.744606 CET</t>
  </si>
  <si>
    <t>16:55:03.748848 CET</t>
  </si>
  <si>
    <t>16:55:03.749082 CET</t>
  </si>
  <si>
    <t>16:55:03.749763 CET</t>
  </si>
  <si>
    <t>16:55:03.812391 CET</t>
  </si>
  <si>
    <t>16:55:05.782731 CET</t>
  </si>
  <si>
    <t>16:55:16.956032 CET</t>
  </si>
  <si>
    <t>16:55:18.604544 CET</t>
  </si>
  <si>
    <t>16:55:18.604567 CET</t>
  </si>
  <si>
    <t>16:55:18.768507 CET</t>
  </si>
  <si>
    <t>16:55:29.606197 CET</t>
  </si>
  <si>
    <t>16:55:34.603347 CET</t>
  </si>
  <si>
    <t>16:55:35.614118 CET</t>
  </si>
  <si>
    <t>16:55:36.352685 CET</t>
  </si>
  <si>
    <t>16:55:37.554691 CET</t>
  </si>
  <si>
    <t>16:55:37.556056 CET</t>
  </si>
  <si>
    <t>16:55:49.782652 CET</t>
  </si>
  <si>
    <t>16:55:49.793655 CET</t>
  </si>
  <si>
    <t>16:55:49.796036 CET</t>
  </si>
  <si>
    <t>16:56:24.602409 CET</t>
  </si>
  <si>
    <t>16:56:24.604789 CET</t>
  </si>
  <si>
    <t>16:56:29.603715 CET</t>
  </si>
  <si>
    <t>16:56:32.305528 CET</t>
  </si>
  <si>
    <t>16:56:33.608545 CET</t>
  </si>
  <si>
    <t>16:56:34.913447 CET</t>
  </si>
  <si>
    <t>16:56:36.608706 CET</t>
  </si>
  <si>
    <t>16:56:40.607392 CET</t>
  </si>
  <si>
    <t>16:56:40.607438 CET</t>
  </si>
  <si>
    <t>16:56:40.678086 CET</t>
  </si>
  <si>
    <t>16:56:40.716901 CET</t>
  </si>
  <si>
    <t>16:56:40.777096 CET</t>
  </si>
  <si>
    <t>16:57:01.610623 CET</t>
  </si>
  <si>
    <t>16:57:06.607308 CET</t>
  </si>
  <si>
    <t>16:57:10.35509 CET</t>
  </si>
  <si>
    <t>16:57:11.609742 CET</t>
  </si>
  <si>
    <t>16:57:11.612120 CET</t>
  </si>
  <si>
    <t>16:57:11.638438 CET</t>
  </si>
  <si>
    <t>16:57:20.611028 CET</t>
  </si>
  <si>
    <t>16:57:26.474664 CET</t>
  </si>
  <si>
    <t>16:57:31.468898 CET</t>
  </si>
  <si>
    <t>16:57:34.323971 CET</t>
  </si>
  <si>
    <t>16:57:36.467494 CET</t>
  </si>
  <si>
    <t>16:57:39.801272 CET</t>
  </si>
  <si>
    <t>16:57:41.132639 CET</t>
  </si>
  <si>
    <t>16:57:41.137835 CET</t>
  </si>
  <si>
    <t>16:58:01.776987 CET</t>
  </si>
  <si>
    <t>16:58:05.86140 CET</t>
  </si>
  <si>
    <t>16:58:15.321909 CET</t>
  </si>
  <si>
    <t>16:58:20.310614 CET</t>
  </si>
  <si>
    <t>16:58:21.797274 CET</t>
  </si>
  <si>
    <t>16:58:21.799650 CET</t>
  </si>
  <si>
    <t>16:58:21.801082 CET</t>
  </si>
  <si>
    <t>16:58:21.802155 CET</t>
  </si>
  <si>
    <t>16:58:21.804477 CET</t>
  </si>
  <si>
    <t>16:58:21.879933 CET</t>
  </si>
  <si>
    <t>16:58:22.103136 CET</t>
  </si>
  <si>
    <t>16:58:22.103198 CET</t>
  </si>
  <si>
    <t>16:58:22.52026 CET</t>
  </si>
  <si>
    <t>16:58:22.93513 CET</t>
  </si>
  <si>
    <t>16:59:07.689075 CET</t>
  </si>
  <si>
    <t>16:59:07.689096 CET</t>
  </si>
  <si>
    <t>16:59:07.689157 CET</t>
  </si>
  <si>
    <t>16:59:08.507818 CET</t>
  </si>
  <si>
    <t>16:59:10.236128 CET</t>
  </si>
  <si>
    <t>16:59:10.236185 CET</t>
  </si>
  <si>
    <t>16:59:10.256676 CET</t>
  </si>
  <si>
    <t>16:59:10.555089 CET</t>
  </si>
  <si>
    <t>16:59:12.139072 CET</t>
  </si>
  <si>
    <t>16:59:13.511795 CET</t>
  </si>
  <si>
    <t>16:59:14.39942 CET</t>
  </si>
  <si>
    <t>16:59:14.768581 CET</t>
  </si>
  <si>
    <t>16:59:15.100362 CET</t>
  </si>
  <si>
    <t>16:59:15.217357 CET</t>
  </si>
  <si>
    <t>16:59:15.93843 CET</t>
  </si>
  <si>
    <t>16:59:19.976325 CET</t>
  </si>
  <si>
    <t>16:59:20.840662 CET</t>
  </si>
  <si>
    <t>16:59:42.515912 CET</t>
  </si>
  <si>
    <t>16:59:50.232849 CET</t>
  </si>
  <si>
    <t>16:59:50.232923 CET</t>
  </si>
  <si>
    <t>16:59:50.396836 CET</t>
  </si>
  <si>
    <t>16:59:52.768597 CET</t>
  </si>
  <si>
    <t>16:59:52.768623 CET</t>
  </si>
  <si>
    <t>16:59:52.768639 CET</t>
  </si>
  <si>
    <t>16:59:52.768672 CET</t>
  </si>
  <si>
    <t>17:00:06.619786 CET</t>
  </si>
  <si>
    <t>17:00:06.619887 CET</t>
  </si>
  <si>
    <t>17:00:06.619913 CET</t>
  </si>
  <si>
    <t>17:00:06.622149 CET</t>
  </si>
  <si>
    <t>17:00:07.24410 CET</t>
  </si>
  <si>
    <t>17:00:12.774859 CET</t>
  </si>
  <si>
    <t>17:00:12.786542 CET</t>
  </si>
  <si>
    <t>17:00:15.515605 CET</t>
  </si>
  <si>
    <t>17:00:17.179247 CET</t>
  </si>
  <si>
    <t>17:00:17.179301 CET</t>
  </si>
  <si>
    <t>17:00:17.227671 CET</t>
  </si>
  <si>
    <t>17:00:17.250183 CET</t>
  </si>
  <si>
    <t>17:00:28.515685 CET</t>
  </si>
  <si>
    <t>17:00:43.292617 CET</t>
  </si>
  <si>
    <t>17:00:43.295878 CET</t>
  </si>
  <si>
    <t>17:00:52.525579 CET</t>
  </si>
  <si>
    <t>17:01:03.433181 CET</t>
  </si>
  <si>
    <t>17:01:09.217895 CET</t>
  </si>
  <si>
    <t>17:01:09.217941 CET</t>
  </si>
  <si>
    <t>17:01:09.217962 CET</t>
  </si>
  <si>
    <t>17:01:16.43466 CET</t>
  </si>
  <si>
    <t>17:01:19.524163 CET</t>
  </si>
  <si>
    <t>17:01:22.522442 CET</t>
  </si>
  <si>
    <t>17:01:26.521541 CET</t>
  </si>
  <si>
    <t>17:01:30.526597 CET</t>
  </si>
  <si>
    <t>17:01:47.655800 CET</t>
  </si>
  <si>
    <t>17:01:58.531804 CET</t>
  </si>
  <si>
    <t>17:01:58.635995 CET</t>
  </si>
  <si>
    <t>17:02:03.529146 CET</t>
  </si>
  <si>
    <t>17:02:04.200816 CET</t>
  </si>
  <si>
    <t>17:02:04.200998 CET</t>
  </si>
  <si>
    <t>17:02:04.419784 CET</t>
  </si>
  <si>
    <t>17:02:13.545007 CET</t>
  </si>
  <si>
    <t>17:02:22.537548 CET</t>
  </si>
  <si>
    <t>17:02:22.537579 CET</t>
  </si>
  <si>
    <t>17:02:28.575228 CET</t>
  </si>
  <si>
    <t>17:02:43.935238 CET</t>
  </si>
  <si>
    <t>17:02:50.470518 CET</t>
  </si>
  <si>
    <t>17:03:54.570965 CET</t>
  </si>
  <si>
    <t>17:04:08.540277 CET</t>
  </si>
  <si>
    <t>17:04:08.540381 CET</t>
  </si>
  <si>
    <t>17:04:26.424630 CET</t>
  </si>
  <si>
    <t>17:04:51.506096 CET</t>
  </si>
  <si>
    <t>17:04:57.552381 CET</t>
  </si>
  <si>
    <t>17:05:04.589616 CET</t>
  </si>
  <si>
    <t>17:05:13.300669 CET</t>
  </si>
  <si>
    <t>17:05:47.219842 CET</t>
  </si>
  <si>
    <t>17:05:48.723397 CET</t>
  </si>
  <si>
    <t>17:05:48.723425 CET</t>
  </si>
  <si>
    <t>17:05:56.917640 CET</t>
  </si>
  <si>
    <t>17:06:14.544314 CET</t>
  </si>
  <si>
    <t>17:06:40.227921 CET</t>
  </si>
  <si>
    <t>17:06:46.703666 CET</t>
  </si>
  <si>
    <t>17:07:51.549047 CET</t>
  </si>
  <si>
    <t>17:07:54.878356 CET</t>
  </si>
  <si>
    <t>17:08:02.554237 CET</t>
  </si>
  <si>
    <t>17:08:02.554285 CET</t>
  </si>
  <si>
    <t>17:08:09.562811 CET</t>
  </si>
  <si>
    <t>17:08:12.980960 CET</t>
  </si>
  <si>
    <t>17:08:12.981012 CET</t>
  </si>
  <si>
    <t>17:08:13.48175 CET</t>
  </si>
  <si>
    <t>17:08:13.48209 CET</t>
  </si>
  <si>
    <t>17:08:13.48248 CET</t>
  </si>
  <si>
    <t>17:08:32.508311 CET</t>
  </si>
  <si>
    <t>17:08:36.65139 CET</t>
  </si>
  <si>
    <t>17:08:36.65275 CET</t>
  </si>
  <si>
    <t>17:08:36.68418 CET</t>
  </si>
  <si>
    <t>17:08:36.68597 CET</t>
  </si>
  <si>
    <t>17:08:43.561037 CET</t>
  </si>
  <si>
    <t>17:08:53.553168 CET</t>
  </si>
  <si>
    <t>17:09:11.553885 CET</t>
  </si>
  <si>
    <t>17:09:15.555028 CET</t>
  </si>
  <si>
    <t>17:09:20.555080 CET</t>
  </si>
  <si>
    <t>17:09:25.556574 CET</t>
  </si>
  <si>
    <t>17:09:28.558059 CET</t>
  </si>
  <si>
    <t>17:09:38.560602 CET</t>
  </si>
  <si>
    <t>17:09:48.567723 CET</t>
  </si>
  <si>
    <t>17:09:50.269058 CET</t>
  </si>
  <si>
    <t>17:09:53.558221 CET</t>
  </si>
  <si>
    <t>17:09:53.558295 CET</t>
  </si>
  <si>
    <t>17:10:05.564152 CET</t>
  </si>
  <si>
    <t>17:10:30.151958 CET</t>
  </si>
  <si>
    <t>17:10:34.566804 CET</t>
  </si>
  <si>
    <t>17:10:38.564745 CET</t>
  </si>
  <si>
    <t>17:10:38.564805 CET</t>
  </si>
  <si>
    <t>17:10:38.567073 CET</t>
  </si>
  <si>
    <t>17:10:42.323752 CET</t>
  </si>
  <si>
    <t>17:10:42.372661 CET</t>
  </si>
  <si>
    <t>17:10:44.563175 CET</t>
  </si>
  <si>
    <t>17:10:48.896191 CET</t>
  </si>
  <si>
    <t>17:11:00.13814 CET</t>
  </si>
  <si>
    <t>17:11:23.573628 CET</t>
  </si>
  <si>
    <t>17:11:29.840491 CET</t>
  </si>
  <si>
    <t>17:11:29.840557 CET</t>
  </si>
  <si>
    <t>17:11:29.937945 CET</t>
  </si>
  <si>
    <t>17:11:29.938077 CET</t>
  </si>
  <si>
    <t>17:11:29.992398 CET</t>
  </si>
  <si>
    <t>17:11:48.286921 CET</t>
  </si>
  <si>
    <t>17:11:49.565499 CET</t>
  </si>
  <si>
    <t>17:11:50.832071 CET</t>
  </si>
  <si>
    <t>17:11:50.876237 CET</t>
  </si>
  <si>
    <t>17:11:54.573318 CET</t>
  </si>
  <si>
    <t>17:12:05.210981 CET</t>
  </si>
  <si>
    <t>17:12:08.573252 CET</t>
  </si>
  <si>
    <t>17:12:10.322353 CET</t>
  </si>
  <si>
    <t>17:12:10.322455 CET</t>
  </si>
  <si>
    <t>17:12:10.405231 CET</t>
  </si>
  <si>
    <t>17:12:13.610277 CET</t>
  </si>
  <si>
    <t>17:12:13.640005 CET</t>
  </si>
  <si>
    <t>17:12:14.93552 CET</t>
  </si>
  <si>
    <t>17:12:16.521794 CET</t>
  </si>
  <si>
    <t>17:12:16.582587 CET</t>
  </si>
  <si>
    <t>17:12:16.582660 CET</t>
  </si>
  <si>
    <t>17:12:16.97543 CET</t>
  </si>
  <si>
    <t>17:12:17.778352 CET</t>
  </si>
  <si>
    <t>17:12:22.759138 CET</t>
  </si>
  <si>
    <t>17:12:22.913422 CET</t>
  </si>
  <si>
    <t>17:12:28.22546 CET</t>
  </si>
  <si>
    <t>17:12:44.616228 CET</t>
  </si>
  <si>
    <t>17:12:45.892513 CET</t>
  </si>
  <si>
    <t>17:12:48.573419 CET</t>
  </si>
  <si>
    <t>17:12:48.573478 CET</t>
  </si>
  <si>
    <t>17:12:50.759170 CET</t>
  </si>
  <si>
    <t>17:12:52.764777 CET</t>
  </si>
  <si>
    <t>17:12:52.796238 CET</t>
  </si>
  <si>
    <t>17:12:58.578603 CET</t>
  </si>
  <si>
    <t>17:13:03.573763 CET</t>
  </si>
  <si>
    <t>17:13:03.578319 CET</t>
  </si>
  <si>
    <t>17:13:03.655116 CET</t>
  </si>
  <si>
    <t>17:13:08.573686 CET</t>
  </si>
  <si>
    <t>17:13:17.578369 CET</t>
  </si>
  <si>
    <t>17:13:17.578431 CET</t>
  </si>
  <si>
    <t>17:13:17.578482 CET</t>
  </si>
  <si>
    <t>17:13:21.584167 CET</t>
  </si>
  <si>
    <t>17:13:32.25296 CET</t>
  </si>
  <si>
    <t>17:13:39.155292 CET</t>
  </si>
  <si>
    <t>17:13:42.577552 CET</t>
  </si>
  <si>
    <t>17:13:43.57712 CET</t>
  </si>
  <si>
    <t>17:13:45.586261 CET</t>
  </si>
  <si>
    <t>17:13:45.586315 CET</t>
  </si>
  <si>
    <t>17:13:45.588462 CET</t>
  </si>
  <si>
    <t>17:13:45.689380 CET</t>
  </si>
  <si>
    <t>17:13:45.902673 CET</t>
  </si>
  <si>
    <t>17:13:49.946589 CET</t>
  </si>
  <si>
    <t>17:13:50.744439 CET</t>
  </si>
  <si>
    <t>17:14:04.818834 CET</t>
  </si>
  <si>
    <t>17:14:37.581412 CET</t>
  </si>
  <si>
    <t>17:14:41.577082 CET</t>
  </si>
  <si>
    <t>17:14:41.586957 CET</t>
  </si>
  <si>
    <t>17:14:45.344504 CET</t>
  </si>
  <si>
    <t>17:14:45.361291 CET</t>
  </si>
  <si>
    <t>17:14:46.890604 CET</t>
  </si>
  <si>
    <t>17:14:57.45034 CET</t>
  </si>
  <si>
    <t>17:15:21.148076 CET</t>
  </si>
  <si>
    <t>17:15:23.600218 CET</t>
  </si>
  <si>
    <t>17:15:26.51775 CET</t>
  </si>
  <si>
    <t>17:15:29.669449 CET</t>
  </si>
  <si>
    <t>17:15:38.50313 CET</t>
  </si>
  <si>
    <t>17:15:38.50562 CET</t>
  </si>
  <si>
    <t>17:15:50.253092 CET</t>
  </si>
  <si>
    <t>17:15:50.361897 CET</t>
  </si>
  <si>
    <t>17:15:50.517649 CET</t>
  </si>
  <si>
    <t>17:16:00.853571 CET</t>
  </si>
  <si>
    <t>17:16:04.172276 CET</t>
  </si>
  <si>
    <t>17:16:04.304717 CET</t>
  </si>
  <si>
    <t>17:16:04.311026 CET</t>
  </si>
  <si>
    <t>17:16:18.685266 CET</t>
  </si>
  <si>
    <t>17:16:23.752457 CET</t>
  </si>
  <si>
    <t>17:16:27.307484 CET</t>
  </si>
  <si>
    <t>17:16:40.228319 CET</t>
  </si>
  <si>
    <t>17:16:41.137595 CET</t>
  </si>
  <si>
    <t>17:16:43.397055 CET</t>
  </si>
  <si>
    <t>17:16:44.258433 CET</t>
  </si>
  <si>
    <t>17:16:50.589753 CET</t>
  </si>
  <si>
    <t>17:16:50.775985 CET</t>
  </si>
  <si>
    <t>17:16:55.877251 CET</t>
  </si>
  <si>
    <t>17:17:10.86832 CET</t>
  </si>
  <si>
    <t>17:17:10.86852 CET</t>
  </si>
  <si>
    <t>17:17:11.742538 CET</t>
  </si>
  <si>
    <t>17:17:16.977725 CET</t>
  </si>
  <si>
    <t>17:17:38.615113 CET</t>
  </si>
  <si>
    <t>17:17:43.592069 CET</t>
  </si>
  <si>
    <t>17:17:46.594225 CET</t>
  </si>
  <si>
    <t>17:18:15.94052 CET</t>
  </si>
  <si>
    <t>17:18:20.89402 CET</t>
  </si>
  <si>
    <t>17:18:28.792651 CET</t>
  </si>
  <si>
    <t>17:18:28.792715 CET</t>
  </si>
  <si>
    <t>17:18:31.53922 CET</t>
  </si>
  <si>
    <t>17:18:31.53958 CET</t>
  </si>
  <si>
    <t>17:18:31.53973 CET</t>
  </si>
  <si>
    <t>17:18:31.54140 CET</t>
  </si>
  <si>
    <t>17:18:56.602304 CET</t>
  </si>
  <si>
    <t>17:18:56.671988 CET</t>
  </si>
  <si>
    <t>17:19:35.601041 CET</t>
  </si>
  <si>
    <t>17:19:45.95043 CET</t>
  </si>
  <si>
    <t>17:19:49.374862 CET</t>
  </si>
  <si>
    <t>17:20:01.603329 CET</t>
  </si>
  <si>
    <t>17:20:01.603396 CET</t>
  </si>
  <si>
    <t>17:20:01.636158 CET</t>
  </si>
  <si>
    <t>17:20:06.600657 CET</t>
  </si>
  <si>
    <t>17:20:08.610504 CET</t>
  </si>
  <si>
    <t>17:20:12.602298 CET</t>
  </si>
  <si>
    <t>17:20:14.599522 CET</t>
  </si>
  <si>
    <t>17:20:14.636802 CET</t>
  </si>
  <si>
    <t>17:20:14.790213 CET</t>
  </si>
  <si>
    <t>17:20:18.61514 CET</t>
  </si>
  <si>
    <t>17:20:19.117279 CET</t>
  </si>
  <si>
    <t>17:20:19.878286 CET</t>
  </si>
  <si>
    <t>17:20:20.549529 CET</t>
  </si>
  <si>
    <t>17:20:21.612679 CET</t>
  </si>
  <si>
    <t>17:20:22.265742 CET</t>
  </si>
  <si>
    <t>17:20:22.931153 CET</t>
  </si>
  <si>
    <t>17:20:23.599828 CET</t>
  </si>
  <si>
    <t>17:20:43.605272 CET</t>
  </si>
  <si>
    <t>17:20:53.602997 CET</t>
  </si>
  <si>
    <t>17:20:57.610821 CET</t>
  </si>
  <si>
    <t>17:21:13.796414 CET</t>
  </si>
  <si>
    <t>17:21:15.82226 CET</t>
  </si>
  <si>
    <t>17:21:19.365034 CET</t>
  </si>
  <si>
    <t>17:21:19.365158 CET</t>
  </si>
  <si>
    <t>17:21:20.662001 CET</t>
  </si>
  <si>
    <t>17:21:25.387187 CET</t>
  </si>
  <si>
    <t>17:21:33.611640 CET</t>
  </si>
  <si>
    <t>17:21:33.611743 CET</t>
  </si>
  <si>
    <t>17:21:33.616140 CET</t>
  </si>
  <si>
    <t>17:21:49.609870 CET</t>
  </si>
  <si>
    <t>17:21:53.12753 CET</t>
  </si>
  <si>
    <t>17:21:58.554257 CET</t>
  </si>
  <si>
    <t>17:22:06.560627 CET</t>
  </si>
  <si>
    <t>17:22:06.562945 CET</t>
  </si>
  <si>
    <t>17:22:06.562976 CET</t>
  </si>
  <si>
    <t>17:22:06.610499 CET</t>
  </si>
  <si>
    <t>17:22:06.809045 CET</t>
  </si>
  <si>
    <t>17:22:09.104002 CET</t>
  </si>
  <si>
    <t>17:22:19.940782 CET</t>
  </si>
  <si>
    <t>17:22:19.940802 CET</t>
  </si>
  <si>
    <t>17:22:19.943297 CET</t>
  </si>
  <si>
    <t>17:22:26.614336 CET</t>
  </si>
  <si>
    <t>17:22:28.41538 CET</t>
  </si>
  <si>
    <t>17:22:36.706756 CET</t>
  </si>
  <si>
    <t>17:22:41.106199 CET</t>
  </si>
  <si>
    <t>17:22:43.201679 CET</t>
  </si>
  <si>
    <t>17:22:43.201741 CET</t>
  </si>
  <si>
    <t>17:22:43.311625 CET</t>
  </si>
  <si>
    <t>17:22:43.416019 CET</t>
  </si>
  <si>
    <t>17:22:45.752428 CET</t>
  </si>
  <si>
    <t>17:22:46.943925 CET</t>
  </si>
  <si>
    <t>17:23:01.614184 CET</t>
  </si>
  <si>
    <t>17:23:01.614249 CET</t>
  </si>
  <si>
    <t>17:23:01.616440 CET</t>
  </si>
  <si>
    <t>17:23:01.616528 CET</t>
  </si>
  <si>
    <t>17:23:02.127040 CET</t>
  </si>
  <si>
    <t>17:23:07.83683 CET</t>
  </si>
  <si>
    <t>17:23:12.638531 CET</t>
  </si>
  <si>
    <t>17:23:12.711416 CET</t>
  </si>
  <si>
    <t>17:23:16.621543 CET</t>
  </si>
  <si>
    <t>17:23:24.109355 CET</t>
  </si>
  <si>
    <t>17:23:26.615704 CET</t>
  </si>
  <si>
    <t>17:23:29.111696 CET</t>
  </si>
  <si>
    <t>17:23:38.613736 CET</t>
  </si>
  <si>
    <t>17:23:43.613315 CET</t>
  </si>
  <si>
    <t>17:23:56.619106 CET</t>
  </si>
  <si>
    <t>17:24:02.154159 CET</t>
  </si>
  <si>
    <t>17:24:02.158739 CET</t>
  </si>
  <si>
    <t>17:24:02.158772 CET</t>
  </si>
  <si>
    <t>17:24:02.673544 CET</t>
  </si>
  <si>
    <t>17:24:04.67532 CET</t>
  </si>
  <si>
    <t>17:24:05.617971 CET</t>
  </si>
  <si>
    <t>17:24:09.619199 CET</t>
  </si>
  <si>
    <t>17:24:10.381007 CET</t>
  </si>
  <si>
    <t>17:24:10.384797 CET</t>
  </si>
  <si>
    <t>17:24:10.414416 CET</t>
  </si>
  <si>
    <t>17:24:10.414534 CET</t>
  </si>
  <si>
    <t>17:24:10.414622 CET</t>
  </si>
  <si>
    <t>17:24:10.439490 CET</t>
  </si>
  <si>
    <t>17:24:10.439511 CET</t>
  </si>
  <si>
    <t>17:24:10.631423 CET</t>
  </si>
  <si>
    <t>17:24:16.434047 CET</t>
  </si>
  <si>
    <t>17:24:19.585326 CET</t>
  </si>
  <si>
    <t>17:24:19.708101 CET</t>
  </si>
  <si>
    <t>17:24:19.726758 CET</t>
  </si>
  <si>
    <t>17:24:19.728557 CET</t>
  </si>
  <si>
    <t>17:24:19.754074 CET</t>
  </si>
  <si>
    <t>17:24:19.754120 CET</t>
  </si>
  <si>
    <t>17:24:33.844399 CET</t>
  </si>
  <si>
    <t>17:24:33.919628 CET</t>
  </si>
  <si>
    <t>17:24:33.919731 CET</t>
  </si>
  <si>
    <t>17:24:38.618590 CET</t>
  </si>
  <si>
    <t>17:24:38.618637 CET</t>
  </si>
  <si>
    <t>17:24:38.786218 CET</t>
  </si>
  <si>
    <t>17:24:38.786276 CET</t>
  </si>
  <si>
    <t>17:24:38.833098 CET</t>
  </si>
  <si>
    <t>17:24:38.833150 CET</t>
  </si>
  <si>
    <t>17:24:44.326794 CET</t>
  </si>
  <si>
    <t>17:24:57.621093 CET</t>
  </si>
  <si>
    <t>17:25:02.619421 CET</t>
  </si>
  <si>
    <t>17:25:02.629159 CET</t>
  </si>
  <si>
    <t>17:25:07.223054 CET</t>
  </si>
  <si>
    <t>17:25:09.627542 CET</t>
  </si>
  <si>
    <t>17:25:14.622364 CET</t>
  </si>
  <si>
    <t>17:25:16.298315 CET</t>
  </si>
  <si>
    <t>17:25:17.948836 CET</t>
  </si>
  <si>
    <t>17:25:17.953318 CET</t>
  </si>
  <si>
    <t>17:25:18.15101 CET</t>
  </si>
  <si>
    <t>17:25:18.465999 CET</t>
  </si>
  <si>
    <t>17:25:18.8640 CET</t>
  </si>
  <si>
    <t>17:25:20.948164 CET</t>
  </si>
  <si>
    <t>17:25:23.66374 CET</t>
  </si>
  <si>
    <t>17:25:23.711264 CET</t>
  </si>
  <si>
    <t>17:25:23.711318 CET</t>
  </si>
  <si>
    <t>17:25:23.833599 CET</t>
  </si>
  <si>
    <t>17:25:25.968232 CET</t>
  </si>
  <si>
    <t>17:25:33.623819 CET</t>
  </si>
  <si>
    <t>17:25:33.675407 CET</t>
  </si>
  <si>
    <t>17:25:33.692799 CET</t>
  </si>
  <si>
    <t>17:25:33.697154 CET</t>
  </si>
  <si>
    <t>17:25:33.697210 CET</t>
  </si>
  <si>
    <t>17:25:33.798930 CET</t>
  </si>
  <si>
    <t>17:25:33.798984 CET</t>
  </si>
  <si>
    <t>17:25:36.953785 CET</t>
  </si>
  <si>
    <t>17:25:38.798338 CET</t>
  </si>
  <si>
    <t>17:25:39.741283 CET</t>
  </si>
  <si>
    <t>17:25:42.631685 CET</t>
  </si>
  <si>
    <t>17:25:42.631742 CET</t>
  </si>
  <si>
    <t>17:25:42.945042 CET</t>
  </si>
  <si>
    <t>17:25:42.945096 CET</t>
  </si>
  <si>
    <t>17:25:43.528968 CET</t>
  </si>
  <si>
    <t>17:25:43.899538 CET</t>
  </si>
  <si>
    <t>17:25:43.942657 CET</t>
  </si>
  <si>
    <t>17:25:43.945636 CET</t>
  </si>
  <si>
    <t>17:25:43.945686 CET</t>
  </si>
  <si>
    <t>17:25:43.945736 CET</t>
  </si>
  <si>
    <t>17:25:43.945783 CET</t>
  </si>
  <si>
    <t>17:25:43.945801 CET</t>
  </si>
  <si>
    <t>17:25:49.41758 CET</t>
  </si>
  <si>
    <t>17:25:49.698095 CET</t>
  </si>
  <si>
    <t>17:25:53.30460 CET</t>
  </si>
  <si>
    <t>17:25:54.797692 CET</t>
  </si>
  <si>
    <t>17:25:59.707116 CET</t>
  </si>
  <si>
    <t>17:26:09.426176 CET</t>
  </si>
  <si>
    <t>17:26:41.947515 CET</t>
  </si>
  <si>
    <t>17:26:45.17042 CET</t>
  </si>
  <si>
    <t>17:26:47.441733 CET</t>
  </si>
  <si>
    <t>17:26:58.67815 CET</t>
  </si>
  <si>
    <t>17:27:05.127789 CET</t>
  </si>
  <si>
    <t>17:27:05.127886 CET</t>
  </si>
  <si>
    <t>17:27:13.681192 CET</t>
  </si>
  <si>
    <t>17:27:17.635509 CET</t>
  </si>
  <si>
    <t>17:27:19.301072 CET</t>
  </si>
  <si>
    <t>17:27:20.185508 CET</t>
  </si>
  <si>
    <t>17:27:20.194248 CET</t>
  </si>
  <si>
    <t>17:27:20.257053 CET</t>
  </si>
  <si>
    <t>17:27:24.295328 CET</t>
  </si>
  <si>
    <t>17:27:38.880985 CET</t>
  </si>
  <si>
    <t>17:27:43.633999 CET</t>
  </si>
  <si>
    <t>17:27:43.684250 CET</t>
  </si>
  <si>
    <t>17:27:52.637139 CET</t>
  </si>
  <si>
    <t>17:28:06.731962 CET</t>
  </si>
  <si>
    <t>17:28:11.644082 CET</t>
  </si>
  <si>
    <t>17:28:11.644234 CET</t>
  </si>
  <si>
    <t>17:28:11.654316 CET</t>
  </si>
  <si>
    <t>17:28:11.691095 CET</t>
  </si>
  <si>
    <t>17:28:11.972018 CET</t>
  </si>
  <si>
    <t>17:28:25.45678 CET</t>
  </si>
  <si>
    <t>17:28:27.645824 CET</t>
  </si>
  <si>
    <t>17:28:29.783787 CET</t>
  </si>
  <si>
    <t>17:28:31.379731 CET</t>
  </si>
  <si>
    <t>17:28:34.640670 CET</t>
  </si>
  <si>
    <t>17:28:39.642179 CET</t>
  </si>
  <si>
    <t>17:28:39.735934 CET</t>
  </si>
  <si>
    <t>17:28:41.298270 CET</t>
  </si>
  <si>
    <t>17:28:44.543910 CET</t>
  </si>
  <si>
    <t>17:28:44.544046 CET</t>
  </si>
  <si>
    <t>17:28:44.668447 CET</t>
  </si>
  <si>
    <t>17:28:44.724719 CET</t>
  </si>
  <si>
    <t>17:28:44.797692 CET</t>
  </si>
  <si>
    <t>17:28:50.637168 CET</t>
  </si>
  <si>
    <t>17:28:51.882100 CET</t>
  </si>
  <si>
    <t>17:28:53.201270 CET</t>
  </si>
  <si>
    <t>17:29:06.21499 CET</t>
  </si>
  <si>
    <t>17:29:10.274606 CET</t>
  </si>
  <si>
    <t>17:29:12.264094 CET</t>
  </si>
  <si>
    <t>17:29:16.193404 CET</t>
  </si>
  <si>
    <t>17:29:30.980279 CET</t>
  </si>
  <si>
    <t>17:29:31.355348 CET</t>
  </si>
  <si>
    <t>17:29:35.641117 CET</t>
  </si>
  <si>
    <t>17:29:39.642929 CET</t>
  </si>
  <si>
    <t>17:29:39.642982 CET</t>
  </si>
  <si>
    <t>17:29:39.645261 CET</t>
  </si>
  <si>
    <t>17:29:39.707039 CET</t>
  </si>
  <si>
    <t>17:29:43.654971 CET</t>
  </si>
  <si>
    <t>17:29:45.293286 CET</t>
  </si>
  <si>
    <t>17:29:46.514297 CET</t>
  </si>
  <si>
    <t>17:29:47.780446 CET</t>
  </si>
  <si>
    <t>17:29:48.644507 CET</t>
  </si>
  <si>
    <t>17:29:50.480819 CET</t>
  </si>
  <si>
    <t>17:29:50.983957 CET</t>
  </si>
  <si>
    <t>17:29:52.53878 CET</t>
  </si>
  <si>
    <t>17:29:53.107084 CET</t>
  </si>
  <si>
    <t>17:29:53.91800 CET</t>
  </si>
  <si>
    <t>17:29:53.937654 CET</t>
  </si>
  <si>
    <t>17:29:55.100082 CET</t>
  </si>
  <si>
    <t>17:29:58.10191 CET</t>
  </si>
  <si>
    <t>17:29:58.140694 CET</t>
  </si>
  <si>
    <t>17:29:58.9648 CET</t>
  </si>
  <si>
    <t>17:29:58.9871 CET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</si>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</sst>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 * #,##0.00_ ;_ * \-#,##0.00_ ;_ * &quot;-&quot;??_ ;_ @_ "/>
    <numFmt numFmtId="169" formatCode="[$€-2]\ #,##0.0000"/>
    <numFmt numFmtId="170" formatCode="[$€-2]\ #,##0.00"/>
    <numFmt numFmtId="173" formatCode="0.0000%"/>
    <numFmt numFmtId="174" formatCode="_(* #,##0.0000_);_(* \(#,##0.0000\);_(* &quot;-&quot;????_);_(@_)"/>
    <numFmt numFmtId="175" formatCode="_(* #,##0_);_(* \(#,##0\);_(* &quot;-&quot;??_);_(@_)"/>
    <numFmt numFmtId="176" formatCode="0.0%"/>
    <numFmt numFmtId="177" formatCode="dd\.mm\.yyyy"/>
    <numFmt numFmtId="179" formatCode="0.00000"/>
    <numFmt numFmtId="180" formatCode="0.0_)\%;\(0.0\)\%;0.0_)\%;@_)_%"/>
    <numFmt numFmtId="181" formatCode="#,##0.0_)_%;\(#,##0.0\)_%;0.0_)_%;@_)_%"/>
    <numFmt numFmtId="182" formatCode="#,##0.0_);\(#,##0.0\);#,##0.0_);@_)"/>
    <numFmt numFmtId="183" formatCode="&quot;£&quot;_(#,##0.00_);&quot;£&quot;\(#,##0.00\);&quot;£&quot;_(0.00_);@_)"/>
    <numFmt numFmtId="184" formatCode="#,##0.00_);\(#,##0.00\);0.00_);@_)"/>
    <numFmt numFmtId="185" formatCode="\€_(#,##0.00_);\€\(#,##0.00\);\€_(0.00_);@_)"/>
    <numFmt numFmtId="186" formatCode="#,##0.0_)\x;\(#,##0.0\)\x;0.0_)\x;@_)_x"/>
    <numFmt numFmtId="187" formatCode="#,##0.0_)_x;\(#,##0.0\)_x;0.0_)_x;@_)_x"/>
    <numFmt numFmtId="188" formatCode="_-* #,##0.00\ _k_r_-;\-* #,##0.00\ _k_r_-;_-* &quot;-&quot;??\ _k_r_-;_-@_-"/>
    <numFmt numFmtId="189" formatCode="0.0000"/>
    <numFmt numFmtId="190" formatCode="hh:mm:ss.00"/>
  </numFmts>
  <fonts count="77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i/>
      <sz val="10"/>
      <name val="Arial Narrow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820">
    <xf numFmtId="0" fontId="0" fillId="0" borderId="0"/>
    <xf numFmtId="0" fontId="18" fillId="0" borderId="1" applyNumberFormat="0" applyFill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20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20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20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20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0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0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0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0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" fillId="0" borderId="0"/>
    <xf numFmtId="0" fontId="23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" fillId="0" borderId="0"/>
    <xf numFmtId="0" fontId="24" fillId="0" borderId="0"/>
    <xf numFmtId="0" fontId="19" fillId="0" borderId="0"/>
    <xf numFmtId="0" fontId="20" fillId="0" borderId="0"/>
    <xf numFmtId="0" fontId="20" fillId="0" borderId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7" fillId="0" borderId="6" applyNumberFormat="0" applyFill="0" applyAlignment="0" applyProtection="0"/>
    <xf numFmtId="0" fontId="38" fillId="0" borderId="7" applyNumberFormat="0" applyFill="0" applyAlignment="0" applyProtection="0"/>
    <xf numFmtId="0" fontId="38" fillId="0" borderId="0" applyNumberFormat="0" applyFill="0" applyBorder="0" applyAlignment="0" applyProtection="0"/>
    <xf numFmtId="0" fontId="39" fillId="31" borderId="0" applyNumberFormat="0" applyBorder="0" applyAlignment="0" applyProtection="0"/>
    <xf numFmtId="0" fontId="40" fillId="32" borderId="0" applyNumberFormat="0" applyBorder="0" applyAlignment="0" applyProtection="0"/>
    <xf numFmtId="0" fontId="41" fillId="33" borderId="0" applyNumberFormat="0" applyBorder="0" applyAlignment="0" applyProtection="0"/>
    <xf numFmtId="0" fontId="42" fillId="34" borderId="8" applyNumberFormat="0" applyAlignment="0" applyProtection="0"/>
    <xf numFmtId="0" fontId="43" fillId="35" borderId="9" applyNumberFormat="0" applyAlignment="0" applyProtection="0"/>
    <xf numFmtId="0" fontId="44" fillId="35" borderId="8" applyNumberFormat="0" applyAlignment="0" applyProtection="0"/>
    <xf numFmtId="0" fontId="45" fillId="0" borderId="10" applyNumberFormat="0" applyFill="0" applyAlignment="0" applyProtection="0"/>
    <xf numFmtId="0" fontId="27" fillId="36" borderId="1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8" fillId="20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28" fillId="14" borderId="0" applyNumberFormat="0" applyBorder="0" applyAlignment="0" applyProtection="0"/>
    <xf numFmtId="0" fontId="28" fillId="21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22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28" fillId="16" borderId="0" applyNumberFormat="0" applyBorder="0" applyAlignment="0" applyProtection="0"/>
    <xf numFmtId="0" fontId="28" fillId="23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24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28" fillId="19" borderId="0" applyNumberFormat="0" applyBorder="0" applyAlignment="0" applyProtection="0"/>
    <xf numFmtId="0" fontId="15" fillId="0" borderId="0"/>
    <xf numFmtId="180" fontId="20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0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0" fontId="13" fillId="37" borderId="0" applyNumberFormat="0" applyFont="0" applyAlignment="0" applyProtection="0"/>
    <xf numFmtId="186" fontId="20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Protection="0">
      <alignment horizontal="right"/>
    </xf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18" fillId="0" borderId="1" applyNumberFormat="0" applyFill="0" applyAlignment="0" applyProtection="0"/>
    <xf numFmtId="0" fontId="18" fillId="0" borderId="13" applyNumberFormat="0" applyFill="0" applyAlignment="0" applyProtection="0"/>
    <xf numFmtId="0" fontId="54" fillId="0" borderId="14" applyNumberFormat="0" applyFill="0" applyProtection="0">
      <alignment horizontal="center"/>
    </xf>
    <xf numFmtId="0" fontId="55" fillId="0" borderId="15" applyNumberFormat="0" applyFill="0" applyProtection="0">
      <alignment horizontal="center"/>
    </xf>
    <xf numFmtId="0" fontId="54" fillId="0" borderId="14" applyNumberFormat="0" applyFill="0" applyProtection="0">
      <alignment horizontal="center"/>
    </xf>
    <xf numFmtId="0" fontId="55" fillId="0" borderId="15" applyNumberFormat="0" applyFill="0" applyProtection="0">
      <alignment horizontal="center"/>
    </xf>
    <xf numFmtId="0" fontId="54" fillId="0" borderId="14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centerContinuous"/>
    </xf>
    <xf numFmtId="0" fontId="56" fillId="0" borderId="0" applyNumberFormat="0" applyFill="0" applyBorder="0" applyProtection="0">
      <alignment horizontal="centerContinuous"/>
    </xf>
    <xf numFmtId="0" fontId="57" fillId="0" borderId="0" applyNumberFormat="0" applyFill="0" applyBorder="0" applyProtection="0">
      <alignment horizontal="centerContinuous"/>
    </xf>
    <xf numFmtId="0" fontId="57" fillId="0" borderId="0" applyNumberFormat="0" applyFill="0" applyBorder="0" applyProtection="0">
      <alignment horizontal="centerContinuous"/>
    </xf>
    <xf numFmtId="0" fontId="15" fillId="0" borderId="0">
      <alignment vertical="top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0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9" fillId="2" borderId="0" applyNumberFormat="0" applyBorder="0" applyAlignment="0" applyProtection="0"/>
    <xf numFmtId="0" fontId="20" fillId="2" borderId="0" applyNumberFormat="0" applyBorder="0" applyAlignment="0" applyProtection="0"/>
    <xf numFmtId="0" fontId="19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0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0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9" fillId="3" borderId="0" applyNumberFormat="0" applyBorder="0" applyAlignment="0" applyProtection="0"/>
    <xf numFmtId="0" fontId="20" fillId="3" borderId="0" applyNumberFormat="0" applyBorder="0" applyAlignment="0" applyProtection="0"/>
    <xf numFmtId="0" fontId="19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0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0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4" borderId="0" applyNumberFormat="0" applyBorder="0" applyAlignment="0" applyProtection="0"/>
    <xf numFmtId="0" fontId="19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0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0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9" fillId="5" borderId="0" applyNumberFormat="0" applyBorder="0" applyAlignment="0" applyProtection="0"/>
    <xf numFmtId="0" fontId="20" fillId="5" borderId="0" applyNumberFormat="0" applyBorder="0" applyAlignment="0" applyProtection="0"/>
    <xf numFmtId="0" fontId="19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0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0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9" fillId="6" borderId="0" applyNumberFormat="0" applyBorder="0" applyAlignment="0" applyProtection="0"/>
    <xf numFmtId="0" fontId="20" fillId="6" borderId="0" applyNumberFormat="0" applyBorder="0" applyAlignment="0" applyProtection="0"/>
    <xf numFmtId="0" fontId="19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0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0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7" borderId="0" applyNumberFormat="0" applyBorder="0" applyAlignment="0" applyProtection="0"/>
    <xf numFmtId="0" fontId="19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0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0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9" fillId="8" borderId="0" applyNumberFormat="0" applyBorder="0" applyAlignment="0" applyProtection="0"/>
    <xf numFmtId="0" fontId="20" fillId="8" borderId="0" applyNumberFormat="0" applyBorder="0" applyAlignment="0" applyProtection="0"/>
    <xf numFmtId="0" fontId="19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0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0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9" borderId="0" applyNumberFormat="0" applyBorder="0" applyAlignment="0" applyProtection="0"/>
    <xf numFmtId="0" fontId="19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0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0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9" fillId="10" borderId="0" applyNumberFormat="0" applyBorder="0" applyAlignment="0" applyProtection="0"/>
    <xf numFmtId="0" fontId="20" fillId="10" borderId="0" applyNumberFormat="0" applyBorder="0" applyAlignment="0" applyProtection="0"/>
    <xf numFmtId="0" fontId="19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0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0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9" fillId="11" borderId="0" applyNumberFormat="0" applyBorder="0" applyAlignment="0" applyProtection="0"/>
    <xf numFmtId="0" fontId="20" fillId="11" borderId="0" applyNumberFormat="0" applyBorder="0" applyAlignment="0" applyProtection="0"/>
    <xf numFmtId="0" fontId="19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0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0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9" fillId="12" borderId="0" applyNumberFormat="0" applyBorder="0" applyAlignment="0" applyProtection="0"/>
    <xf numFmtId="0" fontId="20" fillId="12" borderId="0" applyNumberFormat="0" applyBorder="0" applyAlignment="0" applyProtection="0"/>
    <xf numFmtId="0" fontId="19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0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9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2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2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2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2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2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2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2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2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2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2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2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28" fillId="25" borderId="0" applyNumberFormat="0" applyBorder="0" applyAlignment="0" applyProtection="0"/>
    <xf numFmtId="0" fontId="58" fillId="25" borderId="0" applyNumberFormat="0" applyBorder="0" applyAlignment="0" applyProtection="0"/>
    <xf numFmtId="0" fontId="40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44" fillId="35" borderId="8" applyNumberFormat="0" applyAlignment="0" applyProtection="0"/>
    <xf numFmtId="0" fontId="60" fillId="35" borderId="8" applyNumberFormat="0" applyAlignment="0" applyProtection="0"/>
    <xf numFmtId="0" fontId="60" fillId="35" borderId="8" applyNumberFormat="0" applyAlignment="0" applyProtection="0"/>
    <xf numFmtId="0" fontId="27" fillId="36" borderId="11" applyNumberFormat="0" applyAlignment="0" applyProtection="0"/>
    <xf numFmtId="0" fontId="61" fillId="36" borderId="11" applyNumberFormat="0" applyAlignment="0" applyProtection="0"/>
    <xf numFmtId="0" fontId="61" fillId="36" borderId="11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4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49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4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8" fontId="13" fillId="0" borderId="0" applyFont="0" applyFill="0" applyBorder="0" applyAlignment="0" applyProtection="0"/>
    <xf numFmtId="165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0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4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9" fontId="26" fillId="0" borderId="16" applyFont="0" applyBorder="0" applyAlignment="0">
      <alignment horizontal="right" vertical="center" wrapText="1"/>
    </xf>
    <xf numFmtId="179" fontId="26" fillId="0" borderId="16" applyFont="0" applyBorder="0" applyAlignment="0">
      <alignment horizontal="right" vertical="center" wrapText="1"/>
    </xf>
    <xf numFmtId="0" fontId="39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3" fontId="65" fillId="0" borderId="0"/>
    <xf numFmtId="0" fontId="36" fillId="0" borderId="5" applyNumberFormat="0" applyFill="0" applyAlignment="0" applyProtection="0"/>
    <xf numFmtId="0" fontId="66" fillId="0" borderId="5" applyNumberFormat="0" applyFill="0" applyAlignment="0" applyProtection="0"/>
    <xf numFmtId="0" fontId="66" fillId="0" borderId="5" applyNumberFormat="0" applyFill="0" applyAlignment="0" applyProtection="0"/>
    <xf numFmtId="0" fontId="37" fillId="0" borderId="6" applyNumberFormat="0" applyFill="0" applyAlignment="0" applyProtection="0"/>
    <xf numFmtId="0" fontId="67" fillId="0" borderId="6" applyNumberFormat="0" applyFill="0" applyAlignment="0" applyProtection="0"/>
    <xf numFmtId="0" fontId="67" fillId="0" borderId="6" applyNumberFormat="0" applyFill="0" applyAlignment="0" applyProtection="0"/>
    <xf numFmtId="0" fontId="38" fillId="0" borderId="7" applyNumberFormat="0" applyFill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3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42" fillId="34" borderId="8" applyNumberFormat="0" applyAlignment="0" applyProtection="0"/>
    <xf numFmtId="0" fontId="70" fillId="34" borderId="8" applyNumberFormat="0" applyAlignment="0" applyProtection="0"/>
    <xf numFmtId="0" fontId="70" fillId="34" borderId="8" applyNumberFormat="0" applyAlignment="0" applyProtection="0"/>
    <xf numFmtId="0" fontId="45" fillId="0" borderId="10" applyNumberFormat="0" applyFill="0" applyAlignment="0" applyProtection="0"/>
    <xf numFmtId="0" fontId="71" fillId="0" borderId="10" applyNumberFormat="0" applyFill="0" applyAlignment="0" applyProtection="0"/>
    <xf numFmtId="0" fontId="71" fillId="0" borderId="10" applyNumberFormat="0" applyFill="0" applyAlignment="0" applyProtection="0"/>
    <xf numFmtId="0" fontId="41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9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13" fillId="26" borderId="2" applyNumberFormat="0" applyFont="0" applyAlignment="0" applyProtection="0"/>
    <xf numFmtId="0" fontId="43" fillId="35" borderId="9" applyNumberFormat="0" applyAlignment="0" applyProtection="0"/>
    <xf numFmtId="0" fontId="74" fillId="35" borderId="9" applyNumberFormat="0" applyAlignment="0" applyProtection="0"/>
    <xf numFmtId="0" fontId="74" fillId="35" borderId="9" applyNumberFormat="0" applyAlignment="0" applyProtection="0"/>
    <xf numFmtId="9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0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12" applyNumberFormat="0" applyFill="0" applyAlignment="0" applyProtection="0"/>
    <xf numFmtId="0" fontId="75" fillId="0" borderId="12" applyNumberFormat="0" applyFill="0" applyAlignment="0" applyProtection="0"/>
    <xf numFmtId="0" fontId="75" fillId="0" borderId="12" applyNumberFormat="0" applyFill="0" applyAlignment="0" applyProtection="0"/>
    <xf numFmtId="167" fontId="62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2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0" borderId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0" borderId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6" borderId="2" applyNumberFormat="0" applyFont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0" borderId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0" borderId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6" borderId="2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6" borderId="2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6" borderId="2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2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2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0" borderId="0"/>
    <xf numFmtId="0" fontId="5" fillId="0" borderId="0"/>
    <xf numFmtId="0" fontId="5" fillId="26" borderId="2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0" borderId="0"/>
    <xf numFmtId="0" fontId="4" fillId="26" borderId="2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</cellStyleXfs>
  <cellXfs count="82">
    <xf numFmtId="0" fontId="0" fillId="0" borderId="0" xfId="0"/>
    <xf numFmtId="0" fontId="29" fillId="28" borderId="0" xfId="144" applyFont="1" applyFill="1" applyAlignment="1"/>
    <xf numFmtId="0" fontId="27" fillId="28" borderId="0" xfId="144" applyFont="1" applyFill="1"/>
    <xf numFmtId="0" fontId="14" fillId="0" borderId="0" xfId="144"/>
    <xf numFmtId="174" fontId="0" fillId="0" borderId="0" xfId="145" applyNumberFormat="1" applyFont="1"/>
    <xf numFmtId="0" fontId="25" fillId="0" borderId="0" xfId="144" applyFont="1" applyAlignment="1">
      <alignment horizontal="left" indent="1"/>
    </xf>
    <xf numFmtId="0" fontId="14" fillId="0" borderId="0" xfId="144" applyAlignment="1">
      <alignment horizontal="right"/>
    </xf>
    <xf numFmtId="0" fontId="28" fillId="0" borderId="0" xfId="144" applyFont="1"/>
    <xf numFmtId="0" fontId="30" fillId="0" borderId="0" xfId="144" applyFont="1" applyAlignment="1">
      <alignment vertical="center"/>
    </xf>
    <xf numFmtId="10" fontId="14" fillId="0" borderId="0" xfId="144" applyNumberFormat="1"/>
    <xf numFmtId="0" fontId="31" fillId="0" borderId="0" xfId="144" applyFont="1" applyAlignment="1">
      <alignment vertical="center"/>
    </xf>
    <xf numFmtId="0" fontId="14" fillId="0" borderId="0" xfId="144" applyFill="1"/>
    <xf numFmtId="170" fontId="32" fillId="0" borderId="0" xfId="144" applyNumberFormat="1" applyFont="1" applyFill="1" applyAlignment="1">
      <alignment horizontal="right" indent="1"/>
    </xf>
    <xf numFmtId="176" fontId="0" fillId="0" borderId="0" xfId="146" applyNumberFormat="1" applyFont="1" applyAlignment="1">
      <alignment horizontal="right" indent="1"/>
    </xf>
    <xf numFmtId="175" fontId="0" fillId="0" borderId="0" xfId="145" applyNumberFormat="1" applyFont="1"/>
    <xf numFmtId="0" fontId="27" fillId="30" borderId="3" xfId="144" applyFont="1" applyFill="1" applyBorder="1" applyAlignment="1">
      <alignment horizontal="center" vertical="center" wrapText="1"/>
    </xf>
    <xf numFmtId="0" fontId="27" fillId="30" borderId="4" xfId="144" applyFont="1" applyFill="1" applyBorder="1" applyAlignment="1">
      <alignment horizontal="center" vertical="center" wrapText="1"/>
    </xf>
    <xf numFmtId="173" fontId="14" fillId="0" borderId="0" xfId="144" applyNumberFormat="1" applyAlignment="1">
      <alignment horizontal="center"/>
    </xf>
    <xf numFmtId="2" fontId="14" fillId="0" borderId="0" xfId="144" applyNumberFormat="1" applyAlignment="1">
      <alignment horizontal="center"/>
    </xf>
    <xf numFmtId="21" fontId="14" fillId="0" borderId="0" xfId="144" applyNumberFormat="1" applyAlignment="1">
      <alignment horizontal="center"/>
    </xf>
    <xf numFmtId="3" fontId="15" fillId="0" borderId="0" xfId="145" applyNumberFormat="1" applyFont="1" applyAlignment="1">
      <alignment horizontal="center"/>
    </xf>
    <xf numFmtId="169" fontId="14" fillId="0" borderId="0" xfId="144" applyNumberFormat="1" applyFont="1" applyFill="1" applyAlignment="1">
      <alignment horizontal="center"/>
    </xf>
    <xf numFmtId="170" fontId="14" fillId="0" borderId="0" xfId="144" applyNumberFormat="1" applyFont="1" applyFill="1" applyAlignment="1">
      <alignment horizontal="center"/>
    </xf>
    <xf numFmtId="16" fontId="14" fillId="0" borderId="0" xfId="144" applyNumberFormat="1"/>
    <xf numFmtId="15" fontId="33" fillId="0" borderId="0" xfId="144" applyNumberFormat="1" applyFont="1" applyAlignment="1">
      <alignment horizontal="center"/>
    </xf>
    <xf numFmtId="169" fontId="34" fillId="0" borderId="0" xfId="144" applyNumberFormat="1" applyFont="1" applyFill="1" applyAlignment="1">
      <alignment horizontal="center"/>
    </xf>
    <xf numFmtId="3" fontId="34" fillId="0" borderId="0" xfId="145" applyNumberFormat="1" applyFont="1" applyAlignment="1">
      <alignment horizontal="center"/>
    </xf>
    <xf numFmtId="10" fontId="15" fillId="0" borderId="0" xfId="146" applyNumberFormat="1" applyFont="1" applyAlignment="1">
      <alignment horizontal="center"/>
    </xf>
    <xf numFmtId="177" fontId="15" fillId="0" borderId="0" xfId="144" applyNumberFormat="1" applyFont="1" applyAlignment="1">
      <alignment horizontal="center"/>
    </xf>
    <xf numFmtId="0" fontId="29" fillId="28" borderId="0" xfId="27343" applyFont="1" applyFill="1" applyAlignment="1"/>
    <xf numFmtId="0" fontId="27" fillId="28" borderId="0" xfId="27343" applyFont="1" applyFill="1"/>
    <xf numFmtId="0" fontId="13" fillId="27" borderId="0" xfId="27343" applyFill="1"/>
    <xf numFmtId="0" fontId="13" fillId="27" borderId="0" xfId="27343" applyFill="1" applyAlignment="1">
      <alignment horizontal="center"/>
    </xf>
    <xf numFmtId="0" fontId="27" fillId="30" borderId="3" xfId="27343" applyFont="1" applyFill="1" applyBorder="1" applyAlignment="1">
      <alignment horizontal="center" vertical="center" wrapText="1"/>
    </xf>
    <xf numFmtId="0" fontId="27" fillId="30" borderId="4" xfId="27343" applyFont="1" applyFill="1" applyBorder="1" applyAlignment="1">
      <alignment horizontal="center" vertical="center" wrapText="1"/>
    </xf>
    <xf numFmtId="189" fontId="0" fillId="27" borderId="0" xfId="40592" applyNumberFormat="1" applyFont="1" applyFill="1" applyAlignment="1">
      <alignment horizontal="center"/>
    </xf>
    <xf numFmtId="0" fontId="27" fillId="30" borderId="17" xfId="27343" applyFont="1" applyFill="1" applyBorder="1" applyAlignment="1">
      <alignment horizontal="center" vertical="center" wrapText="1"/>
    </xf>
    <xf numFmtId="14" fontId="13" fillId="27" borderId="0" xfId="27343" applyNumberFormat="1" applyFill="1" applyAlignment="1">
      <alignment horizontal="center"/>
    </xf>
    <xf numFmtId="190" fontId="13" fillId="27" borderId="0" xfId="27343" applyNumberFormat="1" applyFill="1" applyAlignment="1">
      <alignment horizontal="center"/>
    </xf>
    <xf numFmtId="175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4" fontId="0" fillId="27" borderId="0" xfId="40592" applyNumberFormat="1" applyFont="1" applyFill="1" applyAlignment="1">
      <alignment horizontal="center"/>
    </xf>
    <xf numFmtId="189" fontId="13" fillId="27" borderId="0" xfId="27343" applyNumberFormat="1" applyFill="1"/>
    <xf numFmtId="0" fontId="13" fillId="27" borderId="0" xfId="27343" applyFill="1" applyAlignment="1">
      <alignment horizontal="right"/>
    </xf>
    <xf numFmtId="175" fontId="0" fillId="27" borderId="0" xfId="40592" applyNumberFormat="1" applyFont="1" applyFill="1"/>
    <xf numFmtId="2" fontId="0" fillId="27" borderId="0" xfId="40592" applyNumberFormat="1" applyFont="1" applyFill="1"/>
    <xf numFmtId="174" fontId="0" fillId="27" borderId="0" xfId="40592" applyNumberFormat="1" applyFont="1" applyFill="1"/>
    <xf numFmtId="15" fontId="15" fillId="27" borderId="0" xfId="27343" applyNumberFormat="1" applyFont="1" applyFill="1" applyAlignment="1">
      <alignment horizontal="center"/>
    </xf>
    <xf numFmtId="3" fontId="15" fillId="27" borderId="0" xfId="40592" applyNumberFormat="1" applyFont="1" applyFill="1" applyAlignment="1">
      <alignment horizontal="center"/>
    </xf>
    <xf numFmtId="4" fontId="13" fillId="27" borderId="0" xfId="27343" applyNumberFormat="1" applyFill="1" applyAlignment="1">
      <alignment horizontal="center"/>
    </xf>
    <xf numFmtId="0" fontId="29" fillId="28" borderId="0" xfId="27343" applyFont="1" applyFill="1" applyAlignment="1"/>
    <xf numFmtId="0" fontId="27" fillId="30" borderId="3" xfId="27343" applyFont="1" applyFill="1" applyBorder="1" applyAlignment="1">
      <alignment horizontal="center" vertical="center" wrapText="1"/>
    </xf>
    <xf numFmtId="0" fontId="27" fillId="30" borderId="4" xfId="27343" applyFont="1" applyFill="1" applyBorder="1" applyAlignment="1">
      <alignment horizontal="center" vertical="center" wrapText="1"/>
    </xf>
    <xf numFmtId="14" fontId="15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90" fontId="13" fillId="27" borderId="0" xfId="27343" applyNumberFormat="1" applyFill="1" applyAlignment="1">
      <alignment horizontal="center" vertical="center"/>
    </xf>
    <xf numFmtId="189" fontId="15" fillId="27" borderId="0" xfId="40592" applyNumberFormat="1" applyFont="1" applyFill="1" applyAlignment="1">
      <alignment horizontal="center" vertical="center"/>
    </xf>
    <xf numFmtId="175" fontId="15" fillId="27" borderId="0" xfId="40592" applyNumberFormat="1" applyFont="1" applyFill="1" applyAlignment="1">
      <alignment horizontal="center" vertical="center"/>
    </xf>
    <xf numFmtId="0" fontId="15" fillId="27" borderId="0" xfId="40592" applyNumberFormat="1" applyFont="1" applyFill="1" applyAlignment="1">
      <alignment horizontal="center" vertical="center"/>
    </xf>
    <xf numFmtId="174" fontId="15" fillId="27" borderId="0" xfId="40592" applyNumberFormat="1" applyFont="1" applyFill="1" applyAlignment="1">
      <alignment horizontal="center" vertical="center"/>
    </xf>
    <xf numFmtId="189" fontId="0" fillId="27" borderId="0" xfId="40592" applyNumberFormat="1" applyFont="1" applyFill="1" applyAlignment="1">
      <alignment horizontal="center" vertical="center"/>
    </xf>
    <xf numFmtId="15" fontId="15" fillId="29" borderId="0" xfId="144" applyNumberFormat="1" applyFont="1" applyFill="1" applyAlignment="1">
      <alignment horizontal="right"/>
    </xf>
    <xf numFmtId="175" fontId="0" fillId="0" borderId="0" xfId="145" applyNumberFormat="1" applyFont="1" applyAlignment="1">
      <alignment horizontal="right"/>
    </xf>
    <xf numFmtId="175" fontId="15" fillId="29" borderId="0" xfId="145" applyNumberFormat="1" applyFont="1" applyFill="1" applyAlignment="1">
      <alignment horizontal="right"/>
    </xf>
    <xf numFmtId="170" fontId="15" fillId="29" borderId="0" xfId="144" applyNumberFormat="1" applyFont="1" applyFill="1" applyAlignment="1">
      <alignment horizontal="right"/>
    </xf>
    <xf numFmtId="14" fontId="15" fillId="27" borderId="0" xfId="119" applyNumberFormat="1" applyFont="1" applyFill="1" applyBorder="1" applyAlignment="1">
      <alignment horizontal="center" vertical="center"/>
    </xf>
    <xf numFmtId="175" fontId="15" fillId="27" borderId="0" xfId="40592" applyNumberFormat="1" applyFont="1" applyFill="1" applyBorder="1" applyAlignment="1">
      <alignment horizontal="center" vertical="center"/>
    </xf>
    <xf numFmtId="14" fontId="48" fillId="27" borderId="0" xfId="119" applyNumberFormat="1" applyFont="1" applyFill="1" applyBorder="1" applyAlignment="1">
      <alignment horizontal="center" vertical="center" wrapText="1"/>
    </xf>
    <xf numFmtId="0" fontId="48" fillId="27" borderId="0" xfId="119" applyFont="1" applyFill="1" applyBorder="1" applyAlignment="1">
      <alignment horizontal="center" vertical="center" wrapText="1"/>
    </xf>
    <xf numFmtId="189" fontId="13" fillId="27" borderId="0" xfId="27343" applyNumberFormat="1" applyFill="1" applyAlignment="1">
      <alignment horizontal="center"/>
    </xf>
    <xf numFmtId="14" fontId="13" fillId="27" borderId="0" xfId="27343" applyNumberFormat="1" applyFill="1" applyAlignment="1"/>
    <xf numFmtId="175" fontId="15" fillId="27" borderId="0" xfId="40592" applyNumberFormat="1" applyFont="1" applyFill="1" applyAlignment="1">
      <alignment vertical="center"/>
    </xf>
    <xf numFmtId="189" fontId="13" fillId="27" borderId="0" xfId="27343" applyNumberFormat="1" applyFill="1" applyAlignment="1"/>
    <xf numFmtId="0" fontId="15" fillId="27" borderId="0" xfId="40592" applyNumberFormat="1" applyFont="1" applyFill="1" applyAlignment="1">
      <alignment vertical="center"/>
    </xf>
    <xf numFmtId="189" fontId="15" fillId="27" borderId="0" xfId="40592" applyNumberFormat="1" applyFont="1" applyFill="1" applyAlignment="1">
      <alignment vertical="center"/>
    </xf>
    <xf numFmtId="0" fontId="0" fillId="27" borderId="0" xfId="40592" applyNumberFormat="1" applyFont="1" applyFill="1" applyAlignment="1">
      <alignment vertical="center"/>
    </xf>
    <xf numFmtId="189" fontId="0" fillId="27" borderId="0" xfId="40592" applyNumberFormat="1" applyFont="1" applyFill="1" applyAlignment="1">
      <alignment vertical="center"/>
    </xf>
    <xf numFmtId="14" fontId="15" fillId="27" borderId="0" xfId="119" applyNumberFormat="1" applyFont="1" applyFill="1" applyBorder="1" applyAlignment="1">
      <alignment vertical="center"/>
    </xf>
    <xf numFmtId="2" fontId="15" fillId="27" borderId="0" xfId="40592" applyNumberFormat="1" applyFont="1" applyFill="1" applyAlignment="1">
      <alignment horizontal="center" vertical="center"/>
    </xf>
    <xf numFmtId="0" fontId="3" fillId="27" borderId="0" xfId="27343" applyFont="1" applyFill="1" applyAlignment="1">
      <alignment horizontal="center"/>
    </xf>
    <xf numFmtId="0" fontId="2" fillId="27" borderId="0" xfId="27343" applyFont="1" applyFill="1" applyAlignment="1">
      <alignment horizontal="center"/>
    </xf>
    <xf numFmtId="189" fontId="1" fillId="27" borderId="0" xfId="27343" applyNumberFormat="1" applyFont="1" applyFill="1"/>
  </cellXfs>
  <cellStyles count="40820">
    <cellStyle name="_%(SignOnly)" xfId="188"/>
    <cellStyle name="_%(SignOnly) 10" xfId="189"/>
    <cellStyle name="_%(SignOnly) 10 2" xfId="190"/>
    <cellStyle name="_%(SignOnly) 10 2 2" xfId="191"/>
    <cellStyle name="_%(SignOnly) 10 2 2 2" xfId="192"/>
    <cellStyle name="_%(SignOnly) 10 2 2 2 2" xfId="193"/>
    <cellStyle name="_%(SignOnly) 10 2 2 3" xfId="194"/>
    <cellStyle name="_%(SignOnly) 10 2 2 4" xfId="195"/>
    <cellStyle name="_%(SignOnly) 10 2 3" xfId="196"/>
    <cellStyle name="_%(SignOnly) 10 2 3 2" xfId="197"/>
    <cellStyle name="_%(SignOnly) 10 2 4" xfId="198"/>
    <cellStyle name="_%(SignOnly) 10 2 5" xfId="199"/>
    <cellStyle name="_%(SignOnly) 10 3" xfId="200"/>
    <cellStyle name="_%(SignOnly) 10 3 2" xfId="201"/>
    <cellStyle name="_%(SignOnly) 10 3 2 2" xfId="202"/>
    <cellStyle name="_%(SignOnly) 10 3 3" xfId="203"/>
    <cellStyle name="_%(SignOnly) 10 3 4" xfId="204"/>
    <cellStyle name="_%(SignOnly) 10 4" xfId="205"/>
    <cellStyle name="_%(SignOnly) 10 4 2" xfId="206"/>
    <cellStyle name="_%(SignOnly) 10 5" xfId="207"/>
    <cellStyle name="_%(SignOnly) 10 6" xfId="208"/>
    <cellStyle name="_%(SignOnly) 11" xfId="209"/>
    <cellStyle name="_%(SignOnly) 11 2" xfId="210"/>
    <cellStyle name="_%(SignOnly) 11 2 2" xfId="211"/>
    <cellStyle name="_%(SignOnly) 11 2 2 2" xfId="212"/>
    <cellStyle name="_%(SignOnly) 11 2 2 2 2" xfId="213"/>
    <cellStyle name="_%(SignOnly) 11 2 2 3" xfId="214"/>
    <cellStyle name="_%(SignOnly) 11 2 2 4" xfId="215"/>
    <cellStyle name="_%(SignOnly) 11 2 3" xfId="216"/>
    <cellStyle name="_%(SignOnly) 11 2 3 2" xfId="217"/>
    <cellStyle name="_%(SignOnly) 11 2 4" xfId="218"/>
    <cellStyle name="_%(SignOnly) 11 2 5" xfId="219"/>
    <cellStyle name="_%(SignOnly) 11 3" xfId="220"/>
    <cellStyle name="_%(SignOnly) 11 3 2" xfId="221"/>
    <cellStyle name="_%(SignOnly) 11 3 2 2" xfId="222"/>
    <cellStyle name="_%(SignOnly) 11 3 3" xfId="223"/>
    <cellStyle name="_%(SignOnly) 11 3 4" xfId="224"/>
    <cellStyle name="_%(SignOnly) 11 4" xfId="225"/>
    <cellStyle name="_%(SignOnly) 11 4 2" xfId="226"/>
    <cellStyle name="_%(SignOnly) 11 5" xfId="227"/>
    <cellStyle name="_%(SignOnly) 11 6" xfId="228"/>
    <cellStyle name="_%(SignOnly) 12" xfId="229"/>
    <cellStyle name="_%(SignOnly) 12 2" xfId="230"/>
    <cellStyle name="_%(SignOnly) 12 2 2" xfId="231"/>
    <cellStyle name="_%(SignOnly) 12 2 2 2" xfId="232"/>
    <cellStyle name="_%(SignOnly) 12 2 2 2 2" xfId="233"/>
    <cellStyle name="_%(SignOnly) 12 2 2 3" xfId="234"/>
    <cellStyle name="_%(SignOnly) 12 2 2 4" xfId="235"/>
    <cellStyle name="_%(SignOnly) 12 2 3" xfId="236"/>
    <cellStyle name="_%(SignOnly) 12 2 3 2" xfId="237"/>
    <cellStyle name="_%(SignOnly) 12 2 4" xfId="238"/>
    <cellStyle name="_%(SignOnly) 12 2 5" xfId="239"/>
    <cellStyle name="_%(SignOnly) 12 3" xfId="240"/>
    <cellStyle name="_%(SignOnly) 12 3 2" xfId="241"/>
    <cellStyle name="_%(SignOnly) 12 3 2 2" xfId="242"/>
    <cellStyle name="_%(SignOnly) 12 3 3" xfId="243"/>
    <cellStyle name="_%(SignOnly) 12 3 4" xfId="244"/>
    <cellStyle name="_%(SignOnly) 12 4" xfId="245"/>
    <cellStyle name="_%(SignOnly) 12 4 2" xfId="246"/>
    <cellStyle name="_%(SignOnly) 12 5" xfId="247"/>
    <cellStyle name="_%(SignOnly) 12 6" xfId="248"/>
    <cellStyle name="_%(SignOnly) 13" xfId="249"/>
    <cellStyle name="_%(SignOnly) 13 2" xfId="250"/>
    <cellStyle name="_%(SignOnly) 13 2 2" xfId="251"/>
    <cellStyle name="_%(SignOnly) 13 2 2 2" xfId="252"/>
    <cellStyle name="_%(SignOnly) 13 2 2 2 2" xfId="253"/>
    <cellStyle name="_%(SignOnly) 13 2 2 3" xfId="254"/>
    <cellStyle name="_%(SignOnly) 13 2 2 4" xfId="255"/>
    <cellStyle name="_%(SignOnly) 13 2 3" xfId="256"/>
    <cellStyle name="_%(SignOnly) 13 2 3 2" xfId="257"/>
    <cellStyle name="_%(SignOnly) 13 2 4" xfId="258"/>
    <cellStyle name="_%(SignOnly) 13 2 5" xfId="259"/>
    <cellStyle name="_%(SignOnly) 13 3" xfId="260"/>
    <cellStyle name="_%(SignOnly) 13 3 2" xfId="261"/>
    <cellStyle name="_%(SignOnly) 13 3 2 2" xfId="262"/>
    <cellStyle name="_%(SignOnly) 13 3 3" xfId="263"/>
    <cellStyle name="_%(SignOnly) 13 3 4" xfId="264"/>
    <cellStyle name="_%(SignOnly) 13 4" xfId="265"/>
    <cellStyle name="_%(SignOnly) 13 4 2" xfId="266"/>
    <cellStyle name="_%(SignOnly) 13 5" xfId="267"/>
    <cellStyle name="_%(SignOnly) 13 6" xfId="268"/>
    <cellStyle name="_%(SignOnly) 14" xfId="269"/>
    <cellStyle name="_%(SignOnly) 14 2" xfId="270"/>
    <cellStyle name="_%(SignOnly) 14 2 2" xfId="271"/>
    <cellStyle name="_%(SignOnly) 14 2 2 2" xfId="272"/>
    <cellStyle name="_%(SignOnly) 14 2 2 2 2" xfId="273"/>
    <cellStyle name="_%(SignOnly) 14 2 2 3" xfId="274"/>
    <cellStyle name="_%(SignOnly) 14 2 2 4" xfId="275"/>
    <cellStyle name="_%(SignOnly) 14 2 3" xfId="276"/>
    <cellStyle name="_%(SignOnly) 14 2 3 2" xfId="277"/>
    <cellStyle name="_%(SignOnly) 14 2 4" xfId="278"/>
    <cellStyle name="_%(SignOnly) 14 2 5" xfId="279"/>
    <cellStyle name="_%(SignOnly) 14 3" xfId="280"/>
    <cellStyle name="_%(SignOnly) 14 3 2" xfId="281"/>
    <cellStyle name="_%(SignOnly) 14 3 2 2" xfId="282"/>
    <cellStyle name="_%(SignOnly) 14 3 3" xfId="283"/>
    <cellStyle name="_%(SignOnly) 14 3 4" xfId="284"/>
    <cellStyle name="_%(SignOnly) 14 4" xfId="285"/>
    <cellStyle name="_%(SignOnly) 14 4 2" xfId="286"/>
    <cellStyle name="_%(SignOnly) 14 5" xfId="287"/>
    <cellStyle name="_%(SignOnly) 14 6" xfId="288"/>
    <cellStyle name="_%(SignOnly) 15" xfId="289"/>
    <cellStyle name="_%(SignOnly) 15 2" xfId="290"/>
    <cellStyle name="_%(SignOnly) 15 2 2" xfId="291"/>
    <cellStyle name="_%(SignOnly) 15 2 2 2" xfId="292"/>
    <cellStyle name="_%(SignOnly) 15 2 2 2 2" xfId="293"/>
    <cellStyle name="_%(SignOnly) 15 2 2 3" xfId="294"/>
    <cellStyle name="_%(SignOnly) 15 2 2 4" xfId="295"/>
    <cellStyle name="_%(SignOnly) 15 2 3" xfId="296"/>
    <cellStyle name="_%(SignOnly) 15 2 3 2" xfId="297"/>
    <cellStyle name="_%(SignOnly) 15 2 4" xfId="298"/>
    <cellStyle name="_%(SignOnly) 15 2 5" xfId="299"/>
    <cellStyle name="_%(SignOnly) 15 3" xfId="300"/>
    <cellStyle name="_%(SignOnly) 15 3 2" xfId="301"/>
    <cellStyle name="_%(SignOnly) 15 3 2 2" xfId="302"/>
    <cellStyle name="_%(SignOnly) 15 3 3" xfId="303"/>
    <cellStyle name="_%(SignOnly) 15 3 4" xfId="304"/>
    <cellStyle name="_%(SignOnly) 15 4" xfId="305"/>
    <cellStyle name="_%(SignOnly) 15 4 2" xfId="306"/>
    <cellStyle name="_%(SignOnly) 15 5" xfId="307"/>
    <cellStyle name="_%(SignOnly) 15 6" xfId="308"/>
    <cellStyle name="_%(SignOnly) 16" xfId="309"/>
    <cellStyle name="_%(SignOnly) 16 2" xfId="310"/>
    <cellStyle name="_%(SignOnly) 16 2 2" xfId="311"/>
    <cellStyle name="_%(SignOnly) 16 2 2 2" xfId="312"/>
    <cellStyle name="_%(SignOnly) 16 2 3" xfId="313"/>
    <cellStyle name="_%(SignOnly) 16 2 4" xfId="314"/>
    <cellStyle name="_%(SignOnly) 16 3" xfId="315"/>
    <cellStyle name="_%(SignOnly) 16 3 2" xfId="316"/>
    <cellStyle name="_%(SignOnly) 16 4" xfId="317"/>
    <cellStyle name="_%(SignOnly) 16 5" xfId="318"/>
    <cellStyle name="_%(SignOnly) 17" xfId="319"/>
    <cellStyle name="_%(SignOnly) 17 2" xfId="320"/>
    <cellStyle name="_%(SignOnly) 17 2 2" xfId="321"/>
    <cellStyle name="_%(SignOnly) 17 2 2 2" xfId="322"/>
    <cellStyle name="_%(SignOnly) 17 2 3" xfId="323"/>
    <cellStyle name="_%(SignOnly) 17 2 4" xfId="324"/>
    <cellStyle name="_%(SignOnly) 17 3" xfId="325"/>
    <cellStyle name="_%(SignOnly) 17 3 2" xfId="326"/>
    <cellStyle name="_%(SignOnly) 17 4" xfId="327"/>
    <cellStyle name="_%(SignOnly) 17 5" xfId="328"/>
    <cellStyle name="_%(SignOnly) 18" xfId="329"/>
    <cellStyle name="_%(SignOnly) 18 2" xfId="330"/>
    <cellStyle name="_%(SignOnly) 18 2 2" xfId="331"/>
    <cellStyle name="_%(SignOnly) 18 2 2 2" xfId="332"/>
    <cellStyle name="_%(SignOnly) 18 2 3" xfId="333"/>
    <cellStyle name="_%(SignOnly) 18 2 4" xfId="334"/>
    <cellStyle name="_%(SignOnly) 18 3" xfId="335"/>
    <cellStyle name="_%(SignOnly) 18 3 2" xfId="336"/>
    <cellStyle name="_%(SignOnly) 18 4" xfId="337"/>
    <cellStyle name="_%(SignOnly) 18 5" xfId="338"/>
    <cellStyle name="_%(SignOnly) 19" xfId="339"/>
    <cellStyle name="_%(SignOnly) 19 2" xfId="340"/>
    <cellStyle name="_%(SignOnly) 19 2 2" xfId="341"/>
    <cellStyle name="_%(SignOnly) 19 2 2 2" xfId="342"/>
    <cellStyle name="_%(SignOnly) 19 2 3" xfId="343"/>
    <cellStyle name="_%(SignOnly) 19 2 4" xfId="344"/>
    <cellStyle name="_%(SignOnly) 19 3" xfId="345"/>
    <cellStyle name="_%(SignOnly) 19 3 2" xfId="346"/>
    <cellStyle name="_%(SignOnly) 19 4" xfId="347"/>
    <cellStyle name="_%(SignOnly) 19 5" xfId="348"/>
    <cellStyle name="_%(SignOnly) 2" xfId="349"/>
    <cellStyle name="_%(SignOnly) 2 2" xfId="350"/>
    <cellStyle name="_%(SignOnly) 2 2 2" xfId="351"/>
    <cellStyle name="_%(SignOnly) 2 2 2 2" xfId="352"/>
    <cellStyle name="_%(SignOnly) 2 2 2 2 2" xfId="353"/>
    <cellStyle name="_%(SignOnly) 2 2 2 3" xfId="354"/>
    <cellStyle name="_%(SignOnly) 2 2 2 4" xfId="355"/>
    <cellStyle name="_%(SignOnly) 2 2 3" xfId="356"/>
    <cellStyle name="_%(SignOnly) 2 2 3 2" xfId="357"/>
    <cellStyle name="_%(SignOnly) 2 2 4" xfId="358"/>
    <cellStyle name="_%(SignOnly) 2 2 5" xfId="359"/>
    <cellStyle name="_%(SignOnly) 2 3" xfId="360"/>
    <cellStyle name="_%(SignOnly) 2 3 2" xfId="361"/>
    <cellStyle name="_%(SignOnly) 2 3 2 2" xfId="362"/>
    <cellStyle name="_%(SignOnly) 2 3 3" xfId="363"/>
    <cellStyle name="_%(SignOnly) 2 3 4" xfId="364"/>
    <cellStyle name="_%(SignOnly) 2 4" xfId="365"/>
    <cellStyle name="_%(SignOnly) 2 4 2" xfId="366"/>
    <cellStyle name="_%(SignOnly) 2 5" xfId="367"/>
    <cellStyle name="_%(SignOnly) 2 6" xfId="368"/>
    <cellStyle name="_%(SignOnly) 20" xfId="369"/>
    <cellStyle name="_%(SignOnly) 20 2" xfId="370"/>
    <cellStyle name="_%(SignOnly) 20 2 2" xfId="371"/>
    <cellStyle name="_%(SignOnly) 20 2 2 2" xfId="372"/>
    <cellStyle name="_%(SignOnly) 20 2 3" xfId="373"/>
    <cellStyle name="_%(SignOnly) 20 2 4" xfId="374"/>
    <cellStyle name="_%(SignOnly) 20 3" xfId="375"/>
    <cellStyle name="_%(SignOnly) 20 3 2" xfId="376"/>
    <cellStyle name="_%(SignOnly) 20 4" xfId="377"/>
    <cellStyle name="_%(SignOnly) 20 5" xfId="378"/>
    <cellStyle name="_%(SignOnly) 21" xfId="379"/>
    <cellStyle name="_%(SignOnly) 21 2" xfId="380"/>
    <cellStyle name="_%(SignOnly) 21 2 2" xfId="381"/>
    <cellStyle name="_%(SignOnly) 21 2 2 2" xfId="382"/>
    <cellStyle name="_%(SignOnly) 21 2 3" xfId="383"/>
    <cellStyle name="_%(SignOnly) 21 2 4" xfId="384"/>
    <cellStyle name="_%(SignOnly) 21 3" xfId="385"/>
    <cellStyle name="_%(SignOnly) 21 3 2" xfId="386"/>
    <cellStyle name="_%(SignOnly) 21 4" xfId="387"/>
    <cellStyle name="_%(SignOnly) 21 5" xfId="388"/>
    <cellStyle name="_%(SignOnly) 22" xfId="389"/>
    <cellStyle name="_%(SignOnly) 22 2" xfId="390"/>
    <cellStyle name="_%(SignOnly) 22 2 2" xfId="391"/>
    <cellStyle name="_%(SignOnly) 22 2 2 2" xfId="392"/>
    <cellStyle name="_%(SignOnly) 22 2 3" xfId="393"/>
    <cellStyle name="_%(SignOnly) 22 2 4" xfId="394"/>
    <cellStyle name="_%(SignOnly) 22 3" xfId="395"/>
    <cellStyle name="_%(SignOnly) 22 3 2" xfId="396"/>
    <cellStyle name="_%(SignOnly) 22 4" xfId="397"/>
    <cellStyle name="_%(SignOnly) 22 5" xfId="398"/>
    <cellStyle name="_%(SignOnly) 23" xfId="399"/>
    <cellStyle name="_%(SignOnly) 23 2" xfId="400"/>
    <cellStyle name="_%(SignOnly) 23 2 2" xfId="401"/>
    <cellStyle name="_%(SignOnly) 23 3" xfId="402"/>
    <cellStyle name="_%(SignOnly) 23 4" xfId="403"/>
    <cellStyle name="_%(SignOnly) 24" xfId="404"/>
    <cellStyle name="_%(SignOnly) 24 2" xfId="405"/>
    <cellStyle name="_%(SignOnly) 24 2 2" xfId="406"/>
    <cellStyle name="_%(SignOnly) 24 3" xfId="407"/>
    <cellStyle name="_%(SignOnly) 24 4" xfId="408"/>
    <cellStyle name="_%(SignOnly) 25" xfId="409"/>
    <cellStyle name="_%(SignOnly) 25 2" xfId="410"/>
    <cellStyle name="_%(SignOnly) 25 2 2" xfId="411"/>
    <cellStyle name="_%(SignOnly) 25 3" xfId="412"/>
    <cellStyle name="_%(SignOnly) 26" xfId="413"/>
    <cellStyle name="_%(SignOnly) 27" xfId="414"/>
    <cellStyle name="_%(SignOnly) 3" xfId="415"/>
    <cellStyle name="_%(SignOnly) 3 2" xfId="416"/>
    <cellStyle name="_%(SignOnly) 3 2 2" xfId="417"/>
    <cellStyle name="_%(SignOnly) 3 2 2 2" xfId="418"/>
    <cellStyle name="_%(SignOnly) 3 2 2 2 2" xfId="419"/>
    <cellStyle name="_%(SignOnly) 3 2 2 3" xfId="420"/>
    <cellStyle name="_%(SignOnly) 3 2 2 4" xfId="421"/>
    <cellStyle name="_%(SignOnly) 3 2 3" xfId="422"/>
    <cellStyle name="_%(SignOnly) 3 2 3 2" xfId="423"/>
    <cellStyle name="_%(SignOnly) 3 2 4" xfId="424"/>
    <cellStyle name="_%(SignOnly) 3 2 5" xfId="425"/>
    <cellStyle name="_%(SignOnly) 3 3" xfId="426"/>
    <cellStyle name="_%(SignOnly) 3 3 2" xfId="427"/>
    <cellStyle name="_%(SignOnly) 3 3 2 2" xfId="428"/>
    <cellStyle name="_%(SignOnly) 3 3 3" xfId="429"/>
    <cellStyle name="_%(SignOnly) 3 3 4" xfId="430"/>
    <cellStyle name="_%(SignOnly) 3 4" xfId="431"/>
    <cellStyle name="_%(SignOnly) 3 4 2" xfId="432"/>
    <cellStyle name="_%(SignOnly) 3 5" xfId="433"/>
    <cellStyle name="_%(SignOnly) 3 6" xfId="434"/>
    <cellStyle name="_%(SignOnly) 4" xfId="435"/>
    <cellStyle name="_%(SignOnly) 4 2" xfId="436"/>
    <cellStyle name="_%(SignOnly) 4 2 2" xfId="437"/>
    <cellStyle name="_%(SignOnly) 4 2 2 2" xfId="438"/>
    <cellStyle name="_%(SignOnly) 4 2 2 2 2" xfId="439"/>
    <cellStyle name="_%(SignOnly) 4 2 2 3" xfId="440"/>
    <cellStyle name="_%(SignOnly) 4 2 2 4" xfId="441"/>
    <cellStyle name="_%(SignOnly) 4 2 3" xfId="442"/>
    <cellStyle name="_%(SignOnly) 4 2 3 2" xfId="443"/>
    <cellStyle name="_%(SignOnly) 4 2 4" xfId="444"/>
    <cellStyle name="_%(SignOnly) 4 2 5" xfId="445"/>
    <cellStyle name="_%(SignOnly) 4 3" xfId="446"/>
    <cellStyle name="_%(SignOnly) 4 3 2" xfId="447"/>
    <cellStyle name="_%(SignOnly) 4 3 2 2" xfId="448"/>
    <cellStyle name="_%(SignOnly) 4 3 3" xfId="449"/>
    <cellStyle name="_%(SignOnly) 4 3 4" xfId="450"/>
    <cellStyle name="_%(SignOnly) 4 4" xfId="451"/>
    <cellStyle name="_%(SignOnly) 4 4 2" xfId="452"/>
    <cellStyle name="_%(SignOnly) 4 5" xfId="453"/>
    <cellStyle name="_%(SignOnly) 4 6" xfId="454"/>
    <cellStyle name="_%(SignOnly) 5" xfId="455"/>
    <cellStyle name="_%(SignOnly) 5 2" xfId="456"/>
    <cellStyle name="_%(SignOnly) 5 2 2" xfId="457"/>
    <cellStyle name="_%(SignOnly) 5 2 2 2" xfId="458"/>
    <cellStyle name="_%(SignOnly) 5 2 2 2 2" xfId="459"/>
    <cellStyle name="_%(SignOnly) 5 2 2 3" xfId="460"/>
    <cellStyle name="_%(SignOnly) 5 2 2 4" xfId="461"/>
    <cellStyle name="_%(SignOnly) 5 2 3" xfId="462"/>
    <cellStyle name="_%(SignOnly) 5 2 3 2" xfId="463"/>
    <cellStyle name="_%(SignOnly) 5 2 4" xfId="464"/>
    <cellStyle name="_%(SignOnly) 5 2 5" xfId="465"/>
    <cellStyle name="_%(SignOnly) 5 3" xfId="466"/>
    <cellStyle name="_%(SignOnly) 5 3 2" xfId="467"/>
    <cellStyle name="_%(SignOnly) 5 3 2 2" xfId="468"/>
    <cellStyle name="_%(SignOnly) 5 3 3" xfId="469"/>
    <cellStyle name="_%(SignOnly) 5 3 4" xfId="470"/>
    <cellStyle name="_%(SignOnly) 5 4" xfId="471"/>
    <cellStyle name="_%(SignOnly) 5 4 2" xfId="472"/>
    <cellStyle name="_%(SignOnly) 5 5" xfId="473"/>
    <cellStyle name="_%(SignOnly) 5 6" xfId="474"/>
    <cellStyle name="_%(SignOnly) 6" xfId="475"/>
    <cellStyle name="_%(SignOnly) 6 2" xfId="476"/>
    <cellStyle name="_%(SignOnly) 6 2 2" xfId="477"/>
    <cellStyle name="_%(SignOnly) 6 2 2 2" xfId="478"/>
    <cellStyle name="_%(SignOnly) 6 2 2 2 2" xfId="479"/>
    <cellStyle name="_%(SignOnly) 6 2 2 3" xfId="480"/>
    <cellStyle name="_%(SignOnly) 6 2 2 4" xfId="481"/>
    <cellStyle name="_%(SignOnly) 6 2 3" xfId="482"/>
    <cellStyle name="_%(SignOnly) 6 2 3 2" xfId="483"/>
    <cellStyle name="_%(SignOnly) 6 2 4" xfId="484"/>
    <cellStyle name="_%(SignOnly) 6 2 5" xfId="485"/>
    <cellStyle name="_%(SignOnly) 6 3" xfId="486"/>
    <cellStyle name="_%(SignOnly) 6 3 2" xfId="487"/>
    <cellStyle name="_%(SignOnly) 6 3 2 2" xfId="488"/>
    <cellStyle name="_%(SignOnly) 6 3 3" xfId="489"/>
    <cellStyle name="_%(SignOnly) 6 3 4" xfId="490"/>
    <cellStyle name="_%(SignOnly) 6 4" xfId="491"/>
    <cellStyle name="_%(SignOnly) 6 4 2" xfId="492"/>
    <cellStyle name="_%(SignOnly) 6 5" xfId="493"/>
    <cellStyle name="_%(SignOnly) 6 6" xfId="494"/>
    <cellStyle name="_%(SignOnly) 7" xfId="495"/>
    <cellStyle name="_%(SignOnly) 7 2" xfId="496"/>
    <cellStyle name="_%(SignOnly) 7 2 2" xfId="497"/>
    <cellStyle name="_%(SignOnly) 7 2 2 2" xfId="498"/>
    <cellStyle name="_%(SignOnly) 7 2 2 2 2" xfId="499"/>
    <cellStyle name="_%(SignOnly) 7 2 2 3" xfId="500"/>
    <cellStyle name="_%(SignOnly) 7 2 2 4" xfId="501"/>
    <cellStyle name="_%(SignOnly) 7 2 3" xfId="502"/>
    <cellStyle name="_%(SignOnly) 7 2 3 2" xfId="503"/>
    <cellStyle name="_%(SignOnly) 7 2 4" xfId="504"/>
    <cellStyle name="_%(SignOnly) 7 2 5" xfId="505"/>
    <cellStyle name="_%(SignOnly) 7 3" xfId="506"/>
    <cellStyle name="_%(SignOnly) 7 3 2" xfId="507"/>
    <cellStyle name="_%(SignOnly) 7 3 2 2" xfId="508"/>
    <cellStyle name="_%(SignOnly) 7 3 3" xfId="509"/>
    <cellStyle name="_%(SignOnly) 7 3 4" xfId="510"/>
    <cellStyle name="_%(SignOnly) 7 4" xfId="511"/>
    <cellStyle name="_%(SignOnly) 7 4 2" xfId="512"/>
    <cellStyle name="_%(SignOnly) 7 5" xfId="513"/>
    <cellStyle name="_%(SignOnly) 7 6" xfId="514"/>
    <cellStyle name="_%(SignOnly) 8" xfId="515"/>
    <cellStyle name="_%(SignOnly) 8 2" xfId="516"/>
    <cellStyle name="_%(SignOnly) 8 2 2" xfId="517"/>
    <cellStyle name="_%(SignOnly) 8 2 2 2" xfId="518"/>
    <cellStyle name="_%(SignOnly) 8 2 2 2 2" xfId="519"/>
    <cellStyle name="_%(SignOnly) 8 2 2 3" xfId="520"/>
    <cellStyle name="_%(SignOnly) 8 2 2 4" xfId="521"/>
    <cellStyle name="_%(SignOnly) 8 2 3" xfId="522"/>
    <cellStyle name="_%(SignOnly) 8 2 3 2" xfId="523"/>
    <cellStyle name="_%(SignOnly) 8 2 4" xfId="524"/>
    <cellStyle name="_%(SignOnly) 8 2 5" xfId="525"/>
    <cellStyle name="_%(SignOnly) 8 3" xfId="526"/>
    <cellStyle name="_%(SignOnly) 8 3 2" xfId="527"/>
    <cellStyle name="_%(SignOnly) 8 3 2 2" xfId="528"/>
    <cellStyle name="_%(SignOnly) 8 3 3" xfId="529"/>
    <cellStyle name="_%(SignOnly) 8 3 4" xfId="530"/>
    <cellStyle name="_%(SignOnly) 8 4" xfId="531"/>
    <cellStyle name="_%(SignOnly) 8 4 2" xfId="532"/>
    <cellStyle name="_%(SignOnly) 8 5" xfId="533"/>
    <cellStyle name="_%(SignOnly) 8 6" xfId="534"/>
    <cellStyle name="_%(SignOnly) 9" xfId="535"/>
    <cellStyle name="_%(SignOnly) 9 2" xfId="536"/>
    <cellStyle name="_%(SignOnly) 9 2 2" xfId="537"/>
    <cellStyle name="_%(SignOnly) 9 2 2 2" xfId="538"/>
    <cellStyle name="_%(SignOnly) 9 2 2 2 2" xfId="539"/>
    <cellStyle name="_%(SignOnly) 9 2 2 3" xfId="540"/>
    <cellStyle name="_%(SignOnly) 9 2 2 4" xfId="541"/>
    <cellStyle name="_%(SignOnly) 9 2 3" xfId="542"/>
    <cellStyle name="_%(SignOnly) 9 2 3 2" xfId="543"/>
    <cellStyle name="_%(SignOnly) 9 2 4" xfId="544"/>
    <cellStyle name="_%(SignOnly) 9 2 5" xfId="545"/>
    <cellStyle name="_%(SignOnly) 9 3" xfId="546"/>
    <cellStyle name="_%(SignOnly) 9 3 2" xfId="547"/>
    <cellStyle name="_%(SignOnly) 9 3 2 2" xfId="548"/>
    <cellStyle name="_%(SignOnly) 9 3 3" xfId="549"/>
    <cellStyle name="_%(SignOnly) 9 3 4" xfId="550"/>
    <cellStyle name="_%(SignOnly) 9 4" xfId="551"/>
    <cellStyle name="_%(SignOnly) 9 4 2" xfId="552"/>
    <cellStyle name="_%(SignOnly) 9 5" xfId="553"/>
    <cellStyle name="_%(SignOnly) 9 6" xfId="554"/>
    <cellStyle name="_%(SignSpaceOnly)" xfId="555"/>
    <cellStyle name="_%(SignSpaceOnly) 10" xfId="556"/>
    <cellStyle name="_%(SignSpaceOnly) 10 2" xfId="557"/>
    <cellStyle name="_%(SignSpaceOnly) 10 2 2" xfId="558"/>
    <cellStyle name="_%(SignSpaceOnly) 10 2 2 2" xfId="559"/>
    <cellStyle name="_%(SignSpaceOnly) 10 2 2 2 2" xfId="560"/>
    <cellStyle name="_%(SignSpaceOnly) 10 2 2 3" xfId="561"/>
    <cellStyle name="_%(SignSpaceOnly) 10 2 2 4" xfId="562"/>
    <cellStyle name="_%(SignSpaceOnly) 10 2 3" xfId="563"/>
    <cellStyle name="_%(SignSpaceOnly) 10 2 3 2" xfId="564"/>
    <cellStyle name="_%(SignSpaceOnly) 10 2 4" xfId="565"/>
    <cellStyle name="_%(SignSpaceOnly) 10 2 5" xfId="566"/>
    <cellStyle name="_%(SignSpaceOnly) 10 3" xfId="567"/>
    <cellStyle name="_%(SignSpaceOnly) 10 3 2" xfId="568"/>
    <cellStyle name="_%(SignSpaceOnly) 10 3 2 2" xfId="569"/>
    <cellStyle name="_%(SignSpaceOnly) 10 3 3" xfId="570"/>
    <cellStyle name="_%(SignSpaceOnly) 10 3 4" xfId="571"/>
    <cellStyle name="_%(SignSpaceOnly) 10 4" xfId="572"/>
    <cellStyle name="_%(SignSpaceOnly) 10 4 2" xfId="573"/>
    <cellStyle name="_%(SignSpaceOnly) 10 5" xfId="574"/>
    <cellStyle name="_%(SignSpaceOnly) 10 6" xfId="575"/>
    <cellStyle name="_%(SignSpaceOnly) 11" xfId="576"/>
    <cellStyle name="_%(SignSpaceOnly) 11 2" xfId="577"/>
    <cellStyle name="_%(SignSpaceOnly) 11 2 2" xfId="578"/>
    <cellStyle name="_%(SignSpaceOnly) 11 2 2 2" xfId="579"/>
    <cellStyle name="_%(SignSpaceOnly) 11 2 2 2 2" xfId="580"/>
    <cellStyle name="_%(SignSpaceOnly) 11 2 2 3" xfId="581"/>
    <cellStyle name="_%(SignSpaceOnly) 11 2 2 4" xfId="582"/>
    <cellStyle name="_%(SignSpaceOnly) 11 2 3" xfId="583"/>
    <cellStyle name="_%(SignSpaceOnly) 11 2 3 2" xfId="584"/>
    <cellStyle name="_%(SignSpaceOnly) 11 2 4" xfId="585"/>
    <cellStyle name="_%(SignSpaceOnly) 11 2 5" xfId="586"/>
    <cellStyle name="_%(SignSpaceOnly) 11 3" xfId="587"/>
    <cellStyle name="_%(SignSpaceOnly) 11 3 2" xfId="588"/>
    <cellStyle name="_%(SignSpaceOnly) 11 3 2 2" xfId="589"/>
    <cellStyle name="_%(SignSpaceOnly) 11 3 3" xfId="590"/>
    <cellStyle name="_%(SignSpaceOnly) 11 3 4" xfId="591"/>
    <cellStyle name="_%(SignSpaceOnly) 11 4" xfId="592"/>
    <cellStyle name="_%(SignSpaceOnly) 11 4 2" xfId="593"/>
    <cellStyle name="_%(SignSpaceOnly) 11 5" xfId="594"/>
    <cellStyle name="_%(SignSpaceOnly) 11 6" xfId="595"/>
    <cellStyle name="_%(SignSpaceOnly) 12" xfId="596"/>
    <cellStyle name="_%(SignSpaceOnly) 12 2" xfId="597"/>
    <cellStyle name="_%(SignSpaceOnly) 12 2 2" xfId="598"/>
    <cellStyle name="_%(SignSpaceOnly) 12 2 2 2" xfId="599"/>
    <cellStyle name="_%(SignSpaceOnly) 12 2 2 2 2" xfId="600"/>
    <cellStyle name="_%(SignSpaceOnly) 12 2 2 3" xfId="601"/>
    <cellStyle name="_%(SignSpaceOnly) 12 2 2 4" xfId="602"/>
    <cellStyle name="_%(SignSpaceOnly) 12 2 3" xfId="603"/>
    <cellStyle name="_%(SignSpaceOnly) 12 2 3 2" xfId="604"/>
    <cellStyle name="_%(SignSpaceOnly) 12 2 4" xfId="605"/>
    <cellStyle name="_%(SignSpaceOnly) 12 2 5" xfId="606"/>
    <cellStyle name="_%(SignSpaceOnly) 12 3" xfId="607"/>
    <cellStyle name="_%(SignSpaceOnly) 12 3 2" xfId="608"/>
    <cellStyle name="_%(SignSpaceOnly) 12 3 2 2" xfId="609"/>
    <cellStyle name="_%(SignSpaceOnly) 12 3 3" xfId="610"/>
    <cellStyle name="_%(SignSpaceOnly) 12 3 4" xfId="611"/>
    <cellStyle name="_%(SignSpaceOnly) 12 4" xfId="612"/>
    <cellStyle name="_%(SignSpaceOnly) 12 4 2" xfId="613"/>
    <cellStyle name="_%(SignSpaceOnly) 12 5" xfId="614"/>
    <cellStyle name="_%(SignSpaceOnly) 12 6" xfId="615"/>
    <cellStyle name="_%(SignSpaceOnly) 13" xfId="616"/>
    <cellStyle name="_%(SignSpaceOnly) 13 2" xfId="617"/>
    <cellStyle name="_%(SignSpaceOnly) 13 2 2" xfId="618"/>
    <cellStyle name="_%(SignSpaceOnly) 13 2 2 2" xfId="619"/>
    <cellStyle name="_%(SignSpaceOnly) 13 2 2 2 2" xfId="620"/>
    <cellStyle name="_%(SignSpaceOnly) 13 2 2 3" xfId="621"/>
    <cellStyle name="_%(SignSpaceOnly) 13 2 2 4" xfId="622"/>
    <cellStyle name="_%(SignSpaceOnly) 13 2 3" xfId="623"/>
    <cellStyle name="_%(SignSpaceOnly) 13 2 3 2" xfId="624"/>
    <cellStyle name="_%(SignSpaceOnly) 13 2 4" xfId="625"/>
    <cellStyle name="_%(SignSpaceOnly) 13 2 5" xfId="626"/>
    <cellStyle name="_%(SignSpaceOnly) 13 3" xfId="627"/>
    <cellStyle name="_%(SignSpaceOnly) 13 3 2" xfId="628"/>
    <cellStyle name="_%(SignSpaceOnly) 13 3 2 2" xfId="629"/>
    <cellStyle name="_%(SignSpaceOnly) 13 3 3" xfId="630"/>
    <cellStyle name="_%(SignSpaceOnly) 13 3 4" xfId="631"/>
    <cellStyle name="_%(SignSpaceOnly) 13 4" xfId="632"/>
    <cellStyle name="_%(SignSpaceOnly) 13 4 2" xfId="633"/>
    <cellStyle name="_%(SignSpaceOnly) 13 5" xfId="634"/>
    <cellStyle name="_%(SignSpaceOnly) 13 6" xfId="635"/>
    <cellStyle name="_%(SignSpaceOnly) 14" xfId="636"/>
    <cellStyle name="_%(SignSpaceOnly) 14 2" xfId="637"/>
    <cellStyle name="_%(SignSpaceOnly) 14 2 2" xfId="638"/>
    <cellStyle name="_%(SignSpaceOnly) 14 2 2 2" xfId="639"/>
    <cellStyle name="_%(SignSpaceOnly) 14 2 2 2 2" xfId="640"/>
    <cellStyle name="_%(SignSpaceOnly) 14 2 2 3" xfId="641"/>
    <cellStyle name="_%(SignSpaceOnly) 14 2 2 4" xfId="642"/>
    <cellStyle name="_%(SignSpaceOnly) 14 2 3" xfId="643"/>
    <cellStyle name="_%(SignSpaceOnly) 14 2 3 2" xfId="644"/>
    <cellStyle name="_%(SignSpaceOnly) 14 2 4" xfId="645"/>
    <cellStyle name="_%(SignSpaceOnly) 14 2 5" xfId="646"/>
    <cellStyle name="_%(SignSpaceOnly) 14 3" xfId="647"/>
    <cellStyle name="_%(SignSpaceOnly) 14 3 2" xfId="648"/>
    <cellStyle name="_%(SignSpaceOnly) 14 3 2 2" xfId="649"/>
    <cellStyle name="_%(SignSpaceOnly) 14 3 3" xfId="650"/>
    <cellStyle name="_%(SignSpaceOnly) 14 3 4" xfId="651"/>
    <cellStyle name="_%(SignSpaceOnly) 14 4" xfId="652"/>
    <cellStyle name="_%(SignSpaceOnly) 14 4 2" xfId="653"/>
    <cellStyle name="_%(SignSpaceOnly) 14 5" xfId="654"/>
    <cellStyle name="_%(SignSpaceOnly) 14 6" xfId="655"/>
    <cellStyle name="_%(SignSpaceOnly) 15" xfId="656"/>
    <cellStyle name="_%(SignSpaceOnly) 15 2" xfId="657"/>
    <cellStyle name="_%(SignSpaceOnly) 15 2 2" xfId="658"/>
    <cellStyle name="_%(SignSpaceOnly) 15 2 2 2" xfId="659"/>
    <cellStyle name="_%(SignSpaceOnly) 15 2 2 2 2" xfId="660"/>
    <cellStyle name="_%(SignSpaceOnly) 15 2 2 3" xfId="661"/>
    <cellStyle name="_%(SignSpaceOnly) 15 2 2 4" xfId="662"/>
    <cellStyle name="_%(SignSpaceOnly) 15 2 3" xfId="663"/>
    <cellStyle name="_%(SignSpaceOnly) 15 2 3 2" xfId="664"/>
    <cellStyle name="_%(SignSpaceOnly) 15 2 4" xfId="665"/>
    <cellStyle name="_%(SignSpaceOnly) 15 2 5" xfId="666"/>
    <cellStyle name="_%(SignSpaceOnly) 15 3" xfId="667"/>
    <cellStyle name="_%(SignSpaceOnly) 15 3 2" xfId="668"/>
    <cellStyle name="_%(SignSpaceOnly) 15 3 2 2" xfId="669"/>
    <cellStyle name="_%(SignSpaceOnly) 15 3 3" xfId="670"/>
    <cellStyle name="_%(SignSpaceOnly) 15 3 4" xfId="671"/>
    <cellStyle name="_%(SignSpaceOnly) 15 4" xfId="672"/>
    <cellStyle name="_%(SignSpaceOnly) 15 4 2" xfId="673"/>
    <cellStyle name="_%(SignSpaceOnly) 15 5" xfId="674"/>
    <cellStyle name="_%(SignSpaceOnly) 15 6" xfId="675"/>
    <cellStyle name="_%(SignSpaceOnly) 16" xfId="676"/>
    <cellStyle name="_%(SignSpaceOnly) 16 2" xfId="677"/>
    <cellStyle name="_%(SignSpaceOnly) 16 2 2" xfId="678"/>
    <cellStyle name="_%(SignSpaceOnly) 16 2 2 2" xfId="679"/>
    <cellStyle name="_%(SignSpaceOnly) 16 2 3" xfId="680"/>
    <cellStyle name="_%(SignSpaceOnly) 16 2 4" xfId="681"/>
    <cellStyle name="_%(SignSpaceOnly) 16 3" xfId="682"/>
    <cellStyle name="_%(SignSpaceOnly) 16 3 2" xfId="683"/>
    <cellStyle name="_%(SignSpaceOnly) 16 4" xfId="684"/>
    <cellStyle name="_%(SignSpaceOnly) 16 5" xfId="685"/>
    <cellStyle name="_%(SignSpaceOnly) 17" xfId="686"/>
    <cellStyle name="_%(SignSpaceOnly) 17 2" xfId="687"/>
    <cellStyle name="_%(SignSpaceOnly) 17 2 2" xfId="688"/>
    <cellStyle name="_%(SignSpaceOnly) 17 2 2 2" xfId="689"/>
    <cellStyle name="_%(SignSpaceOnly) 17 2 3" xfId="690"/>
    <cellStyle name="_%(SignSpaceOnly) 17 2 4" xfId="691"/>
    <cellStyle name="_%(SignSpaceOnly) 17 3" xfId="692"/>
    <cellStyle name="_%(SignSpaceOnly) 17 3 2" xfId="693"/>
    <cellStyle name="_%(SignSpaceOnly) 17 4" xfId="694"/>
    <cellStyle name="_%(SignSpaceOnly) 17 5" xfId="695"/>
    <cellStyle name="_%(SignSpaceOnly) 18" xfId="696"/>
    <cellStyle name="_%(SignSpaceOnly) 18 2" xfId="697"/>
    <cellStyle name="_%(SignSpaceOnly) 18 2 2" xfId="698"/>
    <cellStyle name="_%(SignSpaceOnly) 18 2 2 2" xfId="699"/>
    <cellStyle name="_%(SignSpaceOnly) 18 2 3" xfId="700"/>
    <cellStyle name="_%(SignSpaceOnly) 18 2 4" xfId="701"/>
    <cellStyle name="_%(SignSpaceOnly) 18 3" xfId="702"/>
    <cellStyle name="_%(SignSpaceOnly) 18 3 2" xfId="703"/>
    <cellStyle name="_%(SignSpaceOnly) 18 4" xfId="704"/>
    <cellStyle name="_%(SignSpaceOnly) 18 5" xfId="705"/>
    <cellStyle name="_%(SignSpaceOnly) 19" xfId="706"/>
    <cellStyle name="_%(SignSpaceOnly) 19 2" xfId="707"/>
    <cellStyle name="_%(SignSpaceOnly) 19 2 2" xfId="708"/>
    <cellStyle name="_%(SignSpaceOnly) 19 2 2 2" xfId="709"/>
    <cellStyle name="_%(SignSpaceOnly) 19 2 3" xfId="710"/>
    <cellStyle name="_%(SignSpaceOnly) 19 2 4" xfId="711"/>
    <cellStyle name="_%(SignSpaceOnly) 19 3" xfId="712"/>
    <cellStyle name="_%(SignSpaceOnly) 19 3 2" xfId="713"/>
    <cellStyle name="_%(SignSpaceOnly) 19 4" xfId="714"/>
    <cellStyle name="_%(SignSpaceOnly) 19 5" xfId="715"/>
    <cellStyle name="_%(SignSpaceOnly) 2" xfId="716"/>
    <cellStyle name="_%(SignSpaceOnly) 2 2" xfId="717"/>
    <cellStyle name="_%(SignSpaceOnly) 2 2 2" xfId="718"/>
    <cellStyle name="_%(SignSpaceOnly) 2 2 2 2" xfId="719"/>
    <cellStyle name="_%(SignSpaceOnly) 2 2 2 2 2" xfId="720"/>
    <cellStyle name="_%(SignSpaceOnly) 2 2 2 3" xfId="721"/>
    <cellStyle name="_%(SignSpaceOnly) 2 2 2 4" xfId="722"/>
    <cellStyle name="_%(SignSpaceOnly) 2 2 3" xfId="723"/>
    <cellStyle name="_%(SignSpaceOnly) 2 2 3 2" xfId="724"/>
    <cellStyle name="_%(SignSpaceOnly) 2 2 4" xfId="725"/>
    <cellStyle name="_%(SignSpaceOnly) 2 2 5" xfId="726"/>
    <cellStyle name="_%(SignSpaceOnly) 2 3" xfId="727"/>
    <cellStyle name="_%(SignSpaceOnly) 2 3 2" xfId="728"/>
    <cellStyle name="_%(SignSpaceOnly) 2 3 2 2" xfId="729"/>
    <cellStyle name="_%(SignSpaceOnly) 2 3 3" xfId="730"/>
    <cellStyle name="_%(SignSpaceOnly) 2 3 4" xfId="731"/>
    <cellStyle name="_%(SignSpaceOnly) 2 4" xfId="732"/>
    <cellStyle name="_%(SignSpaceOnly) 2 4 2" xfId="733"/>
    <cellStyle name="_%(SignSpaceOnly) 2 5" xfId="734"/>
    <cellStyle name="_%(SignSpaceOnly) 2 6" xfId="735"/>
    <cellStyle name="_%(SignSpaceOnly) 20" xfId="736"/>
    <cellStyle name="_%(SignSpaceOnly) 20 2" xfId="737"/>
    <cellStyle name="_%(SignSpaceOnly) 20 2 2" xfId="738"/>
    <cellStyle name="_%(SignSpaceOnly) 20 2 2 2" xfId="739"/>
    <cellStyle name="_%(SignSpaceOnly) 20 2 3" xfId="740"/>
    <cellStyle name="_%(SignSpaceOnly) 20 2 4" xfId="741"/>
    <cellStyle name="_%(SignSpaceOnly) 20 3" xfId="742"/>
    <cellStyle name="_%(SignSpaceOnly) 20 3 2" xfId="743"/>
    <cellStyle name="_%(SignSpaceOnly) 20 4" xfId="744"/>
    <cellStyle name="_%(SignSpaceOnly) 20 5" xfId="745"/>
    <cellStyle name="_%(SignSpaceOnly) 21" xfId="746"/>
    <cellStyle name="_%(SignSpaceOnly) 21 2" xfId="747"/>
    <cellStyle name="_%(SignSpaceOnly) 21 2 2" xfId="748"/>
    <cellStyle name="_%(SignSpaceOnly) 21 2 2 2" xfId="749"/>
    <cellStyle name="_%(SignSpaceOnly) 21 2 3" xfId="750"/>
    <cellStyle name="_%(SignSpaceOnly) 21 2 4" xfId="751"/>
    <cellStyle name="_%(SignSpaceOnly) 21 3" xfId="752"/>
    <cellStyle name="_%(SignSpaceOnly) 21 3 2" xfId="753"/>
    <cellStyle name="_%(SignSpaceOnly) 21 4" xfId="754"/>
    <cellStyle name="_%(SignSpaceOnly) 21 5" xfId="755"/>
    <cellStyle name="_%(SignSpaceOnly) 22" xfId="756"/>
    <cellStyle name="_%(SignSpaceOnly) 22 2" xfId="757"/>
    <cellStyle name="_%(SignSpaceOnly) 22 2 2" xfId="758"/>
    <cellStyle name="_%(SignSpaceOnly) 22 2 2 2" xfId="759"/>
    <cellStyle name="_%(SignSpaceOnly) 22 2 3" xfId="760"/>
    <cellStyle name="_%(SignSpaceOnly) 22 2 4" xfId="761"/>
    <cellStyle name="_%(SignSpaceOnly) 22 3" xfId="762"/>
    <cellStyle name="_%(SignSpaceOnly) 22 3 2" xfId="763"/>
    <cellStyle name="_%(SignSpaceOnly) 22 4" xfId="764"/>
    <cellStyle name="_%(SignSpaceOnly) 22 5" xfId="765"/>
    <cellStyle name="_%(SignSpaceOnly) 23" xfId="766"/>
    <cellStyle name="_%(SignSpaceOnly) 23 2" xfId="767"/>
    <cellStyle name="_%(SignSpaceOnly) 23 2 2" xfId="768"/>
    <cellStyle name="_%(SignSpaceOnly) 23 3" xfId="769"/>
    <cellStyle name="_%(SignSpaceOnly) 23 4" xfId="770"/>
    <cellStyle name="_%(SignSpaceOnly) 24" xfId="771"/>
    <cellStyle name="_%(SignSpaceOnly) 24 2" xfId="772"/>
    <cellStyle name="_%(SignSpaceOnly) 24 2 2" xfId="773"/>
    <cellStyle name="_%(SignSpaceOnly) 24 3" xfId="774"/>
    <cellStyle name="_%(SignSpaceOnly) 24 4" xfId="775"/>
    <cellStyle name="_%(SignSpaceOnly) 25" xfId="776"/>
    <cellStyle name="_%(SignSpaceOnly) 25 2" xfId="777"/>
    <cellStyle name="_%(SignSpaceOnly) 25 2 2" xfId="778"/>
    <cellStyle name="_%(SignSpaceOnly) 25 3" xfId="779"/>
    <cellStyle name="_%(SignSpaceOnly) 26" xfId="780"/>
    <cellStyle name="_%(SignSpaceOnly) 27" xfId="781"/>
    <cellStyle name="_%(SignSpaceOnly) 3" xfId="782"/>
    <cellStyle name="_%(SignSpaceOnly) 3 2" xfId="783"/>
    <cellStyle name="_%(SignSpaceOnly) 3 2 2" xfId="784"/>
    <cellStyle name="_%(SignSpaceOnly) 3 2 2 2" xfId="785"/>
    <cellStyle name="_%(SignSpaceOnly) 3 2 2 2 2" xfId="786"/>
    <cellStyle name="_%(SignSpaceOnly) 3 2 2 3" xfId="787"/>
    <cellStyle name="_%(SignSpaceOnly) 3 2 2 4" xfId="788"/>
    <cellStyle name="_%(SignSpaceOnly) 3 2 3" xfId="789"/>
    <cellStyle name="_%(SignSpaceOnly) 3 2 3 2" xfId="790"/>
    <cellStyle name="_%(SignSpaceOnly) 3 2 4" xfId="791"/>
    <cellStyle name="_%(SignSpaceOnly) 3 2 5" xfId="792"/>
    <cellStyle name="_%(SignSpaceOnly) 3 3" xfId="793"/>
    <cellStyle name="_%(SignSpaceOnly) 3 3 2" xfId="794"/>
    <cellStyle name="_%(SignSpaceOnly) 3 3 2 2" xfId="795"/>
    <cellStyle name="_%(SignSpaceOnly) 3 3 3" xfId="796"/>
    <cellStyle name="_%(SignSpaceOnly) 3 3 4" xfId="797"/>
    <cellStyle name="_%(SignSpaceOnly) 3 4" xfId="798"/>
    <cellStyle name="_%(SignSpaceOnly) 3 4 2" xfId="799"/>
    <cellStyle name="_%(SignSpaceOnly) 3 5" xfId="800"/>
    <cellStyle name="_%(SignSpaceOnly) 3 6" xfId="801"/>
    <cellStyle name="_%(SignSpaceOnly) 4" xfId="802"/>
    <cellStyle name="_%(SignSpaceOnly) 4 2" xfId="803"/>
    <cellStyle name="_%(SignSpaceOnly) 4 2 2" xfId="804"/>
    <cellStyle name="_%(SignSpaceOnly) 4 2 2 2" xfId="805"/>
    <cellStyle name="_%(SignSpaceOnly) 4 2 2 2 2" xfId="806"/>
    <cellStyle name="_%(SignSpaceOnly) 4 2 2 3" xfId="807"/>
    <cellStyle name="_%(SignSpaceOnly) 4 2 2 4" xfId="808"/>
    <cellStyle name="_%(SignSpaceOnly) 4 2 3" xfId="809"/>
    <cellStyle name="_%(SignSpaceOnly) 4 2 3 2" xfId="810"/>
    <cellStyle name="_%(SignSpaceOnly) 4 2 4" xfId="811"/>
    <cellStyle name="_%(SignSpaceOnly) 4 2 5" xfId="812"/>
    <cellStyle name="_%(SignSpaceOnly) 4 3" xfId="813"/>
    <cellStyle name="_%(SignSpaceOnly) 4 3 2" xfId="814"/>
    <cellStyle name="_%(SignSpaceOnly) 4 3 2 2" xfId="815"/>
    <cellStyle name="_%(SignSpaceOnly) 4 3 3" xfId="816"/>
    <cellStyle name="_%(SignSpaceOnly) 4 3 4" xfId="817"/>
    <cellStyle name="_%(SignSpaceOnly) 4 4" xfId="818"/>
    <cellStyle name="_%(SignSpaceOnly) 4 4 2" xfId="819"/>
    <cellStyle name="_%(SignSpaceOnly) 4 5" xfId="820"/>
    <cellStyle name="_%(SignSpaceOnly) 4 6" xfId="821"/>
    <cellStyle name="_%(SignSpaceOnly) 5" xfId="822"/>
    <cellStyle name="_%(SignSpaceOnly) 5 2" xfId="823"/>
    <cellStyle name="_%(SignSpaceOnly) 5 2 2" xfId="824"/>
    <cellStyle name="_%(SignSpaceOnly) 5 2 2 2" xfId="825"/>
    <cellStyle name="_%(SignSpaceOnly) 5 2 2 2 2" xfId="826"/>
    <cellStyle name="_%(SignSpaceOnly) 5 2 2 3" xfId="827"/>
    <cellStyle name="_%(SignSpaceOnly) 5 2 2 4" xfId="828"/>
    <cellStyle name="_%(SignSpaceOnly) 5 2 3" xfId="829"/>
    <cellStyle name="_%(SignSpaceOnly) 5 2 3 2" xfId="830"/>
    <cellStyle name="_%(SignSpaceOnly) 5 2 4" xfId="831"/>
    <cellStyle name="_%(SignSpaceOnly) 5 2 5" xfId="832"/>
    <cellStyle name="_%(SignSpaceOnly) 5 3" xfId="833"/>
    <cellStyle name="_%(SignSpaceOnly) 5 3 2" xfId="834"/>
    <cellStyle name="_%(SignSpaceOnly) 5 3 2 2" xfId="835"/>
    <cellStyle name="_%(SignSpaceOnly) 5 3 3" xfId="836"/>
    <cellStyle name="_%(SignSpaceOnly) 5 3 4" xfId="837"/>
    <cellStyle name="_%(SignSpaceOnly) 5 4" xfId="838"/>
    <cellStyle name="_%(SignSpaceOnly) 5 4 2" xfId="839"/>
    <cellStyle name="_%(SignSpaceOnly) 5 5" xfId="840"/>
    <cellStyle name="_%(SignSpaceOnly) 5 6" xfId="841"/>
    <cellStyle name="_%(SignSpaceOnly) 6" xfId="842"/>
    <cellStyle name="_%(SignSpaceOnly) 6 2" xfId="843"/>
    <cellStyle name="_%(SignSpaceOnly) 6 2 2" xfId="844"/>
    <cellStyle name="_%(SignSpaceOnly) 6 2 2 2" xfId="845"/>
    <cellStyle name="_%(SignSpaceOnly) 6 2 2 2 2" xfId="846"/>
    <cellStyle name="_%(SignSpaceOnly) 6 2 2 3" xfId="847"/>
    <cellStyle name="_%(SignSpaceOnly) 6 2 2 4" xfId="848"/>
    <cellStyle name="_%(SignSpaceOnly) 6 2 3" xfId="849"/>
    <cellStyle name="_%(SignSpaceOnly) 6 2 3 2" xfId="850"/>
    <cellStyle name="_%(SignSpaceOnly) 6 2 4" xfId="851"/>
    <cellStyle name="_%(SignSpaceOnly) 6 2 5" xfId="852"/>
    <cellStyle name="_%(SignSpaceOnly) 6 3" xfId="853"/>
    <cellStyle name="_%(SignSpaceOnly) 6 3 2" xfId="854"/>
    <cellStyle name="_%(SignSpaceOnly) 6 3 2 2" xfId="855"/>
    <cellStyle name="_%(SignSpaceOnly) 6 3 3" xfId="856"/>
    <cellStyle name="_%(SignSpaceOnly) 6 3 4" xfId="857"/>
    <cellStyle name="_%(SignSpaceOnly) 6 4" xfId="858"/>
    <cellStyle name="_%(SignSpaceOnly) 6 4 2" xfId="859"/>
    <cellStyle name="_%(SignSpaceOnly) 6 5" xfId="860"/>
    <cellStyle name="_%(SignSpaceOnly) 6 6" xfId="861"/>
    <cellStyle name="_%(SignSpaceOnly) 7" xfId="862"/>
    <cellStyle name="_%(SignSpaceOnly) 7 2" xfId="863"/>
    <cellStyle name="_%(SignSpaceOnly) 7 2 2" xfId="864"/>
    <cellStyle name="_%(SignSpaceOnly) 7 2 2 2" xfId="865"/>
    <cellStyle name="_%(SignSpaceOnly) 7 2 2 2 2" xfId="866"/>
    <cellStyle name="_%(SignSpaceOnly) 7 2 2 3" xfId="867"/>
    <cellStyle name="_%(SignSpaceOnly) 7 2 2 4" xfId="868"/>
    <cellStyle name="_%(SignSpaceOnly) 7 2 3" xfId="869"/>
    <cellStyle name="_%(SignSpaceOnly) 7 2 3 2" xfId="870"/>
    <cellStyle name="_%(SignSpaceOnly) 7 2 4" xfId="871"/>
    <cellStyle name="_%(SignSpaceOnly) 7 2 5" xfId="872"/>
    <cellStyle name="_%(SignSpaceOnly) 7 3" xfId="873"/>
    <cellStyle name="_%(SignSpaceOnly) 7 3 2" xfId="874"/>
    <cellStyle name="_%(SignSpaceOnly) 7 3 2 2" xfId="875"/>
    <cellStyle name="_%(SignSpaceOnly) 7 3 3" xfId="876"/>
    <cellStyle name="_%(SignSpaceOnly) 7 3 4" xfId="877"/>
    <cellStyle name="_%(SignSpaceOnly) 7 4" xfId="878"/>
    <cellStyle name="_%(SignSpaceOnly) 7 4 2" xfId="879"/>
    <cellStyle name="_%(SignSpaceOnly) 7 5" xfId="880"/>
    <cellStyle name="_%(SignSpaceOnly) 7 6" xfId="881"/>
    <cellStyle name="_%(SignSpaceOnly) 8" xfId="882"/>
    <cellStyle name="_%(SignSpaceOnly) 8 2" xfId="883"/>
    <cellStyle name="_%(SignSpaceOnly) 8 2 2" xfId="884"/>
    <cellStyle name="_%(SignSpaceOnly) 8 2 2 2" xfId="885"/>
    <cellStyle name="_%(SignSpaceOnly) 8 2 2 2 2" xfId="886"/>
    <cellStyle name="_%(SignSpaceOnly) 8 2 2 3" xfId="887"/>
    <cellStyle name="_%(SignSpaceOnly) 8 2 2 4" xfId="888"/>
    <cellStyle name="_%(SignSpaceOnly) 8 2 3" xfId="889"/>
    <cellStyle name="_%(SignSpaceOnly) 8 2 3 2" xfId="890"/>
    <cellStyle name="_%(SignSpaceOnly) 8 2 4" xfId="891"/>
    <cellStyle name="_%(SignSpaceOnly) 8 2 5" xfId="892"/>
    <cellStyle name="_%(SignSpaceOnly) 8 3" xfId="893"/>
    <cellStyle name="_%(SignSpaceOnly) 8 3 2" xfId="894"/>
    <cellStyle name="_%(SignSpaceOnly) 8 3 2 2" xfId="895"/>
    <cellStyle name="_%(SignSpaceOnly) 8 3 3" xfId="896"/>
    <cellStyle name="_%(SignSpaceOnly) 8 3 4" xfId="897"/>
    <cellStyle name="_%(SignSpaceOnly) 8 4" xfId="898"/>
    <cellStyle name="_%(SignSpaceOnly) 8 4 2" xfId="899"/>
    <cellStyle name="_%(SignSpaceOnly) 8 5" xfId="900"/>
    <cellStyle name="_%(SignSpaceOnly) 8 6" xfId="901"/>
    <cellStyle name="_%(SignSpaceOnly) 9" xfId="902"/>
    <cellStyle name="_%(SignSpaceOnly) 9 2" xfId="903"/>
    <cellStyle name="_%(SignSpaceOnly) 9 2 2" xfId="904"/>
    <cellStyle name="_%(SignSpaceOnly) 9 2 2 2" xfId="905"/>
    <cellStyle name="_%(SignSpaceOnly) 9 2 2 2 2" xfId="906"/>
    <cellStyle name="_%(SignSpaceOnly) 9 2 2 3" xfId="907"/>
    <cellStyle name="_%(SignSpaceOnly) 9 2 2 4" xfId="908"/>
    <cellStyle name="_%(SignSpaceOnly) 9 2 3" xfId="909"/>
    <cellStyle name="_%(SignSpaceOnly) 9 2 3 2" xfId="910"/>
    <cellStyle name="_%(SignSpaceOnly) 9 2 4" xfId="911"/>
    <cellStyle name="_%(SignSpaceOnly) 9 2 5" xfId="912"/>
    <cellStyle name="_%(SignSpaceOnly) 9 3" xfId="913"/>
    <cellStyle name="_%(SignSpaceOnly) 9 3 2" xfId="914"/>
    <cellStyle name="_%(SignSpaceOnly) 9 3 2 2" xfId="915"/>
    <cellStyle name="_%(SignSpaceOnly) 9 3 3" xfId="916"/>
    <cellStyle name="_%(SignSpaceOnly) 9 3 4" xfId="917"/>
    <cellStyle name="_%(SignSpaceOnly) 9 4" xfId="918"/>
    <cellStyle name="_%(SignSpaceOnly) 9 4 2" xfId="919"/>
    <cellStyle name="_%(SignSpaceOnly) 9 5" xfId="920"/>
    <cellStyle name="_%(SignSpaceOnly) 9 6" xfId="921"/>
    <cellStyle name="_Comma" xfId="922"/>
    <cellStyle name="_Comma 10" xfId="923"/>
    <cellStyle name="_Comma 10 2" xfId="924"/>
    <cellStyle name="_Comma 10 2 2" xfId="925"/>
    <cellStyle name="_Comma 10 2 2 2" xfId="926"/>
    <cellStyle name="_Comma 10 2 2 2 2" xfId="927"/>
    <cellStyle name="_Comma 10 2 2 3" xfId="928"/>
    <cellStyle name="_Comma 10 2 2 4" xfId="929"/>
    <cellStyle name="_Comma 10 2 3" xfId="930"/>
    <cellStyle name="_Comma 10 2 3 2" xfId="931"/>
    <cellStyle name="_Comma 10 2 4" xfId="932"/>
    <cellStyle name="_Comma 10 2 5" xfId="933"/>
    <cellStyle name="_Comma 10 3" xfId="934"/>
    <cellStyle name="_Comma 10 3 2" xfId="935"/>
    <cellStyle name="_Comma 10 3 2 2" xfId="936"/>
    <cellStyle name="_Comma 10 3 3" xfId="937"/>
    <cellStyle name="_Comma 10 3 4" xfId="938"/>
    <cellStyle name="_Comma 10 4" xfId="939"/>
    <cellStyle name="_Comma 10 4 2" xfId="940"/>
    <cellStyle name="_Comma 10 5" xfId="941"/>
    <cellStyle name="_Comma 10 6" xfId="942"/>
    <cellStyle name="_Comma 11" xfId="943"/>
    <cellStyle name="_Comma 11 2" xfId="944"/>
    <cellStyle name="_Comma 11 2 2" xfId="945"/>
    <cellStyle name="_Comma 11 2 2 2" xfId="946"/>
    <cellStyle name="_Comma 11 2 2 2 2" xfId="947"/>
    <cellStyle name="_Comma 11 2 2 3" xfId="948"/>
    <cellStyle name="_Comma 11 2 2 4" xfId="949"/>
    <cellStyle name="_Comma 11 2 3" xfId="950"/>
    <cellStyle name="_Comma 11 2 3 2" xfId="951"/>
    <cellStyle name="_Comma 11 2 4" xfId="952"/>
    <cellStyle name="_Comma 11 2 5" xfId="953"/>
    <cellStyle name="_Comma 11 3" xfId="954"/>
    <cellStyle name="_Comma 11 3 2" xfId="955"/>
    <cellStyle name="_Comma 11 3 2 2" xfId="956"/>
    <cellStyle name="_Comma 11 3 3" xfId="957"/>
    <cellStyle name="_Comma 11 3 4" xfId="958"/>
    <cellStyle name="_Comma 11 4" xfId="959"/>
    <cellStyle name="_Comma 11 4 2" xfId="960"/>
    <cellStyle name="_Comma 11 5" xfId="961"/>
    <cellStyle name="_Comma 11 6" xfId="962"/>
    <cellStyle name="_Comma 12" xfId="963"/>
    <cellStyle name="_Comma 12 2" xfId="964"/>
    <cellStyle name="_Comma 12 2 2" xfId="965"/>
    <cellStyle name="_Comma 12 2 2 2" xfId="966"/>
    <cellStyle name="_Comma 12 2 2 2 2" xfId="967"/>
    <cellStyle name="_Comma 12 2 2 3" xfId="968"/>
    <cellStyle name="_Comma 12 2 2 4" xfId="969"/>
    <cellStyle name="_Comma 12 2 3" xfId="970"/>
    <cellStyle name="_Comma 12 2 3 2" xfId="971"/>
    <cellStyle name="_Comma 12 2 4" xfId="972"/>
    <cellStyle name="_Comma 12 2 5" xfId="973"/>
    <cellStyle name="_Comma 12 3" xfId="974"/>
    <cellStyle name="_Comma 12 3 2" xfId="975"/>
    <cellStyle name="_Comma 12 3 2 2" xfId="976"/>
    <cellStyle name="_Comma 12 3 3" xfId="977"/>
    <cellStyle name="_Comma 12 3 4" xfId="978"/>
    <cellStyle name="_Comma 12 4" xfId="979"/>
    <cellStyle name="_Comma 12 4 2" xfId="980"/>
    <cellStyle name="_Comma 12 5" xfId="981"/>
    <cellStyle name="_Comma 12 6" xfId="982"/>
    <cellStyle name="_Comma 13" xfId="983"/>
    <cellStyle name="_Comma 13 2" xfId="984"/>
    <cellStyle name="_Comma 13 2 2" xfId="985"/>
    <cellStyle name="_Comma 13 2 2 2" xfId="986"/>
    <cellStyle name="_Comma 13 2 2 2 2" xfId="987"/>
    <cellStyle name="_Comma 13 2 2 3" xfId="988"/>
    <cellStyle name="_Comma 13 2 2 4" xfId="989"/>
    <cellStyle name="_Comma 13 2 3" xfId="990"/>
    <cellStyle name="_Comma 13 2 3 2" xfId="991"/>
    <cellStyle name="_Comma 13 2 4" xfId="992"/>
    <cellStyle name="_Comma 13 2 5" xfId="993"/>
    <cellStyle name="_Comma 13 3" xfId="994"/>
    <cellStyle name="_Comma 13 3 2" xfId="995"/>
    <cellStyle name="_Comma 13 3 2 2" xfId="996"/>
    <cellStyle name="_Comma 13 3 3" xfId="997"/>
    <cellStyle name="_Comma 13 3 4" xfId="998"/>
    <cellStyle name="_Comma 13 4" xfId="999"/>
    <cellStyle name="_Comma 13 4 2" xfId="1000"/>
    <cellStyle name="_Comma 13 5" xfId="1001"/>
    <cellStyle name="_Comma 13 6" xfId="1002"/>
    <cellStyle name="_Comma 14" xfId="1003"/>
    <cellStyle name="_Comma 14 2" xfId="1004"/>
    <cellStyle name="_Comma 14 2 2" xfId="1005"/>
    <cellStyle name="_Comma 14 2 2 2" xfId="1006"/>
    <cellStyle name="_Comma 14 2 2 2 2" xfId="1007"/>
    <cellStyle name="_Comma 14 2 2 3" xfId="1008"/>
    <cellStyle name="_Comma 14 2 2 4" xfId="1009"/>
    <cellStyle name="_Comma 14 2 3" xfId="1010"/>
    <cellStyle name="_Comma 14 2 3 2" xfId="1011"/>
    <cellStyle name="_Comma 14 2 4" xfId="1012"/>
    <cellStyle name="_Comma 14 2 5" xfId="1013"/>
    <cellStyle name="_Comma 14 3" xfId="1014"/>
    <cellStyle name="_Comma 14 3 2" xfId="1015"/>
    <cellStyle name="_Comma 14 3 2 2" xfId="1016"/>
    <cellStyle name="_Comma 14 3 3" xfId="1017"/>
    <cellStyle name="_Comma 14 3 4" xfId="1018"/>
    <cellStyle name="_Comma 14 4" xfId="1019"/>
    <cellStyle name="_Comma 14 4 2" xfId="1020"/>
    <cellStyle name="_Comma 14 5" xfId="1021"/>
    <cellStyle name="_Comma 14 6" xfId="1022"/>
    <cellStyle name="_Comma 15" xfId="1023"/>
    <cellStyle name="_Comma 15 2" xfId="1024"/>
    <cellStyle name="_Comma 15 2 2" xfId="1025"/>
    <cellStyle name="_Comma 15 2 2 2" xfId="1026"/>
    <cellStyle name="_Comma 15 2 2 2 2" xfId="1027"/>
    <cellStyle name="_Comma 15 2 2 3" xfId="1028"/>
    <cellStyle name="_Comma 15 2 2 4" xfId="1029"/>
    <cellStyle name="_Comma 15 2 3" xfId="1030"/>
    <cellStyle name="_Comma 15 2 3 2" xfId="1031"/>
    <cellStyle name="_Comma 15 2 4" xfId="1032"/>
    <cellStyle name="_Comma 15 2 5" xfId="1033"/>
    <cellStyle name="_Comma 15 3" xfId="1034"/>
    <cellStyle name="_Comma 15 3 2" xfId="1035"/>
    <cellStyle name="_Comma 15 3 2 2" xfId="1036"/>
    <cellStyle name="_Comma 15 3 3" xfId="1037"/>
    <cellStyle name="_Comma 15 3 4" xfId="1038"/>
    <cellStyle name="_Comma 15 4" xfId="1039"/>
    <cellStyle name="_Comma 15 4 2" xfId="1040"/>
    <cellStyle name="_Comma 15 5" xfId="1041"/>
    <cellStyle name="_Comma 15 6" xfId="1042"/>
    <cellStyle name="_Comma 16" xfId="1043"/>
    <cellStyle name="_Comma 16 2" xfId="1044"/>
    <cellStyle name="_Comma 16 2 2" xfId="1045"/>
    <cellStyle name="_Comma 16 2 2 2" xfId="1046"/>
    <cellStyle name="_Comma 16 2 3" xfId="1047"/>
    <cellStyle name="_Comma 16 2 4" xfId="1048"/>
    <cellStyle name="_Comma 16 3" xfId="1049"/>
    <cellStyle name="_Comma 16 3 2" xfId="1050"/>
    <cellStyle name="_Comma 16 4" xfId="1051"/>
    <cellStyle name="_Comma 16 5" xfId="1052"/>
    <cellStyle name="_Comma 17" xfId="1053"/>
    <cellStyle name="_Comma 17 2" xfId="1054"/>
    <cellStyle name="_Comma 17 2 2" xfId="1055"/>
    <cellStyle name="_Comma 17 2 2 2" xfId="1056"/>
    <cellStyle name="_Comma 17 2 3" xfId="1057"/>
    <cellStyle name="_Comma 17 2 4" xfId="1058"/>
    <cellStyle name="_Comma 17 3" xfId="1059"/>
    <cellStyle name="_Comma 17 3 2" xfId="1060"/>
    <cellStyle name="_Comma 17 4" xfId="1061"/>
    <cellStyle name="_Comma 17 5" xfId="1062"/>
    <cellStyle name="_Comma 18" xfId="1063"/>
    <cellStyle name="_Comma 18 2" xfId="1064"/>
    <cellStyle name="_Comma 18 2 2" xfId="1065"/>
    <cellStyle name="_Comma 18 2 2 2" xfId="1066"/>
    <cellStyle name="_Comma 18 2 3" xfId="1067"/>
    <cellStyle name="_Comma 18 2 4" xfId="1068"/>
    <cellStyle name="_Comma 18 3" xfId="1069"/>
    <cellStyle name="_Comma 18 3 2" xfId="1070"/>
    <cellStyle name="_Comma 18 4" xfId="1071"/>
    <cellStyle name="_Comma 18 5" xfId="1072"/>
    <cellStyle name="_Comma 19" xfId="1073"/>
    <cellStyle name="_Comma 19 2" xfId="1074"/>
    <cellStyle name="_Comma 19 2 2" xfId="1075"/>
    <cellStyle name="_Comma 19 2 2 2" xfId="1076"/>
    <cellStyle name="_Comma 19 2 3" xfId="1077"/>
    <cellStyle name="_Comma 19 2 4" xfId="1078"/>
    <cellStyle name="_Comma 19 3" xfId="1079"/>
    <cellStyle name="_Comma 19 3 2" xfId="1080"/>
    <cellStyle name="_Comma 19 4" xfId="1081"/>
    <cellStyle name="_Comma 19 5" xfId="1082"/>
    <cellStyle name="_Comma 2" xfId="1083"/>
    <cellStyle name="_Comma 2 2" xfId="1084"/>
    <cellStyle name="_Comma 2 2 2" xfId="1085"/>
    <cellStyle name="_Comma 2 2 2 2" xfId="1086"/>
    <cellStyle name="_Comma 2 2 2 2 2" xfId="1087"/>
    <cellStyle name="_Comma 2 2 2 3" xfId="1088"/>
    <cellStyle name="_Comma 2 2 2 4" xfId="1089"/>
    <cellStyle name="_Comma 2 2 3" xfId="1090"/>
    <cellStyle name="_Comma 2 2 3 2" xfId="1091"/>
    <cellStyle name="_Comma 2 2 4" xfId="1092"/>
    <cellStyle name="_Comma 2 2 5" xfId="1093"/>
    <cellStyle name="_Comma 2 3" xfId="1094"/>
    <cellStyle name="_Comma 2 3 2" xfId="1095"/>
    <cellStyle name="_Comma 2 3 2 2" xfId="1096"/>
    <cellStyle name="_Comma 2 3 3" xfId="1097"/>
    <cellStyle name="_Comma 2 3 4" xfId="1098"/>
    <cellStyle name="_Comma 2 4" xfId="1099"/>
    <cellStyle name="_Comma 2 4 2" xfId="1100"/>
    <cellStyle name="_Comma 2 5" xfId="1101"/>
    <cellStyle name="_Comma 2 6" xfId="1102"/>
    <cellStyle name="_Comma 20" xfId="1103"/>
    <cellStyle name="_Comma 20 2" xfId="1104"/>
    <cellStyle name="_Comma 20 2 2" xfId="1105"/>
    <cellStyle name="_Comma 20 2 2 2" xfId="1106"/>
    <cellStyle name="_Comma 20 2 3" xfId="1107"/>
    <cellStyle name="_Comma 20 2 4" xfId="1108"/>
    <cellStyle name="_Comma 20 3" xfId="1109"/>
    <cellStyle name="_Comma 20 3 2" xfId="1110"/>
    <cellStyle name="_Comma 20 4" xfId="1111"/>
    <cellStyle name="_Comma 20 5" xfId="1112"/>
    <cellStyle name="_Comma 21" xfId="1113"/>
    <cellStyle name="_Comma 21 2" xfId="1114"/>
    <cellStyle name="_Comma 21 2 2" xfId="1115"/>
    <cellStyle name="_Comma 21 2 2 2" xfId="1116"/>
    <cellStyle name="_Comma 21 2 3" xfId="1117"/>
    <cellStyle name="_Comma 21 2 4" xfId="1118"/>
    <cellStyle name="_Comma 21 3" xfId="1119"/>
    <cellStyle name="_Comma 21 3 2" xfId="1120"/>
    <cellStyle name="_Comma 21 4" xfId="1121"/>
    <cellStyle name="_Comma 21 5" xfId="1122"/>
    <cellStyle name="_Comma 22" xfId="1123"/>
    <cellStyle name="_Comma 22 2" xfId="1124"/>
    <cellStyle name="_Comma 22 2 2" xfId="1125"/>
    <cellStyle name="_Comma 22 2 2 2" xfId="1126"/>
    <cellStyle name="_Comma 22 2 3" xfId="1127"/>
    <cellStyle name="_Comma 22 2 4" xfId="1128"/>
    <cellStyle name="_Comma 22 3" xfId="1129"/>
    <cellStyle name="_Comma 22 3 2" xfId="1130"/>
    <cellStyle name="_Comma 22 4" xfId="1131"/>
    <cellStyle name="_Comma 22 5" xfId="1132"/>
    <cellStyle name="_Comma 23" xfId="1133"/>
    <cellStyle name="_Comma 23 2" xfId="1134"/>
    <cellStyle name="_Comma 23 2 2" xfId="1135"/>
    <cellStyle name="_Comma 23 3" xfId="1136"/>
    <cellStyle name="_Comma 23 4" xfId="1137"/>
    <cellStyle name="_Comma 24" xfId="1138"/>
    <cellStyle name="_Comma 24 2" xfId="1139"/>
    <cellStyle name="_Comma 24 2 2" xfId="1140"/>
    <cellStyle name="_Comma 24 3" xfId="1141"/>
    <cellStyle name="_Comma 24 4" xfId="1142"/>
    <cellStyle name="_Comma 25" xfId="1143"/>
    <cellStyle name="_Comma 25 2" xfId="1144"/>
    <cellStyle name="_Comma 25 2 2" xfId="1145"/>
    <cellStyle name="_Comma 25 3" xfId="1146"/>
    <cellStyle name="_Comma 26" xfId="1147"/>
    <cellStyle name="_Comma 27" xfId="1148"/>
    <cellStyle name="_Comma 3" xfId="1149"/>
    <cellStyle name="_Comma 3 2" xfId="1150"/>
    <cellStyle name="_Comma 3 2 2" xfId="1151"/>
    <cellStyle name="_Comma 3 2 2 2" xfId="1152"/>
    <cellStyle name="_Comma 3 2 2 2 2" xfId="1153"/>
    <cellStyle name="_Comma 3 2 2 3" xfId="1154"/>
    <cellStyle name="_Comma 3 2 2 4" xfId="1155"/>
    <cellStyle name="_Comma 3 2 3" xfId="1156"/>
    <cellStyle name="_Comma 3 2 3 2" xfId="1157"/>
    <cellStyle name="_Comma 3 2 4" xfId="1158"/>
    <cellStyle name="_Comma 3 2 5" xfId="1159"/>
    <cellStyle name="_Comma 3 3" xfId="1160"/>
    <cellStyle name="_Comma 3 3 2" xfId="1161"/>
    <cellStyle name="_Comma 3 3 2 2" xfId="1162"/>
    <cellStyle name="_Comma 3 3 3" xfId="1163"/>
    <cellStyle name="_Comma 3 3 4" xfId="1164"/>
    <cellStyle name="_Comma 3 4" xfId="1165"/>
    <cellStyle name="_Comma 3 4 2" xfId="1166"/>
    <cellStyle name="_Comma 3 5" xfId="1167"/>
    <cellStyle name="_Comma 3 6" xfId="1168"/>
    <cellStyle name="_Comma 4" xfId="1169"/>
    <cellStyle name="_Comma 4 2" xfId="1170"/>
    <cellStyle name="_Comma 4 2 2" xfId="1171"/>
    <cellStyle name="_Comma 4 2 2 2" xfId="1172"/>
    <cellStyle name="_Comma 4 2 2 2 2" xfId="1173"/>
    <cellStyle name="_Comma 4 2 2 3" xfId="1174"/>
    <cellStyle name="_Comma 4 2 2 4" xfId="1175"/>
    <cellStyle name="_Comma 4 2 3" xfId="1176"/>
    <cellStyle name="_Comma 4 2 3 2" xfId="1177"/>
    <cellStyle name="_Comma 4 2 4" xfId="1178"/>
    <cellStyle name="_Comma 4 2 5" xfId="1179"/>
    <cellStyle name="_Comma 4 3" xfId="1180"/>
    <cellStyle name="_Comma 4 3 2" xfId="1181"/>
    <cellStyle name="_Comma 4 3 2 2" xfId="1182"/>
    <cellStyle name="_Comma 4 3 3" xfId="1183"/>
    <cellStyle name="_Comma 4 3 4" xfId="1184"/>
    <cellStyle name="_Comma 4 4" xfId="1185"/>
    <cellStyle name="_Comma 4 4 2" xfId="1186"/>
    <cellStyle name="_Comma 4 5" xfId="1187"/>
    <cellStyle name="_Comma 4 6" xfId="1188"/>
    <cellStyle name="_Comma 5" xfId="1189"/>
    <cellStyle name="_Comma 5 2" xfId="1190"/>
    <cellStyle name="_Comma 5 2 2" xfId="1191"/>
    <cellStyle name="_Comma 5 2 2 2" xfId="1192"/>
    <cellStyle name="_Comma 5 2 2 2 2" xfId="1193"/>
    <cellStyle name="_Comma 5 2 2 3" xfId="1194"/>
    <cellStyle name="_Comma 5 2 2 4" xfId="1195"/>
    <cellStyle name="_Comma 5 2 3" xfId="1196"/>
    <cellStyle name="_Comma 5 2 3 2" xfId="1197"/>
    <cellStyle name="_Comma 5 2 4" xfId="1198"/>
    <cellStyle name="_Comma 5 2 5" xfId="1199"/>
    <cellStyle name="_Comma 5 3" xfId="1200"/>
    <cellStyle name="_Comma 5 3 2" xfId="1201"/>
    <cellStyle name="_Comma 5 3 2 2" xfId="1202"/>
    <cellStyle name="_Comma 5 3 3" xfId="1203"/>
    <cellStyle name="_Comma 5 3 4" xfId="1204"/>
    <cellStyle name="_Comma 5 4" xfId="1205"/>
    <cellStyle name="_Comma 5 4 2" xfId="1206"/>
    <cellStyle name="_Comma 5 5" xfId="1207"/>
    <cellStyle name="_Comma 5 6" xfId="1208"/>
    <cellStyle name="_Comma 6" xfId="1209"/>
    <cellStyle name="_Comma 6 2" xfId="1210"/>
    <cellStyle name="_Comma 6 2 2" xfId="1211"/>
    <cellStyle name="_Comma 6 2 2 2" xfId="1212"/>
    <cellStyle name="_Comma 6 2 2 2 2" xfId="1213"/>
    <cellStyle name="_Comma 6 2 2 3" xfId="1214"/>
    <cellStyle name="_Comma 6 2 2 4" xfId="1215"/>
    <cellStyle name="_Comma 6 2 3" xfId="1216"/>
    <cellStyle name="_Comma 6 2 3 2" xfId="1217"/>
    <cellStyle name="_Comma 6 2 4" xfId="1218"/>
    <cellStyle name="_Comma 6 2 5" xfId="1219"/>
    <cellStyle name="_Comma 6 3" xfId="1220"/>
    <cellStyle name="_Comma 6 3 2" xfId="1221"/>
    <cellStyle name="_Comma 6 3 2 2" xfId="1222"/>
    <cellStyle name="_Comma 6 3 3" xfId="1223"/>
    <cellStyle name="_Comma 6 3 4" xfId="1224"/>
    <cellStyle name="_Comma 6 4" xfId="1225"/>
    <cellStyle name="_Comma 6 4 2" xfId="1226"/>
    <cellStyle name="_Comma 6 5" xfId="1227"/>
    <cellStyle name="_Comma 6 6" xfId="1228"/>
    <cellStyle name="_Comma 7" xfId="1229"/>
    <cellStyle name="_Comma 7 2" xfId="1230"/>
    <cellStyle name="_Comma 7 2 2" xfId="1231"/>
    <cellStyle name="_Comma 7 2 2 2" xfId="1232"/>
    <cellStyle name="_Comma 7 2 2 2 2" xfId="1233"/>
    <cellStyle name="_Comma 7 2 2 3" xfId="1234"/>
    <cellStyle name="_Comma 7 2 2 4" xfId="1235"/>
    <cellStyle name="_Comma 7 2 3" xfId="1236"/>
    <cellStyle name="_Comma 7 2 3 2" xfId="1237"/>
    <cellStyle name="_Comma 7 2 4" xfId="1238"/>
    <cellStyle name="_Comma 7 2 5" xfId="1239"/>
    <cellStyle name="_Comma 7 3" xfId="1240"/>
    <cellStyle name="_Comma 7 3 2" xfId="1241"/>
    <cellStyle name="_Comma 7 3 2 2" xfId="1242"/>
    <cellStyle name="_Comma 7 3 3" xfId="1243"/>
    <cellStyle name="_Comma 7 3 4" xfId="1244"/>
    <cellStyle name="_Comma 7 4" xfId="1245"/>
    <cellStyle name="_Comma 7 4 2" xfId="1246"/>
    <cellStyle name="_Comma 7 5" xfId="1247"/>
    <cellStyle name="_Comma 7 6" xfId="1248"/>
    <cellStyle name="_Comma 8" xfId="1249"/>
    <cellStyle name="_Comma 8 2" xfId="1250"/>
    <cellStyle name="_Comma 8 2 2" xfId="1251"/>
    <cellStyle name="_Comma 8 2 2 2" xfId="1252"/>
    <cellStyle name="_Comma 8 2 2 2 2" xfId="1253"/>
    <cellStyle name="_Comma 8 2 2 3" xfId="1254"/>
    <cellStyle name="_Comma 8 2 2 4" xfId="1255"/>
    <cellStyle name="_Comma 8 2 3" xfId="1256"/>
    <cellStyle name="_Comma 8 2 3 2" xfId="1257"/>
    <cellStyle name="_Comma 8 2 4" xfId="1258"/>
    <cellStyle name="_Comma 8 2 5" xfId="1259"/>
    <cellStyle name="_Comma 8 3" xfId="1260"/>
    <cellStyle name="_Comma 8 3 2" xfId="1261"/>
    <cellStyle name="_Comma 8 3 2 2" xfId="1262"/>
    <cellStyle name="_Comma 8 3 3" xfId="1263"/>
    <cellStyle name="_Comma 8 3 4" xfId="1264"/>
    <cellStyle name="_Comma 8 4" xfId="1265"/>
    <cellStyle name="_Comma 8 4 2" xfId="1266"/>
    <cellStyle name="_Comma 8 5" xfId="1267"/>
    <cellStyle name="_Comma 8 6" xfId="1268"/>
    <cellStyle name="_Comma 9" xfId="1269"/>
    <cellStyle name="_Comma 9 2" xfId="1270"/>
    <cellStyle name="_Comma 9 2 2" xfId="1271"/>
    <cellStyle name="_Comma 9 2 2 2" xfId="1272"/>
    <cellStyle name="_Comma 9 2 2 2 2" xfId="1273"/>
    <cellStyle name="_Comma 9 2 2 3" xfId="1274"/>
    <cellStyle name="_Comma 9 2 2 4" xfId="1275"/>
    <cellStyle name="_Comma 9 2 3" xfId="1276"/>
    <cellStyle name="_Comma 9 2 3 2" xfId="1277"/>
    <cellStyle name="_Comma 9 2 4" xfId="1278"/>
    <cellStyle name="_Comma 9 2 5" xfId="1279"/>
    <cellStyle name="_Comma 9 3" xfId="1280"/>
    <cellStyle name="_Comma 9 3 2" xfId="1281"/>
    <cellStyle name="_Comma 9 3 2 2" xfId="1282"/>
    <cellStyle name="_Comma 9 3 3" xfId="1283"/>
    <cellStyle name="_Comma 9 3 4" xfId="1284"/>
    <cellStyle name="_Comma 9 4" xfId="1285"/>
    <cellStyle name="_Comma 9 4 2" xfId="1286"/>
    <cellStyle name="_Comma 9 5" xfId="1287"/>
    <cellStyle name="_Comma 9 6" xfId="1288"/>
    <cellStyle name="_Currency" xfId="1289"/>
    <cellStyle name="_Currency 10" xfId="1290"/>
    <cellStyle name="_Currency 10 2" xfId="1291"/>
    <cellStyle name="_Currency 10 2 2" xfId="1292"/>
    <cellStyle name="_Currency 10 2 2 2" xfId="1293"/>
    <cellStyle name="_Currency 10 2 2 2 2" xfId="1294"/>
    <cellStyle name="_Currency 10 2 2 3" xfId="1295"/>
    <cellStyle name="_Currency 10 2 2 4" xfId="1296"/>
    <cellStyle name="_Currency 10 2 3" xfId="1297"/>
    <cellStyle name="_Currency 10 2 3 2" xfId="1298"/>
    <cellStyle name="_Currency 10 2 4" xfId="1299"/>
    <cellStyle name="_Currency 10 2 5" xfId="1300"/>
    <cellStyle name="_Currency 10 3" xfId="1301"/>
    <cellStyle name="_Currency 10 3 2" xfId="1302"/>
    <cellStyle name="_Currency 10 3 2 2" xfId="1303"/>
    <cellStyle name="_Currency 10 3 3" xfId="1304"/>
    <cellStyle name="_Currency 10 3 4" xfId="1305"/>
    <cellStyle name="_Currency 10 4" xfId="1306"/>
    <cellStyle name="_Currency 10 4 2" xfId="1307"/>
    <cellStyle name="_Currency 10 5" xfId="1308"/>
    <cellStyle name="_Currency 10 6" xfId="1309"/>
    <cellStyle name="_Currency 11" xfId="1310"/>
    <cellStyle name="_Currency 11 2" xfId="1311"/>
    <cellStyle name="_Currency 11 2 2" xfId="1312"/>
    <cellStyle name="_Currency 11 2 2 2" xfId="1313"/>
    <cellStyle name="_Currency 11 2 2 2 2" xfId="1314"/>
    <cellStyle name="_Currency 11 2 2 3" xfId="1315"/>
    <cellStyle name="_Currency 11 2 2 4" xfId="1316"/>
    <cellStyle name="_Currency 11 2 3" xfId="1317"/>
    <cellStyle name="_Currency 11 2 3 2" xfId="1318"/>
    <cellStyle name="_Currency 11 2 4" xfId="1319"/>
    <cellStyle name="_Currency 11 2 5" xfId="1320"/>
    <cellStyle name="_Currency 11 3" xfId="1321"/>
    <cellStyle name="_Currency 11 3 2" xfId="1322"/>
    <cellStyle name="_Currency 11 3 2 2" xfId="1323"/>
    <cellStyle name="_Currency 11 3 3" xfId="1324"/>
    <cellStyle name="_Currency 11 3 4" xfId="1325"/>
    <cellStyle name="_Currency 11 4" xfId="1326"/>
    <cellStyle name="_Currency 11 4 2" xfId="1327"/>
    <cellStyle name="_Currency 11 5" xfId="1328"/>
    <cellStyle name="_Currency 11 6" xfId="1329"/>
    <cellStyle name="_Currency 12" xfId="1330"/>
    <cellStyle name="_Currency 12 2" xfId="1331"/>
    <cellStyle name="_Currency 12 2 2" xfId="1332"/>
    <cellStyle name="_Currency 12 2 2 2" xfId="1333"/>
    <cellStyle name="_Currency 12 2 2 2 2" xfId="1334"/>
    <cellStyle name="_Currency 12 2 2 3" xfId="1335"/>
    <cellStyle name="_Currency 12 2 2 4" xfId="1336"/>
    <cellStyle name="_Currency 12 2 3" xfId="1337"/>
    <cellStyle name="_Currency 12 2 3 2" xfId="1338"/>
    <cellStyle name="_Currency 12 2 4" xfId="1339"/>
    <cellStyle name="_Currency 12 2 5" xfId="1340"/>
    <cellStyle name="_Currency 12 3" xfId="1341"/>
    <cellStyle name="_Currency 12 3 2" xfId="1342"/>
    <cellStyle name="_Currency 12 3 2 2" xfId="1343"/>
    <cellStyle name="_Currency 12 3 3" xfId="1344"/>
    <cellStyle name="_Currency 12 3 4" xfId="1345"/>
    <cellStyle name="_Currency 12 4" xfId="1346"/>
    <cellStyle name="_Currency 12 4 2" xfId="1347"/>
    <cellStyle name="_Currency 12 5" xfId="1348"/>
    <cellStyle name="_Currency 12 6" xfId="1349"/>
    <cellStyle name="_Currency 13" xfId="1350"/>
    <cellStyle name="_Currency 13 2" xfId="1351"/>
    <cellStyle name="_Currency 13 2 2" xfId="1352"/>
    <cellStyle name="_Currency 13 2 2 2" xfId="1353"/>
    <cellStyle name="_Currency 13 2 2 2 2" xfId="1354"/>
    <cellStyle name="_Currency 13 2 2 3" xfId="1355"/>
    <cellStyle name="_Currency 13 2 2 4" xfId="1356"/>
    <cellStyle name="_Currency 13 2 3" xfId="1357"/>
    <cellStyle name="_Currency 13 2 3 2" xfId="1358"/>
    <cellStyle name="_Currency 13 2 4" xfId="1359"/>
    <cellStyle name="_Currency 13 2 5" xfId="1360"/>
    <cellStyle name="_Currency 13 3" xfId="1361"/>
    <cellStyle name="_Currency 13 3 2" xfId="1362"/>
    <cellStyle name="_Currency 13 3 2 2" xfId="1363"/>
    <cellStyle name="_Currency 13 3 3" xfId="1364"/>
    <cellStyle name="_Currency 13 3 4" xfId="1365"/>
    <cellStyle name="_Currency 13 4" xfId="1366"/>
    <cellStyle name="_Currency 13 4 2" xfId="1367"/>
    <cellStyle name="_Currency 13 5" xfId="1368"/>
    <cellStyle name="_Currency 13 6" xfId="1369"/>
    <cellStyle name="_Currency 14" xfId="1370"/>
    <cellStyle name="_Currency 14 2" xfId="1371"/>
    <cellStyle name="_Currency 14 2 2" xfId="1372"/>
    <cellStyle name="_Currency 14 2 2 2" xfId="1373"/>
    <cellStyle name="_Currency 14 2 2 2 2" xfId="1374"/>
    <cellStyle name="_Currency 14 2 2 3" xfId="1375"/>
    <cellStyle name="_Currency 14 2 2 4" xfId="1376"/>
    <cellStyle name="_Currency 14 2 3" xfId="1377"/>
    <cellStyle name="_Currency 14 2 3 2" xfId="1378"/>
    <cellStyle name="_Currency 14 2 4" xfId="1379"/>
    <cellStyle name="_Currency 14 2 5" xfId="1380"/>
    <cellStyle name="_Currency 14 3" xfId="1381"/>
    <cellStyle name="_Currency 14 3 2" xfId="1382"/>
    <cellStyle name="_Currency 14 3 2 2" xfId="1383"/>
    <cellStyle name="_Currency 14 3 3" xfId="1384"/>
    <cellStyle name="_Currency 14 3 4" xfId="1385"/>
    <cellStyle name="_Currency 14 4" xfId="1386"/>
    <cellStyle name="_Currency 14 4 2" xfId="1387"/>
    <cellStyle name="_Currency 14 5" xfId="1388"/>
    <cellStyle name="_Currency 14 6" xfId="1389"/>
    <cellStyle name="_Currency 15" xfId="1390"/>
    <cellStyle name="_Currency 15 2" xfId="1391"/>
    <cellStyle name="_Currency 15 2 2" xfId="1392"/>
    <cellStyle name="_Currency 15 2 2 2" xfId="1393"/>
    <cellStyle name="_Currency 15 2 2 2 2" xfId="1394"/>
    <cellStyle name="_Currency 15 2 2 3" xfId="1395"/>
    <cellStyle name="_Currency 15 2 2 4" xfId="1396"/>
    <cellStyle name="_Currency 15 2 3" xfId="1397"/>
    <cellStyle name="_Currency 15 2 3 2" xfId="1398"/>
    <cellStyle name="_Currency 15 2 4" xfId="1399"/>
    <cellStyle name="_Currency 15 2 5" xfId="1400"/>
    <cellStyle name="_Currency 15 3" xfId="1401"/>
    <cellStyle name="_Currency 15 3 2" xfId="1402"/>
    <cellStyle name="_Currency 15 3 2 2" xfId="1403"/>
    <cellStyle name="_Currency 15 3 3" xfId="1404"/>
    <cellStyle name="_Currency 15 3 4" xfId="1405"/>
    <cellStyle name="_Currency 15 4" xfId="1406"/>
    <cellStyle name="_Currency 15 4 2" xfId="1407"/>
    <cellStyle name="_Currency 15 5" xfId="1408"/>
    <cellStyle name="_Currency 15 6" xfId="1409"/>
    <cellStyle name="_Currency 16" xfId="1410"/>
    <cellStyle name="_Currency 16 2" xfId="1411"/>
    <cellStyle name="_Currency 16 2 2" xfId="1412"/>
    <cellStyle name="_Currency 16 2 2 2" xfId="1413"/>
    <cellStyle name="_Currency 16 2 3" xfId="1414"/>
    <cellStyle name="_Currency 16 2 4" xfId="1415"/>
    <cellStyle name="_Currency 16 3" xfId="1416"/>
    <cellStyle name="_Currency 16 3 2" xfId="1417"/>
    <cellStyle name="_Currency 16 4" xfId="1418"/>
    <cellStyle name="_Currency 16 5" xfId="1419"/>
    <cellStyle name="_Currency 17" xfId="1420"/>
    <cellStyle name="_Currency 17 2" xfId="1421"/>
    <cellStyle name="_Currency 17 2 2" xfId="1422"/>
    <cellStyle name="_Currency 17 2 2 2" xfId="1423"/>
    <cellStyle name="_Currency 17 2 3" xfId="1424"/>
    <cellStyle name="_Currency 17 2 4" xfId="1425"/>
    <cellStyle name="_Currency 17 3" xfId="1426"/>
    <cellStyle name="_Currency 17 3 2" xfId="1427"/>
    <cellStyle name="_Currency 17 4" xfId="1428"/>
    <cellStyle name="_Currency 17 5" xfId="1429"/>
    <cellStyle name="_Currency 18" xfId="1430"/>
    <cellStyle name="_Currency 18 2" xfId="1431"/>
    <cellStyle name="_Currency 18 2 2" xfId="1432"/>
    <cellStyle name="_Currency 18 2 2 2" xfId="1433"/>
    <cellStyle name="_Currency 18 2 3" xfId="1434"/>
    <cellStyle name="_Currency 18 2 4" xfId="1435"/>
    <cellStyle name="_Currency 18 3" xfId="1436"/>
    <cellStyle name="_Currency 18 3 2" xfId="1437"/>
    <cellStyle name="_Currency 18 4" xfId="1438"/>
    <cellStyle name="_Currency 18 5" xfId="1439"/>
    <cellStyle name="_Currency 19" xfId="1440"/>
    <cellStyle name="_Currency 19 2" xfId="1441"/>
    <cellStyle name="_Currency 19 2 2" xfId="1442"/>
    <cellStyle name="_Currency 19 2 2 2" xfId="1443"/>
    <cellStyle name="_Currency 19 2 3" xfId="1444"/>
    <cellStyle name="_Currency 19 2 4" xfId="1445"/>
    <cellStyle name="_Currency 19 3" xfId="1446"/>
    <cellStyle name="_Currency 19 3 2" xfId="1447"/>
    <cellStyle name="_Currency 19 4" xfId="1448"/>
    <cellStyle name="_Currency 19 5" xfId="1449"/>
    <cellStyle name="_Currency 2" xfId="1450"/>
    <cellStyle name="_Currency 2 2" xfId="1451"/>
    <cellStyle name="_Currency 2 2 2" xfId="1452"/>
    <cellStyle name="_Currency 2 2 2 2" xfId="1453"/>
    <cellStyle name="_Currency 2 2 2 2 2" xfId="1454"/>
    <cellStyle name="_Currency 2 2 2 3" xfId="1455"/>
    <cellStyle name="_Currency 2 2 2 4" xfId="1456"/>
    <cellStyle name="_Currency 2 2 3" xfId="1457"/>
    <cellStyle name="_Currency 2 2 3 2" xfId="1458"/>
    <cellStyle name="_Currency 2 2 4" xfId="1459"/>
    <cellStyle name="_Currency 2 2 5" xfId="1460"/>
    <cellStyle name="_Currency 2 3" xfId="1461"/>
    <cellStyle name="_Currency 2 3 2" xfId="1462"/>
    <cellStyle name="_Currency 2 3 2 2" xfId="1463"/>
    <cellStyle name="_Currency 2 3 3" xfId="1464"/>
    <cellStyle name="_Currency 2 3 4" xfId="1465"/>
    <cellStyle name="_Currency 2 4" xfId="1466"/>
    <cellStyle name="_Currency 2 4 2" xfId="1467"/>
    <cellStyle name="_Currency 2 5" xfId="1468"/>
    <cellStyle name="_Currency 2 6" xfId="1469"/>
    <cellStyle name="_Currency 20" xfId="1470"/>
    <cellStyle name="_Currency 20 2" xfId="1471"/>
    <cellStyle name="_Currency 20 2 2" xfId="1472"/>
    <cellStyle name="_Currency 20 2 2 2" xfId="1473"/>
    <cellStyle name="_Currency 20 2 3" xfId="1474"/>
    <cellStyle name="_Currency 20 2 4" xfId="1475"/>
    <cellStyle name="_Currency 20 3" xfId="1476"/>
    <cellStyle name="_Currency 20 3 2" xfId="1477"/>
    <cellStyle name="_Currency 20 4" xfId="1478"/>
    <cellStyle name="_Currency 20 5" xfId="1479"/>
    <cellStyle name="_Currency 21" xfId="1480"/>
    <cellStyle name="_Currency 21 2" xfId="1481"/>
    <cellStyle name="_Currency 21 2 2" xfId="1482"/>
    <cellStyle name="_Currency 21 2 2 2" xfId="1483"/>
    <cellStyle name="_Currency 21 2 3" xfId="1484"/>
    <cellStyle name="_Currency 21 2 4" xfId="1485"/>
    <cellStyle name="_Currency 21 3" xfId="1486"/>
    <cellStyle name="_Currency 21 3 2" xfId="1487"/>
    <cellStyle name="_Currency 21 4" xfId="1488"/>
    <cellStyle name="_Currency 21 5" xfId="1489"/>
    <cellStyle name="_Currency 22" xfId="1490"/>
    <cellStyle name="_Currency 22 2" xfId="1491"/>
    <cellStyle name="_Currency 22 2 2" xfId="1492"/>
    <cellStyle name="_Currency 22 2 2 2" xfId="1493"/>
    <cellStyle name="_Currency 22 2 3" xfId="1494"/>
    <cellStyle name="_Currency 22 2 4" xfId="1495"/>
    <cellStyle name="_Currency 22 3" xfId="1496"/>
    <cellStyle name="_Currency 22 3 2" xfId="1497"/>
    <cellStyle name="_Currency 22 4" xfId="1498"/>
    <cellStyle name="_Currency 22 5" xfId="1499"/>
    <cellStyle name="_Currency 23" xfId="1500"/>
    <cellStyle name="_Currency 23 2" xfId="1501"/>
    <cellStyle name="_Currency 23 2 2" xfId="1502"/>
    <cellStyle name="_Currency 23 3" xfId="1503"/>
    <cellStyle name="_Currency 23 4" xfId="1504"/>
    <cellStyle name="_Currency 24" xfId="1505"/>
    <cellStyle name="_Currency 24 2" xfId="1506"/>
    <cellStyle name="_Currency 24 2 2" xfId="1507"/>
    <cellStyle name="_Currency 24 3" xfId="1508"/>
    <cellStyle name="_Currency 24 4" xfId="1509"/>
    <cellStyle name="_Currency 25" xfId="1510"/>
    <cellStyle name="_Currency 25 2" xfId="1511"/>
    <cellStyle name="_Currency 25 2 2" xfId="1512"/>
    <cellStyle name="_Currency 25 3" xfId="1513"/>
    <cellStyle name="_Currency 26" xfId="1514"/>
    <cellStyle name="_Currency 27" xfId="1515"/>
    <cellStyle name="_Currency 3" xfId="1516"/>
    <cellStyle name="_Currency 3 2" xfId="1517"/>
    <cellStyle name="_Currency 3 2 2" xfId="1518"/>
    <cellStyle name="_Currency 3 2 2 2" xfId="1519"/>
    <cellStyle name="_Currency 3 2 2 2 2" xfId="1520"/>
    <cellStyle name="_Currency 3 2 2 3" xfId="1521"/>
    <cellStyle name="_Currency 3 2 2 4" xfId="1522"/>
    <cellStyle name="_Currency 3 2 3" xfId="1523"/>
    <cellStyle name="_Currency 3 2 3 2" xfId="1524"/>
    <cellStyle name="_Currency 3 2 4" xfId="1525"/>
    <cellStyle name="_Currency 3 2 5" xfId="1526"/>
    <cellStyle name="_Currency 3 3" xfId="1527"/>
    <cellStyle name="_Currency 3 3 2" xfId="1528"/>
    <cellStyle name="_Currency 3 3 2 2" xfId="1529"/>
    <cellStyle name="_Currency 3 3 3" xfId="1530"/>
    <cellStyle name="_Currency 3 3 4" xfId="1531"/>
    <cellStyle name="_Currency 3 4" xfId="1532"/>
    <cellStyle name="_Currency 3 4 2" xfId="1533"/>
    <cellStyle name="_Currency 3 5" xfId="1534"/>
    <cellStyle name="_Currency 3 6" xfId="1535"/>
    <cellStyle name="_Currency 4" xfId="1536"/>
    <cellStyle name="_Currency 4 2" xfId="1537"/>
    <cellStyle name="_Currency 4 2 2" xfId="1538"/>
    <cellStyle name="_Currency 4 2 2 2" xfId="1539"/>
    <cellStyle name="_Currency 4 2 2 2 2" xfId="1540"/>
    <cellStyle name="_Currency 4 2 2 3" xfId="1541"/>
    <cellStyle name="_Currency 4 2 2 4" xfId="1542"/>
    <cellStyle name="_Currency 4 2 3" xfId="1543"/>
    <cellStyle name="_Currency 4 2 3 2" xfId="1544"/>
    <cellStyle name="_Currency 4 2 4" xfId="1545"/>
    <cellStyle name="_Currency 4 2 5" xfId="1546"/>
    <cellStyle name="_Currency 4 3" xfId="1547"/>
    <cellStyle name="_Currency 4 3 2" xfId="1548"/>
    <cellStyle name="_Currency 4 3 2 2" xfId="1549"/>
    <cellStyle name="_Currency 4 3 3" xfId="1550"/>
    <cellStyle name="_Currency 4 3 4" xfId="1551"/>
    <cellStyle name="_Currency 4 4" xfId="1552"/>
    <cellStyle name="_Currency 4 4 2" xfId="1553"/>
    <cellStyle name="_Currency 4 5" xfId="1554"/>
    <cellStyle name="_Currency 4 6" xfId="1555"/>
    <cellStyle name="_Currency 5" xfId="1556"/>
    <cellStyle name="_Currency 5 2" xfId="1557"/>
    <cellStyle name="_Currency 5 2 2" xfId="1558"/>
    <cellStyle name="_Currency 5 2 2 2" xfId="1559"/>
    <cellStyle name="_Currency 5 2 2 2 2" xfId="1560"/>
    <cellStyle name="_Currency 5 2 2 3" xfId="1561"/>
    <cellStyle name="_Currency 5 2 2 4" xfId="1562"/>
    <cellStyle name="_Currency 5 2 3" xfId="1563"/>
    <cellStyle name="_Currency 5 2 3 2" xfId="1564"/>
    <cellStyle name="_Currency 5 2 4" xfId="1565"/>
    <cellStyle name="_Currency 5 2 5" xfId="1566"/>
    <cellStyle name="_Currency 5 3" xfId="1567"/>
    <cellStyle name="_Currency 5 3 2" xfId="1568"/>
    <cellStyle name="_Currency 5 3 2 2" xfId="1569"/>
    <cellStyle name="_Currency 5 3 3" xfId="1570"/>
    <cellStyle name="_Currency 5 3 4" xfId="1571"/>
    <cellStyle name="_Currency 5 4" xfId="1572"/>
    <cellStyle name="_Currency 5 4 2" xfId="1573"/>
    <cellStyle name="_Currency 5 5" xfId="1574"/>
    <cellStyle name="_Currency 5 6" xfId="1575"/>
    <cellStyle name="_Currency 6" xfId="1576"/>
    <cellStyle name="_Currency 6 2" xfId="1577"/>
    <cellStyle name="_Currency 6 2 2" xfId="1578"/>
    <cellStyle name="_Currency 6 2 2 2" xfId="1579"/>
    <cellStyle name="_Currency 6 2 2 2 2" xfId="1580"/>
    <cellStyle name="_Currency 6 2 2 3" xfId="1581"/>
    <cellStyle name="_Currency 6 2 2 4" xfId="1582"/>
    <cellStyle name="_Currency 6 2 3" xfId="1583"/>
    <cellStyle name="_Currency 6 2 3 2" xfId="1584"/>
    <cellStyle name="_Currency 6 2 4" xfId="1585"/>
    <cellStyle name="_Currency 6 2 5" xfId="1586"/>
    <cellStyle name="_Currency 6 3" xfId="1587"/>
    <cellStyle name="_Currency 6 3 2" xfId="1588"/>
    <cellStyle name="_Currency 6 3 2 2" xfId="1589"/>
    <cellStyle name="_Currency 6 3 3" xfId="1590"/>
    <cellStyle name="_Currency 6 3 4" xfId="1591"/>
    <cellStyle name="_Currency 6 4" xfId="1592"/>
    <cellStyle name="_Currency 6 4 2" xfId="1593"/>
    <cellStyle name="_Currency 6 5" xfId="1594"/>
    <cellStyle name="_Currency 6 6" xfId="1595"/>
    <cellStyle name="_Currency 7" xfId="1596"/>
    <cellStyle name="_Currency 7 2" xfId="1597"/>
    <cellStyle name="_Currency 7 2 2" xfId="1598"/>
    <cellStyle name="_Currency 7 2 2 2" xfId="1599"/>
    <cellStyle name="_Currency 7 2 2 2 2" xfId="1600"/>
    <cellStyle name="_Currency 7 2 2 3" xfId="1601"/>
    <cellStyle name="_Currency 7 2 2 4" xfId="1602"/>
    <cellStyle name="_Currency 7 2 3" xfId="1603"/>
    <cellStyle name="_Currency 7 2 3 2" xfId="1604"/>
    <cellStyle name="_Currency 7 2 4" xfId="1605"/>
    <cellStyle name="_Currency 7 2 5" xfId="1606"/>
    <cellStyle name="_Currency 7 3" xfId="1607"/>
    <cellStyle name="_Currency 7 3 2" xfId="1608"/>
    <cellStyle name="_Currency 7 3 2 2" xfId="1609"/>
    <cellStyle name="_Currency 7 3 3" xfId="1610"/>
    <cellStyle name="_Currency 7 3 4" xfId="1611"/>
    <cellStyle name="_Currency 7 4" xfId="1612"/>
    <cellStyle name="_Currency 7 4 2" xfId="1613"/>
    <cellStyle name="_Currency 7 5" xfId="1614"/>
    <cellStyle name="_Currency 7 6" xfId="1615"/>
    <cellStyle name="_Currency 8" xfId="1616"/>
    <cellStyle name="_Currency 8 2" xfId="1617"/>
    <cellStyle name="_Currency 8 2 2" xfId="1618"/>
    <cellStyle name="_Currency 8 2 2 2" xfId="1619"/>
    <cellStyle name="_Currency 8 2 2 2 2" xfId="1620"/>
    <cellStyle name="_Currency 8 2 2 3" xfId="1621"/>
    <cellStyle name="_Currency 8 2 2 4" xfId="1622"/>
    <cellStyle name="_Currency 8 2 3" xfId="1623"/>
    <cellStyle name="_Currency 8 2 3 2" xfId="1624"/>
    <cellStyle name="_Currency 8 2 4" xfId="1625"/>
    <cellStyle name="_Currency 8 2 5" xfId="1626"/>
    <cellStyle name="_Currency 8 3" xfId="1627"/>
    <cellStyle name="_Currency 8 3 2" xfId="1628"/>
    <cellStyle name="_Currency 8 3 2 2" xfId="1629"/>
    <cellStyle name="_Currency 8 3 3" xfId="1630"/>
    <cellStyle name="_Currency 8 3 4" xfId="1631"/>
    <cellStyle name="_Currency 8 4" xfId="1632"/>
    <cellStyle name="_Currency 8 4 2" xfId="1633"/>
    <cellStyle name="_Currency 8 5" xfId="1634"/>
    <cellStyle name="_Currency 8 6" xfId="1635"/>
    <cellStyle name="_Currency 9" xfId="1636"/>
    <cellStyle name="_Currency 9 2" xfId="1637"/>
    <cellStyle name="_Currency 9 2 2" xfId="1638"/>
    <cellStyle name="_Currency 9 2 2 2" xfId="1639"/>
    <cellStyle name="_Currency 9 2 2 2 2" xfId="1640"/>
    <cellStyle name="_Currency 9 2 2 3" xfId="1641"/>
    <cellStyle name="_Currency 9 2 2 4" xfId="1642"/>
    <cellStyle name="_Currency 9 2 3" xfId="1643"/>
    <cellStyle name="_Currency 9 2 3 2" xfId="1644"/>
    <cellStyle name="_Currency 9 2 4" xfId="1645"/>
    <cellStyle name="_Currency 9 2 5" xfId="1646"/>
    <cellStyle name="_Currency 9 3" xfId="1647"/>
    <cellStyle name="_Currency 9 3 2" xfId="1648"/>
    <cellStyle name="_Currency 9 3 2 2" xfId="1649"/>
    <cellStyle name="_Currency 9 3 3" xfId="1650"/>
    <cellStyle name="_Currency 9 3 4" xfId="1651"/>
    <cellStyle name="_Currency 9 4" xfId="1652"/>
    <cellStyle name="_Currency 9 4 2" xfId="1653"/>
    <cellStyle name="_Currency 9 5" xfId="1654"/>
    <cellStyle name="_Currency 9 6" xfId="1655"/>
    <cellStyle name="_CurrencySpace" xfId="1656"/>
    <cellStyle name="_CurrencySpace 10" xfId="1657"/>
    <cellStyle name="_CurrencySpace 10 2" xfId="1658"/>
    <cellStyle name="_CurrencySpace 10 2 2" xfId="1659"/>
    <cellStyle name="_CurrencySpace 10 2 2 2" xfId="1660"/>
    <cellStyle name="_CurrencySpace 10 2 2 2 2" xfId="1661"/>
    <cellStyle name="_CurrencySpace 10 2 2 3" xfId="1662"/>
    <cellStyle name="_CurrencySpace 10 2 2 4" xfId="1663"/>
    <cellStyle name="_CurrencySpace 10 2 3" xfId="1664"/>
    <cellStyle name="_CurrencySpace 10 2 3 2" xfId="1665"/>
    <cellStyle name="_CurrencySpace 10 2 4" xfId="1666"/>
    <cellStyle name="_CurrencySpace 10 2 5" xfId="1667"/>
    <cellStyle name="_CurrencySpace 10 3" xfId="1668"/>
    <cellStyle name="_CurrencySpace 10 3 2" xfId="1669"/>
    <cellStyle name="_CurrencySpace 10 3 2 2" xfId="1670"/>
    <cellStyle name="_CurrencySpace 10 3 3" xfId="1671"/>
    <cellStyle name="_CurrencySpace 10 3 4" xfId="1672"/>
    <cellStyle name="_CurrencySpace 10 4" xfId="1673"/>
    <cellStyle name="_CurrencySpace 10 4 2" xfId="1674"/>
    <cellStyle name="_CurrencySpace 10 5" xfId="1675"/>
    <cellStyle name="_CurrencySpace 10 6" xfId="1676"/>
    <cellStyle name="_CurrencySpace 11" xfId="1677"/>
    <cellStyle name="_CurrencySpace 11 2" xfId="1678"/>
    <cellStyle name="_CurrencySpace 11 2 2" xfId="1679"/>
    <cellStyle name="_CurrencySpace 11 2 2 2" xfId="1680"/>
    <cellStyle name="_CurrencySpace 11 2 2 2 2" xfId="1681"/>
    <cellStyle name="_CurrencySpace 11 2 2 3" xfId="1682"/>
    <cellStyle name="_CurrencySpace 11 2 2 4" xfId="1683"/>
    <cellStyle name="_CurrencySpace 11 2 3" xfId="1684"/>
    <cellStyle name="_CurrencySpace 11 2 3 2" xfId="1685"/>
    <cellStyle name="_CurrencySpace 11 2 4" xfId="1686"/>
    <cellStyle name="_CurrencySpace 11 2 5" xfId="1687"/>
    <cellStyle name="_CurrencySpace 11 3" xfId="1688"/>
    <cellStyle name="_CurrencySpace 11 3 2" xfId="1689"/>
    <cellStyle name="_CurrencySpace 11 3 2 2" xfId="1690"/>
    <cellStyle name="_CurrencySpace 11 3 3" xfId="1691"/>
    <cellStyle name="_CurrencySpace 11 3 4" xfId="1692"/>
    <cellStyle name="_CurrencySpace 11 4" xfId="1693"/>
    <cellStyle name="_CurrencySpace 11 4 2" xfId="1694"/>
    <cellStyle name="_CurrencySpace 11 5" xfId="1695"/>
    <cellStyle name="_CurrencySpace 11 6" xfId="1696"/>
    <cellStyle name="_CurrencySpace 12" xfId="1697"/>
    <cellStyle name="_CurrencySpace 12 2" xfId="1698"/>
    <cellStyle name="_CurrencySpace 12 2 2" xfId="1699"/>
    <cellStyle name="_CurrencySpace 12 2 2 2" xfId="1700"/>
    <cellStyle name="_CurrencySpace 12 2 2 2 2" xfId="1701"/>
    <cellStyle name="_CurrencySpace 12 2 2 3" xfId="1702"/>
    <cellStyle name="_CurrencySpace 12 2 2 4" xfId="1703"/>
    <cellStyle name="_CurrencySpace 12 2 3" xfId="1704"/>
    <cellStyle name="_CurrencySpace 12 2 3 2" xfId="1705"/>
    <cellStyle name="_CurrencySpace 12 2 4" xfId="1706"/>
    <cellStyle name="_CurrencySpace 12 2 5" xfId="1707"/>
    <cellStyle name="_CurrencySpace 12 3" xfId="1708"/>
    <cellStyle name="_CurrencySpace 12 3 2" xfId="1709"/>
    <cellStyle name="_CurrencySpace 12 3 2 2" xfId="1710"/>
    <cellStyle name="_CurrencySpace 12 3 3" xfId="1711"/>
    <cellStyle name="_CurrencySpace 12 3 4" xfId="1712"/>
    <cellStyle name="_CurrencySpace 12 4" xfId="1713"/>
    <cellStyle name="_CurrencySpace 12 4 2" xfId="1714"/>
    <cellStyle name="_CurrencySpace 12 5" xfId="1715"/>
    <cellStyle name="_CurrencySpace 12 6" xfId="1716"/>
    <cellStyle name="_CurrencySpace 13" xfId="1717"/>
    <cellStyle name="_CurrencySpace 13 2" xfId="1718"/>
    <cellStyle name="_CurrencySpace 13 2 2" xfId="1719"/>
    <cellStyle name="_CurrencySpace 13 2 2 2" xfId="1720"/>
    <cellStyle name="_CurrencySpace 13 2 2 2 2" xfId="1721"/>
    <cellStyle name="_CurrencySpace 13 2 2 3" xfId="1722"/>
    <cellStyle name="_CurrencySpace 13 2 2 4" xfId="1723"/>
    <cellStyle name="_CurrencySpace 13 2 3" xfId="1724"/>
    <cellStyle name="_CurrencySpace 13 2 3 2" xfId="1725"/>
    <cellStyle name="_CurrencySpace 13 2 4" xfId="1726"/>
    <cellStyle name="_CurrencySpace 13 2 5" xfId="1727"/>
    <cellStyle name="_CurrencySpace 13 3" xfId="1728"/>
    <cellStyle name="_CurrencySpace 13 3 2" xfId="1729"/>
    <cellStyle name="_CurrencySpace 13 3 2 2" xfId="1730"/>
    <cellStyle name="_CurrencySpace 13 3 3" xfId="1731"/>
    <cellStyle name="_CurrencySpace 13 3 4" xfId="1732"/>
    <cellStyle name="_CurrencySpace 13 4" xfId="1733"/>
    <cellStyle name="_CurrencySpace 13 4 2" xfId="1734"/>
    <cellStyle name="_CurrencySpace 13 5" xfId="1735"/>
    <cellStyle name="_CurrencySpace 13 6" xfId="1736"/>
    <cellStyle name="_CurrencySpace 14" xfId="1737"/>
    <cellStyle name="_CurrencySpace 14 2" xfId="1738"/>
    <cellStyle name="_CurrencySpace 14 2 2" xfId="1739"/>
    <cellStyle name="_CurrencySpace 14 2 2 2" xfId="1740"/>
    <cellStyle name="_CurrencySpace 14 2 2 2 2" xfId="1741"/>
    <cellStyle name="_CurrencySpace 14 2 2 3" xfId="1742"/>
    <cellStyle name="_CurrencySpace 14 2 2 4" xfId="1743"/>
    <cellStyle name="_CurrencySpace 14 2 3" xfId="1744"/>
    <cellStyle name="_CurrencySpace 14 2 3 2" xfId="1745"/>
    <cellStyle name="_CurrencySpace 14 2 4" xfId="1746"/>
    <cellStyle name="_CurrencySpace 14 2 5" xfId="1747"/>
    <cellStyle name="_CurrencySpace 14 3" xfId="1748"/>
    <cellStyle name="_CurrencySpace 14 3 2" xfId="1749"/>
    <cellStyle name="_CurrencySpace 14 3 2 2" xfId="1750"/>
    <cellStyle name="_CurrencySpace 14 3 3" xfId="1751"/>
    <cellStyle name="_CurrencySpace 14 3 4" xfId="1752"/>
    <cellStyle name="_CurrencySpace 14 4" xfId="1753"/>
    <cellStyle name="_CurrencySpace 14 4 2" xfId="1754"/>
    <cellStyle name="_CurrencySpace 14 5" xfId="1755"/>
    <cellStyle name="_CurrencySpace 14 6" xfId="1756"/>
    <cellStyle name="_CurrencySpace 15" xfId="1757"/>
    <cellStyle name="_CurrencySpace 15 2" xfId="1758"/>
    <cellStyle name="_CurrencySpace 15 2 2" xfId="1759"/>
    <cellStyle name="_CurrencySpace 15 2 2 2" xfId="1760"/>
    <cellStyle name="_CurrencySpace 15 2 2 2 2" xfId="1761"/>
    <cellStyle name="_CurrencySpace 15 2 2 3" xfId="1762"/>
    <cellStyle name="_CurrencySpace 15 2 2 4" xfId="1763"/>
    <cellStyle name="_CurrencySpace 15 2 3" xfId="1764"/>
    <cellStyle name="_CurrencySpace 15 2 3 2" xfId="1765"/>
    <cellStyle name="_CurrencySpace 15 2 4" xfId="1766"/>
    <cellStyle name="_CurrencySpace 15 2 5" xfId="1767"/>
    <cellStyle name="_CurrencySpace 15 3" xfId="1768"/>
    <cellStyle name="_CurrencySpace 15 3 2" xfId="1769"/>
    <cellStyle name="_CurrencySpace 15 3 2 2" xfId="1770"/>
    <cellStyle name="_CurrencySpace 15 3 3" xfId="1771"/>
    <cellStyle name="_CurrencySpace 15 3 4" xfId="1772"/>
    <cellStyle name="_CurrencySpace 15 4" xfId="1773"/>
    <cellStyle name="_CurrencySpace 15 4 2" xfId="1774"/>
    <cellStyle name="_CurrencySpace 15 5" xfId="1775"/>
    <cellStyle name="_CurrencySpace 15 6" xfId="1776"/>
    <cellStyle name="_CurrencySpace 16" xfId="1777"/>
    <cellStyle name="_CurrencySpace 16 2" xfId="1778"/>
    <cellStyle name="_CurrencySpace 16 2 2" xfId="1779"/>
    <cellStyle name="_CurrencySpace 16 2 2 2" xfId="1780"/>
    <cellStyle name="_CurrencySpace 16 2 3" xfId="1781"/>
    <cellStyle name="_CurrencySpace 16 2 4" xfId="1782"/>
    <cellStyle name="_CurrencySpace 16 3" xfId="1783"/>
    <cellStyle name="_CurrencySpace 16 3 2" xfId="1784"/>
    <cellStyle name="_CurrencySpace 16 4" xfId="1785"/>
    <cellStyle name="_CurrencySpace 16 5" xfId="1786"/>
    <cellStyle name="_CurrencySpace 17" xfId="1787"/>
    <cellStyle name="_CurrencySpace 17 2" xfId="1788"/>
    <cellStyle name="_CurrencySpace 17 2 2" xfId="1789"/>
    <cellStyle name="_CurrencySpace 17 2 2 2" xfId="1790"/>
    <cellStyle name="_CurrencySpace 17 2 3" xfId="1791"/>
    <cellStyle name="_CurrencySpace 17 2 4" xfId="1792"/>
    <cellStyle name="_CurrencySpace 17 3" xfId="1793"/>
    <cellStyle name="_CurrencySpace 17 3 2" xfId="1794"/>
    <cellStyle name="_CurrencySpace 17 4" xfId="1795"/>
    <cellStyle name="_CurrencySpace 17 5" xfId="1796"/>
    <cellStyle name="_CurrencySpace 18" xfId="1797"/>
    <cellStyle name="_CurrencySpace 18 2" xfId="1798"/>
    <cellStyle name="_CurrencySpace 18 2 2" xfId="1799"/>
    <cellStyle name="_CurrencySpace 18 2 2 2" xfId="1800"/>
    <cellStyle name="_CurrencySpace 18 2 3" xfId="1801"/>
    <cellStyle name="_CurrencySpace 18 2 4" xfId="1802"/>
    <cellStyle name="_CurrencySpace 18 3" xfId="1803"/>
    <cellStyle name="_CurrencySpace 18 3 2" xfId="1804"/>
    <cellStyle name="_CurrencySpace 18 4" xfId="1805"/>
    <cellStyle name="_CurrencySpace 18 5" xfId="1806"/>
    <cellStyle name="_CurrencySpace 19" xfId="1807"/>
    <cellStyle name="_CurrencySpace 19 2" xfId="1808"/>
    <cellStyle name="_CurrencySpace 19 2 2" xfId="1809"/>
    <cellStyle name="_CurrencySpace 19 2 2 2" xfId="1810"/>
    <cellStyle name="_CurrencySpace 19 2 3" xfId="1811"/>
    <cellStyle name="_CurrencySpace 19 2 4" xfId="1812"/>
    <cellStyle name="_CurrencySpace 19 3" xfId="1813"/>
    <cellStyle name="_CurrencySpace 19 3 2" xfId="1814"/>
    <cellStyle name="_CurrencySpace 19 4" xfId="1815"/>
    <cellStyle name="_CurrencySpace 19 5" xfId="1816"/>
    <cellStyle name="_CurrencySpace 2" xfId="1817"/>
    <cellStyle name="_CurrencySpace 2 2" xfId="1818"/>
    <cellStyle name="_CurrencySpace 2 2 2" xfId="1819"/>
    <cellStyle name="_CurrencySpace 2 2 2 2" xfId="1820"/>
    <cellStyle name="_CurrencySpace 2 2 2 2 2" xfId="1821"/>
    <cellStyle name="_CurrencySpace 2 2 2 3" xfId="1822"/>
    <cellStyle name="_CurrencySpace 2 2 2 4" xfId="1823"/>
    <cellStyle name="_CurrencySpace 2 2 3" xfId="1824"/>
    <cellStyle name="_CurrencySpace 2 2 3 2" xfId="1825"/>
    <cellStyle name="_CurrencySpace 2 2 4" xfId="1826"/>
    <cellStyle name="_CurrencySpace 2 2 5" xfId="1827"/>
    <cellStyle name="_CurrencySpace 2 3" xfId="1828"/>
    <cellStyle name="_CurrencySpace 2 3 2" xfId="1829"/>
    <cellStyle name="_CurrencySpace 2 3 2 2" xfId="1830"/>
    <cellStyle name="_CurrencySpace 2 3 3" xfId="1831"/>
    <cellStyle name="_CurrencySpace 2 3 4" xfId="1832"/>
    <cellStyle name="_CurrencySpace 2 4" xfId="1833"/>
    <cellStyle name="_CurrencySpace 2 4 2" xfId="1834"/>
    <cellStyle name="_CurrencySpace 2 5" xfId="1835"/>
    <cellStyle name="_CurrencySpace 2 6" xfId="1836"/>
    <cellStyle name="_CurrencySpace 20" xfId="1837"/>
    <cellStyle name="_CurrencySpace 20 2" xfId="1838"/>
    <cellStyle name="_CurrencySpace 20 2 2" xfId="1839"/>
    <cellStyle name="_CurrencySpace 20 2 2 2" xfId="1840"/>
    <cellStyle name="_CurrencySpace 20 2 3" xfId="1841"/>
    <cellStyle name="_CurrencySpace 20 2 4" xfId="1842"/>
    <cellStyle name="_CurrencySpace 20 3" xfId="1843"/>
    <cellStyle name="_CurrencySpace 20 3 2" xfId="1844"/>
    <cellStyle name="_CurrencySpace 20 4" xfId="1845"/>
    <cellStyle name="_CurrencySpace 20 5" xfId="1846"/>
    <cellStyle name="_CurrencySpace 21" xfId="1847"/>
    <cellStyle name="_CurrencySpace 21 2" xfId="1848"/>
    <cellStyle name="_CurrencySpace 21 2 2" xfId="1849"/>
    <cellStyle name="_CurrencySpace 21 2 2 2" xfId="1850"/>
    <cellStyle name="_CurrencySpace 21 2 3" xfId="1851"/>
    <cellStyle name="_CurrencySpace 21 2 4" xfId="1852"/>
    <cellStyle name="_CurrencySpace 21 3" xfId="1853"/>
    <cellStyle name="_CurrencySpace 21 3 2" xfId="1854"/>
    <cellStyle name="_CurrencySpace 21 4" xfId="1855"/>
    <cellStyle name="_CurrencySpace 21 5" xfId="1856"/>
    <cellStyle name="_CurrencySpace 22" xfId="1857"/>
    <cellStyle name="_CurrencySpace 22 2" xfId="1858"/>
    <cellStyle name="_CurrencySpace 22 2 2" xfId="1859"/>
    <cellStyle name="_CurrencySpace 22 2 2 2" xfId="1860"/>
    <cellStyle name="_CurrencySpace 22 2 3" xfId="1861"/>
    <cellStyle name="_CurrencySpace 22 2 4" xfId="1862"/>
    <cellStyle name="_CurrencySpace 22 3" xfId="1863"/>
    <cellStyle name="_CurrencySpace 22 3 2" xfId="1864"/>
    <cellStyle name="_CurrencySpace 22 4" xfId="1865"/>
    <cellStyle name="_CurrencySpace 22 5" xfId="1866"/>
    <cellStyle name="_CurrencySpace 23" xfId="1867"/>
    <cellStyle name="_CurrencySpace 23 2" xfId="1868"/>
    <cellStyle name="_CurrencySpace 23 2 2" xfId="1869"/>
    <cellStyle name="_CurrencySpace 23 3" xfId="1870"/>
    <cellStyle name="_CurrencySpace 23 4" xfId="1871"/>
    <cellStyle name="_CurrencySpace 24" xfId="1872"/>
    <cellStyle name="_CurrencySpace 24 2" xfId="1873"/>
    <cellStyle name="_CurrencySpace 24 2 2" xfId="1874"/>
    <cellStyle name="_CurrencySpace 24 3" xfId="1875"/>
    <cellStyle name="_CurrencySpace 24 4" xfId="1876"/>
    <cellStyle name="_CurrencySpace 25" xfId="1877"/>
    <cellStyle name="_CurrencySpace 25 2" xfId="1878"/>
    <cellStyle name="_CurrencySpace 25 2 2" xfId="1879"/>
    <cellStyle name="_CurrencySpace 25 3" xfId="1880"/>
    <cellStyle name="_CurrencySpace 26" xfId="1881"/>
    <cellStyle name="_CurrencySpace 27" xfId="1882"/>
    <cellStyle name="_CurrencySpace 3" xfId="1883"/>
    <cellStyle name="_CurrencySpace 3 2" xfId="1884"/>
    <cellStyle name="_CurrencySpace 3 2 2" xfId="1885"/>
    <cellStyle name="_CurrencySpace 3 2 2 2" xfId="1886"/>
    <cellStyle name="_CurrencySpace 3 2 2 2 2" xfId="1887"/>
    <cellStyle name="_CurrencySpace 3 2 2 3" xfId="1888"/>
    <cellStyle name="_CurrencySpace 3 2 2 4" xfId="1889"/>
    <cellStyle name="_CurrencySpace 3 2 3" xfId="1890"/>
    <cellStyle name="_CurrencySpace 3 2 3 2" xfId="1891"/>
    <cellStyle name="_CurrencySpace 3 2 4" xfId="1892"/>
    <cellStyle name="_CurrencySpace 3 2 5" xfId="1893"/>
    <cellStyle name="_CurrencySpace 3 3" xfId="1894"/>
    <cellStyle name="_CurrencySpace 3 3 2" xfId="1895"/>
    <cellStyle name="_CurrencySpace 3 3 2 2" xfId="1896"/>
    <cellStyle name="_CurrencySpace 3 3 3" xfId="1897"/>
    <cellStyle name="_CurrencySpace 3 3 4" xfId="1898"/>
    <cellStyle name="_CurrencySpace 3 4" xfId="1899"/>
    <cellStyle name="_CurrencySpace 3 4 2" xfId="1900"/>
    <cellStyle name="_CurrencySpace 3 5" xfId="1901"/>
    <cellStyle name="_CurrencySpace 3 6" xfId="1902"/>
    <cellStyle name="_CurrencySpace 4" xfId="1903"/>
    <cellStyle name="_CurrencySpace 4 2" xfId="1904"/>
    <cellStyle name="_CurrencySpace 4 2 2" xfId="1905"/>
    <cellStyle name="_CurrencySpace 4 2 2 2" xfId="1906"/>
    <cellStyle name="_CurrencySpace 4 2 2 2 2" xfId="1907"/>
    <cellStyle name="_CurrencySpace 4 2 2 3" xfId="1908"/>
    <cellStyle name="_CurrencySpace 4 2 2 4" xfId="1909"/>
    <cellStyle name="_CurrencySpace 4 2 3" xfId="1910"/>
    <cellStyle name="_CurrencySpace 4 2 3 2" xfId="1911"/>
    <cellStyle name="_CurrencySpace 4 2 4" xfId="1912"/>
    <cellStyle name="_CurrencySpace 4 2 5" xfId="1913"/>
    <cellStyle name="_CurrencySpace 4 3" xfId="1914"/>
    <cellStyle name="_CurrencySpace 4 3 2" xfId="1915"/>
    <cellStyle name="_CurrencySpace 4 3 2 2" xfId="1916"/>
    <cellStyle name="_CurrencySpace 4 3 3" xfId="1917"/>
    <cellStyle name="_CurrencySpace 4 3 4" xfId="1918"/>
    <cellStyle name="_CurrencySpace 4 4" xfId="1919"/>
    <cellStyle name="_CurrencySpace 4 4 2" xfId="1920"/>
    <cellStyle name="_CurrencySpace 4 5" xfId="1921"/>
    <cellStyle name="_CurrencySpace 4 6" xfId="1922"/>
    <cellStyle name="_CurrencySpace 5" xfId="1923"/>
    <cellStyle name="_CurrencySpace 5 2" xfId="1924"/>
    <cellStyle name="_CurrencySpace 5 2 2" xfId="1925"/>
    <cellStyle name="_CurrencySpace 5 2 2 2" xfId="1926"/>
    <cellStyle name="_CurrencySpace 5 2 2 2 2" xfId="1927"/>
    <cellStyle name="_CurrencySpace 5 2 2 3" xfId="1928"/>
    <cellStyle name="_CurrencySpace 5 2 2 4" xfId="1929"/>
    <cellStyle name="_CurrencySpace 5 2 3" xfId="1930"/>
    <cellStyle name="_CurrencySpace 5 2 3 2" xfId="1931"/>
    <cellStyle name="_CurrencySpace 5 2 4" xfId="1932"/>
    <cellStyle name="_CurrencySpace 5 2 5" xfId="1933"/>
    <cellStyle name="_CurrencySpace 5 3" xfId="1934"/>
    <cellStyle name="_CurrencySpace 5 3 2" xfId="1935"/>
    <cellStyle name="_CurrencySpace 5 3 2 2" xfId="1936"/>
    <cellStyle name="_CurrencySpace 5 3 3" xfId="1937"/>
    <cellStyle name="_CurrencySpace 5 3 4" xfId="1938"/>
    <cellStyle name="_CurrencySpace 5 4" xfId="1939"/>
    <cellStyle name="_CurrencySpace 5 4 2" xfId="1940"/>
    <cellStyle name="_CurrencySpace 5 5" xfId="1941"/>
    <cellStyle name="_CurrencySpace 5 6" xfId="1942"/>
    <cellStyle name="_CurrencySpace 6" xfId="1943"/>
    <cellStyle name="_CurrencySpace 6 2" xfId="1944"/>
    <cellStyle name="_CurrencySpace 6 2 2" xfId="1945"/>
    <cellStyle name="_CurrencySpace 6 2 2 2" xfId="1946"/>
    <cellStyle name="_CurrencySpace 6 2 2 2 2" xfId="1947"/>
    <cellStyle name="_CurrencySpace 6 2 2 3" xfId="1948"/>
    <cellStyle name="_CurrencySpace 6 2 2 4" xfId="1949"/>
    <cellStyle name="_CurrencySpace 6 2 3" xfId="1950"/>
    <cellStyle name="_CurrencySpace 6 2 3 2" xfId="1951"/>
    <cellStyle name="_CurrencySpace 6 2 4" xfId="1952"/>
    <cellStyle name="_CurrencySpace 6 2 5" xfId="1953"/>
    <cellStyle name="_CurrencySpace 6 3" xfId="1954"/>
    <cellStyle name="_CurrencySpace 6 3 2" xfId="1955"/>
    <cellStyle name="_CurrencySpace 6 3 2 2" xfId="1956"/>
    <cellStyle name="_CurrencySpace 6 3 3" xfId="1957"/>
    <cellStyle name="_CurrencySpace 6 3 4" xfId="1958"/>
    <cellStyle name="_CurrencySpace 6 4" xfId="1959"/>
    <cellStyle name="_CurrencySpace 6 4 2" xfId="1960"/>
    <cellStyle name="_CurrencySpace 6 5" xfId="1961"/>
    <cellStyle name="_CurrencySpace 6 6" xfId="1962"/>
    <cellStyle name="_CurrencySpace 7" xfId="1963"/>
    <cellStyle name="_CurrencySpace 7 2" xfId="1964"/>
    <cellStyle name="_CurrencySpace 7 2 2" xfId="1965"/>
    <cellStyle name="_CurrencySpace 7 2 2 2" xfId="1966"/>
    <cellStyle name="_CurrencySpace 7 2 2 2 2" xfId="1967"/>
    <cellStyle name="_CurrencySpace 7 2 2 3" xfId="1968"/>
    <cellStyle name="_CurrencySpace 7 2 2 4" xfId="1969"/>
    <cellStyle name="_CurrencySpace 7 2 3" xfId="1970"/>
    <cellStyle name="_CurrencySpace 7 2 3 2" xfId="1971"/>
    <cellStyle name="_CurrencySpace 7 2 4" xfId="1972"/>
    <cellStyle name="_CurrencySpace 7 2 5" xfId="1973"/>
    <cellStyle name="_CurrencySpace 7 3" xfId="1974"/>
    <cellStyle name="_CurrencySpace 7 3 2" xfId="1975"/>
    <cellStyle name="_CurrencySpace 7 3 2 2" xfId="1976"/>
    <cellStyle name="_CurrencySpace 7 3 3" xfId="1977"/>
    <cellStyle name="_CurrencySpace 7 3 4" xfId="1978"/>
    <cellStyle name="_CurrencySpace 7 4" xfId="1979"/>
    <cellStyle name="_CurrencySpace 7 4 2" xfId="1980"/>
    <cellStyle name="_CurrencySpace 7 5" xfId="1981"/>
    <cellStyle name="_CurrencySpace 7 6" xfId="1982"/>
    <cellStyle name="_CurrencySpace 8" xfId="1983"/>
    <cellStyle name="_CurrencySpace 8 2" xfId="1984"/>
    <cellStyle name="_CurrencySpace 8 2 2" xfId="1985"/>
    <cellStyle name="_CurrencySpace 8 2 2 2" xfId="1986"/>
    <cellStyle name="_CurrencySpace 8 2 2 2 2" xfId="1987"/>
    <cellStyle name="_CurrencySpace 8 2 2 3" xfId="1988"/>
    <cellStyle name="_CurrencySpace 8 2 2 4" xfId="1989"/>
    <cellStyle name="_CurrencySpace 8 2 3" xfId="1990"/>
    <cellStyle name="_CurrencySpace 8 2 3 2" xfId="1991"/>
    <cellStyle name="_CurrencySpace 8 2 4" xfId="1992"/>
    <cellStyle name="_CurrencySpace 8 2 5" xfId="1993"/>
    <cellStyle name="_CurrencySpace 8 3" xfId="1994"/>
    <cellStyle name="_CurrencySpace 8 3 2" xfId="1995"/>
    <cellStyle name="_CurrencySpace 8 3 2 2" xfId="1996"/>
    <cellStyle name="_CurrencySpace 8 3 3" xfId="1997"/>
    <cellStyle name="_CurrencySpace 8 3 4" xfId="1998"/>
    <cellStyle name="_CurrencySpace 8 4" xfId="1999"/>
    <cellStyle name="_CurrencySpace 8 4 2" xfId="2000"/>
    <cellStyle name="_CurrencySpace 8 5" xfId="2001"/>
    <cellStyle name="_CurrencySpace 8 6" xfId="2002"/>
    <cellStyle name="_CurrencySpace 9" xfId="2003"/>
    <cellStyle name="_CurrencySpace 9 2" xfId="2004"/>
    <cellStyle name="_CurrencySpace 9 2 2" xfId="2005"/>
    <cellStyle name="_CurrencySpace 9 2 2 2" xfId="2006"/>
    <cellStyle name="_CurrencySpace 9 2 2 2 2" xfId="2007"/>
    <cellStyle name="_CurrencySpace 9 2 2 3" xfId="2008"/>
    <cellStyle name="_CurrencySpace 9 2 2 4" xfId="2009"/>
    <cellStyle name="_CurrencySpace 9 2 3" xfId="2010"/>
    <cellStyle name="_CurrencySpace 9 2 3 2" xfId="2011"/>
    <cellStyle name="_CurrencySpace 9 2 4" xfId="2012"/>
    <cellStyle name="_CurrencySpace 9 2 5" xfId="2013"/>
    <cellStyle name="_CurrencySpace 9 3" xfId="2014"/>
    <cellStyle name="_CurrencySpace 9 3 2" xfId="2015"/>
    <cellStyle name="_CurrencySpace 9 3 2 2" xfId="2016"/>
    <cellStyle name="_CurrencySpace 9 3 3" xfId="2017"/>
    <cellStyle name="_CurrencySpace 9 3 4" xfId="2018"/>
    <cellStyle name="_CurrencySpace 9 4" xfId="2019"/>
    <cellStyle name="_CurrencySpace 9 4 2" xfId="2020"/>
    <cellStyle name="_CurrencySpace 9 5" xfId="2021"/>
    <cellStyle name="_CurrencySpace 9 6" xfId="2022"/>
    <cellStyle name="_Euro" xfId="2023"/>
    <cellStyle name="_Euro 10" xfId="2024"/>
    <cellStyle name="_Euro 10 2" xfId="2025"/>
    <cellStyle name="_Euro 10 2 2" xfId="2026"/>
    <cellStyle name="_Euro 10 2 2 2" xfId="2027"/>
    <cellStyle name="_Euro 10 2 2 2 2" xfId="2028"/>
    <cellStyle name="_Euro 10 2 2 3" xfId="2029"/>
    <cellStyle name="_Euro 10 2 2 4" xfId="2030"/>
    <cellStyle name="_Euro 10 2 3" xfId="2031"/>
    <cellStyle name="_Euro 10 2 3 2" xfId="2032"/>
    <cellStyle name="_Euro 10 2 4" xfId="2033"/>
    <cellStyle name="_Euro 10 2 5" xfId="2034"/>
    <cellStyle name="_Euro 10 3" xfId="2035"/>
    <cellStyle name="_Euro 10 3 2" xfId="2036"/>
    <cellStyle name="_Euro 10 3 2 2" xfId="2037"/>
    <cellStyle name="_Euro 10 3 3" xfId="2038"/>
    <cellStyle name="_Euro 10 3 4" xfId="2039"/>
    <cellStyle name="_Euro 10 4" xfId="2040"/>
    <cellStyle name="_Euro 10 4 2" xfId="2041"/>
    <cellStyle name="_Euro 10 5" xfId="2042"/>
    <cellStyle name="_Euro 10 6" xfId="2043"/>
    <cellStyle name="_Euro 11" xfId="2044"/>
    <cellStyle name="_Euro 11 2" xfId="2045"/>
    <cellStyle name="_Euro 11 2 2" xfId="2046"/>
    <cellStyle name="_Euro 11 2 2 2" xfId="2047"/>
    <cellStyle name="_Euro 11 2 2 2 2" xfId="2048"/>
    <cellStyle name="_Euro 11 2 2 3" xfId="2049"/>
    <cellStyle name="_Euro 11 2 2 4" xfId="2050"/>
    <cellStyle name="_Euro 11 2 3" xfId="2051"/>
    <cellStyle name="_Euro 11 2 3 2" xfId="2052"/>
    <cellStyle name="_Euro 11 2 4" xfId="2053"/>
    <cellStyle name="_Euro 11 2 5" xfId="2054"/>
    <cellStyle name="_Euro 11 3" xfId="2055"/>
    <cellStyle name="_Euro 11 3 2" xfId="2056"/>
    <cellStyle name="_Euro 11 3 2 2" xfId="2057"/>
    <cellStyle name="_Euro 11 3 3" xfId="2058"/>
    <cellStyle name="_Euro 11 3 4" xfId="2059"/>
    <cellStyle name="_Euro 11 4" xfId="2060"/>
    <cellStyle name="_Euro 11 4 2" xfId="2061"/>
    <cellStyle name="_Euro 11 5" xfId="2062"/>
    <cellStyle name="_Euro 11 6" xfId="2063"/>
    <cellStyle name="_Euro 12" xfId="2064"/>
    <cellStyle name="_Euro 12 2" xfId="2065"/>
    <cellStyle name="_Euro 12 2 2" xfId="2066"/>
    <cellStyle name="_Euro 12 2 2 2" xfId="2067"/>
    <cellStyle name="_Euro 12 2 2 2 2" xfId="2068"/>
    <cellStyle name="_Euro 12 2 2 3" xfId="2069"/>
    <cellStyle name="_Euro 12 2 2 4" xfId="2070"/>
    <cellStyle name="_Euro 12 2 3" xfId="2071"/>
    <cellStyle name="_Euro 12 2 3 2" xfId="2072"/>
    <cellStyle name="_Euro 12 2 4" xfId="2073"/>
    <cellStyle name="_Euro 12 2 5" xfId="2074"/>
    <cellStyle name="_Euro 12 3" xfId="2075"/>
    <cellStyle name="_Euro 12 3 2" xfId="2076"/>
    <cellStyle name="_Euro 12 3 2 2" xfId="2077"/>
    <cellStyle name="_Euro 12 3 3" xfId="2078"/>
    <cellStyle name="_Euro 12 3 4" xfId="2079"/>
    <cellStyle name="_Euro 12 4" xfId="2080"/>
    <cellStyle name="_Euro 12 4 2" xfId="2081"/>
    <cellStyle name="_Euro 12 5" xfId="2082"/>
    <cellStyle name="_Euro 12 6" xfId="2083"/>
    <cellStyle name="_Euro 13" xfId="2084"/>
    <cellStyle name="_Euro 13 2" xfId="2085"/>
    <cellStyle name="_Euro 13 2 2" xfId="2086"/>
    <cellStyle name="_Euro 13 2 2 2" xfId="2087"/>
    <cellStyle name="_Euro 13 2 2 2 2" xfId="2088"/>
    <cellStyle name="_Euro 13 2 2 3" xfId="2089"/>
    <cellStyle name="_Euro 13 2 2 4" xfId="2090"/>
    <cellStyle name="_Euro 13 2 3" xfId="2091"/>
    <cellStyle name="_Euro 13 2 3 2" xfId="2092"/>
    <cellStyle name="_Euro 13 2 4" xfId="2093"/>
    <cellStyle name="_Euro 13 2 5" xfId="2094"/>
    <cellStyle name="_Euro 13 3" xfId="2095"/>
    <cellStyle name="_Euro 13 3 2" xfId="2096"/>
    <cellStyle name="_Euro 13 3 2 2" xfId="2097"/>
    <cellStyle name="_Euro 13 3 3" xfId="2098"/>
    <cellStyle name="_Euro 13 3 4" xfId="2099"/>
    <cellStyle name="_Euro 13 4" xfId="2100"/>
    <cellStyle name="_Euro 13 4 2" xfId="2101"/>
    <cellStyle name="_Euro 13 5" xfId="2102"/>
    <cellStyle name="_Euro 13 6" xfId="2103"/>
    <cellStyle name="_Euro 14" xfId="2104"/>
    <cellStyle name="_Euro 14 2" xfId="2105"/>
    <cellStyle name="_Euro 14 2 2" xfId="2106"/>
    <cellStyle name="_Euro 14 2 2 2" xfId="2107"/>
    <cellStyle name="_Euro 14 2 2 2 2" xfId="2108"/>
    <cellStyle name="_Euro 14 2 2 3" xfId="2109"/>
    <cellStyle name="_Euro 14 2 2 4" xfId="2110"/>
    <cellStyle name="_Euro 14 2 3" xfId="2111"/>
    <cellStyle name="_Euro 14 2 3 2" xfId="2112"/>
    <cellStyle name="_Euro 14 2 4" xfId="2113"/>
    <cellStyle name="_Euro 14 2 5" xfId="2114"/>
    <cellStyle name="_Euro 14 3" xfId="2115"/>
    <cellStyle name="_Euro 14 3 2" xfId="2116"/>
    <cellStyle name="_Euro 14 3 2 2" xfId="2117"/>
    <cellStyle name="_Euro 14 3 3" xfId="2118"/>
    <cellStyle name="_Euro 14 3 4" xfId="2119"/>
    <cellStyle name="_Euro 14 4" xfId="2120"/>
    <cellStyle name="_Euro 14 4 2" xfId="2121"/>
    <cellStyle name="_Euro 14 5" xfId="2122"/>
    <cellStyle name="_Euro 14 6" xfId="2123"/>
    <cellStyle name="_Euro 15" xfId="2124"/>
    <cellStyle name="_Euro 15 2" xfId="2125"/>
    <cellStyle name="_Euro 15 2 2" xfId="2126"/>
    <cellStyle name="_Euro 15 2 2 2" xfId="2127"/>
    <cellStyle name="_Euro 15 2 2 2 2" xfId="2128"/>
    <cellStyle name="_Euro 15 2 2 3" xfId="2129"/>
    <cellStyle name="_Euro 15 2 2 4" xfId="2130"/>
    <cellStyle name="_Euro 15 2 3" xfId="2131"/>
    <cellStyle name="_Euro 15 2 3 2" xfId="2132"/>
    <cellStyle name="_Euro 15 2 4" xfId="2133"/>
    <cellStyle name="_Euro 15 2 5" xfId="2134"/>
    <cellStyle name="_Euro 15 3" xfId="2135"/>
    <cellStyle name="_Euro 15 3 2" xfId="2136"/>
    <cellStyle name="_Euro 15 3 2 2" xfId="2137"/>
    <cellStyle name="_Euro 15 3 3" xfId="2138"/>
    <cellStyle name="_Euro 15 3 4" xfId="2139"/>
    <cellStyle name="_Euro 15 4" xfId="2140"/>
    <cellStyle name="_Euro 15 4 2" xfId="2141"/>
    <cellStyle name="_Euro 15 5" xfId="2142"/>
    <cellStyle name="_Euro 15 6" xfId="2143"/>
    <cellStyle name="_Euro 16" xfId="2144"/>
    <cellStyle name="_Euro 16 2" xfId="2145"/>
    <cellStyle name="_Euro 16 2 2" xfId="2146"/>
    <cellStyle name="_Euro 16 2 2 2" xfId="2147"/>
    <cellStyle name="_Euro 16 2 2 2 2" xfId="2148"/>
    <cellStyle name="_Euro 16 2 2 3" xfId="2149"/>
    <cellStyle name="_Euro 16 2 2 4" xfId="2150"/>
    <cellStyle name="_Euro 16 2 3" xfId="2151"/>
    <cellStyle name="_Euro 16 2 3 2" xfId="2152"/>
    <cellStyle name="_Euro 16 2 4" xfId="2153"/>
    <cellStyle name="_Euro 16 2 5" xfId="2154"/>
    <cellStyle name="_Euro 16 3" xfId="2155"/>
    <cellStyle name="_Euro 16 3 2" xfId="2156"/>
    <cellStyle name="_Euro 16 3 2 2" xfId="2157"/>
    <cellStyle name="_Euro 16 3 3" xfId="2158"/>
    <cellStyle name="_Euro 16 3 4" xfId="2159"/>
    <cellStyle name="_Euro 16 4" xfId="2160"/>
    <cellStyle name="_Euro 16 4 2" xfId="2161"/>
    <cellStyle name="_Euro 16 5" xfId="2162"/>
    <cellStyle name="_Euro 16 6" xfId="2163"/>
    <cellStyle name="_Euro 17" xfId="2164"/>
    <cellStyle name="_Euro 17 2" xfId="2165"/>
    <cellStyle name="_Euro 17 2 2" xfId="2166"/>
    <cellStyle name="_Euro 17 2 2 2" xfId="2167"/>
    <cellStyle name="_Euro 17 2 3" xfId="2168"/>
    <cellStyle name="_Euro 17 2 4" xfId="2169"/>
    <cellStyle name="_Euro 17 3" xfId="2170"/>
    <cellStyle name="_Euro 17 3 2" xfId="2171"/>
    <cellStyle name="_Euro 17 4" xfId="2172"/>
    <cellStyle name="_Euro 17 5" xfId="2173"/>
    <cellStyle name="_Euro 18" xfId="2174"/>
    <cellStyle name="_Euro 18 2" xfId="2175"/>
    <cellStyle name="_Euro 18 2 2" xfId="2176"/>
    <cellStyle name="_Euro 18 2 2 2" xfId="2177"/>
    <cellStyle name="_Euro 18 2 3" xfId="2178"/>
    <cellStyle name="_Euro 18 2 4" xfId="2179"/>
    <cellStyle name="_Euro 18 3" xfId="2180"/>
    <cellStyle name="_Euro 18 3 2" xfId="2181"/>
    <cellStyle name="_Euro 18 4" xfId="2182"/>
    <cellStyle name="_Euro 18 5" xfId="2183"/>
    <cellStyle name="_Euro 19" xfId="2184"/>
    <cellStyle name="_Euro 19 2" xfId="2185"/>
    <cellStyle name="_Euro 19 2 2" xfId="2186"/>
    <cellStyle name="_Euro 19 2 2 2" xfId="2187"/>
    <cellStyle name="_Euro 19 2 3" xfId="2188"/>
    <cellStyle name="_Euro 19 2 4" xfId="2189"/>
    <cellStyle name="_Euro 19 3" xfId="2190"/>
    <cellStyle name="_Euro 19 3 2" xfId="2191"/>
    <cellStyle name="_Euro 19 4" xfId="2192"/>
    <cellStyle name="_Euro 19 5" xfId="2193"/>
    <cellStyle name="_Euro 2" xfId="2194"/>
    <cellStyle name="_Euro 20" xfId="2195"/>
    <cellStyle name="_Euro 20 2" xfId="2196"/>
    <cellStyle name="_Euro 20 2 2" xfId="2197"/>
    <cellStyle name="_Euro 20 2 2 2" xfId="2198"/>
    <cellStyle name="_Euro 20 2 3" xfId="2199"/>
    <cellStyle name="_Euro 20 2 4" xfId="2200"/>
    <cellStyle name="_Euro 20 3" xfId="2201"/>
    <cellStyle name="_Euro 20 3 2" xfId="2202"/>
    <cellStyle name="_Euro 20 4" xfId="2203"/>
    <cellStyle name="_Euro 20 5" xfId="2204"/>
    <cellStyle name="_Euro 21" xfId="2205"/>
    <cellStyle name="_Euro 21 2" xfId="2206"/>
    <cellStyle name="_Euro 21 2 2" xfId="2207"/>
    <cellStyle name="_Euro 21 2 2 2" xfId="2208"/>
    <cellStyle name="_Euro 21 2 3" xfId="2209"/>
    <cellStyle name="_Euro 21 2 4" xfId="2210"/>
    <cellStyle name="_Euro 21 3" xfId="2211"/>
    <cellStyle name="_Euro 21 3 2" xfId="2212"/>
    <cellStyle name="_Euro 21 4" xfId="2213"/>
    <cellStyle name="_Euro 21 5" xfId="2214"/>
    <cellStyle name="_Euro 22" xfId="2215"/>
    <cellStyle name="_Euro 22 2" xfId="2216"/>
    <cellStyle name="_Euro 22 2 2" xfId="2217"/>
    <cellStyle name="_Euro 22 2 2 2" xfId="2218"/>
    <cellStyle name="_Euro 22 2 3" xfId="2219"/>
    <cellStyle name="_Euro 22 2 4" xfId="2220"/>
    <cellStyle name="_Euro 22 3" xfId="2221"/>
    <cellStyle name="_Euro 22 3 2" xfId="2222"/>
    <cellStyle name="_Euro 22 4" xfId="2223"/>
    <cellStyle name="_Euro 22 5" xfId="2224"/>
    <cellStyle name="_Euro 23" xfId="2225"/>
    <cellStyle name="_Euro 23 2" xfId="2226"/>
    <cellStyle name="_Euro 23 2 2" xfId="2227"/>
    <cellStyle name="_Euro 23 2 2 2" xfId="2228"/>
    <cellStyle name="_Euro 23 2 3" xfId="2229"/>
    <cellStyle name="_Euro 23 2 4" xfId="2230"/>
    <cellStyle name="_Euro 23 3" xfId="2231"/>
    <cellStyle name="_Euro 23 3 2" xfId="2232"/>
    <cellStyle name="_Euro 23 4" xfId="2233"/>
    <cellStyle name="_Euro 23 5" xfId="2234"/>
    <cellStyle name="_Euro 24" xfId="2235"/>
    <cellStyle name="_Euro 24 2" xfId="2236"/>
    <cellStyle name="_Euro 24 2 2" xfId="2237"/>
    <cellStyle name="_Euro 24 3" xfId="2238"/>
    <cellStyle name="_Euro 24 4" xfId="2239"/>
    <cellStyle name="_Euro 25" xfId="2240"/>
    <cellStyle name="_Euro 25 2" xfId="2241"/>
    <cellStyle name="_Euro 25 2 2" xfId="2242"/>
    <cellStyle name="_Euro 25 3" xfId="2243"/>
    <cellStyle name="_Euro 25 4" xfId="2244"/>
    <cellStyle name="_Euro 26" xfId="2245"/>
    <cellStyle name="_Euro 26 2" xfId="2246"/>
    <cellStyle name="_Euro 26 2 2" xfId="2247"/>
    <cellStyle name="_Euro 26 3" xfId="2248"/>
    <cellStyle name="_Euro 27" xfId="2249"/>
    <cellStyle name="_Euro 28" xfId="2250"/>
    <cellStyle name="_Euro 3" xfId="2251"/>
    <cellStyle name="_Euro 3 2" xfId="2252"/>
    <cellStyle name="_Euro 3 2 2" xfId="2253"/>
    <cellStyle name="_Euro 3 2 2 2" xfId="2254"/>
    <cellStyle name="_Euro 3 2 2 2 2" xfId="2255"/>
    <cellStyle name="_Euro 3 2 2 3" xfId="2256"/>
    <cellStyle name="_Euro 3 2 2 4" xfId="2257"/>
    <cellStyle name="_Euro 3 2 3" xfId="2258"/>
    <cellStyle name="_Euro 3 2 3 2" xfId="2259"/>
    <cellStyle name="_Euro 3 2 4" xfId="2260"/>
    <cellStyle name="_Euro 3 2 5" xfId="2261"/>
    <cellStyle name="_Euro 3 3" xfId="2262"/>
    <cellStyle name="_Euro 3 3 2" xfId="2263"/>
    <cellStyle name="_Euro 3 3 2 2" xfId="2264"/>
    <cellStyle name="_Euro 3 3 3" xfId="2265"/>
    <cellStyle name="_Euro 3 3 4" xfId="2266"/>
    <cellStyle name="_Euro 3 4" xfId="2267"/>
    <cellStyle name="_Euro 3 4 2" xfId="2268"/>
    <cellStyle name="_Euro 3 5" xfId="2269"/>
    <cellStyle name="_Euro 3 6" xfId="2270"/>
    <cellStyle name="_Euro 4" xfId="2271"/>
    <cellStyle name="_Euro 4 2" xfId="2272"/>
    <cellStyle name="_Euro 4 2 2" xfId="2273"/>
    <cellStyle name="_Euro 4 2 2 2" xfId="2274"/>
    <cellStyle name="_Euro 4 2 2 2 2" xfId="2275"/>
    <cellStyle name="_Euro 4 2 2 3" xfId="2276"/>
    <cellStyle name="_Euro 4 2 2 4" xfId="2277"/>
    <cellStyle name="_Euro 4 2 3" xfId="2278"/>
    <cellStyle name="_Euro 4 2 3 2" xfId="2279"/>
    <cellStyle name="_Euro 4 2 4" xfId="2280"/>
    <cellStyle name="_Euro 4 2 5" xfId="2281"/>
    <cellStyle name="_Euro 4 3" xfId="2282"/>
    <cellStyle name="_Euro 4 3 2" xfId="2283"/>
    <cellStyle name="_Euro 4 3 2 2" xfId="2284"/>
    <cellStyle name="_Euro 4 3 3" xfId="2285"/>
    <cellStyle name="_Euro 4 3 4" xfId="2286"/>
    <cellStyle name="_Euro 4 4" xfId="2287"/>
    <cellStyle name="_Euro 4 4 2" xfId="2288"/>
    <cellStyle name="_Euro 4 5" xfId="2289"/>
    <cellStyle name="_Euro 4 6" xfId="2290"/>
    <cellStyle name="_Euro 5" xfId="2291"/>
    <cellStyle name="_Euro 5 2" xfId="2292"/>
    <cellStyle name="_Euro 5 2 2" xfId="2293"/>
    <cellStyle name="_Euro 5 2 2 2" xfId="2294"/>
    <cellStyle name="_Euro 5 2 2 2 2" xfId="2295"/>
    <cellStyle name="_Euro 5 2 2 3" xfId="2296"/>
    <cellStyle name="_Euro 5 2 2 4" xfId="2297"/>
    <cellStyle name="_Euro 5 2 3" xfId="2298"/>
    <cellStyle name="_Euro 5 2 3 2" xfId="2299"/>
    <cellStyle name="_Euro 5 2 4" xfId="2300"/>
    <cellStyle name="_Euro 5 2 5" xfId="2301"/>
    <cellStyle name="_Euro 5 3" xfId="2302"/>
    <cellStyle name="_Euro 5 3 2" xfId="2303"/>
    <cellStyle name="_Euro 5 3 2 2" xfId="2304"/>
    <cellStyle name="_Euro 5 3 3" xfId="2305"/>
    <cellStyle name="_Euro 5 3 4" xfId="2306"/>
    <cellStyle name="_Euro 5 4" xfId="2307"/>
    <cellStyle name="_Euro 5 4 2" xfId="2308"/>
    <cellStyle name="_Euro 5 5" xfId="2309"/>
    <cellStyle name="_Euro 5 6" xfId="2310"/>
    <cellStyle name="_Euro 6" xfId="2311"/>
    <cellStyle name="_Euro 6 2" xfId="2312"/>
    <cellStyle name="_Euro 6 2 2" xfId="2313"/>
    <cellStyle name="_Euro 6 2 2 2" xfId="2314"/>
    <cellStyle name="_Euro 6 2 2 2 2" xfId="2315"/>
    <cellStyle name="_Euro 6 2 2 3" xfId="2316"/>
    <cellStyle name="_Euro 6 2 2 4" xfId="2317"/>
    <cellStyle name="_Euro 6 2 3" xfId="2318"/>
    <cellStyle name="_Euro 6 2 3 2" xfId="2319"/>
    <cellStyle name="_Euro 6 2 4" xfId="2320"/>
    <cellStyle name="_Euro 6 2 5" xfId="2321"/>
    <cellStyle name="_Euro 6 3" xfId="2322"/>
    <cellStyle name="_Euro 6 3 2" xfId="2323"/>
    <cellStyle name="_Euro 6 3 2 2" xfId="2324"/>
    <cellStyle name="_Euro 6 3 3" xfId="2325"/>
    <cellStyle name="_Euro 6 3 4" xfId="2326"/>
    <cellStyle name="_Euro 6 4" xfId="2327"/>
    <cellStyle name="_Euro 6 4 2" xfId="2328"/>
    <cellStyle name="_Euro 6 5" xfId="2329"/>
    <cellStyle name="_Euro 6 6" xfId="2330"/>
    <cellStyle name="_Euro 7" xfId="2331"/>
    <cellStyle name="_Euro 7 2" xfId="2332"/>
    <cellStyle name="_Euro 7 2 2" xfId="2333"/>
    <cellStyle name="_Euro 7 2 2 2" xfId="2334"/>
    <cellStyle name="_Euro 7 2 2 2 2" xfId="2335"/>
    <cellStyle name="_Euro 7 2 2 3" xfId="2336"/>
    <cellStyle name="_Euro 7 2 2 4" xfId="2337"/>
    <cellStyle name="_Euro 7 2 3" xfId="2338"/>
    <cellStyle name="_Euro 7 2 3 2" xfId="2339"/>
    <cellStyle name="_Euro 7 2 4" xfId="2340"/>
    <cellStyle name="_Euro 7 2 5" xfId="2341"/>
    <cellStyle name="_Euro 7 3" xfId="2342"/>
    <cellStyle name="_Euro 7 3 2" xfId="2343"/>
    <cellStyle name="_Euro 7 3 2 2" xfId="2344"/>
    <cellStyle name="_Euro 7 3 3" xfId="2345"/>
    <cellStyle name="_Euro 7 3 4" xfId="2346"/>
    <cellStyle name="_Euro 7 4" xfId="2347"/>
    <cellStyle name="_Euro 7 4 2" xfId="2348"/>
    <cellStyle name="_Euro 7 5" xfId="2349"/>
    <cellStyle name="_Euro 7 6" xfId="2350"/>
    <cellStyle name="_Euro 8" xfId="2351"/>
    <cellStyle name="_Euro 8 2" xfId="2352"/>
    <cellStyle name="_Euro 8 2 2" xfId="2353"/>
    <cellStyle name="_Euro 8 2 2 2" xfId="2354"/>
    <cellStyle name="_Euro 8 2 2 2 2" xfId="2355"/>
    <cellStyle name="_Euro 8 2 2 3" xfId="2356"/>
    <cellStyle name="_Euro 8 2 2 4" xfId="2357"/>
    <cellStyle name="_Euro 8 2 3" xfId="2358"/>
    <cellStyle name="_Euro 8 2 3 2" xfId="2359"/>
    <cellStyle name="_Euro 8 2 4" xfId="2360"/>
    <cellStyle name="_Euro 8 2 5" xfId="2361"/>
    <cellStyle name="_Euro 8 3" xfId="2362"/>
    <cellStyle name="_Euro 8 3 2" xfId="2363"/>
    <cellStyle name="_Euro 8 3 2 2" xfId="2364"/>
    <cellStyle name="_Euro 8 3 3" xfId="2365"/>
    <cellStyle name="_Euro 8 3 4" xfId="2366"/>
    <cellStyle name="_Euro 8 4" xfId="2367"/>
    <cellStyle name="_Euro 8 4 2" xfId="2368"/>
    <cellStyle name="_Euro 8 5" xfId="2369"/>
    <cellStyle name="_Euro 8 6" xfId="2370"/>
    <cellStyle name="_Euro 9" xfId="2371"/>
    <cellStyle name="_Euro 9 2" xfId="2372"/>
    <cellStyle name="_Euro 9 2 2" xfId="2373"/>
    <cellStyle name="_Euro 9 2 2 2" xfId="2374"/>
    <cellStyle name="_Euro 9 2 2 2 2" xfId="2375"/>
    <cellStyle name="_Euro 9 2 2 3" xfId="2376"/>
    <cellStyle name="_Euro 9 2 2 4" xfId="2377"/>
    <cellStyle name="_Euro 9 2 3" xfId="2378"/>
    <cellStyle name="_Euro 9 2 3 2" xfId="2379"/>
    <cellStyle name="_Euro 9 2 4" xfId="2380"/>
    <cellStyle name="_Euro 9 2 5" xfId="2381"/>
    <cellStyle name="_Euro 9 3" xfId="2382"/>
    <cellStyle name="_Euro 9 3 2" xfId="2383"/>
    <cellStyle name="_Euro 9 3 2 2" xfId="2384"/>
    <cellStyle name="_Euro 9 3 3" xfId="2385"/>
    <cellStyle name="_Euro 9 3 4" xfId="2386"/>
    <cellStyle name="_Euro 9 4" xfId="2387"/>
    <cellStyle name="_Euro 9 4 2" xfId="2388"/>
    <cellStyle name="_Euro 9 5" xfId="2389"/>
    <cellStyle name="_Euro 9 6" xfId="2390"/>
    <cellStyle name="_Heading" xfId="2391"/>
    <cellStyle name="_Heading 2" xfId="2392"/>
    <cellStyle name="_Heading 3" xfId="2393"/>
    <cellStyle name="_Heading_PPB 2018" xfId="2394"/>
    <cellStyle name="_Highlight" xfId="2395"/>
    <cellStyle name="_Highlight 10" xfId="2396"/>
    <cellStyle name="_Highlight 10 2" xfId="2397"/>
    <cellStyle name="_Highlight 10 2 2" xfId="2398"/>
    <cellStyle name="_Highlight 10 2 2 2" xfId="2399"/>
    <cellStyle name="_Highlight 10 2 2 2 2" xfId="2400"/>
    <cellStyle name="_Highlight 10 2 2 3" xfId="2401"/>
    <cellStyle name="_Highlight 10 2 2 4" xfId="2402"/>
    <cellStyle name="_Highlight 10 2 3" xfId="2403"/>
    <cellStyle name="_Highlight 10 2 3 2" xfId="2404"/>
    <cellStyle name="_Highlight 10 2 4" xfId="2405"/>
    <cellStyle name="_Highlight 10 2 5" xfId="2406"/>
    <cellStyle name="_Highlight 10 3" xfId="2407"/>
    <cellStyle name="_Highlight 10 3 2" xfId="2408"/>
    <cellStyle name="_Highlight 10 3 2 2" xfId="2409"/>
    <cellStyle name="_Highlight 10 3 3" xfId="2410"/>
    <cellStyle name="_Highlight 10 3 4" xfId="2411"/>
    <cellStyle name="_Highlight 10 4" xfId="2412"/>
    <cellStyle name="_Highlight 10 4 2" xfId="2413"/>
    <cellStyle name="_Highlight 10 5" xfId="2414"/>
    <cellStyle name="_Highlight 10 6" xfId="2415"/>
    <cellStyle name="_Highlight 11" xfId="2416"/>
    <cellStyle name="_Highlight 11 2" xfId="2417"/>
    <cellStyle name="_Highlight 11 2 2" xfId="2418"/>
    <cellStyle name="_Highlight 11 2 2 2" xfId="2419"/>
    <cellStyle name="_Highlight 11 2 2 2 2" xfId="2420"/>
    <cellStyle name="_Highlight 11 2 2 3" xfId="2421"/>
    <cellStyle name="_Highlight 11 2 2 4" xfId="2422"/>
    <cellStyle name="_Highlight 11 2 3" xfId="2423"/>
    <cellStyle name="_Highlight 11 2 3 2" xfId="2424"/>
    <cellStyle name="_Highlight 11 2 4" xfId="2425"/>
    <cellStyle name="_Highlight 11 2 5" xfId="2426"/>
    <cellStyle name="_Highlight 11 3" xfId="2427"/>
    <cellStyle name="_Highlight 11 3 2" xfId="2428"/>
    <cellStyle name="_Highlight 11 3 2 2" xfId="2429"/>
    <cellStyle name="_Highlight 11 3 3" xfId="2430"/>
    <cellStyle name="_Highlight 11 3 4" xfId="2431"/>
    <cellStyle name="_Highlight 11 4" xfId="2432"/>
    <cellStyle name="_Highlight 11 4 2" xfId="2433"/>
    <cellStyle name="_Highlight 11 5" xfId="2434"/>
    <cellStyle name="_Highlight 11 6" xfId="2435"/>
    <cellStyle name="_Highlight 12" xfId="2436"/>
    <cellStyle name="_Highlight 12 2" xfId="2437"/>
    <cellStyle name="_Highlight 12 2 2" xfId="2438"/>
    <cellStyle name="_Highlight 12 2 2 2" xfId="2439"/>
    <cellStyle name="_Highlight 12 2 2 2 2" xfId="2440"/>
    <cellStyle name="_Highlight 12 2 2 3" xfId="2441"/>
    <cellStyle name="_Highlight 12 2 2 4" xfId="2442"/>
    <cellStyle name="_Highlight 12 2 3" xfId="2443"/>
    <cellStyle name="_Highlight 12 2 3 2" xfId="2444"/>
    <cellStyle name="_Highlight 12 2 4" xfId="2445"/>
    <cellStyle name="_Highlight 12 2 5" xfId="2446"/>
    <cellStyle name="_Highlight 12 3" xfId="2447"/>
    <cellStyle name="_Highlight 12 3 2" xfId="2448"/>
    <cellStyle name="_Highlight 12 3 2 2" xfId="2449"/>
    <cellStyle name="_Highlight 12 3 3" xfId="2450"/>
    <cellStyle name="_Highlight 12 3 4" xfId="2451"/>
    <cellStyle name="_Highlight 12 4" xfId="2452"/>
    <cellStyle name="_Highlight 12 4 2" xfId="2453"/>
    <cellStyle name="_Highlight 12 5" xfId="2454"/>
    <cellStyle name="_Highlight 12 6" xfId="2455"/>
    <cellStyle name="_Highlight 13" xfId="2456"/>
    <cellStyle name="_Highlight 13 2" xfId="2457"/>
    <cellStyle name="_Highlight 13 2 2" xfId="2458"/>
    <cellStyle name="_Highlight 13 2 2 2" xfId="2459"/>
    <cellStyle name="_Highlight 13 2 2 2 2" xfId="2460"/>
    <cellStyle name="_Highlight 13 2 2 3" xfId="2461"/>
    <cellStyle name="_Highlight 13 2 2 4" xfId="2462"/>
    <cellStyle name="_Highlight 13 2 3" xfId="2463"/>
    <cellStyle name="_Highlight 13 2 3 2" xfId="2464"/>
    <cellStyle name="_Highlight 13 2 4" xfId="2465"/>
    <cellStyle name="_Highlight 13 2 5" xfId="2466"/>
    <cellStyle name="_Highlight 13 3" xfId="2467"/>
    <cellStyle name="_Highlight 13 3 2" xfId="2468"/>
    <cellStyle name="_Highlight 13 3 2 2" xfId="2469"/>
    <cellStyle name="_Highlight 13 3 3" xfId="2470"/>
    <cellStyle name="_Highlight 13 3 4" xfId="2471"/>
    <cellStyle name="_Highlight 13 4" xfId="2472"/>
    <cellStyle name="_Highlight 13 4 2" xfId="2473"/>
    <cellStyle name="_Highlight 13 5" xfId="2474"/>
    <cellStyle name="_Highlight 13 6" xfId="2475"/>
    <cellStyle name="_Highlight 14" xfId="2476"/>
    <cellStyle name="_Highlight 14 2" xfId="2477"/>
    <cellStyle name="_Highlight 14 2 2" xfId="2478"/>
    <cellStyle name="_Highlight 14 2 2 2" xfId="2479"/>
    <cellStyle name="_Highlight 14 2 2 2 2" xfId="2480"/>
    <cellStyle name="_Highlight 14 2 2 3" xfId="2481"/>
    <cellStyle name="_Highlight 14 2 2 4" xfId="2482"/>
    <cellStyle name="_Highlight 14 2 3" xfId="2483"/>
    <cellStyle name="_Highlight 14 2 3 2" xfId="2484"/>
    <cellStyle name="_Highlight 14 2 4" xfId="2485"/>
    <cellStyle name="_Highlight 14 2 5" xfId="2486"/>
    <cellStyle name="_Highlight 14 3" xfId="2487"/>
    <cellStyle name="_Highlight 14 3 2" xfId="2488"/>
    <cellStyle name="_Highlight 14 3 2 2" xfId="2489"/>
    <cellStyle name="_Highlight 14 3 3" xfId="2490"/>
    <cellStyle name="_Highlight 14 3 4" xfId="2491"/>
    <cellStyle name="_Highlight 14 4" xfId="2492"/>
    <cellStyle name="_Highlight 14 4 2" xfId="2493"/>
    <cellStyle name="_Highlight 14 5" xfId="2494"/>
    <cellStyle name="_Highlight 14 6" xfId="2495"/>
    <cellStyle name="_Highlight 15" xfId="2496"/>
    <cellStyle name="_Highlight 15 2" xfId="2497"/>
    <cellStyle name="_Highlight 15 2 2" xfId="2498"/>
    <cellStyle name="_Highlight 15 2 2 2" xfId="2499"/>
    <cellStyle name="_Highlight 15 2 2 2 2" xfId="2500"/>
    <cellStyle name="_Highlight 15 2 2 3" xfId="2501"/>
    <cellStyle name="_Highlight 15 2 2 4" xfId="2502"/>
    <cellStyle name="_Highlight 15 2 3" xfId="2503"/>
    <cellStyle name="_Highlight 15 2 3 2" xfId="2504"/>
    <cellStyle name="_Highlight 15 2 4" xfId="2505"/>
    <cellStyle name="_Highlight 15 2 5" xfId="2506"/>
    <cellStyle name="_Highlight 15 3" xfId="2507"/>
    <cellStyle name="_Highlight 15 3 2" xfId="2508"/>
    <cellStyle name="_Highlight 15 3 2 2" xfId="2509"/>
    <cellStyle name="_Highlight 15 3 3" xfId="2510"/>
    <cellStyle name="_Highlight 15 3 4" xfId="2511"/>
    <cellStyle name="_Highlight 15 4" xfId="2512"/>
    <cellStyle name="_Highlight 15 4 2" xfId="2513"/>
    <cellStyle name="_Highlight 15 5" xfId="2514"/>
    <cellStyle name="_Highlight 15 6" xfId="2515"/>
    <cellStyle name="_Highlight 16" xfId="2516"/>
    <cellStyle name="_Highlight 16 2" xfId="2517"/>
    <cellStyle name="_Highlight 16 2 2" xfId="2518"/>
    <cellStyle name="_Highlight 16 2 2 2" xfId="2519"/>
    <cellStyle name="_Highlight 16 2 3" xfId="2520"/>
    <cellStyle name="_Highlight 16 2 4" xfId="2521"/>
    <cellStyle name="_Highlight 16 3" xfId="2522"/>
    <cellStyle name="_Highlight 16 3 2" xfId="2523"/>
    <cellStyle name="_Highlight 16 4" xfId="2524"/>
    <cellStyle name="_Highlight 16 5" xfId="2525"/>
    <cellStyle name="_Highlight 17" xfId="2526"/>
    <cellStyle name="_Highlight 17 2" xfId="2527"/>
    <cellStyle name="_Highlight 17 2 2" xfId="2528"/>
    <cellStyle name="_Highlight 17 2 2 2" xfId="2529"/>
    <cellStyle name="_Highlight 17 2 3" xfId="2530"/>
    <cellStyle name="_Highlight 17 2 4" xfId="2531"/>
    <cellStyle name="_Highlight 17 3" xfId="2532"/>
    <cellStyle name="_Highlight 17 3 2" xfId="2533"/>
    <cellStyle name="_Highlight 17 4" xfId="2534"/>
    <cellStyle name="_Highlight 17 5" xfId="2535"/>
    <cellStyle name="_Highlight 18" xfId="2536"/>
    <cellStyle name="_Highlight 18 2" xfId="2537"/>
    <cellStyle name="_Highlight 18 2 2" xfId="2538"/>
    <cellStyle name="_Highlight 18 2 2 2" xfId="2539"/>
    <cellStyle name="_Highlight 18 2 3" xfId="2540"/>
    <cellStyle name="_Highlight 18 2 4" xfId="2541"/>
    <cellStyle name="_Highlight 18 3" xfId="2542"/>
    <cellStyle name="_Highlight 18 3 2" xfId="2543"/>
    <cellStyle name="_Highlight 18 4" xfId="2544"/>
    <cellStyle name="_Highlight 18 5" xfId="2545"/>
    <cellStyle name="_Highlight 19" xfId="2546"/>
    <cellStyle name="_Highlight 19 2" xfId="2547"/>
    <cellStyle name="_Highlight 19 2 2" xfId="2548"/>
    <cellStyle name="_Highlight 19 2 2 2" xfId="2549"/>
    <cellStyle name="_Highlight 19 2 3" xfId="2550"/>
    <cellStyle name="_Highlight 19 2 4" xfId="2551"/>
    <cellStyle name="_Highlight 19 3" xfId="2552"/>
    <cellStyle name="_Highlight 19 3 2" xfId="2553"/>
    <cellStyle name="_Highlight 19 4" xfId="2554"/>
    <cellStyle name="_Highlight 19 5" xfId="2555"/>
    <cellStyle name="_Highlight 2" xfId="2556"/>
    <cellStyle name="_Highlight 2 2" xfId="2557"/>
    <cellStyle name="_Highlight 2 2 2" xfId="2558"/>
    <cellStyle name="_Highlight 2 2 2 2" xfId="2559"/>
    <cellStyle name="_Highlight 2 2 2 2 2" xfId="2560"/>
    <cellStyle name="_Highlight 2 2 2 3" xfId="2561"/>
    <cellStyle name="_Highlight 2 2 2 4" xfId="2562"/>
    <cellStyle name="_Highlight 2 2 3" xfId="2563"/>
    <cellStyle name="_Highlight 2 2 3 2" xfId="2564"/>
    <cellStyle name="_Highlight 2 2 4" xfId="2565"/>
    <cellStyle name="_Highlight 2 2 5" xfId="2566"/>
    <cellStyle name="_Highlight 2 3" xfId="2567"/>
    <cellStyle name="_Highlight 2 3 2" xfId="2568"/>
    <cellStyle name="_Highlight 2 3 2 2" xfId="2569"/>
    <cellStyle name="_Highlight 2 3 3" xfId="2570"/>
    <cellStyle name="_Highlight 2 3 4" xfId="2571"/>
    <cellStyle name="_Highlight 2 4" xfId="2572"/>
    <cellStyle name="_Highlight 2 4 2" xfId="2573"/>
    <cellStyle name="_Highlight 2 5" xfId="2574"/>
    <cellStyle name="_Highlight 2 6" xfId="2575"/>
    <cellStyle name="_Highlight 20" xfId="2576"/>
    <cellStyle name="_Highlight 20 2" xfId="2577"/>
    <cellStyle name="_Highlight 20 2 2" xfId="2578"/>
    <cellStyle name="_Highlight 20 2 2 2" xfId="2579"/>
    <cellStyle name="_Highlight 20 2 3" xfId="2580"/>
    <cellStyle name="_Highlight 20 2 4" xfId="2581"/>
    <cellStyle name="_Highlight 20 3" xfId="2582"/>
    <cellStyle name="_Highlight 20 3 2" xfId="2583"/>
    <cellStyle name="_Highlight 20 4" xfId="2584"/>
    <cellStyle name="_Highlight 20 5" xfId="2585"/>
    <cellStyle name="_Highlight 21" xfId="2586"/>
    <cellStyle name="_Highlight 21 2" xfId="2587"/>
    <cellStyle name="_Highlight 21 2 2" xfId="2588"/>
    <cellStyle name="_Highlight 21 2 2 2" xfId="2589"/>
    <cellStyle name="_Highlight 21 2 3" xfId="2590"/>
    <cellStyle name="_Highlight 21 2 4" xfId="2591"/>
    <cellStyle name="_Highlight 21 3" xfId="2592"/>
    <cellStyle name="_Highlight 21 3 2" xfId="2593"/>
    <cellStyle name="_Highlight 21 4" xfId="2594"/>
    <cellStyle name="_Highlight 21 5" xfId="2595"/>
    <cellStyle name="_Highlight 22" xfId="2596"/>
    <cellStyle name="_Highlight 22 2" xfId="2597"/>
    <cellStyle name="_Highlight 22 2 2" xfId="2598"/>
    <cellStyle name="_Highlight 22 2 2 2" xfId="2599"/>
    <cellStyle name="_Highlight 22 2 3" xfId="2600"/>
    <cellStyle name="_Highlight 22 2 4" xfId="2601"/>
    <cellStyle name="_Highlight 22 3" xfId="2602"/>
    <cellStyle name="_Highlight 22 3 2" xfId="2603"/>
    <cellStyle name="_Highlight 22 4" xfId="2604"/>
    <cellStyle name="_Highlight 22 5" xfId="2605"/>
    <cellStyle name="_Highlight 23" xfId="2606"/>
    <cellStyle name="_Highlight 23 2" xfId="2607"/>
    <cellStyle name="_Highlight 23 2 2" xfId="2608"/>
    <cellStyle name="_Highlight 23 3" xfId="2609"/>
    <cellStyle name="_Highlight 23 4" xfId="2610"/>
    <cellStyle name="_Highlight 24" xfId="2611"/>
    <cellStyle name="_Highlight 24 2" xfId="2612"/>
    <cellStyle name="_Highlight 24 2 2" xfId="2613"/>
    <cellStyle name="_Highlight 24 3" xfId="2614"/>
    <cellStyle name="_Highlight 24 4" xfId="2615"/>
    <cellStyle name="_Highlight 25" xfId="2616"/>
    <cellStyle name="_Highlight 25 2" xfId="2617"/>
    <cellStyle name="_Highlight 25 2 2" xfId="2618"/>
    <cellStyle name="_Highlight 25 3" xfId="2619"/>
    <cellStyle name="_Highlight 26" xfId="2620"/>
    <cellStyle name="_Highlight 27" xfId="2621"/>
    <cellStyle name="_Highlight 3" xfId="2622"/>
    <cellStyle name="_Highlight 3 2" xfId="2623"/>
    <cellStyle name="_Highlight 3 2 2" xfId="2624"/>
    <cellStyle name="_Highlight 3 2 2 2" xfId="2625"/>
    <cellStyle name="_Highlight 3 2 2 2 2" xfId="2626"/>
    <cellStyle name="_Highlight 3 2 2 3" xfId="2627"/>
    <cellStyle name="_Highlight 3 2 2 4" xfId="2628"/>
    <cellStyle name="_Highlight 3 2 3" xfId="2629"/>
    <cellStyle name="_Highlight 3 2 3 2" xfId="2630"/>
    <cellStyle name="_Highlight 3 2 4" xfId="2631"/>
    <cellStyle name="_Highlight 3 2 5" xfId="2632"/>
    <cellStyle name="_Highlight 3 3" xfId="2633"/>
    <cellStyle name="_Highlight 3 3 2" xfId="2634"/>
    <cellStyle name="_Highlight 3 3 2 2" xfId="2635"/>
    <cellStyle name="_Highlight 3 3 3" xfId="2636"/>
    <cellStyle name="_Highlight 3 3 4" xfId="2637"/>
    <cellStyle name="_Highlight 3 4" xfId="2638"/>
    <cellStyle name="_Highlight 3 4 2" xfId="2639"/>
    <cellStyle name="_Highlight 3 5" xfId="2640"/>
    <cellStyle name="_Highlight 3 6" xfId="2641"/>
    <cellStyle name="_Highlight 4" xfId="2642"/>
    <cellStyle name="_Highlight 4 2" xfId="2643"/>
    <cellStyle name="_Highlight 4 2 2" xfId="2644"/>
    <cellStyle name="_Highlight 4 2 2 2" xfId="2645"/>
    <cellStyle name="_Highlight 4 2 2 2 2" xfId="2646"/>
    <cellStyle name="_Highlight 4 2 2 3" xfId="2647"/>
    <cellStyle name="_Highlight 4 2 2 4" xfId="2648"/>
    <cellStyle name="_Highlight 4 2 3" xfId="2649"/>
    <cellStyle name="_Highlight 4 2 3 2" xfId="2650"/>
    <cellStyle name="_Highlight 4 2 4" xfId="2651"/>
    <cellStyle name="_Highlight 4 2 5" xfId="2652"/>
    <cellStyle name="_Highlight 4 3" xfId="2653"/>
    <cellStyle name="_Highlight 4 3 2" xfId="2654"/>
    <cellStyle name="_Highlight 4 3 2 2" xfId="2655"/>
    <cellStyle name="_Highlight 4 3 3" xfId="2656"/>
    <cellStyle name="_Highlight 4 3 4" xfId="2657"/>
    <cellStyle name="_Highlight 4 4" xfId="2658"/>
    <cellStyle name="_Highlight 4 4 2" xfId="2659"/>
    <cellStyle name="_Highlight 4 5" xfId="2660"/>
    <cellStyle name="_Highlight 4 6" xfId="2661"/>
    <cellStyle name="_Highlight 5" xfId="2662"/>
    <cellStyle name="_Highlight 5 2" xfId="2663"/>
    <cellStyle name="_Highlight 5 2 2" xfId="2664"/>
    <cellStyle name="_Highlight 5 2 2 2" xfId="2665"/>
    <cellStyle name="_Highlight 5 2 2 2 2" xfId="2666"/>
    <cellStyle name="_Highlight 5 2 2 3" xfId="2667"/>
    <cellStyle name="_Highlight 5 2 2 4" xfId="2668"/>
    <cellStyle name="_Highlight 5 2 3" xfId="2669"/>
    <cellStyle name="_Highlight 5 2 3 2" xfId="2670"/>
    <cellStyle name="_Highlight 5 2 4" xfId="2671"/>
    <cellStyle name="_Highlight 5 2 5" xfId="2672"/>
    <cellStyle name="_Highlight 5 3" xfId="2673"/>
    <cellStyle name="_Highlight 5 3 2" xfId="2674"/>
    <cellStyle name="_Highlight 5 3 2 2" xfId="2675"/>
    <cellStyle name="_Highlight 5 3 3" xfId="2676"/>
    <cellStyle name="_Highlight 5 3 4" xfId="2677"/>
    <cellStyle name="_Highlight 5 4" xfId="2678"/>
    <cellStyle name="_Highlight 5 4 2" xfId="2679"/>
    <cellStyle name="_Highlight 5 5" xfId="2680"/>
    <cellStyle name="_Highlight 5 6" xfId="2681"/>
    <cellStyle name="_Highlight 6" xfId="2682"/>
    <cellStyle name="_Highlight 6 2" xfId="2683"/>
    <cellStyle name="_Highlight 6 2 2" xfId="2684"/>
    <cellStyle name="_Highlight 6 2 2 2" xfId="2685"/>
    <cellStyle name="_Highlight 6 2 2 2 2" xfId="2686"/>
    <cellStyle name="_Highlight 6 2 2 3" xfId="2687"/>
    <cellStyle name="_Highlight 6 2 2 4" xfId="2688"/>
    <cellStyle name="_Highlight 6 2 3" xfId="2689"/>
    <cellStyle name="_Highlight 6 2 3 2" xfId="2690"/>
    <cellStyle name="_Highlight 6 2 4" xfId="2691"/>
    <cellStyle name="_Highlight 6 2 5" xfId="2692"/>
    <cellStyle name="_Highlight 6 3" xfId="2693"/>
    <cellStyle name="_Highlight 6 3 2" xfId="2694"/>
    <cellStyle name="_Highlight 6 3 2 2" xfId="2695"/>
    <cellStyle name="_Highlight 6 3 3" xfId="2696"/>
    <cellStyle name="_Highlight 6 3 4" xfId="2697"/>
    <cellStyle name="_Highlight 6 4" xfId="2698"/>
    <cellStyle name="_Highlight 6 4 2" xfId="2699"/>
    <cellStyle name="_Highlight 6 5" xfId="2700"/>
    <cellStyle name="_Highlight 6 6" xfId="2701"/>
    <cellStyle name="_Highlight 7" xfId="2702"/>
    <cellStyle name="_Highlight 7 2" xfId="2703"/>
    <cellStyle name="_Highlight 7 2 2" xfId="2704"/>
    <cellStyle name="_Highlight 7 2 2 2" xfId="2705"/>
    <cellStyle name="_Highlight 7 2 2 2 2" xfId="2706"/>
    <cellStyle name="_Highlight 7 2 2 3" xfId="2707"/>
    <cellStyle name="_Highlight 7 2 2 4" xfId="2708"/>
    <cellStyle name="_Highlight 7 2 3" xfId="2709"/>
    <cellStyle name="_Highlight 7 2 3 2" xfId="2710"/>
    <cellStyle name="_Highlight 7 2 4" xfId="2711"/>
    <cellStyle name="_Highlight 7 2 5" xfId="2712"/>
    <cellStyle name="_Highlight 7 3" xfId="2713"/>
    <cellStyle name="_Highlight 7 3 2" xfId="2714"/>
    <cellStyle name="_Highlight 7 3 2 2" xfId="2715"/>
    <cellStyle name="_Highlight 7 3 3" xfId="2716"/>
    <cellStyle name="_Highlight 7 3 4" xfId="2717"/>
    <cellStyle name="_Highlight 7 4" xfId="2718"/>
    <cellStyle name="_Highlight 7 4 2" xfId="2719"/>
    <cellStyle name="_Highlight 7 5" xfId="2720"/>
    <cellStyle name="_Highlight 7 6" xfId="2721"/>
    <cellStyle name="_Highlight 8" xfId="2722"/>
    <cellStyle name="_Highlight 8 2" xfId="2723"/>
    <cellStyle name="_Highlight 8 2 2" xfId="2724"/>
    <cellStyle name="_Highlight 8 2 2 2" xfId="2725"/>
    <cellStyle name="_Highlight 8 2 2 2 2" xfId="2726"/>
    <cellStyle name="_Highlight 8 2 2 3" xfId="2727"/>
    <cellStyle name="_Highlight 8 2 2 4" xfId="2728"/>
    <cellStyle name="_Highlight 8 2 3" xfId="2729"/>
    <cellStyle name="_Highlight 8 2 3 2" xfId="2730"/>
    <cellStyle name="_Highlight 8 2 4" xfId="2731"/>
    <cellStyle name="_Highlight 8 2 5" xfId="2732"/>
    <cellStyle name="_Highlight 8 3" xfId="2733"/>
    <cellStyle name="_Highlight 8 3 2" xfId="2734"/>
    <cellStyle name="_Highlight 8 3 2 2" xfId="2735"/>
    <cellStyle name="_Highlight 8 3 3" xfId="2736"/>
    <cellStyle name="_Highlight 8 3 4" xfId="2737"/>
    <cellStyle name="_Highlight 8 4" xfId="2738"/>
    <cellStyle name="_Highlight 8 4 2" xfId="2739"/>
    <cellStyle name="_Highlight 8 5" xfId="2740"/>
    <cellStyle name="_Highlight 8 6" xfId="2741"/>
    <cellStyle name="_Highlight 9" xfId="2742"/>
    <cellStyle name="_Highlight 9 2" xfId="2743"/>
    <cellStyle name="_Highlight 9 2 2" xfId="2744"/>
    <cellStyle name="_Highlight 9 2 2 2" xfId="2745"/>
    <cellStyle name="_Highlight 9 2 2 2 2" xfId="2746"/>
    <cellStyle name="_Highlight 9 2 2 3" xfId="2747"/>
    <cellStyle name="_Highlight 9 2 2 4" xfId="2748"/>
    <cellStyle name="_Highlight 9 2 3" xfId="2749"/>
    <cellStyle name="_Highlight 9 2 3 2" xfId="2750"/>
    <cellStyle name="_Highlight 9 2 4" xfId="2751"/>
    <cellStyle name="_Highlight 9 2 5" xfId="2752"/>
    <cellStyle name="_Highlight 9 3" xfId="2753"/>
    <cellStyle name="_Highlight 9 3 2" xfId="2754"/>
    <cellStyle name="_Highlight 9 3 2 2" xfId="2755"/>
    <cellStyle name="_Highlight 9 3 3" xfId="2756"/>
    <cellStyle name="_Highlight 9 3 4" xfId="2757"/>
    <cellStyle name="_Highlight 9 4" xfId="2758"/>
    <cellStyle name="_Highlight 9 4 2" xfId="2759"/>
    <cellStyle name="_Highlight 9 5" xfId="2760"/>
    <cellStyle name="_Highlight 9 6" xfId="2761"/>
    <cellStyle name="_Multiple" xfId="2762"/>
    <cellStyle name="_Multiple 10" xfId="2763"/>
    <cellStyle name="_Multiple 10 2" xfId="2764"/>
    <cellStyle name="_Multiple 10 2 2" xfId="2765"/>
    <cellStyle name="_Multiple 10 2 2 2" xfId="2766"/>
    <cellStyle name="_Multiple 10 2 2 2 2" xfId="2767"/>
    <cellStyle name="_Multiple 10 2 2 3" xfId="2768"/>
    <cellStyle name="_Multiple 10 2 2 4" xfId="2769"/>
    <cellStyle name="_Multiple 10 2 3" xfId="2770"/>
    <cellStyle name="_Multiple 10 2 3 2" xfId="2771"/>
    <cellStyle name="_Multiple 10 2 4" xfId="2772"/>
    <cellStyle name="_Multiple 10 2 5" xfId="2773"/>
    <cellStyle name="_Multiple 10 3" xfId="2774"/>
    <cellStyle name="_Multiple 10 3 2" xfId="2775"/>
    <cellStyle name="_Multiple 10 3 2 2" xfId="2776"/>
    <cellStyle name="_Multiple 10 3 3" xfId="2777"/>
    <cellStyle name="_Multiple 10 3 4" xfId="2778"/>
    <cellStyle name="_Multiple 10 4" xfId="2779"/>
    <cellStyle name="_Multiple 10 4 2" xfId="2780"/>
    <cellStyle name="_Multiple 10 5" xfId="2781"/>
    <cellStyle name="_Multiple 10 6" xfId="2782"/>
    <cellStyle name="_Multiple 11" xfId="2783"/>
    <cellStyle name="_Multiple 11 2" xfId="2784"/>
    <cellStyle name="_Multiple 11 2 2" xfId="2785"/>
    <cellStyle name="_Multiple 11 2 2 2" xfId="2786"/>
    <cellStyle name="_Multiple 11 2 2 2 2" xfId="2787"/>
    <cellStyle name="_Multiple 11 2 2 3" xfId="2788"/>
    <cellStyle name="_Multiple 11 2 2 4" xfId="2789"/>
    <cellStyle name="_Multiple 11 2 3" xfId="2790"/>
    <cellStyle name="_Multiple 11 2 3 2" xfId="2791"/>
    <cellStyle name="_Multiple 11 2 4" xfId="2792"/>
    <cellStyle name="_Multiple 11 2 5" xfId="2793"/>
    <cellStyle name="_Multiple 11 3" xfId="2794"/>
    <cellStyle name="_Multiple 11 3 2" xfId="2795"/>
    <cellStyle name="_Multiple 11 3 2 2" xfId="2796"/>
    <cellStyle name="_Multiple 11 3 3" xfId="2797"/>
    <cellStyle name="_Multiple 11 3 4" xfId="2798"/>
    <cellStyle name="_Multiple 11 4" xfId="2799"/>
    <cellStyle name="_Multiple 11 4 2" xfId="2800"/>
    <cellStyle name="_Multiple 11 5" xfId="2801"/>
    <cellStyle name="_Multiple 11 6" xfId="2802"/>
    <cellStyle name="_Multiple 12" xfId="2803"/>
    <cellStyle name="_Multiple 12 2" xfId="2804"/>
    <cellStyle name="_Multiple 12 2 2" xfId="2805"/>
    <cellStyle name="_Multiple 12 2 2 2" xfId="2806"/>
    <cellStyle name="_Multiple 12 2 2 2 2" xfId="2807"/>
    <cellStyle name="_Multiple 12 2 2 3" xfId="2808"/>
    <cellStyle name="_Multiple 12 2 2 4" xfId="2809"/>
    <cellStyle name="_Multiple 12 2 3" xfId="2810"/>
    <cellStyle name="_Multiple 12 2 3 2" xfId="2811"/>
    <cellStyle name="_Multiple 12 2 4" xfId="2812"/>
    <cellStyle name="_Multiple 12 2 5" xfId="2813"/>
    <cellStyle name="_Multiple 12 3" xfId="2814"/>
    <cellStyle name="_Multiple 12 3 2" xfId="2815"/>
    <cellStyle name="_Multiple 12 3 2 2" xfId="2816"/>
    <cellStyle name="_Multiple 12 3 3" xfId="2817"/>
    <cellStyle name="_Multiple 12 3 4" xfId="2818"/>
    <cellStyle name="_Multiple 12 4" xfId="2819"/>
    <cellStyle name="_Multiple 12 4 2" xfId="2820"/>
    <cellStyle name="_Multiple 12 5" xfId="2821"/>
    <cellStyle name="_Multiple 12 6" xfId="2822"/>
    <cellStyle name="_Multiple 13" xfId="2823"/>
    <cellStyle name="_Multiple 13 2" xfId="2824"/>
    <cellStyle name="_Multiple 13 2 2" xfId="2825"/>
    <cellStyle name="_Multiple 13 2 2 2" xfId="2826"/>
    <cellStyle name="_Multiple 13 2 2 2 2" xfId="2827"/>
    <cellStyle name="_Multiple 13 2 2 3" xfId="2828"/>
    <cellStyle name="_Multiple 13 2 2 4" xfId="2829"/>
    <cellStyle name="_Multiple 13 2 3" xfId="2830"/>
    <cellStyle name="_Multiple 13 2 3 2" xfId="2831"/>
    <cellStyle name="_Multiple 13 2 4" xfId="2832"/>
    <cellStyle name="_Multiple 13 2 5" xfId="2833"/>
    <cellStyle name="_Multiple 13 3" xfId="2834"/>
    <cellStyle name="_Multiple 13 3 2" xfId="2835"/>
    <cellStyle name="_Multiple 13 3 2 2" xfId="2836"/>
    <cellStyle name="_Multiple 13 3 3" xfId="2837"/>
    <cellStyle name="_Multiple 13 3 4" xfId="2838"/>
    <cellStyle name="_Multiple 13 4" xfId="2839"/>
    <cellStyle name="_Multiple 13 4 2" xfId="2840"/>
    <cellStyle name="_Multiple 13 5" xfId="2841"/>
    <cellStyle name="_Multiple 13 6" xfId="2842"/>
    <cellStyle name="_Multiple 14" xfId="2843"/>
    <cellStyle name="_Multiple 14 2" xfId="2844"/>
    <cellStyle name="_Multiple 14 2 2" xfId="2845"/>
    <cellStyle name="_Multiple 14 2 2 2" xfId="2846"/>
    <cellStyle name="_Multiple 14 2 2 2 2" xfId="2847"/>
    <cellStyle name="_Multiple 14 2 2 3" xfId="2848"/>
    <cellStyle name="_Multiple 14 2 2 4" xfId="2849"/>
    <cellStyle name="_Multiple 14 2 3" xfId="2850"/>
    <cellStyle name="_Multiple 14 2 3 2" xfId="2851"/>
    <cellStyle name="_Multiple 14 2 4" xfId="2852"/>
    <cellStyle name="_Multiple 14 2 5" xfId="2853"/>
    <cellStyle name="_Multiple 14 3" xfId="2854"/>
    <cellStyle name="_Multiple 14 3 2" xfId="2855"/>
    <cellStyle name="_Multiple 14 3 2 2" xfId="2856"/>
    <cellStyle name="_Multiple 14 3 3" xfId="2857"/>
    <cellStyle name="_Multiple 14 3 4" xfId="2858"/>
    <cellStyle name="_Multiple 14 4" xfId="2859"/>
    <cellStyle name="_Multiple 14 4 2" xfId="2860"/>
    <cellStyle name="_Multiple 14 5" xfId="2861"/>
    <cellStyle name="_Multiple 14 6" xfId="2862"/>
    <cellStyle name="_Multiple 15" xfId="2863"/>
    <cellStyle name="_Multiple 15 2" xfId="2864"/>
    <cellStyle name="_Multiple 15 2 2" xfId="2865"/>
    <cellStyle name="_Multiple 15 2 2 2" xfId="2866"/>
    <cellStyle name="_Multiple 15 2 2 2 2" xfId="2867"/>
    <cellStyle name="_Multiple 15 2 2 3" xfId="2868"/>
    <cellStyle name="_Multiple 15 2 2 4" xfId="2869"/>
    <cellStyle name="_Multiple 15 2 3" xfId="2870"/>
    <cellStyle name="_Multiple 15 2 3 2" xfId="2871"/>
    <cellStyle name="_Multiple 15 2 4" xfId="2872"/>
    <cellStyle name="_Multiple 15 2 5" xfId="2873"/>
    <cellStyle name="_Multiple 15 3" xfId="2874"/>
    <cellStyle name="_Multiple 15 3 2" xfId="2875"/>
    <cellStyle name="_Multiple 15 3 2 2" xfId="2876"/>
    <cellStyle name="_Multiple 15 3 3" xfId="2877"/>
    <cellStyle name="_Multiple 15 3 4" xfId="2878"/>
    <cellStyle name="_Multiple 15 4" xfId="2879"/>
    <cellStyle name="_Multiple 15 4 2" xfId="2880"/>
    <cellStyle name="_Multiple 15 5" xfId="2881"/>
    <cellStyle name="_Multiple 15 6" xfId="2882"/>
    <cellStyle name="_Multiple 16" xfId="2883"/>
    <cellStyle name="_Multiple 16 2" xfId="2884"/>
    <cellStyle name="_Multiple 16 2 2" xfId="2885"/>
    <cellStyle name="_Multiple 16 2 2 2" xfId="2886"/>
    <cellStyle name="_Multiple 16 2 3" xfId="2887"/>
    <cellStyle name="_Multiple 16 2 4" xfId="2888"/>
    <cellStyle name="_Multiple 16 3" xfId="2889"/>
    <cellStyle name="_Multiple 16 3 2" xfId="2890"/>
    <cellStyle name="_Multiple 16 4" xfId="2891"/>
    <cellStyle name="_Multiple 16 5" xfId="2892"/>
    <cellStyle name="_Multiple 17" xfId="2893"/>
    <cellStyle name="_Multiple 17 2" xfId="2894"/>
    <cellStyle name="_Multiple 17 2 2" xfId="2895"/>
    <cellStyle name="_Multiple 17 2 2 2" xfId="2896"/>
    <cellStyle name="_Multiple 17 2 3" xfId="2897"/>
    <cellStyle name="_Multiple 17 2 4" xfId="2898"/>
    <cellStyle name="_Multiple 17 3" xfId="2899"/>
    <cellStyle name="_Multiple 17 3 2" xfId="2900"/>
    <cellStyle name="_Multiple 17 4" xfId="2901"/>
    <cellStyle name="_Multiple 17 5" xfId="2902"/>
    <cellStyle name="_Multiple 18" xfId="2903"/>
    <cellStyle name="_Multiple 18 2" xfId="2904"/>
    <cellStyle name="_Multiple 18 2 2" xfId="2905"/>
    <cellStyle name="_Multiple 18 2 2 2" xfId="2906"/>
    <cellStyle name="_Multiple 18 2 3" xfId="2907"/>
    <cellStyle name="_Multiple 18 2 4" xfId="2908"/>
    <cellStyle name="_Multiple 18 3" xfId="2909"/>
    <cellStyle name="_Multiple 18 3 2" xfId="2910"/>
    <cellStyle name="_Multiple 18 4" xfId="2911"/>
    <cellStyle name="_Multiple 18 5" xfId="2912"/>
    <cellStyle name="_Multiple 19" xfId="2913"/>
    <cellStyle name="_Multiple 19 2" xfId="2914"/>
    <cellStyle name="_Multiple 19 2 2" xfId="2915"/>
    <cellStyle name="_Multiple 19 2 2 2" xfId="2916"/>
    <cellStyle name="_Multiple 19 2 3" xfId="2917"/>
    <cellStyle name="_Multiple 19 2 4" xfId="2918"/>
    <cellStyle name="_Multiple 19 3" xfId="2919"/>
    <cellStyle name="_Multiple 19 3 2" xfId="2920"/>
    <cellStyle name="_Multiple 19 4" xfId="2921"/>
    <cellStyle name="_Multiple 19 5" xfId="2922"/>
    <cellStyle name="_Multiple 2" xfId="2923"/>
    <cellStyle name="_Multiple 2 2" xfId="2924"/>
    <cellStyle name="_Multiple 2 2 2" xfId="2925"/>
    <cellStyle name="_Multiple 2 2 2 2" xfId="2926"/>
    <cellStyle name="_Multiple 2 2 2 2 2" xfId="2927"/>
    <cellStyle name="_Multiple 2 2 2 3" xfId="2928"/>
    <cellStyle name="_Multiple 2 2 2 4" xfId="2929"/>
    <cellStyle name="_Multiple 2 2 3" xfId="2930"/>
    <cellStyle name="_Multiple 2 2 3 2" xfId="2931"/>
    <cellStyle name="_Multiple 2 2 4" xfId="2932"/>
    <cellStyle name="_Multiple 2 2 5" xfId="2933"/>
    <cellStyle name="_Multiple 2 3" xfId="2934"/>
    <cellStyle name="_Multiple 2 3 2" xfId="2935"/>
    <cellStyle name="_Multiple 2 3 2 2" xfId="2936"/>
    <cellStyle name="_Multiple 2 3 3" xfId="2937"/>
    <cellStyle name="_Multiple 2 3 4" xfId="2938"/>
    <cellStyle name="_Multiple 2 4" xfId="2939"/>
    <cellStyle name="_Multiple 2 4 2" xfId="2940"/>
    <cellStyle name="_Multiple 2 5" xfId="2941"/>
    <cellStyle name="_Multiple 2 6" xfId="2942"/>
    <cellStyle name="_Multiple 20" xfId="2943"/>
    <cellStyle name="_Multiple 20 2" xfId="2944"/>
    <cellStyle name="_Multiple 20 2 2" xfId="2945"/>
    <cellStyle name="_Multiple 20 2 2 2" xfId="2946"/>
    <cellStyle name="_Multiple 20 2 3" xfId="2947"/>
    <cellStyle name="_Multiple 20 2 4" xfId="2948"/>
    <cellStyle name="_Multiple 20 3" xfId="2949"/>
    <cellStyle name="_Multiple 20 3 2" xfId="2950"/>
    <cellStyle name="_Multiple 20 4" xfId="2951"/>
    <cellStyle name="_Multiple 20 5" xfId="2952"/>
    <cellStyle name="_Multiple 21" xfId="2953"/>
    <cellStyle name="_Multiple 21 2" xfId="2954"/>
    <cellStyle name="_Multiple 21 2 2" xfId="2955"/>
    <cellStyle name="_Multiple 21 2 2 2" xfId="2956"/>
    <cellStyle name="_Multiple 21 2 3" xfId="2957"/>
    <cellStyle name="_Multiple 21 2 4" xfId="2958"/>
    <cellStyle name="_Multiple 21 3" xfId="2959"/>
    <cellStyle name="_Multiple 21 3 2" xfId="2960"/>
    <cellStyle name="_Multiple 21 4" xfId="2961"/>
    <cellStyle name="_Multiple 21 5" xfId="2962"/>
    <cellStyle name="_Multiple 22" xfId="2963"/>
    <cellStyle name="_Multiple 22 2" xfId="2964"/>
    <cellStyle name="_Multiple 22 2 2" xfId="2965"/>
    <cellStyle name="_Multiple 22 2 2 2" xfId="2966"/>
    <cellStyle name="_Multiple 22 2 3" xfId="2967"/>
    <cellStyle name="_Multiple 22 2 4" xfId="2968"/>
    <cellStyle name="_Multiple 22 3" xfId="2969"/>
    <cellStyle name="_Multiple 22 3 2" xfId="2970"/>
    <cellStyle name="_Multiple 22 4" xfId="2971"/>
    <cellStyle name="_Multiple 22 5" xfId="2972"/>
    <cellStyle name="_Multiple 23" xfId="2973"/>
    <cellStyle name="_Multiple 23 2" xfId="2974"/>
    <cellStyle name="_Multiple 23 2 2" xfId="2975"/>
    <cellStyle name="_Multiple 23 3" xfId="2976"/>
    <cellStyle name="_Multiple 23 4" xfId="2977"/>
    <cellStyle name="_Multiple 24" xfId="2978"/>
    <cellStyle name="_Multiple 24 2" xfId="2979"/>
    <cellStyle name="_Multiple 24 2 2" xfId="2980"/>
    <cellStyle name="_Multiple 24 3" xfId="2981"/>
    <cellStyle name="_Multiple 24 4" xfId="2982"/>
    <cellStyle name="_Multiple 25" xfId="2983"/>
    <cellStyle name="_Multiple 25 2" xfId="2984"/>
    <cellStyle name="_Multiple 25 2 2" xfId="2985"/>
    <cellStyle name="_Multiple 25 3" xfId="2986"/>
    <cellStyle name="_Multiple 26" xfId="2987"/>
    <cellStyle name="_Multiple 27" xfId="2988"/>
    <cellStyle name="_Multiple 3" xfId="2989"/>
    <cellStyle name="_Multiple 3 2" xfId="2990"/>
    <cellStyle name="_Multiple 3 2 2" xfId="2991"/>
    <cellStyle name="_Multiple 3 2 2 2" xfId="2992"/>
    <cellStyle name="_Multiple 3 2 2 2 2" xfId="2993"/>
    <cellStyle name="_Multiple 3 2 2 3" xfId="2994"/>
    <cellStyle name="_Multiple 3 2 2 4" xfId="2995"/>
    <cellStyle name="_Multiple 3 2 3" xfId="2996"/>
    <cellStyle name="_Multiple 3 2 3 2" xfId="2997"/>
    <cellStyle name="_Multiple 3 2 4" xfId="2998"/>
    <cellStyle name="_Multiple 3 2 5" xfId="2999"/>
    <cellStyle name="_Multiple 3 3" xfId="3000"/>
    <cellStyle name="_Multiple 3 3 2" xfId="3001"/>
    <cellStyle name="_Multiple 3 3 2 2" xfId="3002"/>
    <cellStyle name="_Multiple 3 3 3" xfId="3003"/>
    <cellStyle name="_Multiple 3 3 4" xfId="3004"/>
    <cellStyle name="_Multiple 3 4" xfId="3005"/>
    <cellStyle name="_Multiple 3 4 2" xfId="3006"/>
    <cellStyle name="_Multiple 3 5" xfId="3007"/>
    <cellStyle name="_Multiple 3 6" xfId="3008"/>
    <cellStyle name="_Multiple 4" xfId="3009"/>
    <cellStyle name="_Multiple 4 2" xfId="3010"/>
    <cellStyle name="_Multiple 4 2 2" xfId="3011"/>
    <cellStyle name="_Multiple 4 2 2 2" xfId="3012"/>
    <cellStyle name="_Multiple 4 2 2 2 2" xfId="3013"/>
    <cellStyle name="_Multiple 4 2 2 3" xfId="3014"/>
    <cellStyle name="_Multiple 4 2 2 4" xfId="3015"/>
    <cellStyle name="_Multiple 4 2 3" xfId="3016"/>
    <cellStyle name="_Multiple 4 2 3 2" xfId="3017"/>
    <cellStyle name="_Multiple 4 2 4" xfId="3018"/>
    <cellStyle name="_Multiple 4 2 5" xfId="3019"/>
    <cellStyle name="_Multiple 4 3" xfId="3020"/>
    <cellStyle name="_Multiple 4 3 2" xfId="3021"/>
    <cellStyle name="_Multiple 4 3 2 2" xfId="3022"/>
    <cellStyle name="_Multiple 4 3 3" xfId="3023"/>
    <cellStyle name="_Multiple 4 3 4" xfId="3024"/>
    <cellStyle name="_Multiple 4 4" xfId="3025"/>
    <cellStyle name="_Multiple 4 4 2" xfId="3026"/>
    <cellStyle name="_Multiple 4 5" xfId="3027"/>
    <cellStyle name="_Multiple 4 6" xfId="3028"/>
    <cellStyle name="_Multiple 5" xfId="3029"/>
    <cellStyle name="_Multiple 5 2" xfId="3030"/>
    <cellStyle name="_Multiple 5 2 2" xfId="3031"/>
    <cellStyle name="_Multiple 5 2 2 2" xfId="3032"/>
    <cellStyle name="_Multiple 5 2 2 2 2" xfId="3033"/>
    <cellStyle name="_Multiple 5 2 2 3" xfId="3034"/>
    <cellStyle name="_Multiple 5 2 2 4" xfId="3035"/>
    <cellStyle name="_Multiple 5 2 3" xfId="3036"/>
    <cellStyle name="_Multiple 5 2 3 2" xfId="3037"/>
    <cellStyle name="_Multiple 5 2 4" xfId="3038"/>
    <cellStyle name="_Multiple 5 2 5" xfId="3039"/>
    <cellStyle name="_Multiple 5 3" xfId="3040"/>
    <cellStyle name="_Multiple 5 3 2" xfId="3041"/>
    <cellStyle name="_Multiple 5 3 2 2" xfId="3042"/>
    <cellStyle name="_Multiple 5 3 3" xfId="3043"/>
    <cellStyle name="_Multiple 5 3 4" xfId="3044"/>
    <cellStyle name="_Multiple 5 4" xfId="3045"/>
    <cellStyle name="_Multiple 5 4 2" xfId="3046"/>
    <cellStyle name="_Multiple 5 5" xfId="3047"/>
    <cellStyle name="_Multiple 5 6" xfId="3048"/>
    <cellStyle name="_Multiple 6" xfId="3049"/>
    <cellStyle name="_Multiple 6 2" xfId="3050"/>
    <cellStyle name="_Multiple 6 2 2" xfId="3051"/>
    <cellStyle name="_Multiple 6 2 2 2" xfId="3052"/>
    <cellStyle name="_Multiple 6 2 2 2 2" xfId="3053"/>
    <cellStyle name="_Multiple 6 2 2 3" xfId="3054"/>
    <cellStyle name="_Multiple 6 2 2 4" xfId="3055"/>
    <cellStyle name="_Multiple 6 2 3" xfId="3056"/>
    <cellStyle name="_Multiple 6 2 3 2" xfId="3057"/>
    <cellStyle name="_Multiple 6 2 4" xfId="3058"/>
    <cellStyle name="_Multiple 6 2 5" xfId="3059"/>
    <cellStyle name="_Multiple 6 3" xfId="3060"/>
    <cellStyle name="_Multiple 6 3 2" xfId="3061"/>
    <cellStyle name="_Multiple 6 3 2 2" xfId="3062"/>
    <cellStyle name="_Multiple 6 3 3" xfId="3063"/>
    <cellStyle name="_Multiple 6 3 4" xfId="3064"/>
    <cellStyle name="_Multiple 6 4" xfId="3065"/>
    <cellStyle name="_Multiple 6 4 2" xfId="3066"/>
    <cellStyle name="_Multiple 6 5" xfId="3067"/>
    <cellStyle name="_Multiple 6 6" xfId="3068"/>
    <cellStyle name="_Multiple 7" xfId="3069"/>
    <cellStyle name="_Multiple 7 2" xfId="3070"/>
    <cellStyle name="_Multiple 7 2 2" xfId="3071"/>
    <cellStyle name="_Multiple 7 2 2 2" xfId="3072"/>
    <cellStyle name="_Multiple 7 2 2 2 2" xfId="3073"/>
    <cellStyle name="_Multiple 7 2 2 3" xfId="3074"/>
    <cellStyle name="_Multiple 7 2 2 4" xfId="3075"/>
    <cellStyle name="_Multiple 7 2 3" xfId="3076"/>
    <cellStyle name="_Multiple 7 2 3 2" xfId="3077"/>
    <cellStyle name="_Multiple 7 2 4" xfId="3078"/>
    <cellStyle name="_Multiple 7 2 5" xfId="3079"/>
    <cellStyle name="_Multiple 7 3" xfId="3080"/>
    <cellStyle name="_Multiple 7 3 2" xfId="3081"/>
    <cellStyle name="_Multiple 7 3 2 2" xfId="3082"/>
    <cellStyle name="_Multiple 7 3 3" xfId="3083"/>
    <cellStyle name="_Multiple 7 3 4" xfId="3084"/>
    <cellStyle name="_Multiple 7 4" xfId="3085"/>
    <cellStyle name="_Multiple 7 4 2" xfId="3086"/>
    <cellStyle name="_Multiple 7 5" xfId="3087"/>
    <cellStyle name="_Multiple 7 6" xfId="3088"/>
    <cellStyle name="_Multiple 8" xfId="3089"/>
    <cellStyle name="_Multiple 8 2" xfId="3090"/>
    <cellStyle name="_Multiple 8 2 2" xfId="3091"/>
    <cellStyle name="_Multiple 8 2 2 2" xfId="3092"/>
    <cellStyle name="_Multiple 8 2 2 2 2" xfId="3093"/>
    <cellStyle name="_Multiple 8 2 2 3" xfId="3094"/>
    <cellStyle name="_Multiple 8 2 2 4" xfId="3095"/>
    <cellStyle name="_Multiple 8 2 3" xfId="3096"/>
    <cellStyle name="_Multiple 8 2 3 2" xfId="3097"/>
    <cellStyle name="_Multiple 8 2 4" xfId="3098"/>
    <cellStyle name="_Multiple 8 2 5" xfId="3099"/>
    <cellStyle name="_Multiple 8 3" xfId="3100"/>
    <cellStyle name="_Multiple 8 3 2" xfId="3101"/>
    <cellStyle name="_Multiple 8 3 2 2" xfId="3102"/>
    <cellStyle name="_Multiple 8 3 3" xfId="3103"/>
    <cellStyle name="_Multiple 8 3 4" xfId="3104"/>
    <cellStyle name="_Multiple 8 4" xfId="3105"/>
    <cellStyle name="_Multiple 8 4 2" xfId="3106"/>
    <cellStyle name="_Multiple 8 5" xfId="3107"/>
    <cellStyle name="_Multiple 8 6" xfId="3108"/>
    <cellStyle name="_Multiple 9" xfId="3109"/>
    <cellStyle name="_Multiple 9 2" xfId="3110"/>
    <cellStyle name="_Multiple 9 2 2" xfId="3111"/>
    <cellStyle name="_Multiple 9 2 2 2" xfId="3112"/>
    <cellStyle name="_Multiple 9 2 2 2 2" xfId="3113"/>
    <cellStyle name="_Multiple 9 2 2 3" xfId="3114"/>
    <cellStyle name="_Multiple 9 2 2 4" xfId="3115"/>
    <cellStyle name="_Multiple 9 2 3" xfId="3116"/>
    <cellStyle name="_Multiple 9 2 3 2" xfId="3117"/>
    <cellStyle name="_Multiple 9 2 4" xfId="3118"/>
    <cellStyle name="_Multiple 9 2 5" xfId="3119"/>
    <cellStyle name="_Multiple 9 3" xfId="3120"/>
    <cellStyle name="_Multiple 9 3 2" xfId="3121"/>
    <cellStyle name="_Multiple 9 3 2 2" xfId="3122"/>
    <cellStyle name="_Multiple 9 3 3" xfId="3123"/>
    <cellStyle name="_Multiple 9 3 4" xfId="3124"/>
    <cellStyle name="_Multiple 9 4" xfId="3125"/>
    <cellStyle name="_Multiple 9 4 2" xfId="3126"/>
    <cellStyle name="_Multiple 9 5" xfId="3127"/>
    <cellStyle name="_Multiple 9 6" xfId="3128"/>
    <cellStyle name="_MultipleSpace" xfId="3129"/>
    <cellStyle name="_MultipleSpace 10" xfId="3130"/>
    <cellStyle name="_MultipleSpace 10 2" xfId="3131"/>
    <cellStyle name="_MultipleSpace 10 2 2" xfId="3132"/>
    <cellStyle name="_MultipleSpace 10 2 2 2" xfId="3133"/>
    <cellStyle name="_MultipleSpace 10 2 2 2 2" xfId="3134"/>
    <cellStyle name="_MultipleSpace 10 2 2 3" xfId="3135"/>
    <cellStyle name="_MultipleSpace 10 2 2 4" xfId="3136"/>
    <cellStyle name="_MultipleSpace 10 2 3" xfId="3137"/>
    <cellStyle name="_MultipleSpace 10 2 3 2" xfId="3138"/>
    <cellStyle name="_MultipleSpace 10 2 4" xfId="3139"/>
    <cellStyle name="_MultipleSpace 10 2 5" xfId="3140"/>
    <cellStyle name="_MultipleSpace 10 3" xfId="3141"/>
    <cellStyle name="_MultipleSpace 10 3 2" xfId="3142"/>
    <cellStyle name="_MultipleSpace 10 3 2 2" xfId="3143"/>
    <cellStyle name="_MultipleSpace 10 3 3" xfId="3144"/>
    <cellStyle name="_MultipleSpace 10 3 4" xfId="3145"/>
    <cellStyle name="_MultipleSpace 10 4" xfId="3146"/>
    <cellStyle name="_MultipleSpace 10 4 2" xfId="3147"/>
    <cellStyle name="_MultipleSpace 10 5" xfId="3148"/>
    <cellStyle name="_MultipleSpace 10 6" xfId="3149"/>
    <cellStyle name="_MultipleSpace 11" xfId="3150"/>
    <cellStyle name="_MultipleSpace 11 2" xfId="3151"/>
    <cellStyle name="_MultipleSpace 11 2 2" xfId="3152"/>
    <cellStyle name="_MultipleSpace 11 2 2 2" xfId="3153"/>
    <cellStyle name="_MultipleSpace 11 2 2 2 2" xfId="3154"/>
    <cellStyle name="_MultipleSpace 11 2 2 3" xfId="3155"/>
    <cellStyle name="_MultipleSpace 11 2 2 4" xfId="3156"/>
    <cellStyle name="_MultipleSpace 11 2 3" xfId="3157"/>
    <cellStyle name="_MultipleSpace 11 2 3 2" xfId="3158"/>
    <cellStyle name="_MultipleSpace 11 2 4" xfId="3159"/>
    <cellStyle name="_MultipleSpace 11 2 5" xfId="3160"/>
    <cellStyle name="_MultipleSpace 11 3" xfId="3161"/>
    <cellStyle name="_MultipleSpace 11 3 2" xfId="3162"/>
    <cellStyle name="_MultipleSpace 11 3 2 2" xfId="3163"/>
    <cellStyle name="_MultipleSpace 11 3 3" xfId="3164"/>
    <cellStyle name="_MultipleSpace 11 3 4" xfId="3165"/>
    <cellStyle name="_MultipleSpace 11 4" xfId="3166"/>
    <cellStyle name="_MultipleSpace 11 4 2" xfId="3167"/>
    <cellStyle name="_MultipleSpace 11 5" xfId="3168"/>
    <cellStyle name="_MultipleSpace 11 6" xfId="3169"/>
    <cellStyle name="_MultipleSpace 12" xfId="3170"/>
    <cellStyle name="_MultipleSpace 12 2" xfId="3171"/>
    <cellStyle name="_MultipleSpace 12 2 2" xfId="3172"/>
    <cellStyle name="_MultipleSpace 12 2 2 2" xfId="3173"/>
    <cellStyle name="_MultipleSpace 12 2 2 2 2" xfId="3174"/>
    <cellStyle name="_MultipleSpace 12 2 2 3" xfId="3175"/>
    <cellStyle name="_MultipleSpace 12 2 2 4" xfId="3176"/>
    <cellStyle name="_MultipleSpace 12 2 3" xfId="3177"/>
    <cellStyle name="_MultipleSpace 12 2 3 2" xfId="3178"/>
    <cellStyle name="_MultipleSpace 12 2 4" xfId="3179"/>
    <cellStyle name="_MultipleSpace 12 2 5" xfId="3180"/>
    <cellStyle name="_MultipleSpace 12 3" xfId="3181"/>
    <cellStyle name="_MultipleSpace 12 3 2" xfId="3182"/>
    <cellStyle name="_MultipleSpace 12 3 2 2" xfId="3183"/>
    <cellStyle name="_MultipleSpace 12 3 3" xfId="3184"/>
    <cellStyle name="_MultipleSpace 12 3 4" xfId="3185"/>
    <cellStyle name="_MultipleSpace 12 4" xfId="3186"/>
    <cellStyle name="_MultipleSpace 12 4 2" xfId="3187"/>
    <cellStyle name="_MultipleSpace 12 5" xfId="3188"/>
    <cellStyle name="_MultipleSpace 12 6" xfId="3189"/>
    <cellStyle name="_MultipleSpace 13" xfId="3190"/>
    <cellStyle name="_MultipleSpace 13 2" xfId="3191"/>
    <cellStyle name="_MultipleSpace 13 2 2" xfId="3192"/>
    <cellStyle name="_MultipleSpace 13 2 2 2" xfId="3193"/>
    <cellStyle name="_MultipleSpace 13 2 2 2 2" xfId="3194"/>
    <cellStyle name="_MultipleSpace 13 2 2 3" xfId="3195"/>
    <cellStyle name="_MultipleSpace 13 2 2 4" xfId="3196"/>
    <cellStyle name="_MultipleSpace 13 2 3" xfId="3197"/>
    <cellStyle name="_MultipleSpace 13 2 3 2" xfId="3198"/>
    <cellStyle name="_MultipleSpace 13 2 4" xfId="3199"/>
    <cellStyle name="_MultipleSpace 13 2 5" xfId="3200"/>
    <cellStyle name="_MultipleSpace 13 3" xfId="3201"/>
    <cellStyle name="_MultipleSpace 13 3 2" xfId="3202"/>
    <cellStyle name="_MultipleSpace 13 3 2 2" xfId="3203"/>
    <cellStyle name="_MultipleSpace 13 3 3" xfId="3204"/>
    <cellStyle name="_MultipleSpace 13 3 4" xfId="3205"/>
    <cellStyle name="_MultipleSpace 13 4" xfId="3206"/>
    <cellStyle name="_MultipleSpace 13 4 2" xfId="3207"/>
    <cellStyle name="_MultipleSpace 13 5" xfId="3208"/>
    <cellStyle name="_MultipleSpace 13 6" xfId="3209"/>
    <cellStyle name="_MultipleSpace 14" xfId="3210"/>
    <cellStyle name="_MultipleSpace 14 2" xfId="3211"/>
    <cellStyle name="_MultipleSpace 14 2 2" xfId="3212"/>
    <cellStyle name="_MultipleSpace 14 2 2 2" xfId="3213"/>
    <cellStyle name="_MultipleSpace 14 2 2 2 2" xfId="3214"/>
    <cellStyle name="_MultipleSpace 14 2 2 3" xfId="3215"/>
    <cellStyle name="_MultipleSpace 14 2 2 4" xfId="3216"/>
    <cellStyle name="_MultipleSpace 14 2 3" xfId="3217"/>
    <cellStyle name="_MultipleSpace 14 2 3 2" xfId="3218"/>
    <cellStyle name="_MultipleSpace 14 2 4" xfId="3219"/>
    <cellStyle name="_MultipleSpace 14 2 5" xfId="3220"/>
    <cellStyle name="_MultipleSpace 14 3" xfId="3221"/>
    <cellStyle name="_MultipleSpace 14 3 2" xfId="3222"/>
    <cellStyle name="_MultipleSpace 14 3 2 2" xfId="3223"/>
    <cellStyle name="_MultipleSpace 14 3 3" xfId="3224"/>
    <cellStyle name="_MultipleSpace 14 3 4" xfId="3225"/>
    <cellStyle name="_MultipleSpace 14 4" xfId="3226"/>
    <cellStyle name="_MultipleSpace 14 4 2" xfId="3227"/>
    <cellStyle name="_MultipleSpace 14 5" xfId="3228"/>
    <cellStyle name="_MultipleSpace 14 6" xfId="3229"/>
    <cellStyle name="_MultipleSpace 15" xfId="3230"/>
    <cellStyle name="_MultipleSpace 15 2" xfId="3231"/>
    <cellStyle name="_MultipleSpace 15 2 2" xfId="3232"/>
    <cellStyle name="_MultipleSpace 15 2 2 2" xfId="3233"/>
    <cellStyle name="_MultipleSpace 15 2 2 2 2" xfId="3234"/>
    <cellStyle name="_MultipleSpace 15 2 2 3" xfId="3235"/>
    <cellStyle name="_MultipleSpace 15 2 2 4" xfId="3236"/>
    <cellStyle name="_MultipleSpace 15 2 3" xfId="3237"/>
    <cellStyle name="_MultipleSpace 15 2 3 2" xfId="3238"/>
    <cellStyle name="_MultipleSpace 15 2 4" xfId="3239"/>
    <cellStyle name="_MultipleSpace 15 2 5" xfId="3240"/>
    <cellStyle name="_MultipleSpace 15 3" xfId="3241"/>
    <cellStyle name="_MultipleSpace 15 3 2" xfId="3242"/>
    <cellStyle name="_MultipleSpace 15 3 2 2" xfId="3243"/>
    <cellStyle name="_MultipleSpace 15 3 3" xfId="3244"/>
    <cellStyle name="_MultipleSpace 15 3 4" xfId="3245"/>
    <cellStyle name="_MultipleSpace 15 4" xfId="3246"/>
    <cellStyle name="_MultipleSpace 15 4 2" xfId="3247"/>
    <cellStyle name="_MultipleSpace 15 5" xfId="3248"/>
    <cellStyle name="_MultipleSpace 15 6" xfId="3249"/>
    <cellStyle name="_MultipleSpace 16" xfId="3250"/>
    <cellStyle name="_MultipleSpace 16 2" xfId="3251"/>
    <cellStyle name="_MultipleSpace 16 2 2" xfId="3252"/>
    <cellStyle name="_MultipleSpace 16 2 2 2" xfId="3253"/>
    <cellStyle name="_MultipleSpace 16 2 2 2 2" xfId="3254"/>
    <cellStyle name="_MultipleSpace 16 2 2 3" xfId="3255"/>
    <cellStyle name="_MultipleSpace 16 2 2 4" xfId="3256"/>
    <cellStyle name="_MultipleSpace 16 2 3" xfId="3257"/>
    <cellStyle name="_MultipleSpace 16 2 3 2" xfId="3258"/>
    <cellStyle name="_MultipleSpace 16 2 4" xfId="3259"/>
    <cellStyle name="_MultipleSpace 16 2 5" xfId="3260"/>
    <cellStyle name="_MultipleSpace 16 3" xfId="3261"/>
    <cellStyle name="_MultipleSpace 16 3 2" xfId="3262"/>
    <cellStyle name="_MultipleSpace 16 3 2 2" xfId="3263"/>
    <cellStyle name="_MultipleSpace 16 3 3" xfId="3264"/>
    <cellStyle name="_MultipleSpace 16 3 4" xfId="3265"/>
    <cellStyle name="_MultipleSpace 16 4" xfId="3266"/>
    <cellStyle name="_MultipleSpace 16 4 2" xfId="3267"/>
    <cellStyle name="_MultipleSpace 16 5" xfId="3268"/>
    <cellStyle name="_MultipleSpace 16 6" xfId="3269"/>
    <cellStyle name="_MultipleSpace 17" xfId="3270"/>
    <cellStyle name="_MultipleSpace 17 2" xfId="3271"/>
    <cellStyle name="_MultipleSpace 17 2 2" xfId="3272"/>
    <cellStyle name="_MultipleSpace 17 2 2 2" xfId="3273"/>
    <cellStyle name="_MultipleSpace 17 2 3" xfId="3274"/>
    <cellStyle name="_MultipleSpace 17 2 4" xfId="3275"/>
    <cellStyle name="_MultipleSpace 17 3" xfId="3276"/>
    <cellStyle name="_MultipleSpace 17 3 2" xfId="3277"/>
    <cellStyle name="_MultipleSpace 17 4" xfId="3278"/>
    <cellStyle name="_MultipleSpace 17 5" xfId="3279"/>
    <cellStyle name="_MultipleSpace 18" xfId="3280"/>
    <cellStyle name="_MultipleSpace 18 2" xfId="3281"/>
    <cellStyle name="_MultipleSpace 18 2 2" xfId="3282"/>
    <cellStyle name="_MultipleSpace 18 2 2 2" xfId="3283"/>
    <cellStyle name="_MultipleSpace 18 2 3" xfId="3284"/>
    <cellStyle name="_MultipleSpace 18 2 4" xfId="3285"/>
    <cellStyle name="_MultipleSpace 18 3" xfId="3286"/>
    <cellStyle name="_MultipleSpace 18 3 2" xfId="3287"/>
    <cellStyle name="_MultipleSpace 18 4" xfId="3288"/>
    <cellStyle name="_MultipleSpace 18 5" xfId="3289"/>
    <cellStyle name="_MultipleSpace 19" xfId="3290"/>
    <cellStyle name="_MultipleSpace 19 2" xfId="3291"/>
    <cellStyle name="_MultipleSpace 19 2 2" xfId="3292"/>
    <cellStyle name="_MultipleSpace 19 2 2 2" xfId="3293"/>
    <cellStyle name="_MultipleSpace 19 2 3" xfId="3294"/>
    <cellStyle name="_MultipleSpace 19 2 4" xfId="3295"/>
    <cellStyle name="_MultipleSpace 19 3" xfId="3296"/>
    <cellStyle name="_MultipleSpace 19 3 2" xfId="3297"/>
    <cellStyle name="_MultipleSpace 19 4" xfId="3298"/>
    <cellStyle name="_MultipleSpace 19 5" xfId="3299"/>
    <cellStyle name="_MultipleSpace 2" xfId="3300"/>
    <cellStyle name="_MultipleSpace 2 10" xfId="3301"/>
    <cellStyle name="_MultipleSpace 2 10 2" xfId="3302"/>
    <cellStyle name="_MultipleSpace 2 10 2 2" xfId="3303"/>
    <cellStyle name="_MultipleSpace 2 10 2 2 2" xfId="3304"/>
    <cellStyle name="_MultipleSpace 2 10 2 2 2 2" xfId="3305"/>
    <cellStyle name="_MultipleSpace 2 10 2 2 3" xfId="3306"/>
    <cellStyle name="_MultipleSpace 2 10 2 2 4" xfId="3307"/>
    <cellStyle name="_MultipleSpace 2 10 2 3" xfId="3308"/>
    <cellStyle name="_MultipleSpace 2 10 2 3 2" xfId="3309"/>
    <cellStyle name="_MultipleSpace 2 10 2 4" xfId="3310"/>
    <cellStyle name="_MultipleSpace 2 10 2 5" xfId="3311"/>
    <cellStyle name="_MultipleSpace 2 10 3" xfId="3312"/>
    <cellStyle name="_MultipleSpace 2 10 3 2" xfId="3313"/>
    <cellStyle name="_MultipleSpace 2 10 3 2 2" xfId="3314"/>
    <cellStyle name="_MultipleSpace 2 10 3 3" xfId="3315"/>
    <cellStyle name="_MultipleSpace 2 10 3 4" xfId="3316"/>
    <cellStyle name="_MultipleSpace 2 10 4" xfId="3317"/>
    <cellStyle name="_MultipleSpace 2 10 4 2" xfId="3318"/>
    <cellStyle name="_MultipleSpace 2 10 5" xfId="3319"/>
    <cellStyle name="_MultipleSpace 2 10 6" xfId="3320"/>
    <cellStyle name="_MultipleSpace 2 11" xfId="3321"/>
    <cellStyle name="_MultipleSpace 2 11 2" xfId="3322"/>
    <cellStyle name="_MultipleSpace 2 11 2 2" xfId="3323"/>
    <cellStyle name="_MultipleSpace 2 11 2 2 2" xfId="3324"/>
    <cellStyle name="_MultipleSpace 2 11 2 2 2 2" xfId="3325"/>
    <cellStyle name="_MultipleSpace 2 11 2 2 3" xfId="3326"/>
    <cellStyle name="_MultipleSpace 2 11 2 2 4" xfId="3327"/>
    <cellStyle name="_MultipleSpace 2 11 2 3" xfId="3328"/>
    <cellStyle name="_MultipleSpace 2 11 2 3 2" xfId="3329"/>
    <cellStyle name="_MultipleSpace 2 11 2 4" xfId="3330"/>
    <cellStyle name="_MultipleSpace 2 11 2 5" xfId="3331"/>
    <cellStyle name="_MultipleSpace 2 11 3" xfId="3332"/>
    <cellStyle name="_MultipleSpace 2 11 3 2" xfId="3333"/>
    <cellStyle name="_MultipleSpace 2 11 3 2 2" xfId="3334"/>
    <cellStyle name="_MultipleSpace 2 11 3 3" xfId="3335"/>
    <cellStyle name="_MultipleSpace 2 11 3 4" xfId="3336"/>
    <cellStyle name="_MultipleSpace 2 11 4" xfId="3337"/>
    <cellStyle name="_MultipleSpace 2 11 4 2" xfId="3338"/>
    <cellStyle name="_MultipleSpace 2 11 5" xfId="3339"/>
    <cellStyle name="_MultipleSpace 2 11 6" xfId="3340"/>
    <cellStyle name="_MultipleSpace 2 12" xfId="3341"/>
    <cellStyle name="_MultipleSpace 2 12 2" xfId="3342"/>
    <cellStyle name="_MultipleSpace 2 12 2 2" xfId="3343"/>
    <cellStyle name="_MultipleSpace 2 12 2 2 2" xfId="3344"/>
    <cellStyle name="_MultipleSpace 2 12 2 2 2 2" xfId="3345"/>
    <cellStyle name="_MultipleSpace 2 12 2 2 3" xfId="3346"/>
    <cellStyle name="_MultipleSpace 2 12 2 2 4" xfId="3347"/>
    <cellStyle name="_MultipleSpace 2 12 2 3" xfId="3348"/>
    <cellStyle name="_MultipleSpace 2 12 2 3 2" xfId="3349"/>
    <cellStyle name="_MultipleSpace 2 12 2 4" xfId="3350"/>
    <cellStyle name="_MultipleSpace 2 12 2 5" xfId="3351"/>
    <cellStyle name="_MultipleSpace 2 12 3" xfId="3352"/>
    <cellStyle name="_MultipleSpace 2 12 3 2" xfId="3353"/>
    <cellStyle name="_MultipleSpace 2 12 3 2 2" xfId="3354"/>
    <cellStyle name="_MultipleSpace 2 12 3 3" xfId="3355"/>
    <cellStyle name="_MultipleSpace 2 12 3 4" xfId="3356"/>
    <cellStyle name="_MultipleSpace 2 12 4" xfId="3357"/>
    <cellStyle name="_MultipleSpace 2 12 4 2" xfId="3358"/>
    <cellStyle name="_MultipleSpace 2 12 5" xfId="3359"/>
    <cellStyle name="_MultipleSpace 2 12 6" xfId="3360"/>
    <cellStyle name="_MultipleSpace 2 13" xfId="3361"/>
    <cellStyle name="_MultipleSpace 2 13 2" xfId="3362"/>
    <cellStyle name="_MultipleSpace 2 13 2 2" xfId="3363"/>
    <cellStyle name="_MultipleSpace 2 13 2 2 2" xfId="3364"/>
    <cellStyle name="_MultipleSpace 2 13 2 2 2 2" xfId="3365"/>
    <cellStyle name="_MultipleSpace 2 13 2 2 3" xfId="3366"/>
    <cellStyle name="_MultipleSpace 2 13 2 2 4" xfId="3367"/>
    <cellStyle name="_MultipleSpace 2 13 2 3" xfId="3368"/>
    <cellStyle name="_MultipleSpace 2 13 2 3 2" xfId="3369"/>
    <cellStyle name="_MultipleSpace 2 13 2 4" xfId="3370"/>
    <cellStyle name="_MultipleSpace 2 13 2 5" xfId="3371"/>
    <cellStyle name="_MultipleSpace 2 13 3" xfId="3372"/>
    <cellStyle name="_MultipleSpace 2 13 3 2" xfId="3373"/>
    <cellStyle name="_MultipleSpace 2 13 3 2 2" xfId="3374"/>
    <cellStyle name="_MultipleSpace 2 13 3 3" xfId="3375"/>
    <cellStyle name="_MultipleSpace 2 13 3 4" xfId="3376"/>
    <cellStyle name="_MultipleSpace 2 13 4" xfId="3377"/>
    <cellStyle name="_MultipleSpace 2 13 4 2" xfId="3378"/>
    <cellStyle name="_MultipleSpace 2 13 5" xfId="3379"/>
    <cellStyle name="_MultipleSpace 2 13 6" xfId="3380"/>
    <cellStyle name="_MultipleSpace 2 14" xfId="3381"/>
    <cellStyle name="_MultipleSpace 2 14 2" xfId="3382"/>
    <cellStyle name="_MultipleSpace 2 14 2 2" xfId="3383"/>
    <cellStyle name="_MultipleSpace 2 14 2 2 2" xfId="3384"/>
    <cellStyle name="_MultipleSpace 2 14 2 2 2 2" xfId="3385"/>
    <cellStyle name="_MultipleSpace 2 14 2 2 3" xfId="3386"/>
    <cellStyle name="_MultipleSpace 2 14 2 2 4" xfId="3387"/>
    <cellStyle name="_MultipleSpace 2 14 2 3" xfId="3388"/>
    <cellStyle name="_MultipleSpace 2 14 2 3 2" xfId="3389"/>
    <cellStyle name="_MultipleSpace 2 14 2 4" xfId="3390"/>
    <cellStyle name="_MultipleSpace 2 14 2 5" xfId="3391"/>
    <cellStyle name="_MultipleSpace 2 14 3" xfId="3392"/>
    <cellStyle name="_MultipleSpace 2 14 3 2" xfId="3393"/>
    <cellStyle name="_MultipleSpace 2 14 3 2 2" xfId="3394"/>
    <cellStyle name="_MultipleSpace 2 14 3 3" xfId="3395"/>
    <cellStyle name="_MultipleSpace 2 14 3 4" xfId="3396"/>
    <cellStyle name="_MultipleSpace 2 14 4" xfId="3397"/>
    <cellStyle name="_MultipleSpace 2 14 4 2" xfId="3398"/>
    <cellStyle name="_MultipleSpace 2 14 5" xfId="3399"/>
    <cellStyle name="_MultipleSpace 2 14 6" xfId="3400"/>
    <cellStyle name="_MultipleSpace 2 15" xfId="3401"/>
    <cellStyle name="_MultipleSpace 2 15 2" xfId="3402"/>
    <cellStyle name="_MultipleSpace 2 15 2 2" xfId="3403"/>
    <cellStyle name="_MultipleSpace 2 15 2 2 2" xfId="3404"/>
    <cellStyle name="_MultipleSpace 2 15 2 2 2 2" xfId="3405"/>
    <cellStyle name="_MultipleSpace 2 15 2 2 3" xfId="3406"/>
    <cellStyle name="_MultipleSpace 2 15 2 2 4" xfId="3407"/>
    <cellStyle name="_MultipleSpace 2 15 2 3" xfId="3408"/>
    <cellStyle name="_MultipleSpace 2 15 2 3 2" xfId="3409"/>
    <cellStyle name="_MultipleSpace 2 15 2 4" xfId="3410"/>
    <cellStyle name="_MultipleSpace 2 15 2 5" xfId="3411"/>
    <cellStyle name="_MultipleSpace 2 15 3" xfId="3412"/>
    <cellStyle name="_MultipleSpace 2 15 3 2" xfId="3413"/>
    <cellStyle name="_MultipleSpace 2 15 3 2 2" xfId="3414"/>
    <cellStyle name="_MultipleSpace 2 15 3 3" xfId="3415"/>
    <cellStyle name="_MultipleSpace 2 15 3 4" xfId="3416"/>
    <cellStyle name="_MultipleSpace 2 15 4" xfId="3417"/>
    <cellStyle name="_MultipleSpace 2 15 4 2" xfId="3418"/>
    <cellStyle name="_MultipleSpace 2 15 5" xfId="3419"/>
    <cellStyle name="_MultipleSpace 2 15 6" xfId="3420"/>
    <cellStyle name="_MultipleSpace 2 16" xfId="3421"/>
    <cellStyle name="_MultipleSpace 2 16 2" xfId="3422"/>
    <cellStyle name="_MultipleSpace 2 16 2 2" xfId="3423"/>
    <cellStyle name="_MultipleSpace 2 16 2 2 2" xfId="3424"/>
    <cellStyle name="_MultipleSpace 2 16 2 3" xfId="3425"/>
    <cellStyle name="_MultipleSpace 2 16 2 4" xfId="3426"/>
    <cellStyle name="_MultipleSpace 2 16 3" xfId="3427"/>
    <cellStyle name="_MultipleSpace 2 16 3 2" xfId="3428"/>
    <cellStyle name="_MultipleSpace 2 16 4" xfId="3429"/>
    <cellStyle name="_MultipleSpace 2 16 5" xfId="3430"/>
    <cellStyle name="_MultipleSpace 2 17" xfId="3431"/>
    <cellStyle name="_MultipleSpace 2 17 2" xfId="3432"/>
    <cellStyle name="_MultipleSpace 2 17 2 2" xfId="3433"/>
    <cellStyle name="_MultipleSpace 2 17 2 2 2" xfId="3434"/>
    <cellStyle name="_MultipleSpace 2 17 2 3" xfId="3435"/>
    <cellStyle name="_MultipleSpace 2 17 2 4" xfId="3436"/>
    <cellStyle name="_MultipleSpace 2 17 3" xfId="3437"/>
    <cellStyle name="_MultipleSpace 2 17 3 2" xfId="3438"/>
    <cellStyle name="_MultipleSpace 2 17 4" xfId="3439"/>
    <cellStyle name="_MultipleSpace 2 17 5" xfId="3440"/>
    <cellStyle name="_MultipleSpace 2 18" xfId="3441"/>
    <cellStyle name="_MultipleSpace 2 18 2" xfId="3442"/>
    <cellStyle name="_MultipleSpace 2 18 2 2" xfId="3443"/>
    <cellStyle name="_MultipleSpace 2 18 2 2 2" xfId="3444"/>
    <cellStyle name="_MultipleSpace 2 18 2 3" xfId="3445"/>
    <cellStyle name="_MultipleSpace 2 18 2 4" xfId="3446"/>
    <cellStyle name="_MultipleSpace 2 18 3" xfId="3447"/>
    <cellStyle name="_MultipleSpace 2 18 3 2" xfId="3448"/>
    <cellStyle name="_MultipleSpace 2 18 4" xfId="3449"/>
    <cellStyle name="_MultipleSpace 2 18 5" xfId="3450"/>
    <cellStyle name="_MultipleSpace 2 19" xfId="3451"/>
    <cellStyle name="_MultipleSpace 2 19 2" xfId="3452"/>
    <cellStyle name="_MultipleSpace 2 19 2 2" xfId="3453"/>
    <cellStyle name="_MultipleSpace 2 19 2 2 2" xfId="3454"/>
    <cellStyle name="_MultipleSpace 2 19 2 3" xfId="3455"/>
    <cellStyle name="_MultipleSpace 2 19 2 4" xfId="3456"/>
    <cellStyle name="_MultipleSpace 2 19 3" xfId="3457"/>
    <cellStyle name="_MultipleSpace 2 19 3 2" xfId="3458"/>
    <cellStyle name="_MultipleSpace 2 19 4" xfId="3459"/>
    <cellStyle name="_MultipleSpace 2 19 5" xfId="3460"/>
    <cellStyle name="_MultipleSpace 2 2" xfId="3461"/>
    <cellStyle name="_MultipleSpace 2 2 2" xfId="3462"/>
    <cellStyle name="_MultipleSpace 2 2 2 2" xfId="3463"/>
    <cellStyle name="_MultipleSpace 2 2 2 2 2" xfId="3464"/>
    <cellStyle name="_MultipleSpace 2 2 2 2 2 2" xfId="3465"/>
    <cellStyle name="_MultipleSpace 2 2 2 2 3" xfId="3466"/>
    <cellStyle name="_MultipleSpace 2 2 2 2 4" xfId="3467"/>
    <cellStyle name="_MultipleSpace 2 2 2 3" xfId="3468"/>
    <cellStyle name="_MultipleSpace 2 2 2 3 2" xfId="3469"/>
    <cellStyle name="_MultipleSpace 2 2 2 4" xfId="3470"/>
    <cellStyle name="_MultipleSpace 2 2 2 5" xfId="3471"/>
    <cellStyle name="_MultipleSpace 2 2 3" xfId="3472"/>
    <cellStyle name="_MultipleSpace 2 2 3 2" xfId="3473"/>
    <cellStyle name="_MultipleSpace 2 2 3 2 2" xfId="3474"/>
    <cellStyle name="_MultipleSpace 2 2 3 3" xfId="3475"/>
    <cellStyle name="_MultipleSpace 2 2 3 4" xfId="3476"/>
    <cellStyle name="_MultipleSpace 2 2 4" xfId="3477"/>
    <cellStyle name="_MultipleSpace 2 2 4 2" xfId="3478"/>
    <cellStyle name="_MultipleSpace 2 2 5" xfId="3479"/>
    <cellStyle name="_MultipleSpace 2 2 6" xfId="3480"/>
    <cellStyle name="_MultipleSpace 2 20" xfId="3481"/>
    <cellStyle name="_MultipleSpace 2 20 2" xfId="3482"/>
    <cellStyle name="_MultipleSpace 2 20 2 2" xfId="3483"/>
    <cellStyle name="_MultipleSpace 2 20 2 2 2" xfId="3484"/>
    <cellStyle name="_MultipleSpace 2 20 2 3" xfId="3485"/>
    <cellStyle name="_MultipleSpace 2 20 2 4" xfId="3486"/>
    <cellStyle name="_MultipleSpace 2 20 3" xfId="3487"/>
    <cellStyle name="_MultipleSpace 2 20 3 2" xfId="3488"/>
    <cellStyle name="_MultipleSpace 2 20 4" xfId="3489"/>
    <cellStyle name="_MultipleSpace 2 20 5" xfId="3490"/>
    <cellStyle name="_MultipleSpace 2 21" xfId="3491"/>
    <cellStyle name="_MultipleSpace 2 21 2" xfId="3492"/>
    <cellStyle name="_MultipleSpace 2 21 2 2" xfId="3493"/>
    <cellStyle name="_MultipleSpace 2 21 2 2 2" xfId="3494"/>
    <cellStyle name="_MultipleSpace 2 21 2 3" xfId="3495"/>
    <cellStyle name="_MultipleSpace 2 21 2 4" xfId="3496"/>
    <cellStyle name="_MultipleSpace 2 21 3" xfId="3497"/>
    <cellStyle name="_MultipleSpace 2 21 3 2" xfId="3498"/>
    <cellStyle name="_MultipleSpace 2 21 4" xfId="3499"/>
    <cellStyle name="_MultipleSpace 2 21 5" xfId="3500"/>
    <cellStyle name="_MultipleSpace 2 22" xfId="3501"/>
    <cellStyle name="_MultipleSpace 2 22 2" xfId="3502"/>
    <cellStyle name="_MultipleSpace 2 22 2 2" xfId="3503"/>
    <cellStyle name="_MultipleSpace 2 22 2 2 2" xfId="3504"/>
    <cellStyle name="_MultipleSpace 2 22 2 3" xfId="3505"/>
    <cellStyle name="_MultipleSpace 2 22 2 4" xfId="3506"/>
    <cellStyle name="_MultipleSpace 2 22 3" xfId="3507"/>
    <cellStyle name="_MultipleSpace 2 22 3 2" xfId="3508"/>
    <cellStyle name="_MultipleSpace 2 22 4" xfId="3509"/>
    <cellStyle name="_MultipleSpace 2 22 5" xfId="3510"/>
    <cellStyle name="_MultipleSpace 2 23" xfId="3511"/>
    <cellStyle name="_MultipleSpace 2 23 2" xfId="3512"/>
    <cellStyle name="_MultipleSpace 2 23 2 2" xfId="3513"/>
    <cellStyle name="_MultipleSpace 2 23 3" xfId="3514"/>
    <cellStyle name="_MultipleSpace 2 23 4" xfId="3515"/>
    <cellStyle name="_MultipleSpace 2 24" xfId="3516"/>
    <cellStyle name="_MultipleSpace 2 24 2" xfId="3517"/>
    <cellStyle name="_MultipleSpace 2 24 2 2" xfId="3518"/>
    <cellStyle name="_MultipleSpace 2 24 3" xfId="3519"/>
    <cellStyle name="_MultipleSpace 2 24 4" xfId="3520"/>
    <cellStyle name="_MultipleSpace 2 25" xfId="3521"/>
    <cellStyle name="_MultipleSpace 2 25 2" xfId="3522"/>
    <cellStyle name="_MultipleSpace 2 26" xfId="3523"/>
    <cellStyle name="_MultipleSpace 2 27" xfId="3524"/>
    <cellStyle name="_MultipleSpace 2 28" xfId="3525"/>
    <cellStyle name="_MultipleSpace 2 3" xfId="3526"/>
    <cellStyle name="_MultipleSpace 2 3 2" xfId="3527"/>
    <cellStyle name="_MultipleSpace 2 3 2 2" xfId="3528"/>
    <cellStyle name="_MultipleSpace 2 3 2 2 2" xfId="3529"/>
    <cellStyle name="_MultipleSpace 2 3 2 2 2 2" xfId="3530"/>
    <cellStyle name="_MultipleSpace 2 3 2 2 3" xfId="3531"/>
    <cellStyle name="_MultipleSpace 2 3 2 2 4" xfId="3532"/>
    <cellStyle name="_MultipleSpace 2 3 2 3" xfId="3533"/>
    <cellStyle name="_MultipleSpace 2 3 2 3 2" xfId="3534"/>
    <cellStyle name="_MultipleSpace 2 3 2 4" xfId="3535"/>
    <cellStyle name="_MultipleSpace 2 3 2 5" xfId="3536"/>
    <cellStyle name="_MultipleSpace 2 3 3" xfId="3537"/>
    <cellStyle name="_MultipleSpace 2 3 3 2" xfId="3538"/>
    <cellStyle name="_MultipleSpace 2 3 3 2 2" xfId="3539"/>
    <cellStyle name="_MultipleSpace 2 3 3 3" xfId="3540"/>
    <cellStyle name="_MultipleSpace 2 3 3 4" xfId="3541"/>
    <cellStyle name="_MultipleSpace 2 3 4" xfId="3542"/>
    <cellStyle name="_MultipleSpace 2 3 4 2" xfId="3543"/>
    <cellStyle name="_MultipleSpace 2 3 5" xfId="3544"/>
    <cellStyle name="_MultipleSpace 2 3 6" xfId="3545"/>
    <cellStyle name="_MultipleSpace 2 4" xfId="3546"/>
    <cellStyle name="_MultipleSpace 2 4 2" xfId="3547"/>
    <cellStyle name="_MultipleSpace 2 4 2 2" xfId="3548"/>
    <cellStyle name="_MultipleSpace 2 4 2 2 2" xfId="3549"/>
    <cellStyle name="_MultipleSpace 2 4 2 2 2 2" xfId="3550"/>
    <cellStyle name="_MultipleSpace 2 4 2 2 3" xfId="3551"/>
    <cellStyle name="_MultipleSpace 2 4 2 2 4" xfId="3552"/>
    <cellStyle name="_MultipleSpace 2 4 2 3" xfId="3553"/>
    <cellStyle name="_MultipleSpace 2 4 2 3 2" xfId="3554"/>
    <cellStyle name="_MultipleSpace 2 4 2 4" xfId="3555"/>
    <cellStyle name="_MultipleSpace 2 4 2 5" xfId="3556"/>
    <cellStyle name="_MultipleSpace 2 4 3" xfId="3557"/>
    <cellStyle name="_MultipleSpace 2 4 3 2" xfId="3558"/>
    <cellStyle name="_MultipleSpace 2 4 3 2 2" xfId="3559"/>
    <cellStyle name="_MultipleSpace 2 4 3 3" xfId="3560"/>
    <cellStyle name="_MultipleSpace 2 4 3 4" xfId="3561"/>
    <cellStyle name="_MultipleSpace 2 4 4" xfId="3562"/>
    <cellStyle name="_MultipleSpace 2 4 4 2" xfId="3563"/>
    <cellStyle name="_MultipleSpace 2 4 5" xfId="3564"/>
    <cellStyle name="_MultipleSpace 2 4 6" xfId="3565"/>
    <cellStyle name="_MultipleSpace 2 5" xfId="3566"/>
    <cellStyle name="_MultipleSpace 2 5 2" xfId="3567"/>
    <cellStyle name="_MultipleSpace 2 5 2 2" xfId="3568"/>
    <cellStyle name="_MultipleSpace 2 5 2 2 2" xfId="3569"/>
    <cellStyle name="_MultipleSpace 2 5 2 2 2 2" xfId="3570"/>
    <cellStyle name="_MultipleSpace 2 5 2 2 3" xfId="3571"/>
    <cellStyle name="_MultipleSpace 2 5 2 2 4" xfId="3572"/>
    <cellStyle name="_MultipleSpace 2 5 2 3" xfId="3573"/>
    <cellStyle name="_MultipleSpace 2 5 2 3 2" xfId="3574"/>
    <cellStyle name="_MultipleSpace 2 5 2 4" xfId="3575"/>
    <cellStyle name="_MultipleSpace 2 5 2 5" xfId="3576"/>
    <cellStyle name="_MultipleSpace 2 5 3" xfId="3577"/>
    <cellStyle name="_MultipleSpace 2 5 3 2" xfId="3578"/>
    <cellStyle name="_MultipleSpace 2 5 3 2 2" xfId="3579"/>
    <cellStyle name="_MultipleSpace 2 5 3 3" xfId="3580"/>
    <cellStyle name="_MultipleSpace 2 5 3 4" xfId="3581"/>
    <cellStyle name="_MultipleSpace 2 5 4" xfId="3582"/>
    <cellStyle name="_MultipleSpace 2 5 4 2" xfId="3583"/>
    <cellStyle name="_MultipleSpace 2 5 5" xfId="3584"/>
    <cellStyle name="_MultipleSpace 2 5 6" xfId="3585"/>
    <cellStyle name="_MultipleSpace 2 6" xfId="3586"/>
    <cellStyle name="_MultipleSpace 2 6 2" xfId="3587"/>
    <cellStyle name="_MultipleSpace 2 6 2 2" xfId="3588"/>
    <cellStyle name="_MultipleSpace 2 6 2 2 2" xfId="3589"/>
    <cellStyle name="_MultipleSpace 2 6 2 2 2 2" xfId="3590"/>
    <cellStyle name="_MultipleSpace 2 6 2 2 3" xfId="3591"/>
    <cellStyle name="_MultipleSpace 2 6 2 2 4" xfId="3592"/>
    <cellStyle name="_MultipleSpace 2 6 2 3" xfId="3593"/>
    <cellStyle name="_MultipleSpace 2 6 2 3 2" xfId="3594"/>
    <cellStyle name="_MultipleSpace 2 6 2 4" xfId="3595"/>
    <cellStyle name="_MultipleSpace 2 6 2 5" xfId="3596"/>
    <cellStyle name="_MultipleSpace 2 6 3" xfId="3597"/>
    <cellStyle name="_MultipleSpace 2 6 3 2" xfId="3598"/>
    <cellStyle name="_MultipleSpace 2 6 3 2 2" xfId="3599"/>
    <cellStyle name="_MultipleSpace 2 6 3 3" xfId="3600"/>
    <cellStyle name="_MultipleSpace 2 6 3 4" xfId="3601"/>
    <cellStyle name="_MultipleSpace 2 6 4" xfId="3602"/>
    <cellStyle name="_MultipleSpace 2 6 4 2" xfId="3603"/>
    <cellStyle name="_MultipleSpace 2 6 5" xfId="3604"/>
    <cellStyle name="_MultipleSpace 2 6 6" xfId="3605"/>
    <cellStyle name="_MultipleSpace 2 7" xfId="3606"/>
    <cellStyle name="_MultipleSpace 2 7 2" xfId="3607"/>
    <cellStyle name="_MultipleSpace 2 7 2 2" xfId="3608"/>
    <cellStyle name="_MultipleSpace 2 7 2 2 2" xfId="3609"/>
    <cellStyle name="_MultipleSpace 2 7 2 2 2 2" xfId="3610"/>
    <cellStyle name="_MultipleSpace 2 7 2 2 3" xfId="3611"/>
    <cellStyle name="_MultipleSpace 2 7 2 2 4" xfId="3612"/>
    <cellStyle name="_MultipleSpace 2 7 2 3" xfId="3613"/>
    <cellStyle name="_MultipleSpace 2 7 2 3 2" xfId="3614"/>
    <cellStyle name="_MultipleSpace 2 7 2 4" xfId="3615"/>
    <cellStyle name="_MultipleSpace 2 7 2 5" xfId="3616"/>
    <cellStyle name="_MultipleSpace 2 7 3" xfId="3617"/>
    <cellStyle name="_MultipleSpace 2 7 3 2" xfId="3618"/>
    <cellStyle name="_MultipleSpace 2 7 3 2 2" xfId="3619"/>
    <cellStyle name="_MultipleSpace 2 7 3 3" xfId="3620"/>
    <cellStyle name="_MultipleSpace 2 7 3 4" xfId="3621"/>
    <cellStyle name="_MultipleSpace 2 7 4" xfId="3622"/>
    <cellStyle name="_MultipleSpace 2 7 4 2" xfId="3623"/>
    <cellStyle name="_MultipleSpace 2 7 5" xfId="3624"/>
    <cellStyle name="_MultipleSpace 2 7 6" xfId="3625"/>
    <cellStyle name="_MultipleSpace 2 8" xfId="3626"/>
    <cellStyle name="_MultipleSpace 2 8 2" xfId="3627"/>
    <cellStyle name="_MultipleSpace 2 8 2 2" xfId="3628"/>
    <cellStyle name="_MultipleSpace 2 8 2 2 2" xfId="3629"/>
    <cellStyle name="_MultipleSpace 2 8 2 2 2 2" xfId="3630"/>
    <cellStyle name="_MultipleSpace 2 8 2 2 3" xfId="3631"/>
    <cellStyle name="_MultipleSpace 2 8 2 2 4" xfId="3632"/>
    <cellStyle name="_MultipleSpace 2 8 2 3" xfId="3633"/>
    <cellStyle name="_MultipleSpace 2 8 2 3 2" xfId="3634"/>
    <cellStyle name="_MultipleSpace 2 8 2 4" xfId="3635"/>
    <cellStyle name="_MultipleSpace 2 8 2 5" xfId="3636"/>
    <cellStyle name="_MultipleSpace 2 8 3" xfId="3637"/>
    <cellStyle name="_MultipleSpace 2 8 3 2" xfId="3638"/>
    <cellStyle name="_MultipleSpace 2 8 3 2 2" xfId="3639"/>
    <cellStyle name="_MultipleSpace 2 8 3 3" xfId="3640"/>
    <cellStyle name="_MultipleSpace 2 8 3 4" xfId="3641"/>
    <cellStyle name="_MultipleSpace 2 8 4" xfId="3642"/>
    <cellStyle name="_MultipleSpace 2 8 4 2" xfId="3643"/>
    <cellStyle name="_MultipleSpace 2 8 5" xfId="3644"/>
    <cellStyle name="_MultipleSpace 2 8 6" xfId="3645"/>
    <cellStyle name="_MultipleSpace 2 9" xfId="3646"/>
    <cellStyle name="_MultipleSpace 2 9 2" xfId="3647"/>
    <cellStyle name="_MultipleSpace 2 9 2 2" xfId="3648"/>
    <cellStyle name="_MultipleSpace 2 9 2 2 2" xfId="3649"/>
    <cellStyle name="_MultipleSpace 2 9 2 2 2 2" xfId="3650"/>
    <cellStyle name="_MultipleSpace 2 9 2 2 3" xfId="3651"/>
    <cellStyle name="_MultipleSpace 2 9 2 2 4" xfId="3652"/>
    <cellStyle name="_MultipleSpace 2 9 2 3" xfId="3653"/>
    <cellStyle name="_MultipleSpace 2 9 2 3 2" xfId="3654"/>
    <cellStyle name="_MultipleSpace 2 9 2 4" xfId="3655"/>
    <cellStyle name="_MultipleSpace 2 9 2 5" xfId="3656"/>
    <cellStyle name="_MultipleSpace 2 9 3" xfId="3657"/>
    <cellStyle name="_MultipleSpace 2 9 3 2" xfId="3658"/>
    <cellStyle name="_MultipleSpace 2 9 3 2 2" xfId="3659"/>
    <cellStyle name="_MultipleSpace 2 9 3 3" xfId="3660"/>
    <cellStyle name="_MultipleSpace 2 9 3 4" xfId="3661"/>
    <cellStyle name="_MultipleSpace 2 9 4" xfId="3662"/>
    <cellStyle name="_MultipleSpace 2 9 4 2" xfId="3663"/>
    <cellStyle name="_MultipleSpace 2 9 5" xfId="3664"/>
    <cellStyle name="_MultipleSpace 2 9 6" xfId="3665"/>
    <cellStyle name="_MultipleSpace 20" xfId="3666"/>
    <cellStyle name="_MultipleSpace 20 2" xfId="3667"/>
    <cellStyle name="_MultipleSpace 20 2 2" xfId="3668"/>
    <cellStyle name="_MultipleSpace 20 2 2 2" xfId="3669"/>
    <cellStyle name="_MultipleSpace 20 2 3" xfId="3670"/>
    <cellStyle name="_MultipleSpace 20 2 4" xfId="3671"/>
    <cellStyle name="_MultipleSpace 20 3" xfId="3672"/>
    <cellStyle name="_MultipleSpace 20 3 2" xfId="3673"/>
    <cellStyle name="_MultipleSpace 20 4" xfId="3674"/>
    <cellStyle name="_MultipleSpace 20 5" xfId="3675"/>
    <cellStyle name="_MultipleSpace 21" xfId="3676"/>
    <cellStyle name="_MultipleSpace 21 2" xfId="3677"/>
    <cellStyle name="_MultipleSpace 21 2 2" xfId="3678"/>
    <cellStyle name="_MultipleSpace 21 2 2 2" xfId="3679"/>
    <cellStyle name="_MultipleSpace 21 2 3" xfId="3680"/>
    <cellStyle name="_MultipleSpace 21 2 4" xfId="3681"/>
    <cellStyle name="_MultipleSpace 21 3" xfId="3682"/>
    <cellStyle name="_MultipleSpace 21 3 2" xfId="3683"/>
    <cellStyle name="_MultipleSpace 21 4" xfId="3684"/>
    <cellStyle name="_MultipleSpace 21 5" xfId="3685"/>
    <cellStyle name="_MultipleSpace 22" xfId="3686"/>
    <cellStyle name="_MultipleSpace 22 2" xfId="3687"/>
    <cellStyle name="_MultipleSpace 22 2 2" xfId="3688"/>
    <cellStyle name="_MultipleSpace 22 2 2 2" xfId="3689"/>
    <cellStyle name="_MultipleSpace 22 2 3" xfId="3690"/>
    <cellStyle name="_MultipleSpace 22 2 4" xfId="3691"/>
    <cellStyle name="_MultipleSpace 22 3" xfId="3692"/>
    <cellStyle name="_MultipleSpace 22 3 2" xfId="3693"/>
    <cellStyle name="_MultipleSpace 22 4" xfId="3694"/>
    <cellStyle name="_MultipleSpace 22 5" xfId="3695"/>
    <cellStyle name="_MultipleSpace 23" xfId="3696"/>
    <cellStyle name="_MultipleSpace 23 2" xfId="3697"/>
    <cellStyle name="_MultipleSpace 23 2 2" xfId="3698"/>
    <cellStyle name="_MultipleSpace 23 2 2 2" xfId="3699"/>
    <cellStyle name="_MultipleSpace 23 2 3" xfId="3700"/>
    <cellStyle name="_MultipleSpace 23 2 4" xfId="3701"/>
    <cellStyle name="_MultipleSpace 23 3" xfId="3702"/>
    <cellStyle name="_MultipleSpace 23 3 2" xfId="3703"/>
    <cellStyle name="_MultipleSpace 23 4" xfId="3704"/>
    <cellStyle name="_MultipleSpace 23 5" xfId="3705"/>
    <cellStyle name="_MultipleSpace 24" xfId="3706"/>
    <cellStyle name="_MultipleSpace 24 2" xfId="3707"/>
    <cellStyle name="_MultipleSpace 24 2 2" xfId="3708"/>
    <cellStyle name="_MultipleSpace 24 3" xfId="3709"/>
    <cellStyle name="_MultipleSpace 24 4" xfId="3710"/>
    <cellStyle name="_MultipleSpace 25" xfId="3711"/>
    <cellStyle name="_MultipleSpace 25 2" xfId="3712"/>
    <cellStyle name="_MultipleSpace 25 2 2" xfId="3713"/>
    <cellStyle name="_MultipleSpace 25 3" xfId="3714"/>
    <cellStyle name="_MultipleSpace 25 4" xfId="3715"/>
    <cellStyle name="_MultipleSpace 26" xfId="3716"/>
    <cellStyle name="_MultipleSpace 26 2" xfId="3717"/>
    <cellStyle name="_MultipleSpace 26 2 2" xfId="3718"/>
    <cellStyle name="_MultipleSpace 26 3" xfId="3719"/>
    <cellStyle name="_MultipleSpace 27" xfId="3720"/>
    <cellStyle name="_MultipleSpace 28" xfId="3721"/>
    <cellStyle name="_MultipleSpace 3" xfId="3722"/>
    <cellStyle name="_MultipleSpace 3 2" xfId="3723"/>
    <cellStyle name="_MultipleSpace 3 2 2" xfId="3724"/>
    <cellStyle name="_MultipleSpace 3 2 2 2" xfId="3725"/>
    <cellStyle name="_MultipleSpace 3 2 2 2 2" xfId="3726"/>
    <cellStyle name="_MultipleSpace 3 2 2 3" xfId="3727"/>
    <cellStyle name="_MultipleSpace 3 2 2 4" xfId="3728"/>
    <cellStyle name="_MultipleSpace 3 2 3" xfId="3729"/>
    <cellStyle name="_MultipleSpace 3 2 3 2" xfId="3730"/>
    <cellStyle name="_MultipleSpace 3 2 4" xfId="3731"/>
    <cellStyle name="_MultipleSpace 3 2 5" xfId="3732"/>
    <cellStyle name="_MultipleSpace 3 3" xfId="3733"/>
    <cellStyle name="_MultipleSpace 3 3 2" xfId="3734"/>
    <cellStyle name="_MultipleSpace 3 3 2 2" xfId="3735"/>
    <cellStyle name="_MultipleSpace 3 3 3" xfId="3736"/>
    <cellStyle name="_MultipleSpace 3 3 4" xfId="3737"/>
    <cellStyle name="_MultipleSpace 3 4" xfId="3738"/>
    <cellStyle name="_MultipleSpace 3 4 2" xfId="3739"/>
    <cellStyle name="_MultipleSpace 3 5" xfId="3740"/>
    <cellStyle name="_MultipleSpace 3 6" xfId="3741"/>
    <cellStyle name="_MultipleSpace 4" xfId="3742"/>
    <cellStyle name="_MultipleSpace 4 2" xfId="3743"/>
    <cellStyle name="_MultipleSpace 4 2 2" xfId="3744"/>
    <cellStyle name="_MultipleSpace 4 2 2 2" xfId="3745"/>
    <cellStyle name="_MultipleSpace 4 2 2 2 2" xfId="3746"/>
    <cellStyle name="_MultipleSpace 4 2 2 3" xfId="3747"/>
    <cellStyle name="_MultipleSpace 4 2 2 4" xfId="3748"/>
    <cellStyle name="_MultipleSpace 4 2 3" xfId="3749"/>
    <cellStyle name="_MultipleSpace 4 2 3 2" xfId="3750"/>
    <cellStyle name="_MultipleSpace 4 2 4" xfId="3751"/>
    <cellStyle name="_MultipleSpace 4 2 5" xfId="3752"/>
    <cellStyle name="_MultipleSpace 4 3" xfId="3753"/>
    <cellStyle name="_MultipleSpace 4 3 2" xfId="3754"/>
    <cellStyle name="_MultipleSpace 4 3 2 2" xfId="3755"/>
    <cellStyle name="_MultipleSpace 4 3 3" xfId="3756"/>
    <cellStyle name="_MultipleSpace 4 3 4" xfId="3757"/>
    <cellStyle name="_MultipleSpace 4 4" xfId="3758"/>
    <cellStyle name="_MultipleSpace 4 4 2" xfId="3759"/>
    <cellStyle name="_MultipleSpace 4 5" xfId="3760"/>
    <cellStyle name="_MultipleSpace 4 6" xfId="3761"/>
    <cellStyle name="_MultipleSpace 5" xfId="3762"/>
    <cellStyle name="_MultipleSpace 5 2" xfId="3763"/>
    <cellStyle name="_MultipleSpace 5 2 2" xfId="3764"/>
    <cellStyle name="_MultipleSpace 5 2 2 2" xfId="3765"/>
    <cellStyle name="_MultipleSpace 5 2 2 2 2" xfId="3766"/>
    <cellStyle name="_MultipleSpace 5 2 2 3" xfId="3767"/>
    <cellStyle name="_MultipleSpace 5 2 2 4" xfId="3768"/>
    <cellStyle name="_MultipleSpace 5 2 3" xfId="3769"/>
    <cellStyle name="_MultipleSpace 5 2 3 2" xfId="3770"/>
    <cellStyle name="_MultipleSpace 5 2 4" xfId="3771"/>
    <cellStyle name="_MultipleSpace 5 2 5" xfId="3772"/>
    <cellStyle name="_MultipleSpace 5 3" xfId="3773"/>
    <cellStyle name="_MultipleSpace 5 3 2" xfId="3774"/>
    <cellStyle name="_MultipleSpace 5 3 2 2" xfId="3775"/>
    <cellStyle name="_MultipleSpace 5 3 3" xfId="3776"/>
    <cellStyle name="_MultipleSpace 5 3 4" xfId="3777"/>
    <cellStyle name="_MultipleSpace 5 4" xfId="3778"/>
    <cellStyle name="_MultipleSpace 5 4 2" xfId="3779"/>
    <cellStyle name="_MultipleSpace 5 5" xfId="3780"/>
    <cellStyle name="_MultipleSpace 5 6" xfId="3781"/>
    <cellStyle name="_MultipleSpace 6" xfId="3782"/>
    <cellStyle name="_MultipleSpace 6 2" xfId="3783"/>
    <cellStyle name="_MultipleSpace 6 2 2" xfId="3784"/>
    <cellStyle name="_MultipleSpace 6 2 2 2" xfId="3785"/>
    <cellStyle name="_MultipleSpace 6 2 2 2 2" xfId="3786"/>
    <cellStyle name="_MultipleSpace 6 2 2 3" xfId="3787"/>
    <cellStyle name="_MultipleSpace 6 2 2 4" xfId="3788"/>
    <cellStyle name="_MultipleSpace 6 2 3" xfId="3789"/>
    <cellStyle name="_MultipleSpace 6 2 3 2" xfId="3790"/>
    <cellStyle name="_MultipleSpace 6 2 4" xfId="3791"/>
    <cellStyle name="_MultipleSpace 6 2 5" xfId="3792"/>
    <cellStyle name="_MultipleSpace 6 3" xfId="3793"/>
    <cellStyle name="_MultipleSpace 6 3 2" xfId="3794"/>
    <cellStyle name="_MultipleSpace 6 3 2 2" xfId="3795"/>
    <cellStyle name="_MultipleSpace 6 3 3" xfId="3796"/>
    <cellStyle name="_MultipleSpace 6 3 4" xfId="3797"/>
    <cellStyle name="_MultipleSpace 6 4" xfId="3798"/>
    <cellStyle name="_MultipleSpace 6 4 2" xfId="3799"/>
    <cellStyle name="_MultipleSpace 6 5" xfId="3800"/>
    <cellStyle name="_MultipleSpace 6 6" xfId="3801"/>
    <cellStyle name="_MultipleSpace 7" xfId="3802"/>
    <cellStyle name="_MultipleSpace 7 2" xfId="3803"/>
    <cellStyle name="_MultipleSpace 7 2 2" xfId="3804"/>
    <cellStyle name="_MultipleSpace 7 2 2 2" xfId="3805"/>
    <cellStyle name="_MultipleSpace 7 2 2 2 2" xfId="3806"/>
    <cellStyle name="_MultipleSpace 7 2 2 3" xfId="3807"/>
    <cellStyle name="_MultipleSpace 7 2 2 4" xfId="3808"/>
    <cellStyle name="_MultipleSpace 7 2 3" xfId="3809"/>
    <cellStyle name="_MultipleSpace 7 2 3 2" xfId="3810"/>
    <cellStyle name="_MultipleSpace 7 2 4" xfId="3811"/>
    <cellStyle name="_MultipleSpace 7 2 5" xfId="3812"/>
    <cellStyle name="_MultipleSpace 7 3" xfId="3813"/>
    <cellStyle name="_MultipleSpace 7 3 2" xfId="3814"/>
    <cellStyle name="_MultipleSpace 7 3 2 2" xfId="3815"/>
    <cellStyle name="_MultipleSpace 7 3 3" xfId="3816"/>
    <cellStyle name="_MultipleSpace 7 3 4" xfId="3817"/>
    <cellStyle name="_MultipleSpace 7 4" xfId="3818"/>
    <cellStyle name="_MultipleSpace 7 4 2" xfId="3819"/>
    <cellStyle name="_MultipleSpace 7 5" xfId="3820"/>
    <cellStyle name="_MultipleSpace 7 6" xfId="3821"/>
    <cellStyle name="_MultipleSpace 8" xfId="3822"/>
    <cellStyle name="_MultipleSpace 8 2" xfId="3823"/>
    <cellStyle name="_MultipleSpace 8 2 2" xfId="3824"/>
    <cellStyle name="_MultipleSpace 8 2 2 2" xfId="3825"/>
    <cellStyle name="_MultipleSpace 8 2 2 2 2" xfId="3826"/>
    <cellStyle name="_MultipleSpace 8 2 2 3" xfId="3827"/>
    <cellStyle name="_MultipleSpace 8 2 2 4" xfId="3828"/>
    <cellStyle name="_MultipleSpace 8 2 3" xfId="3829"/>
    <cellStyle name="_MultipleSpace 8 2 3 2" xfId="3830"/>
    <cellStyle name="_MultipleSpace 8 2 4" xfId="3831"/>
    <cellStyle name="_MultipleSpace 8 2 5" xfId="3832"/>
    <cellStyle name="_MultipleSpace 8 3" xfId="3833"/>
    <cellStyle name="_MultipleSpace 8 3 2" xfId="3834"/>
    <cellStyle name="_MultipleSpace 8 3 2 2" xfId="3835"/>
    <cellStyle name="_MultipleSpace 8 3 3" xfId="3836"/>
    <cellStyle name="_MultipleSpace 8 3 4" xfId="3837"/>
    <cellStyle name="_MultipleSpace 8 4" xfId="3838"/>
    <cellStyle name="_MultipleSpace 8 4 2" xfId="3839"/>
    <cellStyle name="_MultipleSpace 8 5" xfId="3840"/>
    <cellStyle name="_MultipleSpace 8 6" xfId="3841"/>
    <cellStyle name="_MultipleSpace 9" xfId="3842"/>
    <cellStyle name="_MultipleSpace 9 2" xfId="3843"/>
    <cellStyle name="_MultipleSpace 9 2 2" xfId="3844"/>
    <cellStyle name="_MultipleSpace 9 2 2 2" xfId="3845"/>
    <cellStyle name="_MultipleSpace 9 2 2 2 2" xfId="3846"/>
    <cellStyle name="_MultipleSpace 9 2 2 3" xfId="3847"/>
    <cellStyle name="_MultipleSpace 9 2 2 4" xfId="3848"/>
    <cellStyle name="_MultipleSpace 9 2 3" xfId="3849"/>
    <cellStyle name="_MultipleSpace 9 2 3 2" xfId="3850"/>
    <cellStyle name="_MultipleSpace 9 2 4" xfId="3851"/>
    <cellStyle name="_MultipleSpace 9 2 5" xfId="3852"/>
    <cellStyle name="_MultipleSpace 9 3" xfId="3853"/>
    <cellStyle name="_MultipleSpace 9 3 2" xfId="3854"/>
    <cellStyle name="_MultipleSpace 9 3 2 2" xfId="3855"/>
    <cellStyle name="_MultipleSpace 9 3 3" xfId="3856"/>
    <cellStyle name="_MultipleSpace 9 3 4" xfId="3857"/>
    <cellStyle name="_MultipleSpace 9 4" xfId="3858"/>
    <cellStyle name="_MultipleSpace 9 4 2" xfId="3859"/>
    <cellStyle name="_MultipleSpace 9 5" xfId="3860"/>
    <cellStyle name="_MultipleSpace 9 6" xfId="3861"/>
    <cellStyle name="_MultipleSpace_PPB 2018" xfId="3862"/>
    <cellStyle name="_MultipleSpace_PPB 2018 10" xfId="3863"/>
    <cellStyle name="_MultipleSpace_PPB 2018 10 2" xfId="3864"/>
    <cellStyle name="_MultipleSpace_PPB 2018 10 2 2" xfId="3865"/>
    <cellStyle name="_MultipleSpace_PPB 2018 10 2 2 2" xfId="3866"/>
    <cellStyle name="_MultipleSpace_PPB 2018 10 2 2 2 2" xfId="3867"/>
    <cellStyle name="_MultipleSpace_PPB 2018 10 2 2 3" xfId="3868"/>
    <cellStyle name="_MultipleSpace_PPB 2018 10 2 2 4" xfId="3869"/>
    <cellStyle name="_MultipleSpace_PPB 2018 10 2 3" xfId="3870"/>
    <cellStyle name="_MultipleSpace_PPB 2018 10 2 3 2" xfId="3871"/>
    <cellStyle name="_MultipleSpace_PPB 2018 10 2 4" xfId="3872"/>
    <cellStyle name="_MultipleSpace_PPB 2018 10 2 5" xfId="3873"/>
    <cellStyle name="_MultipleSpace_PPB 2018 10 3" xfId="3874"/>
    <cellStyle name="_MultipleSpace_PPB 2018 10 3 2" xfId="3875"/>
    <cellStyle name="_MultipleSpace_PPB 2018 10 3 2 2" xfId="3876"/>
    <cellStyle name="_MultipleSpace_PPB 2018 10 3 3" xfId="3877"/>
    <cellStyle name="_MultipleSpace_PPB 2018 10 3 4" xfId="3878"/>
    <cellStyle name="_MultipleSpace_PPB 2018 10 4" xfId="3879"/>
    <cellStyle name="_MultipleSpace_PPB 2018 10 4 2" xfId="3880"/>
    <cellStyle name="_MultipleSpace_PPB 2018 10 5" xfId="3881"/>
    <cellStyle name="_MultipleSpace_PPB 2018 10 6" xfId="3882"/>
    <cellStyle name="_MultipleSpace_PPB 2018 11" xfId="3883"/>
    <cellStyle name="_MultipleSpace_PPB 2018 11 2" xfId="3884"/>
    <cellStyle name="_MultipleSpace_PPB 2018 11 2 2" xfId="3885"/>
    <cellStyle name="_MultipleSpace_PPB 2018 11 2 2 2" xfId="3886"/>
    <cellStyle name="_MultipleSpace_PPB 2018 11 2 2 2 2" xfId="3887"/>
    <cellStyle name="_MultipleSpace_PPB 2018 11 2 2 3" xfId="3888"/>
    <cellStyle name="_MultipleSpace_PPB 2018 11 2 2 4" xfId="3889"/>
    <cellStyle name="_MultipleSpace_PPB 2018 11 2 3" xfId="3890"/>
    <cellStyle name="_MultipleSpace_PPB 2018 11 2 3 2" xfId="3891"/>
    <cellStyle name="_MultipleSpace_PPB 2018 11 2 4" xfId="3892"/>
    <cellStyle name="_MultipleSpace_PPB 2018 11 2 5" xfId="3893"/>
    <cellStyle name="_MultipleSpace_PPB 2018 11 3" xfId="3894"/>
    <cellStyle name="_MultipleSpace_PPB 2018 11 3 2" xfId="3895"/>
    <cellStyle name="_MultipleSpace_PPB 2018 11 3 2 2" xfId="3896"/>
    <cellStyle name="_MultipleSpace_PPB 2018 11 3 3" xfId="3897"/>
    <cellStyle name="_MultipleSpace_PPB 2018 11 3 4" xfId="3898"/>
    <cellStyle name="_MultipleSpace_PPB 2018 11 4" xfId="3899"/>
    <cellStyle name="_MultipleSpace_PPB 2018 11 4 2" xfId="3900"/>
    <cellStyle name="_MultipleSpace_PPB 2018 11 5" xfId="3901"/>
    <cellStyle name="_MultipleSpace_PPB 2018 11 6" xfId="3902"/>
    <cellStyle name="_MultipleSpace_PPB 2018 12" xfId="3903"/>
    <cellStyle name="_MultipleSpace_PPB 2018 12 2" xfId="3904"/>
    <cellStyle name="_MultipleSpace_PPB 2018 12 2 2" xfId="3905"/>
    <cellStyle name="_MultipleSpace_PPB 2018 12 2 2 2" xfId="3906"/>
    <cellStyle name="_MultipleSpace_PPB 2018 12 2 2 2 2" xfId="3907"/>
    <cellStyle name="_MultipleSpace_PPB 2018 12 2 2 3" xfId="3908"/>
    <cellStyle name="_MultipleSpace_PPB 2018 12 2 2 4" xfId="3909"/>
    <cellStyle name="_MultipleSpace_PPB 2018 12 2 3" xfId="3910"/>
    <cellStyle name="_MultipleSpace_PPB 2018 12 2 3 2" xfId="3911"/>
    <cellStyle name="_MultipleSpace_PPB 2018 12 2 4" xfId="3912"/>
    <cellStyle name="_MultipleSpace_PPB 2018 12 2 5" xfId="3913"/>
    <cellStyle name="_MultipleSpace_PPB 2018 12 3" xfId="3914"/>
    <cellStyle name="_MultipleSpace_PPB 2018 12 3 2" xfId="3915"/>
    <cellStyle name="_MultipleSpace_PPB 2018 12 3 2 2" xfId="3916"/>
    <cellStyle name="_MultipleSpace_PPB 2018 12 3 3" xfId="3917"/>
    <cellStyle name="_MultipleSpace_PPB 2018 12 3 4" xfId="3918"/>
    <cellStyle name="_MultipleSpace_PPB 2018 12 4" xfId="3919"/>
    <cellStyle name="_MultipleSpace_PPB 2018 12 4 2" xfId="3920"/>
    <cellStyle name="_MultipleSpace_PPB 2018 12 5" xfId="3921"/>
    <cellStyle name="_MultipleSpace_PPB 2018 12 6" xfId="3922"/>
    <cellStyle name="_MultipleSpace_PPB 2018 13" xfId="3923"/>
    <cellStyle name="_MultipleSpace_PPB 2018 13 2" xfId="3924"/>
    <cellStyle name="_MultipleSpace_PPB 2018 13 2 2" xfId="3925"/>
    <cellStyle name="_MultipleSpace_PPB 2018 13 2 2 2" xfId="3926"/>
    <cellStyle name="_MultipleSpace_PPB 2018 13 2 2 2 2" xfId="3927"/>
    <cellStyle name="_MultipleSpace_PPB 2018 13 2 2 3" xfId="3928"/>
    <cellStyle name="_MultipleSpace_PPB 2018 13 2 2 4" xfId="3929"/>
    <cellStyle name="_MultipleSpace_PPB 2018 13 2 3" xfId="3930"/>
    <cellStyle name="_MultipleSpace_PPB 2018 13 2 3 2" xfId="3931"/>
    <cellStyle name="_MultipleSpace_PPB 2018 13 2 4" xfId="3932"/>
    <cellStyle name="_MultipleSpace_PPB 2018 13 2 5" xfId="3933"/>
    <cellStyle name="_MultipleSpace_PPB 2018 13 3" xfId="3934"/>
    <cellStyle name="_MultipleSpace_PPB 2018 13 3 2" xfId="3935"/>
    <cellStyle name="_MultipleSpace_PPB 2018 13 3 2 2" xfId="3936"/>
    <cellStyle name="_MultipleSpace_PPB 2018 13 3 3" xfId="3937"/>
    <cellStyle name="_MultipleSpace_PPB 2018 13 3 4" xfId="3938"/>
    <cellStyle name="_MultipleSpace_PPB 2018 13 4" xfId="3939"/>
    <cellStyle name="_MultipleSpace_PPB 2018 13 4 2" xfId="3940"/>
    <cellStyle name="_MultipleSpace_PPB 2018 13 5" xfId="3941"/>
    <cellStyle name="_MultipleSpace_PPB 2018 13 6" xfId="3942"/>
    <cellStyle name="_MultipleSpace_PPB 2018 14" xfId="3943"/>
    <cellStyle name="_MultipleSpace_PPB 2018 14 2" xfId="3944"/>
    <cellStyle name="_MultipleSpace_PPB 2018 14 2 2" xfId="3945"/>
    <cellStyle name="_MultipleSpace_PPB 2018 14 2 2 2" xfId="3946"/>
    <cellStyle name="_MultipleSpace_PPB 2018 14 2 2 2 2" xfId="3947"/>
    <cellStyle name="_MultipleSpace_PPB 2018 14 2 2 3" xfId="3948"/>
    <cellStyle name="_MultipleSpace_PPB 2018 14 2 2 4" xfId="3949"/>
    <cellStyle name="_MultipleSpace_PPB 2018 14 2 3" xfId="3950"/>
    <cellStyle name="_MultipleSpace_PPB 2018 14 2 3 2" xfId="3951"/>
    <cellStyle name="_MultipleSpace_PPB 2018 14 2 4" xfId="3952"/>
    <cellStyle name="_MultipleSpace_PPB 2018 14 2 5" xfId="3953"/>
    <cellStyle name="_MultipleSpace_PPB 2018 14 3" xfId="3954"/>
    <cellStyle name="_MultipleSpace_PPB 2018 14 3 2" xfId="3955"/>
    <cellStyle name="_MultipleSpace_PPB 2018 14 3 2 2" xfId="3956"/>
    <cellStyle name="_MultipleSpace_PPB 2018 14 3 3" xfId="3957"/>
    <cellStyle name="_MultipleSpace_PPB 2018 14 3 4" xfId="3958"/>
    <cellStyle name="_MultipleSpace_PPB 2018 14 4" xfId="3959"/>
    <cellStyle name="_MultipleSpace_PPB 2018 14 4 2" xfId="3960"/>
    <cellStyle name="_MultipleSpace_PPB 2018 14 5" xfId="3961"/>
    <cellStyle name="_MultipleSpace_PPB 2018 14 6" xfId="3962"/>
    <cellStyle name="_MultipleSpace_PPB 2018 15" xfId="3963"/>
    <cellStyle name="_MultipleSpace_PPB 2018 15 2" xfId="3964"/>
    <cellStyle name="_MultipleSpace_PPB 2018 15 2 2" xfId="3965"/>
    <cellStyle name="_MultipleSpace_PPB 2018 15 2 2 2" xfId="3966"/>
    <cellStyle name="_MultipleSpace_PPB 2018 15 2 2 2 2" xfId="3967"/>
    <cellStyle name="_MultipleSpace_PPB 2018 15 2 2 3" xfId="3968"/>
    <cellStyle name="_MultipleSpace_PPB 2018 15 2 2 4" xfId="3969"/>
    <cellStyle name="_MultipleSpace_PPB 2018 15 2 3" xfId="3970"/>
    <cellStyle name="_MultipleSpace_PPB 2018 15 2 3 2" xfId="3971"/>
    <cellStyle name="_MultipleSpace_PPB 2018 15 2 4" xfId="3972"/>
    <cellStyle name="_MultipleSpace_PPB 2018 15 2 5" xfId="3973"/>
    <cellStyle name="_MultipleSpace_PPB 2018 15 3" xfId="3974"/>
    <cellStyle name="_MultipleSpace_PPB 2018 15 3 2" xfId="3975"/>
    <cellStyle name="_MultipleSpace_PPB 2018 15 3 2 2" xfId="3976"/>
    <cellStyle name="_MultipleSpace_PPB 2018 15 3 3" xfId="3977"/>
    <cellStyle name="_MultipleSpace_PPB 2018 15 3 4" xfId="3978"/>
    <cellStyle name="_MultipleSpace_PPB 2018 15 4" xfId="3979"/>
    <cellStyle name="_MultipleSpace_PPB 2018 15 4 2" xfId="3980"/>
    <cellStyle name="_MultipleSpace_PPB 2018 15 5" xfId="3981"/>
    <cellStyle name="_MultipleSpace_PPB 2018 15 6" xfId="3982"/>
    <cellStyle name="_MultipleSpace_PPB 2018 16" xfId="3983"/>
    <cellStyle name="_MultipleSpace_PPB 2018 16 2" xfId="3984"/>
    <cellStyle name="_MultipleSpace_PPB 2018 16 2 2" xfId="3985"/>
    <cellStyle name="_MultipleSpace_PPB 2018 16 2 2 2" xfId="3986"/>
    <cellStyle name="_MultipleSpace_PPB 2018 16 2 3" xfId="3987"/>
    <cellStyle name="_MultipleSpace_PPB 2018 16 2 4" xfId="3988"/>
    <cellStyle name="_MultipleSpace_PPB 2018 16 3" xfId="3989"/>
    <cellStyle name="_MultipleSpace_PPB 2018 16 3 2" xfId="3990"/>
    <cellStyle name="_MultipleSpace_PPB 2018 16 4" xfId="3991"/>
    <cellStyle name="_MultipleSpace_PPB 2018 16 5" xfId="3992"/>
    <cellStyle name="_MultipleSpace_PPB 2018 17" xfId="3993"/>
    <cellStyle name="_MultipleSpace_PPB 2018 17 2" xfId="3994"/>
    <cellStyle name="_MultipleSpace_PPB 2018 17 2 2" xfId="3995"/>
    <cellStyle name="_MultipleSpace_PPB 2018 17 2 2 2" xfId="3996"/>
    <cellStyle name="_MultipleSpace_PPB 2018 17 2 3" xfId="3997"/>
    <cellStyle name="_MultipleSpace_PPB 2018 17 2 4" xfId="3998"/>
    <cellStyle name="_MultipleSpace_PPB 2018 17 3" xfId="3999"/>
    <cellStyle name="_MultipleSpace_PPB 2018 17 3 2" xfId="4000"/>
    <cellStyle name="_MultipleSpace_PPB 2018 17 4" xfId="4001"/>
    <cellStyle name="_MultipleSpace_PPB 2018 17 5" xfId="4002"/>
    <cellStyle name="_MultipleSpace_PPB 2018 18" xfId="4003"/>
    <cellStyle name="_MultipleSpace_PPB 2018 18 2" xfId="4004"/>
    <cellStyle name="_MultipleSpace_PPB 2018 18 2 2" xfId="4005"/>
    <cellStyle name="_MultipleSpace_PPB 2018 18 2 2 2" xfId="4006"/>
    <cellStyle name="_MultipleSpace_PPB 2018 18 2 3" xfId="4007"/>
    <cellStyle name="_MultipleSpace_PPB 2018 18 2 4" xfId="4008"/>
    <cellStyle name="_MultipleSpace_PPB 2018 18 3" xfId="4009"/>
    <cellStyle name="_MultipleSpace_PPB 2018 18 3 2" xfId="4010"/>
    <cellStyle name="_MultipleSpace_PPB 2018 18 4" xfId="4011"/>
    <cellStyle name="_MultipleSpace_PPB 2018 18 5" xfId="4012"/>
    <cellStyle name="_MultipleSpace_PPB 2018 19" xfId="4013"/>
    <cellStyle name="_MultipleSpace_PPB 2018 19 2" xfId="4014"/>
    <cellStyle name="_MultipleSpace_PPB 2018 19 2 2" xfId="4015"/>
    <cellStyle name="_MultipleSpace_PPB 2018 19 2 2 2" xfId="4016"/>
    <cellStyle name="_MultipleSpace_PPB 2018 19 2 3" xfId="4017"/>
    <cellStyle name="_MultipleSpace_PPB 2018 19 2 4" xfId="4018"/>
    <cellStyle name="_MultipleSpace_PPB 2018 19 3" xfId="4019"/>
    <cellStyle name="_MultipleSpace_PPB 2018 19 3 2" xfId="4020"/>
    <cellStyle name="_MultipleSpace_PPB 2018 19 4" xfId="4021"/>
    <cellStyle name="_MultipleSpace_PPB 2018 19 5" xfId="4022"/>
    <cellStyle name="_MultipleSpace_PPB 2018 2" xfId="4023"/>
    <cellStyle name="_MultipleSpace_PPB 2018 2 2" xfId="4024"/>
    <cellStyle name="_MultipleSpace_PPB 2018 2 2 2" xfId="4025"/>
    <cellStyle name="_MultipleSpace_PPB 2018 2 2 2 2" xfId="4026"/>
    <cellStyle name="_MultipleSpace_PPB 2018 2 2 2 2 2" xfId="4027"/>
    <cellStyle name="_MultipleSpace_PPB 2018 2 2 2 3" xfId="4028"/>
    <cellStyle name="_MultipleSpace_PPB 2018 2 2 2 4" xfId="4029"/>
    <cellStyle name="_MultipleSpace_PPB 2018 2 2 3" xfId="4030"/>
    <cellStyle name="_MultipleSpace_PPB 2018 2 2 3 2" xfId="4031"/>
    <cellStyle name="_MultipleSpace_PPB 2018 2 2 4" xfId="4032"/>
    <cellStyle name="_MultipleSpace_PPB 2018 2 2 5" xfId="4033"/>
    <cellStyle name="_MultipleSpace_PPB 2018 2 3" xfId="4034"/>
    <cellStyle name="_MultipleSpace_PPB 2018 2 3 2" xfId="4035"/>
    <cellStyle name="_MultipleSpace_PPB 2018 2 3 2 2" xfId="4036"/>
    <cellStyle name="_MultipleSpace_PPB 2018 2 3 3" xfId="4037"/>
    <cellStyle name="_MultipleSpace_PPB 2018 2 3 4" xfId="4038"/>
    <cellStyle name="_MultipleSpace_PPB 2018 2 4" xfId="4039"/>
    <cellStyle name="_MultipleSpace_PPB 2018 2 4 2" xfId="4040"/>
    <cellStyle name="_MultipleSpace_PPB 2018 2 5" xfId="4041"/>
    <cellStyle name="_MultipleSpace_PPB 2018 2 6" xfId="4042"/>
    <cellStyle name="_MultipleSpace_PPB 2018 20" xfId="4043"/>
    <cellStyle name="_MultipleSpace_PPB 2018 20 2" xfId="4044"/>
    <cellStyle name="_MultipleSpace_PPB 2018 20 2 2" xfId="4045"/>
    <cellStyle name="_MultipleSpace_PPB 2018 20 2 2 2" xfId="4046"/>
    <cellStyle name="_MultipleSpace_PPB 2018 20 2 3" xfId="4047"/>
    <cellStyle name="_MultipleSpace_PPB 2018 20 2 4" xfId="4048"/>
    <cellStyle name="_MultipleSpace_PPB 2018 20 3" xfId="4049"/>
    <cellStyle name="_MultipleSpace_PPB 2018 20 3 2" xfId="4050"/>
    <cellStyle name="_MultipleSpace_PPB 2018 20 4" xfId="4051"/>
    <cellStyle name="_MultipleSpace_PPB 2018 20 5" xfId="4052"/>
    <cellStyle name="_MultipleSpace_PPB 2018 21" xfId="4053"/>
    <cellStyle name="_MultipleSpace_PPB 2018 21 2" xfId="4054"/>
    <cellStyle name="_MultipleSpace_PPB 2018 21 2 2" xfId="4055"/>
    <cellStyle name="_MultipleSpace_PPB 2018 21 2 2 2" xfId="4056"/>
    <cellStyle name="_MultipleSpace_PPB 2018 21 2 3" xfId="4057"/>
    <cellStyle name="_MultipleSpace_PPB 2018 21 2 4" xfId="4058"/>
    <cellStyle name="_MultipleSpace_PPB 2018 21 3" xfId="4059"/>
    <cellStyle name="_MultipleSpace_PPB 2018 21 3 2" xfId="4060"/>
    <cellStyle name="_MultipleSpace_PPB 2018 21 4" xfId="4061"/>
    <cellStyle name="_MultipleSpace_PPB 2018 21 5" xfId="4062"/>
    <cellStyle name="_MultipleSpace_PPB 2018 22" xfId="4063"/>
    <cellStyle name="_MultipleSpace_PPB 2018 22 2" xfId="4064"/>
    <cellStyle name="_MultipleSpace_PPB 2018 22 2 2" xfId="4065"/>
    <cellStyle name="_MultipleSpace_PPB 2018 22 2 2 2" xfId="4066"/>
    <cellStyle name="_MultipleSpace_PPB 2018 22 2 3" xfId="4067"/>
    <cellStyle name="_MultipleSpace_PPB 2018 22 2 4" xfId="4068"/>
    <cellStyle name="_MultipleSpace_PPB 2018 22 3" xfId="4069"/>
    <cellStyle name="_MultipleSpace_PPB 2018 22 3 2" xfId="4070"/>
    <cellStyle name="_MultipleSpace_PPB 2018 22 4" xfId="4071"/>
    <cellStyle name="_MultipleSpace_PPB 2018 22 5" xfId="4072"/>
    <cellStyle name="_MultipleSpace_PPB 2018 23" xfId="4073"/>
    <cellStyle name="_MultipleSpace_PPB 2018 23 2" xfId="4074"/>
    <cellStyle name="_MultipleSpace_PPB 2018 23 2 2" xfId="4075"/>
    <cellStyle name="_MultipleSpace_PPB 2018 23 3" xfId="4076"/>
    <cellStyle name="_MultipleSpace_PPB 2018 23 4" xfId="4077"/>
    <cellStyle name="_MultipleSpace_PPB 2018 24" xfId="4078"/>
    <cellStyle name="_MultipleSpace_PPB 2018 24 2" xfId="4079"/>
    <cellStyle name="_MultipleSpace_PPB 2018 24 2 2" xfId="4080"/>
    <cellStyle name="_MultipleSpace_PPB 2018 24 3" xfId="4081"/>
    <cellStyle name="_MultipleSpace_PPB 2018 24 4" xfId="4082"/>
    <cellStyle name="_MultipleSpace_PPB 2018 25" xfId="4083"/>
    <cellStyle name="_MultipleSpace_PPB 2018 25 2" xfId="4084"/>
    <cellStyle name="_MultipleSpace_PPB 2018 26" xfId="4085"/>
    <cellStyle name="_MultipleSpace_PPB 2018 27" xfId="4086"/>
    <cellStyle name="_MultipleSpace_PPB 2018 28" xfId="4087"/>
    <cellStyle name="_MultipleSpace_PPB 2018 3" xfId="4088"/>
    <cellStyle name="_MultipleSpace_PPB 2018 3 2" xfId="4089"/>
    <cellStyle name="_MultipleSpace_PPB 2018 3 2 2" xfId="4090"/>
    <cellStyle name="_MultipleSpace_PPB 2018 3 2 2 2" xfId="4091"/>
    <cellStyle name="_MultipleSpace_PPB 2018 3 2 2 2 2" xfId="4092"/>
    <cellStyle name="_MultipleSpace_PPB 2018 3 2 2 3" xfId="4093"/>
    <cellStyle name="_MultipleSpace_PPB 2018 3 2 2 4" xfId="4094"/>
    <cellStyle name="_MultipleSpace_PPB 2018 3 2 3" xfId="4095"/>
    <cellStyle name="_MultipleSpace_PPB 2018 3 2 3 2" xfId="4096"/>
    <cellStyle name="_MultipleSpace_PPB 2018 3 2 4" xfId="4097"/>
    <cellStyle name="_MultipleSpace_PPB 2018 3 2 5" xfId="4098"/>
    <cellStyle name="_MultipleSpace_PPB 2018 3 3" xfId="4099"/>
    <cellStyle name="_MultipleSpace_PPB 2018 3 3 2" xfId="4100"/>
    <cellStyle name="_MultipleSpace_PPB 2018 3 3 2 2" xfId="4101"/>
    <cellStyle name="_MultipleSpace_PPB 2018 3 3 3" xfId="4102"/>
    <cellStyle name="_MultipleSpace_PPB 2018 3 3 4" xfId="4103"/>
    <cellStyle name="_MultipleSpace_PPB 2018 3 4" xfId="4104"/>
    <cellStyle name="_MultipleSpace_PPB 2018 3 4 2" xfId="4105"/>
    <cellStyle name="_MultipleSpace_PPB 2018 3 5" xfId="4106"/>
    <cellStyle name="_MultipleSpace_PPB 2018 3 6" xfId="4107"/>
    <cellStyle name="_MultipleSpace_PPB 2018 4" xfId="4108"/>
    <cellStyle name="_MultipleSpace_PPB 2018 4 2" xfId="4109"/>
    <cellStyle name="_MultipleSpace_PPB 2018 4 2 2" xfId="4110"/>
    <cellStyle name="_MultipleSpace_PPB 2018 4 2 2 2" xfId="4111"/>
    <cellStyle name="_MultipleSpace_PPB 2018 4 2 2 2 2" xfId="4112"/>
    <cellStyle name="_MultipleSpace_PPB 2018 4 2 2 3" xfId="4113"/>
    <cellStyle name="_MultipleSpace_PPB 2018 4 2 2 4" xfId="4114"/>
    <cellStyle name="_MultipleSpace_PPB 2018 4 2 3" xfId="4115"/>
    <cellStyle name="_MultipleSpace_PPB 2018 4 2 3 2" xfId="4116"/>
    <cellStyle name="_MultipleSpace_PPB 2018 4 2 4" xfId="4117"/>
    <cellStyle name="_MultipleSpace_PPB 2018 4 2 5" xfId="4118"/>
    <cellStyle name="_MultipleSpace_PPB 2018 4 3" xfId="4119"/>
    <cellStyle name="_MultipleSpace_PPB 2018 4 3 2" xfId="4120"/>
    <cellStyle name="_MultipleSpace_PPB 2018 4 3 2 2" xfId="4121"/>
    <cellStyle name="_MultipleSpace_PPB 2018 4 3 3" xfId="4122"/>
    <cellStyle name="_MultipleSpace_PPB 2018 4 3 4" xfId="4123"/>
    <cellStyle name="_MultipleSpace_PPB 2018 4 4" xfId="4124"/>
    <cellStyle name="_MultipleSpace_PPB 2018 4 4 2" xfId="4125"/>
    <cellStyle name="_MultipleSpace_PPB 2018 4 5" xfId="4126"/>
    <cellStyle name="_MultipleSpace_PPB 2018 4 6" xfId="4127"/>
    <cellStyle name="_MultipleSpace_PPB 2018 5" xfId="4128"/>
    <cellStyle name="_MultipleSpace_PPB 2018 5 2" xfId="4129"/>
    <cellStyle name="_MultipleSpace_PPB 2018 5 2 2" xfId="4130"/>
    <cellStyle name="_MultipleSpace_PPB 2018 5 2 2 2" xfId="4131"/>
    <cellStyle name="_MultipleSpace_PPB 2018 5 2 2 2 2" xfId="4132"/>
    <cellStyle name="_MultipleSpace_PPB 2018 5 2 2 3" xfId="4133"/>
    <cellStyle name="_MultipleSpace_PPB 2018 5 2 2 4" xfId="4134"/>
    <cellStyle name="_MultipleSpace_PPB 2018 5 2 3" xfId="4135"/>
    <cellStyle name="_MultipleSpace_PPB 2018 5 2 3 2" xfId="4136"/>
    <cellStyle name="_MultipleSpace_PPB 2018 5 2 4" xfId="4137"/>
    <cellStyle name="_MultipleSpace_PPB 2018 5 2 5" xfId="4138"/>
    <cellStyle name="_MultipleSpace_PPB 2018 5 3" xfId="4139"/>
    <cellStyle name="_MultipleSpace_PPB 2018 5 3 2" xfId="4140"/>
    <cellStyle name="_MultipleSpace_PPB 2018 5 3 2 2" xfId="4141"/>
    <cellStyle name="_MultipleSpace_PPB 2018 5 3 3" xfId="4142"/>
    <cellStyle name="_MultipleSpace_PPB 2018 5 3 4" xfId="4143"/>
    <cellStyle name="_MultipleSpace_PPB 2018 5 4" xfId="4144"/>
    <cellStyle name="_MultipleSpace_PPB 2018 5 4 2" xfId="4145"/>
    <cellStyle name="_MultipleSpace_PPB 2018 5 5" xfId="4146"/>
    <cellStyle name="_MultipleSpace_PPB 2018 5 6" xfId="4147"/>
    <cellStyle name="_MultipleSpace_PPB 2018 6" xfId="4148"/>
    <cellStyle name="_MultipleSpace_PPB 2018 6 2" xfId="4149"/>
    <cellStyle name="_MultipleSpace_PPB 2018 6 2 2" xfId="4150"/>
    <cellStyle name="_MultipleSpace_PPB 2018 6 2 2 2" xfId="4151"/>
    <cellStyle name="_MultipleSpace_PPB 2018 6 2 2 2 2" xfId="4152"/>
    <cellStyle name="_MultipleSpace_PPB 2018 6 2 2 3" xfId="4153"/>
    <cellStyle name="_MultipleSpace_PPB 2018 6 2 2 4" xfId="4154"/>
    <cellStyle name="_MultipleSpace_PPB 2018 6 2 3" xfId="4155"/>
    <cellStyle name="_MultipleSpace_PPB 2018 6 2 3 2" xfId="4156"/>
    <cellStyle name="_MultipleSpace_PPB 2018 6 2 4" xfId="4157"/>
    <cellStyle name="_MultipleSpace_PPB 2018 6 2 5" xfId="4158"/>
    <cellStyle name="_MultipleSpace_PPB 2018 6 3" xfId="4159"/>
    <cellStyle name="_MultipleSpace_PPB 2018 6 3 2" xfId="4160"/>
    <cellStyle name="_MultipleSpace_PPB 2018 6 3 2 2" xfId="4161"/>
    <cellStyle name="_MultipleSpace_PPB 2018 6 3 3" xfId="4162"/>
    <cellStyle name="_MultipleSpace_PPB 2018 6 3 4" xfId="4163"/>
    <cellStyle name="_MultipleSpace_PPB 2018 6 4" xfId="4164"/>
    <cellStyle name="_MultipleSpace_PPB 2018 6 4 2" xfId="4165"/>
    <cellStyle name="_MultipleSpace_PPB 2018 6 5" xfId="4166"/>
    <cellStyle name="_MultipleSpace_PPB 2018 6 6" xfId="4167"/>
    <cellStyle name="_MultipleSpace_PPB 2018 7" xfId="4168"/>
    <cellStyle name="_MultipleSpace_PPB 2018 7 2" xfId="4169"/>
    <cellStyle name="_MultipleSpace_PPB 2018 7 2 2" xfId="4170"/>
    <cellStyle name="_MultipleSpace_PPB 2018 7 2 2 2" xfId="4171"/>
    <cellStyle name="_MultipleSpace_PPB 2018 7 2 2 2 2" xfId="4172"/>
    <cellStyle name="_MultipleSpace_PPB 2018 7 2 2 3" xfId="4173"/>
    <cellStyle name="_MultipleSpace_PPB 2018 7 2 2 4" xfId="4174"/>
    <cellStyle name="_MultipleSpace_PPB 2018 7 2 3" xfId="4175"/>
    <cellStyle name="_MultipleSpace_PPB 2018 7 2 3 2" xfId="4176"/>
    <cellStyle name="_MultipleSpace_PPB 2018 7 2 4" xfId="4177"/>
    <cellStyle name="_MultipleSpace_PPB 2018 7 2 5" xfId="4178"/>
    <cellStyle name="_MultipleSpace_PPB 2018 7 3" xfId="4179"/>
    <cellStyle name="_MultipleSpace_PPB 2018 7 3 2" xfId="4180"/>
    <cellStyle name="_MultipleSpace_PPB 2018 7 3 2 2" xfId="4181"/>
    <cellStyle name="_MultipleSpace_PPB 2018 7 3 3" xfId="4182"/>
    <cellStyle name="_MultipleSpace_PPB 2018 7 3 4" xfId="4183"/>
    <cellStyle name="_MultipleSpace_PPB 2018 7 4" xfId="4184"/>
    <cellStyle name="_MultipleSpace_PPB 2018 7 4 2" xfId="4185"/>
    <cellStyle name="_MultipleSpace_PPB 2018 7 5" xfId="4186"/>
    <cellStyle name="_MultipleSpace_PPB 2018 7 6" xfId="4187"/>
    <cellStyle name="_MultipleSpace_PPB 2018 8" xfId="4188"/>
    <cellStyle name="_MultipleSpace_PPB 2018 8 2" xfId="4189"/>
    <cellStyle name="_MultipleSpace_PPB 2018 8 2 2" xfId="4190"/>
    <cellStyle name="_MultipleSpace_PPB 2018 8 2 2 2" xfId="4191"/>
    <cellStyle name="_MultipleSpace_PPB 2018 8 2 2 2 2" xfId="4192"/>
    <cellStyle name="_MultipleSpace_PPB 2018 8 2 2 3" xfId="4193"/>
    <cellStyle name="_MultipleSpace_PPB 2018 8 2 2 4" xfId="4194"/>
    <cellStyle name="_MultipleSpace_PPB 2018 8 2 3" xfId="4195"/>
    <cellStyle name="_MultipleSpace_PPB 2018 8 2 3 2" xfId="4196"/>
    <cellStyle name="_MultipleSpace_PPB 2018 8 2 4" xfId="4197"/>
    <cellStyle name="_MultipleSpace_PPB 2018 8 2 5" xfId="4198"/>
    <cellStyle name="_MultipleSpace_PPB 2018 8 3" xfId="4199"/>
    <cellStyle name="_MultipleSpace_PPB 2018 8 3 2" xfId="4200"/>
    <cellStyle name="_MultipleSpace_PPB 2018 8 3 2 2" xfId="4201"/>
    <cellStyle name="_MultipleSpace_PPB 2018 8 3 3" xfId="4202"/>
    <cellStyle name="_MultipleSpace_PPB 2018 8 3 4" xfId="4203"/>
    <cellStyle name="_MultipleSpace_PPB 2018 8 4" xfId="4204"/>
    <cellStyle name="_MultipleSpace_PPB 2018 8 4 2" xfId="4205"/>
    <cellStyle name="_MultipleSpace_PPB 2018 8 5" xfId="4206"/>
    <cellStyle name="_MultipleSpace_PPB 2018 8 6" xfId="4207"/>
    <cellStyle name="_MultipleSpace_PPB 2018 9" xfId="4208"/>
    <cellStyle name="_MultipleSpace_PPB 2018 9 2" xfId="4209"/>
    <cellStyle name="_MultipleSpace_PPB 2018 9 2 2" xfId="4210"/>
    <cellStyle name="_MultipleSpace_PPB 2018 9 2 2 2" xfId="4211"/>
    <cellStyle name="_MultipleSpace_PPB 2018 9 2 2 2 2" xfId="4212"/>
    <cellStyle name="_MultipleSpace_PPB 2018 9 2 2 3" xfId="4213"/>
    <cellStyle name="_MultipleSpace_PPB 2018 9 2 2 4" xfId="4214"/>
    <cellStyle name="_MultipleSpace_PPB 2018 9 2 3" xfId="4215"/>
    <cellStyle name="_MultipleSpace_PPB 2018 9 2 3 2" xfId="4216"/>
    <cellStyle name="_MultipleSpace_PPB 2018 9 2 4" xfId="4217"/>
    <cellStyle name="_MultipleSpace_PPB 2018 9 2 5" xfId="4218"/>
    <cellStyle name="_MultipleSpace_PPB 2018 9 3" xfId="4219"/>
    <cellStyle name="_MultipleSpace_PPB 2018 9 3 2" xfId="4220"/>
    <cellStyle name="_MultipleSpace_PPB 2018 9 3 2 2" xfId="4221"/>
    <cellStyle name="_MultipleSpace_PPB 2018 9 3 3" xfId="4222"/>
    <cellStyle name="_MultipleSpace_PPB 2018 9 3 4" xfId="4223"/>
    <cellStyle name="_MultipleSpace_PPB 2018 9 4" xfId="4224"/>
    <cellStyle name="_MultipleSpace_PPB 2018 9 4 2" xfId="4225"/>
    <cellStyle name="_MultipleSpace_PPB 2018 9 5" xfId="4226"/>
    <cellStyle name="_MultipleSpace_PPB 2018 9 6" xfId="4227"/>
    <cellStyle name="_SubHeading" xfId="4228"/>
    <cellStyle name="_SubHeading 2" xfId="4229"/>
    <cellStyle name="_SubHeading 3" xfId="4230"/>
    <cellStyle name="_SubHeading_PPB 2018" xfId="4231"/>
    <cellStyle name="_Table" xfId="1"/>
    <cellStyle name="_Table 2" xfId="4232"/>
    <cellStyle name="_Table_PPB 2018" xfId="4233"/>
    <cellStyle name="_TableHead" xfId="4234"/>
    <cellStyle name="_TableHead 2" xfId="4235"/>
    <cellStyle name="_TableHead 2_Dialog Nov18" xfId="4236"/>
    <cellStyle name="_TableHead 3" xfId="4237"/>
    <cellStyle name="_TableHead_PPB 2018" xfId="4238"/>
    <cellStyle name="_TableRowHead" xfId="4239"/>
    <cellStyle name="_TableRowHead 2" xfId="4240"/>
    <cellStyle name="_TableRowHead 3" xfId="4241"/>
    <cellStyle name="_TableRowHead_PPB 2018" xfId="4242"/>
    <cellStyle name="_TableSuperHead" xfId="4243"/>
    <cellStyle name="_TableSuperHead 2" xfId="4244"/>
    <cellStyle name="_TableSuperHead_Dialog Nov18" xfId="4245"/>
    <cellStyle name="_TableSuperHead_SNAM Aug18" xfId="4246"/>
    <cellStyle name="=C:\WINNT35\SYSTEM32\COMMAND.COM" xfId="4247"/>
    <cellStyle name="20% - Accent1" xfId="164" builtinId="30" customBuiltin="1"/>
    <cellStyle name="20% - Accent1 10" xfId="4248"/>
    <cellStyle name="20% - Accent1 10 2" xfId="4249"/>
    <cellStyle name="20% - Accent1 10 2 2" xfId="4250"/>
    <cellStyle name="20% - Accent1 10 2 2 2" xfId="4251"/>
    <cellStyle name="20% - Accent1 10 2 2 2 2" xfId="4252"/>
    <cellStyle name="20% - Accent1 10 2 2 2 2 2" xfId="4253"/>
    <cellStyle name="20% - Accent1 10 2 2 2 3" xfId="4254"/>
    <cellStyle name="20% - Accent1 10 2 2 2 4" xfId="4255"/>
    <cellStyle name="20% - Accent1 10 2 2 3" xfId="4256"/>
    <cellStyle name="20% - Accent1 10 2 2 3 2" xfId="4257"/>
    <cellStyle name="20% - Accent1 10 2 2 4" xfId="4258"/>
    <cellStyle name="20% - Accent1 10 2 2 5" xfId="4259"/>
    <cellStyle name="20% - Accent1 10 2 3" xfId="4260"/>
    <cellStyle name="20% - Accent1 10 2 3 2" xfId="4261"/>
    <cellStyle name="20% - Accent1 10 2 3 2 2" xfId="4262"/>
    <cellStyle name="20% - Accent1 10 2 3 3" xfId="4263"/>
    <cellStyle name="20% - Accent1 10 2 3 4" xfId="4264"/>
    <cellStyle name="20% - Accent1 10 2 4" xfId="4265"/>
    <cellStyle name="20% - Accent1 10 2 4 2" xfId="4266"/>
    <cellStyle name="20% - Accent1 10 2 5" xfId="4267"/>
    <cellStyle name="20% - Accent1 10 2 6" xfId="4268"/>
    <cellStyle name="20% - Accent1 10 3" xfId="4269"/>
    <cellStyle name="20% - Accent1 10 3 2" xfId="4270"/>
    <cellStyle name="20% - Accent1 10 3 2 2" xfId="4271"/>
    <cellStyle name="20% - Accent1 10 3 2 2 2" xfId="4272"/>
    <cellStyle name="20% - Accent1 10 3 2 3" xfId="4273"/>
    <cellStyle name="20% - Accent1 10 3 2 4" xfId="4274"/>
    <cellStyle name="20% - Accent1 10 3 3" xfId="4275"/>
    <cellStyle name="20% - Accent1 10 3 3 2" xfId="4276"/>
    <cellStyle name="20% - Accent1 10 3 4" xfId="4277"/>
    <cellStyle name="20% - Accent1 10 3 5" xfId="4278"/>
    <cellStyle name="20% - Accent1 10 4" xfId="4279"/>
    <cellStyle name="20% - Accent1 10 4 2" xfId="4280"/>
    <cellStyle name="20% - Accent1 10 4 2 2" xfId="4281"/>
    <cellStyle name="20% - Accent1 10 4 3" xfId="4282"/>
    <cellStyle name="20% - Accent1 10 4 4" xfId="4283"/>
    <cellStyle name="20% - Accent1 10 5" xfId="4284"/>
    <cellStyle name="20% - Accent1 10 5 2" xfId="4285"/>
    <cellStyle name="20% - Accent1 10 5 2 2" xfId="4286"/>
    <cellStyle name="20% - Accent1 10 5 3" xfId="4287"/>
    <cellStyle name="20% - Accent1 10 6" xfId="4288"/>
    <cellStyle name="20% - Accent1 10 6 2" xfId="4289"/>
    <cellStyle name="20% - Accent1 10 7" xfId="4290"/>
    <cellStyle name="20% - Accent1 10 8" xfId="4291"/>
    <cellStyle name="20% - Accent1 100" xfId="4292"/>
    <cellStyle name="20% - Accent1 101" xfId="4293"/>
    <cellStyle name="20% - Accent1 102" xfId="4294"/>
    <cellStyle name="20% - Accent1 103" xfId="4295"/>
    <cellStyle name="20% - Accent1 104" xfId="4296"/>
    <cellStyle name="20% - Accent1 105" xfId="4297"/>
    <cellStyle name="20% - Accent1 106" xfId="4298"/>
    <cellStyle name="20% - Accent1 107" xfId="40609"/>
    <cellStyle name="20% - Accent1 108" xfId="40637"/>
    <cellStyle name="20% - Accent1 109" xfId="40671"/>
    <cellStyle name="20% - Accent1 11" xfId="4299"/>
    <cellStyle name="20% - Accent1 11 2" xfId="4300"/>
    <cellStyle name="20% - Accent1 11 2 2" xfId="4301"/>
    <cellStyle name="20% - Accent1 11 2 2 2" xfId="4302"/>
    <cellStyle name="20% - Accent1 11 2 2 2 2" xfId="4303"/>
    <cellStyle name="20% - Accent1 11 2 2 2 2 2" xfId="4304"/>
    <cellStyle name="20% - Accent1 11 2 2 2 3" xfId="4305"/>
    <cellStyle name="20% - Accent1 11 2 2 2 4" xfId="4306"/>
    <cellStyle name="20% - Accent1 11 2 2 3" xfId="4307"/>
    <cellStyle name="20% - Accent1 11 2 2 3 2" xfId="4308"/>
    <cellStyle name="20% - Accent1 11 2 2 4" xfId="4309"/>
    <cellStyle name="20% - Accent1 11 2 2 5" xfId="4310"/>
    <cellStyle name="20% - Accent1 11 2 3" xfId="4311"/>
    <cellStyle name="20% - Accent1 11 2 3 2" xfId="4312"/>
    <cellStyle name="20% - Accent1 11 2 3 2 2" xfId="4313"/>
    <cellStyle name="20% - Accent1 11 2 3 3" xfId="4314"/>
    <cellStyle name="20% - Accent1 11 2 3 4" xfId="4315"/>
    <cellStyle name="20% - Accent1 11 2 4" xfId="4316"/>
    <cellStyle name="20% - Accent1 11 2 4 2" xfId="4317"/>
    <cellStyle name="20% - Accent1 11 2 5" xfId="4318"/>
    <cellStyle name="20% - Accent1 11 2 6" xfId="4319"/>
    <cellStyle name="20% - Accent1 11 3" xfId="4320"/>
    <cellStyle name="20% - Accent1 11 3 2" xfId="4321"/>
    <cellStyle name="20% - Accent1 11 3 2 2" xfId="4322"/>
    <cellStyle name="20% - Accent1 11 3 2 2 2" xfId="4323"/>
    <cellStyle name="20% - Accent1 11 3 2 3" xfId="4324"/>
    <cellStyle name="20% - Accent1 11 3 2 4" xfId="4325"/>
    <cellStyle name="20% - Accent1 11 3 3" xfId="4326"/>
    <cellStyle name="20% - Accent1 11 3 3 2" xfId="4327"/>
    <cellStyle name="20% - Accent1 11 3 4" xfId="4328"/>
    <cellStyle name="20% - Accent1 11 3 5" xfId="4329"/>
    <cellStyle name="20% - Accent1 11 4" xfId="4330"/>
    <cellStyle name="20% - Accent1 11 4 2" xfId="4331"/>
    <cellStyle name="20% - Accent1 11 4 2 2" xfId="4332"/>
    <cellStyle name="20% - Accent1 11 4 3" xfId="4333"/>
    <cellStyle name="20% - Accent1 11 4 4" xfId="4334"/>
    <cellStyle name="20% - Accent1 11 5" xfId="4335"/>
    <cellStyle name="20% - Accent1 11 5 2" xfId="4336"/>
    <cellStyle name="20% - Accent1 11 5 2 2" xfId="4337"/>
    <cellStyle name="20% - Accent1 11 5 3" xfId="4338"/>
    <cellStyle name="20% - Accent1 11 6" xfId="4339"/>
    <cellStyle name="20% - Accent1 11 6 2" xfId="4340"/>
    <cellStyle name="20% - Accent1 11 7" xfId="4341"/>
    <cellStyle name="20% - Accent1 11 8" xfId="4342"/>
    <cellStyle name="20% - Accent1 110" xfId="40697"/>
    <cellStyle name="20% - Accent1 111" xfId="40730"/>
    <cellStyle name="20% - Accent1 112" xfId="40754"/>
    <cellStyle name="20% - Accent1 113" xfId="40778"/>
    <cellStyle name="20% - Accent1 114" xfId="40794"/>
    <cellStyle name="20% - Accent1 115" xfId="40808"/>
    <cellStyle name="20% - Accent1 12" xfId="4343"/>
    <cellStyle name="20% - Accent1 12 2" xfId="4344"/>
    <cellStyle name="20% - Accent1 12 2 2" xfId="4345"/>
    <cellStyle name="20% - Accent1 12 2 2 2" xfId="4346"/>
    <cellStyle name="20% - Accent1 12 2 2 2 2" xfId="4347"/>
    <cellStyle name="20% - Accent1 12 2 2 2 2 2" xfId="4348"/>
    <cellStyle name="20% - Accent1 12 2 2 2 3" xfId="4349"/>
    <cellStyle name="20% - Accent1 12 2 2 2 4" xfId="4350"/>
    <cellStyle name="20% - Accent1 12 2 2 3" xfId="4351"/>
    <cellStyle name="20% - Accent1 12 2 2 3 2" xfId="4352"/>
    <cellStyle name="20% - Accent1 12 2 2 4" xfId="4353"/>
    <cellStyle name="20% - Accent1 12 2 2 5" xfId="4354"/>
    <cellStyle name="20% - Accent1 12 2 3" xfId="4355"/>
    <cellStyle name="20% - Accent1 12 2 3 2" xfId="4356"/>
    <cellStyle name="20% - Accent1 12 2 3 2 2" xfId="4357"/>
    <cellStyle name="20% - Accent1 12 2 3 3" xfId="4358"/>
    <cellStyle name="20% - Accent1 12 2 3 4" xfId="4359"/>
    <cellStyle name="20% - Accent1 12 2 4" xfId="4360"/>
    <cellStyle name="20% - Accent1 12 2 4 2" xfId="4361"/>
    <cellStyle name="20% - Accent1 12 2 5" xfId="4362"/>
    <cellStyle name="20% - Accent1 12 2 6" xfId="4363"/>
    <cellStyle name="20% - Accent1 12 3" xfId="4364"/>
    <cellStyle name="20% - Accent1 12 3 2" xfId="4365"/>
    <cellStyle name="20% - Accent1 12 3 2 2" xfId="4366"/>
    <cellStyle name="20% - Accent1 12 3 2 2 2" xfId="4367"/>
    <cellStyle name="20% - Accent1 12 3 2 3" xfId="4368"/>
    <cellStyle name="20% - Accent1 12 3 2 4" xfId="4369"/>
    <cellStyle name="20% - Accent1 12 3 3" xfId="4370"/>
    <cellStyle name="20% - Accent1 12 3 3 2" xfId="4371"/>
    <cellStyle name="20% - Accent1 12 3 4" xfId="4372"/>
    <cellStyle name="20% - Accent1 12 3 5" xfId="4373"/>
    <cellStyle name="20% - Accent1 12 4" xfId="4374"/>
    <cellStyle name="20% - Accent1 12 4 2" xfId="4375"/>
    <cellStyle name="20% - Accent1 12 4 2 2" xfId="4376"/>
    <cellStyle name="20% - Accent1 12 4 3" xfId="4377"/>
    <cellStyle name="20% - Accent1 12 4 4" xfId="4378"/>
    <cellStyle name="20% - Accent1 12 5" xfId="4379"/>
    <cellStyle name="20% - Accent1 12 5 2" xfId="4380"/>
    <cellStyle name="20% - Accent1 12 5 2 2" xfId="4381"/>
    <cellStyle name="20% - Accent1 12 5 3" xfId="4382"/>
    <cellStyle name="20% - Accent1 12 6" xfId="4383"/>
    <cellStyle name="20% - Accent1 12 6 2" xfId="4384"/>
    <cellStyle name="20% - Accent1 12 7" xfId="4385"/>
    <cellStyle name="20% - Accent1 12 8" xfId="4386"/>
    <cellStyle name="20% - Accent1 13" xfId="4387"/>
    <cellStyle name="20% - Accent1 13 2" xfId="4388"/>
    <cellStyle name="20% - Accent1 13 2 2" xfId="4389"/>
    <cellStyle name="20% - Accent1 13 2 2 2" xfId="4390"/>
    <cellStyle name="20% - Accent1 13 2 2 2 2" xfId="4391"/>
    <cellStyle name="20% - Accent1 13 2 2 2 2 2" xfId="4392"/>
    <cellStyle name="20% - Accent1 13 2 2 2 3" xfId="4393"/>
    <cellStyle name="20% - Accent1 13 2 2 2 4" xfId="4394"/>
    <cellStyle name="20% - Accent1 13 2 2 3" xfId="4395"/>
    <cellStyle name="20% - Accent1 13 2 2 3 2" xfId="4396"/>
    <cellStyle name="20% - Accent1 13 2 2 4" xfId="4397"/>
    <cellStyle name="20% - Accent1 13 2 2 5" xfId="4398"/>
    <cellStyle name="20% - Accent1 13 2 3" xfId="4399"/>
    <cellStyle name="20% - Accent1 13 2 3 2" xfId="4400"/>
    <cellStyle name="20% - Accent1 13 2 3 2 2" xfId="4401"/>
    <cellStyle name="20% - Accent1 13 2 3 3" xfId="4402"/>
    <cellStyle name="20% - Accent1 13 2 3 4" xfId="4403"/>
    <cellStyle name="20% - Accent1 13 2 4" xfId="4404"/>
    <cellStyle name="20% - Accent1 13 2 4 2" xfId="4405"/>
    <cellStyle name="20% - Accent1 13 2 5" xfId="4406"/>
    <cellStyle name="20% - Accent1 13 2 6" xfId="4407"/>
    <cellStyle name="20% - Accent1 13 3" xfId="4408"/>
    <cellStyle name="20% - Accent1 13 3 2" xfId="4409"/>
    <cellStyle name="20% - Accent1 13 3 2 2" xfId="4410"/>
    <cellStyle name="20% - Accent1 13 3 2 2 2" xfId="4411"/>
    <cellStyle name="20% - Accent1 13 3 2 3" xfId="4412"/>
    <cellStyle name="20% - Accent1 13 3 2 4" xfId="4413"/>
    <cellStyle name="20% - Accent1 13 3 3" xfId="4414"/>
    <cellStyle name="20% - Accent1 13 3 3 2" xfId="4415"/>
    <cellStyle name="20% - Accent1 13 3 4" xfId="4416"/>
    <cellStyle name="20% - Accent1 13 3 5" xfId="4417"/>
    <cellStyle name="20% - Accent1 13 4" xfId="4418"/>
    <cellStyle name="20% - Accent1 13 4 2" xfId="4419"/>
    <cellStyle name="20% - Accent1 13 4 2 2" xfId="4420"/>
    <cellStyle name="20% - Accent1 13 4 3" xfId="4421"/>
    <cellStyle name="20% - Accent1 13 4 4" xfId="4422"/>
    <cellStyle name="20% - Accent1 13 5" xfId="4423"/>
    <cellStyle name="20% - Accent1 13 5 2" xfId="4424"/>
    <cellStyle name="20% - Accent1 13 5 2 2" xfId="4425"/>
    <cellStyle name="20% - Accent1 13 5 3" xfId="4426"/>
    <cellStyle name="20% - Accent1 13 6" xfId="4427"/>
    <cellStyle name="20% - Accent1 13 6 2" xfId="4428"/>
    <cellStyle name="20% - Accent1 13 7" xfId="4429"/>
    <cellStyle name="20% - Accent1 13 8" xfId="4430"/>
    <cellStyle name="20% - Accent1 14" xfId="4431"/>
    <cellStyle name="20% - Accent1 14 2" xfId="4432"/>
    <cellStyle name="20% - Accent1 14 2 2" xfId="4433"/>
    <cellStyle name="20% - Accent1 14 2 2 2" xfId="4434"/>
    <cellStyle name="20% - Accent1 14 2 2 2 2" xfId="4435"/>
    <cellStyle name="20% - Accent1 14 2 2 2 2 2" xfId="4436"/>
    <cellStyle name="20% - Accent1 14 2 2 2 3" xfId="4437"/>
    <cellStyle name="20% - Accent1 14 2 2 2 4" xfId="4438"/>
    <cellStyle name="20% - Accent1 14 2 2 3" xfId="4439"/>
    <cellStyle name="20% - Accent1 14 2 2 3 2" xfId="4440"/>
    <cellStyle name="20% - Accent1 14 2 2 4" xfId="4441"/>
    <cellStyle name="20% - Accent1 14 2 2 5" xfId="4442"/>
    <cellStyle name="20% - Accent1 14 2 3" xfId="4443"/>
    <cellStyle name="20% - Accent1 14 2 3 2" xfId="4444"/>
    <cellStyle name="20% - Accent1 14 2 3 2 2" xfId="4445"/>
    <cellStyle name="20% - Accent1 14 2 3 3" xfId="4446"/>
    <cellStyle name="20% - Accent1 14 2 3 4" xfId="4447"/>
    <cellStyle name="20% - Accent1 14 2 4" xfId="4448"/>
    <cellStyle name="20% - Accent1 14 2 4 2" xfId="4449"/>
    <cellStyle name="20% - Accent1 14 2 5" xfId="4450"/>
    <cellStyle name="20% - Accent1 14 2 6" xfId="4451"/>
    <cellStyle name="20% - Accent1 14 3" xfId="4452"/>
    <cellStyle name="20% - Accent1 14 3 2" xfId="4453"/>
    <cellStyle name="20% - Accent1 14 3 2 2" xfId="4454"/>
    <cellStyle name="20% - Accent1 14 3 2 2 2" xfId="4455"/>
    <cellStyle name="20% - Accent1 14 3 2 3" xfId="4456"/>
    <cellStyle name="20% - Accent1 14 3 2 4" xfId="4457"/>
    <cellStyle name="20% - Accent1 14 3 3" xfId="4458"/>
    <cellStyle name="20% - Accent1 14 3 3 2" xfId="4459"/>
    <cellStyle name="20% - Accent1 14 3 4" xfId="4460"/>
    <cellStyle name="20% - Accent1 14 3 5" xfId="4461"/>
    <cellStyle name="20% - Accent1 14 4" xfId="4462"/>
    <cellStyle name="20% - Accent1 14 4 2" xfId="4463"/>
    <cellStyle name="20% - Accent1 14 4 2 2" xfId="4464"/>
    <cellStyle name="20% - Accent1 14 4 3" xfId="4465"/>
    <cellStyle name="20% - Accent1 14 4 4" xfId="4466"/>
    <cellStyle name="20% - Accent1 14 5" xfId="4467"/>
    <cellStyle name="20% - Accent1 14 5 2" xfId="4468"/>
    <cellStyle name="20% - Accent1 14 5 2 2" xfId="4469"/>
    <cellStyle name="20% - Accent1 14 5 3" xfId="4470"/>
    <cellStyle name="20% - Accent1 14 6" xfId="4471"/>
    <cellStyle name="20% - Accent1 14 6 2" xfId="4472"/>
    <cellStyle name="20% - Accent1 14 7" xfId="4473"/>
    <cellStyle name="20% - Accent1 14 8" xfId="4474"/>
    <cellStyle name="20% - Accent1 15" xfId="4475"/>
    <cellStyle name="20% - Accent1 15 2" xfId="4476"/>
    <cellStyle name="20% - Accent1 15 2 2" xfId="4477"/>
    <cellStyle name="20% - Accent1 15 2 2 2" xfId="4478"/>
    <cellStyle name="20% - Accent1 15 2 2 2 2" xfId="4479"/>
    <cellStyle name="20% - Accent1 15 2 2 2 2 2" xfId="4480"/>
    <cellStyle name="20% - Accent1 15 2 2 2 3" xfId="4481"/>
    <cellStyle name="20% - Accent1 15 2 2 2 4" xfId="4482"/>
    <cellStyle name="20% - Accent1 15 2 2 3" xfId="4483"/>
    <cellStyle name="20% - Accent1 15 2 2 3 2" xfId="4484"/>
    <cellStyle name="20% - Accent1 15 2 2 4" xfId="4485"/>
    <cellStyle name="20% - Accent1 15 2 2 5" xfId="4486"/>
    <cellStyle name="20% - Accent1 15 2 3" xfId="4487"/>
    <cellStyle name="20% - Accent1 15 2 3 2" xfId="4488"/>
    <cellStyle name="20% - Accent1 15 2 3 2 2" xfId="4489"/>
    <cellStyle name="20% - Accent1 15 2 3 3" xfId="4490"/>
    <cellStyle name="20% - Accent1 15 2 3 4" xfId="4491"/>
    <cellStyle name="20% - Accent1 15 2 4" xfId="4492"/>
    <cellStyle name="20% - Accent1 15 2 4 2" xfId="4493"/>
    <cellStyle name="20% - Accent1 15 2 5" xfId="4494"/>
    <cellStyle name="20% - Accent1 15 2 6" xfId="4495"/>
    <cellStyle name="20% - Accent1 15 3" xfId="4496"/>
    <cellStyle name="20% - Accent1 15 3 2" xfId="4497"/>
    <cellStyle name="20% - Accent1 15 3 2 2" xfId="4498"/>
    <cellStyle name="20% - Accent1 15 3 2 2 2" xfId="4499"/>
    <cellStyle name="20% - Accent1 15 3 2 3" xfId="4500"/>
    <cellStyle name="20% - Accent1 15 3 2 4" xfId="4501"/>
    <cellStyle name="20% - Accent1 15 3 3" xfId="4502"/>
    <cellStyle name="20% - Accent1 15 3 3 2" xfId="4503"/>
    <cellStyle name="20% - Accent1 15 3 4" xfId="4504"/>
    <cellStyle name="20% - Accent1 15 3 5" xfId="4505"/>
    <cellStyle name="20% - Accent1 15 4" xfId="4506"/>
    <cellStyle name="20% - Accent1 15 4 2" xfId="4507"/>
    <cellStyle name="20% - Accent1 15 4 2 2" xfId="4508"/>
    <cellStyle name="20% - Accent1 15 4 3" xfId="4509"/>
    <cellStyle name="20% - Accent1 15 4 4" xfId="4510"/>
    <cellStyle name="20% - Accent1 15 5" xfId="4511"/>
    <cellStyle name="20% - Accent1 15 5 2" xfId="4512"/>
    <cellStyle name="20% - Accent1 15 5 2 2" xfId="4513"/>
    <cellStyle name="20% - Accent1 15 5 3" xfId="4514"/>
    <cellStyle name="20% - Accent1 15 6" xfId="4515"/>
    <cellStyle name="20% - Accent1 15 6 2" xfId="4516"/>
    <cellStyle name="20% - Accent1 15 7" xfId="4517"/>
    <cellStyle name="20% - Accent1 15 8" xfId="4518"/>
    <cellStyle name="20% - Accent1 16" xfId="4519"/>
    <cellStyle name="20% - Accent1 16 2" xfId="4520"/>
    <cellStyle name="20% - Accent1 16 2 2" xfId="4521"/>
    <cellStyle name="20% - Accent1 16 2 2 2" xfId="4522"/>
    <cellStyle name="20% - Accent1 16 2 2 2 2" xfId="4523"/>
    <cellStyle name="20% - Accent1 16 2 2 2 2 2" xfId="4524"/>
    <cellStyle name="20% - Accent1 16 2 2 2 3" xfId="4525"/>
    <cellStyle name="20% - Accent1 16 2 2 2 4" xfId="4526"/>
    <cellStyle name="20% - Accent1 16 2 2 3" xfId="4527"/>
    <cellStyle name="20% - Accent1 16 2 2 3 2" xfId="4528"/>
    <cellStyle name="20% - Accent1 16 2 2 4" xfId="4529"/>
    <cellStyle name="20% - Accent1 16 2 2 5" xfId="4530"/>
    <cellStyle name="20% - Accent1 16 2 3" xfId="4531"/>
    <cellStyle name="20% - Accent1 16 2 3 2" xfId="4532"/>
    <cellStyle name="20% - Accent1 16 2 3 2 2" xfId="4533"/>
    <cellStyle name="20% - Accent1 16 2 3 3" xfId="4534"/>
    <cellStyle name="20% - Accent1 16 2 3 4" xfId="4535"/>
    <cellStyle name="20% - Accent1 16 2 4" xfId="4536"/>
    <cellStyle name="20% - Accent1 16 2 4 2" xfId="4537"/>
    <cellStyle name="20% - Accent1 16 2 5" xfId="4538"/>
    <cellStyle name="20% - Accent1 16 2 6" xfId="4539"/>
    <cellStyle name="20% - Accent1 16 3" xfId="4540"/>
    <cellStyle name="20% - Accent1 16 3 2" xfId="4541"/>
    <cellStyle name="20% - Accent1 16 3 2 2" xfId="4542"/>
    <cellStyle name="20% - Accent1 16 3 2 2 2" xfId="4543"/>
    <cellStyle name="20% - Accent1 16 3 2 3" xfId="4544"/>
    <cellStyle name="20% - Accent1 16 3 2 4" xfId="4545"/>
    <cellStyle name="20% - Accent1 16 3 3" xfId="4546"/>
    <cellStyle name="20% - Accent1 16 3 3 2" xfId="4547"/>
    <cellStyle name="20% - Accent1 16 3 4" xfId="4548"/>
    <cellStyle name="20% - Accent1 16 3 5" xfId="4549"/>
    <cellStyle name="20% - Accent1 16 4" xfId="4550"/>
    <cellStyle name="20% - Accent1 16 4 2" xfId="4551"/>
    <cellStyle name="20% - Accent1 16 4 2 2" xfId="4552"/>
    <cellStyle name="20% - Accent1 16 4 3" xfId="4553"/>
    <cellStyle name="20% - Accent1 16 4 4" xfId="4554"/>
    <cellStyle name="20% - Accent1 16 5" xfId="4555"/>
    <cellStyle name="20% - Accent1 16 5 2" xfId="4556"/>
    <cellStyle name="20% - Accent1 16 5 2 2" xfId="4557"/>
    <cellStyle name="20% - Accent1 16 5 3" xfId="4558"/>
    <cellStyle name="20% - Accent1 16 6" xfId="4559"/>
    <cellStyle name="20% - Accent1 16 6 2" xfId="4560"/>
    <cellStyle name="20% - Accent1 16 7" xfId="4561"/>
    <cellStyle name="20% - Accent1 16 8" xfId="4562"/>
    <cellStyle name="20% - Accent1 17" xfId="4563"/>
    <cellStyle name="20% - Accent1 17 2" xfId="4564"/>
    <cellStyle name="20% - Accent1 17 2 2" xfId="4565"/>
    <cellStyle name="20% - Accent1 17 2 2 2" xfId="4566"/>
    <cellStyle name="20% - Accent1 17 2 2 2 2" xfId="4567"/>
    <cellStyle name="20% - Accent1 17 2 2 2 2 2" xfId="4568"/>
    <cellStyle name="20% - Accent1 17 2 2 2 3" xfId="4569"/>
    <cellStyle name="20% - Accent1 17 2 2 2 4" xfId="4570"/>
    <cellStyle name="20% - Accent1 17 2 2 3" xfId="4571"/>
    <cellStyle name="20% - Accent1 17 2 2 3 2" xfId="4572"/>
    <cellStyle name="20% - Accent1 17 2 2 4" xfId="4573"/>
    <cellStyle name="20% - Accent1 17 2 2 5" xfId="4574"/>
    <cellStyle name="20% - Accent1 17 2 3" xfId="4575"/>
    <cellStyle name="20% - Accent1 17 2 3 2" xfId="4576"/>
    <cellStyle name="20% - Accent1 17 2 3 2 2" xfId="4577"/>
    <cellStyle name="20% - Accent1 17 2 3 3" xfId="4578"/>
    <cellStyle name="20% - Accent1 17 2 3 4" xfId="4579"/>
    <cellStyle name="20% - Accent1 17 2 4" xfId="4580"/>
    <cellStyle name="20% - Accent1 17 2 4 2" xfId="4581"/>
    <cellStyle name="20% - Accent1 17 2 5" xfId="4582"/>
    <cellStyle name="20% - Accent1 17 2 6" xfId="4583"/>
    <cellStyle name="20% - Accent1 17 3" xfId="4584"/>
    <cellStyle name="20% - Accent1 17 3 2" xfId="4585"/>
    <cellStyle name="20% - Accent1 17 3 2 2" xfId="4586"/>
    <cellStyle name="20% - Accent1 17 3 2 2 2" xfId="4587"/>
    <cellStyle name="20% - Accent1 17 3 2 3" xfId="4588"/>
    <cellStyle name="20% - Accent1 17 3 2 4" xfId="4589"/>
    <cellStyle name="20% - Accent1 17 3 3" xfId="4590"/>
    <cellStyle name="20% - Accent1 17 3 3 2" xfId="4591"/>
    <cellStyle name="20% - Accent1 17 3 4" xfId="4592"/>
    <cellStyle name="20% - Accent1 17 3 5" xfId="4593"/>
    <cellStyle name="20% - Accent1 17 4" xfId="4594"/>
    <cellStyle name="20% - Accent1 17 4 2" xfId="4595"/>
    <cellStyle name="20% - Accent1 17 4 2 2" xfId="4596"/>
    <cellStyle name="20% - Accent1 17 4 3" xfId="4597"/>
    <cellStyle name="20% - Accent1 17 4 4" xfId="4598"/>
    <cellStyle name="20% - Accent1 17 5" xfId="4599"/>
    <cellStyle name="20% - Accent1 17 5 2" xfId="4600"/>
    <cellStyle name="20% - Accent1 17 5 2 2" xfId="4601"/>
    <cellStyle name="20% - Accent1 17 5 3" xfId="4602"/>
    <cellStyle name="20% - Accent1 17 6" xfId="4603"/>
    <cellStyle name="20% - Accent1 17 6 2" xfId="4604"/>
    <cellStyle name="20% - Accent1 17 7" xfId="4605"/>
    <cellStyle name="20% - Accent1 17 8" xfId="4606"/>
    <cellStyle name="20% - Accent1 18" xfId="4607"/>
    <cellStyle name="20% - Accent1 18 2" xfId="4608"/>
    <cellStyle name="20% - Accent1 18 2 2" xfId="4609"/>
    <cellStyle name="20% - Accent1 18 2 2 2" xfId="4610"/>
    <cellStyle name="20% - Accent1 18 2 2 2 2" xfId="4611"/>
    <cellStyle name="20% - Accent1 18 2 2 2 2 2" xfId="4612"/>
    <cellStyle name="20% - Accent1 18 2 2 2 3" xfId="4613"/>
    <cellStyle name="20% - Accent1 18 2 2 2 4" xfId="4614"/>
    <cellStyle name="20% - Accent1 18 2 2 3" xfId="4615"/>
    <cellStyle name="20% - Accent1 18 2 2 3 2" xfId="4616"/>
    <cellStyle name="20% - Accent1 18 2 2 4" xfId="4617"/>
    <cellStyle name="20% - Accent1 18 2 2 5" xfId="4618"/>
    <cellStyle name="20% - Accent1 18 2 3" xfId="4619"/>
    <cellStyle name="20% - Accent1 18 2 3 2" xfId="4620"/>
    <cellStyle name="20% - Accent1 18 2 3 2 2" xfId="4621"/>
    <cellStyle name="20% - Accent1 18 2 3 3" xfId="4622"/>
    <cellStyle name="20% - Accent1 18 2 3 4" xfId="4623"/>
    <cellStyle name="20% - Accent1 18 2 4" xfId="4624"/>
    <cellStyle name="20% - Accent1 18 2 4 2" xfId="4625"/>
    <cellStyle name="20% - Accent1 18 2 5" xfId="4626"/>
    <cellStyle name="20% - Accent1 18 2 6" xfId="4627"/>
    <cellStyle name="20% - Accent1 18 3" xfId="4628"/>
    <cellStyle name="20% - Accent1 18 3 2" xfId="4629"/>
    <cellStyle name="20% - Accent1 18 3 2 2" xfId="4630"/>
    <cellStyle name="20% - Accent1 18 3 2 2 2" xfId="4631"/>
    <cellStyle name="20% - Accent1 18 3 2 3" xfId="4632"/>
    <cellStyle name="20% - Accent1 18 3 2 4" xfId="4633"/>
    <cellStyle name="20% - Accent1 18 3 3" xfId="4634"/>
    <cellStyle name="20% - Accent1 18 3 3 2" xfId="4635"/>
    <cellStyle name="20% - Accent1 18 3 4" xfId="4636"/>
    <cellStyle name="20% - Accent1 18 3 5" xfId="4637"/>
    <cellStyle name="20% - Accent1 18 4" xfId="4638"/>
    <cellStyle name="20% - Accent1 18 4 2" xfId="4639"/>
    <cellStyle name="20% - Accent1 18 4 2 2" xfId="4640"/>
    <cellStyle name="20% - Accent1 18 4 3" xfId="4641"/>
    <cellStyle name="20% - Accent1 18 4 4" xfId="4642"/>
    <cellStyle name="20% - Accent1 18 5" xfId="4643"/>
    <cellStyle name="20% - Accent1 18 5 2" xfId="4644"/>
    <cellStyle name="20% - Accent1 18 5 2 2" xfId="4645"/>
    <cellStyle name="20% - Accent1 18 5 3" xfId="4646"/>
    <cellStyle name="20% - Accent1 18 6" xfId="4647"/>
    <cellStyle name="20% - Accent1 18 6 2" xfId="4648"/>
    <cellStyle name="20% - Accent1 18 7" xfId="4649"/>
    <cellStyle name="20% - Accent1 18 8" xfId="4650"/>
    <cellStyle name="20% - Accent1 19" xfId="4651"/>
    <cellStyle name="20% - Accent1 19 2" xfId="4652"/>
    <cellStyle name="20% - Accent1 19 2 2" xfId="4653"/>
    <cellStyle name="20% - Accent1 19 2 2 2" xfId="4654"/>
    <cellStyle name="20% - Accent1 19 2 2 2 2" xfId="4655"/>
    <cellStyle name="20% - Accent1 19 2 2 2 2 2" xfId="4656"/>
    <cellStyle name="20% - Accent1 19 2 2 2 3" xfId="4657"/>
    <cellStyle name="20% - Accent1 19 2 2 2 4" xfId="4658"/>
    <cellStyle name="20% - Accent1 19 2 2 3" xfId="4659"/>
    <cellStyle name="20% - Accent1 19 2 2 3 2" xfId="4660"/>
    <cellStyle name="20% - Accent1 19 2 2 4" xfId="4661"/>
    <cellStyle name="20% - Accent1 19 2 2 5" xfId="4662"/>
    <cellStyle name="20% - Accent1 19 2 3" xfId="4663"/>
    <cellStyle name="20% - Accent1 19 2 3 2" xfId="4664"/>
    <cellStyle name="20% - Accent1 19 2 3 2 2" xfId="4665"/>
    <cellStyle name="20% - Accent1 19 2 3 3" xfId="4666"/>
    <cellStyle name="20% - Accent1 19 2 3 4" xfId="4667"/>
    <cellStyle name="20% - Accent1 19 2 4" xfId="4668"/>
    <cellStyle name="20% - Accent1 19 2 4 2" xfId="4669"/>
    <cellStyle name="20% - Accent1 19 2 5" xfId="4670"/>
    <cellStyle name="20% - Accent1 19 2 6" xfId="4671"/>
    <cellStyle name="20% - Accent1 19 3" xfId="4672"/>
    <cellStyle name="20% - Accent1 19 3 2" xfId="4673"/>
    <cellStyle name="20% - Accent1 19 3 2 2" xfId="4674"/>
    <cellStyle name="20% - Accent1 19 3 2 2 2" xfId="4675"/>
    <cellStyle name="20% - Accent1 19 3 2 3" xfId="4676"/>
    <cellStyle name="20% - Accent1 19 3 2 4" xfId="4677"/>
    <cellStyle name="20% - Accent1 19 3 3" xfId="4678"/>
    <cellStyle name="20% - Accent1 19 3 3 2" xfId="4679"/>
    <cellStyle name="20% - Accent1 19 3 4" xfId="4680"/>
    <cellStyle name="20% - Accent1 19 3 5" xfId="4681"/>
    <cellStyle name="20% - Accent1 19 4" xfId="4682"/>
    <cellStyle name="20% - Accent1 19 4 2" xfId="4683"/>
    <cellStyle name="20% - Accent1 19 4 2 2" xfId="4684"/>
    <cellStyle name="20% - Accent1 19 4 3" xfId="4685"/>
    <cellStyle name="20% - Accent1 19 4 4" xfId="4686"/>
    <cellStyle name="20% - Accent1 19 5" xfId="4687"/>
    <cellStyle name="20% - Accent1 19 5 2" xfId="4688"/>
    <cellStyle name="20% - Accent1 19 5 2 2" xfId="4689"/>
    <cellStyle name="20% - Accent1 19 5 3" xfId="4690"/>
    <cellStyle name="20% - Accent1 19 6" xfId="4691"/>
    <cellStyle name="20% - Accent1 19 6 2" xfId="4692"/>
    <cellStyle name="20% - Accent1 19 7" xfId="4693"/>
    <cellStyle name="20% - Accent1 19 8" xfId="4694"/>
    <cellStyle name="20% - Accent1 2" xfId="2"/>
    <cellStyle name="20% - Accent1 2 2" xfId="4695"/>
    <cellStyle name="20% - Accent1 2 2 2" xfId="4696"/>
    <cellStyle name="20% - Accent1 2 3" xfId="4697"/>
    <cellStyle name="20% - Accent1 20" xfId="4698"/>
    <cellStyle name="20% - Accent1 20 2" xfId="4699"/>
    <cellStyle name="20% - Accent1 20 2 2" xfId="4700"/>
    <cellStyle name="20% - Accent1 20 2 2 2" xfId="4701"/>
    <cellStyle name="20% - Accent1 20 2 2 2 2" xfId="4702"/>
    <cellStyle name="20% - Accent1 20 2 2 2 2 2" xfId="4703"/>
    <cellStyle name="20% - Accent1 20 2 2 2 3" xfId="4704"/>
    <cellStyle name="20% - Accent1 20 2 2 2 4" xfId="4705"/>
    <cellStyle name="20% - Accent1 20 2 2 3" xfId="4706"/>
    <cellStyle name="20% - Accent1 20 2 2 3 2" xfId="4707"/>
    <cellStyle name="20% - Accent1 20 2 2 4" xfId="4708"/>
    <cellStyle name="20% - Accent1 20 2 2 5" xfId="4709"/>
    <cellStyle name="20% - Accent1 20 2 3" xfId="4710"/>
    <cellStyle name="20% - Accent1 20 2 3 2" xfId="4711"/>
    <cellStyle name="20% - Accent1 20 2 3 2 2" xfId="4712"/>
    <cellStyle name="20% - Accent1 20 2 3 3" xfId="4713"/>
    <cellStyle name="20% - Accent1 20 2 3 4" xfId="4714"/>
    <cellStyle name="20% - Accent1 20 2 4" xfId="4715"/>
    <cellStyle name="20% - Accent1 20 2 4 2" xfId="4716"/>
    <cellStyle name="20% - Accent1 20 2 5" xfId="4717"/>
    <cellStyle name="20% - Accent1 20 2 6" xfId="4718"/>
    <cellStyle name="20% - Accent1 20 3" xfId="4719"/>
    <cellStyle name="20% - Accent1 20 3 2" xfId="4720"/>
    <cellStyle name="20% - Accent1 20 3 2 2" xfId="4721"/>
    <cellStyle name="20% - Accent1 20 3 2 2 2" xfId="4722"/>
    <cellStyle name="20% - Accent1 20 3 2 3" xfId="4723"/>
    <cellStyle name="20% - Accent1 20 3 2 4" xfId="4724"/>
    <cellStyle name="20% - Accent1 20 3 3" xfId="4725"/>
    <cellStyle name="20% - Accent1 20 3 3 2" xfId="4726"/>
    <cellStyle name="20% - Accent1 20 3 4" xfId="4727"/>
    <cellStyle name="20% - Accent1 20 3 5" xfId="4728"/>
    <cellStyle name="20% - Accent1 20 4" xfId="4729"/>
    <cellStyle name="20% - Accent1 20 4 2" xfId="4730"/>
    <cellStyle name="20% - Accent1 20 4 2 2" xfId="4731"/>
    <cellStyle name="20% - Accent1 20 4 3" xfId="4732"/>
    <cellStyle name="20% - Accent1 20 4 4" xfId="4733"/>
    <cellStyle name="20% - Accent1 20 5" xfId="4734"/>
    <cellStyle name="20% - Accent1 20 5 2" xfId="4735"/>
    <cellStyle name="20% - Accent1 20 5 2 2" xfId="4736"/>
    <cellStyle name="20% - Accent1 20 5 3" xfId="4737"/>
    <cellStyle name="20% - Accent1 20 6" xfId="4738"/>
    <cellStyle name="20% - Accent1 20 6 2" xfId="4739"/>
    <cellStyle name="20% - Accent1 20 7" xfId="4740"/>
    <cellStyle name="20% - Accent1 20 8" xfId="4741"/>
    <cellStyle name="20% - Accent1 21" xfId="4742"/>
    <cellStyle name="20% - Accent1 21 2" xfId="4743"/>
    <cellStyle name="20% - Accent1 21 2 2" xfId="4744"/>
    <cellStyle name="20% - Accent1 21 2 2 2" xfId="4745"/>
    <cellStyle name="20% - Accent1 21 2 2 2 2" xfId="4746"/>
    <cellStyle name="20% - Accent1 21 2 2 2 2 2" xfId="4747"/>
    <cellStyle name="20% - Accent1 21 2 2 2 3" xfId="4748"/>
    <cellStyle name="20% - Accent1 21 2 2 2 4" xfId="4749"/>
    <cellStyle name="20% - Accent1 21 2 2 3" xfId="4750"/>
    <cellStyle name="20% - Accent1 21 2 2 3 2" xfId="4751"/>
    <cellStyle name="20% - Accent1 21 2 2 4" xfId="4752"/>
    <cellStyle name="20% - Accent1 21 2 2 5" xfId="4753"/>
    <cellStyle name="20% - Accent1 21 2 3" xfId="4754"/>
    <cellStyle name="20% - Accent1 21 2 3 2" xfId="4755"/>
    <cellStyle name="20% - Accent1 21 2 3 2 2" xfId="4756"/>
    <cellStyle name="20% - Accent1 21 2 3 3" xfId="4757"/>
    <cellStyle name="20% - Accent1 21 2 3 4" xfId="4758"/>
    <cellStyle name="20% - Accent1 21 2 4" xfId="4759"/>
    <cellStyle name="20% - Accent1 21 2 4 2" xfId="4760"/>
    <cellStyle name="20% - Accent1 21 2 5" xfId="4761"/>
    <cellStyle name="20% - Accent1 21 2 6" xfId="4762"/>
    <cellStyle name="20% - Accent1 21 3" xfId="4763"/>
    <cellStyle name="20% - Accent1 21 3 2" xfId="4764"/>
    <cellStyle name="20% - Accent1 21 3 2 2" xfId="4765"/>
    <cellStyle name="20% - Accent1 21 3 2 2 2" xfId="4766"/>
    <cellStyle name="20% - Accent1 21 3 2 3" xfId="4767"/>
    <cellStyle name="20% - Accent1 21 3 2 4" xfId="4768"/>
    <cellStyle name="20% - Accent1 21 3 3" xfId="4769"/>
    <cellStyle name="20% - Accent1 21 3 3 2" xfId="4770"/>
    <cellStyle name="20% - Accent1 21 3 4" xfId="4771"/>
    <cellStyle name="20% - Accent1 21 3 5" xfId="4772"/>
    <cellStyle name="20% - Accent1 21 4" xfId="4773"/>
    <cellStyle name="20% - Accent1 21 4 2" xfId="4774"/>
    <cellStyle name="20% - Accent1 21 4 2 2" xfId="4775"/>
    <cellStyle name="20% - Accent1 21 4 3" xfId="4776"/>
    <cellStyle name="20% - Accent1 21 4 4" xfId="4777"/>
    <cellStyle name="20% - Accent1 21 5" xfId="4778"/>
    <cellStyle name="20% - Accent1 21 5 2" xfId="4779"/>
    <cellStyle name="20% - Accent1 21 5 2 2" xfId="4780"/>
    <cellStyle name="20% - Accent1 21 5 3" xfId="4781"/>
    <cellStyle name="20% - Accent1 21 6" xfId="4782"/>
    <cellStyle name="20% - Accent1 21 6 2" xfId="4783"/>
    <cellStyle name="20% - Accent1 21 7" xfId="4784"/>
    <cellStyle name="20% - Accent1 21 8" xfId="4785"/>
    <cellStyle name="20% - Accent1 22" xfId="4786"/>
    <cellStyle name="20% - Accent1 22 2" xfId="4787"/>
    <cellStyle name="20% - Accent1 22 2 2" xfId="4788"/>
    <cellStyle name="20% - Accent1 22 2 2 2" xfId="4789"/>
    <cellStyle name="20% - Accent1 22 2 2 2 2" xfId="4790"/>
    <cellStyle name="20% - Accent1 22 2 2 2 2 2" xfId="4791"/>
    <cellStyle name="20% - Accent1 22 2 2 2 3" xfId="4792"/>
    <cellStyle name="20% - Accent1 22 2 2 2 4" xfId="4793"/>
    <cellStyle name="20% - Accent1 22 2 2 3" xfId="4794"/>
    <cellStyle name="20% - Accent1 22 2 2 3 2" xfId="4795"/>
    <cellStyle name="20% - Accent1 22 2 2 4" xfId="4796"/>
    <cellStyle name="20% - Accent1 22 2 2 5" xfId="4797"/>
    <cellStyle name="20% - Accent1 22 2 3" xfId="4798"/>
    <cellStyle name="20% - Accent1 22 2 3 2" xfId="4799"/>
    <cellStyle name="20% - Accent1 22 2 3 2 2" xfId="4800"/>
    <cellStyle name="20% - Accent1 22 2 3 3" xfId="4801"/>
    <cellStyle name="20% - Accent1 22 2 3 4" xfId="4802"/>
    <cellStyle name="20% - Accent1 22 2 4" xfId="4803"/>
    <cellStyle name="20% - Accent1 22 2 4 2" xfId="4804"/>
    <cellStyle name="20% - Accent1 22 2 5" xfId="4805"/>
    <cellStyle name="20% - Accent1 22 2 6" xfId="4806"/>
    <cellStyle name="20% - Accent1 22 3" xfId="4807"/>
    <cellStyle name="20% - Accent1 22 3 2" xfId="4808"/>
    <cellStyle name="20% - Accent1 22 3 2 2" xfId="4809"/>
    <cellStyle name="20% - Accent1 22 3 2 2 2" xfId="4810"/>
    <cellStyle name="20% - Accent1 22 3 2 3" xfId="4811"/>
    <cellStyle name="20% - Accent1 22 3 2 4" xfId="4812"/>
    <cellStyle name="20% - Accent1 22 3 3" xfId="4813"/>
    <cellStyle name="20% - Accent1 22 3 3 2" xfId="4814"/>
    <cellStyle name="20% - Accent1 22 3 4" xfId="4815"/>
    <cellStyle name="20% - Accent1 22 3 5" xfId="4816"/>
    <cellStyle name="20% - Accent1 22 4" xfId="4817"/>
    <cellStyle name="20% - Accent1 22 4 2" xfId="4818"/>
    <cellStyle name="20% - Accent1 22 4 2 2" xfId="4819"/>
    <cellStyle name="20% - Accent1 22 4 3" xfId="4820"/>
    <cellStyle name="20% - Accent1 22 4 4" xfId="4821"/>
    <cellStyle name="20% - Accent1 22 5" xfId="4822"/>
    <cellStyle name="20% - Accent1 22 5 2" xfId="4823"/>
    <cellStyle name="20% - Accent1 22 5 2 2" xfId="4824"/>
    <cellStyle name="20% - Accent1 22 5 3" xfId="4825"/>
    <cellStyle name="20% - Accent1 22 6" xfId="4826"/>
    <cellStyle name="20% - Accent1 22 6 2" xfId="4827"/>
    <cellStyle name="20% - Accent1 22 7" xfId="4828"/>
    <cellStyle name="20% - Accent1 22 8" xfId="4829"/>
    <cellStyle name="20% - Accent1 23" xfId="4830"/>
    <cellStyle name="20% - Accent1 23 2" xfId="4831"/>
    <cellStyle name="20% - Accent1 23 2 2" xfId="4832"/>
    <cellStyle name="20% - Accent1 23 2 2 2" xfId="4833"/>
    <cellStyle name="20% - Accent1 23 2 2 2 2" xfId="4834"/>
    <cellStyle name="20% - Accent1 23 2 2 2 2 2" xfId="4835"/>
    <cellStyle name="20% - Accent1 23 2 2 2 3" xfId="4836"/>
    <cellStyle name="20% - Accent1 23 2 2 2 4" xfId="4837"/>
    <cellStyle name="20% - Accent1 23 2 2 3" xfId="4838"/>
    <cellStyle name="20% - Accent1 23 2 2 3 2" xfId="4839"/>
    <cellStyle name="20% - Accent1 23 2 2 4" xfId="4840"/>
    <cellStyle name="20% - Accent1 23 2 2 5" xfId="4841"/>
    <cellStyle name="20% - Accent1 23 2 3" xfId="4842"/>
    <cellStyle name="20% - Accent1 23 2 3 2" xfId="4843"/>
    <cellStyle name="20% - Accent1 23 2 3 2 2" xfId="4844"/>
    <cellStyle name="20% - Accent1 23 2 3 3" xfId="4845"/>
    <cellStyle name="20% - Accent1 23 2 3 4" xfId="4846"/>
    <cellStyle name="20% - Accent1 23 2 4" xfId="4847"/>
    <cellStyle name="20% - Accent1 23 2 4 2" xfId="4848"/>
    <cellStyle name="20% - Accent1 23 2 5" xfId="4849"/>
    <cellStyle name="20% - Accent1 23 2 6" xfId="4850"/>
    <cellStyle name="20% - Accent1 23 3" xfId="4851"/>
    <cellStyle name="20% - Accent1 23 3 2" xfId="4852"/>
    <cellStyle name="20% - Accent1 23 3 2 2" xfId="4853"/>
    <cellStyle name="20% - Accent1 23 3 2 2 2" xfId="4854"/>
    <cellStyle name="20% - Accent1 23 3 2 3" xfId="4855"/>
    <cellStyle name="20% - Accent1 23 3 2 4" xfId="4856"/>
    <cellStyle name="20% - Accent1 23 3 3" xfId="4857"/>
    <cellStyle name="20% - Accent1 23 3 3 2" xfId="4858"/>
    <cellStyle name="20% - Accent1 23 3 4" xfId="4859"/>
    <cellStyle name="20% - Accent1 23 3 5" xfId="4860"/>
    <cellStyle name="20% - Accent1 23 4" xfId="4861"/>
    <cellStyle name="20% - Accent1 23 4 2" xfId="4862"/>
    <cellStyle name="20% - Accent1 23 4 2 2" xfId="4863"/>
    <cellStyle name="20% - Accent1 23 4 3" xfId="4864"/>
    <cellStyle name="20% - Accent1 23 4 4" xfId="4865"/>
    <cellStyle name="20% - Accent1 23 5" xfId="4866"/>
    <cellStyle name="20% - Accent1 23 5 2" xfId="4867"/>
    <cellStyle name="20% - Accent1 23 5 2 2" xfId="4868"/>
    <cellStyle name="20% - Accent1 23 5 3" xfId="4869"/>
    <cellStyle name="20% - Accent1 23 6" xfId="4870"/>
    <cellStyle name="20% - Accent1 23 6 2" xfId="4871"/>
    <cellStyle name="20% - Accent1 23 7" xfId="4872"/>
    <cellStyle name="20% - Accent1 23 8" xfId="4873"/>
    <cellStyle name="20% - Accent1 24" xfId="4874"/>
    <cellStyle name="20% - Accent1 24 2" xfId="4875"/>
    <cellStyle name="20% - Accent1 24 2 2" xfId="4876"/>
    <cellStyle name="20% - Accent1 24 2 2 2" xfId="4877"/>
    <cellStyle name="20% - Accent1 24 2 2 2 2" xfId="4878"/>
    <cellStyle name="20% - Accent1 24 2 2 2 2 2" xfId="4879"/>
    <cellStyle name="20% - Accent1 24 2 2 2 3" xfId="4880"/>
    <cellStyle name="20% - Accent1 24 2 2 2 4" xfId="4881"/>
    <cellStyle name="20% - Accent1 24 2 2 3" xfId="4882"/>
    <cellStyle name="20% - Accent1 24 2 2 3 2" xfId="4883"/>
    <cellStyle name="20% - Accent1 24 2 2 4" xfId="4884"/>
    <cellStyle name="20% - Accent1 24 2 2 5" xfId="4885"/>
    <cellStyle name="20% - Accent1 24 2 3" xfId="4886"/>
    <cellStyle name="20% - Accent1 24 2 3 2" xfId="4887"/>
    <cellStyle name="20% - Accent1 24 2 3 2 2" xfId="4888"/>
    <cellStyle name="20% - Accent1 24 2 3 3" xfId="4889"/>
    <cellStyle name="20% - Accent1 24 2 3 4" xfId="4890"/>
    <cellStyle name="20% - Accent1 24 2 4" xfId="4891"/>
    <cellStyle name="20% - Accent1 24 2 4 2" xfId="4892"/>
    <cellStyle name="20% - Accent1 24 2 5" xfId="4893"/>
    <cellStyle name="20% - Accent1 24 2 6" xfId="4894"/>
    <cellStyle name="20% - Accent1 24 3" xfId="4895"/>
    <cellStyle name="20% - Accent1 24 3 2" xfId="4896"/>
    <cellStyle name="20% - Accent1 24 3 2 2" xfId="4897"/>
    <cellStyle name="20% - Accent1 24 3 2 2 2" xfId="4898"/>
    <cellStyle name="20% - Accent1 24 3 2 3" xfId="4899"/>
    <cellStyle name="20% - Accent1 24 3 2 4" xfId="4900"/>
    <cellStyle name="20% - Accent1 24 3 3" xfId="4901"/>
    <cellStyle name="20% - Accent1 24 3 3 2" xfId="4902"/>
    <cellStyle name="20% - Accent1 24 3 4" xfId="4903"/>
    <cellStyle name="20% - Accent1 24 3 5" xfId="4904"/>
    <cellStyle name="20% - Accent1 24 4" xfId="4905"/>
    <cellStyle name="20% - Accent1 24 4 2" xfId="4906"/>
    <cellStyle name="20% - Accent1 24 4 2 2" xfId="4907"/>
    <cellStyle name="20% - Accent1 24 4 3" xfId="4908"/>
    <cellStyle name="20% - Accent1 24 4 4" xfId="4909"/>
    <cellStyle name="20% - Accent1 24 5" xfId="4910"/>
    <cellStyle name="20% - Accent1 24 5 2" xfId="4911"/>
    <cellStyle name="20% - Accent1 24 5 2 2" xfId="4912"/>
    <cellStyle name="20% - Accent1 24 5 3" xfId="4913"/>
    <cellStyle name="20% - Accent1 24 6" xfId="4914"/>
    <cellStyle name="20% - Accent1 24 6 2" xfId="4915"/>
    <cellStyle name="20% - Accent1 24 7" xfId="4916"/>
    <cellStyle name="20% - Accent1 24 8" xfId="4917"/>
    <cellStyle name="20% - Accent1 25" xfId="4918"/>
    <cellStyle name="20% - Accent1 25 2" xfId="4919"/>
    <cellStyle name="20% - Accent1 25 2 2" xfId="4920"/>
    <cellStyle name="20% - Accent1 25 2 2 2" xfId="4921"/>
    <cellStyle name="20% - Accent1 25 2 2 2 2" xfId="4922"/>
    <cellStyle name="20% - Accent1 25 2 2 3" xfId="4923"/>
    <cellStyle name="20% - Accent1 25 2 2 4" xfId="4924"/>
    <cellStyle name="20% - Accent1 25 2 3" xfId="4925"/>
    <cellStyle name="20% - Accent1 25 2 3 2" xfId="4926"/>
    <cellStyle name="20% - Accent1 25 2 4" xfId="4927"/>
    <cellStyle name="20% - Accent1 25 2 5" xfId="4928"/>
    <cellStyle name="20% - Accent1 25 3" xfId="4929"/>
    <cellStyle name="20% - Accent1 25 3 2" xfId="4930"/>
    <cellStyle name="20% - Accent1 25 3 2 2" xfId="4931"/>
    <cellStyle name="20% - Accent1 25 3 3" xfId="4932"/>
    <cellStyle name="20% - Accent1 25 3 4" xfId="4933"/>
    <cellStyle name="20% - Accent1 25 4" xfId="4934"/>
    <cellStyle name="20% - Accent1 25 4 2" xfId="4935"/>
    <cellStyle name="20% - Accent1 25 4 2 2" xfId="4936"/>
    <cellStyle name="20% - Accent1 25 4 3" xfId="4937"/>
    <cellStyle name="20% - Accent1 25 5" xfId="4938"/>
    <cellStyle name="20% - Accent1 25 5 2" xfId="4939"/>
    <cellStyle name="20% - Accent1 25 6" xfId="4940"/>
    <cellStyle name="20% - Accent1 25 7" xfId="4941"/>
    <cellStyle name="20% - Accent1 26" xfId="4942"/>
    <cellStyle name="20% - Accent1 26 2" xfId="4943"/>
    <cellStyle name="20% - Accent1 26 2 2" xfId="4944"/>
    <cellStyle name="20% - Accent1 26 2 2 2" xfId="4945"/>
    <cellStyle name="20% - Accent1 26 2 2 2 2" xfId="4946"/>
    <cellStyle name="20% - Accent1 26 2 2 3" xfId="4947"/>
    <cellStyle name="20% - Accent1 26 2 2 4" xfId="4948"/>
    <cellStyle name="20% - Accent1 26 2 3" xfId="4949"/>
    <cellStyle name="20% - Accent1 26 2 3 2" xfId="4950"/>
    <cellStyle name="20% - Accent1 26 2 4" xfId="4951"/>
    <cellStyle name="20% - Accent1 26 2 5" xfId="4952"/>
    <cellStyle name="20% - Accent1 26 3" xfId="4953"/>
    <cellStyle name="20% - Accent1 26 3 2" xfId="4954"/>
    <cellStyle name="20% - Accent1 26 3 2 2" xfId="4955"/>
    <cellStyle name="20% - Accent1 26 3 3" xfId="4956"/>
    <cellStyle name="20% - Accent1 26 3 4" xfId="4957"/>
    <cellStyle name="20% - Accent1 26 4" xfId="4958"/>
    <cellStyle name="20% - Accent1 26 4 2" xfId="4959"/>
    <cellStyle name="20% - Accent1 26 4 2 2" xfId="4960"/>
    <cellStyle name="20% - Accent1 26 4 3" xfId="4961"/>
    <cellStyle name="20% - Accent1 26 5" xfId="4962"/>
    <cellStyle name="20% - Accent1 26 5 2" xfId="4963"/>
    <cellStyle name="20% - Accent1 26 6" xfId="4964"/>
    <cellStyle name="20% - Accent1 26 7" xfId="4965"/>
    <cellStyle name="20% - Accent1 27" xfId="4966"/>
    <cellStyle name="20% - Accent1 27 2" xfId="4967"/>
    <cellStyle name="20% - Accent1 27 2 2" xfId="4968"/>
    <cellStyle name="20% - Accent1 27 2 2 2" xfId="4969"/>
    <cellStyle name="20% - Accent1 27 2 2 2 2" xfId="4970"/>
    <cellStyle name="20% - Accent1 27 2 2 3" xfId="4971"/>
    <cellStyle name="20% - Accent1 27 2 2 4" xfId="4972"/>
    <cellStyle name="20% - Accent1 27 2 3" xfId="4973"/>
    <cellStyle name="20% - Accent1 27 2 3 2" xfId="4974"/>
    <cellStyle name="20% - Accent1 27 2 4" xfId="4975"/>
    <cellStyle name="20% - Accent1 27 2 5" xfId="4976"/>
    <cellStyle name="20% - Accent1 27 3" xfId="4977"/>
    <cellStyle name="20% - Accent1 27 3 2" xfId="4978"/>
    <cellStyle name="20% - Accent1 27 3 2 2" xfId="4979"/>
    <cellStyle name="20% - Accent1 27 3 3" xfId="4980"/>
    <cellStyle name="20% - Accent1 27 3 4" xfId="4981"/>
    <cellStyle name="20% - Accent1 27 4" xfId="4982"/>
    <cellStyle name="20% - Accent1 27 4 2" xfId="4983"/>
    <cellStyle name="20% - Accent1 27 4 2 2" xfId="4984"/>
    <cellStyle name="20% - Accent1 27 4 3" xfId="4985"/>
    <cellStyle name="20% - Accent1 27 5" xfId="4986"/>
    <cellStyle name="20% - Accent1 27 5 2" xfId="4987"/>
    <cellStyle name="20% - Accent1 27 6" xfId="4988"/>
    <cellStyle name="20% - Accent1 27 7" xfId="4989"/>
    <cellStyle name="20% - Accent1 28" xfId="4990"/>
    <cellStyle name="20% - Accent1 28 2" xfId="4991"/>
    <cellStyle name="20% - Accent1 28 2 2" xfId="4992"/>
    <cellStyle name="20% - Accent1 28 2 2 2" xfId="4993"/>
    <cellStyle name="20% - Accent1 28 2 2 2 2" xfId="4994"/>
    <cellStyle name="20% - Accent1 28 2 2 3" xfId="4995"/>
    <cellStyle name="20% - Accent1 28 2 2 4" xfId="4996"/>
    <cellStyle name="20% - Accent1 28 2 3" xfId="4997"/>
    <cellStyle name="20% - Accent1 28 2 3 2" xfId="4998"/>
    <cellStyle name="20% - Accent1 28 2 4" xfId="4999"/>
    <cellStyle name="20% - Accent1 28 2 5" xfId="5000"/>
    <cellStyle name="20% - Accent1 28 3" xfId="5001"/>
    <cellStyle name="20% - Accent1 28 3 2" xfId="5002"/>
    <cellStyle name="20% - Accent1 28 3 2 2" xfId="5003"/>
    <cellStyle name="20% - Accent1 28 3 3" xfId="5004"/>
    <cellStyle name="20% - Accent1 28 3 4" xfId="5005"/>
    <cellStyle name="20% - Accent1 28 4" xfId="5006"/>
    <cellStyle name="20% - Accent1 28 4 2" xfId="5007"/>
    <cellStyle name="20% - Accent1 28 4 2 2" xfId="5008"/>
    <cellStyle name="20% - Accent1 28 4 3" xfId="5009"/>
    <cellStyle name="20% - Accent1 28 5" xfId="5010"/>
    <cellStyle name="20% - Accent1 28 5 2" xfId="5011"/>
    <cellStyle name="20% - Accent1 28 6" xfId="5012"/>
    <cellStyle name="20% - Accent1 28 7" xfId="5013"/>
    <cellStyle name="20% - Accent1 29" xfId="5014"/>
    <cellStyle name="20% - Accent1 29 2" xfId="5015"/>
    <cellStyle name="20% - Accent1 29 2 2" xfId="5016"/>
    <cellStyle name="20% - Accent1 29 2 2 2" xfId="5017"/>
    <cellStyle name="20% - Accent1 29 2 2 2 2" xfId="5018"/>
    <cellStyle name="20% - Accent1 29 2 2 3" xfId="5019"/>
    <cellStyle name="20% - Accent1 29 2 2 4" xfId="5020"/>
    <cellStyle name="20% - Accent1 29 2 3" xfId="5021"/>
    <cellStyle name="20% - Accent1 29 2 3 2" xfId="5022"/>
    <cellStyle name="20% - Accent1 29 2 4" xfId="5023"/>
    <cellStyle name="20% - Accent1 29 2 5" xfId="5024"/>
    <cellStyle name="20% - Accent1 29 3" xfId="5025"/>
    <cellStyle name="20% - Accent1 29 3 2" xfId="5026"/>
    <cellStyle name="20% - Accent1 29 3 2 2" xfId="5027"/>
    <cellStyle name="20% - Accent1 29 3 3" xfId="5028"/>
    <cellStyle name="20% - Accent1 29 3 4" xfId="5029"/>
    <cellStyle name="20% - Accent1 29 4" xfId="5030"/>
    <cellStyle name="20% - Accent1 29 4 2" xfId="5031"/>
    <cellStyle name="20% - Accent1 29 4 2 2" xfId="5032"/>
    <cellStyle name="20% - Accent1 29 4 3" xfId="5033"/>
    <cellStyle name="20% - Accent1 29 5" xfId="5034"/>
    <cellStyle name="20% - Accent1 29 5 2" xfId="5035"/>
    <cellStyle name="20% - Accent1 29 6" xfId="5036"/>
    <cellStyle name="20% - Accent1 29 7" xfId="5037"/>
    <cellStyle name="20% - Accent1 3" xfId="3"/>
    <cellStyle name="20% - Accent1 3 2" xfId="5038"/>
    <cellStyle name="20% - Accent1 3 2 2" xfId="5039"/>
    <cellStyle name="20% - Accent1 3 3" xfId="5040"/>
    <cellStyle name="20% - Accent1 30" xfId="5041"/>
    <cellStyle name="20% - Accent1 30 2" xfId="5042"/>
    <cellStyle name="20% - Accent1 30 2 2" xfId="5043"/>
    <cellStyle name="20% - Accent1 30 2 2 2" xfId="5044"/>
    <cellStyle name="20% - Accent1 30 2 2 2 2" xfId="5045"/>
    <cellStyle name="20% - Accent1 30 2 2 3" xfId="5046"/>
    <cellStyle name="20% - Accent1 30 2 2 4" xfId="5047"/>
    <cellStyle name="20% - Accent1 30 2 3" xfId="5048"/>
    <cellStyle name="20% - Accent1 30 2 3 2" xfId="5049"/>
    <cellStyle name="20% - Accent1 30 2 4" xfId="5050"/>
    <cellStyle name="20% - Accent1 30 2 5" xfId="5051"/>
    <cellStyle name="20% - Accent1 30 3" xfId="5052"/>
    <cellStyle name="20% - Accent1 30 3 2" xfId="5053"/>
    <cellStyle name="20% - Accent1 30 3 2 2" xfId="5054"/>
    <cellStyle name="20% - Accent1 30 3 3" xfId="5055"/>
    <cellStyle name="20% - Accent1 30 3 4" xfId="5056"/>
    <cellStyle name="20% - Accent1 30 4" xfId="5057"/>
    <cellStyle name="20% - Accent1 30 4 2" xfId="5058"/>
    <cellStyle name="20% - Accent1 30 4 2 2" xfId="5059"/>
    <cellStyle name="20% - Accent1 30 4 3" xfId="5060"/>
    <cellStyle name="20% - Accent1 30 5" xfId="5061"/>
    <cellStyle name="20% - Accent1 30 5 2" xfId="5062"/>
    <cellStyle name="20% - Accent1 30 6" xfId="5063"/>
    <cellStyle name="20% - Accent1 30 7" xfId="5064"/>
    <cellStyle name="20% - Accent1 31" xfId="5065"/>
    <cellStyle name="20% - Accent1 31 2" xfId="5066"/>
    <cellStyle name="20% - Accent1 31 2 2" xfId="5067"/>
    <cellStyle name="20% - Accent1 31 2 2 2" xfId="5068"/>
    <cellStyle name="20% - Accent1 31 2 2 2 2" xfId="5069"/>
    <cellStyle name="20% - Accent1 31 2 2 3" xfId="5070"/>
    <cellStyle name="20% - Accent1 31 2 2 4" xfId="5071"/>
    <cellStyle name="20% - Accent1 31 2 3" xfId="5072"/>
    <cellStyle name="20% - Accent1 31 2 3 2" xfId="5073"/>
    <cellStyle name="20% - Accent1 31 2 4" xfId="5074"/>
    <cellStyle name="20% - Accent1 31 2 5" xfId="5075"/>
    <cellStyle name="20% - Accent1 31 3" xfId="5076"/>
    <cellStyle name="20% - Accent1 31 3 2" xfId="5077"/>
    <cellStyle name="20% - Accent1 31 3 2 2" xfId="5078"/>
    <cellStyle name="20% - Accent1 31 3 3" xfId="5079"/>
    <cellStyle name="20% - Accent1 31 3 4" xfId="5080"/>
    <cellStyle name="20% - Accent1 31 4" xfId="5081"/>
    <cellStyle name="20% - Accent1 31 4 2" xfId="5082"/>
    <cellStyle name="20% - Accent1 31 4 2 2" xfId="5083"/>
    <cellStyle name="20% - Accent1 31 4 3" xfId="5084"/>
    <cellStyle name="20% - Accent1 31 5" xfId="5085"/>
    <cellStyle name="20% - Accent1 31 5 2" xfId="5086"/>
    <cellStyle name="20% - Accent1 31 6" xfId="5087"/>
    <cellStyle name="20% - Accent1 31 7" xfId="5088"/>
    <cellStyle name="20% - Accent1 32" xfId="5089"/>
    <cellStyle name="20% - Accent1 32 2" xfId="5090"/>
    <cellStyle name="20% - Accent1 32 2 2" xfId="5091"/>
    <cellStyle name="20% - Accent1 32 2 2 2" xfId="5092"/>
    <cellStyle name="20% - Accent1 32 2 2 2 2" xfId="5093"/>
    <cellStyle name="20% - Accent1 32 2 2 3" xfId="5094"/>
    <cellStyle name="20% - Accent1 32 2 2 4" xfId="5095"/>
    <cellStyle name="20% - Accent1 32 2 3" xfId="5096"/>
    <cellStyle name="20% - Accent1 32 2 3 2" xfId="5097"/>
    <cellStyle name="20% - Accent1 32 2 4" xfId="5098"/>
    <cellStyle name="20% - Accent1 32 2 5" xfId="5099"/>
    <cellStyle name="20% - Accent1 32 3" xfId="5100"/>
    <cellStyle name="20% - Accent1 32 3 2" xfId="5101"/>
    <cellStyle name="20% - Accent1 32 3 2 2" xfId="5102"/>
    <cellStyle name="20% - Accent1 32 3 3" xfId="5103"/>
    <cellStyle name="20% - Accent1 32 3 4" xfId="5104"/>
    <cellStyle name="20% - Accent1 32 4" xfId="5105"/>
    <cellStyle name="20% - Accent1 32 4 2" xfId="5106"/>
    <cellStyle name="20% - Accent1 32 4 2 2" xfId="5107"/>
    <cellStyle name="20% - Accent1 32 4 3" xfId="5108"/>
    <cellStyle name="20% - Accent1 32 5" xfId="5109"/>
    <cellStyle name="20% - Accent1 32 5 2" xfId="5110"/>
    <cellStyle name="20% - Accent1 32 6" xfId="5111"/>
    <cellStyle name="20% - Accent1 32 7" xfId="5112"/>
    <cellStyle name="20% - Accent1 33" xfId="5113"/>
    <cellStyle name="20% - Accent1 33 2" xfId="5114"/>
    <cellStyle name="20% - Accent1 33 2 2" xfId="5115"/>
    <cellStyle name="20% - Accent1 33 2 2 2" xfId="5116"/>
    <cellStyle name="20% - Accent1 33 2 2 2 2" xfId="5117"/>
    <cellStyle name="20% - Accent1 33 2 2 3" xfId="5118"/>
    <cellStyle name="20% - Accent1 33 2 2 4" xfId="5119"/>
    <cellStyle name="20% - Accent1 33 2 3" xfId="5120"/>
    <cellStyle name="20% - Accent1 33 2 3 2" xfId="5121"/>
    <cellStyle name="20% - Accent1 33 2 4" xfId="5122"/>
    <cellStyle name="20% - Accent1 33 2 5" xfId="5123"/>
    <cellStyle name="20% - Accent1 33 3" xfId="5124"/>
    <cellStyle name="20% - Accent1 33 3 2" xfId="5125"/>
    <cellStyle name="20% - Accent1 33 3 2 2" xfId="5126"/>
    <cellStyle name="20% - Accent1 33 3 3" xfId="5127"/>
    <cellStyle name="20% - Accent1 33 3 4" xfId="5128"/>
    <cellStyle name="20% - Accent1 33 4" xfId="5129"/>
    <cellStyle name="20% - Accent1 33 4 2" xfId="5130"/>
    <cellStyle name="20% - Accent1 33 4 2 2" xfId="5131"/>
    <cellStyle name="20% - Accent1 33 4 3" xfId="5132"/>
    <cellStyle name="20% - Accent1 33 5" xfId="5133"/>
    <cellStyle name="20% - Accent1 33 5 2" xfId="5134"/>
    <cellStyle name="20% - Accent1 33 6" xfId="5135"/>
    <cellStyle name="20% - Accent1 33 7" xfId="5136"/>
    <cellStyle name="20% - Accent1 34" xfId="5137"/>
    <cellStyle name="20% - Accent1 34 2" xfId="5138"/>
    <cellStyle name="20% - Accent1 34 2 2" xfId="5139"/>
    <cellStyle name="20% - Accent1 34 2 2 2" xfId="5140"/>
    <cellStyle name="20% - Accent1 34 2 2 2 2" xfId="5141"/>
    <cellStyle name="20% - Accent1 34 2 2 3" xfId="5142"/>
    <cellStyle name="20% - Accent1 34 2 2 4" xfId="5143"/>
    <cellStyle name="20% - Accent1 34 2 3" xfId="5144"/>
    <cellStyle name="20% - Accent1 34 2 3 2" xfId="5145"/>
    <cellStyle name="20% - Accent1 34 2 4" xfId="5146"/>
    <cellStyle name="20% - Accent1 34 2 5" xfId="5147"/>
    <cellStyle name="20% - Accent1 34 3" xfId="5148"/>
    <cellStyle name="20% - Accent1 34 3 2" xfId="5149"/>
    <cellStyle name="20% - Accent1 34 3 2 2" xfId="5150"/>
    <cellStyle name="20% - Accent1 34 3 3" xfId="5151"/>
    <cellStyle name="20% - Accent1 34 3 4" xfId="5152"/>
    <cellStyle name="20% - Accent1 34 4" xfId="5153"/>
    <cellStyle name="20% - Accent1 34 4 2" xfId="5154"/>
    <cellStyle name="20% - Accent1 34 5" xfId="5155"/>
    <cellStyle name="20% - Accent1 34 6" xfId="5156"/>
    <cellStyle name="20% - Accent1 35" xfId="5157"/>
    <cellStyle name="20% - Accent1 35 2" xfId="5158"/>
    <cellStyle name="20% - Accent1 35 2 2" xfId="5159"/>
    <cellStyle name="20% - Accent1 35 2 2 2" xfId="5160"/>
    <cellStyle name="20% - Accent1 35 2 2 2 2" xfId="5161"/>
    <cellStyle name="20% - Accent1 35 2 2 3" xfId="5162"/>
    <cellStyle name="20% - Accent1 35 2 2 4" xfId="5163"/>
    <cellStyle name="20% - Accent1 35 2 3" xfId="5164"/>
    <cellStyle name="20% - Accent1 35 2 3 2" xfId="5165"/>
    <cellStyle name="20% - Accent1 35 2 4" xfId="5166"/>
    <cellStyle name="20% - Accent1 35 2 5" xfId="5167"/>
    <cellStyle name="20% - Accent1 35 3" xfId="5168"/>
    <cellStyle name="20% - Accent1 35 3 2" xfId="5169"/>
    <cellStyle name="20% - Accent1 35 3 2 2" xfId="5170"/>
    <cellStyle name="20% - Accent1 35 3 3" xfId="5171"/>
    <cellStyle name="20% - Accent1 35 3 4" xfId="5172"/>
    <cellStyle name="20% - Accent1 35 4" xfId="5173"/>
    <cellStyle name="20% - Accent1 35 4 2" xfId="5174"/>
    <cellStyle name="20% - Accent1 35 5" xfId="5175"/>
    <cellStyle name="20% - Accent1 35 6" xfId="5176"/>
    <cellStyle name="20% - Accent1 36" xfId="5177"/>
    <cellStyle name="20% - Accent1 36 2" xfId="5178"/>
    <cellStyle name="20% - Accent1 36 2 2" xfId="5179"/>
    <cellStyle name="20% - Accent1 36 2 2 2" xfId="5180"/>
    <cellStyle name="20% - Accent1 36 2 2 2 2" xfId="5181"/>
    <cellStyle name="20% - Accent1 36 2 2 3" xfId="5182"/>
    <cellStyle name="20% - Accent1 36 2 2 4" xfId="5183"/>
    <cellStyle name="20% - Accent1 36 2 3" xfId="5184"/>
    <cellStyle name="20% - Accent1 36 2 3 2" xfId="5185"/>
    <cellStyle name="20% - Accent1 36 2 4" xfId="5186"/>
    <cellStyle name="20% - Accent1 36 2 5" xfId="5187"/>
    <cellStyle name="20% - Accent1 36 3" xfId="5188"/>
    <cellStyle name="20% - Accent1 36 3 2" xfId="5189"/>
    <cellStyle name="20% - Accent1 36 3 2 2" xfId="5190"/>
    <cellStyle name="20% - Accent1 36 3 3" xfId="5191"/>
    <cellStyle name="20% - Accent1 36 3 4" xfId="5192"/>
    <cellStyle name="20% - Accent1 36 4" xfId="5193"/>
    <cellStyle name="20% - Accent1 36 4 2" xfId="5194"/>
    <cellStyle name="20% - Accent1 36 5" xfId="5195"/>
    <cellStyle name="20% - Accent1 36 6" xfId="5196"/>
    <cellStyle name="20% - Accent1 37" xfId="5197"/>
    <cellStyle name="20% - Accent1 37 2" xfId="5198"/>
    <cellStyle name="20% - Accent1 37 2 2" xfId="5199"/>
    <cellStyle name="20% - Accent1 37 2 2 2" xfId="5200"/>
    <cellStyle name="20% - Accent1 37 2 2 2 2" xfId="5201"/>
    <cellStyle name="20% - Accent1 37 2 2 3" xfId="5202"/>
    <cellStyle name="20% - Accent1 37 2 2 4" xfId="5203"/>
    <cellStyle name="20% - Accent1 37 2 3" xfId="5204"/>
    <cellStyle name="20% - Accent1 37 2 3 2" xfId="5205"/>
    <cellStyle name="20% - Accent1 37 2 4" xfId="5206"/>
    <cellStyle name="20% - Accent1 37 2 5" xfId="5207"/>
    <cellStyle name="20% - Accent1 37 3" xfId="5208"/>
    <cellStyle name="20% - Accent1 37 3 2" xfId="5209"/>
    <cellStyle name="20% - Accent1 37 3 2 2" xfId="5210"/>
    <cellStyle name="20% - Accent1 37 3 3" xfId="5211"/>
    <cellStyle name="20% - Accent1 37 3 4" xfId="5212"/>
    <cellStyle name="20% - Accent1 37 4" xfId="5213"/>
    <cellStyle name="20% - Accent1 37 4 2" xfId="5214"/>
    <cellStyle name="20% - Accent1 37 5" xfId="5215"/>
    <cellStyle name="20% - Accent1 37 6" xfId="5216"/>
    <cellStyle name="20% - Accent1 38" xfId="5217"/>
    <cellStyle name="20% - Accent1 38 2" xfId="5218"/>
    <cellStyle name="20% - Accent1 38 2 2" xfId="5219"/>
    <cellStyle name="20% - Accent1 38 2 2 2" xfId="5220"/>
    <cellStyle name="20% - Accent1 38 2 2 2 2" xfId="5221"/>
    <cellStyle name="20% - Accent1 38 2 2 3" xfId="5222"/>
    <cellStyle name="20% - Accent1 38 2 2 4" xfId="5223"/>
    <cellStyle name="20% - Accent1 38 2 3" xfId="5224"/>
    <cellStyle name="20% - Accent1 38 2 3 2" xfId="5225"/>
    <cellStyle name="20% - Accent1 38 2 4" xfId="5226"/>
    <cellStyle name="20% - Accent1 38 2 5" xfId="5227"/>
    <cellStyle name="20% - Accent1 38 3" xfId="5228"/>
    <cellStyle name="20% - Accent1 38 3 2" xfId="5229"/>
    <cellStyle name="20% - Accent1 38 3 2 2" xfId="5230"/>
    <cellStyle name="20% - Accent1 38 3 3" xfId="5231"/>
    <cellStyle name="20% - Accent1 38 3 4" xfId="5232"/>
    <cellStyle name="20% - Accent1 38 4" xfId="5233"/>
    <cellStyle name="20% - Accent1 38 4 2" xfId="5234"/>
    <cellStyle name="20% - Accent1 38 5" xfId="5235"/>
    <cellStyle name="20% - Accent1 38 6" xfId="5236"/>
    <cellStyle name="20% - Accent1 39" xfId="5237"/>
    <cellStyle name="20% - Accent1 39 2" xfId="5238"/>
    <cellStyle name="20% - Accent1 39 2 2" xfId="5239"/>
    <cellStyle name="20% - Accent1 39 2 2 2" xfId="5240"/>
    <cellStyle name="20% - Accent1 39 2 2 2 2" xfId="5241"/>
    <cellStyle name="20% - Accent1 39 2 2 3" xfId="5242"/>
    <cellStyle name="20% - Accent1 39 2 2 4" xfId="5243"/>
    <cellStyle name="20% - Accent1 39 2 3" xfId="5244"/>
    <cellStyle name="20% - Accent1 39 2 3 2" xfId="5245"/>
    <cellStyle name="20% - Accent1 39 2 4" xfId="5246"/>
    <cellStyle name="20% - Accent1 39 2 5" xfId="5247"/>
    <cellStyle name="20% - Accent1 39 3" xfId="5248"/>
    <cellStyle name="20% - Accent1 39 3 2" xfId="5249"/>
    <cellStyle name="20% - Accent1 39 3 2 2" xfId="5250"/>
    <cellStyle name="20% - Accent1 39 3 3" xfId="5251"/>
    <cellStyle name="20% - Accent1 39 3 4" xfId="5252"/>
    <cellStyle name="20% - Accent1 39 4" xfId="5253"/>
    <cellStyle name="20% - Accent1 39 4 2" xfId="5254"/>
    <cellStyle name="20% - Accent1 39 5" xfId="5255"/>
    <cellStyle name="20% - Accent1 39 6" xfId="5256"/>
    <cellStyle name="20% - Accent1 4" xfId="4"/>
    <cellStyle name="20% - Accent1 4 2" xfId="5257"/>
    <cellStyle name="20% - Accent1 4 2 2" xfId="5258"/>
    <cellStyle name="20% - Accent1 4 3" xfId="5259"/>
    <cellStyle name="20% - Accent1 40" xfId="5260"/>
    <cellStyle name="20% - Accent1 40 2" xfId="5261"/>
    <cellStyle name="20% - Accent1 40 2 2" xfId="5262"/>
    <cellStyle name="20% - Accent1 40 2 2 2" xfId="5263"/>
    <cellStyle name="20% - Accent1 40 2 2 2 2" xfId="5264"/>
    <cellStyle name="20% - Accent1 40 2 2 3" xfId="5265"/>
    <cellStyle name="20% - Accent1 40 2 2 4" xfId="5266"/>
    <cellStyle name="20% - Accent1 40 2 3" xfId="5267"/>
    <cellStyle name="20% - Accent1 40 2 3 2" xfId="5268"/>
    <cellStyle name="20% - Accent1 40 2 4" xfId="5269"/>
    <cellStyle name="20% - Accent1 40 2 5" xfId="5270"/>
    <cellStyle name="20% - Accent1 40 3" xfId="5271"/>
    <cellStyle name="20% - Accent1 40 3 2" xfId="5272"/>
    <cellStyle name="20% - Accent1 40 3 2 2" xfId="5273"/>
    <cellStyle name="20% - Accent1 40 3 3" xfId="5274"/>
    <cellStyle name="20% - Accent1 40 3 4" xfId="5275"/>
    <cellStyle name="20% - Accent1 40 4" xfId="5276"/>
    <cellStyle name="20% - Accent1 40 4 2" xfId="5277"/>
    <cellStyle name="20% - Accent1 40 5" xfId="5278"/>
    <cellStyle name="20% - Accent1 40 6" xfId="5279"/>
    <cellStyle name="20% - Accent1 41" xfId="5280"/>
    <cellStyle name="20% - Accent1 41 2" xfId="5281"/>
    <cellStyle name="20% - Accent1 41 2 2" xfId="5282"/>
    <cellStyle name="20% - Accent1 41 2 2 2" xfId="5283"/>
    <cellStyle name="20% - Accent1 41 2 2 2 2" xfId="5284"/>
    <cellStyle name="20% - Accent1 41 2 2 3" xfId="5285"/>
    <cellStyle name="20% - Accent1 41 2 2 4" xfId="5286"/>
    <cellStyle name="20% - Accent1 41 2 3" xfId="5287"/>
    <cellStyle name="20% - Accent1 41 2 3 2" xfId="5288"/>
    <cellStyle name="20% - Accent1 41 2 4" xfId="5289"/>
    <cellStyle name="20% - Accent1 41 2 5" xfId="5290"/>
    <cellStyle name="20% - Accent1 41 3" xfId="5291"/>
    <cellStyle name="20% - Accent1 41 3 2" xfId="5292"/>
    <cellStyle name="20% - Accent1 41 3 2 2" xfId="5293"/>
    <cellStyle name="20% - Accent1 41 3 3" xfId="5294"/>
    <cellStyle name="20% - Accent1 41 3 4" xfId="5295"/>
    <cellStyle name="20% - Accent1 41 4" xfId="5296"/>
    <cellStyle name="20% - Accent1 41 4 2" xfId="5297"/>
    <cellStyle name="20% - Accent1 41 5" xfId="5298"/>
    <cellStyle name="20% - Accent1 41 6" xfId="5299"/>
    <cellStyle name="20% - Accent1 42" xfId="5300"/>
    <cellStyle name="20% - Accent1 42 2" xfId="5301"/>
    <cellStyle name="20% - Accent1 42 2 2" xfId="5302"/>
    <cellStyle name="20% - Accent1 42 2 2 2" xfId="5303"/>
    <cellStyle name="20% - Accent1 42 2 2 2 2" xfId="5304"/>
    <cellStyle name="20% - Accent1 42 2 2 3" xfId="5305"/>
    <cellStyle name="20% - Accent1 42 2 2 4" xfId="5306"/>
    <cellStyle name="20% - Accent1 42 2 3" xfId="5307"/>
    <cellStyle name="20% - Accent1 42 2 3 2" xfId="5308"/>
    <cellStyle name="20% - Accent1 42 2 4" xfId="5309"/>
    <cellStyle name="20% - Accent1 42 2 5" xfId="5310"/>
    <cellStyle name="20% - Accent1 42 3" xfId="5311"/>
    <cellStyle name="20% - Accent1 42 3 2" xfId="5312"/>
    <cellStyle name="20% - Accent1 42 3 2 2" xfId="5313"/>
    <cellStyle name="20% - Accent1 42 3 3" xfId="5314"/>
    <cellStyle name="20% - Accent1 42 3 4" xfId="5315"/>
    <cellStyle name="20% - Accent1 42 4" xfId="5316"/>
    <cellStyle name="20% - Accent1 42 4 2" xfId="5317"/>
    <cellStyle name="20% - Accent1 42 5" xfId="5318"/>
    <cellStyle name="20% - Accent1 42 6" xfId="5319"/>
    <cellStyle name="20% - Accent1 43" xfId="5320"/>
    <cellStyle name="20% - Accent1 43 2" xfId="5321"/>
    <cellStyle name="20% - Accent1 43 2 2" xfId="5322"/>
    <cellStyle name="20% - Accent1 43 2 2 2" xfId="5323"/>
    <cellStyle name="20% - Accent1 43 2 2 2 2" xfId="5324"/>
    <cellStyle name="20% - Accent1 43 2 2 3" xfId="5325"/>
    <cellStyle name="20% - Accent1 43 2 2 4" xfId="5326"/>
    <cellStyle name="20% - Accent1 43 2 3" xfId="5327"/>
    <cellStyle name="20% - Accent1 43 2 3 2" xfId="5328"/>
    <cellStyle name="20% - Accent1 43 2 4" xfId="5329"/>
    <cellStyle name="20% - Accent1 43 2 5" xfId="5330"/>
    <cellStyle name="20% - Accent1 43 3" xfId="5331"/>
    <cellStyle name="20% - Accent1 43 3 2" xfId="5332"/>
    <cellStyle name="20% - Accent1 43 3 2 2" xfId="5333"/>
    <cellStyle name="20% - Accent1 43 3 3" xfId="5334"/>
    <cellStyle name="20% - Accent1 43 3 4" xfId="5335"/>
    <cellStyle name="20% - Accent1 43 4" xfId="5336"/>
    <cellStyle name="20% - Accent1 43 4 2" xfId="5337"/>
    <cellStyle name="20% - Accent1 43 5" xfId="5338"/>
    <cellStyle name="20% - Accent1 43 6" xfId="5339"/>
    <cellStyle name="20% - Accent1 44" xfId="5340"/>
    <cellStyle name="20% - Accent1 44 2" xfId="5341"/>
    <cellStyle name="20% - Accent1 44 2 2" xfId="5342"/>
    <cellStyle name="20% - Accent1 44 2 2 2" xfId="5343"/>
    <cellStyle name="20% - Accent1 44 2 2 2 2" xfId="5344"/>
    <cellStyle name="20% - Accent1 44 2 2 3" xfId="5345"/>
    <cellStyle name="20% - Accent1 44 2 2 4" xfId="5346"/>
    <cellStyle name="20% - Accent1 44 2 3" xfId="5347"/>
    <cellStyle name="20% - Accent1 44 2 3 2" xfId="5348"/>
    <cellStyle name="20% - Accent1 44 2 4" xfId="5349"/>
    <cellStyle name="20% - Accent1 44 2 5" xfId="5350"/>
    <cellStyle name="20% - Accent1 44 3" xfId="5351"/>
    <cellStyle name="20% - Accent1 44 3 2" xfId="5352"/>
    <cellStyle name="20% - Accent1 44 3 2 2" xfId="5353"/>
    <cellStyle name="20% - Accent1 44 3 3" xfId="5354"/>
    <cellStyle name="20% - Accent1 44 3 4" xfId="5355"/>
    <cellStyle name="20% - Accent1 44 4" xfId="5356"/>
    <cellStyle name="20% - Accent1 44 4 2" xfId="5357"/>
    <cellStyle name="20% - Accent1 44 5" xfId="5358"/>
    <cellStyle name="20% - Accent1 44 6" xfId="5359"/>
    <cellStyle name="20% - Accent1 45" xfId="5360"/>
    <cellStyle name="20% - Accent1 45 2" xfId="5361"/>
    <cellStyle name="20% - Accent1 45 2 2" xfId="5362"/>
    <cellStyle name="20% - Accent1 45 2 2 2" xfId="5363"/>
    <cellStyle name="20% - Accent1 45 2 2 2 2" xfId="5364"/>
    <cellStyle name="20% - Accent1 45 2 2 3" xfId="5365"/>
    <cellStyle name="20% - Accent1 45 2 2 4" xfId="5366"/>
    <cellStyle name="20% - Accent1 45 2 3" xfId="5367"/>
    <cellStyle name="20% - Accent1 45 2 3 2" xfId="5368"/>
    <cellStyle name="20% - Accent1 45 2 4" xfId="5369"/>
    <cellStyle name="20% - Accent1 45 2 5" xfId="5370"/>
    <cellStyle name="20% - Accent1 45 3" xfId="5371"/>
    <cellStyle name="20% - Accent1 45 3 2" xfId="5372"/>
    <cellStyle name="20% - Accent1 45 3 2 2" xfId="5373"/>
    <cellStyle name="20% - Accent1 45 3 3" xfId="5374"/>
    <cellStyle name="20% - Accent1 45 3 4" xfId="5375"/>
    <cellStyle name="20% - Accent1 45 4" xfId="5376"/>
    <cellStyle name="20% - Accent1 45 4 2" xfId="5377"/>
    <cellStyle name="20% - Accent1 45 5" xfId="5378"/>
    <cellStyle name="20% - Accent1 45 6" xfId="5379"/>
    <cellStyle name="20% - Accent1 46" xfId="5380"/>
    <cellStyle name="20% - Accent1 46 2" xfId="5381"/>
    <cellStyle name="20% - Accent1 46 2 2" xfId="5382"/>
    <cellStyle name="20% - Accent1 46 2 2 2" xfId="5383"/>
    <cellStyle name="20% - Accent1 46 2 2 2 2" xfId="5384"/>
    <cellStyle name="20% - Accent1 46 2 2 3" xfId="5385"/>
    <cellStyle name="20% - Accent1 46 2 2 4" xfId="5386"/>
    <cellStyle name="20% - Accent1 46 2 3" xfId="5387"/>
    <cellStyle name="20% - Accent1 46 2 3 2" xfId="5388"/>
    <cellStyle name="20% - Accent1 46 2 4" xfId="5389"/>
    <cellStyle name="20% - Accent1 46 2 5" xfId="5390"/>
    <cellStyle name="20% - Accent1 46 3" xfId="5391"/>
    <cellStyle name="20% - Accent1 46 3 2" xfId="5392"/>
    <cellStyle name="20% - Accent1 46 3 2 2" xfId="5393"/>
    <cellStyle name="20% - Accent1 46 3 3" xfId="5394"/>
    <cellStyle name="20% - Accent1 46 3 4" xfId="5395"/>
    <cellStyle name="20% - Accent1 46 4" xfId="5396"/>
    <cellStyle name="20% - Accent1 46 4 2" xfId="5397"/>
    <cellStyle name="20% - Accent1 46 5" xfId="5398"/>
    <cellStyle name="20% - Accent1 46 6" xfId="5399"/>
    <cellStyle name="20% - Accent1 47" xfId="5400"/>
    <cellStyle name="20% - Accent1 47 2" xfId="5401"/>
    <cellStyle name="20% - Accent1 47 2 2" xfId="5402"/>
    <cellStyle name="20% - Accent1 47 2 2 2" xfId="5403"/>
    <cellStyle name="20% - Accent1 47 2 2 2 2" xfId="5404"/>
    <cellStyle name="20% - Accent1 47 2 2 3" xfId="5405"/>
    <cellStyle name="20% - Accent1 47 2 2 4" xfId="5406"/>
    <cellStyle name="20% - Accent1 47 2 3" xfId="5407"/>
    <cellStyle name="20% - Accent1 47 2 3 2" xfId="5408"/>
    <cellStyle name="20% - Accent1 47 2 4" xfId="5409"/>
    <cellStyle name="20% - Accent1 47 2 5" xfId="5410"/>
    <cellStyle name="20% - Accent1 47 3" xfId="5411"/>
    <cellStyle name="20% - Accent1 47 3 2" xfId="5412"/>
    <cellStyle name="20% - Accent1 47 3 2 2" xfId="5413"/>
    <cellStyle name="20% - Accent1 47 3 3" xfId="5414"/>
    <cellStyle name="20% - Accent1 47 3 4" xfId="5415"/>
    <cellStyle name="20% - Accent1 47 4" xfId="5416"/>
    <cellStyle name="20% - Accent1 47 4 2" xfId="5417"/>
    <cellStyle name="20% - Accent1 47 5" xfId="5418"/>
    <cellStyle name="20% - Accent1 47 6" xfId="5419"/>
    <cellStyle name="20% - Accent1 48" xfId="5420"/>
    <cellStyle name="20% - Accent1 48 2" xfId="5421"/>
    <cellStyle name="20% - Accent1 48 2 2" xfId="5422"/>
    <cellStyle name="20% - Accent1 48 2 2 2" xfId="5423"/>
    <cellStyle name="20% - Accent1 48 2 2 2 2" xfId="5424"/>
    <cellStyle name="20% - Accent1 48 2 2 3" xfId="5425"/>
    <cellStyle name="20% - Accent1 48 2 2 4" xfId="5426"/>
    <cellStyle name="20% - Accent1 48 2 3" xfId="5427"/>
    <cellStyle name="20% - Accent1 48 2 3 2" xfId="5428"/>
    <cellStyle name="20% - Accent1 48 2 4" xfId="5429"/>
    <cellStyle name="20% - Accent1 48 2 5" xfId="5430"/>
    <cellStyle name="20% - Accent1 48 3" xfId="5431"/>
    <cellStyle name="20% - Accent1 48 3 2" xfId="5432"/>
    <cellStyle name="20% - Accent1 48 3 2 2" xfId="5433"/>
    <cellStyle name="20% - Accent1 48 3 3" xfId="5434"/>
    <cellStyle name="20% - Accent1 48 3 4" xfId="5435"/>
    <cellStyle name="20% - Accent1 48 4" xfId="5436"/>
    <cellStyle name="20% - Accent1 48 4 2" xfId="5437"/>
    <cellStyle name="20% - Accent1 48 5" xfId="5438"/>
    <cellStyle name="20% - Accent1 48 6" xfId="5439"/>
    <cellStyle name="20% - Accent1 49" xfId="5440"/>
    <cellStyle name="20% - Accent1 49 2" xfId="5441"/>
    <cellStyle name="20% - Accent1 49 2 2" xfId="5442"/>
    <cellStyle name="20% - Accent1 49 2 2 2" xfId="5443"/>
    <cellStyle name="20% - Accent1 49 2 2 2 2" xfId="5444"/>
    <cellStyle name="20% - Accent1 49 2 2 3" xfId="5445"/>
    <cellStyle name="20% - Accent1 49 2 2 4" xfId="5446"/>
    <cellStyle name="20% - Accent1 49 2 3" xfId="5447"/>
    <cellStyle name="20% - Accent1 49 2 3 2" xfId="5448"/>
    <cellStyle name="20% - Accent1 49 2 4" xfId="5449"/>
    <cellStyle name="20% - Accent1 49 2 5" xfId="5450"/>
    <cellStyle name="20% - Accent1 49 3" xfId="5451"/>
    <cellStyle name="20% - Accent1 49 3 2" xfId="5452"/>
    <cellStyle name="20% - Accent1 49 3 2 2" xfId="5453"/>
    <cellStyle name="20% - Accent1 49 3 3" xfId="5454"/>
    <cellStyle name="20% - Accent1 49 3 4" xfId="5455"/>
    <cellStyle name="20% - Accent1 49 4" xfId="5456"/>
    <cellStyle name="20% - Accent1 49 4 2" xfId="5457"/>
    <cellStyle name="20% - Accent1 49 5" xfId="5458"/>
    <cellStyle name="20% - Accent1 49 6" xfId="5459"/>
    <cellStyle name="20% - Accent1 5" xfId="5"/>
    <cellStyle name="20% - Accent1 5 2" xfId="5460"/>
    <cellStyle name="20% - Accent1 5 2 2" xfId="5461"/>
    <cellStyle name="20% - Accent1 5 3" xfId="5462"/>
    <cellStyle name="20% - Accent1 50" xfId="5463"/>
    <cellStyle name="20% - Accent1 50 2" xfId="5464"/>
    <cellStyle name="20% - Accent1 50 2 2" xfId="5465"/>
    <cellStyle name="20% - Accent1 50 2 2 2" xfId="5466"/>
    <cellStyle name="20% - Accent1 50 2 2 2 2" xfId="5467"/>
    <cellStyle name="20% - Accent1 50 2 2 3" xfId="5468"/>
    <cellStyle name="20% - Accent1 50 2 2 4" xfId="5469"/>
    <cellStyle name="20% - Accent1 50 2 3" xfId="5470"/>
    <cellStyle name="20% - Accent1 50 2 3 2" xfId="5471"/>
    <cellStyle name="20% - Accent1 50 2 4" xfId="5472"/>
    <cellStyle name="20% - Accent1 50 2 5" xfId="5473"/>
    <cellStyle name="20% - Accent1 50 3" xfId="5474"/>
    <cellStyle name="20% - Accent1 50 3 2" xfId="5475"/>
    <cellStyle name="20% - Accent1 50 3 2 2" xfId="5476"/>
    <cellStyle name="20% - Accent1 50 3 3" xfId="5477"/>
    <cellStyle name="20% - Accent1 50 3 4" xfId="5478"/>
    <cellStyle name="20% - Accent1 50 4" xfId="5479"/>
    <cellStyle name="20% - Accent1 50 4 2" xfId="5480"/>
    <cellStyle name="20% - Accent1 50 5" xfId="5481"/>
    <cellStyle name="20% - Accent1 50 6" xfId="5482"/>
    <cellStyle name="20% - Accent1 51" xfId="5483"/>
    <cellStyle name="20% - Accent1 51 2" xfId="5484"/>
    <cellStyle name="20% - Accent1 51 2 2" xfId="5485"/>
    <cellStyle name="20% - Accent1 51 2 2 2" xfId="5486"/>
    <cellStyle name="20% - Accent1 51 2 2 2 2" xfId="5487"/>
    <cellStyle name="20% - Accent1 51 2 2 3" xfId="5488"/>
    <cellStyle name="20% - Accent1 51 2 2 4" xfId="5489"/>
    <cellStyle name="20% - Accent1 51 2 3" xfId="5490"/>
    <cellStyle name="20% - Accent1 51 2 3 2" xfId="5491"/>
    <cellStyle name="20% - Accent1 51 2 4" xfId="5492"/>
    <cellStyle name="20% - Accent1 51 2 5" xfId="5493"/>
    <cellStyle name="20% - Accent1 51 3" xfId="5494"/>
    <cellStyle name="20% - Accent1 51 3 2" xfId="5495"/>
    <cellStyle name="20% - Accent1 51 3 2 2" xfId="5496"/>
    <cellStyle name="20% - Accent1 51 3 3" xfId="5497"/>
    <cellStyle name="20% - Accent1 51 3 4" xfId="5498"/>
    <cellStyle name="20% - Accent1 51 4" xfId="5499"/>
    <cellStyle name="20% - Accent1 51 4 2" xfId="5500"/>
    <cellStyle name="20% - Accent1 51 5" xfId="5501"/>
    <cellStyle name="20% - Accent1 51 6" xfId="5502"/>
    <cellStyle name="20% - Accent1 52" xfId="5503"/>
    <cellStyle name="20% - Accent1 52 2" xfId="5504"/>
    <cellStyle name="20% - Accent1 52 2 2" xfId="5505"/>
    <cellStyle name="20% - Accent1 52 2 2 2" xfId="5506"/>
    <cellStyle name="20% - Accent1 52 2 2 2 2" xfId="5507"/>
    <cellStyle name="20% - Accent1 52 2 2 3" xfId="5508"/>
    <cellStyle name="20% - Accent1 52 2 2 4" xfId="5509"/>
    <cellStyle name="20% - Accent1 52 2 3" xfId="5510"/>
    <cellStyle name="20% - Accent1 52 2 3 2" xfId="5511"/>
    <cellStyle name="20% - Accent1 52 2 4" xfId="5512"/>
    <cellStyle name="20% - Accent1 52 2 5" xfId="5513"/>
    <cellStyle name="20% - Accent1 52 3" xfId="5514"/>
    <cellStyle name="20% - Accent1 52 3 2" xfId="5515"/>
    <cellStyle name="20% - Accent1 52 3 2 2" xfId="5516"/>
    <cellStyle name="20% - Accent1 52 3 3" xfId="5517"/>
    <cellStyle name="20% - Accent1 52 3 4" xfId="5518"/>
    <cellStyle name="20% - Accent1 52 4" xfId="5519"/>
    <cellStyle name="20% - Accent1 52 4 2" xfId="5520"/>
    <cellStyle name="20% - Accent1 52 5" xfId="5521"/>
    <cellStyle name="20% - Accent1 52 6" xfId="5522"/>
    <cellStyle name="20% - Accent1 53" xfId="5523"/>
    <cellStyle name="20% - Accent1 53 2" xfId="5524"/>
    <cellStyle name="20% - Accent1 53 2 2" xfId="5525"/>
    <cellStyle name="20% - Accent1 53 2 2 2" xfId="5526"/>
    <cellStyle name="20% - Accent1 53 2 2 2 2" xfId="5527"/>
    <cellStyle name="20% - Accent1 53 2 2 3" xfId="5528"/>
    <cellStyle name="20% - Accent1 53 2 2 4" xfId="5529"/>
    <cellStyle name="20% - Accent1 53 2 3" xfId="5530"/>
    <cellStyle name="20% - Accent1 53 2 3 2" xfId="5531"/>
    <cellStyle name="20% - Accent1 53 2 4" xfId="5532"/>
    <cellStyle name="20% - Accent1 53 2 5" xfId="5533"/>
    <cellStyle name="20% - Accent1 53 3" xfId="5534"/>
    <cellStyle name="20% - Accent1 53 3 2" xfId="5535"/>
    <cellStyle name="20% - Accent1 53 3 2 2" xfId="5536"/>
    <cellStyle name="20% - Accent1 53 3 3" xfId="5537"/>
    <cellStyle name="20% - Accent1 53 3 4" xfId="5538"/>
    <cellStyle name="20% - Accent1 53 4" xfId="5539"/>
    <cellStyle name="20% - Accent1 53 4 2" xfId="5540"/>
    <cellStyle name="20% - Accent1 53 5" xfId="5541"/>
    <cellStyle name="20% - Accent1 53 6" xfId="5542"/>
    <cellStyle name="20% - Accent1 54" xfId="5543"/>
    <cellStyle name="20% - Accent1 54 2" xfId="5544"/>
    <cellStyle name="20% - Accent1 54 2 2" xfId="5545"/>
    <cellStyle name="20% - Accent1 54 2 2 2" xfId="5546"/>
    <cellStyle name="20% - Accent1 54 2 2 2 2" xfId="5547"/>
    <cellStyle name="20% - Accent1 54 2 2 3" xfId="5548"/>
    <cellStyle name="20% - Accent1 54 2 2 4" xfId="5549"/>
    <cellStyle name="20% - Accent1 54 2 3" xfId="5550"/>
    <cellStyle name="20% - Accent1 54 2 3 2" xfId="5551"/>
    <cellStyle name="20% - Accent1 54 2 4" xfId="5552"/>
    <cellStyle name="20% - Accent1 54 2 5" xfId="5553"/>
    <cellStyle name="20% - Accent1 54 3" xfId="5554"/>
    <cellStyle name="20% - Accent1 54 3 2" xfId="5555"/>
    <cellStyle name="20% - Accent1 54 3 2 2" xfId="5556"/>
    <cellStyle name="20% - Accent1 54 3 3" xfId="5557"/>
    <cellStyle name="20% - Accent1 54 3 4" xfId="5558"/>
    <cellStyle name="20% - Accent1 54 4" xfId="5559"/>
    <cellStyle name="20% - Accent1 54 4 2" xfId="5560"/>
    <cellStyle name="20% - Accent1 54 5" xfId="5561"/>
    <cellStyle name="20% - Accent1 54 6" xfId="5562"/>
    <cellStyle name="20% - Accent1 55" xfId="5563"/>
    <cellStyle name="20% - Accent1 55 2" xfId="5564"/>
    <cellStyle name="20% - Accent1 55 2 2" xfId="5565"/>
    <cellStyle name="20% - Accent1 55 2 2 2" xfId="5566"/>
    <cellStyle name="20% - Accent1 55 2 2 2 2" xfId="5567"/>
    <cellStyle name="20% - Accent1 55 2 2 3" xfId="5568"/>
    <cellStyle name="20% - Accent1 55 2 2 4" xfId="5569"/>
    <cellStyle name="20% - Accent1 55 2 3" xfId="5570"/>
    <cellStyle name="20% - Accent1 55 2 3 2" xfId="5571"/>
    <cellStyle name="20% - Accent1 55 2 4" xfId="5572"/>
    <cellStyle name="20% - Accent1 55 2 5" xfId="5573"/>
    <cellStyle name="20% - Accent1 55 3" xfId="5574"/>
    <cellStyle name="20% - Accent1 55 3 2" xfId="5575"/>
    <cellStyle name="20% - Accent1 55 3 2 2" xfId="5576"/>
    <cellStyle name="20% - Accent1 55 3 3" xfId="5577"/>
    <cellStyle name="20% - Accent1 55 3 4" xfId="5578"/>
    <cellStyle name="20% - Accent1 55 4" xfId="5579"/>
    <cellStyle name="20% - Accent1 55 4 2" xfId="5580"/>
    <cellStyle name="20% - Accent1 55 5" xfId="5581"/>
    <cellStyle name="20% - Accent1 55 6" xfId="5582"/>
    <cellStyle name="20% - Accent1 56" xfId="5583"/>
    <cellStyle name="20% - Accent1 56 2" xfId="5584"/>
    <cellStyle name="20% - Accent1 56 2 2" xfId="5585"/>
    <cellStyle name="20% - Accent1 56 2 2 2" xfId="5586"/>
    <cellStyle name="20% - Accent1 56 2 2 2 2" xfId="5587"/>
    <cellStyle name="20% - Accent1 56 2 2 3" xfId="5588"/>
    <cellStyle name="20% - Accent1 56 2 2 4" xfId="5589"/>
    <cellStyle name="20% - Accent1 56 2 3" xfId="5590"/>
    <cellStyle name="20% - Accent1 56 2 3 2" xfId="5591"/>
    <cellStyle name="20% - Accent1 56 2 4" xfId="5592"/>
    <cellStyle name="20% - Accent1 56 2 5" xfId="5593"/>
    <cellStyle name="20% - Accent1 56 3" xfId="5594"/>
    <cellStyle name="20% - Accent1 56 3 2" xfId="5595"/>
    <cellStyle name="20% - Accent1 56 3 2 2" xfId="5596"/>
    <cellStyle name="20% - Accent1 56 3 3" xfId="5597"/>
    <cellStyle name="20% - Accent1 56 3 4" xfId="5598"/>
    <cellStyle name="20% - Accent1 56 4" xfId="5599"/>
    <cellStyle name="20% - Accent1 56 4 2" xfId="5600"/>
    <cellStyle name="20% - Accent1 56 5" xfId="5601"/>
    <cellStyle name="20% - Accent1 56 6" xfId="5602"/>
    <cellStyle name="20% - Accent1 57" xfId="5603"/>
    <cellStyle name="20% - Accent1 57 2" xfId="5604"/>
    <cellStyle name="20% - Accent1 57 2 2" xfId="5605"/>
    <cellStyle name="20% - Accent1 57 2 2 2" xfId="5606"/>
    <cellStyle name="20% - Accent1 57 2 2 2 2" xfId="5607"/>
    <cellStyle name="20% - Accent1 57 2 2 3" xfId="5608"/>
    <cellStyle name="20% - Accent1 57 2 2 4" xfId="5609"/>
    <cellStyle name="20% - Accent1 57 2 3" xfId="5610"/>
    <cellStyle name="20% - Accent1 57 2 3 2" xfId="5611"/>
    <cellStyle name="20% - Accent1 57 2 4" xfId="5612"/>
    <cellStyle name="20% - Accent1 57 2 5" xfId="5613"/>
    <cellStyle name="20% - Accent1 57 3" xfId="5614"/>
    <cellStyle name="20% - Accent1 57 3 2" xfId="5615"/>
    <cellStyle name="20% - Accent1 57 3 2 2" xfId="5616"/>
    <cellStyle name="20% - Accent1 57 3 3" xfId="5617"/>
    <cellStyle name="20% - Accent1 57 3 4" xfId="5618"/>
    <cellStyle name="20% - Accent1 57 4" xfId="5619"/>
    <cellStyle name="20% - Accent1 57 4 2" xfId="5620"/>
    <cellStyle name="20% - Accent1 57 5" xfId="5621"/>
    <cellStyle name="20% - Accent1 57 6" xfId="5622"/>
    <cellStyle name="20% - Accent1 58" xfId="5623"/>
    <cellStyle name="20% - Accent1 58 2" xfId="5624"/>
    <cellStyle name="20% - Accent1 58 2 2" xfId="5625"/>
    <cellStyle name="20% - Accent1 58 2 2 2" xfId="5626"/>
    <cellStyle name="20% - Accent1 58 2 2 2 2" xfId="5627"/>
    <cellStyle name="20% - Accent1 58 2 2 3" xfId="5628"/>
    <cellStyle name="20% - Accent1 58 2 2 4" xfId="5629"/>
    <cellStyle name="20% - Accent1 58 2 3" xfId="5630"/>
    <cellStyle name="20% - Accent1 58 2 3 2" xfId="5631"/>
    <cellStyle name="20% - Accent1 58 2 4" xfId="5632"/>
    <cellStyle name="20% - Accent1 58 2 5" xfId="5633"/>
    <cellStyle name="20% - Accent1 58 3" xfId="5634"/>
    <cellStyle name="20% - Accent1 58 3 2" xfId="5635"/>
    <cellStyle name="20% - Accent1 58 3 2 2" xfId="5636"/>
    <cellStyle name="20% - Accent1 58 3 3" xfId="5637"/>
    <cellStyle name="20% - Accent1 58 3 4" xfId="5638"/>
    <cellStyle name="20% - Accent1 58 4" xfId="5639"/>
    <cellStyle name="20% - Accent1 58 4 2" xfId="5640"/>
    <cellStyle name="20% - Accent1 58 5" xfId="5641"/>
    <cellStyle name="20% - Accent1 58 6" xfId="5642"/>
    <cellStyle name="20% - Accent1 59" xfId="5643"/>
    <cellStyle name="20% - Accent1 59 2" xfId="5644"/>
    <cellStyle name="20% - Accent1 59 2 2" xfId="5645"/>
    <cellStyle name="20% - Accent1 59 2 2 2" xfId="5646"/>
    <cellStyle name="20% - Accent1 59 2 2 2 2" xfId="5647"/>
    <cellStyle name="20% - Accent1 59 2 2 3" xfId="5648"/>
    <cellStyle name="20% - Accent1 59 2 2 4" xfId="5649"/>
    <cellStyle name="20% - Accent1 59 2 3" xfId="5650"/>
    <cellStyle name="20% - Accent1 59 2 3 2" xfId="5651"/>
    <cellStyle name="20% - Accent1 59 2 4" xfId="5652"/>
    <cellStyle name="20% - Accent1 59 2 5" xfId="5653"/>
    <cellStyle name="20% - Accent1 59 3" xfId="5654"/>
    <cellStyle name="20% - Accent1 59 3 2" xfId="5655"/>
    <cellStyle name="20% - Accent1 59 3 2 2" xfId="5656"/>
    <cellStyle name="20% - Accent1 59 3 3" xfId="5657"/>
    <cellStyle name="20% - Accent1 59 3 4" xfId="5658"/>
    <cellStyle name="20% - Accent1 59 4" xfId="5659"/>
    <cellStyle name="20% - Accent1 59 4 2" xfId="5660"/>
    <cellStyle name="20% - Accent1 59 5" xfId="5661"/>
    <cellStyle name="20% - Accent1 59 6" xfId="5662"/>
    <cellStyle name="20% - Accent1 6" xfId="6"/>
    <cellStyle name="20% - Accent1 6 2" xfId="5663"/>
    <cellStyle name="20% - Accent1 60" xfId="5664"/>
    <cellStyle name="20% - Accent1 60 2" xfId="5665"/>
    <cellStyle name="20% - Accent1 60 2 2" xfId="5666"/>
    <cellStyle name="20% - Accent1 60 2 2 2" xfId="5667"/>
    <cellStyle name="20% - Accent1 60 2 2 2 2" xfId="5668"/>
    <cellStyle name="20% - Accent1 60 2 2 3" xfId="5669"/>
    <cellStyle name="20% - Accent1 60 2 2 4" xfId="5670"/>
    <cellStyle name="20% - Accent1 60 2 3" xfId="5671"/>
    <cellStyle name="20% - Accent1 60 2 3 2" xfId="5672"/>
    <cellStyle name="20% - Accent1 60 2 4" xfId="5673"/>
    <cellStyle name="20% - Accent1 60 2 5" xfId="5674"/>
    <cellStyle name="20% - Accent1 60 3" xfId="5675"/>
    <cellStyle name="20% - Accent1 60 3 2" xfId="5676"/>
    <cellStyle name="20% - Accent1 60 3 2 2" xfId="5677"/>
    <cellStyle name="20% - Accent1 60 3 3" xfId="5678"/>
    <cellStyle name="20% - Accent1 60 3 4" xfId="5679"/>
    <cellStyle name="20% - Accent1 60 4" xfId="5680"/>
    <cellStyle name="20% - Accent1 60 4 2" xfId="5681"/>
    <cellStyle name="20% - Accent1 60 5" xfId="5682"/>
    <cellStyle name="20% - Accent1 60 6" xfId="5683"/>
    <cellStyle name="20% - Accent1 61" xfId="5684"/>
    <cellStyle name="20% - Accent1 61 2" xfId="5685"/>
    <cellStyle name="20% - Accent1 61 2 2" xfId="5686"/>
    <cellStyle name="20% - Accent1 61 2 2 2" xfId="5687"/>
    <cellStyle name="20% - Accent1 61 2 2 2 2" xfId="5688"/>
    <cellStyle name="20% - Accent1 61 2 2 3" xfId="5689"/>
    <cellStyle name="20% - Accent1 61 2 2 4" xfId="5690"/>
    <cellStyle name="20% - Accent1 61 2 3" xfId="5691"/>
    <cellStyle name="20% - Accent1 61 2 3 2" xfId="5692"/>
    <cellStyle name="20% - Accent1 61 2 4" xfId="5693"/>
    <cellStyle name="20% - Accent1 61 2 5" xfId="5694"/>
    <cellStyle name="20% - Accent1 61 3" xfId="5695"/>
    <cellStyle name="20% - Accent1 61 3 2" xfId="5696"/>
    <cellStyle name="20% - Accent1 61 3 2 2" xfId="5697"/>
    <cellStyle name="20% - Accent1 61 3 3" xfId="5698"/>
    <cellStyle name="20% - Accent1 61 3 4" xfId="5699"/>
    <cellStyle name="20% - Accent1 61 4" xfId="5700"/>
    <cellStyle name="20% - Accent1 61 4 2" xfId="5701"/>
    <cellStyle name="20% - Accent1 61 5" xfId="5702"/>
    <cellStyle name="20% - Accent1 61 6" xfId="5703"/>
    <cellStyle name="20% - Accent1 62" xfId="5704"/>
    <cellStyle name="20% - Accent1 62 2" xfId="5705"/>
    <cellStyle name="20% - Accent1 62 2 2" xfId="5706"/>
    <cellStyle name="20% - Accent1 62 2 2 2" xfId="5707"/>
    <cellStyle name="20% - Accent1 62 2 3" xfId="5708"/>
    <cellStyle name="20% - Accent1 62 2 4" xfId="5709"/>
    <cellStyle name="20% - Accent1 62 3" xfId="5710"/>
    <cellStyle name="20% - Accent1 62 3 2" xfId="5711"/>
    <cellStyle name="20% - Accent1 62 4" xfId="5712"/>
    <cellStyle name="20% - Accent1 62 5" xfId="5713"/>
    <cellStyle name="20% - Accent1 63" xfId="5714"/>
    <cellStyle name="20% - Accent1 63 2" xfId="5715"/>
    <cellStyle name="20% - Accent1 63 2 2" xfId="5716"/>
    <cellStyle name="20% - Accent1 63 2 2 2" xfId="5717"/>
    <cellStyle name="20% - Accent1 63 2 3" xfId="5718"/>
    <cellStyle name="20% - Accent1 63 2 4" xfId="5719"/>
    <cellStyle name="20% - Accent1 63 3" xfId="5720"/>
    <cellStyle name="20% - Accent1 63 3 2" xfId="5721"/>
    <cellStyle name="20% - Accent1 63 4" xfId="5722"/>
    <cellStyle name="20% - Accent1 63 5" xfId="5723"/>
    <cellStyle name="20% - Accent1 64" xfId="5724"/>
    <cellStyle name="20% - Accent1 64 2" xfId="5725"/>
    <cellStyle name="20% - Accent1 64 2 2" xfId="5726"/>
    <cellStyle name="20% - Accent1 64 2 2 2" xfId="5727"/>
    <cellStyle name="20% - Accent1 64 2 3" xfId="5728"/>
    <cellStyle name="20% - Accent1 64 2 4" xfId="5729"/>
    <cellStyle name="20% - Accent1 64 3" xfId="5730"/>
    <cellStyle name="20% - Accent1 64 3 2" xfId="5731"/>
    <cellStyle name="20% - Accent1 64 4" xfId="5732"/>
    <cellStyle name="20% - Accent1 64 5" xfId="5733"/>
    <cellStyle name="20% - Accent1 65" xfId="5734"/>
    <cellStyle name="20% - Accent1 65 2" xfId="5735"/>
    <cellStyle name="20% - Accent1 65 2 2" xfId="5736"/>
    <cellStyle name="20% - Accent1 65 2 2 2" xfId="5737"/>
    <cellStyle name="20% - Accent1 65 2 3" xfId="5738"/>
    <cellStyle name="20% - Accent1 65 2 4" xfId="5739"/>
    <cellStyle name="20% - Accent1 65 3" xfId="5740"/>
    <cellStyle name="20% - Accent1 65 3 2" xfId="5741"/>
    <cellStyle name="20% - Accent1 65 4" xfId="5742"/>
    <cellStyle name="20% - Accent1 65 5" xfId="5743"/>
    <cellStyle name="20% - Accent1 66" xfId="5744"/>
    <cellStyle name="20% - Accent1 66 2" xfId="5745"/>
    <cellStyle name="20% - Accent1 66 2 2" xfId="5746"/>
    <cellStyle name="20% - Accent1 66 2 2 2" xfId="5747"/>
    <cellStyle name="20% - Accent1 66 2 3" xfId="5748"/>
    <cellStyle name="20% - Accent1 66 2 4" xfId="5749"/>
    <cellStyle name="20% - Accent1 66 3" xfId="5750"/>
    <cellStyle name="20% - Accent1 66 3 2" xfId="5751"/>
    <cellStyle name="20% - Accent1 66 4" xfId="5752"/>
    <cellStyle name="20% - Accent1 66 5" xfId="5753"/>
    <cellStyle name="20% - Accent1 67" xfId="5754"/>
    <cellStyle name="20% - Accent1 67 2" xfId="5755"/>
    <cellStyle name="20% - Accent1 67 2 2" xfId="5756"/>
    <cellStyle name="20% - Accent1 67 2 2 2" xfId="5757"/>
    <cellStyle name="20% - Accent1 67 2 3" xfId="5758"/>
    <cellStyle name="20% - Accent1 67 2 4" xfId="5759"/>
    <cellStyle name="20% - Accent1 67 3" xfId="5760"/>
    <cellStyle name="20% - Accent1 67 3 2" xfId="5761"/>
    <cellStyle name="20% - Accent1 67 4" xfId="5762"/>
    <cellStyle name="20% - Accent1 67 5" xfId="5763"/>
    <cellStyle name="20% - Accent1 68" xfId="5764"/>
    <cellStyle name="20% - Accent1 68 2" xfId="5765"/>
    <cellStyle name="20% - Accent1 68 2 2" xfId="5766"/>
    <cellStyle name="20% - Accent1 68 2 2 2" xfId="5767"/>
    <cellStyle name="20% - Accent1 68 2 3" xfId="5768"/>
    <cellStyle name="20% - Accent1 68 2 4" xfId="5769"/>
    <cellStyle name="20% - Accent1 68 3" xfId="5770"/>
    <cellStyle name="20% - Accent1 68 3 2" xfId="5771"/>
    <cellStyle name="20% - Accent1 68 4" xfId="5772"/>
    <cellStyle name="20% - Accent1 68 5" xfId="5773"/>
    <cellStyle name="20% - Accent1 69" xfId="5774"/>
    <cellStyle name="20% - Accent1 69 2" xfId="5775"/>
    <cellStyle name="20% - Accent1 69 2 2" xfId="5776"/>
    <cellStyle name="20% - Accent1 69 2 2 2" xfId="5777"/>
    <cellStyle name="20% - Accent1 69 2 3" xfId="5778"/>
    <cellStyle name="20% - Accent1 69 2 4" xfId="5779"/>
    <cellStyle name="20% - Accent1 69 3" xfId="5780"/>
    <cellStyle name="20% - Accent1 69 3 2" xfId="5781"/>
    <cellStyle name="20% - Accent1 69 4" xfId="5782"/>
    <cellStyle name="20% - Accent1 69 5" xfId="5783"/>
    <cellStyle name="20% - Accent1 7" xfId="5784"/>
    <cellStyle name="20% - Accent1 7 2" xfId="5785"/>
    <cellStyle name="20% - Accent1 7 3" xfId="5786"/>
    <cellStyle name="20% - Accent1 70" xfId="5787"/>
    <cellStyle name="20% - Accent1 70 2" xfId="5788"/>
    <cellStyle name="20% - Accent1 70 2 2" xfId="5789"/>
    <cellStyle name="20% - Accent1 70 2 2 2" xfId="5790"/>
    <cellStyle name="20% - Accent1 70 2 3" xfId="5791"/>
    <cellStyle name="20% - Accent1 70 2 4" xfId="5792"/>
    <cellStyle name="20% - Accent1 70 3" xfId="5793"/>
    <cellStyle name="20% - Accent1 70 3 2" xfId="5794"/>
    <cellStyle name="20% - Accent1 70 4" xfId="5795"/>
    <cellStyle name="20% - Accent1 70 5" xfId="5796"/>
    <cellStyle name="20% - Accent1 71" xfId="5797"/>
    <cellStyle name="20% - Accent1 71 2" xfId="5798"/>
    <cellStyle name="20% - Accent1 71 2 2" xfId="5799"/>
    <cellStyle name="20% - Accent1 71 2 2 2" xfId="5800"/>
    <cellStyle name="20% - Accent1 71 2 3" xfId="5801"/>
    <cellStyle name="20% - Accent1 71 2 4" xfId="5802"/>
    <cellStyle name="20% - Accent1 71 3" xfId="5803"/>
    <cellStyle name="20% - Accent1 71 3 2" xfId="5804"/>
    <cellStyle name="20% - Accent1 71 4" xfId="5805"/>
    <cellStyle name="20% - Accent1 71 5" xfId="5806"/>
    <cellStyle name="20% - Accent1 72" xfId="5807"/>
    <cellStyle name="20% - Accent1 72 2" xfId="5808"/>
    <cellStyle name="20% - Accent1 72 2 2" xfId="5809"/>
    <cellStyle name="20% - Accent1 72 2 2 2" xfId="5810"/>
    <cellStyle name="20% - Accent1 72 2 3" xfId="5811"/>
    <cellStyle name="20% - Accent1 72 2 4" xfId="5812"/>
    <cellStyle name="20% - Accent1 72 3" xfId="5813"/>
    <cellStyle name="20% - Accent1 72 3 2" xfId="5814"/>
    <cellStyle name="20% - Accent1 72 4" xfId="5815"/>
    <cellStyle name="20% - Accent1 72 5" xfId="5816"/>
    <cellStyle name="20% - Accent1 73" xfId="5817"/>
    <cellStyle name="20% - Accent1 73 2" xfId="5818"/>
    <cellStyle name="20% - Accent1 73 2 2" xfId="5819"/>
    <cellStyle name="20% - Accent1 73 2 2 2" xfId="5820"/>
    <cellStyle name="20% - Accent1 73 2 3" xfId="5821"/>
    <cellStyle name="20% - Accent1 73 2 4" xfId="5822"/>
    <cellStyle name="20% - Accent1 73 3" xfId="5823"/>
    <cellStyle name="20% - Accent1 73 3 2" xfId="5824"/>
    <cellStyle name="20% - Accent1 73 4" xfId="5825"/>
    <cellStyle name="20% - Accent1 73 5" xfId="5826"/>
    <cellStyle name="20% - Accent1 74" xfId="5827"/>
    <cellStyle name="20% - Accent1 74 2" xfId="5828"/>
    <cellStyle name="20% - Accent1 74 2 2" xfId="5829"/>
    <cellStyle name="20% - Accent1 74 2 2 2" xfId="5830"/>
    <cellStyle name="20% - Accent1 74 2 3" xfId="5831"/>
    <cellStyle name="20% - Accent1 74 2 4" xfId="5832"/>
    <cellStyle name="20% - Accent1 74 3" xfId="5833"/>
    <cellStyle name="20% - Accent1 74 3 2" xfId="5834"/>
    <cellStyle name="20% - Accent1 74 4" xfId="5835"/>
    <cellStyle name="20% - Accent1 74 5" xfId="5836"/>
    <cellStyle name="20% - Accent1 75" xfId="5837"/>
    <cellStyle name="20% - Accent1 75 2" xfId="5838"/>
    <cellStyle name="20% - Accent1 75 2 2" xfId="5839"/>
    <cellStyle name="20% - Accent1 75 2 2 2" xfId="5840"/>
    <cellStyle name="20% - Accent1 75 2 3" xfId="5841"/>
    <cellStyle name="20% - Accent1 75 2 4" xfId="5842"/>
    <cellStyle name="20% - Accent1 75 3" xfId="5843"/>
    <cellStyle name="20% - Accent1 75 3 2" xfId="5844"/>
    <cellStyle name="20% - Accent1 75 4" xfId="5845"/>
    <cellStyle name="20% - Accent1 75 5" xfId="5846"/>
    <cellStyle name="20% - Accent1 76" xfId="5847"/>
    <cellStyle name="20% - Accent1 76 2" xfId="5848"/>
    <cellStyle name="20% - Accent1 76 2 2" xfId="5849"/>
    <cellStyle name="20% - Accent1 76 2 2 2" xfId="5850"/>
    <cellStyle name="20% - Accent1 76 2 3" xfId="5851"/>
    <cellStyle name="20% - Accent1 76 2 4" xfId="5852"/>
    <cellStyle name="20% - Accent1 76 3" xfId="5853"/>
    <cellStyle name="20% - Accent1 76 3 2" xfId="5854"/>
    <cellStyle name="20% - Accent1 76 4" xfId="5855"/>
    <cellStyle name="20% - Accent1 76 5" xfId="5856"/>
    <cellStyle name="20% - Accent1 77" xfId="5857"/>
    <cellStyle name="20% - Accent1 77 2" xfId="5858"/>
    <cellStyle name="20% - Accent1 77 2 2" xfId="5859"/>
    <cellStyle name="20% - Accent1 77 2 2 2" xfId="5860"/>
    <cellStyle name="20% - Accent1 77 2 3" xfId="5861"/>
    <cellStyle name="20% - Accent1 77 2 4" xfId="5862"/>
    <cellStyle name="20% - Accent1 77 3" xfId="5863"/>
    <cellStyle name="20% - Accent1 77 3 2" xfId="5864"/>
    <cellStyle name="20% - Accent1 77 4" xfId="5865"/>
    <cellStyle name="20% - Accent1 77 5" xfId="5866"/>
    <cellStyle name="20% - Accent1 78" xfId="5867"/>
    <cellStyle name="20% - Accent1 78 2" xfId="5868"/>
    <cellStyle name="20% - Accent1 78 2 2" xfId="5869"/>
    <cellStyle name="20% - Accent1 78 2 2 2" xfId="5870"/>
    <cellStyle name="20% - Accent1 78 2 3" xfId="5871"/>
    <cellStyle name="20% - Accent1 78 2 4" xfId="5872"/>
    <cellStyle name="20% - Accent1 78 3" xfId="5873"/>
    <cellStyle name="20% - Accent1 78 3 2" xfId="5874"/>
    <cellStyle name="20% - Accent1 78 4" xfId="5875"/>
    <cellStyle name="20% - Accent1 78 5" xfId="5876"/>
    <cellStyle name="20% - Accent1 79" xfId="5877"/>
    <cellStyle name="20% - Accent1 79 2" xfId="5878"/>
    <cellStyle name="20% - Accent1 79 2 2" xfId="5879"/>
    <cellStyle name="20% - Accent1 79 2 2 2" xfId="5880"/>
    <cellStyle name="20% - Accent1 79 2 3" xfId="5881"/>
    <cellStyle name="20% - Accent1 79 2 4" xfId="5882"/>
    <cellStyle name="20% - Accent1 79 3" xfId="5883"/>
    <cellStyle name="20% - Accent1 79 3 2" xfId="5884"/>
    <cellStyle name="20% - Accent1 79 4" xfId="5885"/>
    <cellStyle name="20% - Accent1 79 5" xfId="5886"/>
    <cellStyle name="20% - Accent1 8" xfId="5887"/>
    <cellStyle name="20% - Accent1 8 2" xfId="5888"/>
    <cellStyle name="20% - Accent1 8 2 2" xfId="5889"/>
    <cellStyle name="20% - Accent1 8 2 2 2" xfId="5890"/>
    <cellStyle name="20% - Accent1 8 2 2 2 2" xfId="5891"/>
    <cellStyle name="20% - Accent1 8 2 2 2 2 2" xfId="5892"/>
    <cellStyle name="20% - Accent1 8 2 2 2 3" xfId="5893"/>
    <cellStyle name="20% - Accent1 8 2 2 2 4" xfId="5894"/>
    <cellStyle name="20% - Accent1 8 2 2 3" xfId="5895"/>
    <cellStyle name="20% - Accent1 8 2 2 3 2" xfId="5896"/>
    <cellStyle name="20% - Accent1 8 2 2 4" xfId="5897"/>
    <cellStyle name="20% - Accent1 8 2 2 5" xfId="5898"/>
    <cellStyle name="20% - Accent1 8 2 3" xfId="5899"/>
    <cellStyle name="20% - Accent1 8 2 3 2" xfId="5900"/>
    <cellStyle name="20% - Accent1 8 2 3 2 2" xfId="5901"/>
    <cellStyle name="20% - Accent1 8 2 3 3" xfId="5902"/>
    <cellStyle name="20% - Accent1 8 2 3 4" xfId="5903"/>
    <cellStyle name="20% - Accent1 8 2 4" xfId="5904"/>
    <cellStyle name="20% - Accent1 8 2 4 2" xfId="5905"/>
    <cellStyle name="20% - Accent1 8 2 4 2 2" xfId="5906"/>
    <cellStyle name="20% - Accent1 8 2 4 3" xfId="5907"/>
    <cellStyle name="20% - Accent1 8 2 5" xfId="5908"/>
    <cellStyle name="20% - Accent1 8 2 5 2" xfId="5909"/>
    <cellStyle name="20% - Accent1 8 2 6" xfId="5910"/>
    <cellStyle name="20% - Accent1 8 2 7" xfId="5911"/>
    <cellStyle name="20% - Accent1 8 3" xfId="5912"/>
    <cellStyle name="20% - Accent1 8 3 2" xfId="5913"/>
    <cellStyle name="20% - Accent1 8 3 2 2" xfId="5914"/>
    <cellStyle name="20% - Accent1 8 3 2 2 2" xfId="5915"/>
    <cellStyle name="20% - Accent1 8 3 2 3" xfId="5916"/>
    <cellStyle name="20% - Accent1 8 3 2 4" xfId="5917"/>
    <cellStyle name="20% - Accent1 8 3 3" xfId="5918"/>
    <cellStyle name="20% - Accent1 8 3 3 2" xfId="5919"/>
    <cellStyle name="20% - Accent1 8 3 3 2 2" xfId="5920"/>
    <cellStyle name="20% - Accent1 8 3 3 3" xfId="5921"/>
    <cellStyle name="20% - Accent1 8 3 4" xfId="5922"/>
    <cellStyle name="20% - Accent1 8 4" xfId="5923"/>
    <cellStyle name="20% - Accent1 8 4 2" xfId="5924"/>
    <cellStyle name="20% - Accent1 8 4 2 2" xfId="5925"/>
    <cellStyle name="20% - Accent1 8 4 3" xfId="5926"/>
    <cellStyle name="20% - Accent1 8 4 4" xfId="5927"/>
    <cellStyle name="20% - Accent1 8 5" xfId="5928"/>
    <cellStyle name="20% - Accent1 8 5 2" xfId="5929"/>
    <cellStyle name="20% - Accent1 8 5 2 2" xfId="5930"/>
    <cellStyle name="20% - Accent1 8 5 3" xfId="5931"/>
    <cellStyle name="20% - Accent1 8 6" xfId="5932"/>
    <cellStyle name="20% - Accent1 8 6 2" xfId="5933"/>
    <cellStyle name="20% - Accent1 8 7" xfId="5934"/>
    <cellStyle name="20% - Accent1 8 8" xfId="5935"/>
    <cellStyle name="20% - Accent1 80" xfId="5936"/>
    <cellStyle name="20% - Accent1 80 2" xfId="5937"/>
    <cellStyle name="20% - Accent1 80 2 2" xfId="5938"/>
    <cellStyle name="20% - Accent1 80 2 2 2" xfId="5939"/>
    <cellStyle name="20% - Accent1 80 2 3" xfId="5940"/>
    <cellStyle name="20% - Accent1 80 2 4" xfId="5941"/>
    <cellStyle name="20% - Accent1 80 3" xfId="5942"/>
    <cellStyle name="20% - Accent1 80 3 2" xfId="5943"/>
    <cellStyle name="20% - Accent1 80 4" xfId="5944"/>
    <cellStyle name="20% - Accent1 80 5" xfId="5945"/>
    <cellStyle name="20% - Accent1 81" xfId="5946"/>
    <cellStyle name="20% - Accent1 81 2" xfId="5947"/>
    <cellStyle name="20% - Accent1 81 2 2" xfId="5948"/>
    <cellStyle name="20% - Accent1 81 2 2 2" xfId="5949"/>
    <cellStyle name="20% - Accent1 81 2 3" xfId="5950"/>
    <cellStyle name="20% - Accent1 81 2 4" xfId="5951"/>
    <cellStyle name="20% - Accent1 81 3" xfId="5952"/>
    <cellStyle name="20% - Accent1 81 3 2" xfId="5953"/>
    <cellStyle name="20% - Accent1 81 4" xfId="5954"/>
    <cellStyle name="20% - Accent1 81 5" xfId="5955"/>
    <cellStyle name="20% - Accent1 82" xfId="5956"/>
    <cellStyle name="20% - Accent1 82 2" xfId="5957"/>
    <cellStyle name="20% - Accent1 82 2 2" xfId="5958"/>
    <cellStyle name="20% - Accent1 82 2 2 2" xfId="5959"/>
    <cellStyle name="20% - Accent1 82 2 3" xfId="5960"/>
    <cellStyle name="20% - Accent1 82 2 4" xfId="5961"/>
    <cellStyle name="20% - Accent1 82 3" xfId="5962"/>
    <cellStyle name="20% - Accent1 82 3 2" xfId="5963"/>
    <cellStyle name="20% - Accent1 82 4" xfId="5964"/>
    <cellStyle name="20% - Accent1 82 5" xfId="5965"/>
    <cellStyle name="20% - Accent1 83" xfId="5966"/>
    <cellStyle name="20% - Accent1 83 2" xfId="5967"/>
    <cellStyle name="20% - Accent1 83 2 2" xfId="5968"/>
    <cellStyle name="20% - Accent1 83 2 2 2" xfId="5969"/>
    <cellStyle name="20% - Accent1 83 2 3" xfId="5970"/>
    <cellStyle name="20% - Accent1 83 2 4" xfId="5971"/>
    <cellStyle name="20% - Accent1 83 3" xfId="5972"/>
    <cellStyle name="20% - Accent1 83 3 2" xfId="5973"/>
    <cellStyle name="20% - Accent1 83 4" xfId="5974"/>
    <cellStyle name="20% - Accent1 83 5" xfId="5975"/>
    <cellStyle name="20% - Accent1 84" xfId="5976"/>
    <cellStyle name="20% - Accent1 84 2" xfId="5977"/>
    <cellStyle name="20% - Accent1 84 2 2" xfId="5978"/>
    <cellStyle name="20% - Accent1 84 3" xfId="5979"/>
    <cellStyle name="20% - Accent1 84 4" xfId="5980"/>
    <cellStyle name="20% - Accent1 85" xfId="5981"/>
    <cellStyle name="20% - Accent1 85 2" xfId="5982"/>
    <cellStyle name="20% - Accent1 85 2 2" xfId="5983"/>
    <cellStyle name="20% - Accent1 85 3" xfId="5984"/>
    <cellStyle name="20% - Accent1 85 4" xfId="5985"/>
    <cellStyle name="20% - Accent1 86" xfId="5986"/>
    <cellStyle name="20% - Accent1 86 2" xfId="5987"/>
    <cellStyle name="20% - Accent1 86 2 2" xfId="5988"/>
    <cellStyle name="20% - Accent1 86 3" xfId="5989"/>
    <cellStyle name="20% - Accent1 86 4" xfId="5990"/>
    <cellStyle name="20% - Accent1 87" xfId="5991"/>
    <cellStyle name="20% - Accent1 87 2" xfId="5992"/>
    <cellStyle name="20% - Accent1 87 2 2" xfId="5993"/>
    <cellStyle name="20% - Accent1 87 3" xfId="5994"/>
    <cellStyle name="20% - Accent1 87 4" xfId="5995"/>
    <cellStyle name="20% - Accent1 88" xfId="5996"/>
    <cellStyle name="20% - Accent1 88 2" xfId="5997"/>
    <cellStyle name="20% - Accent1 88 2 2" xfId="5998"/>
    <cellStyle name="20% - Accent1 88 3" xfId="5999"/>
    <cellStyle name="20% - Accent1 88 4" xfId="6000"/>
    <cellStyle name="20% - Accent1 89" xfId="6001"/>
    <cellStyle name="20% - Accent1 89 2" xfId="6002"/>
    <cellStyle name="20% - Accent1 89 2 2" xfId="6003"/>
    <cellStyle name="20% - Accent1 89 3" xfId="6004"/>
    <cellStyle name="20% - Accent1 89 4" xfId="6005"/>
    <cellStyle name="20% - Accent1 9" xfId="6006"/>
    <cellStyle name="20% - Accent1 9 2" xfId="6007"/>
    <cellStyle name="20% - Accent1 9 2 2" xfId="6008"/>
    <cellStyle name="20% - Accent1 9 2 2 2" xfId="6009"/>
    <cellStyle name="20% - Accent1 9 2 2 2 2" xfId="6010"/>
    <cellStyle name="20% - Accent1 9 2 2 2 2 2" xfId="6011"/>
    <cellStyle name="20% - Accent1 9 2 2 2 3" xfId="6012"/>
    <cellStyle name="20% - Accent1 9 2 2 2 4" xfId="6013"/>
    <cellStyle name="20% - Accent1 9 2 2 3" xfId="6014"/>
    <cellStyle name="20% - Accent1 9 2 2 3 2" xfId="6015"/>
    <cellStyle name="20% - Accent1 9 2 2 4" xfId="6016"/>
    <cellStyle name="20% - Accent1 9 2 2 5" xfId="6017"/>
    <cellStyle name="20% - Accent1 9 2 3" xfId="6018"/>
    <cellStyle name="20% - Accent1 9 2 3 2" xfId="6019"/>
    <cellStyle name="20% - Accent1 9 2 3 2 2" xfId="6020"/>
    <cellStyle name="20% - Accent1 9 2 3 3" xfId="6021"/>
    <cellStyle name="20% - Accent1 9 2 3 4" xfId="6022"/>
    <cellStyle name="20% - Accent1 9 2 4" xfId="6023"/>
    <cellStyle name="20% - Accent1 9 2 4 2" xfId="6024"/>
    <cellStyle name="20% - Accent1 9 2 4 2 2" xfId="6025"/>
    <cellStyle name="20% - Accent1 9 2 4 3" xfId="6026"/>
    <cellStyle name="20% - Accent1 9 2 5" xfId="6027"/>
    <cellStyle name="20% - Accent1 9 2 5 2" xfId="6028"/>
    <cellStyle name="20% - Accent1 9 2 6" xfId="6029"/>
    <cellStyle name="20% - Accent1 9 2 7" xfId="6030"/>
    <cellStyle name="20% - Accent1 9 3" xfId="6031"/>
    <cellStyle name="20% - Accent1 9 3 2" xfId="6032"/>
    <cellStyle name="20% - Accent1 9 3 2 2" xfId="6033"/>
    <cellStyle name="20% - Accent1 9 3 2 2 2" xfId="6034"/>
    <cellStyle name="20% - Accent1 9 3 2 3" xfId="6035"/>
    <cellStyle name="20% - Accent1 9 3 2 4" xfId="6036"/>
    <cellStyle name="20% - Accent1 9 3 3" xfId="6037"/>
    <cellStyle name="20% - Accent1 9 3 3 2" xfId="6038"/>
    <cellStyle name="20% - Accent1 9 3 4" xfId="6039"/>
    <cellStyle name="20% - Accent1 9 3 5" xfId="6040"/>
    <cellStyle name="20% - Accent1 9 4" xfId="6041"/>
    <cellStyle name="20% - Accent1 9 4 2" xfId="6042"/>
    <cellStyle name="20% - Accent1 9 4 2 2" xfId="6043"/>
    <cellStyle name="20% - Accent1 9 4 3" xfId="6044"/>
    <cellStyle name="20% - Accent1 9 4 4" xfId="6045"/>
    <cellStyle name="20% - Accent1 9 5" xfId="6046"/>
    <cellStyle name="20% - Accent1 9 5 2" xfId="6047"/>
    <cellStyle name="20% - Accent1 9 5 2 2" xfId="6048"/>
    <cellStyle name="20% - Accent1 9 5 3" xfId="6049"/>
    <cellStyle name="20% - Accent1 9 6" xfId="6050"/>
    <cellStyle name="20% - Accent1 9 6 2" xfId="6051"/>
    <cellStyle name="20% - Accent1 9 7" xfId="6052"/>
    <cellStyle name="20% - Accent1 9 8" xfId="6053"/>
    <cellStyle name="20% - Accent1 90" xfId="6054"/>
    <cellStyle name="20% - Accent1 90 2" xfId="6055"/>
    <cellStyle name="20% - Accent1 90 2 2" xfId="6056"/>
    <cellStyle name="20% - Accent1 90 3" xfId="6057"/>
    <cellStyle name="20% - Accent1 90 4" xfId="6058"/>
    <cellStyle name="20% - Accent1 91" xfId="6059"/>
    <cellStyle name="20% - Accent1 91 2" xfId="6060"/>
    <cellStyle name="20% - Accent1 91 2 2" xfId="6061"/>
    <cellStyle name="20% - Accent1 91 3" xfId="6062"/>
    <cellStyle name="20% - Accent1 91 4" xfId="6063"/>
    <cellStyle name="20% - Accent1 92" xfId="6064"/>
    <cellStyle name="20% - Accent1 92 2" xfId="6065"/>
    <cellStyle name="20% - Accent1 92 2 2" xfId="6066"/>
    <cellStyle name="20% - Accent1 92 3" xfId="6067"/>
    <cellStyle name="20% - Accent1 92 4" xfId="6068"/>
    <cellStyle name="20% - Accent1 93" xfId="6069"/>
    <cellStyle name="20% - Accent1 93 2" xfId="6070"/>
    <cellStyle name="20% - Accent1 93 3" xfId="6071"/>
    <cellStyle name="20% - Accent1 94" xfId="6072"/>
    <cellStyle name="20% - Accent1 94 2" xfId="6073"/>
    <cellStyle name="20% - Accent1 95" xfId="6074"/>
    <cellStyle name="20% - Accent1 95 2" xfId="6075"/>
    <cellStyle name="20% - Accent1 96" xfId="6076"/>
    <cellStyle name="20% - Accent1 96 2" xfId="6077"/>
    <cellStyle name="20% - Accent1 97" xfId="6078"/>
    <cellStyle name="20% - Accent1 98" xfId="6079"/>
    <cellStyle name="20% - Accent1 99" xfId="6080"/>
    <cellStyle name="20% - Accent2" xfId="168" builtinId="34" customBuiltin="1"/>
    <cellStyle name="20% - Accent2 10" xfId="6081"/>
    <cellStyle name="20% - Accent2 10 2" xfId="6082"/>
    <cellStyle name="20% - Accent2 10 2 2" xfId="6083"/>
    <cellStyle name="20% - Accent2 10 2 2 2" xfId="6084"/>
    <cellStyle name="20% - Accent2 10 2 2 2 2" xfId="6085"/>
    <cellStyle name="20% - Accent2 10 2 2 2 2 2" xfId="6086"/>
    <cellStyle name="20% - Accent2 10 2 2 2 3" xfId="6087"/>
    <cellStyle name="20% - Accent2 10 2 2 2 4" xfId="6088"/>
    <cellStyle name="20% - Accent2 10 2 2 3" xfId="6089"/>
    <cellStyle name="20% - Accent2 10 2 2 3 2" xfId="6090"/>
    <cellStyle name="20% - Accent2 10 2 2 4" xfId="6091"/>
    <cellStyle name="20% - Accent2 10 2 2 5" xfId="6092"/>
    <cellStyle name="20% - Accent2 10 2 3" xfId="6093"/>
    <cellStyle name="20% - Accent2 10 2 3 2" xfId="6094"/>
    <cellStyle name="20% - Accent2 10 2 3 2 2" xfId="6095"/>
    <cellStyle name="20% - Accent2 10 2 3 3" xfId="6096"/>
    <cellStyle name="20% - Accent2 10 2 3 4" xfId="6097"/>
    <cellStyle name="20% - Accent2 10 2 4" xfId="6098"/>
    <cellStyle name="20% - Accent2 10 2 4 2" xfId="6099"/>
    <cellStyle name="20% - Accent2 10 2 5" xfId="6100"/>
    <cellStyle name="20% - Accent2 10 2 6" xfId="6101"/>
    <cellStyle name="20% - Accent2 10 3" xfId="6102"/>
    <cellStyle name="20% - Accent2 10 3 2" xfId="6103"/>
    <cellStyle name="20% - Accent2 10 3 2 2" xfId="6104"/>
    <cellStyle name="20% - Accent2 10 3 2 2 2" xfId="6105"/>
    <cellStyle name="20% - Accent2 10 3 2 3" xfId="6106"/>
    <cellStyle name="20% - Accent2 10 3 2 4" xfId="6107"/>
    <cellStyle name="20% - Accent2 10 3 3" xfId="6108"/>
    <cellStyle name="20% - Accent2 10 3 3 2" xfId="6109"/>
    <cellStyle name="20% - Accent2 10 3 4" xfId="6110"/>
    <cellStyle name="20% - Accent2 10 3 5" xfId="6111"/>
    <cellStyle name="20% - Accent2 10 4" xfId="6112"/>
    <cellStyle name="20% - Accent2 10 4 2" xfId="6113"/>
    <cellStyle name="20% - Accent2 10 4 2 2" xfId="6114"/>
    <cellStyle name="20% - Accent2 10 4 3" xfId="6115"/>
    <cellStyle name="20% - Accent2 10 4 4" xfId="6116"/>
    <cellStyle name="20% - Accent2 10 5" xfId="6117"/>
    <cellStyle name="20% - Accent2 10 5 2" xfId="6118"/>
    <cellStyle name="20% - Accent2 10 5 2 2" xfId="6119"/>
    <cellStyle name="20% - Accent2 10 5 3" xfId="6120"/>
    <cellStyle name="20% - Accent2 10 6" xfId="6121"/>
    <cellStyle name="20% - Accent2 10 6 2" xfId="6122"/>
    <cellStyle name="20% - Accent2 10 7" xfId="6123"/>
    <cellStyle name="20% - Accent2 10 8" xfId="6124"/>
    <cellStyle name="20% - Accent2 100" xfId="6125"/>
    <cellStyle name="20% - Accent2 101" xfId="6126"/>
    <cellStyle name="20% - Accent2 102" xfId="6127"/>
    <cellStyle name="20% - Accent2 103" xfId="6128"/>
    <cellStyle name="20% - Accent2 104" xfId="6129"/>
    <cellStyle name="20% - Accent2 105" xfId="6130"/>
    <cellStyle name="20% - Accent2 106" xfId="6131"/>
    <cellStyle name="20% - Accent2 107" xfId="40611"/>
    <cellStyle name="20% - Accent2 108" xfId="40640"/>
    <cellStyle name="20% - Accent2 109" xfId="40673"/>
    <cellStyle name="20% - Accent2 11" xfId="6132"/>
    <cellStyle name="20% - Accent2 11 2" xfId="6133"/>
    <cellStyle name="20% - Accent2 11 2 2" xfId="6134"/>
    <cellStyle name="20% - Accent2 11 2 2 2" xfId="6135"/>
    <cellStyle name="20% - Accent2 11 2 2 2 2" xfId="6136"/>
    <cellStyle name="20% - Accent2 11 2 2 2 2 2" xfId="6137"/>
    <cellStyle name="20% - Accent2 11 2 2 2 3" xfId="6138"/>
    <cellStyle name="20% - Accent2 11 2 2 2 4" xfId="6139"/>
    <cellStyle name="20% - Accent2 11 2 2 3" xfId="6140"/>
    <cellStyle name="20% - Accent2 11 2 2 3 2" xfId="6141"/>
    <cellStyle name="20% - Accent2 11 2 2 4" xfId="6142"/>
    <cellStyle name="20% - Accent2 11 2 2 5" xfId="6143"/>
    <cellStyle name="20% - Accent2 11 2 3" xfId="6144"/>
    <cellStyle name="20% - Accent2 11 2 3 2" xfId="6145"/>
    <cellStyle name="20% - Accent2 11 2 3 2 2" xfId="6146"/>
    <cellStyle name="20% - Accent2 11 2 3 3" xfId="6147"/>
    <cellStyle name="20% - Accent2 11 2 3 4" xfId="6148"/>
    <cellStyle name="20% - Accent2 11 2 4" xfId="6149"/>
    <cellStyle name="20% - Accent2 11 2 4 2" xfId="6150"/>
    <cellStyle name="20% - Accent2 11 2 5" xfId="6151"/>
    <cellStyle name="20% - Accent2 11 2 6" xfId="6152"/>
    <cellStyle name="20% - Accent2 11 3" xfId="6153"/>
    <cellStyle name="20% - Accent2 11 3 2" xfId="6154"/>
    <cellStyle name="20% - Accent2 11 3 2 2" xfId="6155"/>
    <cellStyle name="20% - Accent2 11 3 2 2 2" xfId="6156"/>
    <cellStyle name="20% - Accent2 11 3 2 3" xfId="6157"/>
    <cellStyle name="20% - Accent2 11 3 2 4" xfId="6158"/>
    <cellStyle name="20% - Accent2 11 3 3" xfId="6159"/>
    <cellStyle name="20% - Accent2 11 3 3 2" xfId="6160"/>
    <cellStyle name="20% - Accent2 11 3 4" xfId="6161"/>
    <cellStyle name="20% - Accent2 11 3 5" xfId="6162"/>
    <cellStyle name="20% - Accent2 11 4" xfId="6163"/>
    <cellStyle name="20% - Accent2 11 4 2" xfId="6164"/>
    <cellStyle name="20% - Accent2 11 4 2 2" xfId="6165"/>
    <cellStyle name="20% - Accent2 11 4 3" xfId="6166"/>
    <cellStyle name="20% - Accent2 11 4 4" xfId="6167"/>
    <cellStyle name="20% - Accent2 11 5" xfId="6168"/>
    <cellStyle name="20% - Accent2 11 5 2" xfId="6169"/>
    <cellStyle name="20% - Accent2 11 5 2 2" xfId="6170"/>
    <cellStyle name="20% - Accent2 11 5 3" xfId="6171"/>
    <cellStyle name="20% - Accent2 11 6" xfId="6172"/>
    <cellStyle name="20% - Accent2 11 6 2" xfId="6173"/>
    <cellStyle name="20% - Accent2 11 7" xfId="6174"/>
    <cellStyle name="20% - Accent2 11 8" xfId="6175"/>
    <cellStyle name="20% - Accent2 110" xfId="40699"/>
    <cellStyle name="20% - Accent2 111" xfId="40732"/>
    <cellStyle name="20% - Accent2 112" xfId="40756"/>
    <cellStyle name="20% - Accent2 113" xfId="40780"/>
    <cellStyle name="20% - Accent2 114" xfId="40796"/>
    <cellStyle name="20% - Accent2 115" xfId="40810"/>
    <cellStyle name="20% - Accent2 12" xfId="6176"/>
    <cellStyle name="20% - Accent2 12 2" xfId="6177"/>
    <cellStyle name="20% - Accent2 12 2 2" xfId="6178"/>
    <cellStyle name="20% - Accent2 12 2 2 2" xfId="6179"/>
    <cellStyle name="20% - Accent2 12 2 2 2 2" xfId="6180"/>
    <cellStyle name="20% - Accent2 12 2 2 2 2 2" xfId="6181"/>
    <cellStyle name="20% - Accent2 12 2 2 2 3" xfId="6182"/>
    <cellStyle name="20% - Accent2 12 2 2 2 4" xfId="6183"/>
    <cellStyle name="20% - Accent2 12 2 2 3" xfId="6184"/>
    <cellStyle name="20% - Accent2 12 2 2 3 2" xfId="6185"/>
    <cellStyle name="20% - Accent2 12 2 2 4" xfId="6186"/>
    <cellStyle name="20% - Accent2 12 2 2 5" xfId="6187"/>
    <cellStyle name="20% - Accent2 12 2 3" xfId="6188"/>
    <cellStyle name="20% - Accent2 12 2 3 2" xfId="6189"/>
    <cellStyle name="20% - Accent2 12 2 3 2 2" xfId="6190"/>
    <cellStyle name="20% - Accent2 12 2 3 3" xfId="6191"/>
    <cellStyle name="20% - Accent2 12 2 3 4" xfId="6192"/>
    <cellStyle name="20% - Accent2 12 2 4" xfId="6193"/>
    <cellStyle name="20% - Accent2 12 2 4 2" xfId="6194"/>
    <cellStyle name="20% - Accent2 12 2 5" xfId="6195"/>
    <cellStyle name="20% - Accent2 12 2 6" xfId="6196"/>
    <cellStyle name="20% - Accent2 12 3" xfId="6197"/>
    <cellStyle name="20% - Accent2 12 3 2" xfId="6198"/>
    <cellStyle name="20% - Accent2 12 3 2 2" xfId="6199"/>
    <cellStyle name="20% - Accent2 12 3 2 2 2" xfId="6200"/>
    <cellStyle name="20% - Accent2 12 3 2 3" xfId="6201"/>
    <cellStyle name="20% - Accent2 12 3 2 4" xfId="6202"/>
    <cellStyle name="20% - Accent2 12 3 3" xfId="6203"/>
    <cellStyle name="20% - Accent2 12 3 3 2" xfId="6204"/>
    <cellStyle name="20% - Accent2 12 3 4" xfId="6205"/>
    <cellStyle name="20% - Accent2 12 3 5" xfId="6206"/>
    <cellStyle name="20% - Accent2 12 4" xfId="6207"/>
    <cellStyle name="20% - Accent2 12 4 2" xfId="6208"/>
    <cellStyle name="20% - Accent2 12 4 2 2" xfId="6209"/>
    <cellStyle name="20% - Accent2 12 4 3" xfId="6210"/>
    <cellStyle name="20% - Accent2 12 4 4" xfId="6211"/>
    <cellStyle name="20% - Accent2 12 5" xfId="6212"/>
    <cellStyle name="20% - Accent2 12 5 2" xfId="6213"/>
    <cellStyle name="20% - Accent2 12 5 2 2" xfId="6214"/>
    <cellStyle name="20% - Accent2 12 5 3" xfId="6215"/>
    <cellStyle name="20% - Accent2 12 6" xfId="6216"/>
    <cellStyle name="20% - Accent2 12 6 2" xfId="6217"/>
    <cellStyle name="20% - Accent2 12 7" xfId="6218"/>
    <cellStyle name="20% - Accent2 12 8" xfId="6219"/>
    <cellStyle name="20% - Accent2 13" xfId="6220"/>
    <cellStyle name="20% - Accent2 13 2" xfId="6221"/>
    <cellStyle name="20% - Accent2 13 2 2" xfId="6222"/>
    <cellStyle name="20% - Accent2 13 2 2 2" xfId="6223"/>
    <cellStyle name="20% - Accent2 13 2 2 2 2" xfId="6224"/>
    <cellStyle name="20% - Accent2 13 2 2 2 2 2" xfId="6225"/>
    <cellStyle name="20% - Accent2 13 2 2 2 3" xfId="6226"/>
    <cellStyle name="20% - Accent2 13 2 2 2 4" xfId="6227"/>
    <cellStyle name="20% - Accent2 13 2 2 3" xfId="6228"/>
    <cellStyle name="20% - Accent2 13 2 2 3 2" xfId="6229"/>
    <cellStyle name="20% - Accent2 13 2 2 4" xfId="6230"/>
    <cellStyle name="20% - Accent2 13 2 2 5" xfId="6231"/>
    <cellStyle name="20% - Accent2 13 2 3" xfId="6232"/>
    <cellStyle name="20% - Accent2 13 2 3 2" xfId="6233"/>
    <cellStyle name="20% - Accent2 13 2 3 2 2" xfId="6234"/>
    <cellStyle name="20% - Accent2 13 2 3 3" xfId="6235"/>
    <cellStyle name="20% - Accent2 13 2 3 4" xfId="6236"/>
    <cellStyle name="20% - Accent2 13 2 4" xfId="6237"/>
    <cellStyle name="20% - Accent2 13 2 4 2" xfId="6238"/>
    <cellStyle name="20% - Accent2 13 2 5" xfId="6239"/>
    <cellStyle name="20% - Accent2 13 2 6" xfId="6240"/>
    <cellStyle name="20% - Accent2 13 3" xfId="6241"/>
    <cellStyle name="20% - Accent2 13 3 2" xfId="6242"/>
    <cellStyle name="20% - Accent2 13 3 2 2" xfId="6243"/>
    <cellStyle name="20% - Accent2 13 3 2 2 2" xfId="6244"/>
    <cellStyle name="20% - Accent2 13 3 2 3" xfId="6245"/>
    <cellStyle name="20% - Accent2 13 3 2 4" xfId="6246"/>
    <cellStyle name="20% - Accent2 13 3 3" xfId="6247"/>
    <cellStyle name="20% - Accent2 13 3 3 2" xfId="6248"/>
    <cellStyle name="20% - Accent2 13 3 4" xfId="6249"/>
    <cellStyle name="20% - Accent2 13 3 5" xfId="6250"/>
    <cellStyle name="20% - Accent2 13 4" xfId="6251"/>
    <cellStyle name="20% - Accent2 13 4 2" xfId="6252"/>
    <cellStyle name="20% - Accent2 13 4 2 2" xfId="6253"/>
    <cellStyle name="20% - Accent2 13 4 3" xfId="6254"/>
    <cellStyle name="20% - Accent2 13 4 4" xfId="6255"/>
    <cellStyle name="20% - Accent2 13 5" xfId="6256"/>
    <cellStyle name="20% - Accent2 13 5 2" xfId="6257"/>
    <cellStyle name="20% - Accent2 13 5 2 2" xfId="6258"/>
    <cellStyle name="20% - Accent2 13 5 3" xfId="6259"/>
    <cellStyle name="20% - Accent2 13 6" xfId="6260"/>
    <cellStyle name="20% - Accent2 13 6 2" xfId="6261"/>
    <cellStyle name="20% - Accent2 13 7" xfId="6262"/>
    <cellStyle name="20% - Accent2 13 8" xfId="6263"/>
    <cellStyle name="20% - Accent2 14" xfId="6264"/>
    <cellStyle name="20% - Accent2 14 2" xfId="6265"/>
    <cellStyle name="20% - Accent2 14 2 2" xfId="6266"/>
    <cellStyle name="20% - Accent2 14 2 2 2" xfId="6267"/>
    <cellStyle name="20% - Accent2 14 2 2 2 2" xfId="6268"/>
    <cellStyle name="20% - Accent2 14 2 2 2 2 2" xfId="6269"/>
    <cellStyle name="20% - Accent2 14 2 2 2 3" xfId="6270"/>
    <cellStyle name="20% - Accent2 14 2 2 2 4" xfId="6271"/>
    <cellStyle name="20% - Accent2 14 2 2 3" xfId="6272"/>
    <cellStyle name="20% - Accent2 14 2 2 3 2" xfId="6273"/>
    <cellStyle name="20% - Accent2 14 2 2 4" xfId="6274"/>
    <cellStyle name="20% - Accent2 14 2 2 5" xfId="6275"/>
    <cellStyle name="20% - Accent2 14 2 3" xfId="6276"/>
    <cellStyle name="20% - Accent2 14 2 3 2" xfId="6277"/>
    <cellStyle name="20% - Accent2 14 2 3 2 2" xfId="6278"/>
    <cellStyle name="20% - Accent2 14 2 3 3" xfId="6279"/>
    <cellStyle name="20% - Accent2 14 2 3 4" xfId="6280"/>
    <cellStyle name="20% - Accent2 14 2 4" xfId="6281"/>
    <cellStyle name="20% - Accent2 14 2 4 2" xfId="6282"/>
    <cellStyle name="20% - Accent2 14 2 5" xfId="6283"/>
    <cellStyle name="20% - Accent2 14 2 6" xfId="6284"/>
    <cellStyle name="20% - Accent2 14 3" xfId="6285"/>
    <cellStyle name="20% - Accent2 14 3 2" xfId="6286"/>
    <cellStyle name="20% - Accent2 14 3 2 2" xfId="6287"/>
    <cellStyle name="20% - Accent2 14 3 2 2 2" xfId="6288"/>
    <cellStyle name="20% - Accent2 14 3 2 3" xfId="6289"/>
    <cellStyle name="20% - Accent2 14 3 2 4" xfId="6290"/>
    <cellStyle name="20% - Accent2 14 3 3" xfId="6291"/>
    <cellStyle name="20% - Accent2 14 3 3 2" xfId="6292"/>
    <cellStyle name="20% - Accent2 14 3 4" xfId="6293"/>
    <cellStyle name="20% - Accent2 14 3 5" xfId="6294"/>
    <cellStyle name="20% - Accent2 14 4" xfId="6295"/>
    <cellStyle name="20% - Accent2 14 4 2" xfId="6296"/>
    <cellStyle name="20% - Accent2 14 4 2 2" xfId="6297"/>
    <cellStyle name="20% - Accent2 14 4 3" xfId="6298"/>
    <cellStyle name="20% - Accent2 14 4 4" xfId="6299"/>
    <cellStyle name="20% - Accent2 14 5" xfId="6300"/>
    <cellStyle name="20% - Accent2 14 5 2" xfId="6301"/>
    <cellStyle name="20% - Accent2 14 5 2 2" xfId="6302"/>
    <cellStyle name="20% - Accent2 14 5 3" xfId="6303"/>
    <cellStyle name="20% - Accent2 14 6" xfId="6304"/>
    <cellStyle name="20% - Accent2 14 6 2" xfId="6305"/>
    <cellStyle name="20% - Accent2 14 7" xfId="6306"/>
    <cellStyle name="20% - Accent2 14 8" xfId="6307"/>
    <cellStyle name="20% - Accent2 15" xfId="6308"/>
    <cellStyle name="20% - Accent2 15 2" xfId="6309"/>
    <cellStyle name="20% - Accent2 15 2 2" xfId="6310"/>
    <cellStyle name="20% - Accent2 15 2 2 2" xfId="6311"/>
    <cellStyle name="20% - Accent2 15 2 2 2 2" xfId="6312"/>
    <cellStyle name="20% - Accent2 15 2 2 2 2 2" xfId="6313"/>
    <cellStyle name="20% - Accent2 15 2 2 2 3" xfId="6314"/>
    <cellStyle name="20% - Accent2 15 2 2 2 4" xfId="6315"/>
    <cellStyle name="20% - Accent2 15 2 2 3" xfId="6316"/>
    <cellStyle name="20% - Accent2 15 2 2 3 2" xfId="6317"/>
    <cellStyle name="20% - Accent2 15 2 2 4" xfId="6318"/>
    <cellStyle name="20% - Accent2 15 2 2 5" xfId="6319"/>
    <cellStyle name="20% - Accent2 15 2 3" xfId="6320"/>
    <cellStyle name="20% - Accent2 15 2 3 2" xfId="6321"/>
    <cellStyle name="20% - Accent2 15 2 3 2 2" xfId="6322"/>
    <cellStyle name="20% - Accent2 15 2 3 3" xfId="6323"/>
    <cellStyle name="20% - Accent2 15 2 3 4" xfId="6324"/>
    <cellStyle name="20% - Accent2 15 2 4" xfId="6325"/>
    <cellStyle name="20% - Accent2 15 2 4 2" xfId="6326"/>
    <cellStyle name="20% - Accent2 15 2 5" xfId="6327"/>
    <cellStyle name="20% - Accent2 15 2 6" xfId="6328"/>
    <cellStyle name="20% - Accent2 15 3" xfId="6329"/>
    <cellStyle name="20% - Accent2 15 3 2" xfId="6330"/>
    <cellStyle name="20% - Accent2 15 3 2 2" xfId="6331"/>
    <cellStyle name="20% - Accent2 15 3 2 2 2" xfId="6332"/>
    <cellStyle name="20% - Accent2 15 3 2 3" xfId="6333"/>
    <cellStyle name="20% - Accent2 15 3 2 4" xfId="6334"/>
    <cellStyle name="20% - Accent2 15 3 3" xfId="6335"/>
    <cellStyle name="20% - Accent2 15 3 3 2" xfId="6336"/>
    <cellStyle name="20% - Accent2 15 3 4" xfId="6337"/>
    <cellStyle name="20% - Accent2 15 3 5" xfId="6338"/>
    <cellStyle name="20% - Accent2 15 4" xfId="6339"/>
    <cellStyle name="20% - Accent2 15 4 2" xfId="6340"/>
    <cellStyle name="20% - Accent2 15 4 2 2" xfId="6341"/>
    <cellStyle name="20% - Accent2 15 4 3" xfId="6342"/>
    <cellStyle name="20% - Accent2 15 4 4" xfId="6343"/>
    <cellStyle name="20% - Accent2 15 5" xfId="6344"/>
    <cellStyle name="20% - Accent2 15 5 2" xfId="6345"/>
    <cellStyle name="20% - Accent2 15 5 2 2" xfId="6346"/>
    <cellStyle name="20% - Accent2 15 5 3" xfId="6347"/>
    <cellStyle name="20% - Accent2 15 6" xfId="6348"/>
    <cellStyle name="20% - Accent2 15 6 2" xfId="6349"/>
    <cellStyle name="20% - Accent2 15 7" xfId="6350"/>
    <cellStyle name="20% - Accent2 15 8" xfId="6351"/>
    <cellStyle name="20% - Accent2 16" xfId="6352"/>
    <cellStyle name="20% - Accent2 16 2" xfId="6353"/>
    <cellStyle name="20% - Accent2 16 2 2" xfId="6354"/>
    <cellStyle name="20% - Accent2 16 2 2 2" xfId="6355"/>
    <cellStyle name="20% - Accent2 16 2 2 2 2" xfId="6356"/>
    <cellStyle name="20% - Accent2 16 2 2 2 2 2" xfId="6357"/>
    <cellStyle name="20% - Accent2 16 2 2 2 3" xfId="6358"/>
    <cellStyle name="20% - Accent2 16 2 2 2 4" xfId="6359"/>
    <cellStyle name="20% - Accent2 16 2 2 3" xfId="6360"/>
    <cellStyle name="20% - Accent2 16 2 2 3 2" xfId="6361"/>
    <cellStyle name="20% - Accent2 16 2 2 4" xfId="6362"/>
    <cellStyle name="20% - Accent2 16 2 2 5" xfId="6363"/>
    <cellStyle name="20% - Accent2 16 2 3" xfId="6364"/>
    <cellStyle name="20% - Accent2 16 2 3 2" xfId="6365"/>
    <cellStyle name="20% - Accent2 16 2 3 2 2" xfId="6366"/>
    <cellStyle name="20% - Accent2 16 2 3 3" xfId="6367"/>
    <cellStyle name="20% - Accent2 16 2 3 4" xfId="6368"/>
    <cellStyle name="20% - Accent2 16 2 4" xfId="6369"/>
    <cellStyle name="20% - Accent2 16 2 4 2" xfId="6370"/>
    <cellStyle name="20% - Accent2 16 2 5" xfId="6371"/>
    <cellStyle name="20% - Accent2 16 2 6" xfId="6372"/>
    <cellStyle name="20% - Accent2 16 3" xfId="6373"/>
    <cellStyle name="20% - Accent2 16 3 2" xfId="6374"/>
    <cellStyle name="20% - Accent2 16 3 2 2" xfId="6375"/>
    <cellStyle name="20% - Accent2 16 3 2 2 2" xfId="6376"/>
    <cellStyle name="20% - Accent2 16 3 2 3" xfId="6377"/>
    <cellStyle name="20% - Accent2 16 3 2 4" xfId="6378"/>
    <cellStyle name="20% - Accent2 16 3 3" xfId="6379"/>
    <cellStyle name="20% - Accent2 16 3 3 2" xfId="6380"/>
    <cellStyle name="20% - Accent2 16 3 4" xfId="6381"/>
    <cellStyle name="20% - Accent2 16 3 5" xfId="6382"/>
    <cellStyle name="20% - Accent2 16 4" xfId="6383"/>
    <cellStyle name="20% - Accent2 16 4 2" xfId="6384"/>
    <cellStyle name="20% - Accent2 16 4 2 2" xfId="6385"/>
    <cellStyle name="20% - Accent2 16 4 3" xfId="6386"/>
    <cellStyle name="20% - Accent2 16 4 4" xfId="6387"/>
    <cellStyle name="20% - Accent2 16 5" xfId="6388"/>
    <cellStyle name="20% - Accent2 16 5 2" xfId="6389"/>
    <cellStyle name="20% - Accent2 16 5 2 2" xfId="6390"/>
    <cellStyle name="20% - Accent2 16 5 3" xfId="6391"/>
    <cellStyle name="20% - Accent2 16 6" xfId="6392"/>
    <cellStyle name="20% - Accent2 16 6 2" xfId="6393"/>
    <cellStyle name="20% - Accent2 16 7" xfId="6394"/>
    <cellStyle name="20% - Accent2 16 8" xfId="6395"/>
    <cellStyle name="20% - Accent2 17" xfId="6396"/>
    <cellStyle name="20% - Accent2 17 2" xfId="6397"/>
    <cellStyle name="20% - Accent2 17 2 2" xfId="6398"/>
    <cellStyle name="20% - Accent2 17 2 2 2" xfId="6399"/>
    <cellStyle name="20% - Accent2 17 2 2 2 2" xfId="6400"/>
    <cellStyle name="20% - Accent2 17 2 2 2 2 2" xfId="6401"/>
    <cellStyle name="20% - Accent2 17 2 2 2 3" xfId="6402"/>
    <cellStyle name="20% - Accent2 17 2 2 2 4" xfId="6403"/>
    <cellStyle name="20% - Accent2 17 2 2 3" xfId="6404"/>
    <cellStyle name="20% - Accent2 17 2 2 3 2" xfId="6405"/>
    <cellStyle name="20% - Accent2 17 2 2 4" xfId="6406"/>
    <cellStyle name="20% - Accent2 17 2 2 5" xfId="6407"/>
    <cellStyle name="20% - Accent2 17 2 3" xfId="6408"/>
    <cellStyle name="20% - Accent2 17 2 3 2" xfId="6409"/>
    <cellStyle name="20% - Accent2 17 2 3 2 2" xfId="6410"/>
    <cellStyle name="20% - Accent2 17 2 3 3" xfId="6411"/>
    <cellStyle name="20% - Accent2 17 2 3 4" xfId="6412"/>
    <cellStyle name="20% - Accent2 17 2 4" xfId="6413"/>
    <cellStyle name="20% - Accent2 17 2 4 2" xfId="6414"/>
    <cellStyle name="20% - Accent2 17 2 5" xfId="6415"/>
    <cellStyle name="20% - Accent2 17 2 6" xfId="6416"/>
    <cellStyle name="20% - Accent2 17 3" xfId="6417"/>
    <cellStyle name="20% - Accent2 17 3 2" xfId="6418"/>
    <cellStyle name="20% - Accent2 17 3 2 2" xfId="6419"/>
    <cellStyle name="20% - Accent2 17 3 2 2 2" xfId="6420"/>
    <cellStyle name="20% - Accent2 17 3 2 3" xfId="6421"/>
    <cellStyle name="20% - Accent2 17 3 2 4" xfId="6422"/>
    <cellStyle name="20% - Accent2 17 3 3" xfId="6423"/>
    <cellStyle name="20% - Accent2 17 3 3 2" xfId="6424"/>
    <cellStyle name="20% - Accent2 17 3 4" xfId="6425"/>
    <cellStyle name="20% - Accent2 17 3 5" xfId="6426"/>
    <cellStyle name="20% - Accent2 17 4" xfId="6427"/>
    <cellStyle name="20% - Accent2 17 4 2" xfId="6428"/>
    <cellStyle name="20% - Accent2 17 4 2 2" xfId="6429"/>
    <cellStyle name="20% - Accent2 17 4 3" xfId="6430"/>
    <cellStyle name="20% - Accent2 17 4 4" xfId="6431"/>
    <cellStyle name="20% - Accent2 17 5" xfId="6432"/>
    <cellStyle name="20% - Accent2 17 5 2" xfId="6433"/>
    <cellStyle name="20% - Accent2 17 5 2 2" xfId="6434"/>
    <cellStyle name="20% - Accent2 17 5 3" xfId="6435"/>
    <cellStyle name="20% - Accent2 17 6" xfId="6436"/>
    <cellStyle name="20% - Accent2 17 6 2" xfId="6437"/>
    <cellStyle name="20% - Accent2 17 7" xfId="6438"/>
    <cellStyle name="20% - Accent2 17 8" xfId="6439"/>
    <cellStyle name="20% - Accent2 18" xfId="6440"/>
    <cellStyle name="20% - Accent2 18 2" xfId="6441"/>
    <cellStyle name="20% - Accent2 18 2 2" xfId="6442"/>
    <cellStyle name="20% - Accent2 18 2 2 2" xfId="6443"/>
    <cellStyle name="20% - Accent2 18 2 2 2 2" xfId="6444"/>
    <cellStyle name="20% - Accent2 18 2 2 2 2 2" xfId="6445"/>
    <cellStyle name="20% - Accent2 18 2 2 2 3" xfId="6446"/>
    <cellStyle name="20% - Accent2 18 2 2 2 4" xfId="6447"/>
    <cellStyle name="20% - Accent2 18 2 2 3" xfId="6448"/>
    <cellStyle name="20% - Accent2 18 2 2 3 2" xfId="6449"/>
    <cellStyle name="20% - Accent2 18 2 2 4" xfId="6450"/>
    <cellStyle name="20% - Accent2 18 2 2 5" xfId="6451"/>
    <cellStyle name="20% - Accent2 18 2 3" xfId="6452"/>
    <cellStyle name="20% - Accent2 18 2 3 2" xfId="6453"/>
    <cellStyle name="20% - Accent2 18 2 3 2 2" xfId="6454"/>
    <cellStyle name="20% - Accent2 18 2 3 3" xfId="6455"/>
    <cellStyle name="20% - Accent2 18 2 3 4" xfId="6456"/>
    <cellStyle name="20% - Accent2 18 2 4" xfId="6457"/>
    <cellStyle name="20% - Accent2 18 2 4 2" xfId="6458"/>
    <cellStyle name="20% - Accent2 18 2 5" xfId="6459"/>
    <cellStyle name="20% - Accent2 18 2 6" xfId="6460"/>
    <cellStyle name="20% - Accent2 18 3" xfId="6461"/>
    <cellStyle name="20% - Accent2 18 3 2" xfId="6462"/>
    <cellStyle name="20% - Accent2 18 3 2 2" xfId="6463"/>
    <cellStyle name="20% - Accent2 18 3 2 2 2" xfId="6464"/>
    <cellStyle name="20% - Accent2 18 3 2 3" xfId="6465"/>
    <cellStyle name="20% - Accent2 18 3 2 4" xfId="6466"/>
    <cellStyle name="20% - Accent2 18 3 3" xfId="6467"/>
    <cellStyle name="20% - Accent2 18 3 3 2" xfId="6468"/>
    <cellStyle name="20% - Accent2 18 3 4" xfId="6469"/>
    <cellStyle name="20% - Accent2 18 3 5" xfId="6470"/>
    <cellStyle name="20% - Accent2 18 4" xfId="6471"/>
    <cellStyle name="20% - Accent2 18 4 2" xfId="6472"/>
    <cellStyle name="20% - Accent2 18 4 2 2" xfId="6473"/>
    <cellStyle name="20% - Accent2 18 4 3" xfId="6474"/>
    <cellStyle name="20% - Accent2 18 4 4" xfId="6475"/>
    <cellStyle name="20% - Accent2 18 5" xfId="6476"/>
    <cellStyle name="20% - Accent2 18 5 2" xfId="6477"/>
    <cellStyle name="20% - Accent2 18 5 2 2" xfId="6478"/>
    <cellStyle name="20% - Accent2 18 5 3" xfId="6479"/>
    <cellStyle name="20% - Accent2 18 6" xfId="6480"/>
    <cellStyle name="20% - Accent2 18 6 2" xfId="6481"/>
    <cellStyle name="20% - Accent2 18 7" xfId="6482"/>
    <cellStyle name="20% - Accent2 18 8" xfId="6483"/>
    <cellStyle name="20% - Accent2 19" xfId="6484"/>
    <cellStyle name="20% - Accent2 19 2" xfId="6485"/>
    <cellStyle name="20% - Accent2 19 2 2" xfId="6486"/>
    <cellStyle name="20% - Accent2 19 2 2 2" xfId="6487"/>
    <cellStyle name="20% - Accent2 19 2 2 2 2" xfId="6488"/>
    <cellStyle name="20% - Accent2 19 2 2 2 2 2" xfId="6489"/>
    <cellStyle name="20% - Accent2 19 2 2 2 3" xfId="6490"/>
    <cellStyle name="20% - Accent2 19 2 2 2 4" xfId="6491"/>
    <cellStyle name="20% - Accent2 19 2 2 3" xfId="6492"/>
    <cellStyle name="20% - Accent2 19 2 2 3 2" xfId="6493"/>
    <cellStyle name="20% - Accent2 19 2 2 4" xfId="6494"/>
    <cellStyle name="20% - Accent2 19 2 2 5" xfId="6495"/>
    <cellStyle name="20% - Accent2 19 2 3" xfId="6496"/>
    <cellStyle name="20% - Accent2 19 2 3 2" xfId="6497"/>
    <cellStyle name="20% - Accent2 19 2 3 2 2" xfId="6498"/>
    <cellStyle name="20% - Accent2 19 2 3 3" xfId="6499"/>
    <cellStyle name="20% - Accent2 19 2 3 4" xfId="6500"/>
    <cellStyle name="20% - Accent2 19 2 4" xfId="6501"/>
    <cellStyle name="20% - Accent2 19 2 4 2" xfId="6502"/>
    <cellStyle name="20% - Accent2 19 2 5" xfId="6503"/>
    <cellStyle name="20% - Accent2 19 2 6" xfId="6504"/>
    <cellStyle name="20% - Accent2 19 3" xfId="6505"/>
    <cellStyle name="20% - Accent2 19 3 2" xfId="6506"/>
    <cellStyle name="20% - Accent2 19 3 2 2" xfId="6507"/>
    <cellStyle name="20% - Accent2 19 3 2 2 2" xfId="6508"/>
    <cellStyle name="20% - Accent2 19 3 2 3" xfId="6509"/>
    <cellStyle name="20% - Accent2 19 3 2 4" xfId="6510"/>
    <cellStyle name="20% - Accent2 19 3 3" xfId="6511"/>
    <cellStyle name="20% - Accent2 19 3 3 2" xfId="6512"/>
    <cellStyle name="20% - Accent2 19 3 4" xfId="6513"/>
    <cellStyle name="20% - Accent2 19 3 5" xfId="6514"/>
    <cellStyle name="20% - Accent2 19 4" xfId="6515"/>
    <cellStyle name="20% - Accent2 19 4 2" xfId="6516"/>
    <cellStyle name="20% - Accent2 19 4 2 2" xfId="6517"/>
    <cellStyle name="20% - Accent2 19 4 3" xfId="6518"/>
    <cellStyle name="20% - Accent2 19 4 4" xfId="6519"/>
    <cellStyle name="20% - Accent2 19 5" xfId="6520"/>
    <cellStyle name="20% - Accent2 19 5 2" xfId="6521"/>
    <cellStyle name="20% - Accent2 19 5 2 2" xfId="6522"/>
    <cellStyle name="20% - Accent2 19 5 3" xfId="6523"/>
    <cellStyle name="20% - Accent2 19 6" xfId="6524"/>
    <cellStyle name="20% - Accent2 19 6 2" xfId="6525"/>
    <cellStyle name="20% - Accent2 19 7" xfId="6526"/>
    <cellStyle name="20% - Accent2 19 8" xfId="6527"/>
    <cellStyle name="20% - Accent2 2" xfId="7"/>
    <cellStyle name="20% - Accent2 2 2" xfId="6528"/>
    <cellStyle name="20% - Accent2 2 2 2" xfId="6529"/>
    <cellStyle name="20% - Accent2 2 3" xfId="6530"/>
    <cellStyle name="20% - Accent2 20" xfId="6531"/>
    <cellStyle name="20% - Accent2 20 2" xfId="6532"/>
    <cellStyle name="20% - Accent2 20 2 2" xfId="6533"/>
    <cellStyle name="20% - Accent2 20 2 2 2" xfId="6534"/>
    <cellStyle name="20% - Accent2 20 2 2 2 2" xfId="6535"/>
    <cellStyle name="20% - Accent2 20 2 2 2 2 2" xfId="6536"/>
    <cellStyle name="20% - Accent2 20 2 2 2 3" xfId="6537"/>
    <cellStyle name="20% - Accent2 20 2 2 2 4" xfId="6538"/>
    <cellStyle name="20% - Accent2 20 2 2 3" xfId="6539"/>
    <cellStyle name="20% - Accent2 20 2 2 3 2" xfId="6540"/>
    <cellStyle name="20% - Accent2 20 2 2 4" xfId="6541"/>
    <cellStyle name="20% - Accent2 20 2 2 5" xfId="6542"/>
    <cellStyle name="20% - Accent2 20 2 3" xfId="6543"/>
    <cellStyle name="20% - Accent2 20 2 3 2" xfId="6544"/>
    <cellStyle name="20% - Accent2 20 2 3 2 2" xfId="6545"/>
    <cellStyle name="20% - Accent2 20 2 3 3" xfId="6546"/>
    <cellStyle name="20% - Accent2 20 2 3 4" xfId="6547"/>
    <cellStyle name="20% - Accent2 20 2 4" xfId="6548"/>
    <cellStyle name="20% - Accent2 20 2 4 2" xfId="6549"/>
    <cellStyle name="20% - Accent2 20 2 5" xfId="6550"/>
    <cellStyle name="20% - Accent2 20 2 6" xfId="6551"/>
    <cellStyle name="20% - Accent2 20 3" xfId="6552"/>
    <cellStyle name="20% - Accent2 20 3 2" xfId="6553"/>
    <cellStyle name="20% - Accent2 20 3 2 2" xfId="6554"/>
    <cellStyle name="20% - Accent2 20 3 2 2 2" xfId="6555"/>
    <cellStyle name="20% - Accent2 20 3 2 3" xfId="6556"/>
    <cellStyle name="20% - Accent2 20 3 2 4" xfId="6557"/>
    <cellStyle name="20% - Accent2 20 3 3" xfId="6558"/>
    <cellStyle name="20% - Accent2 20 3 3 2" xfId="6559"/>
    <cellStyle name="20% - Accent2 20 3 4" xfId="6560"/>
    <cellStyle name="20% - Accent2 20 3 5" xfId="6561"/>
    <cellStyle name="20% - Accent2 20 4" xfId="6562"/>
    <cellStyle name="20% - Accent2 20 4 2" xfId="6563"/>
    <cellStyle name="20% - Accent2 20 4 2 2" xfId="6564"/>
    <cellStyle name="20% - Accent2 20 4 3" xfId="6565"/>
    <cellStyle name="20% - Accent2 20 4 4" xfId="6566"/>
    <cellStyle name="20% - Accent2 20 5" xfId="6567"/>
    <cellStyle name="20% - Accent2 20 5 2" xfId="6568"/>
    <cellStyle name="20% - Accent2 20 5 2 2" xfId="6569"/>
    <cellStyle name="20% - Accent2 20 5 3" xfId="6570"/>
    <cellStyle name="20% - Accent2 20 6" xfId="6571"/>
    <cellStyle name="20% - Accent2 20 6 2" xfId="6572"/>
    <cellStyle name="20% - Accent2 20 7" xfId="6573"/>
    <cellStyle name="20% - Accent2 20 8" xfId="6574"/>
    <cellStyle name="20% - Accent2 21" xfId="6575"/>
    <cellStyle name="20% - Accent2 21 2" xfId="6576"/>
    <cellStyle name="20% - Accent2 21 2 2" xfId="6577"/>
    <cellStyle name="20% - Accent2 21 2 2 2" xfId="6578"/>
    <cellStyle name="20% - Accent2 21 2 2 2 2" xfId="6579"/>
    <cellStyle name="20% - Accent2 21 2 2 2 2 2" xfId="6580"/>
    <cellStyle name="20% - Accent2 21 2 2 2 3" xfId="6581"/>
    <cellStyle name="20% - Accent2 21 2 2 2 4" xfId="6582"/>
    <cellStyle name="20% - Accent2 21 2 2 3" xfId="6583"/>
    <cellStyle name="20% - Accent2 21 2 2 3 2" xfId="6584"/>
    <cellStyle name="20% - Accent2 21 2 2 4" xfId="6585"/>
    <cellStyle name="20% - Accent2 21 2 2 5" xfId="6586"/>
    <cellStyle name="20% - Accent2 21 2 3" xfId="6587"/>
    <cellStyle name="20% - Accent2 21 2 3 2" xfId="6588"/>
    <cellStyle name="20% - Accent2 21 2 3 2 2" xfId="6589"/>
    <cellStyle name="20% - Accent2 21 2 3 3" xfId="6590"/>
    <cellStyle name="20% - Accent2 21 2 3 4" xfId="6591"/>
    <cellStyle name="20% - Accent2 21 2 4" xfId="6592"/>
    <cellStyle name="20% - Accent2 21 2 4 2" xfId="6593"/>
    <cellStyle name="20% - Accent2 21 2 5" xfId="6594"/>
    <cellStyle name="20% - Accent2 21 2 6" xfId="6595"/>
    <cellStyle name="20% - Accent2 21 3" xfId="6596"/>
    <cellStyle name="20% - Accent2 21 3 2" xfId="6597"/>
    <cellStyle name="20% - Accent2 21 3 2 2" xfId="6598"/>
    <cellStyle name="20% - Accent2 21 3 2 2 2" xfId="6599"/>
    <cellStyle name="20% - Accent2 21 3 2 3" xfId="6600"/>
    <cellStyle name="20% - Accent2 21 3 2 4" xfId="6601"/>
    <cellStyle name="20% - Accent2 21 3 3" xfId="6602"/>
    <cellStyle name="20% - Accent2 21 3 3 2" xfId="6603"/>
    <cellStyle name="20% - Accent2 21 3 4" xfId="6604"/>
    <cellStyle name="20% - Accent2 21 3 5" xfId="6605"/>
    <cellStyle name="20% - Accent2 21 4" xfId="6606"/>
    <cellStyle name="20% - Accent2 21 4 2" xfId="6607"/>
    <cellStyle name="20% - Accent2 21 4 2 2" xfId="6608"/>
    <cellStyle name="20% - Accent2 21 4 3" xfId="6609"/>
    <cellStyle name="20% - Accent2 21 4 4" xfId="6610"/>
    <cellStyle name="20% - Accent2 21 5" xfId="6611"/>
    <cellStyle name="20% - Accent2 21 5 2" xfId="6612"/>
    <cellStyle name="20% - Accent2 21 5 2 2" xfId="6613"/>
    <cellStyle name="20% - Accent2 21 5 3" xfId="6614"/>
    <cellStyle name="20% - Accent2 21 6" xfId="6615"/>
    <cellStyle name="20% - Accent2 21 6 2" xfId="6616"/>
    <cellStyle name="20% - Accent2 21 7" xfId="6617"/>
    <cellStyle name="20% - Accent2 21 8" xfId="6618"/>
    <cellStyle name="20% - Accent2 22" xfId="6619"/>
    <cellStyle name="20% - Accent2 22 2" xfId="6620"/>
    <cellStyle name="20% - Accent2 22 2 2" xfId="6621"/>
    <cellStyle name="20% - Accent2 22 2 2 2" xfId="6622"/>
    <cellStyle name="20% - Accent2 22 2 2 2 2" xfId="6623"/>
    <cellStyle name="20% - Accent2 22 2 2 2 2 2" xfId="6624"/>
    <cellStyle name="20% - Accent2 22 2 2 2 3" xfId="6625"/>
    <cellStyle name="20% - Accent2 22 2 2 2 4" xfId="6626"/>
    <cellStyle name="20% - Accent2 22 2 2 3" xfId="6627"/>
    <cellStyle name="20% - Accent2 22 2 2 3 2" xfId="6628"/>
    <cellStyle name="20% - Accent2 22 2 2 4" xfId="6629"/>
    <cellStyle name="20% - Accent2 22 2 2 5" xfId="6630"/>
    <cellStyle name="20% - Accent2 22 2 3" xfId="6631"/>
    <cellStyle name="20% - Accent2 22 2 3 2" xfId="6632"/>
    <cellStyle name="20% - Accent2 22 2 3 2 2" xfId="6633"/>
    <cellStyle name="20% - Accent2 22 2 3 3" xfId="6634"/>
    <cellStyle name="20% - Accent2 22 2 3 4" xfId="6635"/>
    <cellStyle name="20% - Accent2 22 2 4" xfId="6636"/>
    <cellStyle name="20% - Accent2 22 2 4 2" xfId="6637"/>
    <cellStyle name="20% - Accent2 22 2 5" xfId="6638"/>
    <cellStyle name="20% - Accent2 22 2 6" xfId="6639"/>
    <cellStyle name="20% - Accent2 22 3" xfId="6640"/>
    <cellStyle name="20% - Accent2 22 3 2" xfId="6641"/>
    <cellStyle name="20% - Accent2 22 3 2 2" xfId="6642"/>
    <cellStyle name="20% - Accent2 22 3 2 2 2" xfId="6643"/>
    <cellStyle name="20% - Accent2 22 3 2 3" xfId="6644"/>
    <cellStyle name="20% - Accent2 22 3 2 4" xfId="6645"/>
    <cellStyle name="20% - Accent2 22 3 3" xfId="6646"/>
    <cellStyle name="20% - Accent2 22 3 3 2" xfId="6647"/>
    <cellStyle name="20% - Accent2 22 3 4" xfId="6648"/>
    <cellStyle name="20% - Accent2 22 3 5" xfId="6649"/>
    <cellStyle name="20% - Accent2 22 4" xfId="6650"/>
    <cellStyle name="20% - Accent2 22 4 2" xfId="6651"/>
    <cellStyle name="20% - Accent2 22 4 2 2" xfId="6652"/>
    <cellStyle name="20% - Accent2 22 4 3" xfId="6653"/>
    <cellStyle name="20% - Accent2 22 4 4" xfId="6654"/>
    <cellStyle name="20% - Accent2 22 5" xfId="6655"/>
    <cellStyle name="20% - Accent2 22 5 2" xfId="6656"/>
    <cellStyle name="20% - Accent2 22 5 2 2" xfId="6657"/>
    <cellStyle name="20% - Accent2 22 5 3" xfId="6658"/>
    <cellStyle name="20% - Accent2 22 6" xfId="6659"/>
    <cellStyle name="20% - Accent2 22 6 2" xfId="6660"/>
    <cellStyle name="20% - Accent2 22 7" xfId="6661"/>
    <cellStyle name="20% - Accent2 22 8" xfId="6662"/>
    <cellStyle name="20% - Accent2 23" xfId="6663"/>
    <cellStyle name="20% - Accent2 23 2" xfId="6664"/>
    <cellStyle name="20% - Accent2 23 2 2" xfId="6665"/>
    <cellStyle name="20% - Accent2 23 2 2 2" xfId="6666"/>
    <cellStyle name="20% - Accent2 23 2 2 2 2" xfId="6667"/>
    <cellStyle name="20% - Accent2 23 2 2 2 2 2" xfId="6668"/>
    <cellStyle name="20% - Accent2 23 2 2 2 3" xfId="6669"/>
    <cellStyle name="20% - Accent2 23 2 2 2 4" xfId="6670"/>
    <cellStyle name="20% - Accent2 23 2 2 3" xfId="6671"/>
    <cellStyle name="20% - Accent2 23 2 2 3 2" xfId="6672"/>
    <cellStyle name="20% - Accent2 23 2 2 4" xfId="6673"/>
    <cellStyle name="20% - Accent2 23 2 2 5" xfId="6674"/>
    <cellStyle name="20% - Accent2 23 2 3" xfId="6675"/>
    <cellStyle name="20% - Accent2 23 2 3 2" xfId="6676"/>
    <cellStyle name="20% - Accent2 23 2 3 2 2" xfId="6677"/>
    <cellStyle name="20% - Accent2 23 2 3 3" xfId="6678"/>
    <cellStyle name="20% - Accent2 23 2 3 4" xfId="6679"/>
    <cellStyle name="20% - Accent2 23 2 4" xfId="6680"/>
    <cellStyle name="20% - Accent2 23 2 4 2" xfId="6681"/>
    <cellStyle name="20% - Accent2 23 2 5" xfId="6682"/>
    <cellStyle name="20% - Accent2 23 2 6" xfId="6683"/>
    <cellStyle name="20% - Accent2 23 3" xfId="6684"/>
    <cellStyle name="20% - Accent2 23 3 2" xfId="6685"/>
    <cellStyle name="20% - Accent2 23 3 2 2" xfId="6686"/>
    <cellStyle name="20% - Accent2 23 3 2 2 2" xfId="6687"/>
    <cellStyle name="20% - Accent2 23 3 2 3" xfId="6688"/>
    <cellStyle name="20% - Accent2 23 3 2 4" xfId="6689"/>
    <cellStyle name="20% - Accent2 23 3 3" xfId="6690"/>
    <cellStyle name="20% - Accent2 23 3 3 2" xfId="6691"/>
    <cellStyle name="20% - Accent2 23 3 4" xfId="6692"/>
    <cellStyle name="20% - Accent2 23 3 5" xfId="6693"/>
    <cellStyle name="20% - Accent2 23 4" xfId="6694"/>
    <cellStyle name="20% - Accent2 23 4 2" xfId="6695"/>
    <cellStyle name="20% - Accent2 23 4 2 2" xfId="6696"/>
    <cellStyle name="20% - Accent2 23 4 3" xfId="6697"/>
    <cellStyle name="20% - Accent2 23 4 4" xfId="6698"/>
    <cellStyle name="20% - Accent2 23 5" xfId="6699"/>
    <cellStyle name="20% - Accent2 23 5 2" xfId="6700"/>
    <cellStyle name="20% - Accent2 23 5 2 2" xfId="6701"/>
    <cellStyle name="20% - Accent2 23 5 3" xfId="6702"/>
    <cellStyle name="20% - Accent2 23 6" xfId="6703"/>
    <cellStyle name="20% - Accent2 23 6 2" xfId="6704"/>
    <cellStyle name="20% - Accent2 23 7" xfId="6705"/>
    <cellStyle name="20% - Accent2 23 8" xfId="6706"/>
    <cellStyle name="20% - Accent2 24" xfId="6707"/>
    <cellStyle name="20% - Accent2 24 2" xfId="6708"/>
    <cellStyle name="20% - Accent2 24 2 2" xfId="6709"/>
    <cellStyle name="20% - Accent2 24 2 2 2" xfId="6710"/>
    <cellStyle name="20% - Accent2 24 2 2 2 2" xfId="6711"/>
    <cellStyle name="20% - Accent2 24 2 2 2 2 2" xfId="6712"/>
    <cellStyle name="20% - Accent2 24 2 2 2 3" xfId="6713"/>
    <cellStyle name="20% - Accent2 24 2 2 2 4" xfId="6714"/>
    <cellStyle name="20% - Accent2 24 2 2 3" xfId="6715"/>
    <cellStyle name="20% - Accent2 24 2 2 3 2" xfId="6716"/>
    <cellStyle name="20% - Accent2 24 2 2 4" xfId="6717"/>
    <cellStyle name="20% - Accent2 24 2 2 5" xfId="6718"/>
    <cellStyle name="20% - Accent2 24 2 3" xfId="6719"/>
    <cellStyle name="20% - Accent2 24 2 3 2" xfId="6720"/>
    <cellStyle name="20% - Accent2 24 2 3 2 2" xfId="6721"/>
    <cellStyle name="20% - Accent2 24 2 3 3" xfId="6722"/>
    <cellStyle name="20% - Accent2 24 2 3 4" xfId="6723"/>
    <cellStyle name="20% - Accent2 24 2 4" xfId="6724"/>
    <cellStyle name="20% - Accent2 24 2 4 2" xfId="6725"/>
    <cellStyle name="20% - Accent2 24 2 5" xfId="6726"/>
    <cellStyle name="20% - Accent2 24 2 6" xfId="6727"/>
    <cellStyle name="20% - Accent2 24 3" xfId="6728"/>
    <cellStyle name="20% - Accent2 24 3 2" xfId="6729"/>
    <cellStyle name="20% - Accent2 24 3 2 2" xfId="6730"/>
    <cellStyle name="20% - Accent2 24 3 2 2 2" xfId="6731"/>
    <cellStyle name="20% - Accent2 24 3 2 3" xfId="6732"/>
    <cellStyle name="20% - Accent2 24 3 2 4" xfId="6733"/>
    <cellStyle name="20% - Accent2 24 3 3" xfId="6734"/>
    <cellStyle name="20% - Accent2 24 3 3 2" xfId="6735"/>
    <cellStyle name="20% - Accent2 24 3 4" xfId="6736"/>
    <cellStyle name="20% - Accent2 24 3 5" xfId="6737"/>
    <cellStyle name="20% - Accent2 24 4" xfId="6738"/>
    <cellStyle name="20% - Accent2 24 4 2" xfId="6739"/>
    <cellStyle name="20% - Accent2 24 4 2 2" xfId="6740"/>
    <cellStyle name="20% - Accent2 24 4 3" xfId="6741"/>
    <cellStyle name="20% - Accent2 24 4 4" xfId="6742"/>
    <cellStyle name="20% - Accent2 24 5" xfId="6743"/>
    <cellStyle name="20% - Accent2 24 5 2" xfId="6744"/>
    <cellStyle name="20% - Accent2 24 5 2 2" xfId="6745"/>
    <cellStyle name="20% - Accent2 24 5 3" xfId="6746"/>
    <cellStyle name="20% - Accent2 24 6" xfId="6747"/>
    <cellStyle name="20% - Accent2 24 6 2" xfId="6748"/>
    <cellStyle name="20% - Accent2 24 7" xfId="6749"/>
    <cellStyle name="20% - Accent2 24 8" xfId="6750"/>
    <cellStyle name="20% - Accent2 25" xfId="6751"/>
    <cellStyle name="20% - Accent2 25 2" xfId="6752"/>
    <cellStyle name="20% - Accent2 25 2 2" xfId="6753"/>
    <cellStyle name="20% - Accent2 25 2 2 2" xfId="6754"/>
    <cellStyle name="20% - Accent2 25 2 2 2 2" xfId="6755"/>
    <cellStyle name="20% - Accent2 25 2 2 3" xfId="6756"/>
    <cellStyle name="20% - Accent2 25 2 2 4" xfId="6757"/>
    <cellStyle name="20% - Accent2 25 2 3" xfId="6758"/>
    <cellStyle name="20% - Accent2 25 2 3 2" xfId="6759"/>
    <cellStyle name="20% - Accent2 25 2 4" xfId="6760"/>
    <cellStyle name="20% - Accent2 25 2 5" xfId="6761"/>
    <cellStyle name="20% - Accent2 25 3" xfId="6762"/>
    <cellStyle name="20% - Accent2 25 3 2" xfId="6763"/>
    <cellStyle name="20% - Accent2 25 3 2 2" xfId="6764"/>
    <cellStyle name="20% - Accent2 25 3 3" xfId="6765"/>
    <cellStyle name="20% - Accent2 25 3 4" xfId="6766"/>
    <cellStyle name="20% - Accent2 25 4" xfId="6767"/>
    <cellStyle name="20% - Accent2 25 4 2" xfId="6768"/>
    <cellStyle name="20% - Accent2 25 4 2 2" xfId="6769"/>
    <cellStyle name="20% - Accent2 25 4 3" xfId="6770"/>
    <cellStyle name="20% - Accent2 25 5" xfId="6771"/>
    <cellStyle name="20% - Accent2 25 5 2" xfId="6772"/>
    <cellStyle name="20% - Accent2 25 6" xfId="6773"/>
    <cellStyle name="20% - Accent2 25 7" xfId="6774"/>
    <cellStyle name="20% - Accent2 26" xfId="6775"/>
    <cellStyle name="20% - Accent2 26 2" xfId="6776"/>
    <cellStyle name="20% - Accent2 26 2 2" xfId="6777"/>
    <cellStyle name="20% - Accent2 26 2 2 2" xfId="6778"/>
    <cellStyle name="20% - Accent2 26 2 2 2 2" xfId="6779"/>
    <cellStyle name="20% - Accent2 26 2 2 3" xfId="6780"/>
    <cellStyle name="20% - Accent2 26 2 2 4" xfId="6781"/>
    <cellStyle name="20% - Accent2 26 2 3" xfId="6782"/>
    <cellStyle name="20% - Accent2 26 2 3 2" xfId="6783"/>
    <cellStyle name="20% - Accent2 26 2 4" xfId="6784"/>
    <cellStyle name="20% - Accent2 26 2 5" xfId="6785"/>
    <cellStyle name="20% - Accent2 26 3" xfId="6786"/>
    <cellStyle name="20% - Accent2 26 3 2" xfId="6787"/>
    <cellStyle name="20% - Accent2 26 3 2 2" xfId="6788"/>
    <cellStyle name="20% - Accent2 26 3 3" xfId="6789"/>
    <cellStyle name="20% - Accent2 26 3 4" xfId="6790"/>
    <cellStyle name="20% - Accent2 26 4" xfId="6791"/>
    <cellStyle name="20% - Accent2 26 4 2" xfId="6792"/>
    <cellStyle name="20% - Accent2 26 4 2 2" xfId="6793"/>
    <cellStyle name="20% - Accent2 26 4 3" xfId="6794"/>
    <cellStyle name="20% - Accent2 26 5" xfId="6795"/>
    <cellStyle name="20% - Accent2 26 5 2" xfId="6796"/>
    <cellStyle name="20% - Accent2 26 6" xfId="6797"/>
    <cellStyle name="20% - Accent2 26 7" xfId="6798"/>
    <cellStyle name="20% - Accent2 27" xfId="6799"/>
    <cellStyle name="20% - Accent2 27 2" xfId="6800"/>
    <cellStyle name="20% - Accent2 27 2 2" xfId="6801"/>
    <cellStyle name="20% - Accent2 27 2 2 2" xfId="6802"/>
    <cellStyle name="20% - Accent2 27 2 2 2 2" xfId="6803"/>
    <cellStyle name="20% - Accent2 27 2 2 3" xfId="6804"/>
    <cellStyle name="20% - Accent2 27 2 2 4" xfId="6805"/>
    <cellStyle name="20% - Accent2 27 2 3" xfId="6806"/>
    <cellStyle name="20% - Accent2 27 2 3 2" xfId="6807"/>
    <cellStyle name="20% - Accent2 27 2 4" xfId="6808"/>
    <cellStyle name="20% - Accent2 27 2 5" xfId="6809"/>
    <cellStyle name="20% - Accent2 27 3" xfId="6810"/>
    <cellStyle name="20% - Accent2 27 3 2" xfId="6811"/>
    <cellStyle name="20% - Accent2 27 3 2 2" xfId="6812"/>
    <cellStyle name="20% - Accent2 27 3 3" xfId="6813"/>
    <cellStyle name="20% - Accent2 27 3 4" xfId="6814"/>
    <cellStyle name="20% - Accent2 27 4" xfId="6815"/>
    <cellStyle name="20% - Accent2 27 4 2" xfId="6816"/>
    <cellStyle name="20% - Accent2 27 4 2 2" xfId="6817"/>
    <cellStyle name="20% - Accent2 27 4 3" xfId="6818"/>
    <cellStyle name="20% - Accent2 27 5" xfId="6819"/>
    <cellStyle name="20% - Accent2 27 5 2" xfId="6820"/>
    <cellStyle name="20% - Accent2 27 6" xfId="6821"/>
    <cellStyle name="20% - Accent2 27 7" xfId="6822"/>
    <cellStyle name="20% - Accent2 28" xfId="6823"/>
    <cellStyle name="20% - Accent2 28 2" xfId="6824"/>
    <cellStyle name="20% - Accent2 28 2 2" xfId="6825"/>
    <cellStyle name="20% - Accent2 28 2 2 2" xfId="6826"/>
    <cellStyle name="20% - Accent2 28 2 2 2 2" xfId="6827"/>
    <cellStyle name="20% - Accent2 28 2 2 3" xfId="6828"/>
    <cellStyle name="20% - Accent2 28 2 2 4" xfId="6829"/>
    <cellStyle name="20% - Accent2 28 2 3" xfId="6830"/>
    <cellStyle name="20% - Accent2 28 2 3 2" xfId="6831"/>
    <cellStyle name="20% - Accent2 28 2 4" xfId="6832"/>
    <cellStyle name="20% - Accent2 28 2 5" xfId="6833"/>
    <cellStyle name="20% - Accent2 28 3" xfId="6834"/>
    <cellStyle name="20% - Accent2 28 3 2" xfId="6835"/>
    <cellStyle name="20% - Accent2 28 3 2 2" xfId="6836"/>
    <cellStyle name="20% - Accent2 28 3 3" xfId="6837"/>
    <cellStyle name="20% - Accent2 28 3 4" xfId="6838"/>
    <cellStyle name="20% - Accent2 28 4" xfId="6839"/>
    <cellStyle name="20% - Accent2 28 4 2" xfId="6840"/>
    <cellStyle name="20% - Accent2 28 4 2 2" xfId="6841"/>
    <cellStyle name="20% - Accent2 28 4 3" xfId="6842"/>
    <cellStyle name="20% - Accent2 28 5" xfId="6843"/>
    <cellStyle name="20% - Accent2 28 5 2" xfId="6844"/>
    <cellStyle name="20% - Accent2 28 6" xfId="6845"/>
    <cellStyle name="20% - Accent2 28 7" xfId="6846"/>
    <cellStyle name="20% - Accent2 29" xfId="6847"/>
    <cellStyle name="20% - Accent2 29 2" xfId="6848"/>
    <cellStyle name="20% - Accent2 29 2 2" xfId="6849"/>
    <cellStyle name="20% - Accent2 29 2 2 2" xfId="6850"/>
    <cellStyle name="20% - Accent2 29 2 2 2 2" xfId="6851"/>
    <cellStyle name="20% - Accent2 29 2 2 3" xfId="6852"/>
    <cellStyle name="20% - Accent2 29 2 2 4" xfId="6853"/>
    <cellStyle name="20% - Accent2 29 2 3" xfId="6854"/>
    <cellStyle name="20% - Accent2 29 2 3 2" xfId="6855"/>
    <cellStyle name="20% - Accent2 29 2 4" xfId="6856"/>
    <cellStyle name="20% - Accent2 29 2 5" xfId="6857"/>
    <cellStyle name="20% - Accent2 29 3" xfId="6858"/>
    <cellStyle name="20% - Accent2 29 3 2" xfId="6859"/>
    <cellStyle name="20% - Accent2 29 3 2 2" xfId="6860"/>
    <cellStyle name="20% - Accent2 29 3 3" xfId="6861"/>
    <cellStyle name="20% - Accent2 29 3 4" xfId="6862"/>
    <cellStyle name="20% - Accent2 29 4" xfId="6863"/>
    <cellStyle name="20% - Accent2 29 4 2" xfId="6864"/>
    <cellStyle name="20% - Accent2 29 4 2 2" xfId="6865"/>
    <cellStyle name="20% - Accent2 29 4 3" xfId="6866"/>
    <cellStyle name="20% - Accent2 29 5" xfId="6867"/>
    <cellStyle name="20% - Accent2 29 5 2" xfId="6868"/>
    <cellStyle name="20% - Accent2 29 6" xfId="6869"/>
    <cellStyle name="20% - Accent2 29 7" xfId="6870"/>
    <cellStyle name="20% - Accent2 3" xfId="8"/>
    <cellStyle name="20% - Accent2 3 2" xfId="6871"/>
    <cellStyle name="20% - Accent2 3 2 2" xfId="6872"/>
    <cellStyle name="20% - Accent2 3 3" xfId="6873"/>
    <cellStyle name="20% - Accent2 30" xfId="6874"/>
    <cellStyle name="20% - Accent2 30 2" xfId="6875"/>
    <cellStyle name="20% - Accent2 30 2 2" xfId="6876"/>
    <cellStyle name="20% - Accent2 30 2 2 2" xfId="6877"/>
    <cellStyle name="20% - Accent2 30 2 2 2 2" xfId="6878"/>
    <cellStyle name="20% - Accent2 30 2 2 3" xfId="6879"/>
    <cellStyle name="20% - Accent2 30 2 2 4" xfId="6880"/>
    <cellStyle name="20% - Accent2 30 2 3" xfId="6881"/>
    <cellStyle name="20% - Accent2 30 2 3 2" xfId="6882"/>
    <cellStyle name="20% - Accent2 30 2 4" xfId="6883"/>
    <cellStyle name="20% - Accent2 30 2 5" xfId="6884"/>
    <cellStyle name="20% - Accent2 30 3" xfId="6885"/>
    <cellStyle name="20% - Accent2 30 3 2" xfId="6886"/>
    <cellStyle name="20% - Accent2 30 3 2 2" xfId="6887"/>
    <cellStyle name="20% - Accent2 30 3 3" xfId="6888"/>
    <cellStyle name="20% - Accent2 30 3 4" xfId="6889"/>
    <cellStyle name="20% - Accent2 30 4" xfId="6890"/>
    <cellStyle name="20% - Accent2 30 4 2" xfId="6891"/>
    <cellStyle name="20% - Accent2 30 4 2 2" xfId="6892"/>
    <cellStyle name="20% - Accent2 30 4 3" xfId="6893"/>
    <cellStyle name="20% - Accent2 30 5" xfId="6894"/>
    <cellStyle name="20% - Accent2 30 5 2" xfId="6895"/>
    <cellStyle name="20% - Accent2 30 6" xfId="6896"/>
    <cellStyle name="20% - Accent2 30 7" xfId="6897"/>
    <cellStyle name="20% - Accent2 31" xfId="6898"/>
    <cellStyle name="20% - Accent2 31 2" xfId="6899"/>
    <cellStyle name="20% - Accent2 31 2 2" xfId="6900"/>
    <cellStyle name="20% - Accent2 31 2 2 2" xfId="6901"/>
    <cellStyle name="20% - Accent2 31 2 2 2 2" xfId="6902"/>
    <cellStyle name="20% - Accent2 31 2 2 3" xfId="6903"/>
    <cellStyle name="20% - Accent2 31 2 2 4" xfId="6904"/>
    <cellStyle name="20% - Accent2 31 2 3" xfId="6905"/>
    <cellStyle name="20% - Accent2 31 2 3 2" xfId="6906"/>
    <cellStyle name="20% - Accent2 31 2 4" xfId="6907"/>
    <cellStyle name="20% - Accent2 31 2 5" xfId="6908"/>
    <cellStyle name="20% - Accent2 31 3" xfId="6909"/>
    <cellStyle name="20% - Accent2 31 3 2" xfId="6910"/>
    <cellStyle name="20% - Accent2 31 3 2 2" xfId="6911"/>
    <cellStyle name="20% - Accent2 31 3 3" xfId="6912"/>
    <cellStyle name="20% - Accent2 31 3 4" xfId="6913"/>
    <cellStyle name="20% - Accent2 31 4" xfId="6914"/>
    <cellStyle name="20% - Accent2 31 4 2" xfId="6915"/>
    <cellStyle name="20% - Accent2 31 4 2 2" xfId="6916"/>
    <cellStyle name="20% - Accent2 31 4 3" xfId="6917"/>
    <cellStyle name="20% - Accent2 31 5" xfId="6918"/>
    <cellStyle name="20% - Accent2 31 5 2" xfId="6919"/>
    <cellStyle name="20% - Accent2 31 6" xfId="6920"/>
    <cellStyle name="20% - Accent2 31 7" xfId="6921"/>
    <cellStyle name="20% - Accent2 32" xfId="6922"/>
    <cellStyle name="20% - Accent2 32 2" xfId="6923"/>
    <cellStyle name="20% - Accent2 32 2 2" xfId="6924"/>
    <cellStyle name="20% - Accent2 32 2 2 2" xfId="6925"/>
    <cellStyle name="20% - Accent2 32 2 2 2 2" xfId="6926"/>
    <cellStyle name="20% - Accent2 32 2 2 3" xfId="6927"/>
    <cellStyle name="20% - Accent2 32 2 2 4" xfId="6928"/>
    <cellStyle name="20% - Accent2 32 2 3" xfId="6929"/>
    <cellStyle name="20% - Accent2 32 2 3 2" xfId="6930"/>
    <cellStyle name="20% - Accent2 32 2 4" xfId="6931"/>
    <cellStyle name="20% - Accent2 32 2 5" xfId="6932"/>
    <cellStyle name="20% - Accent2 32 3" xfId="6933"/>
    <cellStyle name="20% - Accent2 32 3 2" xfId="6934"/>
    <cellStyle name="20% - Accent2 32 3 2 2" xfId="6935"/>
    <cellStyle name="20% - Accent2 32 3 3" xfId="6936"/>
    <cellStyle name="20% - Accent2 32 3 4" xfId="6937"/>
    <cellStyle name="20% - Accent2 32 4" xfId="6938"/>
    <cellStyle name="20% - Accent2 32 4 2" xfId="6939"/>
    <cellStyle name="20% - Accent2 32 4 2 2" xfId="6940"/>
    <cellStyle name="20% - Accent2 32 4 3" xfId="6941"/>
    <cellStyle name="20% - Accent2 32 5" xfId="6942"/>
    <cellStyle name="20% - Accent2 32 5 2" xfId="6943"/>
    <cellStyle name="20% - Accent2 32 6" xfId="6944"/>
    <cellStyle name="20% - Accent2 32 7" xfId="6945"/>
    <cellStyle name="20% - Accent2 33" xfId="6946"/>
    <cellStyle name="20% - Accent2 33 2" xfId="6947"/>
    <cellStyle name="20% - Accent2 33 2 2" xfId="6948"/>
    <cellStyle name="20% - Accent2 33 2 2 2" xfId="6949"/>
    <cellStyle name="20% - Accent2 33 2 2 2 2" xfId="6950"/>
    <cellStyle name="20% - Accent2 33 2 2 3" xfId="6951"/>
    <cellStyle name="20% - Accent2 33 2 2 4" xfId="6952"/>
    <cellStyle name="20% - Accent2 33 2 3" xfId="6953"/>
    <cellStyle name="20% - Accent2 33 2 3 2" xfId="6954"/>
    <cellStyle name="20% - Accent2 33 2 4" xfId="6955"/>
    <cellStyle name="20% - Accent2 33 2 5" xfId="6956"/>
    <cellStyle name="20% - Accent2 33 3" xfId="6957"/>
    <cellStyle name="20% - Accent2 33 3 2" xfId="6958"/>
    <cellStyle name="20% - Accent2 33 3 2 2" xfId="6959"/>
    <cellStyle name="20% - Accent2 33 3 3" xfId="6960"/>
    <cellStyle name="20% - Accent2 33 3 4" xfId="6961"/>
    <cellStyle name="20% - Accent2 33 4" xfId="6962"/>
    <cellStyle name="20% - Accent2 33 4 2" xfId="6963"/>
    <cellStyle name="20% - Accent2 33 4 2 2" xfId="6964"/>
    <cellStyle name="20% - Accent2 33 4 3" xfId="6965"/>
    <cellStyle name="20% - Accent2 33 5" xfId="6966"/>
    <cellStyle name="20% - Accent2 33 5 2" xfId="6967"/>
    <cellStyle name="20% - Accent2 33 6" xfId="6968"/>
    <cellStyle name="20% - Accent2 33 7" xfId="6969"/>
    <cellStyle name="20% - Accent2 34" xfId="6970"/>
    <cellStyle name="20% - Accent2 34 2" xfId="6971"/>
    <cellStyle name="20% - Accent2 34 2 2" xfId="6972"/>
    <cellStyle name="20% - Accent2 34 2 2 2" xfId="6973"/>
    <cellStyle name="20% - Accent2 34 2 2 2 2" xfId="6974"/>
    <cellStyle name="20% - Accent2 34 2 2 3" xfId="6975"/>
    <cellStyle name="20% - Accent2 34 2 2 4" xfId="6976"/>
    <cellStyle name="20% - Accent2 34 2 3" xfId="6977"/>
    <cellStyle name="20% - Accent2 34 2 3 2" xfId="6978"/>
    <cellStyle name="20% - Accent2 34 2 4" xfId="6979"/>
    <cellStyle name="20% - Accent2 34 2 5" xfId="6980"/>
    <cellStyle name="20% - Accent2 34 3" xfId="6981"/>
    <cellStyle name="20% - Accent2 34 3 2" xfId="6982"/>
    <cellStyle name="20% - Accent2 34 3 2 2" xfId="6983"/>
    <cellStyle name="20% - Accent2 34 3 3" xfId="6984"/>
    <cellStyle name="20% - Accent2 34 3 4" xfId="6985"/>
    <cellStyle name="20% - Accent2 34 4" xfId="6986"/>
    <cellStyle name="20% - Accent2 34 4 2" xfId="6987"/>
    <cellStyle name="20% - Accent2 34 5" xfId="6988"/>
    <cellStyle name="20% - Accent2 34 6" xfId="6989"/>
    <cellStyle name="20% - Accent2 35" xfId="6990"/>
    <cellStyle name="20% - Accent2 35 2" xfId="6991"/>
    <cellStyle name="20% - Accent2 35 2 2" xfId="6992"/>
    <cellStyle name="20% - Accent2 35 2 2 2" xfId="6993"/>
    <cellStyle name="20% - Accent2 35 2 2 2 2" xfId="6994"/>
    <cellStyle name="20% - Accent2 35 2 2 3" xfId="6995"/>
    <cellStyle name="20% - Accent2 35 2 2 4" xfId="6996"/>
    <cellStyle name="20% - Accent2 35 2 3" xfId="6997"/>
    <cellStyle name="20% - Accent2 35 2 3 2" xfId="6998"/>
    <cellStyle name="20% - Accent2 35 2 4" xfId="6999"/>
    <cellStyle name="20% - Accent2 35 2 5" xfId="7000"/>
    <cellStyle name="20% - Accent2 35 3" xfId="7001"/>
    <cellStyle name="20% - Accent2 35 3 2" xfId="7002"/>
    <cellStyle name="20% - Accent2 35 3 2 2" xfId="7003"/>
    <cellStyle name="20% - Accent2 35 3 3" xfId="7004"/>
    <cellStyle name="20% - Accent2 35 3 4" xfId="7005"/>
    <cellStyle name="20% - Accent2 35 4" xfId="7006"/>
    <cellStyle name="20% - Accent2 35 4 2" xfId="7007"/>
    <cellStyle name="20% - Accent2 35 5" xfId="7008"/>
    <cellStyle name="20% - Accent2 35 6" xfId="7009"/>
    <cellStyle name="20% - Accent2 36" xfId="7010"/>
    <cellStyle name="20% - Accent2 36 2" xfId="7011"/>
    <cellStyle name="20% - Accent2 36 2 2" xfId="7012"/>
    <cellStyle name="20% - Accent2 36 2 2 2" xfId="7013"/>
    <cellStyle name="20% - Accent2 36 2 2 2 2" xfId="7014"/>
    <cellStyle name="20% - Accent2 36 2 2 3" xfId="7015"/>
    <cellStyle name="20% - Accent2 36 2 2 4" xfId="7016"/>
    <cellStyle name="20% - Accent2 36 2 3" xfId="7017"/>
    <cellStyle name="20% - Accent2 36 2 3 2" xfId="7018"/>
    <cellStyle name="20% - Accent2 36 2 4" xfId="7019"/>
    <cellStyle name="20% - Accent2 36 2 5" xfId="7020"/>
    <cellStyle name="20% - Accent2 36 3" xfId="7021"/>
    <cellStyle name="20% - Accent2 36 3 2" xfId="7022"/>
    <cellStyle name="20% - Accent2 36 3 2 2" xfId="7023"/>
    <cellStyle name="20% - Accent2 36 3 3" xfId="7024"/>
    <cellStyle name="20% - Accent2 36 3 4" xfId="7025"/>
    <cellStyle name="20% - Accent2 36 4" xfId="7026"/>
    <cellStyle name="20% - Accent2 36 4 2" xfId="7027"/>
    <cellStyle name="20% - Accent2 36 5" xfId="7028"/>
    <cellStyle name="20% - Accent2 36 6" xfId="7029"/>
    <cellStyle name="20% - Accent2 37" xfId="7030"/>
    <cellStyle name="20% - Accent2 37 2" xfId="7031"/>
    <cellStyle name="20% - Accent2 37 2 2" xfId="7032"/>
    <cellStyle name="20% - Accent2 37 2 2 2" xfId="7033"/>
    <cellStyle name="20% - Accent2 37 2 2 2 2" xfId="7034"/>
    <cellStyle name="20% - Accent2 37 2 2 3" xfId="7035"/>
    <cellStyle name="20% - Accent2 37 2 2 4" xfId="7036"/>
    <cellStyle name="20% - Accent2 37 2 3" xfId="7037"/>
    <cellStyle name="20% - Accent2 37 2 3 2" xfId="7038"/>
    <cellStyle name="20% - Accent2 37 2 4" xfId="7039"/>
    <cellStyle name="20% - Accent2 37 2 5" xfId="7040"/>
    <cellStyle name="20% - Accent2 37 3" xfId="7041"/>
    <cellStyle name="20% - Accent2 37 3 2" xfId="7042"/>
    <cellStyle name="20% - Accent2 37 3 2 2" xfId="7043"/>
    <cellStyle name="20% - Accent2 37 3 3" xfId="7044"/>
    <cellStyle name="20% - Accent2 37 3 4" xfId="7045"/>
    <cellStyle name="20% - Accent2 37 4" xfId="7046"/>
    <cellStyle name="20% - Accent2 37 4 2" xfId="7047"/>
    <cellStyle name="20% - Accent2 37 5" xfId="7048"/>
    <cellStyle name="20% - Accent2 37 6" xfId="7049"/>
    <cellStyle name="20% - Accent2 38" xfId="7050"/>
    <cellStyle name="20% - Accent2 38 2" xfId="7051"/>
    <cellStyle name="20% - Accent2 38 2 2" xfId="7052"/>
    <cellStyle name="20% - Accent2 38 2 2 2" xfId="7053"/>
    <cellStyle name="20% - Accent2 38 2 2 2 2" xfId="7054"/>
    <cellStyle name="20% - Accent2 38 2 2 3" xfId="7055"/>
    <cellStyle name="20% - Accent2 38 2 2 4" xfId="7056"/>
    <cellStyle name="20% - Accent2 38 2 3" xfId="7057"/>
    <cellStyle name="20% - Accent2 38 2 3 2" xfId="7058"/>
    <cellStyle name="20% - Accent2 38 2 4" xfId="7059"/>
    <cellStyle name="20% - Accent2 38 2 5" xfId="7060"/>
    <cellStyle name="20% - Accent2 38 3" xfId="7061"/>
    <cellStyle name="20% - Accent2 38 3 2" xfId="7062"/>
    <cellStyle name="20% - Accent2 38 3 2 2" xfId="7063"/>
    <cellStyle name="20% - Accent2 38 3 3" xfId="7064"/>
    <cellStyle name="20% - Accent2 38 3 4" xfId="7065"/>
    <cellStyle name="20% - Accent2 38 4" xfId="7066"/>
    <cellStyle name="20% - Accent2 38 4 2" xfId="7067"/>
    <cellStyle name="20% - Accent2 38 5" xfId="7068"/>
    <cellStyle name="20% - Accent2 38 6" xfId="7069"/>
    <cellStyle name="20% - Accent2 39" xfId="7070"/>
    <cellStyle name="20% - Accent2 39 2" xfId="7071"/>
    <cellStyle name="20% - Accent2 39 2 2" xfId="7072"/>
    <cellStyle name="20% - Accent2 39 2 2 2" xfId="7073"/>
    <cellStyle name="20% - Accent2 39 2 2 2 2" xfId="7074"/>
    <cellStyle name="20% - Accent2 39 2 2 3" xfId="7075"/>
    <cellStyle name="20% - Accent2 39 2 2 4" xfId="7076"/>
    <cellStyle name="20% - Accent2 39 2 3" xfId="7077"/>
    <cellStyle name="20% - Accent2 39 2 3 2" xfId="7078"/>
    <cellStyle name="20% - Accent2 39 2 4" xfId="7079"/>
    <cellStyle name="20% - Accent2 39 2 5" xfId="7080"/>
    <cellStyle name="20% - Accent2 39 3" xfId="7081"/>
    <cellStyle name="20% - Accent2 39 3 2" xfId="7082"/>
    <cellStyle name="20% - Accent2 39 3 2 2" xfId="7083"/>
    <cellStyle name="20% - Accent2 39 3 3" xfId="7084"/>
    <cellStyle name="20% - Accent2 39 3 4" xfId="7085"/>
    <cellStyle name="20% - Accent2 39 4" xfId="7086"/>
    <cellStyle name="20% - Accent2 39 4 2" xfId="7087"/>
    <cellStyle name="20% - Accent2 39 5" xfId="7088"/>
    <cellStyle name="20% - Accent2 39 6" xfId="7089"/>
    <cellStyle name="20% - Accent2 4" xfId="9"/>
    <cellStyle name="20% - Accent2 4 2" xfId="7090"/>
    <cellStyle name="20% - Accent2 4 2 2" xfId="7091"/>
    <cellStyle name="20% - Accent2 4 3" xfId="7092"/>
    <cellStyle name="20% - Accent2 40" xfId="7093"/>
    <cellStyle name="20% - Accent2 40 2" xfId="7094"/>
    <cellStyle name="20% - Accent2 40 2 2" xfId="7095"/>
    <cellStyle name="20% - Accent2 40 2 2 2" xfId="7096"/>
    <cellStyle name="20% - Accent2 40 2 2 2 2" xfId="7097"/>
    <cellStyle name="20% - Accent2 40 2 2 3" xfId="7098"/>
    <cellStyle name="20% - Accent2 40 2 2 4" xfId="7099"/>
    <cellStyle name="20% - Accent2 40 2 3" xfId="7100"/>
    <cellStyle name="20% - Accent2 40 2 3 2" xfId="7101"/>
    <cellStyle name="20% - Accent2 40 2 4" xfId="7102"/>
    <cellStyle name="20% - Accent2 40 2 5" xfId="7103"/>
    <cellStyle name="20% - Accent2 40 3" xfId="7104"/>
    <cellStyle name="20% - Accent2 40 3 2" xfId="7105"/>
    <cellStyle name="20% - Accent2 40 3 2 2" xfId="7106"/>
    <cellStyle name="20% - Accent2 40 3 3" xfId="7107"/>
    <cellStyle name="20% - Accent2 40 3 4" xfId="7108"/>
    <cellStyle name="20% - Accent2 40 4" xfId="7109"/>
    <cellStyle name="20% - Accent2 40 4 2" xfId="7110"/>
    <cellStyle name="20% - Accent2 40 5" xfId="7111"/>
    <cellStyle name="20% - Accent2 40 6" xfId="7112"/>
    <cellStyle name="20% - Accent2 41" xfId="7113"/>
    <cellStyle name="20% - Accent2 41 2" xfId="7114"/>
    <cellStyle name="20% - Accent2 41 2 2" xfId="7115"/>
    <cellStyle name="20% - Accent2 41 2 2 2" xfId="7116"/>
    <cellStyle name="20% - Accent2 41 2 2 2 2" xfId="7117"/>
    <cellStyle name="20% - Accent2 41 2 2 3" xfId="7118"/>
    <cellStyle name="20% - Accent2 41 2 2 4" xfId="7119"/>
    <cellStyle name="20% - Accent2 41 2 3" xfId="7120"/>
    <cellStyle name="20% - Accent2 41 2 3 2" xfId="7121"/>
    <cellStyle name="20% - Accent2 41 2 4" xfId="7122"/>
    <cellStyle name="20% - Accent2 41 2 5" xfId="7123"/>
    <cellStyle name="20% - Accent2 41 3" xfId="7124"/>
    <cellStyle name="20% - Accent2 41 3 2" xfId="7125"/>
    <cellStyle name="20% - Accent2 41 3 2 2" xfId="7126"/>
    <cellStyle name="20% - Accent2 41 3 3" xfId="7127"/>
    <cellStyle name="20% - Accent2 41 3 4" xfId="7128"/>
    <cellStyle name="20% - Accent2 41 4" xfId="7129"/>
    <cellStyle name="20% - Accent2 41 4 2" xfId="7130"/>
    <cellStyle name="20% - Accent2 41 5" xfId="7131"/>
    <cellStyle name="20% - Accent2 41 6" xfId="7132"/>
    <cellStyle name="20% - Accent2 42" xfId="7133"/>
    <cellStyle name="20% - Accent2 42 2" xfId="7134"/>
    <cellStyle name="20% - Accent2 42 2 2" xfId="7135"/>
    <cellStyle name="20% - Accent2 42 2 2 2" xfId="7136"/>
    <cellStyle name="20% - Accent2 42 2 2 2 2" xfId="7137"/>
    <cellStyle name="20% - Accent2 42 2 2 3" xfId="7138"/>
    <cellStyle name="20% - Accent2 42 2 2 4" xfId="7139"/>
    <cellStyle name="20% - Accent2 42 2 3" xfId="7140"/>
    <cellStyle name="20% - Accent2 42 2 3 2" xfId="7141"/>
    <cellStyle name="20% - Accent2 42 2 4" xfId="7142"/>
    <cellStyle name="20% - Accent2 42 2 5" xfId="7143"/>
    <cellStyle name="20% - Accent2 42 3" xfId="7144"/>
    <cellStyle name="20% - Accent2 42 3 2" xfId="7145"/>
    <cellStyle name="20% - Accent2 42 3 2 2" xfId="7146"/>
    <cellStyle name="20% - Accent2 42 3 3" xfId="7147"/>
    <cellStyle name="20% - Accent2 42 3 4" xfId="7148"/>
    <cellStyle name="20% - Accent2 42 4" xfId="7149"/>
    <cellStyle name="20% - Accent2 42 4 2" xfId="7150"/>
    <cellStyle name="20% - Accent2 42 5" xfId="7151"/>
    <cellStyle name="20% - Accent2 42 6" xfId="7152"/>
    <cellStyle name="20% - Accent2 43" xfId="7153"/>
    <cellStyle name="20% - Accent2 43 2" xfId="7154"/>
    <cellStyle name="20% - Accent2 43 2 2" xfId="7155"/>
    <cellStyle name="20% - Accent2 43 2 2 2" xfId="7156"/>
    <cellStyle name="20% - Accent2 43 2 2 2 2" xfId="7157"/>
    <cellStyle name="20% - Accent2 43 2 2 3" xfId="7158"/>
    <cellStyle name="20% - Accent2 43 2 2 4" xfId="7159"/>
    <cellStyle name="20% - Accent2 43 2 3" xfId="7160"/>
    <cellStyle name="20% - Accent2 43 2 3 2" xfId="7161"/>
    <cellStyle name="20% - Accent2 43 2 4" xfId="7162"/>
    <cellStyle name="20% - Accent2 43 2 5" xfId="7163"/>
    <cellStyle name="20% - Accent2 43 3" xfId="7164"/>
    <cellStyle name="20% - Accent2 43 3 2" xfId="7165"/>
    <cellStyle name="20% - Accent2 43 3 2 2" xfId="7166"/>
    <cellStyle name="20% - Accent2 43 3 3" xfId="7167"/>
    <cellStyle name="20% - Accent2 43 3 4" xfId="7168"/>
    <cellStyle name="20% - Accent2 43 4" xfId="7169"/>
    <cellStyle name="20% - Accent2 43 4 2" xfId="7170"/>
    <cellStyle name="20% - Accent2 43 5" xfId="7171"/>
    <cellStyle name="20% - Accent2 43 6" xfId="7172"/>
    <cellStyle name="20% - Accent2 44" xfId="7173"/>
    <cellStyle name="20% - Accent2 44 2" xfId="7174"/>
    <cellStyle name="20% - Accent2 44 2 2" xfId="7175"/>
    <cellStyle name="20% - Accent2 44 2 2 2" xfId="7176"/>
    <cellStyle name="20% - Accent2 44 2 2 2 2" xfId="7177"/>
    <cellStyle name="20% - Accent2 44 2 2 3" xfId="7178"/>
    <cellStyle name="20% - Accent2 44 2 2 4" xfId="7179"/>
    <cellStyle name="20% - Accent2 44 2 3" xfId="7180"/>
    <cellStyle name="20% - Accent2 44 2 3 2" xfId="7181"/>
    <cellStyle name="20% - Accent2 44 2 4" xfId="7182"/>
    <cellStyle name="20% - Accent2 44 2 5" xfId="7183"/>
    <cellStyle name="20% - Accent2 44 3" xfId="7184"/>
    <cellStyle name="20% - Accent2 44 3 2" xfId="7185"/>
    <cellStyle name="20% - Accent2 44 3 2 2" xfId="7186"/>
    <cellStyle name="20% - Accent2 44 3 3" xfId="7187"/>
    <cellStyle name="20% - Accent2 44 3 4" xfId="7188"/>
    <cellStyle name="20% - Accent2 44 4" xfId="7189"/>
    <cellStyle name="20% - Accent2 44 4 2" xfId="7190"/>
    <cellStyle name="20% - Accent2 44 5" xfId="7191"/>
    <cellStyle name="20% - Accent2 44 6" xfId="7192"/>
    <cellStyle name="20% - Accent2 45" xfId="7193"/>
    <cellStyle name="20% - Accent2 45 2" xfId="7194"/>
    <cellStyle name="20% - Accent2 45 2 2" xfId="7195"/>
    <cellStyle name="20% - Accent2 45 2 2 2" xfId="7196"/>
    <cellStyle name="20% - Accent2 45 2 2 2 2" xfId="7197"/>
    <cellStyle name="20% - Accent2 45 2 2 3" xfId="7198"/>
    <cellStyle name="20% - Accent2 45 2 2 4" xfId="7199"/>
    <cellStyle name="20% - Accent2 45 2 3" xfId="7200"/>
    <cellStyle name="20% - Accent2 45 2 3 2" xfId="7201"/>
    <cellStyle name="20% - Accent2 45 2 4" xfId="7202"/>
    <cellStyle name="20% - Accent2 45 2 5" xfId="7203"/>
    <cellStyle name="20% - Accent2 45 3" xfId="7204"/>
    <cellStyle name="20% - Accent2 45 3 2" xfId="7205"/>
    <cellStyle name="20% - Accent2 45 3 2 2" xfId="7206"/>
    <cellStyle name="20% - Accent2 45 3 3" xfId="7207"/>
    <cellStyle name="20% - Accent2 45 3 4" xfId="7208"/>
    <cellStyle name="20% - Accent2 45 4" xfId="7209"/>
    <cellStyle name="20% - Accent2 45 4 2" xfId="7210"/>
    <cellStyle name="20% - Accent2 45 5" xfId="7211"/>
    <cellStyle name="20% - Accent2 45 6" xfId="7212"/>
    <cellStyle name="20% - Accent2 46" xfId="7213"/>
    <cellStyle name="20% - Accent2 46 2" xfId="7214"/>
    <cellStyle name="20% - Accent2 46 2 2" xfId="7215"/>
    <cellStyle name="20% - Accent2 46 2 2 2" xfId="7216"/>
    <cellStyle name="20% - Accent2 46 2 2 2 2" xfId="7217"/>
    <cellStyle name="20% - Accent2 46 2 2 3" xfId="7218"/>
    <cellStyle name="20% - Accent2 46 2 2 4" xfId="7219"/>
    <cellStyle name="20% - Accent2 46 2 3" xfId="7220"/>
    <cellStyle name="20% - Accent2 46 2 3 2" xfId="7221"/>
    <cellStyle name="20% - Accent2 46 2 4" xfId="7222"/>
    <cellStyle name="20% - Accent2 46 2 5" xfId="7223"/>
    <cellStyle name="20% - Accent2 46 3" xfId="7224"/>
    <cellStyle name="20% - Accent2 46 3 2" xfId="7225"/>
    <cellStyle name="20% - Accent2 46 3 2 2" xfId="7226"/>
    <cellStyle name="20% - Accent2 46 3 3" xfId="7227"/>
    <cellStyle name="20% - Accent2 46 3 4" xfId="7228"/>
    <cellStyle name="20% - Accent2 46 4" xfId="7229"/>
    <cellStyle name="20% - Accent2 46 4 2" xfId="7230"/>
    <cellStyle name="20% - Accent2 46 5" xfId="7231"/>
    <cellStyle name="20% - Accent2 46 6" xfId="7232"/>
    <cellStyle name="20% - Accent2 47" xfId="7233"/>
    <cellStyle name="20% - Accent2 47 2" xfId="7234"/>
    <cellStyle name="20% - Accent2 47 2 2" xfId="7235"/>
    <cellStyle name="20% - Accent2 47 2 2 2" xfId="7236"/>
    <cellStyle name="20% - Accent2 47 2 2 2 2" xfId="7237"/>
    <cellStyle name="20% - Accent2 47 2 2 3" xfId="7238"/>
    <cellStyle name="20% - Accent2 47 2 2 4" xfId="7239"/>
    <cellStyle name="20% - Accent2 47 2 3" xfId="7240"/>
    <cellStyle name="20% - Accent2 47 2 3 2" xfId="7241"/>
    <cellStyle name="20% - Accent2 47 2 4" xfId="7242"/>
    <cellStyle name="20% - Accent2 47 2 5" xfId="7243"/>
    <cellStyle name="20% - Accent2 47 3" xfId="7244"/>
    <cellStyle name="20% - Accent2 47 3 2" xfId="7245"/>
    <cellStyle name="20% - Accent2 47 3 2 2" xfId="7246"/>
    <cellStyle name="20% - Accent2 47 3 3" xfId="7247"/>
    <cellStyle name="20% - Accent2 47 3 4" xfId="7248"/>
    <cellStyle name="20% - Accent2 47 4" xfId="7249"/>
    <cellStyle name="20% - Accent2 47 4 2" xfId="7250"/>
    <cellStyle name="20% - Accent2 47 5" xfId="7251"/>
    <cellStyle name="20% - Accent2 47 6" xfId="7252"/>
    <cellStyle name="20% - Accent2 48" xfId="7253"/>
    <cellStyle name="20% - Accent2 48 2" xfId="7254"/>
    <cellStyle name="20% - Accent2 48 2 2" xfId="7255"/>
    <cellStyle name="20% - Accent2 48 2 2 2" xfId="7256"/>
    <cellStyle name="20% - Accent2 48 2 2 2 2" xfId="7257"/>
    <cellStyle name="20% - Accent2 48 2 2 3" xfId="7258"/>
    <cellStyle name="20% - Accent2 48 2 2 4" xfId="7259"/>
    <cellStyle name="20% - Accent2 48 2 3" xfId="7260"/>
    <cellStyle name="20% - Accent2 48 2 3 2" xfId="7261"/>
    <cellStyle name="20% - Accent2 48 2 4" xfId="7262"/>
    <cellStyle name="20% - Accent2 48 2 5" xfId="7263"/>
    <cellStyle name="20% - Accent2 48 3" xfId="7264"/>
    <cellStyle name="20% - Accent2 48 3 2" xfId="7265"/>
    <cellStyle name="20% - Accent2 48 3 2 2" xfId="7266"/>
    <cellStyle name="20% - Accent2 48 3 3" xfId="7267"/>
    <cellStyle name="20% - Accent2 48 3 4" xfId="7268"/>
    <cellStyle name="20% - Accent2 48 4" xfId="7269"/>
    <cellStyle name="20% - Accent2 48 4 2" xfId="7270"/>
    <cellStyle name="20% - Accent2 48 5" xfId="7271"/>
    <cellStyle name="20% - Accent2 48 6" xfId="7272"/>
    <cellStyle name="20% - Accent2 49" xfId="7273"/>
    <cellStyle name="20% - Accent2 49 2" xfId="7274"/>
    <cellStyle name="20% - Accent2 49 2 2" xfId="7275"/>
    <cellStyle name="20% - Accent2 49 2 2 2" xfId="7276"/>
    <cellStyle name="20% - Accent2 49 2 2 2 2" xfId="7277"/>
    <cellStyle name="20% - Accent2 49 2 2 3" xfId="7278"/>
    <cellStyle name="20% - Accent2 49 2 2 4" xfId="7279"/>
    <cellStyle name="20% - Accent2 49 2 3" xfId="7280"/>
    <cellStyle name="20% - Accent2 49 2 3 2" xfId="7281"/>
    <cellStyle name="20% - Accent2 49 2 4" xfId="7282"/>
    <cellStyle name="20% - Accent2 49 2 5" xfId="7283"/>
    <cellStyle name="20% - Accent2 49 3" xfId="7284"/>
    <cellStyle name="20% - Accent2 49 3 2" xfId="7285"/>
    <cellStyle name="20% - Accent2 49 3 2 2" xfId="7286"/>
    <cellStyle name="20% - Accent2 49 3 3" xfId="7287"/>
    <cellStyle name="20% - Accent2 49 3 4" xfId="7288"/>
    <cellStyle name="20% - Accent2 49 4" xfId="7289"/>
    <cellStyle name="20% - Accent2 49 4 2" xfId="7290"/>
    <cellStyle name="20% - Accent2 49 5" xfId="7291"/>
    <cellStyle name="20% - Accent2 49 6" xfId="7292"/>
    <cellStyle name="20% - Accent2 5" xfId="10"/>
    <cellStyle name="20% - Accent2 5 2" xfId="7293"/>
    <cellStyle name="20% - Accent2 5 2 2" xfId="7294"/>
    <cellStyle name="20% - Accent2 5 3" xfId="7295"/>
    <cellStyle name="20% - Accent2 50" xfId="7296"/>
    <cellStyle name="20% - Accent2 50 2" xfId="7297"/>
    <cellStyle name="20% - Accent2 50 2 2" xfId="7298"/>
    <cellStyle name="20% - Accent2 50 2 2 2" xfId="7299"/>
    <cellStyle name="20% - Accent2 50 2 2 2 2" xfId="7300"/>
    <cellStyle name="20% - Accent2 50 2 2 3" xfId="7301"/>
    <cellStyle name="20% - Accent2 50 2 2 4" xfId="7302"/>
    <cellStyle name="20% - Accent2 50 2 3" xfId="7303"/>
    <cellStyle name="20% - Accent2 50 2 3 2" xfId="7304"/>
    <cellStyle name="20% - Accent2 50 2 4" xfId="7305"/>
    <cellStyle name="20% - Accent2 50 2 5" xfId="7306"/>
    <cellStyle name="20% - Accent2 50 3" xfId="7307"/>
    <cellStyle name="20% - Accent2 50 3 2" xfId="7308"/>
    <cellStyle name="20% - Accent2 50 3 2 2" xfId="7309"/>
    <cellStyle name="20% - Accent2 50 3 3" xfId="7310"/>
    <cellStyle name="20% - Accent2 50 3 4" xfId="7311"/>
    <cellStyle name="20% - Accent2 50 4" xfId="7312"/>
    <cellStyle name="20% - Accent2 50 4 2" xfId="7313"/>
    <cellStyle name="20% - Accent2 50 5" xfId="7314"/>
    <cellStyle name="20% - Accent2 50 6" xfId="7315"/>
    <cellStyle name="20% - Accent2 51" xfId="7316"/>
    <cellStyle name="20% - Accent2 51 2" xfId="7317"/>
    <cellStyle name="20% - Accent2 51 2 2" xfId="7318"/>
    <cellStyle name="20% - Accent2 51 2 2 2" xfId="7319"/>
    <cellStyle name="20% - Accent2 51 2 2 2 2" xfId="7320"/>
    <cellStyle name="20% - Accent2 51 2 2 3" xfId="7321"/>
    <cellStyle name="20% - Accent2 51 2 2 4" xfId="7322"/>
    <cellStyle name="20% - Accent2 51 2 3" xfId="7323"/>
    <cellStyle name="20% - Accent2 51 2 3 2" xfId="7324"/>
    <cellStyle name="20% - Accent2 51 2 4" xfId="7325"/>
    <cellStyle name="20% - Accent2 51 2 5" xfId="7326"/>
    <cellStyle name="20% - Accent2 51 3" xfId="7327"/>
    <cellStyle name="20% - Accent2 51 3 2" xfId="7328"/>
    <cellStyle name="20% - Accent2 51 3 2 2" xfId="7329"/>
    <cellStyle name="20% - Accent2 51 3 3" xfId="7330"/>
    <cellStyle name="20% - Accent2 51 3 4" xfId="7331"/>
    <cellStyle name="20% - Accent2 51 4" xfId="7332"/>
    <cellStyle name="20% - Accent2 51 4 2" xfId="7333"/>
    <cellStyle name="20% - Accent2 51 5" xfId="7334"/>
    <cellStyle name="20% - Accent2 51 6" xfId="7335"/>
    <cellStyle name="20% - Accent2 52" xfId="7336"/>
    <cellStyle name="20% - Accent2 52 2" xfId="7337"/>
    <cellStyle name="20% - Accent2 52 2 2" xfId="7338"/>
    <cellStyle name="20% - Accent2 52 2 2 2" xfId="7339"/>
    <cellStyle name="20% - Accent2 52 2 2 2 2" xfId="7340"/>
    <cellStyle name="20% - Accent2 52 2 2 3" xfId="7341"/>
    <cellStyle name="20% - Accent2 52 2 2 4" xfId="7342"/>
    <cellStyle name="20% - Accent2 52 2 3" xfId="7343"/>
    <cellStyle name="20% - Accent2 52 2 3 2" xfId="7344"/>
    <cellStyle name="20% - Accent2 52 2 4" xfId="7345"/>
    <cellStyle name="20% - Accent2 52 2 5" xfId="7346"/>
    <cellStyle name="20% - Accent2 52 3" xfId="7347"/>
    <cellStyle name="20% - Accent2 52 3 2" xfId="7348"/>
    <cellStyle name="20% - Accent2 52 3 2 2" xfId="7349"/>
    <cellStyle name="20% - Accent2 52 3 3" xfId="7350"/>
    <cellStyle name="20% - Accent2 52 3 4" xfId="7351"/>
    <cellStyle name="20% - Accent2 52 4" xfId="7352"/>
    <cellStyle name="20% - Accent2 52 4 2" xfId="7353"/>
    <cellStyle name="20% - Accent2 52 5" xfId="7354"/>
    <cellStyle name="20% - Accent2 52 6" xfId="7355"/>
    <cellStyle name="20% - Accent2 53" xfId="7356"/>
    <cellStyle name="20% - Accent2 53 2" xfId="7357"/>
    <cellStyle name="20% - Accent2 53 2 2" xfId="7358"/>
    <cellStyle name="20% - Accent2 53 2 2 2" xfId="7359"/>
    <cellStyle name="20% - Accent2 53 2 2 2 2" xfId="7360"/>
    <cellStyle name="20% - Accent2 53 2 2 3" xfId="7361"/>
    <cellStyle name="20% - Accent2 53 2 2 4" xfId="7362"/>
    <cellStyle name="20% - Accent2 53 2 3" xfId="7363"/>
    <cellStyle name="20% - Accent2 53 2 3 2" xfId="7364"/>
    <cellStyle name="20% - Accent2 53 2 4" xfId="7365"/>
    <cellStyle name="20% - Accent2 53 2 5" xfId="7366"/>
    <cellStyle name="20% - Accent2 53 3" xfId="7367"/>
    <cellStyle name="20% - Accent2 53 3 2" xfId="7368"/>
    <cellStyle name="20% - Accent2 53 3 2 2" xfId="7369"/>
    <cellStyle name="20% - Accent2 53 3 3" xfId="7370"/>
    <cellStyle name="20% - Accent2 53 3 4" xfId="7371"/>
    <cellStyle name="20% - Accent2 53 4" xfId="7372"/>
    <cellStyle name="20% - Accent2 53 4 2" xfId="7373"/>
    <cellStyle name="20% - Accent2 53 5" xfId="7374"/>
    <cellStyle name="20% - Accent2 53 6" xfId="7375"/>
    <cellStyle name="20% - Accent2 54" xfId="7376"/>
    <cellStyle name="20% - Accent2 54 2" xfId="7377"/>
    <cellStyle name="20% - Accent2 54 2 2" xfId="7378"/>
    <cellStyle name="20% - Accent2 54 2 2 2" xfId="7379"/>
    <cellStyle name="20% - Accent2 54 2 2 2 2" xfId="7380"/>
    <cellStyle name="20% - Accent2 54 2 2 3" xfId="7381"/>
    <cellStyle name="20% - Accent2 54 2 2 4" xfId="7382"/>
    <cellStyle name="20% - Accent2 54 2 3" xfId="7383"/>
    <cellStyle name="20% - Accent2 54 2 3 2" xfId="7384"/>
    <cellStyle name="20% - Accent2 54 2 4" xfId="7385"/>
    <cellStyle name="20% - Accent2 54 2 5" xfId="7386"/>
    <cellStyle name="20% - Accent2 54 3" xfId="7387"/>
    <cellStyle name="20% - Accent2 54 3 2" xfId="7388"/>
    <cellStyle name="20% - Accent2 54 3 2 2" xfId="7389"/>
    <cellStyle name="20% - Accent2 54 3 3" xfId="7390"/>
    <cellStyle name="20% - Accent2 54 3 4" xfId="7391"/>
    <cellStyle name="20% - Accent2 54 4" xfId="7392"/>
    <cellStyle name="20% - Accent2 54 4 2" xfId="7393"/>
    <cellStyle name="20% - Accent2 54 5" xfId="7394"/>
    <cellStyle name="20% - Accent2 54 6" xfId="7395"/>
    <cellStyle name="20% - Accent2 55" xfId="7396"/>
    <cellStyle name="20% - Accent2 55 2" xfId="7397"/>
    <cellStyle name="20% - Accent2 55 2 2" xfId="7398"/>
    <cellStyle name="20% - Accent2 55 2 2 2" xfId="7399"/>
    <cellStyle name="20% - Accent2 55 2 2 2 2" xfId="7400"/>
    <cellStyle name="20% - Accent2 55 2 2 3" xfId="7401"/>
    <cellStyle name="20% - Accent2 55 2 2 4" xfId="7402"/>
    <cellStyle name="20% - Accent2 55 2 3" xfId="7403"/>
    <cellStyle name="20% - Accent2 55 2 3 2" xfId="7404"/>
    <cellStyle name="20% - Accent2 55 2 4" xfId="7405"/>
    <cellStyle name="20% - Accent2 55 2 5" xfId="7406"/>
    <cellStyle name="20% - Accent2 55 3" xfId="7407"/>
    <cellStyle name="20% - Accent2 55 3 2" xfId="7408"/>
    <cellStyle name="20% - Accent2 55 3 2 2" xfId="7409"/>
    <cellStyle name="20% - Accent2 55 3 3" xfId="7410"/>
    <cellStyle name="20% - Accent2 55 3 4" xfId="7411"/>
    <cellStyle name="20% - Accent2 55 4" xfId="7412"/>
    <cellStyle name="20% - Accent2 55 4 2" xfId="7413"/>
    <cellStyle name="20% - Accent2 55 5" xfId="7414"/>
    <cellStyle name="20% - Accent2 55 6" xfId="7415"/>
    <cellStyle name="20% - Accent2 56" xfId="7416"/>
    <cellStyle name="20% - Accent2 56 2" xfId="7417"/>
    <cellStyle name="20% - Accent2 56 2 2" xfId="7418"/>
    <cellStyle name="20% - Accent2 56 2 2 2" xfId="7419"/>
    <cellStyle name="20% - Accent2 56 2 2 2 2" xfId="7420"/>
    <cellStyle name="20% - Accent2 56 2 2 3" xfId="7421"/>
    <cellStyle name="20% - Accent2 56 2 2 4" xfId="7422"/>
    <cellStyle name="20% - Accent2 56 2 3" xfId="7423"/>
    <cellStyle name="20% - Accent2 56 2 3 2" xfId="7424"/>
    <cellStyle name="20% - Accent2 56 2 4" xfId="7425"/>
    <cellStyle name="20% - Accent2 56 2 5" xfId="7426"/>
    <cellStyle name="20% - Accent2 56 3" xfId="7427"/>
    <cellStyle name="20% - Accent2 56 3 2" xfId="7428"/>
    <cellStyle name="20% - Accent2 56 3 2 2" xfId="7429"/>
    <cellStyle name="20% - Accent2 56 3 3" xfId="7430"/>
    <cellStyle name="20% - Accent2 56 3 4" xfId="7431"/>
    <cellStyle name="20% - Accent2 56 4" xfId="7432"/>
    <cellStyle name="20% - Accent2 56 4 2" xfId="7433"/>
    <cellStyle name="20% - Accent2 56 5" xfId="7434"/>
    <cellStyle name="20% - Accent2 56 6" xfId="7435"/>
    <cellStyle name="20% - Accent2 57" xfId="7436"/>
    <cellStyle name="20% - Accent2 57 2" xfId="7437"/>
    <cellStyle name="20% - Accent2 57 2 2" xfId="7438"/>
    <cellStyle name="20% - Accent2 57 2 2 2" xfId="7439"/>
    <cellStyle name="20% - Accent2 57 2 2 2 2" xfId="7440"/>
    <cellStyle name="20% - Accent2 57 2 2 3" xfId="7441"/>
    <cellStyle name="20% - Accent2 57 2 2 4" xfId="7442"/>
    <cellStyle name="20% - Accent2 57 2 3" xfId="7443"/>
    <cellStyle name="20% - Accent2 57 2 3 2" xfId="7444"/>
    <cellStyle name="20% - Accent2 57 2 4" xfId="7445"/>
    <cellStyle name="20% - Accent2 57 2 5" xfId="7446"/>
    <cellStyle name="20% - Accent2 57 3" xfId="7447"/>
    <cellStyle name="20% - Accent2 57 3 2" xfId="7448"/>
    <cellStyle name="20% - Accent2 57 3 2 2" xfId="7449"/>
    <cellStyle name="20% - Accent2 57 3 3" xfId="7450"/>
    <cellStyle name="20% - Accent2 57 3 4" xfId="7451"/>
    <cellStyle name="20% - Accent2 57 4" xfId="7452"/>
    <cellStyle name="20% - Accent2 57 4 2" xfId="7453"/>
    <cellStyle name="20% - Accent2 57 5" xfId="7454"/>
    <cellStyle name="20% - Accent2 57 6" xfId="7455"/>
    <cellStyle name="20% - Accent2 58" xfId="7456"/>
    <cellStyle name="20% - Accent2 58 2" xfId="7457"/>
    <cellStyle name="20% - Accent2 58 2 2" xfId="7458"/>
    <cellStyle name="20% - Accent2 58 2 2 2" xfId="7459"/>
    <cellStyle name="20% - Accent2 58 2 2 2 2" xfId="7460"/>
    <cellStyle name="20% - Accent2 58 2 2 3" xfId="7461"/>
    <cellStyle name="20% - Accent2 58 2 2 4" xfId="7462"/>
    <cellStyle name="20% - Accent2 58 2 3" xfId="7463"/>
    <cellStyle name="20% - Accent2 58 2 3 2" xfId="7464"/>
    <cellStyle name="20% - Accent2 58 2 4" xfId="7465"/>
    <cellStyle name="20% - Accent2 58 2 5" xfId="7466"/>
    <cellStyle name="20% - Accent2 58 3" xfId="7467"/>
    <cellStyle name="20% - Accent2 58 3 2" xfId="7468"/>
    <cellStyle name="20% - Accent2 58 3 2 2" xfId="7469"/>
    <cellStyle name="20% - Accent2 58 3 3" xfId="7470"/>
    <cellStyle name="20% - Accent2 58 3 4" xfId="7471"/>
    <cellStyle name="20% - Accent2 58 4" xfId="7472"/>
    <cellStyle name="20% - Accent2 58 4 2" xfId="7473"/>
    <cellStyle name="20% - Accent2 58 5" xfId="7474"/>
    <cellStyle name="20% - Accent2 58 6" xfId="7475"/>
    <cellStyle name="20% - Accent2 59" xfId="7476"/>
    <cellStyle name="20% - Accent2 59 2" xfId="7477"/>
    <cellStyle name="20% - Accent2 59 2 2" xfId="7478"/>
    <cellStyle name="20% - Accent2 59 2 2 2" xfId="7479"/>
    <cellStyle name="20% - Accent2 59 2 2 2 2" xfId="7480"/>
    <cellStyle name="20% - Accent2 59 2 2 3" xfId="7481"/>
    <cellStyle name="20% - Accent2 59 2 2 4" xfId="7482"/>
    <cellStyle name="20% - Accent2 59 2 3" xfId="7483"/>
    <cellStyle name="20% - Accent2 59 2 3 2" xfId="7484"/>
    <cellStyle name="20% - Accent2 59 2 4" xfId="7485"/>
    <cellStyle name="20% - Accent2 59 2 5" xfId="7486"/>
    <cellStyle name="20% - Accent2 59 3" xfId="7487"/>
    <cellStyle name="20% - Accent2 59 3 2" xfId="7488"/>
    <cellStyle name="20% - Accent2 59 3 2 2" xfId="7489"/>
    <cellStyle name="20% - Accent2 59 3 3" xfId="7490"/>
    <cellStyle name="20% - Accent2 59 3 4" xfId="7491"/>
    <cellStyle name="20% - Accent2 59 4" xfId="7492"/>
    <cellStyle name="20% - Accent2 59 4 2" xfId="7493"/>
    <cellStyle name="20% - Accent2 59 5" xfId="7494"/>
    <cellStyle name="20% - Accent2 59 6" xfId="7495"/>
    <cellStyle name="20% - Accent2 6" xfId="11"/>
    <cellStyle name="20% - Accent2 6 2" xfId="7496"/>
    <cellStyle name="20% - Accent2 60" xfId="7497"/>
    <cellStyle name="20% - Accent2 60 2" xfId="7498"/>
    <cellStyle name="20% - Accent2 60 2 2" xfId="7499"/>
    <cellStyle name="20% - Accent2 60 2 2 2" xfId="7500"/>
    <cellStyle name="20% - Accent2 60 2 2 2 2" xfId="7501"/>
    <cellStyle name="20% - Accent2 60 2 2 3" xfId="7502"/>
    <cellStyle name="20% - Accent2 60 2 2 4" xfId="7503"/>
    <cellStyle name="20% - Accent2 60 2 3" xfId="7504"/>
    <cellStyle name="20% - Accent2 60 2 3 2" xfId="7505"/>
    <cellStyle name="20% - Accent2 60 2 4" xfId="7506"/>
    <cellStyle name="20% - Accent2 60 2 5" xfId="7507"/>
    <cellStyle name="20% - Accent2 60 3" xfId="7508"/>
    <cellStyle name="20% - Accent2 60 3 2" xfId="7509"/>
    <cellStyle name="20% - Accent2 60 3 2 2" xfId="7510"/>
    <cellStyle name="20% - Accent2 60 3 3" xfId="7511"/>
    <cellStyle name="20% - Accent2 60 3 4" xfId="7512"/>
    <cellStyle name="20% - Accent2 60 4" xfId="7513"/>
    <cellStyle name="20% - Accent2 60 4 2" xfId="7514"/>
    <cellStyle name="20% - Accent2 60 5" xfId="7515"/>
    <cellStyle name="20% - Accent2 60 6" xfId="7516"/>
    <cellStyle name="20% - Accent2 61" xfId="7517"/>
    <cellStyle name="20% - Accent2 61 2" xfId="7518"/>
    <cellStyle name="20% - Accent2 61 2 2" xfId="7519"/>
    <cellStyle name="20% - Accent2 61 2 2 2" xfId="7520"/>
    <cellStyle name="20% - Accent2 61 2 2 2 2" xfId="7521"/>
    <cellStyle name="20% - Accent2 61 2 2 3" xfId="7522"/>
    <cellStyle name="20% - Accent2 61 2 2 4" xfId="7523"/>
    <cellStyle name="20% - Accent2 61 2 3" xfId="7524"/>
    <cellStyle name="20% - Accent2 61 2 3 2" xfId="7525"/>
    <cellStyle name="20% - Accent2 61 2 4" xfId="7526"/>
    <cellStyle name="20% - Accent2 61 2 5" xfId="7527"/>
    <cellStyle name="20% - Accent2 61 3" xfId="7528"/>
    <cellStyle name="20% - Accent2 61 3 2" xfId="7529"/>
    <cellStyle name="20% - Accent2 61 3 2 2" xfId="7530"/>
    <cellStyle name="20% - Accent2 61 3 3" xfId="7531"/>
    <cellStyle name="20% - Accent2 61 3 4" xfId="7532"/>
    <cellStyle name="20% - Accent2 61 4" xfId="7533"/>
    <cellStyle name="20% - Accent2 61 4 2" xfId="7534"/>
    <cellStyle name="20% - Accent2 61 5" xfId="7535"/>
    <cellStyle name="20% - Accent2 61 6" xfId="7536"/>
    <cellStyle name="20% - Accent2 62" xfId="7537"/>
    <cellStyle name="20% - Accent2 62 2" xfId="7538"/>
    <cellStyle name="20% - Accent2 62 2 2" xfId="7539"/>
    <cellStyle name="20% - Accent2 62 2 2 2" xfId="7540"/>
    <cellStyle name="20% - Accent2 62 2 3" xfId="7541"/>
    <cellStyle name="20% - Accent2 62 2 4" xfId="7542"/>
    <cellStyle name="20% - Accent2 62 3" xfId="7543"/>
    <cellStyle name="20% - Accent2 62 3 2" xfId="7544"/>
    <cellStyle name="20% - Accent2 62 4" xfId="7545"/>
    <cellStyle name="20% - Accent2 62 5" xfId="7546"/>
    <cellStyle name="20% - Accent2 63" xfId="7547"/>
    <cellStyle name="20% - Accent2 63 2" xfId="7548"/>
    <cellStyle name="20% - Accent2 63 2 2" xfId="7549"/>
    <cellStyle name="20% - Accent2 63 2 2 2" xfId="7550"/>
    <cellStyle name="20% - Accent2 63 2 3" xfId="7551"/>
    <cellStyle name="20% - Accent2 63 2 4" xfId="7552"/>
    <cellStyle name="20% - Accent2 63 3" xfId="7553"/>
    <cellStyle name="20% - Accent2 63 3 2" xfId="7554"/>
    <cellStyle name="20% - Accent2 63 4" xfId="7555"/>
    <cellStyle name="20% - Accent2 63 5" xfId="7556"/>
    <cellStyle name="20% - Accent2 64" xfId="7557"/>
    <cellStyle name="20% - Accent2 64 2" xfId="7558"/>
    <cellStyle name="20% - Accent2 64 2 2" xfId="7559"/>
    <cellStyle name="20% - Accent2 64 2 2 2" xfId="7560"/>
    <cellStyle name="20% - Accent2 64 2 3" xfId="7561"/>
    <cellStyle name="20% - Accent2 64 2 4" xfId="7562"/>
    <cellStyle name="20% - Accent2 64 3" xfId="7563"/>
    <cellStyle name="20% - Accent2 64 3 2" xfId="7564"/>
    <cellStyle name="20% - Accent2 64 4" xfId="7565"/>
    <cellStyle name="20% - Accent2 64 5" xfId="7566"/>
    <cellStyle name="20% - Accent2 65" xfId="7567"/>
    <cellStyle name="20% - Accent2 65 2" xfId="7568"/>
    <cellStyle name="20% - Accent2 65 2 2" xfId="7569"/>
    <cellStyle name="20% - Accent2 65 2 2 2" xfId="7570"/>
    <cellStyle name="20% - Accent2 65 2 3" xfId="7571"/>
    <cellStyle name="20% - Accent2 65 2 4" xfId="7572"/>
    <cellStyle name="20% - Accent2 65 3" xfId="7573"/>
    <cellStyle name="20% - Accent2 65 3 2" xfId="7574"/>
    <cellStyle name="20% - Accent2 65 4" xfId="7575"/>
    <cellStyle name="20% - Accent2 65 5" xfId="7576"/>
    <cellStyle name="20% - Accent2 66" xfId="7577"/>
    <cellStyle name="20% - Accent2 66 2" xfId="7578"/>
    <cellStyle name="20% - Accent2 66 2 2" xfId="7579"/>
    <cellStyle name="20% - Accent2 66 2 2 2" xfId="7580"/>
    <cellStyle name="20% - Accent2 66 2 3" xfId="7581"/>
    <cellStyle name="20% - Accent2 66 2 4" xfId="7582"/>
    <cellStyle name="20% - Accent2 66 3" xfId="7583"/>
    <cellStyle name="20% - Accent2 66 3 2" xfId="7584"/>
    <cellStyle name="20% - Accent2 66 4" xfId="7585"/>
    <cellStyle name="20% - Accent2 66 5" xfId="7586"/>
    <cellStyle name="20% - Accent2 67" xfId="7587"/>
    <cellStyle name="20% - Accent2 67 2" xfId="7588"/>
    <cellStyle name="20% - Accent2 67 2 2" xfId="7589"/>
    <cellStyle name="20% - Accent2 67 2 2 2" xfId="7590"/>
    <cellStyle name="20% - Accent2 67 2 3" xfId="7591"/>
    <cellStyle name="20% - Accent2 67 2 4" xfId="7592"/>
    <cellStyle name="20% - Accent2 67 3" xfId="7593"/>
    <cellStyle name="20% - Accent2 67 3 2" xfId="7594"/>
    <cellStyle name="20% - Accent2 67 4" xfId="7595"/>
    <cellStyle name="20% - Accent2 67 5" xfId="7596"/>
    <cellStyle name="20% - Accent2 68" xfId="7597"/>
    <cellStyle name="20% - Accent2 68 2" xfId="7598"/>
    <cellStyle name="20% - Accent2 68 2 2" xfId="7599"/>
    <cellStyle name="20% - Accent2 68 2 2 2" xfId="7600"/>
    <cellStyle name="20% - Accent2 68 2 3" xfId="7601"/>
    <cellStyle name="20% - Accent2 68 2 4" xfId="7602"/>
    <cellStyle name="20% - Accent2 68 3" xfId="7603"/>
    <cellStyle name="20% - Accent2 68 3 2" xfId="7604"/>
    <cellStyle name="20% - Accent2 68 4" xfId="7605"/>
    <cellStyle name="20% - Accent2 68 5" xfId="7606"/>
    <cellStyle name="20% - Accent2 69" xfId="7607"/>
    <cellStyle name="20% - Accent2 69 2" xfId="7608"/>
    <cellStyle name="20% - Accent2 69 2 2" xfId="7609"/>
    <cellStyle name="20% - Accent2 69 2 2 2" xfId="7610"/>
    <cellStyle name="20% - Accent2 69 2 3" xfId="7611"/>
    <cellStyle name="20% - Accent2 69 2 4" xfId="7612"/>
    <cellStyle name="20% - Accent2 69 3" xfId="7613"/>
    <cellStyle name="20% - Accent2 69 3 2" xfId="7614"/>
    <cellStyle name="20% - Accent2 69 4" xfId="7615"/>
    <cellStyle name="20% - Accent2 69 5" xfId="7616"/>
    <cellStyle name="20% - Accent2 7" xfId="7617"/>
    <cellStyle name="20% - Accent2 7 2" xfId="7618"/>
    <cellStyle name="20% - Accent2 7 3" xfId="7619"/>
    <cellStyle name="20% - Accent2 70" xfId="7620"/>
    <cellStyle name="20% - Accent2 70 2" xfId="7621"/>
    <cellStyle name="20% - Accent2 70 2 2" xfId="7622"/>
    <cellStyle name="20% - Accent2 70 2 2 2" xfId="7623"/>
    <cellStyle name="20% - Accent2 70 2 3" xfId="7624"/>
    <cellStyle name="20% - Accent2 70 2 4" xfId="7625"/>
    <cellStyle name="20% - Accent2 70 3" xfId="7626"/>
    <cellStyle name="20% - Accent2 70 3 2" xfId="7627"/>
    <cellStyle name="20% - Accent2 70 4" xfId="7628"/>
    <cellStyle name="20% - Accent2 70 5" xfId="7629"/>
    <cellStyle name="20% - Accent2 71" xfId="7630"/>
    <cellStyle name="20% - Accent2 71 2" xfId="7631"/>
    <cellStyle name="20% - Accent2 71 2 2" xfId="7632"/>
    <cellStyle name="20% - Accent2 71 2 2 2" xfId="7633"/>
    <cellStyle name="20% - Accent2 71 2 3" xfId="7634"/>
    <cellStyle name="20% - Accent2 71 2 4" xfId="7635"/>
    <cellStyle name="20% - Accent2 71 3" xfId="7636"/>
    <cellStyle name="20% - Accent2 71 3 2" xfId="7637"/>
    <cellStyle name="20% - Accent2 71 4" xfId="7638"/>
    <cellStyle name="20% - Accent2 71 5" xfId="7639"/>
    <cellStyle name="20% - Accent2 72" xfId="7640"/>
    <cellStyle name="20% - Accent2 72 2" xfId="7641"/>
    <cellStyle name="20% - Accent2 72 2 2" xfId="7642"/>
    <cellStyle name="20% - Accent2 72 2 2 2" xfId="7643"/>
    <cellStyle name="20% - Accent2 72 2 3" xfId="7644"/>
    <cellStyle name="20% - Accent2 72 2 4" xfId="7645"/>
    <cellStyle name="20% - Accent2 72 3" xfId="7646"/>
    <cellStyle name="20% - Accent2 72 3 2" xfId="7647"/>
    <cellStyle name="20% - Accent2 72 4" xfId="7648"/>
    <cellStyle name="20% - Accent2 72 5" xfId="7649"/>
    <cellStyle name="20% - Accent2 73" xfId="7650"/>
    <cellStyle name="20% - Accent2 73 2" xfId="7651"/>
    <cellStyle name="20% - Accent2 73 2 2" xfId="7652"/>
    <cellStyle name="20% - Accent2 73 2 2 2" xfId="7653"/>
    <cellStyle name="20% - Accent2 73 2 3" xfId="7654"/>
    <cellStyle name="20% - Accent2 73 2 4" xfId="7655"/>
    <cellStyle name="20% - Accent2 73 3" xfId="7656"/>
    <cellStyle name="20% - Accent2 73 3 2" xfId="7657"/>
    <cellStyle name="20% - Accent2 73 4" xfId="7658"/>
    <cellStyle name="20% - Accent2 73 5" xfId="7659"/>
    <cellStyle name="20% - Accent2 74" xfId="7660"/>
    <cellStyle name="20% - Accent2 74 2" xfId="7661"/>
    <cellStyle name="20% - Accent2 74 2 2" xfId="7662"/>
    <cellStyle name="20% - Accent2 74 2 2 2" xfId="7663"/>
    <cellStyle name="20% - Accent2 74 2 3" xfId="7664"/>
    <cellStyle name="20% - Accent2 74 2 4" xfId="7665"/>
    <cellStyle name="20% - Accent2 74 3" xfId="7666"/>
    <cellStyle name="20% - Accent2 74 3 2" xfId="7667"/>
    <cellStyle name="20% - Accent2 74 4" xfId="7668"/>
    <cellStyle name="20% - Accent2 74 5" xfId="7669"/>
    <cellStyle name="20% - Accent2 75" xfId="7670"/>
    <cellStyle name="20% - Accent2 75 2" xfId="7671"/>
    <cellStyle name="20% - Accent2 75 2 2" xfId="7672"/>
    <cellStyle name="20% - Accent2 75 2 2 2" xfId="7673"/>
    <cellStyle name="20% - Accent2 75 2 3" xfId="7674"/>
    <cellStyle name="20% - Accent2 75 2 4" xfId="7675"/>
    <cellStyle name="20% - Accent2 75 3" xfId="7676"/>
    <cellStyle name="20% - Accent2 75 3 2" xfId="7677"/>
    <cellStyle name="20% - Accent2 75 4" xfId="7678"/>
    <cellStyle name="20% - Accent2 75 5" xfId="7679"/>
    <cellStyle name="20% - Accent2 76" xfId="7680"/>
    <cellStyle name="20% - Accent2 76 2" xfId="7681"/>
    <cellStyle name="20% - Accent2 76 2 2" xfId="7682"/>
    <cellStyle name="20% - Accent2 76 2 2 2" xfId="7683"/>
    <cellStyle name="20% - Accent2 76 2 3" xfId="7684"/>
    <cellStyle name="20% - Accent2 76 2 4" xfId="7685"/>
    <cellStyle name="20% - Accent2 76 3" xfId="7686"/>
    <cellStyle name="20% - Accent2 76 3 2" xfId="7687"/>
    <cellStyle name="20% - Accent2 76 4" xfId="7688"/>
    <cellStyle name="20% - Accent2 76 5" xfId="7689"/>
    <cellStyle name="20% - Accent2 77" xfId="7690"/>
    <cellStyle name="20% - Accent2 77 2" xfId="7691"/>
    <cellStyle name="20% - Accent2 77 2 2" xfId="7692"/>
    <cellStyle name="20% - Accent2 77 2 2 2" xfId="7693"/>
    <cellStyle name="20% - Accent2 77 2 3" xfId="7694"/>
    <cellStyle name="20% - Accent2 77 2 4" xfId="7695"/>
    <cellStyle name="20% - Accent2 77 3" xfId="7696"/>
    <cellStyle name="20% - Accent2 77 3 2" xfId="7697"/>
    <cellStyle name="20% - Accent2 77 4" xfId="7698"/>
    <cellStyle name="20% - Accent2 77 5" xfId="7699"/>
    <cellStyle name="20% - Accent2 78" xfId="7700"/>
    <cellStyle name="20% - Accent2 78 2" xfId="7701"/>
    <cellStyle name="20% - Accent2 78 2 2" xfId="7702"/>
    <cellStyle name="20% - Accent2 78 2 2 2" xfId="7703"/>
    <cellStyle name="20% - Accent2 78 2 3" xfId="7704"/>
    <cellStyle name="20% - Accent2 78 2 4" xfId="7705"/>
    <cellStyle name="20% - Accent2 78 3" xfId="7706"/>
    <cellStyle name="20% - Accent2 78 3 2" xfId="7707"/>
    <cellStyle name="20% - Accent2 78 4" xfId="7708"/>
    <cellStyle name="20% - Accent2 78 5" xfId="7709"/>
    <cellStyle name="20% - Accent2 79" xfId="7710"/>
    <cellStyle name="20% - Accent2 79 2" xfId="7711"/>
    <cellStyle name="20% - Accent2 79 2 2" xfId="7712"/>
    <cellStyle name="20% - Accent2 79 2 2 2" xfId="7713"/>
    <cellStyle name="20% - Accent2 79 2 3" xfId="7714"/>
    <cellStyle name="20% - Accent2 79 2 4" xfId="7715"/>
    <cellStyle name="20% - Accent2 79 3" xfId="7716"/>
    <cellStyle name="20% - Accent2 79 3 2" xfId="7717"/>
    <cellStyle name="20% - Accent2 79 4" xfId="7718"/>
    <cellStyle name="20% - Accent2 79 5" xfId="7719"/>
    <cellStyle name="20% - Accent2 8" xfId="7720"/>
    <cellStyle name="20% - Accent2 8 2" xfId="7721"/>
    <cellStyle name="20% - Accent2 8 2 2" xfId="7722"/>
    <cellStyle name="20% - Accent2 8 2 2 2" xfId="7723"/>
    <cellStyle name="20% - Accent2 8 2 2 2 2" xfId="7724"/>
    <cellStyle name="20% - Accent2 8 2 2 2 2 2" xfId="7725"/>
    <cellStyle name="20% - Accent2 8 2 2 2 3" xfId="7726"/>
    <cellStyle name="20% - Accent2 8 2 2 2 4" xfId="7727"/>
    <cellStyle name="20% - Accent2 8 2 2 3" xfId="7728"/>
    <cellStyle name="20% - Accent2 8 2 2 3 2" xfId="7729"/>
    <cellStyle name="20% - Accent2 8 2 2 4" xfId="7730"/>
    <cellStyle name="20% - Accent2 8 2 2 5" xfId="7731"/>
    <cellStyle name="20% - Accent2 8 2 3" xfId="7732"/>
    <cellStyle name="20% - Accent2 8 2 3 2" xfId="7733"/>
    <cellStyle name="20% - Accent2 8 2 3 2 2" xfId="7734"/>
    <cellStyle name="20% - Accent2 8 2 3 3" xfId="7735"/>
    <cellStyle name="20% - Accent2 8 2 3 4" xfId="7736"/>
    <cellStyle name="20% - Accent2 8 2 4" xfId="7737"/>
    <cellStyle name="20% - Accent2 8 2 4 2" xfId="7738"/>
    <cellStyle name="20% - Accent2 8 2 4 2 2" xfId="7739"/>
    <cellStyle name="20% - Accent2 8 2 4 3" xfId="7740"/>
    <cellStyle name="20% - Accent2 8 2 5" xfId="7741"/>
    <cellStyle name="20% - Accent2 8 2 5 2" xfId="7742"/>
    <cellStyle name="20% - Accent2 8 2 6" xfId="7743"/>
    <cellStyle name="20% - Accent2 8 2 7" xfId="7744"/>
    <cellStyle name="20% - Accent2 8 3" xfId="7745"/>
    <cellStyle name="20% - Accent2 8 3 2" xfId="7746"/>
    <cellStyle name="20% - Accent2 8 3 2 2" xfId="7747"/>
    <cellStyle name="20% - Accent2 8 3 2 2 2" xfId="7748"/>
    <cellStyle name="20% - Accent2 8 3 2 3" xfId="7749"/>
    <cellStyle name="20% - Accent2 8 3 2 4" xfId="7750"/>
    <cellStyle name="20% - Accent2 8 3 3" xfId="7751"/>
    <cellStyle name="20% - Accent2 8 3 3 2" xfId="7752"/>
    <cellStyle name="20% - Accent2 8 3 3 2 2" xfId="7753"/>
    <cellStyle name="20% - Accent2 8 3 3 3" xfId="7754"/>
    <cellStyle name="20% - Accent2 8 3 4" xfId="7755"/>
    <cellStyle name="20% - Accent2 8 4" xfId="7756"/>
    <cellStyle name="20% - Accent2 8 4 2" xfId="7757"/>
    <cellStyle name="20% - Accent2 8 4 2 2" xfId="7758"/>
    <cellStyle name="20% - Accent2 8 4 3" xfId="7759"/>
    <cellStyle name="20% - Accent2 8 4 4" xfId="7760"/>
    <cellStyle name="20% - Accent2 8 5" xfId="7761"/>
    <cellStyle name="20% - Accent2 8 5 2" xfId="7762"/>
    <cellStyle name="20% - Accent2 8 5 2 2" xfId="7763"/>
    <cellStyle name="20% - Accent2 8 5 3" xfId="7764"/>
    <cellStyle name="20% - Accent2 8 6" xfId="7765"/>
    <cellStyle name="20% - Accent2 8 6 2" xfId="7766"/>
    <cellStyle name="20% - Accent2 8 7" xfId="7767"/>
    <cellStyle name="20% - Accent2 8 8" xfId="7768"/>
    <cellStyle name="20% - Accent2 80" xfId="7769"/>
    <cellStyle name="20% - Accent2 80 2" xfId="7770"/>
    <cellStyle name="20% - Accent2 80 2 2" xfId="7771"/>
    <cellStyle name="20% - Accent2 80 2 2 2" xfId="7772"/>
    <cellStyle name="20% - Accent2 80 2 3" xfId="7773"/>
    <cellStyle name="20% - Accent2 80 2 4" xfId="7774"/>
    <cellStyle name="20% - Accent2 80 3" xfId="7775"/>
    <cellStyle name="20% - Accent2 80 3 2" xfId="7776"/>
    <cellStyle name="20% - Accent2 80 4" xfId="7777"/>
    <cellStyle name="20% - Accent2 80 5" xfId="7778"/>
    <cellStyle name="20% - Accent2 81" xfId="7779"/>
    <cellStyle name="20% - Accent2 81 2" xfId="7780"/>
    <cellStyle name="20% - Accent2 81 2 2" xfId="7781"/>
    <cellStyle name="20% - Accent2 81 2 2 2" xfId="7782"/>
    <cellStyle name="20% - Accent2 81 2 3" xfId="7783"/>
    <cellStyle name="20% - Accent2 81 2 4" xfId="7784"/>
    <cellStyle name="20% - Accent2 81 3" xfId="7785"/>
    <cellStyle name="20% - Accent2 81 3 2" xfId="7786"/>
    <cellStyle name="20% - Accent2 81 4" xfId="7787"/>
    <cellStyle name="20% - Accent2 81 5" xfId="7788"/>
    <cellStyle name="20% - Accent2 82" xfId="7789"/>
    <cellStyle name="20% - Accent2 82 2" xfId="7790"/>
    <cellStyle name="20% - Accent2 82 2 2" xfId="7791"/>
    <cellStyle name="20% - Accent2 82 2 2 2" xfId="7792"/>
    <cellStyle name="20% - Accent2 82 2 3" xfId="7793"/>
    <cellStyle name="20% - Accent2 82 2 4" xfId="7794"/>
    <cellStyle name="20% - Accent2 82 3" xfId="7795"/>
    <cellStyle name="20% - Accent2 82 3 2" xfId="7796"/>
    <cellStyle name="20% - Accent2 82 4" xfId="7797"/>
    <cellStyle name="20% - Accent2 82 5" xfId="7798"/>
    <cellStyle name="20% - Accent2 83" xfId="7799"/>
    <cellStyle name="20% - Accent2 83 2" xfId="7800"/>
    <cellStyle name="20% - Accent2 83 2 2" xfId="7801"/>
    <cellStyle name="20% - Accent2 83 2 2 2" xfId="7802"/>
    <cellStyle name="20% - Accent2 83 2 3" xfId="7803"/>
    <cellStyle name="20% - Accent2 83 2 4" xfId="7804"/>
    <cellStyle name="20% - Accent2 83 3" xfId="7805"/>
    <cellStyle name="20% - Accent2 83 3 2" xfId="7806"/>
    <cellStyle name="20% - Accent2 83 4" xfId="7807"/>
    <cellStyle name="20% - Accent2 83 5" xfId="7808"/>
    <cellStyle name="20% - Accent2 84" xfId="7809"/>
    <cellStyle name="20% - Accent2 84 2" xfId="7810"/>
    <cellStyle name="20% - Accent2 84 2 2" xfId="7811"/>
    <cellStyle name="20% - Accent2 84 3" xfId="7812"/>
    <cellStyle name="20% - Accent2 84 4" xfId="7813"/>
    <cellStyle name="20% - Accent2 85" xfId="7814"/>
    <cellStyle name="20% - Accent2 85 2" xfId="7815"/>
    <cellStyle name="20% - Accent2 85 2 2" xfId="7816"/>
    <cellStyle name="20% - Accent2 85 3" xfId="7817"/>
    <cellStyle name="20% - Accent2 85 4" xfId="7818"/>
    <cellStyle name="20% - Accent2 86" xfId="7819"/>
    <cellStyle name="20% - Accent2 86 2" xfId="7820"/>
    <cellStyle name="20% - Accent2 86 2 2" xfId="7821"/>
    <cellStyle name="20% - Accent2 86 3" xfId="7822"/>
    <cellStyle name="20% - Accent2 86 4" xfId="7823"/>
    <cellStyle name="20% - Accent2 87" xfId="7824"/>
    <cellStyle name="20% - Accent2 87 2" xfId="7825"/>
    <cellStyle name="20% - Accent2 87 2 2" xfId="7826"/>
    <cellStyle name="20% - Accent2 87 3" xfId="7827"/>
    <cellStyle name="20% - Accent2 87 4" xfId="7828"/>
    <cellStyle name="20% - Accent2 88" xfId="7829"/>
    <cellStyle name="20% - Accent2 88 2" xfId="7830"/>
    <cellStyle name="20% - Accent2 88 2 2" xfId="7831"/>
    <cellStyle name="20% - Accent2 88 3" xfId="7832"/>
    <cellStyle name="20% - Accent2 88 4" xfId="7833"/>
    <cellStyle name="20% - Accent2 89" xfId="7834"/>
    <cellStyle name="20% - Accent2 89 2" xfId="7835"/>
    <cellStyle name="20% - Accent2 89 2 2" xfId="7836"/>
    <cellStyle name="20% - Accent2 89 3" xfId="7837"/>
    <cellStyle name="20% - Accent2 89 4" xfId="7838"/>
    <cellStyle name="20% - Accent2 9" xfId="7839"/>
    <cellStyle name="20% - Accent2 9 2" xfId="7840"/>
    <cellStyle name="20% - Accent2 9 2 2" xfId="7841"/>
    <cellStyle name="20% - Accent2 9 2 2 2" xfId="7842"/>
    <cellStyle name="20% - Accent2 9 2 2 2 2" xfId="7843"/>
    <cellStyle name="20% - Accent2 9 2 2 2 2 2" xfId="7844"/>
    <cellStyle name="20% - Accent2 9 2 2 2 3" xfId="7845"/>
    <cellStyle name="20% - Accent2 9 2 2 2 4" xfId="7846"/>
    <cellStyle name="20% - Accent2 9 2 2 3" xfId="7847"/>
    <cellStyle name="20% - Accent2 9 2 2 3 2" xfId="7848"/>
    <cellStyle name="20% - Accent2 9 2 2 4" xfId="7849"/>
    <cellStyle name="20% - Accent2 9 2 2 5" xfId="7850"/>
    <cellStyle name="20% - Accent2 9 2 3" xfId="7851"/>
    <cellStyle name="20% - Accent2 9 2 3 2" xfId="7852"/>
    <cellStyle name="20% - Accent2 9 2 3 2 2" xfId="7853"/>
    <cellStyle name="20% - Accent2 9 2 3 3" xfId="7854"/>
    <cellStyle name="20% - Accent2 9 2 3 4" xfId="7855"/>
    <cellStyle name="20% - Accent2 9 2 4" xfId="7856"/>
    <cellStyle name="20% - Accent2 9 2 4 2" xfId="7857"/>
    <cellStyle name="20% - Accent2 9 2 4 2 2" xfId="7858"/>
    <cellStyle name="20% - Accent2 9 2 4 3" xfId="7859"/>
    <cellStyle name="20% - Accent2 9 2 5" xfId="7860"/>
    <cellStyle name="20% - Accent2 9 2 5 2" xfId="7861"/>
    <cellStyle name="20% - Accent2 9 2 6" xfId="7862"/>
    <cellStyle name="20% - Accent2 9 2 7" xfId="7863"/>
    <cellStyle name="20% - Accent2 9 3" xfId="7864"/>
    <cellStyle name="20% - Accent2 9 3 2" xfId="7865"/>
    <cellStyle name="20% - Accent2 9 3 2 2" xfId="7866"/>
    <cellStyle name="20% - Accent2 9 3 2 2 2" xfId="7867"/>
    <cellStyle name="20% - Accent2 9 3 2 3" xfId="7868"/>
    <cellStyle name="20% - Accent2 9 3 2 4" xfId="7869"/>
    <cellStyle name="20% - Accent2 9 3 3" xfId="7870"/>
    <cellStyle name="20% - Accent2 9 3 3 2" xfId="7871"/>
    <cellStyle name="20% - Accent2 9 3 4" xfId="7872"/>
    <cellStyle name="20% - Accent2 9 3 5" xfId="7873"/>
    <cellStyle name="20% - Accent2 9 4" xfId="7874"/>
    <cellStyle name="20% - Accent2 9 4 2" xfId="7875"/>
    <cellStyle name="20% - Accent2 9 4 2 2" xfId="7876"/>
    <cellStyle name="20% - Accent2 9 4 3" xfId="7877"/>
    <cellStyle name="20% - Accent2 9 4 4" xfId="7878"/>
    <cellStyle name="20% - Accent2 9 5" xfId="7879"/>
    <cellStyle name="20% - Accent2 9 5 2" xfId="7880"/>
    <cellStyle name="20% - Accent2 9 5 2 2" xfId="7881"/>
    <cellStyle name="20% - Accent2 9 5 3" xfId="7882"/>
    <cellStyle name="20% - Accent2 9 6" xfId="7883"/>
    <cellStyle name="20% - Accent2 9 6 2" xfId="7884"/>
    <cellStyle name="20% - Accent2 9 7" xfId="7885"/>
    <cellStyle name="20% - Accent2 9 8" xfId="7886"/>
    <cellStyle name="20% - Accent2 90" xfId="7887"/>
    <cellStyle name="20% - Accent2 90 2" xfId="7888"/>
    <cellStyle name="20% - Accent2 90 2 2" xfId="7889"/>
    <cellStyle name="20% - Accent2 90 3" xfId="7890"/>
    <cellStyle name="20% - Accent2 90 4" xfId="7891"/>
    <cellStyle name="20% - Accent2 91" xfId="7892"/>
    <cellStyle name="20% - Accent2 91 2" xfId="7893"/>
    <cellStyle name="20% - Accent2 91 2 2" xfId="7894"/>
    <cellStyle name="20% - Accent2 91 3" xfId="7895"/>
    <cellStyle name="20% - Accent2 91 4" xfId="7896"/>
    <cellStyle name="20% - Accent2 92" xfId="7897"/>
    <cellStyle name="20% - Accent2 92 2" xfId="7898"/>
    <cellStyle name="20% - Accent2 92 2 2" xfId="7899"/>
    <cellStyle name="20% - Accent2 92 3" xfId="7900"/>
    <cellStyle name="20% - Accent2 92 4" xfId="7901"/>
    <cellStyle name="20% - Accent2 93" xfId="7902"/>
    <cellStyle name="20% - Accent2 93 2" xfId="7903"/>
    <cellStyle name="20% - Accent2 93 3" xfId="7904"/>
    <cellStyle name="20% - Accent2 94" xfId="7905"/>
    <cellStyle name="20% - Accent2 94 2" xfId="7906"/>
    <cellStyle name="20% - Accent2 95" xfId="7907"/>
    <cellStyle name="20% - Accent2 95 2" xfId="7908"/>
    <cellStyle name="20% - Accent2 96" xfId="7909"/>
    <cellStyle name="20% - Accent2 96 2" xfId="7910"/>
    <cellStyle name="20% - Accent2 97" xfId="7911"/>
    <cellStyle name="20% - Accent2 98" xfId="7912"/>
    <cellStyle name="20% - Accent2 99" xfId="7913"/>
    <cellStyle name="20% - Accent3" xfId="172" builtinId="38" customBuiltin="1"/>
    <cellStyle name="20% - Accent3 10" xfId="7914"/>
    <cellStyle name="20% - Accent3 10 2" xfId="7915"/>
    <cellStyle name="20% - Accent3 10 2 2" xfId="7916"/>
    <cellStyle name="20% - Accent3 10 2 2 2" xfId="7917"/>
    <cellStyle name="20% - Accent3 10 2 2 2 2" xfId="7918"/>
    <cellStyle name="20% - Accent3 10 2 2 2 2 2" xfId="7919"/>
    <cellStyle name="20% - Accent3 10 2 2 2 3" xfId="7920"/>
    <cellStyle name="20% - Accent3 10 2 2 2 4" xfId="7921"/>
    <cellStyle name="20% - Accent3 10 2 2 3" xfId="7922"/>
    <cellStyle name="20% - Accent3 10 2 2 3 2" xfId="7923"/>
    <cellStyle name="20% - Accent3 10 2 2 4" xfId="7924"/>
    <cellStyle name="20% - Accent3 10 2 2 5" xfId="7925"/>
    <cellStyle name="20% - Accent3 10 2 3" xfId="7926"/>
    <cellStyle name="20% - Accent3 10 2 3 2" xfId="7927"/>
    <cellStyle name="20% - Accent3 10 2 3 2 2" xfId="7928"/>
    <cellStyle name="20% - Accent3 10 2 3 3" xfId="7929"/>
    <cellStyle name="20% - Accent3 10 2 3 4" xfId="7930"/>
    <cellStyle name="20% - Accent3 10 2 4" xfId="7931"/>
    <cellStyle name="20% - Accent3 10 2 4 2" xfId="7932"/>
    <cellStyle name="20% - Accent3 10 2 5" xfId="7933"/>
    <cellStyle name="20% - Accent3 10 2 6" xfId="7934"/>
    <cellStyle name="20% - Accent3 10 3" xfId="7935"/>
    <cellStyle name="20% - Accent3 10 3 2" xfId="7936"/>
    <cellStyle name="20% - Accent3 10 3 2 2" xfId="7937"/>
    <cellStyle name="20% - Accent3 10 3 2 2 2" xfId="7938"/>
    <cellStyle name="20% - Accent3 10 3 2 3" xfId="7939"/>
    <cellStyle name="20% - Accent3 10 3 2 4" xfId="7940"/>
    <cellStyle name="20% - Accent3 10 3 3" xfId="7941"/>
    <cellStyle name="20% - Accent3 10 3 3 2" xfId="7942"/>
    <cellStyle name="20% - Accent3 10 3 4" xfId="7943"/>
    <cellStyle name="20% - Accent3 10 3 5" xfId="7944"/>
    <cellStyle name="20% - Accent3 10 4" xfId="7945"/>
    <cellStyle name="20% - Accent3 10 4 2" xfId="7946"/>
    <cellStyle name="20% - Accent3 10 4 2 2" xfId="7947"/>
    <cellStyle name="20% - Accent3 10 4 3" xfId="7948"/>
    <cellStyle name="20% - Accent3 10 4 4" xfId="7949"/>
    <cellStyle name="20% - Accent3 10 5" xfId="7950"/>
    <cellStyle name="20% - Accent3 10 5 2" xfId="7951"/>
    <cellStyle name="20% - Accent3 10 5 2 2" xfId="7952"/>
    <cellStyle name="20% - Accent3 10 5 3" xfId="7953"/>
    <cellStyle name="20% - Accent3 10 6" xfId="7954"/>
    <cellStyle name="20% - Accent3 10 6 2" xfId="7955"/>
    <cellStyle name="20% - Accent3 10 7" xfId="7956"/>
    <cellStyle name="20% - Accent3 10 8" xfId="7957"/>
    <cellStyle name="20% - Accent3 100" xfId="7958"/>
    <cellStyle name="20% - Accent3 101" xfId="7959"/>
    <cellStyle name="20% - Accent3 102" xfId="7960"/>
    <cellStyle name="20% - Accent3 103" xfId="7961"/>
    <cellStyle name="20% - Accent3 104" xfId="7962"/>
    <cellStyle name="20% - Accent3 105" xfId="7963"/>
    <cellStyle name="20% - Accent3 106" xfId="7964"/>
    <cellStyle name="20% - Accent3 107" xfId="40613"/>
    <cellStyle name="20% - Accent3 108" xfId="40642"/>
    <cellStyle name="20% - Accent3 109" xfId="40675"/>
    <cellStyle name="20% - Accent3 11" xfId="7965"/>
    <cellStyle name="20% - Accent3 11 2" xfId="7966"/>
    <cellStyle name="20% - Accent3 11 2 2" xfId="7967"/>
    <cellStyle name="20% - Accent3 11 2 2 2" xfId="7968"/>
    <cellStyle name="20% - Accent3 11 2 2 2 2" xfId="7969"/>
    <cellStyle name="20% - Accent3 11 2 2 2 2 2" xfId="7970"/>
    <cellStyle name="20% - Accent3 11 2 2 2 3" xfId="7971"/>
    <cellStyle name="20% - Accent3 11 2 2 2 4" xfId="7972"/>
    <cellStyle name="20% - Accent3 11 2 2 3" xfId="7973"/>
    <cellStyle name="20% - Accent3 11 2 2 3 2" xfId="7974"/>
    <cellStyle name="20% - Accent3 11 2 2 4" xfId="7975"/>
    <cellStyle name="20% - Accent3 11 2 2 5" xfId="7976"/>
    <cellStyle name="20% - Accent3 11 2 3" xfId="7977"/>
    <cellStyle name="20% - Accent3 11 2 3 2" xfId="7978"/>
    <cellStyle name="20% - Accent3 11 2 3 2 2" xfId="7979"/>
    <cellStyle name="20% - Accent3 11 2 3 3" xfId="7980"/>
    <cellStyle name="20% - Accent3 11 2 3 4" xfId="7981"/>
    <cellStyle name="20% - Accent3 11 2 4" xfId="7982"/>
    <cellStyle name="20% - Accent3 11 2 4 2" xfId="7983"/>
    <cellStyle name="20% - Accent3 11 2 5" xfId="7984"/>
    <cellStyle name="20% - Accent3 11 2 6" xfId="7985"/>
    <cellStyle name="20% - Accent3 11 3" xfId="7986"/>
    <cellStyle name="20% - Accent3 11 3 2" xfId="7987"/>
    <cellStyle name="20% - Accent3 11 3 2 2" xfId="7988"/>
    <cellStyle name="20% - Accent3 11 3 2 2 2" xfId="7989"/>
    <cellStyle name="20% - Accent3 11 3 2 3" xfId="7990"/>
    <cellStyle name="20% - Accent3 11 3 2 4" xfId="7991"/>
    <cellStyle name="20% - Accent3 11 3 3" xfId="7992"/>
    <cellStyle name="20% - Accent3 11 3 3 2" xfId="7993"/>
    <cellStyle name="20% - Accent3 11 3 4" xfId="7994"/>
    <cellStyle name="20% - Accent3 11 3 5" xfId="7995"/>
    <cellStyle name="20% - Accent3 11 4" xfId="7996"/>
    <cellStyle name="20% - Accent3 11 4 2" xfId="7997"/>
    <cellStyle name="20% - Accent3 11 4 2 2" xfId="7998"/>
    <cellStyle name="20% - Accent3 11 4 3" xfId="7999"/>
    <cellStyle name="20% - Accent3 11 4 4" xfId="8000"/>
    <cellStyle name="20% - Accent3 11 5" xfId="8001"/>
    <cellStyle name="20% - Accent3 11 5 2" xfId="8002"/>
    <cellStyle name="20% - Accent3 11 5 2 2" xfId="8003"/>
    <cellStyle name="20% - Accent3 11 5 3" xfId="8004"/>
    <cellStyle name="20% - Accent3 11 6" xfId="8005"/>
    <cellStyle name="20% - Accent3 11 6 2" xfId="8006"/>
    <cellStyle name="20% - Accent3 11 7" xfId="8007"/>
    <cellStyle name="20% - Accent3 11 8" xfId="8008"/>
    <cellStyle name="20% - Accent3 110" xfId="40701"/>
    <cellStyle name="20% - Accent3 111" xfId="40734"/>
    <cellStyle name="20% - Accent3 112" xfId="40758"/>
    <cellStyle name="20% - Accent3 113" xfId="40782"/>
    <cellStyle name="20% - Accent3 114" xfId="40798"/>
    <cellStyle name="20% - Accent3 115" xfId="40812"/>
    <cellStyle name="20% - Accent3 12" xfId="8009"/>
    <cellStyle name="20% - Accent3 12 2" xfId="8010"/>
    <cellStyle name="20% - Accent3 12 2 2" xfId="8011"/>
    <cellStyle name="20% - Accent3 12 2 2 2" xfId="8012"/>
    <cellStyle name="20% - Accent3 12 2 2 2 2" xfId="8013"/>
    <cellStyle name="20% - Accent3 12 2 2 2 2 2" xfId="8014"/>
    <cellStyle name="20% - Accent3 12 2 2 2 3" xfId="8015"/>
    <cellStyle name="20% - Accent3 12 2 2 2 4" xfId="8016"/>
    <cellStyle name="20% - Accent3 12 2 2 3" xfId="8017"/>
    <cellStyle name="20% - Accent3 12 2 2 3 2" xfId="8018"/>
    <cellStyle name="20% - Accent3 12 2 2 4" xfId="8019"/>
    <cellStyle name="20% - Accent3 12 2 2 5" xfId="8020"/>
    <cellStyle name="20% - Accent3 12 2 3" xfId="8021"/>
    <cellStyle name="20% - Accent3 12 2 3 2" xfId="8022"/>
    <cellStyle name="20% - Accent3 12 2 3 2 2" xfId="8023"/>
    <cellStyle name="20% - Accent3 12 2 3 3" xfId="8024"/>
    <cellStyle name="20% - Accent3 12 2 3 4" xfId="8025"/>
    <cellStyle name="20% - Accent3 12 2 4" xfId="8026"/>
    <cellStyle name="20% - Accent3 12 2 4 2" xfId="8027"/>
    <cellStyle name="20% - Accent3 12 2 5" xfId="8028"/>
    <cellStyle name="20% - Accent3 12 2 6" xfId="8029"/>
    <cellStyle name="20% - Accent3 12 3" xfId="8030"/>
    <cellStyle name="20% - Accent3 12 3 2" xfId="8031"/>
    <cellStyle name="20% - Accent3 12 3 2 2" xfId="8032"/>
    <cellStyle name="20% - Accent3 12 3 2 2 2" xfId="8033"/>
    <cellStyle name="20% - Accent3 12 3 2 3" xfId="8034"/>
    <cellStyle name="20% - Accent3 12 3 2 4" xfId="8035"/>
    <cellStyle name="20% - Accent3 12 3 3" xfId="8036"/>
    <cellStyle name="20% - Accent3 12 3 3 2" xfId="8037"/>
    <cellStyle name="20% - Accent3 12 3 4" xfId="8038"/>
    <cellStyle name="20% - Accent3 12 3 5" xfId="8039"/>
    <cellStyle name="20% - Accent3 12 4" xfId="8040"/>
    <cellStyle name="20% - Accent3 12 4 2" xfId="8041"/>
    <cellStyle name="20% - Accent3 12 4 2 2" xfId="8042"/>
    <cellStyle name="20% - Accent3 12 4 3" xfId="8043"/>
    <cellStyle name="20% - Accent3 12 4 4" xfId="8044"/>
    <cellStyle name="20% - Accent3 12 5" xfId="8045"/>
    <cellStyle name="20% - Accent3 12 5 2" xfId="8046"/>
    <cellStyle name="20% - Accent3 12 5 2 2" xfId="8047"/>
    <cellStyle name="20% - Accent3 12 5 3" xfId="8048"/>
    <cellStyle name="20% - Accent3 12 6" xfId="8049"/>
    <cellStyle name="20% - Accent3 12 6 2" xfId="8050"/>
    <cellStyle name="20% - Accent3 12 7" xfId="8051"/>
    <cellStyle name="20% - Accent3 12 8" xfId="8052"/>
    <cellStyle name="20% - Accent3 13" xfId="8053"/>
    <cellStyle name="20% - Accent3 13 2" xfId="8054"/>
    <cellStyle name="20% - Accent3 13 2 2" xfId="8055"/>
    <cellStyle name="20% - Accent3 13 2 2 2" xfId="8056"/>
    <cellStyle name="20% - Accent3 13 2 2 2 2" xfId="8057"/>
    <cellStyle name="20% - Accent3 13 2 2 2 2 2" xfId="8058"/>
    <cellStyle name="20% - Accent3 13 2 2 2 3" xfId="8059"/>
    <cellStyle name="20% - Accent3 13 2 2 2 4" xfId="8060"/>
    <cellStyle name="20% - Accent3 13 2 2 3" xfId="8061"/>
    <cellStyle name="20% - Accent3 13 2 2 3 2" xfId="8062"/>
    <cellStyle name="20% - Accent3 13 2 2 4" xfId="8063"/>
    <cellStyle name="20% - Accent3 13 2 2 5" xfId="8064"/>
    <cellStyle name="20% - Accent3 13 2 3" xfId="8065"/>
    <cellStyle name="20% - Accent3 13 2 3 2" xfId="8066"/>
    <cellStyle name="20% - Accent3 13 2 3 2 2" xfId="8067"/>
    <cellStyle name="20% - Accent3 13 2 3 3" xfId="8068"/>
    <cellStyle name="20% - Accent3 13 2 3 4" xfId="8069"/>
    <cellStyle name="20% - Accent3 13 2 4" xfId="8070"/>
    <cellStyle name="20% - Accent3 13 2 4 2" xfId="8071"/>
    <cellStyle name="20% - Accent3 13 2 5" xfId="8072"/>
    <cellStyle name="20% - Accent3 13 2 6" xfId="8073"/>
    <cellStyle name="20% - Accent3 13 3" xfId="8074"/>
    <cellStyle name="20% - Accent3 13 3 2" xfId="8075"/>
    <cellStyle name="20% - Accent3 13 3 2 2" xfId="8076"/>
    <cellStyle name="20% - Accent3 13 3 2 2 2" xfId="8077"/>
    <cellStyle name="20% - Accent3 13 3 2 3" xfId="8078"/>
    <cellStyle name="20% - Accent3 13 3 2 4" xfId="8079"/>
    <cellStyle name="20% - Accent3 13 3 3" xfId="8080"/>
    <cellStyle name="20% - Accent3 13 3 3 2" xfId="8081"/>
    <cellStyle name="20% - Accent3 13 3 4" xfId="8082"/>
    <cellStyle name="20% - Accent3 13 3 5" xfId="8083"/>
    <cellStyle name="20% - Accent3 13 4" xfId="8084"/>
    <cellStyle name="20% - Accent3 13 4 2" xfId="8085"/>
    <cellStyle name="20% - Accent3 13 4 2 2" xfId="8086"/>
    <cellStyle name="20% - Accent3 13 4 3" xfId="8087"/>
    <cellStyle name="20% - Accent3 13 4 4" xfId="8088"/>
    <cellStyle name="20% - Accent3 13 5" xfId="8089"/>
    <cellStyle name="20% - Accent3 13 5 2" xfId="8090"/>
    <cellStyle name="20% - Accent3 13 5 2 2" xfId="8091"/>
    <cellStyle name="20% - Accent3 13 5 3" xfId="8092"/>
    <cellStyle name="20% - Accent3 13 6" xfId="8093"/>
    <cellStyle name="20% - Accent3 13 6 2" xfId="8094"/>
    <cellStyle name="20% - Accent3 13 7" xfId="8095"/>
    <cellStyle name="20% - Accent3 13 8" xfId="8096"/>
    <cellStyle name="20% - Accent3 14" xfId="8097"/>
    <cellStyle name="20% - Accent3 14 2" xfId="8098"/>
    <cellStyle name="20% - Accent3 14 2 2" xfId="8099"/>
    <cellStyle name="20% - Accent3 14 2 2 2" xfId="8100"/>
    <cellStyle name="20% - Accent3 14 2 2 2 2" xfId="8101"/>
    <cellStyle name="20% - Accent3 14 2 2 2 2 2" xfId="8102"/>
    <cellStyle name="20% - Accent3 14 2 2 2 3" xfId="8103"/>
    <cellStyle name="20% - Accent3 14 2 2 2 4" xfId="8104"/>
    <cellStyle name="20% - Accent3 14 2 2 3" xfId="8105"/>
    <cellStyle name="20% - Accent3 14 2 2 3 2" xfId="8106"/>
    <cellStyle name="20% - Accent3 14 2 2 4" xfId="8107"/>
    <cellStyle name="20% - Accent3 14 2 2 5" xfId="8108"/>
    <cellStyle name="20% - Accent3 14 2 3" xfId="8109"/>
    <cellStyle name="20% - Accent3 14 2 3 2" xfId="8110"/>
    <cellStyle name="20% - Accent3 14 2 3 2 2" xfId="8111"/>
    <cellStyle name="20% - Accent3 14 2 3 3" xfId="8112"/>
    <cellStyle name="20% - Accent3 14 2 3 4" xfId="8113"/>
    <cellStyle name="20% - Accent3 14 2 4" xfId="8114"/>
    <cellStyle name="20% - Accent3 14 2 4 2" xfId="8115"/>
    <cellStyle name="20% - Accent3 14 2 5" xfId="8116"/>
    <cellStyle name="20% - Accent3 14 2 6" xfId="8117"/>
    <cellStyle name="20% - Accent3 14 3" xfId="8118"/>
    <cellStyle name="20% - Accent3 14 3 2" xfId="8119"/>
    <cellStyle name="20% - Accent3 14 3 2 2" xfId="8120"/>
    <cellStyle name="20% - Accent3 14 3 2 2 2" xfId="8121"/>
    <cellStyle name="20% - Accent3 14 3 2 3" xfId="8122"/>
    <cellStyle name="20% - Accent3 14 3 2 4" xfId="8123"/>
    <cellStyle name="20% - Accent3 14 3 3" xfId="8124"/>
    <cellStyle name="20% - Accent3 14 3 3 2" xfId="8125"/>
    <cellStyle name="20% - Accent3 14 3 4" xfId="8126"/>
    <cellStyle name="20% - Accent3 14 3 5" xfId="8127"/>
    <cellStyle name="20% - Accent3 14 4" xfId="8128"/>
    <cellStyle name="20% - Accent3 14 4 2" xfId="8129"/>
    <cellStyle name="20% - Accent3 14 4 2 2" xfId="8130"/>
    <cellStyle name="20% - Accent3 14 4 3" xfId="8131"/>
    <cellStyle name="20% - Accent3 14 4 4" xfId="8132"/>
    <cellStyle name="20% - Accent3 14 5" xfId="8133"/>
    <cellStyle name="20% - Accent3 14 5 2" xfId="8134"/>
    <cellStyle name="20% - Accent3 14 5 2 2" xfId="8135"/>
    <cellStyle name="20% - Accent3 14 5 3" xfId="8136"/>
    <cellStyle name="20% - Accent3 14 6" xfId="8137"/>
    <cellStyle name="20% - Accent3 14 6 2" xfId="8138"/>
    <cellStyle name="20% - Accent3 14 7" xfId="8139"/>
    <cellStyle name="20% - Accent3 14 8" xfId="8140"/>
    <cellStyle name="20% - Accent3 15" xfId="8141"/>
    <cellStyle name="20% - Accent3 15 2" xfId="8142"/>
    <cellStyle name="20% - Accent3 15 2 2" xfId="8143"/>
    <cellStyle name="20% - Accent3 15 2 2 2" xfId="8144"/>
    <cellStyle name="20% - Accent3 15 2 2 2 2" xfId="8145"/>
    <cellStyle name="20% - Accent3 15 2 2 2 2 2" xfId="8146"/>
    <cellStyle name="20% - Accent3 15 2 2 2 3" xfId="8147"/>
    <cellStyle name="20% - Accent3 15 2 2 2 4" xfId="8148"/>
    <cellStyle name="20% - Accent3 15 2 2 3" xfId="8149"/>
    <cellStyle name="20% - Accent3 15 2 2 3 2" xfId="8150"/>
    <cellStyle name="20% - Accent3 15 2 2 4" xfId="8151"/>
    <cellStyle name="20% - Accent3 15 2 2 5" xfId="8152"/>
    <cellStyle name="20% - Accent3 15 2 3" xfId="8153"/>
    <cellStyle name="20% - Accent3 15 2 3 2" xfId="8154"/>
    <cellStyle name="20% - Accent3 15 2 3 2 2" xfId="8155"/>
    <cellStyle name="20% - Accent3 15 2 3 3" xfId="8156"/>
    <cellStyle name="20% - Accent3 15 2 3 4" xfId="8157"/>
    <cellStyle name="20% - Accent3 15 2 4" xfId="8158"/>
    <cellStyle name="20% - Accent3 15 2 4 2" xfId="8159"/>
    <cellStyle name="20% - Accent3 15 2 5" xfId="8160"/>
    <cellStyle name="20% - Accent3 15 2 6" xfId="8161"/>
    <cellStyle name="20% - Accent3 15 3" xfId="8162"/>
    <cellStyle name="20% - Accent3 15 3 2" xfId="8163"/>
    <cellStyle name="20% - Accent3 15 3 2 2" xfId="8164"/>
    <cellStyle name="20% - Accent3 15 3 2 2 2" xfId="8165"/>
    <cellStyle name="20% - Accent3 15 3 2 3" xfId="8166"/>
    <cellStyle name="20% - Accent3 15 3 2 4" xfId="8167"/>
    <cellStyle name="20% - Accent3 15 3 3" xfId="8168"/>
    <cellStyle name="20% - Accent3 15 3 3 2" xfId="8169"/>
    <cellStyle name="20% - Accent3 15 3 4" xfId="8170"/>
    <cellStyle name="20% - Accent3 15 3 5" xfId="8171"/>
    <cellStyle name="20% - Accent3 15 4" xfId="8172"/>
    <cellStyle name="20% - Accent3 15 4 2" xfId="8173"/>
    <cellStyle name="20% - Accent3 15 4 2 2" xfId="8174"/>
    <cellStyle name="20% - Accent3 15 4 3" xfId="8175"/>
    <cellStyle name="20% - Accent3 15 4 4" xfId="8176"/>
    <cellStyle name="20% - Accent3 15 5" xfId="8177"/>
    <cellStyle name="20% - Accent3 15 5 2" xfId="8178"/>
    <cellStyle name="20% - Accent3 15 5 2 2" xfId="8179"/>
    <cellStyle name="20% - Accent3 15 5 3" xfId="8180"/>
    <cellStyle name="20% - Accent3 15 6" xfId="8181"/>
    <cellStyle name="20% - Accent3 15 6 2" xfId="8182"/>
    <cellStyle name="20% - Accent3 15 7" xfId="8183"/>
    <cellStyle name="20% - Accent3 15 8" xfId="8184"/>
    <cellStyle name="20% - Accent3 16" xfId="8185"/>
    <cellStyle name="20% - Accent3 16 2" xfId="8186"/>
    <cellStyle name="20% - Accent3 16 2 2" xfId="8187"/>
    <cellStyle name="20% - Accent3 16 2 2 2" xfId="8188"/>
    <cellStyle name="20% - Accent3 16 2 2 2 2" xfId="8189"/>
    <cellStyle name="20% - Accent3 16 2 2 2 2 2" xfId="8190"/>
    <cellStyle name="20% - Accent3 16 2 2 2 3" xfId="8191"/>
    <cellStyle name="20% - Accent3 16 2 2 2 4" xfId="8192"/>
    <cellStyle name="20% - Accent3 16 2 2 3" xfId="8193"/>
    <cellStyle name="20% - Accent3 16 2 2 3 2" xfId="8194"/>
    <cellStyle name="20% - Accent3 16 2 2 4" xfId="8195"/>
    <cellStyle name="20% - Accent3 16 2 2 5" xfId="8196"/>
    <cellStyle name="20% - Accent3 16 2 3" xfId="8197"/>
    <cellStyle name="20% - Accent3 16 2 3 2" xfId="8198"/>
    <cellStyle name="20% - Accent3 16 2 3 2 2" xfId="8199"/>
    <cellStyle name="20% - Accent3 16 2 3 3" xfId="8200"/>
    <cellStyle name="20% - Accent3 16 2 3 4" xfId="8201"/>
    <cellStyle name="20% - Accent3 16 2 4" xfId="8202"/>
    <cellStyle name="20% - Accent3 16 2 4 2" xfId="8203"/>
    <cellStyle name="20% - Accent3 16 2 5" xfId="8204"/>
    <cellStyle name="20% - Accent3 16 2 6" xfId="8205"/>
    <cellStyle name="20% - Accent3 16 3" xfId="8206"/>
    <cellStyle name="20% - Accent3 16 3 2" xfId="8207"/>
    <cellStyle name="20% - Accent3 16 3 2 2" xfId="8208"/>
    <cellStyle name="20% - Accent3 16 3 2 2 2" xfId="8209"/>
    <cellStyle name="20% - Accent3 16 3 2 3" xfId="8210"/>
    <cellStyle name="20% - Accent3 16 3 2 4" xfId="8211"/>
    <cellStyle name="20% - Accent3 16 3 3" xfId="8212"/>
    <cellStyle name="20% - Accent3 16 3 3 2" xfId="8213"/>
    <cellStyle name="20% - Accent3 16 3 4" xfId="8214"/>
    <cellStyle name="20% - Accent3 16 3 5" xfId="8215"/>
    <cellStyle name="20% - Accent3 16 4" xfId="8216"/>
    <cellStyle name="20% - Accent3 16 4 2" xfId="8217"/>
    <cellStyle name="20% - Accent3 16 4 2 2" xfId="8218"/>
    <cellStyle name="20% - Accent3 16 4 3" xfId="8219"/>
    <cellStyle name="20% - Accent3 16 4 4" xfId="8220"/>
    <cellStyle name="20% - Accent3 16 5" xfId="8221"/>
    <cellStyle name="20% - Accent3 16 5 2" xfId="8222"/>
    <cellStyle name="20% - Accent3 16 5 2 2" xfId="8223"/>
    <cellStyle name="20% - Accent3 16 5 3" xfId="8224"/>
    <cellStyle name="20% - Accent3 16 6" xfId="8225"/>
    <cellStyle name="20% - Accent3 16 6 2" xfId="8226"/>
    <cellStyle name="20% - Accent3 16 7" xfId="8227"/>
    <cellStyle name="20% - Accent3 16 8" xfId="8228"/>
    <cellStyle name="20% - Accent3 17" xfId="8229"/>
    <cellStyle name="20% - Accent3 17 2" xfId="8230"/>
    <cellStyle name="20% - Accent3 17 2 2" xfId="8231"/>
    <cellStyle name="20% - Accent3 17 2 2 2" xfId="8232"/>
    <cellStyle name="20% - Accent3 17 2 2 2 2" xfId="8233"/>
    <cellStyle name="20% - Accent3 17 2 2 2 2 2" xfId="8234"/>
    <cellStyle name="20% - Accent3 17 2 2 2 3" xfId="8235"/>
    <cellStyle name="20% - Accent3 17 2 2 2 4" xfId="8236"/>
    <cellStyle name="20% - Accent3 17 2 2 3" xfId="8237"/>
    <cellStyle name="20% - Accent3 17 2 2 3 2" xfId="8238"/>
    <cellStyle name="20% - Accent3 17 2 2 4" xfId="8239"/>
    <cellStyle name="20% - Accent3 17 2 2 5" xfId="8240"/>
    <cellStyle name="20% - Accent3 17 2 3" xfId="8241"/>
    <cellStyle name="20% - Accent3 17 2 3 2" xfId="8242"/>
    <cellStyle name="20% - Accent3 17 2 3 2 2" xfId="8243"/>
    <cellStyle name="20% - Accent3 17 2 3 3" xfId="8244"/>
    <cellStyle name="20% - Accent3 17 2 3 4" xfId="8245"/>
    <cellStyle name="20% - Accent3 17 2 4" xfId="8246"/>
    <cellStyle name="20% - Accent3 17 2 4 2" xfId="8247"/>
    <cellStyle name="20% - Accent3 17 2 5" xfId="8248"/>
    <cellStyle name="20% - Accent3 17 2 6" xfId="8249"/>
    <cellStyle name="20% - Accent3 17 3" xfId="8250"/>
    <cellStyle name="20% - Accent3 17 3 2" xfId="8251"/>
    <cellStyle name="20% - Accent3 17 3 2 2" xfId="8252"/>
    <cellStyle name="20% - Accent3 17 3 2 2 2" xfId="8253"/>
    <cellStyle name="20% - Accent3 17 3 2 3" xfId="8254"/>
    <cellStyle name="20% - Accent3 17 3 2 4" xfId="8255"/>
    <cellStyle name="20% - Accent3 17 3 3" xfId="8256"/>
    <cellStyle name="20% - Accent3 17 3 3 2" xfId="8257"/>
    <cellStyle name="20% - Accent3 17 3 4" xfId="8258"/>
    <cellStyle name="20% - Accent3 17 3 5" xfId="8259"/>
    <cellStyle name="20% - Accent3 17 4" xfId="8260"/>
    <cellStyle name="20% - Accent3 17 4 2" xfId="8261"/>
    <cellStyle name="20% - Accent3 17 4 2 2" xfId="8262"/>
    <cellStyle name="20% - Accent3 17 4 3" xfId="8263"/>
    <cellStyle name="20% - Accent3 17 4 4" xfId="8264"/>
    <cellStyle name="20% - Accent3 17 5" xfId="8265"/>
    <cellStyle name="20% - Accent3 17 5 2" xfId="8266"/>
    <cellStyle name="20% - Accent3 17 5 2 2" xfId="8267"/>
    <cellStyle name="20% - Accent3 17 5 3" xfId="8268"/>
    <cellStyle name="20% - Accent3 17 6" xfId="8269"/>
    <cellStyle name="20% - Accent3 17 6 2" xfId="8270"/>
    <cellStyle name="20% - Accent3 17 7" xfId="8271"/>
    <cellStyle name="20% - Accent3 17 8" xfId="8272"/>
    <cellStyle name="20% - Accent3 18" xfId="8273"/>
    <cellStyle name="20% - Accent3 18 2" xfId="8274"/>
    <cellStyle name="20% - Accent3 18 2 2" xfId="8275"/>
    <cellStyle name="20% - Accent3 18 2 2 2" xfId="8276"/>
    <cellStyle name="20% - Accent3 18 2 2 2 2" xfId="8277"/>
    <cellStyle name="20% - Accent3 18 2 2 2 2 2" xfId="8278"/>
    <cellStyle name="20% - Accent3 18 2 2 2 3" xfId="8279"/>
    <cellStyle name="20% - Accent3 18 2 2 2 4" xfId="8280"/>
    <cellStyle name="20% - Accent3 18 2 2 3" xfId="8281"/>
    <cellStyle name="20% - Accent3 18 2 2 3 2" xfId="8282"/>
    <cellStyle name="20% - Accent3 18 2 2 4" xfId="8283"/>
    <cellStyle name="20% - Accent3 18 2 2 5" xfId="8284"/>
    <cellStyle name="20% - Accent3 18 2 3" xfId="8285"/>
    <cellStyle name="20% - Accent3 18 2 3 2" xfId="8286"/>
    <cellStyle name="20% - Accent3 18 2 3 2 2" xfId="8287"/>
    <cellStyle name="20% - Accent3 18 2 3 3" xfId="8288"/>
    <cellStyle name="20% - Accent3 18 2 3 4" xfId="8289"/>
    <cellStyle name="20% - Accent3 18 2 4" xfId="8290"/>
    <cellStyle name="20% - Accent3 18 2 4 2" xfId="8291"/>
    <cellStyle name="20% - Accent3 18 2 5" xfId="8292"/>
    <cellStyle name="20% - Accent3 18 2 6" xfId="8293"/>
    <cellStyle name="20% - Accent3 18 3" xfId="8294"/>
    <cellStyle name="20% - Accent3 18 3 2" xfId="8295"/>
    <cellStyle name="20% - Accent3 18 3 2 2" xfId="8296"/>
    <cellStyle name="20% - Accent3 18 3 2 2 2" xfId="8297"/>
    <cellStyle name="20% - Accent3 18 3 2 3" xfId="8298"/>
    <cellStyle name="20% - Accent3 18 3 2 4" xfId="8299"/>
    <cellStyle name="20% - Accent3 18 3 3" xfId="8300"/>
    <cellStyle name="20% - Accent3 18 3 3 2" xfId="8301"/>
    <cellStyle name="20% - Accent3 18 3 4" xfId="8302"/>
    <cellStyle name="20% - Accent3 18 3 5" xfId="8303"/>
    <cellStyle name="20% - Accent3 18 4" xfId="8304"/>
    <cellStyle name="20% - Accent3 18 4 2" xfId="8305"/>
    <cellStyle name="20% - Accent3 18 4 2 2" xfId="8306"/>
    <cellStyle name="20% - Accent3 18 4 3" xfId="8307"/>
    <cellStyle name="20% - Accent3 18 4 4" xfId="8308"/>
    <cellStyle name="20% - Accent3 18 5" xfId="8309"/>
    <cellStyle name="20% - Accent3 18 5 2" xfId="8310"/>
    <cellStyle name="20% - Accent3 18 5 2 2" xfId="8311"/>
    <cellStyle name="20% - Accent3 18 5 3" xfId="8312"/>
    <cellStyle name="20% - Accent3 18 6" xfId="8313"/>
    <cellStyle name="20% - Accent3 18 6 2" xfId="8314"/>
    <cellStyle name="20% - Accent3 18 7" xfId="8315"/>
    <cellStyle name="20% - Accent3 18 8" xfId="8316"/>
    <cellStyle name="20% - Accent3 19" xfId="8317"/>
    <cellStyle name="20% - Accent3 19 2" xfId="8318"/>
    <cellStyle name="20% - Accent3 19 2 2" xfId="8319"/>
    <cellStyle name="20% - Accent3 19 2 2 2" xfId="8320"/>
    <cellStyle name="20% - Accent3 19 2 2 2 2" xfId="8321"/>
    <cellStyle name="20% - Accent3 19 2 2 2 2 2" xfId="8322"/>
    <cellStyle name="20% - Accent3 19 2 2 2 3" xfId="8323"/>
    <cellStyle name="20% - Accent3 19 2 2 2 4" xfId="8324"/>
    <cellStyle name="20% - Accent3 19 2 2 3" xfId="8325"/>
    <cellStyle name="20% - Accent3 19 2 2 3 2" xfId="8326"/>
    <cellStyle name="20% - Accent3 19 2 2 4" xfId="8327"/>
    <cellStyle name="20% - Accent3 19 2 2 5" xfId="8328"/>
    <cellStyle name="20% - Accent3 19 2 3" xfId="8329"/>
    <cellStyle name="20% - Accent3 19 2 3 2" xfId="8330"/>
    <cellStyle name="20% - Accent3 19 2 3 2 2" xfId="8331"/>
    <cellStyle name="20% - Accent3 19 2 3 3" xfId="8332"/>
    <cellStyle name="20% - Accent3 19 2 3 4" xfId="8333"/>
    <cellStyle name="20% - Accent3 19 2 4" xfId="8334"/>
    <cellStyle name="20% - Accent3 19 2 4 2" xfId="8335"/>
    <cellStyle name="20% - Accent3 19 2 5" xfId="8336"/>
    <cellStyle name="20% - Accent3 19 2 6" xfId="8337"/>
    <cellStyle name="20% - Accent3 19 3" xfId="8338"/>
    <cellStyle name="20% - Accent3 19 3 2" xfId="8339"/>
    <cellStyle name="20% - Accent3 19 3 2 2" xfId="8340"/>
    <cellStyle name="20% - Accent3 19 3 2 2 2" xfId="8341"/>
    <cellStyle name="20% - Accent3 19 3 2 3" xfId="8342"/>
    <cellStyle name="20% - Accent3 19 3 2 4" xfId="8343"/>
    <cellStyle name="20% - Accent3 19 3 3" xfId="8344"/>
    <cellStyle name="20% - Accent3 19 3 3 2" xfId="8345"/>
    <cellStyle name="20% - Accent3 19 3 4" xfId="8346"/>
    <cellStyle name="20% - Accent3 19 3 5" xfId="8347"/>
    <cellStyle name="20% - Accent3 19 4" xfId="8348"/>
    <cellStyle name="20% - Accent3 19 4 2" xfId="8349"/>
    <cellStyle name="20% - Accent3 19 4 2 2" xfId="8350"/>
    <cellStyle name="20% - Accent3 19 4 3" xfId="8351"/>
    <cellStyle name="20% - Accent3 19 4 4" xfId="8352"/>
    <cellStyle name="20% - Accent3 19 5" xfId="8353"/>
    <cellStyle name="20% - Accent3 19 5 2" xfId="8354"/>
    <cellStyle name="20% - Accent3 19 5 2 2" xfId="8355"/>
    <cellStyle name="20% - Accent3 19 5 3" xfId="8356"/>
    <cellStyle name="20% - Accent3 19 6" xfId="8357"/>
    <cellStyle name="20% - Accent3 19 6 2" xfId="8358"/>
    <cellStyle name="20% - Accent3 19 7" xfId="8359"/>
    <cellStyle name="20% - Accent3 19 8" xfId="8360"/>
    <cellStyle name="20% - Accent3 2" xfId="12"/>
    <cellStyle name="20% - Accent3 2 2" xfId="8361"/>
    <cellStyle name="20% - Accent3 2 2 2" xfId="8362"/>
    <cellStyle name="20% - Accent3 2 3" xfId="8363"/>
    <cellStyle name="20% - Accent3 20" xfId="8364"/>
    <cellStyle name="20% - Accent3 20 2" xfId="8365"/>
    <cellStyle name="20% - Accent3 20 2 2" xfId="8366"/>
    <cellStyle name="20% - Accent3 20 2 2 2" xfId="8367"/>
    <cellStyle name="20% - Accent3 20 2 2 2 2" xfId="8368"/>
    <cellStyle name="20% - Accent3 20 2 2 2 2 2" xfId="8369"/>
    <cellStyle name="20% - Accent3 20 2 2 2 3" xfId="8370"/>
    <cellStyle name="20% - Accent3 20 2 2 2 4" xfId="8371"/>
    <cellStyle name="20% - Accent3 20 2 2 3" xfId="8372"/>
    <cellStyle name="20% - Accent3 20 2 2 3 2" xfId="8373"/>
    <cellStyle name="20% - Accent3 20 2 2 4" xfId="8374"/>
    <cellStyle name="20% - Accent3 20 2 2 5" xfId="8375"/>
    <cellStyle name="20% - Accent3 20 2 3" xfId="8376"/>
    <cellStyle name="20% - Accent3 20 2 3 2" xfId="8377"/>
    <cellStyle name="20% - Accent3 20 2 3 2 2" xfId="8378"/>
    <cellStyle name="20% - Accent3 20 2 3 3" xfId="8379"/>
    <cellStyle name="20% - Accent3 20 2 3 4" xfId="8380"/>
    <cellStyle name="20% - Accent3 20 2 4" xfId="8381"/>
    <cellStyle name="20% - Accent3 20 2 4 2" xfId="8382"/>
    <cellStyle name="20% - Accent3 20 2 5" xfId="8383"/>
    <cellStyle name="20% - Accent3 20 2 6" xfId="8384"/>
    <cellStyle name="20% - Accent3 20 3" xfId="8385"/>
    <cellStyle name="20% - Accent3 20 3 2" xfId="8386"/>
    <cellStyle name="20% - Accent3 20 3 2 2" xfId="8387"/>
    <cellStyle name="20% - Accent3 20 3 2 2 2" xfId="8388"/>
    <cellStyle name="20% - Accent3 20 3 2 3" xfId="8389"/>
    <cellStyle name="20% - Accent3 20 3 2 4" xfId="8390"/>
    <cellStyle name="20% - Accent3 20 3 3" xfId="8391"/>
    <cellStyle name="20% - Accent3 20 3 3 2" xfId="8392"/>
    <cellStyle name="20% - Accent3 20 3 4" xfId="8393"/>
    <cellStyle name="20% - Accent3 20 3 5" xfId="8394"/>
    <cellStyle name="20% - Accent3 20 4" xfId="8395"/>
    <cellStyle name="20% - Accent3 20 4 2" xfId="8396"/>
    <cellStyle name="20% - Accent3 20 4 2 2" xfId="8397"/>
    <cellStyle name="20% - Accent3 20 4 3" xfId="8398"/>
    <cellStyle name="20% - Accent3 20 4 4" xfId="8399"/>
    <cellStyle name="20% - Accent3 20 5" xfId="8400"/>
    <cellStyle name="20% - Accent3 20 5 2" xfId="8401"/>
    <cellStyle name="20% - Accent3 20 5 2 2" xfId="8402"/>
    <cellStyle name="20% - Accent3 20 5 3" xfId="8403"/>
    <cellStyle name="20% - Accent3 20 6" xfId="8404"/>
    <cellStyle name="20% - Accent3 20 6 2" xfId="8405"/>
    <cellStyle name="20% - Accent3 20 7" xfId="8406"/>
    <cellStyle name="20% - Accent3 20 8" xfId="8407"/>
    <cellStyle name="20% - Accent3 21" xfId="8408"/>
    <cellStyle name="20% - Accent3 21 2" xfId="8409"/>
    <cellStyle name="20% - Accent3 21 2 2" xfId="8410"/>
    <cellStyle name="20% - Accent3 21 2 2 2" xfId="8411"/>
    <cellStyle name="20% - Accent3 21 2 2 2 2" xfId="8412"/>
    <cellStyle name="20% - Accent3 21 2 2 2 2 2" xfId="8413"/>
    <cellStyle name="20% - Accent3 21 2 2 2 3" xfId="8414"/>
    <cellStyle name="20% - Accent3 21 2 2 2 4" xfId="8415"/>
    <cellStyle name="20% - Accent3 21 2 2 3" xfId="8416"/>
    <cellStyle name="20% - Accent3 21 2 2 3 2" xfId="8417"/>
    <cellStyle name="20% - Accent3 21 2 2 4" xfId="8418"/>
    <cellStyle name="20% - Accent3 21 2 2 5" xfId="8419"/>
    <cellStyle name="20% - Accent3 21 2 3" xfId="8420"/>
    <cellStyle name="20% - Accent3 21 2 3 2" xfId="8421"/>
    <cellStyle name="20% - Accent3 21 2 3 2 2" xfId="8422"/>
    <cellStyle name="20% - Accent3 21 2 3 3" xfId="8423"/>
    <cellStyle name="20% - Accent3 21 2 3 4" xfId="8424"/>
    <cellStyle name="20% - Accent3 21 2 4" xfId="8425"/>
    <cellStyle name="20% - Accent3 21 2 4 2" xfId="8426"/>
    <cellStyle name="20% - Accent3 21 2 5" xfId="8427"/>
    <cellStyle name="20% - Accent3 21 2 6" xfId="8428"/>
    <cellStyle name="20% - Accent3 21 3" xfId="8429"/>
    <cellStyle name="20% - Accent3 21 3 2" xfId="8430"/>
    <cellStyle name="20% - Accent3 21 3 2 2" xfId="8431"/>
    <cellStyle name="20% - Accent3 21 3 2 2 2" xfId="8432"/>
    <cellStyle name="20% - Accent3 21 3 2 3" xfId="8433"/>
    <cellStyle name="20% - Accent3 21 3 2 4" xfId="8434"/>
    <cellStyle name="20% - Accent3 21 3 3" xfId="8435"/>
    <cellStyle name="20% - Accent3 21 3 3 2" xfId="8436"/>
    <cellStyle name="20% - Accent3 21 3 4" xfId="8437"/>
    <cellStyle name="20% - Accent3 21 3 5" xfId="8438"/>
    <cellStyle name="20% - Accent3 21 4" xfId="8439"/>
    <cellStyle name="20% - Accent3 21 4 2" xfId="8440"/>
    <cellStyle name="20% - Accent3 21 4 2 2" xfId="8441"/>
    <cellStyle name="20% - Accent3 21 4 3" xfId="8442"/>
    <cellStyle name="20% - Accent3 21 4 4" xfId="8443"/>
    <cellStyle name="20% - Accent3 21 5" xfId="8444"/>
    <cellStyle name="20% - Accent3 21 5 2" xfId="8445"/>
    <cellStyle name="20% - Accent3 21 5 2 2" xfId="8446"/>
    <cellStyle name="20% - Accent3 21 5 3" xfId="8447"/>
    <cellStyle name="20% - Accent3 21 6" xfId="8448"/>
    <cellStyle name="20% - Accent3 21 6 2" xfId="8449"/>
    <cellStyle name="20% - Accent3 21 7" xfId="8450"/>
    <cellStyle name="20% - Accent3 21 8" xfId="8451"/>
    <cellStyle name="20% - Accent3 22" xfId="8452"/>
    <cellStyle name="20% - Accent3 22 2" xfId="8453"/>
    <cellStyle name="20% - Accent3 22 2 2" xfId="8454"/>
    <cellStyle name="20% - Accent3 22 2 2 2" xfId="8455"/>
    <cellStyle name="20% - Accent3 22 2 2 2 2" xfId="8456"/>
    <cellStyle name="20% - Accent3 22 2 2 2 2 2" xfId="8457"/>
    <cellStyle name="20% - Accent3 22 2 2 2 3" xfId="8458"/>
    <cellStyle name="20% - Accent3 22 2 2 2 4" xfId="8459"/>
    <cellStyle name="20% - Accent3 22 2 2 3" xfId="8460"/>
    <cellStyle name="20% - Accent3 22 2 2 3 2" xfId="8461"/>
    <cellStyle name="20% - Accent3 22 2 2 4" xfId="8462"/>
    <cellStyle name="20% - Accent3 22 2 2 5" xfId="8463"/>
    <cellStyle name="20% - Accent3 22 2 3" xfId="8464"/>
    <cellStyle name="20% - Accent3 22 2 3 2" xfId="8465"/>
    <cellStyle name="20% - Accent3 22 2 3 2 2" xfId="8466"/>
    <cellStyle name="20% - Accent3 22 2 3 3" xfId="8467"/>
    <cellStyle name="20% - Accent3 22 2 3 4" xfId="8468"/>
    <cellStyle name="20% - Accent3 22 2 4" xfId="8469"/>
    <cellStyle name="20% - Accent3 22 2 4 2" xfId="8470"/>
    <cellStyle name="20% - Accent3 22 2 5" xfId="8471"/>
    <cellStyle name="20% - Accent3 22 2 6" xfId="8472"/>
    <cellStyle name="20% - Accent3 22 3" xfId="8473"/>
    <cellStyle name="20% - Accent3 22 3 2" xfId="8474"/>
    <cellStyle name="20% - Accent3 22 3 2 2" xfId="8475"/>
    <cellStyle name="20% - Accent3 22 3 2 2 2" xfId="8476"/>
    <cellStyle name="20% - Accent3 22 3 2 3" xfId="8477"/>
    <cellStyle name="20% - Accent3 22 3 2 4" xfId="8478"/>
    <cellStyle name="20% - Accent3 22 3 3" xfId="8479"/>
    <cellStyle name="20% - Accent3 22 3 3 2" xfId="8480"/>
    <cellStyle name="20% - Accent3 22 3 4" xfId="8481"/>
    <cellStyle name="20% - Accent3 22 3 5" xfId="8482"/>
    <cellStyle name="20% - Accent3 22 4" xfId="8483"/>
    <cellStyle name="20% - Accent3 22 4 2" xfId="8484"/>
    <cellStyle name="20% - Accent3 22 4 2 2" xfId="8485"/>
    <cellStyle name="20% - Accent3 22 4 3" xfId="8486"/>
    <cellStyle name="20% - Accent3 22 4 4" xfId="8487"/>
    <cellStyle name="20% - Accent3 22 5" xfId="8488"/>
    <cellStyle name="20% - Accent3 22 5 2" xfId="8489"/>
    <cellStyle name="20% - Accent3 22 5 2 2" xfId="8490"/>
    <cellStyle name="20% - Accent3 22 5 3" xfId="8491"/>
    <cellStyle name="20% - Accent3 22 6" xfId="8492"/>
    <cellStyle name="20% - Accent3 22 6 2" xfId="8493"/>
    <cellStyle name="20% - Accent3 22 7" xfId="8494"/>
    <cellStyle name="20% - Accent3 22 8" xfId="8495"/>
    <cellStyle name="20% - Accent3 23" xfId="8496"/>
    <cellStyle name="20% - Accent3 23 2" xfId="8497"/>
    <cellStyle name="20% - Accent3 23 2 2" xfId="8498"/>
    <cellStyle name="20% - Accent3 23 2 2 2" xfId="8499"/>
    <cellStyle name="20% - Accent3 23 2 2 2 2" xfId="8500"/>
    <cellStyle name="20% - Accent3 23 2 2 2 2 2" xfId="8501"/>
    <cellStyle name="20% - Accent3 23 2 2 2 3" xfId="8502"/>
    <cellStyle name="20% - Accent3 23 2 2 2 4" xfId="8503"/>
    <cellStyle name="20% - Accent3 23 2 2 3" xfId="8504"/>
    <cellStyle name="20% - Accent3 23 2 2 3 2" xfId="8505"/>
    <cellStyle name="20% - Accent3 23 2 2 4" xfId="8506"/>
    <cellStyle name="20% - Accent3 23 2 2 5" xfId="8507"/>
    <cellStyle name="20% - Accent3 23 2 3" xfId="8508"/>
    <cellStyle name="20% - Accent3 23 2 3 2" xfId="8509"/>
    <cellStyle name="20% - Accent3 23 2 3 2 2" xfId="8510"/>
    <cellStyle name="20% - Accent3 23 2 3 3" xfId="8511"/>
    <cellStyle name="20% - Accent3 23 2 3 4" xfId="8512"/>
    <cellStyle name="20% - Accent3 23 2 4" xfId="8513"/>
    <cellStyle name="20% - Accent3 23 2 4 2" xfId="8514"/>
    <cellStyle name="20% - Accent3 23 2 5" xfId="8515"/>
    <cellStyle name="20% - Accent3 23 2 6" xfId="8516"/>
    <cellStyle name="20% - Accent3 23 3" xfId="8517"/>
    <cellStyle name="20% - Accent3 23 3 2" xfId="8518"/>
    <cellStyle name="20% - Accent3 23 3 2 2" xfId="8519"/>
    <cellStyle name="20% - Accent3 23 3 2 2 2" xfId="8520"/>
    <cellStyle name="20% - Accent3 23 3 2 3" xfId="8521"/>
    <cellStyle name="20% - Accent3 23 3 2 4" xfId="8522"/>
    <cellStyle name="20% - Accent3 23 3 3" xfId="8523"/>
    <cellStyle name="20% - Accent3 23 3 3 2" xfId="8524"/>
    <cellStyle name="20% - Accent3 23 3 4" xfId="8525"/>
    <cellStyle name="20% - Accent3 23 3 5" xfId="8526"/>
    <cellStyle name="20% - Accent3 23 4" xfId="8527"/>
    <cellStyle name="20% - Accent3 23 4 2" xfId="8528"/>
    <cellStyle name="20% - Accent3 23 4 2 2" xfId="8529"/>
    <cellStyle name="20% - Accent3 23 4 3" xfId="8530"/>
    <cellStyle name="20% - Accent3 23 4 4" xfId="8531"/>
    <cellStyle name="20% - Accent3 23 5" xfId="8532"/>
    <cellStyle name="20% - Accent3 23 5 2" xfId="8533"/>
    <cellStyle name="20% - Accent3 23 5 2 2" xfId="8534"/>
    <cellStyle name="20% - Accent3 23 5 3" xfId="8535"/>
    <cellStyle name="20% - Accent3 23 6" xfId="8536"/>
    <cellStyle name="20% - Accent3 23 6 2" xfId="8537"/>
    <cellStyle name="20% - Accent3 23 7" xfId="8538"/>
    <cellStyle name="20% - Accent3 23 8" xfId="8539"/>
    <cellStyle name="20% - Accent3 24" xfId="8540"/>
    <cellStyle name="20% - Accent3 24 2" xfId="8541"/>
    <cellStyle name="20% - Accent3 24 2 2" xfId="8542"/>
    <cellStyle name="20% - Accent3 24 2 2 2" xfId="8543"/>
    <cellStyle name="20% - Accent3 24 2 2 2 2" xfId="8544"/>
    <cellStyle name="20% - Accent3 24 2 2 2 2 2" xfId="8545"/>
    <cellStyle name="20% - Accent3 24 2 2 2 3" xfId="8546"/>
    <cellStyle name="20% - Accent3 24 2 2 2 4" xfId="8547"/>
    <cellStyle name="20% - Accent3 24 2 2 3" xfId="8548"/>
    <cellStyle name="20% - Accent3 24 2 2 3 2" xfId="8549"/>
    <cellStyle name="20% - Accent3 24 2 2 4" xfId="8550"/>
    <cellStyle name="20% - Accent3 24 2 2 5" xfId="8551"/>
    <cellStyle name="20% - Accent3 24 2 3" xfId="8552"/>
    <cellStyle name="20% - Accent3 24 2 3 2" xfId="8553"/>
    <cellStyle name="20% - Accent3 24 2 3 2 2" xfId="8554"/>
    <cellStyle name="20% - Accent3 24 2 3 3" xfId="8555"/>
    <cellStyle name="20% - Accent3 24 2 3 4" xfId="8556"/>
    <cellStyle name="20% - Accent3 24 2 4" xfId="8557"/>
    <cellStyle name="20% - Accent3 24 2 4 2" xfId="8558"/>
    <cellStyle name="20% - Accent3 24 2 5" xfId="8559"/>
    <cellStyle name="20% - Accent3 24 2 6" xfId="8560"/>
    <cellStyle name="20% - Accent3 24 3" xfId="8561"/>
    <cellStyle name="20% - Accent3 24 3 2" xfId="8562"/>
    <cellStyle name="20% - Accent3 24 3 2 2" xfId="8563"/>
    <cellStyle name="20% - Accent3 24 3 2 2 2" xfId="8564"/>
    <cellStyle name="20% - Accent3 24 3 2 3" xfId="8565"/>
    <cellStyle name="20% - Accent3 24 3 2 4" xfId="8566"/>
    <cellStyle name="20% - Accent3 24 3 3" xfId="8567"/>
    <cellStyle name="20% - Accent3 24 3 3 2" xfId="8568"/>
    <cellStyle name="20% - Accent3 24 3 4" xfId="8569"/>
    <cellStyle name="20% - Accent3 24 3 5" xfId="8570"/>
    <cellStyle name="20% - Accent3 24 4" xfId="8571"/>
    <cellStyle name="20% - Accent3 24 4 2" xfId="8572"/>
    <cellStyle name="20% - Accent3 24 4 2 2" xfId="8573"/>
    <cellStyle name="20% - Accent3 24 4 3" xfId="8574"/>
    <cellStyle name="20% - Accent3 24 4 4" xfId="8575"/>
    <cellStyle name="20% - Accent3 24 5" xfId="8576"/>
    <cellStyle name="20% - Accent3 24 5 2" xfId="8577"/>
    <cellStyle name="20% - Accent3 24 5 2 2" xfId="8578"/>
    <cellStyle name="20% - Accent3 24 5 3" xfId="8579"/>
    <cellStyle name="20% - Accent3 24 6" xfId="8580"/>
    <cellStyle name="20% - Accent3 24 6 2" xfId="8581"/>
    <cellStyle name="20% - Accent3 24 7" xfId="8582"/>
    <cellStyle name="20% - Accent3 24 8" xfId="8583"/>
    <cellStyle name="20% - Accent3 25" xfId="8584"/>
    <cellStyle name="20% - Accent3 25 2" xfId="8585"/>
    <cellStyle name="20% - Accent3 25 2 2" xfId="8586"/>
    <cellStyle name="20% - Accent3 25 2 2 2" xfId="8587"/>
    <cellStyle name="20% - Accent3 25 2 2 2 2" xfId="8588"/>
    <cellStyle name="20% - Accent3 25 2 2 3" xfId="8589"/>
    <cellStyle name="20% - Accent3 25 2 2 4" xfId="8590"/>
    <cellStyle name="20% - Accent3 25 2 3" xfId="8591"/>
    <cellStyle name="20% - Accent3 25 2 3 2" xfId="8592"/>
    <cellStyle name="20% - Accent3 25 2 4" xfId="8593"/>
    <cellStyle name="20% - Accent3 25 2 5" xfId="8594"/>
    <cellStyle name="20% - Accent3 25 3" xfId="8595"/>
    <cellStyle name="20% - Accent3 25 3 2" xfId="8596"/>
    <cellStyle name="20% - Accent3 25 3 2 2" xfId="8597"/>
    <cellStyle name="20% - Accent3 25 3 3" xfId="8598"/>
    <cellStyle name="20% - Accent3 25 3 4" xfId="8599"/>
    <cellStyle name="20% - Accent3 25 4" xfId="8600"/>
    <cellStyle name="20% - Accent3 25 4 2" xfId="8601"/>
    <cellStyle name="20% - Accent3 25 4 2 2" xfId="8602"/>
    <cellStyle name="20% - Accent3 25 4 3" xfId="8603"/>
    <cellStyle name="20% - Accent3 25 5" xfId="8604"/>
    <cellStyle name="20% - Accent3 25 5 2" xfId="8605"/>
    <cellStyle name="20% - Accent3 25 6" xfId="8606"/>
    <cellStyle name="20% - Accent3 25 7" xfId="8607"/>
    <cellStyle name="20% - Accent3 26" xfId="8608"/>
    <cellStyle name="20% - Accent3 26 2" xfId="8609"/>
    <cellStyle name="20% - Accent3 26 2 2" xfId="8610"/>
    <cellStyle name="20% - Accent3 26 2 2 2" xfId="8611"/>
    <cellStyle name="20% - Accent3 26 2 2 2 2" xfId="8612"/>
    <cellStyle name="20% - Accent3 26 2 2 3" xfId="8613"/>
    <cellStyle name="20% - Accent3 26 2 2 4" xfId="8614"/>
    <cellStyle name="20% - Accent3 26 2 3" xfId="8615"/>
    <cellStyle name="20% - Accent3 26 2 3 2" xfId="8616"/>
    <cellStyle name="20% - Accent3 26 2 4" xfId="8617"/>
    <cellStyle name="20% - Accent3 26 2 5" xfId="8618"/>
    <cellStyle name="20% - Accent3 26 3" xfId="8619"/>
    <cellStyle name="20% - Accent3 26 3 2" xfId="8620"/>
    <cellStyle name="20% - Accent3 26 3 2 2" xfId="8621"/>
    <cellStyle name="20% - Accent3 26 3 3" xfId="8622"/>
    <cellStyle name="20% - Accent3 26 3 4" xfId="8623"/>
    <cellStyle name="20% - Accent3 26 4" xfId="8624"/>
    <cellStyle name="20% - Accent3 26 4 2" xfId="8625"/>
    <cellStyle name="20% - Accent3 26 4 2 2" xfId="8626"/>
    <cellStyle name="20% - Accent3 26 4 3" xfId="8627"/>
    <cellStyle name="20% - Accent3 26 5" xfId="8628"/>
    <cellStyle name="20% - Accent3 26 5 2" xfId="8629"/>
    <cellStyle name="20% - Accent3 26 6" xfId="8630"/>
    <cellStyle name="20% - Accent3 26 7" xfId="8631"/>
    <cellStyle name="20% - Accent3 27" xfId="8632"/>
    <cellStyle name="20% - Accent3 27 2" xfId="8633"/>
    <cellStyle name="20% - Accent3 27 2 2" xfId="8634"/>
    <cellStyle name="20% - Accent3 27 2 2 2" xfId="8635"/>
    <cellStyle name="20% - Accent3 27 2 2 2 2" xfId="8636"/>
    <cellStyle name="20% - Accent3 27 2 2 3" xfId="8637"/>
    <cellStyle name="20% - Accent3 27 2 2 4" xfId="8638"/>
    <cellStyle name="20% - Accent3 27 2 3" xfId="8639"/>
    <cellStyle name="20% - Accent3 27 2 3 2" xfId="8640"/>
    <cellStyle name="20% - Accent3 27 2 4" xfId="8641"/>
    <cellStyle name="20% - Accent3 27 2 5" xfId="8642"/>
    <cellStyle name="20% - Accent3 27 3" xfId="8643"/>
    <cellStyle name="20% - Accent3 27 3 2" xfId="8644"/>
    <cellStyle name="20% - Accent3 27 3 2 2" xfId="8645"/>
    <cellStyle name="20% - Accent3 27 3 3" xfId="8646"/>
    <cellStyle name="20% - Accent3 27 3 4" xfId="8647"/>
    <cellStyle name="20% - Accent3 27 4" xfId="8648"/>
    <cellStyle name="20% - Accent3 27 4 2" xfId="8649"/>
    <cellStyle name="20% - Accent3 27 4 2 2" xfId="8650"/>
    <cellStyle name="20% - Accent3 27 4 3" xfId="8651"/>
    <cellStyle name="20% - Accent3 27 5" xfId="8652"/>
    <cellStyle name="20% - Accent3 27 5 2" xfId="8653"/>
    <cellStyle name="20% - Accent3 27 6" xfId="8654"/>
    <cellStyle name="20% - Accent3 27 7" xfId="8655"/>
    <cellStyle name="20% - Accent3 28" xfId="8656"/>
    <cellStyle name="20% - Accent3 28 2" xfId="8657"/>
    <cellStyle name="20% - Accent3 28 2 2" xfId="8658"/>
    <cellStyle name="20% - Accent3 28 2 2 2" xfId="8659"/>
    <cellStyle name="20% - Accent3 28 2 2 2 2" xfId="8660"/>
    <cellStyle name="20% - Accent3 28 2 2 3" xfId="8661"/>
    <cellStyle name="20% - Accent3 28 2 2 4" xfId="8662"/>
    <cellStyle name="20% - Accent3 28 2 3" xfId="8663"/>
    <cellStyle name="20% - Accent3 28 2 3 2" xfId="8664"/>
    <cellStyle name="20% - Accent3 28 2 4" xfId="8665"/>
    <cellStyle name="20% - Accent3 28 2 5" xfId="8666"/>
    <cellStyle name="20% - Accent3 28 3" xfId="8667"/>
    <cellStyle name="20% - Accent3 28 3 2" xfId="8668"/>
    <cellStyle name="20% - Accent3 28 3 2 2" xfId="8669"/>
    <cellStyle name="20% - Accent3 28 3 3" xfId="8670"/>
    <cellStyle name="20% - Accent3 28 3 4" xfId="8671"/>
    <cellStyle name="20% - Accent3 28 4" xfId="8672"/>
    <cellStyle name="20% - Accent3 28 4 2" xfId="8673"/>
    <cellStyle name="20% - Accent3 28 4 2 2" xfId="8674"/>
    <cellStyle name="20% - Accent3 28 4 3" xfId="8675"/>
    <cellStyle name="20% - Accent3 28 5" xfId="8676"/>
    <cellStyle name="20% - Accent3 28 5 2" xfId="8677"/>
    <cellStyle name="20% - Accent3 28 6" xfId="8678"/>
    <cellStyle name="20% - Accent3 28 7" xfId="8679"/>
    <cellStyle name="20% - Accent3 29" xfId="8680"/>
    <cellStyle name="20% - Accent3 29 2" xfId="8681"/>
    <cellStyle name="20% - Accent3 29 2 2" xfId="8682"/>
    <cellStyle name="20% - Accent3 29 2 2 2" xfId="8683"/>
    <cellStyle name="20% - Accent3 29 2 2 2 2" xfId="8684"/>
    <cellStyle name="20% - Accent3 29 2 2 3" xfId="8685"/>
    <cellStyle name="20% - Accent3 29 2 2 4" xfId="8686"/>
    <cellStyle name="20% - Accent3 29 2 3" xfId="8687"/>
    <cellStyle name="20% - Accent3 29 2 3 2" xfId="8688"/>
    <cellStyle name="20% - Accent3 29 2 4" xfId="8689"/>
    <cellStyle name="20% - Accent3 29 2 5" xfId="8690"/>
    <cellStyle name="20% - Accent3 29 3" xfId="8691"/>
    <cellStyle name="20% - Accent3 29 3 2" xfId="8692"/>
    <cellStyle name="20% - Accent3 29 3 2 2" xfId="8693"/>
    <cellStyle name="20% - Accent3 29 3 3" xfId="8694"/>
    <cellStyle name="20% - Accent3 29 3 4" xfId="8695"/>
    <cellStyle name="20% - Accent3 29 4" xfId="8696"/>
    <cellStyle name="20% - Accent3 29 4 2" xfId="8697"/>
    <cellStyle name="20% - Accent3 29 4 2 2" xfId="8698"/>
    <cellStyle name="20% - Accent3 29 4 3" xfId="8699"/>
    <cellStyle name="20% - Accent3 29 5" xfId="8700"/>
    <cellStyle name="20% - Accent3 29 5 2" xfId="8701"/>
    <cellStyle name="20% - Accent3 29 6" xfId="8702"/>
    <cellStyle name="20% - Accent3 29 7" xfId="8703"/>
    <cellStyle name="20% - Accent3 3" xfId="13"/>
    <cellStyle name="20% - Accent3 3 2" xfId="8704"/>
    <cellStyle name="20% - Accent3 3 2 2" xfId="8705"/>
    <cellStyle name="20% - Accent3 3 3" xfId="8706"/>
    <cellStyle name="20% - Accent3 30" xfId="8707"/>
    <cellStyle name="20% - Accent3 30 2" xfId="8708"/>
    <cellStyle name="20% - Accent3 30 2 2" xfId="8709"/>
    <cellStyle name="20% - Accent3 30 2 2 2" xfId="8710"/>
    <cellStyle name="20% - Accent3 30 2 2 2 2" xfId="8711"/>
    <cellStyle name="20% - Accent3 30 2 2 3" xfId="8712"/>
    <cellStyle name="20% - Accent3 30 2 2 4" xfId="8713"/>
    <cellStyle name="20% - Accent3 30 2 3" xfId="8714"/>
    <cellStyle name="20% - Accent3 30 2 3 2" xfId="8715"/>
    <cellStyle name="20% - Accent3 30 2 4" xfId="8716"/>
    <cellStyle name="20% - Accent3 30 2 5" xfId="8717"/>
    <cellStyle name="20% - Accent3 30 3" xfId="8718"/>
    <cellStyle name="20% - Accent3 30 3 2" xfId="8719"/>
    <cellStyle name="20% - Accent3 30 3 2 2" xfId="8720"/>
    <cellStyle name="20% - Accent3 30 3 3" xfId="8721"/>
    <cellStyle name="20% - Accent3 30 3 4" xfId="8722"/>
    <cellStyle name="20% - Accent3 30 4" xfId="8723"/>
    <cellStyle name="20% - Accent3 30 4 2" xfId="8724"/>
    <cellStyle name="20% - Accent3 30 4 2 2" xfId="8725"/>
    <cellStyle name="20% - Accent3 30 4 3" xfId="8726"/>
    <cellStyle name="20% - Accent3 30 5" xfId="8727"/>
    <cellStyle name="20% - Accent3 30 5 2" xfId="8728"/>
    <cellStyle name="20% - Accent3 30 6" xfId="8729"/>
    <cellStyle name="20% - Accent3 30 7" xfId="8730"/>
    <cellStyle name="20% - Accent3 31" xfId="8731"/>
    <cellStyle name="20% - Accent3 31 2" xfId="8732"/>
    <cellStyle name="20% - Accent3 31 2 2" xfId="8733"/>
    <cellStyle name="20% - Accent3 31 2 2 2" xfId="8734"/>
    <cellStyle name="20% - Accent3 31 2 2 2 2" xfId="8735"/>
    <cellStyle name="20% - Accent3 31 2 2 3" xfId="8736"/>
    <cellStyle name="20% - Accent3 31 2 2 4" xfId="8737"/>
    <cellStyle name="20% - Accent3 31 2 3" xfId="8738"/>
    <cellStyle name="20% - Accent3 31 2 3 2" xfId="8739"/>
    <cellStyle name="20% - Accent3 31 2 4" xfId="8740"/>
    <cellStyle name="20% - Accent3 31 2 5" xfId="8741"/>
    <cellStyle name="20% - Accent3 31 3" xfId="8742"/>
    <cellStyle name="20% - Accent3 31 3 2" xfId="8743"/>
    <cellStyle name="20% - Accent3 31 3 2 2" xfId="8744"/>
    <cellStyle name="20% - Accent3 31 3 3" xfId="8745"/>
    <cellStyle name="20% - Accent3 31 3 4" xfId="8746"/>
    <cellStyle name="20% - Accent3 31 4" xfId="8747"/>
    <cellStyle name="20% - Accent3 31 4 2" xfId="8748"/>
    <cellStyle name="20% - Accent3 31 4 2 2" xfId="8749"/>
    <cellStyle name="20% - Accent3 31 4 3" xfId="8750"/>
    <cellStyle name="20% - Accent3 31 5" xfId="8751"/>
    <cellStyle name="20% - Accent3 31 5 2" xfId="8752"/>
    <cellStyle name="20% - Accent3 31 6" xfId="8753"/>
    <cellStyle name="20% - Accent3 31 7" xfId="8754"/>
    <cellStyle name="20% - Accent3 32" xfId="8755"/>
    <cellStyle name="20% - Accent3 32 2" xfId="8756"/>
    <cellStyle name="20% - Accent3 32 2 2" xfId="8757"/>
    <cellStyle name="20% - Accent3 32 2 2 2" xfId="8758"/>
    <cellStyle name="20% - Accent3 32 2 2 2 2" xfId="8759"/>
    <cellStyle name="20% - Accent3 32 2 2 3" xfId="8760"/>
    <cellStyle name="20% - Accent3 32 2 2 4" xfId="8761"/>
    <cellStyle name="20% - Accent3 32 2 3" xfId="8762"/>
    <cellStyle name="20% - Accent3 32 2 3 2" xfId="8763"/>
    <cellStyle name="20% - Accent3 32 2 4" xfId="8764"/>
    <cellStyle name="20% - Accent3 32 2 5" xfId="8765"/>
    <cellStyle name="20% - Accent3 32 3" xfId="8766"/>
    <cellStyle name="20% - Accent3 32 3 2" xfId="8767"/>
    <cellStyle name="20% - Accent3 32 3 2 2" xfId="8768"/>
    <cellStyle name="20% - Accent3 32 3 3" xfId="8769"/>
    <cellStyle name="20% - Accent3 32 3 4" xfId="8770"/>
    <cellStyle name="20% - Accent3 32 4" xfId="8771"/>
    <cellStyle name="20% - Accent3 32 4 2" xfId="8772"/>
    <cellStyle name="20% - Accent3 32 4 2 2" xfId="8773"/>
    <cellStyle name="20% - Accent3 32 4 3" xfId="8774"/>
    <cellStyle name="20% - Accent3 32 5" xfId="8775"/>
    <cellStyle name="20% - Accent3 32 5 2" xfId="8776"/>
    <cellStyle name="20% - Accent3 32 6" xfId="8777"/>
    <cellStyle name="20% - Accent3 32 7" xfId="8778"/>
    <cellStyle name="20% - Accent3 33" xfId="8779"/>
    <cellStyle name="20% - Accent3 33 2" xfId="8780"/>
    <cellStyle name="20% - Accent3 33 2 2" xfId="8781"/>
    <cellStyle name="20% - Accent3 33 2 2 2" xfId="8782"/>
    <cellStyle name="20% - Accent3 33 2 2 2 2" xfId="8783"/>
    <cellStyle name="20% - Accent3 33 2 2 3" xfId="8784"/>
    <cellStyle name="20% - Accent3 33 2 2 4" xfId="8785"/>
    <cellStyle name="20% - Accent3 33 2 3" xfId="8786"/>
    <cellStyle name="20% - Accent3 33 2 3 2" xfId="8787"/>
    <cellStyle name="20% - Accent3 33 2 4" xfId="8788"/>
    <cellStyle name="20% - Accent3 33 2 5" xfId="8789"/>
    <cellStyle name="20% - Accent3 33 3" xfId="8790"/>
    <cellStyle name="20% - Accent3 33 3 2" xfId="8791"/>
    <cellStyle name="20% - Accent3 33 3 2 2" xfId="8792"/>
    <cellStyle name="20% - Accent3 33 3 3" xfId="8793"/>
    <cellStyle name="20% - Accent3 33 3 4" xfId="8794"/>
    <cellStyle name="20% - Accent3 33 4" xfId="8795"/>
    <cellStyle name="20% - Accent3 33 4 2" xfId="8796"/>
    <cellStyle name="20% - Accent3 33 4 2 2" xfId="8797"/>
    <cellStyle name="20% - Accent3 33 4 3" xfId="8798"/>
    <cellStyle name="20% - Accent3 33 5" xfId="8799"/>
    <cellStyle name="20% - Accent3 33 5 2" xfId="8800"/>
    <cellStyle name="20% - Accent3 33 6" xfId="8801"/>
    <cellStyle name="20% - Accent3 33 7" xfId="8802"/>
    <cellStyle name="20% - Accent3 34" xfId="8803"/>
    <cellStyle name="20% - Accent3 34 2" xfId="8804"/>
    <cellStyle name="20% - Accent3 34 2 2" xfId="8805"/>
    <cellStyle name="20% - Accent3 34 2 2 2" xfId="8806"/>
    <cellStyle name="20% - Accent3 34 2 2 2 2" xfId="8807"/>
    <cellStyle name="20% - Accent3 34 2 2 3" xfId="8808"/>
    <cellStyle name="20% - Accent3 34 2 2 4" xfId="8809"/>
    <cellStyle name="20% - Accent3 34 2 3" xfId="8810"/>
    <cellStyle name="20% - Accent3 34 2 3 2" xfId="8811"/>
    <cellStyle name="20% - Accent3 34 2 4" xfId="8812"/>
    <cellStyle name="20% - Accent3 34 2 5" xfId="8813"/>
    <cellStyle name="20% - Accent3 34 3" xfId="8814"/>
    <cellStyle name="20% - Accent3 34 3 2" xfId="8815"/>
    <cellStyle name="20% - Accent3 34 3 2 2" xfId="8816"/>
    <cellStyle name="20% - Accent3 34 3 3" xfId="8817"/>
    <cellStyle name="20% - Accent3 34 3 4" xfId="8818"/>
    <cellStyle name="20% - Accent3 34 4" xfId="8819"/>
    <cellStyle name="20% - Accent3 34 4 2" xfId="8820"/>
    <cellStyle name="20% - Accent3 34 5" xfId="8821"/>
    <cellStyle name="20% - Accent3 34 6" xfId="8822"/>
    <cellStyle name="20% - Accent3 35" xfId="8823"/>
    <cellStyle name="20% - Accent3 35 2" xfId="8824"/>
    <cellStyle name="20% - Accent3 35 2 2" xfId="8825"/>
    <cellStyle name="20% - Accent3 35 2 2 2" xfId="8826"/>
    <cellStyle name="20% - Accent3 35 2 2 2 2" xfId="8827"/>
    <cellStyle name="20% - Accent3 35 2 2 3" xfId="8828"/>
    <cellStyle name="20% - Accent3 35 2 2 4" xfId="8829"/>
    <cellStyle name="20% - Accent3 35 2 3" xfId="8830"/>
    <cellStyle name="20% - Accent3 35 2 3 2" xfId="8831"/>
    <cellStyle name="20% - Accent3 35 2 4" xfId="8832"/>
    <cellStyle name="20% - Accent3 35 2 5" xfId="8833"/>
    <cellStyle name="20% - Accent3 35 3" xfId="8834"/>
    <cellStyle name="20% - Accent3 35 3 2" xfId="8835"/>
    <cellStyle name="20% - Accent3 35 3 2 2" xfId="8836"/>
    <cellStyle name="20% - Accent3 35 3 3" xfId="8837"/>
    <cellStyle name="20% - Accent3 35 3 4" xfId="8838"/>
    <cellStyle name="20% - Accent3 35 4" xfId="8839"/>
    <cellStyle name="20% - Accent3 35 4 2" xfId="8840"/>
    <cellStyle name="20% - Accent3 35 5" xfId="8841"/>
    <cellStyle name="20% - Accent3 35 6" xfId="8842"/>
    <cellStyle name="20% - Accent3 36" xfId="8843"/>
    <cellStyle name="20% - Accent3 36 2" xfId="8844"/>
    <cellStyle name="20% - Accent3 36 2 2" xfId="8845"/>
    <cellStyle name="20% - Accent3 36 2 2 2" xfId="8846"/>
    <cellStyle name="20% - Accent3 36 2 2 2 2" xfId="8847"/>
    <cellStyle name="20% - Accent3 36 2 2 3" xfId="8848"/>
    <cellStyle name="20% - Accent3 36 2 2 4" xfId="8849"/>
    <cellStyle name="20% - Accent3 36 2 3" xfId="8850"/>
    <cellStyle name="20% - Accent3 36 2 3 2" xfId="8851"/>
    <cellStyle name="20% - Accent3 36 2 4" xfId="8852"/>
    <cellStyle name="20% - Accent3 36 2 5" xfId="8853"/>
    <cellStyle name="20% - Accent3 36 3" xfId="8854"/>
    <cellStyle name="20% - Accent3 36 3 2" xfId="8855"/>
    <cellStyle name="20% - Accent3 36 3 2 2" xfId="8856"/>
    <cellStyle name="20% - Accent3 36 3 3" xfId="8857"/>
    <cellStyle name="20% - Accent3 36 3 4" xfId="8858"/>
    <cellStyle name="20% - Accent3 36 4" xfId="8859"/>
    <cellStyle name="20% - Accent3 36 4 2" xfId="8860"/>
    <cellStyle name="20% - Accent3 36 5" xfId="8861"/>
    <cellStyle name="20% - Accent3 36 6" xfId="8862"/>
    <cellStyle name="20% - Accent3 37" xfId="8863"/>
    <cellStyle name="20% - Accent3 37 2" xfId="8864"/>
    <cellStyle name="20% - Accent3 37 2 2" xfId="8865"/>
    <cellStyle name="20% - Accent3 37 2 2 2" xfId="8866"/>
    <cellStyle name="20% - Accent3 37 2 2 2 2" xfId="8867"/>
    <cellStyle name="20% - Accent3 37 2 2 3" xfId="8868"/>
    <cellStyle name="20% - Accent3 37 2 2 4" xfId="8869"/>
    <cellStyle name="20% - Accent3 37 2 3" xfId="8870"/>
    <cellStyle name="20% - Accent3 37 2 3 2" xfId="8871"/>
    <cellStyle name="20% - Accent3 37 2 4" xfId="8872"/>
    <cellStyle name="20% - Accent3 37 2 5" xfId="8873"/>
    <cellStyle name="20% - Accent3 37 3" xfId="8874"/>
    <cellStyle name="20% - Accent3 37 3 2" xfId="8875"/>
    <cellStyle name="20% - Accent3 37 3 2 2" xfId="8876"/>
    <cellStyle name="20% - Accent3 37 3 3" xfId="8877"/>
    <cellStyle name="20% - Accent3 37 3 4" xfId="8878"/>
    <cellStyle name="20% - Accent3 37 4" xfId="8879"/>
    <cellStyle name="20% - Accent3 37 4 2" xfId="8880"/>
    <cellStyle name="20% - Accent3 37 5" xfId="8881"/>
    <cellStyle name="20% - Accent3 37 6" xfId="8882"/>
    <cellStyle name="20% - Accent3 38" xfId="8883"/>
    <cellStyle name="20% - Accent3 38 2" xfId="8884"/>
    <cellStyle name="20% - Accent3 38 2 2" xfId="8885"/>
    <cellStyle name="20% - Accent3 38 2 2 2" xfId="8886"/>
    <cellStyle name="20% - Accent3 38 2 2 2 2" xfId="8887"/>
    <cellStyle name="20% - Accent3 38 2 2 3" xfId="8888"/>
    <cellStyle name="20% - Accent3 38 2 2 4" xfId="8889"/>
    <cellStyle name="20% - Accent3 38 2 3" xfId="8890"/>
    <cellStyle name="20% - Accent3 38 2 3 2" xfId="8891"/>
    <cellStyle name="20% - Accent3 38 2 4" xfId="8892"/>
    <cellStyle name="20% - Accent3 38 2 5" xfId="8893"/>
    <cellStyle name="20% - Accent3 38 3" xfId="8894"/>
    <cellStyle name="20% - Accent3 38 3 2" xfId="8895"/>
    <cellStyle name="20% - Accent3 38 3 2 2" xfId="8896"/>
    <cellStyle name="20% - Accent3 38 3 3" xfId="8897"/>
    <cellStyle name="20% - Accent3 38 3 4" xfId="8898"/>
    <cellStyle name="20% - Accent3 38 4" xfId="8899"/>
    <cellStyle name="20% - Accent3 38 4 2" xfId="8900"/>
    <cellStyle name="20% - Accent3 38 5" xfId="8901"/>
    <cellStyle name="20% - Accent3 38 6" xfId="8902"/>
    <cellStyle name="20% - Accent3 39" xfId="8903"/>
    <cellStyle name="20% - Accent3 39 2" xfId="8904"/>
    <cellStyle name="20% - Accent3 39 2 2" xfId="8905"/>
    <cellStyle name="20% - Accent3 39 2 2 2" xfId="8906"/>
    <cellStyle name="20% - Accent3 39 2 2 2 2" xfId="8907"/>
    <cellStyle name="20% - Accent3 39 2 2 3" xfId="8908"/>
    <cellStyle name="20% - Accent3 39 2 2 4" xfId="8909"/>
    <cellStyle name="20% - Accent3 39 2 3" xfId="8910"/>
    <cellStyle name="20% - Accent3 39 2 3 2" xfId="8911"/>
    <cellStyle name="20% - Accent3 39 2 4" xfId="8912"/>
    <cellStyle name="20% - Accent3 39 2 5" xfId="8913"/>
    <cellStyle name="20% - Accent3 39 3" xfId="8914"/>
    <cellStyle name="20% - Accent3 39 3 2" xfId="8915"/>
    <cellStyle name="20% - Accent3 39 3 2 2" xfId="8916"/>
    <cellStyle name="20% - Accent3 39 3 3" xfId="8917"/>
    <cellStyle name="20% - Accent3 39 3 4" xfId="8918"/>
    <cellStyle name="20% - Accent3 39 4" xfId="8919"/>
    <cellStyle name="20% - Accent3 39 4 2" xfId="8920"/>
    <cellStyle name="20% - Accent3 39 5" xfId="8921"/>
    <cellStyle name="20% - Accent3 39 6" xfId="8922"/>
    <cellStyle name="20% - Accent3 4" xfId="14"/>
    <cellStyle name="20% - Accent3 4 2" xfId="8923"/>
    <cellStyle name="20% - Accent3 4 2 2" xfId="8924"/>
    <cellStyle name="20% - Accent3 4 3" xfId="8925"/>
    <cellStyle name="20% - Accent3 40" xfId="8926"/>
    <cellStyle name="20% - Accent3 40 2" xfId="8927"/>
    <cellStyle name="20% - Accent3 40 2 2" xfId="8928"/>
    <cellStyle name="20% - Accent3 40 2 2 2" xfId="8929"/>
    <cellStyle name="20% - Accent3 40 2 2 2 2" xfId="8930"/>
    <cellStyle name="20% - Accent3 40 2 2 3" xfId="8931"/>
    <cellStyle name="20% - Accent3 40 2 2 4" xfId="8932"/>
    <cellStyle name="20% - Accent3 40 2 3" xfId="8933"/>
    <cellStyle name="20% - Accent3 40 2 3 2" xfId="8934"/>
    <cellStyle name="20% - Accent3 40 2 4" xfId="8935"/>
    <cellStyle name="20% - Accent3 40 2 5" xfId="8936"/>
    <cellStyle name="20% - Accent3 40 3" xfId="8937"/>
    <cellStyle name="20% - Accent3 40 3 2" xfId="8938"/>
    <cellStyle name="20% - Accent3 40 3 2 2" xfId="8939"/>
    <cellStyle name="20% - Accent3 40 3 3" xfId="8940"/>
    <cellStyle name="20% - Accent3 40 3 4" xfId="8941"/>
    <cellStyle name="20% - Accent3 40 4" xfId="8942"/>
    <cellStyle name="20% - Accent3 40 4 2" xfId="8943"/>
    <cellStyle name="20% - Accent3 40 5" xfId="8944"/>
    <cellStyle name="20% - Accent3 40 6" xfId="8945"/>
    <cellStyle name="20% - Accent3 41" xfId="8946"/>
    <cellStyle name="20% - Accent3 41 2" xfId="8947"/>
    <cellStyle name="20% - Accent3 41 2 2" xfId="8948"/>
    <cellStyle name="20% - Accent3 41 2 2 2" xfId="8949"/>
    <cellStyle name="20% - Accent3 41 2 2 2 2" xfId="8950"/>
    <cellStyle name="20% - Accent3 41 2 2 3" xfId="8951"/>
    <cellStyle name="20% - Accent3 41 2 2 4" xfId="8952"/>
    <cellStyle name="20% - Accent3 41 2 3" xfId="8953"/>
    <cellStyle name="20% - Accent3 41 2 3 2" xfId="8954"/>
    <cellStyle name="20% - Accent3 41 2 4" xfId="8955"/>
    <cellStyle name="20% - Accent3 41 2 5" xfId="8956"/>
    <cellStyle name="20% - Accent3 41 3" xfId="8957"/>
    <cellStyle name="20% - Accent3 41 3 2" xfId="8958"/>
    <cellStyle name="20% - Accent3 41 3 2 2" xfId="8959"/>
    <cellStyle name="20% - Accent3 41 3 3" xfId="8960"/>
    <cellStyle name="20% - Accent3 41 3 4" xfId="8961"/>
    <cellStyle name="20% - Accent3 41 4" xfId="8962"/>
    <cellStyle name="20% - Accent3 41 4 2" xfId="8963"/>
    <cellStyle name="20% - Accent3 41 5" xfId="8964"/>
    <cellStyle name="20% - Accent3 41 6" xfId="8965"/>
    <cellStyle name="20% - Accent3 42" xfId="8966"/>
    <cellStyle name="20% - Accent3 42 2" xfId="8967"/>
    <cellStyle name="20% - Accent3 42 2 2" xfId="8968"/>
    <cellStyle name="20% - Accent3 42 2 2 2" xfId="8969"/>
    <cellStyle name="20% - Accent3 42 2 2 2 2" xfId="8970"/>
    <cellStyle name="20% - Accent3 42 2 2 3" xfId="8971"/>
    <cellStyle name="20% - Accent3 42 2 2 4" xfId="8972"/>
    <cellStyle name="20% - Accent3 42 2 3" xfId="8973"/>
    <cellStyle name="20% - Accent3 42 2 3 2" xfId="8974"/>
    <cellStyle name="20% - Accent3 42 2 4" xfId="8975"/>
    <cellStyle name="20% - Accent3 42 2 5" xfId="8976"/>
    <cellStyle name="20% - Accent3 42 3" xfId="8977"/>
    <cellStyle name="20% - Accent3 42 3 2" xfId="8978"/>
    <cellStyle name="20% - Accent3 42 3 2 2" xfId="8979"/>
    <cellStyle name="20% - Accent3 42 3 3" xfId="8980"/>
    <cellStyle name="20% - Accent3 42 3 4" xfId="8981"/>
    <cellStyle name="20% - Accent3 42 4" xfId="8982"/>
    <cellStyle name="20% - Accent3 42 4 2" xfId="8983"/>
    <cellStyle name="20% - Accent3 42 5" xfId="8984"/>
    <cellStyle name="20% - Accent3 42 6" xfId="8985"/>
    <cellStyle name="20% - Accent3 43" xfId="8986"/>
    <cellStyle name="20% - Accent3 43 2" xfId="8987"/>
    <cellStyle name="20% - Accent3 43 2 2" xfId="8988"/>
    <cellStyle name="20% - Accent3 43 2 2 2" xfId="8989"/>
    <cellStyle name="20% - Accent3 43 2 2 2 2" xfId="8990"/>
    <cellStyle name="20% - Accent3 43 2 2 3" xfId="8991"/>
    <cellStyle name="20% - Accent3 43 2 2 4" xfId="8992"/>
    <cellStyle name="20% - Accent3 43 2 3" xfId="8993"/>
    <cellStyle name="20% - Accent3 43 2 3 2" xfId="8994"/>
    <cellStyle name="20% - Accent3 43 2 4" xfId="8995"/>
    <cellStyle name="20% - Accent3 43 2 5" xfId="8996"/>
    <cellStyle name="20% - Accent3 43 3" xfId="8997"/>
    <cellStyle name="20% - Accent3 43 3 2" xfId="8998"/>
    <cellStyle name="20% - Accent3 43 3 2 2" xfId="8999"/>
    <cellStyle name="20% - Accent3 43 3 3" xfId="9000"/>
    <cellStyle name="20% - Accent3 43 3 4" xfId="9001"/>
    <cellStyle name="20% - Accent3 43 4" xfId="9002"/>
    <cellStyle name="20% - Accent3 43 4 2" xfId="9003"/>
    <cellStyle name="20% - Accent3 43 5" xfId="9004"/>
    <cellStyle name="20% - Accent3 43 6" xfId="9005"/>
    <cellStyle name="20% - Accent3 44" xfId="9006"/>
    <cellStyle name="20% - Accent3 44 2" xfId="9007"/>
    <cellStyle name="20% - Accent3 44 2 2" xfId="9008"/>
    <cellStyle name="20% - Accent3 44 2 2 2" xfId="9009"/>
    <cellStyle name="20% - Accent3 44 2 2 2 2" xfId="9010"/>
    <cellStyle name="20% - Accent3 44 2 2 3" xfId="9011"/>
    <cellStyle name="20% - Accent3 44 2 2 4" xfId="9012"/>
    <cellStyle name="20% - Accent3 44 2 3" xfId="9013"/>
    <cellStyle name="20% - Accent3 44 2 3 2" xfId="9014"/>
    <cellStyle name="20% - Accent3 44 2 4" xfId="9015"/>
    <cellStyle name="20% - Accent3 44 2 5" xfId="9016"/>
    <cellStyle name="20% - Accent3 44 3" xfId="9017"/>
    <cellStyle name="20% - Accent3 44 3 2" xfId="9018"/>
    <cellStyle name="20% - Accent3 44 3 2 2" xfId="9019"/>
    <cellStyle name="20% - Accent3 44 3 3" xfId="9020"/>
    <cellStyle name="20% - Accent3 44 3 4" xfId="9021"/>
    <cellStyle name="20% - Accent3 44 4" xfId="9022"/>
    <cellStyle name="20% - Accent3 44 4 2" xfId="9023"/>
    <cellStyle name="20% - Accent3 44 5" xfId="9024"/>
    <cellStyle name="20% - Accent3 44 6" xfId="9025"/>
    <cellStyle name="20% - Accent3 45" xfId="9026"/>
    <cellStyle name="20% - Accent3 45 2" xfId="9027"/>
    <cellStyle name="20% - Accent3 45 2 2" xfId="9028"/>
    <cellStyle name="20% - Accent3 45 2 2 2" xfId="9029"/>
    <cellStyle name="20% - Accent3 45 2 2 2 2" xfId="9030"/>
    <cellStyle name="20% - Accent3 45 2 2 3" xfId="9031"/>
    <cellStyle name="20% - Accent3 45 2 2 4" xfId="9032"/>
    <cellStyle name="20% - Accent3 45 2 3" xfId="9033"/>
    <cellStyle name="20% - Accent3 45 2 3 2" xfId="9034"/>
    <cellStyle name="20% - Accent3 45 2 4" xfId="9035"/>
    <cellStyle name="20% - Accent3 45 2 5" xfId="9036"/>
    <cellStyle name="20% - Accent3 45 3" xfId="9037"/>
    <cellStyle name="20% - Accent3 45 3 2" xfId="9038"/>
    <cellStyle name="20% - Accent3 45 3 2 2" xfId="9039"/>
    <cellStyle name="20% - Accent3 45 3 3" xfId="9040"/>
    <cellStyle name="20% - Accent3 45 3 4" xfId="9041"/>
    <cellStyle name="20% - Accent3 45 4" xfId="9042"/>
    <cellStyle name="20% - Accent3 45 4 2" xfId="9043"/>
    <cellStyle name="20% - Accent3 45 5" xfId="9044"/>
    <cellStyle name="20% - Accent3 45 6" xfId="9045"/>
    <cellStyle name="20% - Accent3 46" xfId="9046"/>
    <cellStyle name="20% - Accent3 46 2" xfId="9047"/>
    <cellStyle name="20% - Accent3 46 2 2" xfId="9048"/>
    <cellStyle name="20% - Accent3 46 2 2 2" xfId="9049"/>
    <cellStyle name="20% - Accent3 46 2 2 2 2" xfId="9050"/>
    <cellStyle name="20% - Accent3 46 2 2 3" xfId="9051"/>
    <cellStyle name="20% - Accent3 46 2 2 4" xfId="9052"/>
    <cellStyle name="20% - Accent3 46 2 3" xfId="9053"/>
    <cellStyle name="20% - Accent3 46 2 3 2" xfId="9054"/>
    <cellStyle name="20% - Accent3 46 2 4" xfId="9055"/>
    <cellStyle name="20% - Accent3 46 2 5" xfId="9056"/>
    <cellStyle name="20% - Accent3 46 3" xfId="9057"/>
    <cellStyle name="20% - Accent3 46 3 2" xfId="9058"/>
    <cellStyle name="20% - Accent3 46 3 2 2" xfId="9059"/>
    <cellStyle name="20% - Accent3 46 3 3" xfId="9060"/>
    <cellStyle name="20% - Accent3 46 3 4" xfId="9061"/>
    <cellStyle name="20% - Accent3 46 4" xfId="9062"/>
    <cellStyle name="20% - Accent3 46 4 2" xfId="9063"/>
    <cellStyle name="20% - Accent3 46 5" xfId="9064"/>
    <cellStyle name="20% - Accent3 46 6" xfId="9065"/>
    <cellStyle name="20% - Accent3 47" xfId="9066"/>
    <cellStyle name="20% - Accent3 47 2" xfId="9067"/>
    <cellStyle name="20% - Accent3 47 2 2" xfId="9068"/>
    <cellStyle name="20% - Accent3 47 2 2 2" xfId="9069"/>
    <cellStyle name="20% - Accent3 47 2 2 2 2" xfId="9070"/>
    <cellStyle name="20% - Accent3 47 2 2 3" xfId="9071"/>
    <cellStyle name="20% - Accent3 47 2 2 4" xfId="9072"/>
    <cellStyle name="20% - Accent3 47 2 3" xfId="9073"/>
    <cellStyle name="20% - Accent3 47 2 3 2" xfId="9074"/>
    <cellStyle name="20% - Accent3 47 2 4" xfId="9075"/>
    <cellStyle name="20% - Accent3 47 2 5" xfId="9076"/>
    <cellStyle name="20% - Accent3 47 3" xfId="9077"/>
    <cellStyle name="20% - Accent3 47 3 2" xfId="9078"/>
    <cellStyle name="20% - Accent3 47 3 2 2" xfId="9079"/>
    <cellStyle name="20% - Accent3 47 3 3" xfId="9080"/>
    <cellStyle name="20% - Accent3 47 3 4" xfId="9081"/>
    <cellStyle name="20% - Accent3 47 4" xfId="9082"/>
    <cellStyle name="20% - Accent3 47 4 2" xfId="9083"/>
    <cellStyle name="20% - Accent3 47 5" xfId="9084"/>
    <cellStyle name="20% - Accent3 47 6" xfId="9085"/>
    <cellStyle name="20% - Accent3 48" xfId="9086"/>
    <cellStyle name="20% - Accent3 48 2" xfId="9087"/>
    <cellStyle name="20% - Accent3 48 2 2" xfId="9088"/>
    <cellStyle name="20% - Accent3 48 2 2 2" xfId="9089"/>
    <cellStyle name="20% - Accent3 48 2 2 2 2" xfId="9090"/>
    <cellStyle name="20% - Accent3 48 2 2 3" xfId="9091"/>
    <cellStyle name="20% - Accent3 48 2 2 4" xfId="9092"/>
    <cellStyle name="20% - Accent3 48 2 3" xfId="9093"/>
    <cellStyle name="20% - Accent3 48 2 3 2" xfId="9094"/>
    <cellStyle name="20% - Accent3 48 2 4" xfId="9095"/>
    <cellStyle name="20% - Accent3 48 2 5" xfId="9096"/>
    <cellStyle name="20% - Accent3 48 3" xfId="9097"/>
    <cellStyle name="20% - Accent3 48 3 2" xfId="9098"/>
    <cellStyle name="20% - Accent3 48 3 2 2" xfId="9099"/>
    <cellStyle name="20% - Accent3 48 3 3" xfId="9100"/>
    <cellStyle name="20% - Accent3 48 3 4" xfId="9101"/>
    <cellStyle name="20% - Accent3 48 4" xfId="9102"/>
    <cellStyle name="20% - Accent3 48 4 2" xfId="9103"/>
    <cellStyle name="20% - Accent3 48 5" xfId="9104"/>
    <cellStyle name="20% - Accent3 48 6" xfId="9105"/>
    <cellStyle name="20% - Accent3 49" xfId="9106"/>
    <cellStyle name="20% - Accent3 49 2" xfId="9107"/>
    <cellStyle name="20% - Accent3 49 2 2" xfId="9108"/>
    <cellStyle name="20% - Accent3 49 2 2 2" xfId="9109"/>
    <cellStyle name="20% - Accent3 49 2 2 2 2" xfId="9110"/>
    <cellStyle name="20% - Accent3 49 2 2 3" xfId="9111"/>
    <cellStyle name="20% - Accent3 49 2 2 4" xfId="9112"/>
    <cellStyle name="20% - Accent3 49 2 3" xfId="9113"/>
    <cellStyle name="20% - Accent3 49 2 3 2" xfId="9114"/>
    <cellStyle name="20% - Accent3 49 2 4" xfId="9115"/>
    <cellStyle name="20% - Accent3 49 2 5" xfId="9116"/>
    <cellStyle name="20% - Accent3 49 3" xfId="9117"/>
    <cellStyle name="20% - Accent3 49 3 2" xfId="9118"/>
    <cellStyle name="20% - Accent3 49 3 2 2" xfId="9119"/>
    <cellStyle name="20% - Accent3 49 3 3" xfId="9120"/>
    <cellStyle name="20% - Accent3 49 3 4" xfId="9121"/>
    <cellStyle name="20% - Accent3 49 4" xfId="9122"/>
    <cellStyle name="20% - Accent3 49 4 2" xfId="9123"/>
    <cellStyle name="20% - Accent3 49 5" xfId="9124"/>
    <cellStyle name="20% - Accent3 49 6" xfId="9125"/>
    <cellStyle name="20% - Accent3 5" xfId="15"/>
    <cellStyle name="20% - Accent3 5 2" xfId="9126"/>
    <cellStyle name="20% - Accent3 5 2 2" xfId="9127"/>
    <cellStyle name="20% - Accent3 5 3" xfId="9128"/>
    <cellStyle name="20% - Accent3 50" xfId="9129"/>
    <cellStyle name="20% - Accent3 50 2" xfId="9130"/>
    <cellStyle name="20% - Accent3 50 2 2" xfId="9131"/>
    <cellStyle name="20% - Accent3 50 2 2 2" xfId="9132"/>
    <cellStyle name="20% - Accent3 50 2 2 2 2" xfId="9133"/>
    <cellStyle name="20% - Accent3 50 2 2 3" xfId="9134"/>
    <cellStyle name="20% - Accent3 50 2 2 4" xfId="9135"/>
    <cellStyle name="20% - Accent3 50 2 3" xfId="9136"/>
    <cellStyle name="20% - Accent3 50 2 3 2" xfId="9137"/>
    <cellStyle name="20% - Accent3 50 2 4" xfId="9138"/>
    <cellStyle name="20% - Accent3 50 2 5" xfId="9139"/>
    <cellStyle name="20% - Accent3 50 3" xfId="9140"/>
    <cellStyle name="20% - Accent3 50 3 2" xfId="9141"/>
    <cellStyle name="20% - Accent3 50 3 2 2" xfId="9142"/>
    <cellStyle name="20% - Accent3 50 3 3" xfId="9143"/>
    <cellStyle name="20% - Accent3 50 3 4" xfId="9144"/>
    <cellStyle name="20% - Accent3 50 4" xfId="9145"/>
    <cellStyle name="20% - Accent3 50 4 2" xfId="9146"/>
    <cellStyle name="20% - Accent3 50 5" xfId="9147"/>
    <cellStyle name="20% - Accent3 50 6" xfId="9148"/>
    <cellStyle name="20% - Accent3 51" xfId="9149"/>
    <cellStyle name="20% - Accent3 51 2" xfId="9150"/>
    <cellStyle name="20% - Accent3 51 2 2" xfId="9151"/>
    <cellStyle name="20% - Accent3 51 2 2 2" xfId="9152"/>
    <cellStyle name="20% - Accent3 51 2 2 2 2" xfId="9153"/>
    <cellStyle name="20% - Accent3 51 2 2 3" xfId="9154"/>
    <cellStyle name="20% - Accent3 51 2 2 4" xfId="9155"/>
    <cellStyle name="20% - Accent3 51 2 3" xfId="9156"/>
    <cellStyle name="20% - Accent3 51 2 3 2" xfId="9157"/>
    <cellStyle name="20% - Accent3 51 2 4" xfId="9158"/>
    <cellStyle name="20% - Accent3 51 2 5" xfId="9159"/>
    <cellStyle name="20% - Accent3 51 3" xfId="9160"/>
    <cellStyle name="20% - Accent3 51 3 2" xfId="9161"/>
    <cellStyle name="20% - Accent3 51 3 2 2" xfId="9162"/>
    <cellStyle name="20% - Accent3 51 3 3" xfId="9163"/>
    <cellStyle name="20% - Accent3 51 3 4" xfId="9164"/>
    <cellStyle name="20% - Accent3 51 4" xfId="9165"/>
    <cellStyle name="20% - Accent3 51 4 2" xfId="9166"/>
    <cellStyle name="20% - Accent3 51 5" xfId="9167"/>
    <cellStyle name="20% - Accent3 51 6" xfId="9168"/>
    <cellStyle name="20% - Accent3 52" xfId="9169"/>
    <cellStyle name="20% - Accent3 52 2" xfId="9170"/>
    <cellStyle name="20% - Accent3 52 2 2" xfId="9171"/>
    <cellStyle name="20% - Accent3 52 2 2 2" xfId="9172"/>
    <cellStyle name="20% - Accent3 52 2 2 2 2" xfId="9173"/>
    <cellStyle name="20% - Accent3 52 2 2 3" xfId="9174"/>
    <cellStyle name="20% - Accent3 52 2 2 4" xfId="9175"/>
    <cellStyle name="20% - Accent3 52 2 3" xfId="9176"/>
    <cellStyle name="20% - Accent3 52 2 3 2" xfId="9177"/>
    <cellStyle name="20% - Accent3 52 2 4" xfId="9178"/>
    <cellStyle name="20% - Accent3 52 2 5" xfId="9179"/>
    <cellStyle name="20% - Accent3 52 3" xfId="9180"/>
    <cellStyle name="20% - Accent3 52 3 2" xfId="9181"/>
    <cellStyle name="20% - Accent3 52 3 2 2" xfId="9182"/>
    <cellStyle name="20% - Accent3 52 3 3" xfId="9183"/>
    <cellStyle name="20% - Accent3 52 3 4" xfId="9184"/>
    <cellStyle name="20% - Accent3 52 4" xfId="9185"/>
    <cellStyle name="20% - Accent3 52 4 2" xfId="9186"/>
    <cellStyle name="20% - Accent3 52 5" xfId="9187"/>
    <cellStyle name="20% - Accent3 52 6" xfId="9188"/>
    <cellStyle name="20% - Accent3 53" xfId="9189"/>
    <cellStyle name="20% - Accent3 53 2" xfId="9190"/>
    <cellStyle name="20% - Accent3 53 2 2" xfId="9191"/>
    <cellStyle name="20% - Accent3 53 2 2 2" xfId="9192"/>
    <cellStyle name="20% - Accent3 53 2 2 2 2" xfId="9193"/>
    <cellStyle name="20% - Accent3 53 2 2 3" xfId="9194"/>
    <cellStyle name="20% - Accent3 53 2 2 4" xfId="9195"/>
    <cellStyle name="20% - Accent3 53 2 3" xfId="9196"/>
    <cellStyle name="20% - Accent3 53 2 3 2" xfId="9197"/>
    <cellStyle name="20% - Accent3 53 2 4" xfId="9198"/>
    <cellStyle name="20% - Accent3 53 2 5" xfId="9199"/>
    <cellStyle name="20% - Accent3 53 3" xfId="9200"/>
    <cellStyle name="20% - Accent3 53 3 2" xfId="9201"/>
    <cellStyle name="20% - Accent3 53 3 2 2" xfId="9202"/>
    <cellStyle name="20% - Accent3 53 3 3" xfId="9203"/>
    <cellStyle name="20% - Accent3 53 3 4" xfId="9204"/>
    <cellStyle name="20% - Accent3 53 4" xfId="9205"/>
    <cellStyle name="20% - Accent3 53 4 2" xfId="9206"/>
    <cellStyle name="20% - Accent3 53 5" xfId="9207"/>
    <cellStyle name="20% - Accent3 53 6" xfId="9208"/>
    <cellStyle name="20% - Accent3 54" xfId="9209"/>
    <cellStyle name="20% - Accent3 54 2" xfId="9210"/>
    <cellStyle name="20% - Accent3 54 2 2" xfId="9211"/>
    <cellStyle name="20% - Accent3 54 2 2 2" xfId="9212"/>
    <cellStyle name="20% - Accent3 54 2 2 2 2" xfId="9213"/>
    <cellStyle name="20% - Accent3 54 2 2 3" xfId="9214"/>
    <cellStyle name="20% - Accent3 54 2 2 4" xfId="9215"/>
    <cellStyle name="20% - Accent3 54 2 3" xfId="9216"/>
    <cellStyle name="20% - Accent3 54 2 3 2" xfId="9217"/>
    <cellStyle name="20% - Accent3 54 2 4" xfId="9218"/>
    <cellStyle name="20% - Accent3 54 2 5" xfId="9219"/>
    <cellStyle name="20% - Accent3 54 3" xfId="9220"/>
    <cellStyle name="20% - Accent3 54 3 2" xfId="9221"/>
    <cellStyle name="20% - Accent3 54 3 2 2" xfId="9222"/>
    <cellStyle name="20% - Accent3 54 3 3" xfId="9223"/>
    <cellStyle name="20% - Accent3 54 3 4" xfId="9224"/>
    <cellStyle name="20% - Accent3 54 4" xfId="9225"/>
    <cellStyle name="20% - Accent3 54 4 2" xfId="9226"/>
    <cellStyle name="20% - Accent3 54 5" xfId="9227"/>
    <cellStyle name="20% - Accent3 54 6" xfId="9228"/>
    <cellStyle name="20% - Accent3 55" xfId="9229"/>
    <cellStyle name="20% - Accent3 55 2" xfId="9230"/>
    <cellStyle name="20% - Accent3 55 2 2" xfId="9231"/>
    <cellStyle name="20% - Accent3 55 2 2 2" xfId="9232"/>
    <cellStyle name="20% - Accent3 55 2 2 2 2" xfId="9233"/>
    <cellStyle name="20% - Accent3 55 2 2 3" xfId="9234"/>
    <cellStyle name="20% - Accent3 55 2 2 4" xfId="9235"/>
    <cellStyle name="20% - Accent3 55 2 3" xfId="9236"/>
    <cellStyle name="20% - Accent3 55 2 3 2" xfId="9237"/>
    <cellStyle name="20% - Accent3 55 2 4" xfId="9238"/>
    <cellStyle name="20% - Accent3 55 2 5" xfId="9239"/>
    <cellStyle name="20% - Accent3 55 3" xfId="9240"/>
    <cellStyle name="20% - Accent3 55 3 2" xfId="9241"/>
    <cellStyle name="20% - Accent3 55 3 2 2" xfId="9242"/>
    <cellStyle name="20% - Accent3 55 3 3" xfId="9243"/>
    <cellStyle name="20% - Accent3 55 3 4" xfId="9244"/>
    <cellStyle name="20% - Accent3 55 4" xfId="9245"/>
    <cellStyle name="20% - Accent3 55 4 2" xfId="9246"/>
    <cellStyle name="20% - Accent3 55 5" xfId="9247"/>
    <cellStyle name="20% - Accent3 55 6" xfId="9248"/>
    <cellStyle name="20% - Accent3 56" xfId="9249"/>
    <cellStyle name="20% - Accent3 56 2" xfId="9250"/>
    <cellStyle name="20% - Accent3 56 2 2" xfId="9251"/>
    <cellStyle name="20% - Accent3 56 2 2 2" xfId="9252"/>
    <cellStyle name="20% - Accent3 56 2 2 2 2" xfId="9253"/>
    <cellStyle name="20% - Accent3 56 2 2 3" xfId="9254"/>
    <cellStyle name="20% - Accent3 56 2 2 4" xfId="9255"/>
    <cellStyle name="20% - Accent3 56 2 3" xfId="9256"/>
    <cellStyle name="20% - Accent3 56 2 3 2" xfId="9257"/>
    <cellStyle name="20% - Accent3 56 2 4" xfId="9258"/>
    <cellStyle name="20% - Accent3 56 2 5" xfId="9259"/>
    <cellStyle name="20% - Accent3 56 3" xfId="9260"/>
    <cellStyle name="20% - Accent3 56 3 2" xfId="9261"/>
    <cellStyle name="20% - Accent3 56 3 2 2" xfId="9262"/>
    <cellStyle name="20% - Accent3 56 3 3" xfId="9263"/>
    <cellStyle name="20% - Accent3 56 3 4" xfId="9264"/>
    <cellStyle name="20% - Accent3 56 4" xfId="9265"/>
    <cellStyle name="20% - Accent3 56 4 2" xfId="9266"/>
    <cellStyle name="20% - Accent3 56 5" xfId="9267"/>
    <cellStyle name="20% - Accent3 56 6" xfId="9268"/>
    <cellStyle name="20% - Accent3 57" xfId="9269"/>
    <cellStyle name="20% - Accent3 57 2" xfId="9270"/>
    <cellStyle name="20% - Accent3 57 2 2" xfId="9271"/>
    <cellStyle name="20% - Accent3 57 2 2 2" xfId="9272"/>
    <cellStyle name="20% - Accent3 57 2 2 2 2" xfId="9273"/>
    <cellStyle name="20% - Accent3 57 2 2 3" xfId="9274"/>
    <cellStyle name="20% - Accent3 57 2 2 4" xfId="9275"/>
    <cellStyle name="20% - Accent3 57 2 3" xfId="9276"/>
    <cellStyle name="20% - Accent3 57 2 3 2" xfId="9277"/>
    <cellStyle name="20% - Accent3 57 2 4" xfId="9278"/>
    <cellStyle name="20% - Accent3 57 2 5" xfId="9279"/>
    <cellStyle name="20% - Accent3 57 3" xfId="9280"/>
    <cellStyle name="20% - Accent3 57 3 2" xfId="9281"/>
    <cellStyle name="20% - Accent3 57 3 2 2" xfId="9282"/>
    <cellStyle name="20% - Accent3 57 3 3" xfId="9283"/>
    <cellStyle name="20% - Accent3 57 3 4" xfId="9284"/>
    <cellStyle name="20% - Accent3 57 4" xfId="9285"/>
    <cellStyle name="20% - Accent3 57 4 2" xfId="9286"/>
    <cellStyle name="20% - Accent3 57 5" xfId="9287"/>
    <cellStyle name="20% - Accent3 57 6" xfId="9288"/>
    <cellStyle name="20% - Accent3 58" xfId="9289"/>
    <cellStyle name="20% - Accent3 58 2" xfId="9290"/>
    <cellStyle name="20% - Accent3 58 2 2" xfId="9291"/>
    <cellStyle name="20% - Accent3 58 2 2 2" xfId="9292"/>
    <cellStyle name="20% - Accent3 58 2 2 2 2" xfId="9293"/>
    <cellStyle name="20% - Accent3 58 2 2 3" xfId="9294"/>
    <cellStyle name="20% - Accent3 58 2 2 4" xfId="9295"/>
    <cellStyle name="20% - Accent3 58 2 3" xfId="9296"/>
    <cellStyle name="20% - Accent3 58 2 3 2" xfId="9297"/>
    <cellStyle name="20% - Accent3 58 2 4" xfId="9298"/>
    <cellStyle name="20% - Accent3 58 2 5" xfId="9299"/>
    <cellStyle name="20% - Accent3 58 3" xfId="9300"/>
    <cellStyle name="20% - Accent3 58 3 2" xfId="9301"/>
    <cellStyle name="20% - Accent3 58 3 2 2" xfId="9302"/>
    <cellStyle name="20% - Accent3 58 3 3" xfId="9303"/>
    <cellStyle name="20% - Accent3 58 3 4" xfId="9304"/>
    <cellStyle name="20% - Accent3 58 4" xfId="9305"/>
    <cellStyle name="20% - Accent3 58 4 2" xfId="9306"/>
    <cellStyle name="20% - Accent3 58 5" xfId="9307"/>
    <cellStyle name="20% - Accent3 58 6" xfId="9308"/>
    <cellStyle name="20% - Accent3 59" xfId="9309"/>
    <cellStyle name="20% - Accent3 59 2" xfId="9310"/>
    <cellStyle name="20% - Accent3 59 2 2" xfId="9311"/>
    <cellStyle name="20% - Accent3 59 2 2 2" xfId="9312"/>
    <cellStyle name="20% - Accent3 59 2 2 2 2" xfId="9313"/>
    <cellStyle name="20% - Accent3 59 2 2 3" xfId="9314"/>
    <cellStyle name="20% - Accent3 59 2 2 4" xfId="9315"/>
    <cellStyle name="20% - Accent3 59 2 3" xfId="9316"/>
    <cellStyle name="20% - Accent3 59 2 3 2" xfId="9317"/>
    <cellStyle name="20% - Accent3 59 2 4" xfId="9318"/>
    <cellStyle name="20% - Accent3 59 2 5" xfId="9319"/>
    <cellStyle name="20% - Accent3 59 3" xfId="9320"/>
    <cellStyle name="20% - Accent3 59 3 2" xfId="9321"/>
    <cellStyle name="20% - Accent3 59 3 2 2" xfId="9322"/>
    <cellStyle name="20% - Accent3 59 3 3" xfId="9323"/>
    <cellStyle name="20% - Accent3 59 3 4" xfId="9324"/>
    <cellStyle name="20% - Accent3 59 4" xfId="9325"/>
    <cellStyle name="20% - Accent3 59 4 2" xfId="9326"/>
    <cellStyle name="20% - Accent3 59 5" xfId="9327"/>
    <cellStyle name="20% - Accent3 59 6" xfId="9328"/>
    <cellStyle name="20% - Accent3 6" xfId="16"/>
    <cellStyle name="20% - Accent3 6 2" xfId="9329"/>
    <cellStyle name="20% - Accent3 60" xfId="9330"/>
    <cellStyle name="20% - Accent3 60 2" xfId="9331"/>
    <cellStyle name="20% - Accent3 60 2 2" xfId="9332"/>
    <cellStyle name="20% - Accent3 60 2 2 2" xfId="9333"/>
    <cellStyle name="20% - Accent3 60 2 2 2 2" xfId="9334"/>
    <cellStyle name="20% - Accent3 60 2 2 3" xfId="9335"/>
    <cellStyle name="20% - Accent3 60 2 2 4" xfId="9336"/>
    <cellStyle name="20% - Accent3 60 2 3" xfId="9337"/>
    <cellStyle name="20% - Accent3 60 2 3 2" xfId="9338"/>
    <cellStyle name="20% - Accent3 60 2 4" xfId="9339"/>
    <cellStyle name="20% - Accent3 60 2 5" xfId="9340"/>
    <cellStyle name="20% - Accent3 60 3" xfId="9341"/>
    <cellStyle name="20% - Accent3 60 3 2" xfId="9342"/>
    <cellStyle name="20% - Accent3 60 3 2 2" xfId="9343"/>
    <cellStyle name="20% - Accent3 60 3 3" xfId="9344"/>
    <cellStyle name="20% - Accent3 60 3 4" xfId="9345"/>
    <cellStyle name="20% - Accent3 60 4" xfId="9346"/>
    <cellStyle name="20% - Accent3 60 4 2" xfId="9347"/>
    <cellStyle name="20% - Accent3 60 5" xfId="9348"/>
    <cellStyle name="20% - Accent3 60 6" xfId="9349"/>
    <cellStyle name="20% - Accent3 61" xfId="9350"/>
    <cellStyle name="20% - Accent3 61 2" xfId="9351"/>
    <cellStyle name="20% - Accent3 61 2 2" xfId="9352"/>
    <cellStyle name="20% - Accent3 61 2 2 2" xfId="9353"/>
    <cellStyle name="20% - Accent3 61 2 2 2 2" xfId="9354"/>
    <cellStyle name="20% - Accent3 61 2 2 3" xfId="9355"/>
    <cellStyle name="20% - Accent3 61 2 2 4" xfId="9356"/>
    <cellStyle name="20% - Accent3 61 2 3" xfId="9357"/>
    <cellStyle name="20% - Accent3 61 2 3 2" xfId="9358"/>
    <cellStyle name="20% - Accent3 61 2 4" xfId="9359"/>
    <cellStyle name="20% - Accent3 61 2 5" xfId="9360"/>
    <cellStyle name="20% - Accent3 61 3" xfId="9361"/>
    <cellStyle name="20% - Accent3 61 3 2" xfId="9362"/>
    <cellStyle name="20% - Accent3 61 3 2 2" xfId="9363"/>
    <cellStyle name="20% - Accent3 61 3 3" xfId="9364"/>
    <cellStyle name="20% - Accent3 61 3 4" xfId="9365"/>
    <cellStyle name="20% - Accent3 61 4" xfId="9366"/>
    <cellStyle name="20% - Accent3 61 4 2" xfId="9367"/>
    <cellStyle name="20% - Accent3 61 5" xfId="9368"/>
    <cellStyle name="20% - Accent3 61 6" xfId="9369"/>
    <cellStyle name="20% - Accent3 62" xfId="9370"/>
    <cellStyle name="20% - Accent3 62 2" xfId="9371"/>
    <cellStyle name="20% - Accent3 62 2 2" xfId="9372"/>
    <cellStyle name="20% - Accent3 62 2 2 2" xfId="9373"/>
    <cellStyle name="20% - Accent3 62 2 3" xfId="9374"/>
    <cellStyle name="20% - Accent3 62 2 4" xfId="9375"/>
    <cellStyle name="20% - Accent3 62 3" xfId="9376"/>
    <cellStyle name="20% - Accent3 62 3 2" xfId="9377"/>
    <cellStyle name="20% - Accent3 62 4" xfId="9378"/>
    <cellStyle name="20% - Accent3 62 5" xfId="9379"/>
    <cellStyle name="20% - Accent3 63" xfId="9380"/>
    <cellStyle name="20% - Accent3 63 2" xfId="9381"/>
    <cellStyle name="20% - Accent3 63 2 2" xfId="9382"/>
    <cellStyle name="20% - Accent3 63 2 2 2" xfId="9383"/>
    <cellStyle name="20% - Accent3 63 2 3" xfId="9384"/>
    <cellStyle name="20% - Accent3 63 2 4" xfId="9385"/>
    <cellStyle name="20% - Accent3 63 3" xfId="9386"/>
    <cellStyle name="20% - Accent3 63 3 2" xfId="9387"/>
    <cellStyle name="20% - Accent3 63 4" xfId="9388"/>
    <cellStyle name="20% - Accent3 63 5" xfId="9389"/>
    <cellStyle name="20% - Accent3 64" xfId="9390"/>
    <cellStyle name="20% - Accent3 64 2" xfId="9391"/>
    <cellStyle name="20% - Accent3 64 2 2" xfId="9392"/>
    <cellStyle name="20% - Accent3 64 2 2 2" xfId="9393"/>
    <cellStyle name="20% - Accent3 64 2 3" xfId="9394"/>
    <cellStyle name="20% - Accent3 64 2 4" xfId="9395"/>
    <cellStyle name="20% - Accent3 64 3" xfId="9396"/>
    <cellStyle name="20% - Accent3 64 3 2" xfId="9397"/>
    <cellStyle name="20% - Accent3 64 4" xfId="9398"/>
    <cellStyle name="20% - Accent3 64 5" xfId="9399"/>
    <cellStyle name="20% - Accent3 65" xfId="9400"/>
    <cellStyle name="20% - Accent3 65 2" xfId="9401"/>
    <cellStyle name="20% - Accent3 65 2 2" xfId="9402"/>
    <cellStyle name="20% - Accent3 65 2 2 2" xfId="9403"/>
    <cellStyle name="20% - Accent3 65 2 3" xfId="9404"/>
    <cellStyle name="20% - Accent3 65 2 4" xfId="9405"/>
    <cellStyle name="20% - Accent3 65 3" xfId="9406"/>
    <cellStyle name="20% - Accent3 65 3 2" xfId="9407"/>
    <cellStyle name="20% - Accent3 65 4" xfId="9408"/>
    <cellStyle name="20% - Accent3 65 5" xfId="9409"/>
    <cellStyle name="20% - Accent3 66" xfId="9410"/>
    <cellStyle name="20% - Accent3 66 2" xfId="9411"/>
    <cellStyle name="20% - Accent3 66 2 2" xfId="9412"/>
    <cellStyle name="20% - Accent3 66 2 2 2" xfId="9413"/>
    <cellStyle name="20% - Accent3 66 2 3" xfId="9414"/>
    <cellStyle name="20% - Accent3 66 2 4" xfId="9415"/>
    <cellStyle name="20% - Accent3 66 3" xfId="9416"/>
    <cellStyle name="20% - Accent3 66 3 2" xfId="9417"/>
    <cellStyle name="20% - Accent3 66 4" xfId="9418"/>
    <cellStyle name="20% - Accent3 66 5" xfId="9419"/>
    <cellStyle name="20% - Accent3 67" xfId="9420"/>
    <cellStyle name="20% - Accent3 67 2" xfId="9421"/>
    <cellStyle name="20% - Accent3 67 2 2" xfId="9422"/>
    <cellStyle name="20% - Accent3 67 2 2 2" xfId="9423"/>
    <cellStyle name="20% - Accent3 67 2 3" xfId="9424"/>
    <cellStyle name="20% - Accent3 67 2 4" xfId="9425"/>
    <cellStyle name="20% - Accent3 67 3" xfId="9426"/>
    <cellStyle name="20% - Accent3 67 3 2" xfId="9427"/>
    <cellStyle name="20% - Accent3 67 4" xfId="9428"/>
    <cellStyle name="20% - Accent3 67 5" xfId="9429"/>
    <cellStyle name="20% - Accent3 68" xfId="9430"/>
    <cellStyle name="20% - Accent3 68 2" xfId="9431"/>
    <cellStyle name="20% - Accent3 68 2 2" xfId="9432"/>
    <cellStyle name="20% - Accent3 68 2 2 2" xfId="9433"/>
    <cellStyle name="20% - Accent3 68 2 3" xfId="9434"/>
    <cellStyle name="20% - Accent3 68 2 4" xfId="9435"/>
    <cellStyle name="20% - Accent3 68 3" xfId="9436"/>
    <cellStyle name="20% - Accent3 68 3 2" xfId="9437"/>
    <cellStyle name="20% - Accent3 68 4" xfId="9438"/>
    <cellStyle name="20% - Accent3 68 5" xfId="9439"/>
    <cellStyle name="20% - Accent3 69" xfId="9440"/>
    <cellStyle name="20% - Accent3 69 2" xfId="9441"/>
    <cellStyle name="20% - Accent3 69 2 2" xfId="9442"/>
    <cellStyle name="20% - Accent3 69 2 2 2" xfId="9443"/>
    <cellStyle name="20% - Accent3 69 2 3" xfId="9444"/>
    <cellStyle name="20% - Accent3 69 2 4" xfId="9445"/>
    <cellStyle name="20% - Accent3 69 3" xfId="9446"/>
    <cellStyle name="20% - Accent3 69 3 2" xfId="9447"/>
    <cellStyle name="20% - Accent3 69 4" xfId="9448"/>
    <cellStyle name="20% - Accent3 69 5" xfId="9449"/>
    <cellStyle name="20% - Accent3 7" xfId="9450"/>
    <cellStyle name="20% - Accent3 7 2" xfId="9451"/>
    <cellStyle name="20% - Accent3 7 3" xfId="9452"/>
    <cellStyle name="20% - Accent3 70" xfId="9453"/>
    <cellStyle name="20% - Accent3 70 2" xfId="9454"/>
    <cellStyle name="20% - Accent3 70 2 2" xfId="9455"/>
    <cellStyle name="20% - Accent3 70 2 2 2" xfId="9456"/>
    <cellStyle name="20% - Accent3 70 2 3" xfId="9457"/>
    <cellStyle name="20% - Accent3 70 2 4" xfId="9458"/>
    <cellStyle name="20% - Accent3 70 3" xfId="9459"/>
    <cellStyle name="20% - Accent3 70 3 2" xfId="9460"/>
    <cellStyle name="20% - Accent3 70 4" xfId="9461"/>
    <cellStyle name="20% - Accent3 70 5" xfId="9462"/>
    <cellStyle name="20% - Accent3 71" xfId="9463"/>
    <cellStyle name="20% - Accent3 71 2" xfId="9464"/>
    <cellStyle name="20% - Accent3 71 2 2" xfId="9465"/>
    <cellStyle name="20% - Accent3 71 2 2 2" xfId="9466"/>
    <cellStyle name="20% - Accent3 71 2 3" xfId="9467"/>
    <cellStyle name="20% - Accent3 71 2 4" xfId="9468"/>
    <cellStyle name="20% - Accent3 71 3" xfId="9469"/>
    <cellStyle name="20% - Accent3 71 3 2" xfId="9470"/>
    <cellStyle name="20% - Accent3 71 4" xfId="9471"/>
    <cellStyle name="20% - Accent3 71 5" xfId="9472"/>
    <cellStyle name="20% - Accent3 72" xfId="9473"/>
    <cellStyle name="20% - Accent3 72 2" xfId="9474"/>
    <cellStyle name="20% - Accent3 72 2 2" xfId="9475"/>
    <cellStyle name="20% - Accent3 72 2 2 2" xfId="9476"/>
    <cellStyle name="20% - Accent3 72 2 3" xfId="9477"/>
    <cellStyle name="20% - Accent3 72 2 4" xfId="9478"/>
    <cellStyle name="20% - Accent3 72 3" xfId="9479"/>
    <cellStyle name="20% - Accent3 72 3 2" xfId="9480"/>
    <cellStyle name="20% - Accent3 72 4" xfId="9481"/>
    <cellStyle name="20% - Accent3 72 5" xfId="9482"/>
    <cellStyle name="20% - Accent3 73" xfId="9483"/>
    <cellStyle name="20% - Accent3 73 2" xfId="9484"/>
    <cellStyle name="20% - Accent3 73 2 2" xfId="9485"/>
    <cellStyle name="20% - Accent3 73 2 2 2" xfId="9486"/>
    <cellStyle name="20% - Accent3 73 2 3" xfId="9487"/>
    <cellStyle name="20% - Accent3 73 2 4" xfId="9488"/>
    <cellStyle name="20% - Accent3 73 3" xfId="9489"/>
    <cellStyle name="20% - Accent3 73 3 2" xfId="9490"/>
    <cellStyle name="20% - Accent3 73 4" xfId="9491"/>
    <cellStyle name="20% - Accent3 73 5" xfId="9492"/>
    <cellStyle name="20% - Accent3 74" xfId="9493"/>
    <cellStyle name="20% - Accent3 74 2" xfId="9494"/>
    <cellStyle name="20% - Accent3 74 2 2" xfId="9495"/>
    <cellStyle name="20% - Accent3 74 2 2 2" xfId="9496"/>
    <cellStyle name="20% - Accent3 74 2 3" xfId="9497"/>
    <cellStyle name="20% - Accent3 74 2 4" xfId="9498"/>
    <cellStyle name="20% - Accent3 74 3" xfId="9499"/>
    <cellStyle name="20% - Accent3 74 3 2" xfId="9500"/>
    <cellStyle name="20% - Accent3 74 4" xfId="9501"/>
    <cellStyle name="20% - Accent3 74 5" xfId="9502"/>
    <cellStyle name="20% - Accent3 75" xfId="9503"/>
    <cellStyle name="20% - Accent3 75 2" xfId="9504"/>
    <cellStyle name="20% - Accent3 75 2 2" xfId="9505"/>
    <cellStyle name="20% - Accent3 75 2 2 2" xfId="9506"/>
    <cellStyle name="20% - Accent3 75 2 3" xfId="9507"/>
    <cellStyle name="20% - Accent3 75 2 4" xfId="9508"/>
    <cellStyle name="20% - Accent3 75 3" xfId="9509"/>
    <cellStyle name="20% - Accent3 75 3 2" xfId="9510"/>
    <cellStyle name="20% - Accent3 75 4" xfId="9511"/>
    <cellStyle name="20% - Accent3 75 5" xfId="9512"/>
    <cellStyle name="20% - Accent3 76" xfId="9513"/>
    <cellStyle name="20% - Accent3 76 2" xfId="9514"/>
    <cellStyle name="20% - Accent3 76 2 2" xfId="9515"/>
    <cellStyle name="20% - Accent3 76 2 2 2" xfId="9516"/>
    <cellStyle name="20% - Accent3 76 2 3" xfId="9517"/>
    <cellStyle name="20% - Accent3 76 2 4" xfId="9518"/>
    <cellStyle name="20% - Accent3 76 3" xfId="9519"/>
    <cellStyle name="20% - Accent3 76 3 2" xfId="9520"/>
    <cellStyle name="20% - Accent3 76 4" xfId="9521"/>
    <cellStyle name="20% - Accent3 76 5" xfId="9522"/>
    <cellStyle name="20% - Accent3 77" xfId="9523"/>
    <cellStyle name="20% - Accent3 77 2" xfId="9524"/>
    <cellStyle name="20% - Accent3 77 2 2" xfId="9525"/>
    <cellStyle name="20% - Accent3 77 2 2 2" xfId="9526"/>
    <cellStyle name="20% - Accent3 77 2 3" xfId="9527"/>
    <cellStyle name="20% - Accent3 77 2 4" xfId="9528"/>
    <cellStyle name="20% - Accent3 77 3" xfId="9529"/>
    <cellStyle name="20% - Accent3 77 3 2" xfId="9530"/>
    <cellStyle name="20% - Accent3 77 4" xfId="9531"/>
    <cellStyle name="20% - Accent3 77 5" xfId="9532"/>
    <cellStyle name="20% - Accent3 78" xfId="9533"/>
    <cellStyle name="20% - Accent3 78 2" xfId="9534"/>
    <cellStyle name="20% - Accent3 78 2 2" xfId="9535"/>
    <cellStyle name="20% - Accent3 78 2 2 2" xfId="9536"/>
    <cellStyle name="20% - Accent3 78 2 3" xfId="9537"/>
    <cellStyle name="20% - Accent3 78 2 4" xfId="9538"/>
    <cellStyle name="20% - Accent3 78 3" xfId="9539"/>
    <cellStyle name="20% - Accent3 78 3 2" xfId="9540"/>
    <cellStyle name="20% - Accent3 78 4" xfId="9541"/>
    <cellStyle name="20% - Accent3 78 5" xfId="9542"/>
    <cellStyle name="20% - Accent3 79" xfId="9543"/>
    <cellStyle name="20% - Accent3 79 2" xfId="9544"/>
    <cellStyle name="20% - Accent3 79 2 2" xfId="9545"/>
    <cellStyle name="20% - Accent3 79 2 2 2" xfId="9546"/>
    <cellStyle name="20% - Accent3 79 2 3" xfId="9547"/>
    <cellStyle name="20% - Accent3 79 2 4" xfId="9548"/>
    <cellStyle name="20% - Accent3 79 3" xfId="9549"/>
    <cellStyle name="20% - Accent3 79 3 2" xfId="9550"/>
    <cellStyle name="20% - Accent3 79 4" xfId="9551"/>
    <cellStyle name="20% - Accent3 79 5" xfId="9552"/>
    <cellStyle name="20% - Accent3 8" xfId="9553"/>
    <cellStyle name="20% - Accent3 8 2" xfId="9554"/>
    <cellStyle name="20% - Accent3 8 2 2" xfId="9555"/>
    <cellStyle name="20% - Accent3 8 2 2 2" xfId="9556"/>
    <cellStyle name="20% - Accent3 8 2 2 2 2" xfId="9557"/>
    <cellStyle name="20% - Accent3 8 2 2 2 2 2" xfId="9558"/>
    <cellStyle name="20% - Accent3 8 2 2 2 3" xfId="9559"/>
    <cellStyle name="20% - Accent3 8 2 2 2 4" xfId="9560"/>
    <cellStyle name="20% - Accent3 8 2 2 3" xfId="9561"/>
    <cellStyle name="20% - Accent3 8 2 2 3 2" xfId="9562"/>
    <cellStyle name="20% - Accent3 8 2 2 4" xfId="9563"/>
    <cellStyle name="20% - Accent3 8 2 2 5" xfId="9564"/>
    <cellStyle name="20% - Accent3 8 2 3" xfId="9565"/>
    <cellStyle name="20% - Accent3 8 2 3 2" xfId="9566"/>
    <cellStyle name="20% - Accent3 8 2 3 2 2" xfId="9567"/>
    <cellStyle name="20% - Accent3 8 2 3 3" xfId="9568"/>
    <cellStyle name="20% - Accent3 8 2 3 4" xfId="9569"/>
    <cellStyle name="20% - Accent3 8 2 4" xfId="9570"/>
    <cellStyle name="20% - Accent3 8 2 4 2" xfId="9571"/>
    <cellStyle name="20% - Accent3 8 2 4 2 2" xfId="9572"/>
    <cellStyle name="20% - Accent3 8 2 4 3" xfId="9573"/>
    <cellStyle name="20% - Accent3 8 2 5" xfId="9574"/>
    <cellStyle name="20% - Accent3 8 2 5 2" xfId="9575"/>
    <cellStyle name="20% - Accent3 8 2 6" xfId="9576"/>
    <cellStyle name="20% - Accent3 8 2 7" xfId="9577"/>
    <cellStyle name="20% - Accent3 8 3" xfId="9578"/>
    <cellStyle name="20% - Accent3 8 3 2" xfId="9579"/>
    <cellStyle name="20% - Accent3 8 3 2 2" xfId="9580"/>
    <cellStyle name="20% - Accent3 8 3 2 2 2" xfId="9581"/>
    <cellStyle name="20% - Accent3 8 3 2 3" xfId="9582"/>
    <cellStyle name="20% - Accent3 8 3 2 4" xfId="9583"/>
    <cellStyle name="20% - Accent3 8 3 3" xfId="9584"/>
    <cellStyle name="20% - Accent3 8 3 3 2" xfId="9585"/>
    <cellStyle name="20% - Accent3 8 3 3 2 2" xfId="9586"/>
    <cellStyle name="20% - Accent3 8 3 3 3" xfId="9587"/>
    <cellStyle name="20% - Accent3 8 3 4" xfId="9588"/>
    <cellStyle name="20% - Accent3 8 4" xfId="9589"/>
    <cellStyle name="20% - Accent3 8 4 2" xfId="9590"/>
    <cellStyle name="20% - Accent3 8 4 2 2" xfId="9591"/>
    <cellStyle name="20% - Accent3 8 4 3" xfId="9592"/>
    <cellStyle name="20% - Accent3 8 4 4" xfId="9593"/>
    <cellStyle name="20% - Accent3 8 5" xfId="9594"/>
    <cellStyle name="20% - Accent3 8 5 2" xfId="9595"/>
    <cellStyle name="20% - Accent3 8 5 2 2" xfId="9596"/>
    <cellStyle name="20% - Accent3 8 5 3" xfId="9597"/>
    <cellStyle name="20% - Accent3 8 6" xfId="9598"/>
    <cellStyle name="20% - Accent3 8 6 2" xfId="9599"/>
    <cellStyle name="20% - Accent3 8 7" xfId="9600"/>
    <cellStyle name="20% - Accent3 8 8" xfId="9601"/>
    <cellStyle name="20% - Accent3 80" xfId="9602"/>
    <cellStyle name="20% - Accent3 80 2" xfId="9603"/>
    <cellStyle name="20% - Accent3 80 2 2" xfId="9604"/>
    <cellStyle name="20% - Accent3 80 2 2 2" xfId="9605"/>
    <cellStyle name="20% - Accent3 80 2 3" xfId="9606"/>
    <cellStyle name="20% - Accent3 80 2 4" xfId="9607"/>
    <cellStyle name="20% - Accent3 80 3" xfId="9608"/>
    <cellStyle name="20% - Accent3 80 3 2" xfId="9609"/>
    <cellStyle name="20% - Accent3 80 4" xfId="9610"/>
    <cellStyle name="20% - Accent3 80 5" xfId="9611"/>
    <cellStyle name="20% - Accent3 81" xfId="9612"/>
    <cellStyle name="20% - Accent3 81 2" xfId="9613"/>
    <cellStyle name="20% - Accent3 81 2 2" xfId="9614"/>
    <cellStyle name="20% - Accent3 81 2 2 2" xfId="9615"/>
    <cellStyle name="20% - Accent3 81 2 3" xfId="9616"/>
    <cellStyle name="20% - Accent3 81 2 4" xfId="9617"/>
    <cellStyle name="20% - Accent3 81 3" xfId="9618"/>
    <cellStyle name="20% - Accent3 81 3 2" xfId="9619"/>
    <cellStyle name="20% - Accent3 81 4" xfId="9620"/>
    <cellStyle name="20% - Accent3 81 5" xfId="9621"/>
    <cellStyle name="20% - Accent3 82" xfId="9622"/>
    <cellStyle name="20% - Accent3 82 2" xfId="9623"/>
    <cellStyle name="20% - Accent3 82 2 2" xfId="9624"/>
    <cellStyle name="20% - Accent3 82 2 2 2" xfId="9625"/>
    <cellStyle name="20% - Accent3 82 2 3" xfId="9626"/>
    <cellStyle name="20% - Accent3 82 2 4" xfId="9627"/>
    <cellStyle name="20% - Accent3 82 3" xfId="9628"/>
    <cellStyle name="20% - Accent3 82 3 2" xfId="9629"/>
    <cellStyle name="20% - Accent3 82 4" xfId="9630"/>
    <cellStyle name="20% - Accent3 82 5" xfId="9631"/>
    <cellStyle name="20% - Accent3 83" xfId="9632"/>
    <cellStyle name="20% - Accent3 83 2" xfId="9633"/>
    <cellStyle name="20% - Accent3 83 2 2" xfId="9634"/>
    <cellStyle name="20% - Accent3 83 2 2 2" xfId="9635"/>
    <cellStyle name="20% - Accent3 83 2 3" xfId="9636"/>
    <cellStyle name="20% - Accent3 83 2 4" xfId="9637"/>
    <cellStyle name="20% - Accent3 83 3" xfId="9638"/>
    <cellStyle name="20% - Accent3 83 3 2" xfId="9639"/>
    <cellStyle name="20% - Accent3 83 4" xfId="9640"/>
    <cellStyle name="20% - Accent3 83 5" xfId="9641"/>
    <cellStyle name="20% - Accent3 84" xfId="9642"/>
    <cellStyle name="20% - Accent3 84 2" xfId="9643"/>
    <cellStyle name="20% - Accent3 84 2 2" xfId="9644"/>
    <cellStyle name="20% - Accent3 84 3" xfId="9645"/>
    <cellStyle name="20% - Accent3 84 4" xfId="9646"/>
    <cellStyle name="20% - Accent3 85" xfId="9647"/>
    <cellStyle name="20% - Accent3 85 2" xfId="9648"/>
    <cellStyle name="20% - Accent3 85 2 2" xfId="9649"/>
    <cellStyle name="20% - Accent3 85 3" xfId="9650"/>
    <cellStyle name="20% - Accent3 85 4" xfId="9651"/>
    <cellStyle name="20% - Accent3 86" xfId="9652"/>
    <cellStyle name="20% - Accent3 86 2" xfId="9653"/>
    <cellStyle name="20% - Accent3 86 2 2" xfId="9654"/>
    <cellStyle name="20% - Accent3 86 3" xfId="9655"/>
    <cellStyle name="20% - Accent3 86 4" xfId="9656"/>
    <cellStyle name="20% - Accent3 87" xfId="9657"/>
    <cellStyle name="20% - Accent3 87 2" xfId="9658"/>
    <cellStyle name="20% - Accent3 87 2 2" xfId="9659"/>
    <cellStyle name="20% - Accent3 87 3" xfId="9660"/>
    <cellStyle name="20% - Accent3 87 4" xfId="9661"/>
    <cellStyle name="20% - Accent3 88" xfId="9662"/>
    <cellStyle name="20% - Accent3 88 2" xfId="9663"/>
    <cellStyle name="20% - Accent3 88 2 2" xfId="9664"/>
    <cellStyle name="20% - Accent3 88 3" xfId="9665"/>
    <cellStyle name="20% - Accent3 88 4" xfId="9666"/>
    <cellStyle name="20% - Accent3 89" xfId="9667"/>
    <cellStyle name="20% - Accent3 89 2" xfId="9668"/>
    <cellStyle name="20% - Accent3 89 2 2" xfId="9669"/>
    <cellStyle name="20% - Accent3 89 3" xfId="9670"/>
    <cellStyle name="20% - Accent3 89 4" xfId="9671"/>
    <cellStyle name="20% - Accent3 9" xfId="9672"/>
    <cellStyle name="20% - Accent3 9 2" xfId="9673"/>
    <cellStyle name="20% - Accent3 9 2 2" xfId="9674"/>
    <cellStyle name="20% - Accent3 9 2 2 2" xfId="9675"/>
    <cellStyle name="20% - Accent3 9 2 2 2 2" xfId="9676"/>
    <cellStyle name="20% - Accent3 9 2 2 2 2 2" xfId="9677"/>
    <cellStyle name="20% - Accent3 9 2 2 2 3" xfId="9678"/>
    <cellStyle name="20% - Accent3 9 2 2 2 4" xfId="9679"/>
    <cellStyle name="20% - Accent3 9 2 2 3" xfId="9680"/>
    <cellStyle name="20% - Accent3 9 2 2 3 2" xfId="9681"/>
    <cellStyle name="20% - Accent3 9 2 2 4" xfId="9682"/>
    <cellStyle name="20% - Accent3 9 2 2 5" xfId="9683"/>
    <cellStyle name="20% - Accent3 9 2 3" xfId="9684"/>
    <cellStyle name="20% - Accent3 9 2 3 2" xfId="9685"/>
    <cellStyle name="20% - Accent3 9 2 3 2 2" xfId="9686"/>
    <cellStyle name="20% - Accent3 9 2 3 3" xfId="9687"/>
    <cellStyle name="20% - Accent3 9 2 3 4" xfId="9688"/>
    <cellStyle name="20% - Accent3 9 2 4" xfId="9689"/>
    <cellStyle name="20% - Accent3 9 2 4 2" xfId="9690"/>
    <cellStyle name="20% - Accent3 9 2 4 2 2" xfId="9691"/>
    <cellStyle name="20% - Accent3 9 2 4 3" xfId="9692"/>
    <cellStyle name="20% - Accent3 9 2 5" xfId="9693"/>
    <cellStyle name="20% - Accent3 9 2 5 2" xfId="9694"/>
    <cellStyle name="20% - Accent3 9 2 6" xfId="9695"/>
    <cellStyle name="20% - Accent3 9 2 7" xfId="9696"/>
    <cellStyle name="20% - Accent3 9 3" xfId="9697"/>
    <cellStyle name="20% - Accent3 9 3 2" xfId="9698"/>
    <cellStyle name="20% - Accent3 9 3 2 2" xfId="9699"/>
    <cellStyle name="20% - Accent3 9 3 2 2 2" xfId="9700"/>
    <cellStyle name="20% - Accent3 9 3 2 3" xfId="9701"/>
    <cellStyle name="20% - Accent3 9 3 2 4" xfId="9702"/>
    <cellStyle name="20% - Accent3 9 3 3" xfId="9703"/>
    <cellStyle name="20% - Accent3 9 3 3 2" xfId="9704"/>
    <cellStyle name="20% - Accent3 9 3 4" xfId="9705"/>
    <cellStyle name="20% - Accent3 9 3 5" xfId="9706"/>
    <cellStyle name="20% - Accent3 9 4" xfId="9707"/>
    <cellStyle name="20% - Accent3 9 4 2" xfId="9708"/>
    <cellStyle name="20% - Accent3 9 4 2 2" xfId="9709"/>
    <cellStyle name="20% - Accent3 9 4 3" xfId="9710"/>
    <cellStyle name="20% - Accent3 9 4 4" xfId="9711"/>
    <cellStyle name="20% - Accent3 9 5" xfId="9712"/>
    <cellStyle name="20% - Accent3 9 5 2" xfId="9713"/>
    <cellStyle name="20% - Accent3 9 5 2 2" xfId="9714"/>
    <cellStyle name="20% - Accent3 9 5 3" xfId="9715"/>
    <cellStyle name="20% - Accent3 9 6" xfId="9716"/>
    <cellStyle name="20% - Accent3 9 6 2" xfId="9717"/>
    <cellStyle name="20% - Accent3 9 7" xfId="9718"/>
    <cellStyle name="20% - Accent3 9 8" xfId="9719"/>
    <cellStyle name="20% - Accent3 90" xfId="9720"/>
    <cellStyle name="20% - Accent3 90 2" xfId="9721"/>
    <cellStyle name="20% - Accent3 90 2 2" xfId="9722"/>
    <cellStyle name="20% - Accent3 90 3" xfId="9723"/>
    <cellStyle name="20% - Accent3 90 4" xfId="9724"/>
    <cellStyle name="20% - Accent3 91" xfId="9725"/>
    <cellStyle name="20% - Accent3 91 2" xfId="9726"/>
    <cellStyle name="20% - Accent3 91 2 2" xfId="9727"/>
    <cellStyle name="20% - Accent3 91 3" xfId="9728"/>
    <cellStyle name="20% - Accent3 91 4" xfId="9729"/>
    <cellStyle name="20% - Accent3 92" xfId="9730"/>
    <cellStyle name="20% - Accent3 92 2" xfId="9731"/>
    <cellStyle name="20% - Accent3 92 2 2" xfId="9732"/>
    <cellStyle name="20% - Accent3 92 3" xfId="9733"/>
    <cellStyle name="20% - Accent3 92 4" xfId="9734"/>
    <cellStyle name="20% - Accent3 93" xfId="9735"/>
    <cellStyle name="20% - Accent3 93 2" xfId="9736"/>
    <cellStyle name="20% - Accent3 93 3" xfId="9737"/>
    <cellStyle name="20% - Accent3 94" xfId="9738"/>
    <cellStyle name="20% - Accent3 94 2" xfId="9739"/>
    <cellStyle name="20% - Accent3 95" xfId="9740"/>
    <cellStyle name="20% - Accent3 95 2" xfId="9741"/>
    <cellStyle name="20% - Accent3 96" xfId="9742"/>
    <cellStyle name="20% - Accent3 96 2" xfId="9743"/>
    <cellStyle name="20% - Accent3 97" xfId="9744"/>
    <cellStyle name="20% - Accent3 98" xfId="9745"/>
    <cellStyle name="20% - Accent3 99" xfId="9746"/>
    <cellStyle name="20% - Accent4" xfId="176" builtinId="42" customBuiltin="1"/>
    <cellStyle name="20% - Accent4 10" xfId="9747"/>
    <cellStyle name="20% - Accent4 10 2" xfId="9748"/>
    <cellStyle name="20% - Accent4 10 2 2" xfId="9749"/>
    <cellStyle name="20% - Accent4 10 2 2 2" xfId="9750"/>
    <cellStyle name="20% - Accent4 10 2 2 2 2" xfId="9751"/>
    <cellStyle name="20% - Accent4 10 2 2 2 2 2" xfId="9752"/>
    <cellStyle name="20% - Accent4 10 2 2 2 3" xfId="9753"/>
    <cellStyle name="20% - Accent4 10 2 2 2 4" xfId="9754"/>
    <cellStyle name="20% - Accent4 10 2 2 3" xfId="9755"/>
    <cellStyle name="20% - Accent4 10 2 2 3 2" xfId="9756"/>
    <cellStyle name="20% - Accent4 10 2 2 4" xfId="9757"/>
    <cellStyle name="20% - Accent4 10 2 2 5" xfId="9758"/>
    <cellStyle name="20% - Accent4 10 2 3" xfId="9759"/>
    <cellStyle name="20% - Accent4 10 2 3 2" xfId="9760"/>
    <cellStyle name="20% - Accent4 10 2 3 2 2" xfId="9761"/>
    <cellStyle name="20% - Accent4 10 2 3 3" xfId="9762"/>
    <cellStyle name="20% - Accent4 10 2 3 4" xfId="9763"/>
    <cellStyle name="20% - Accent4 10 2 4" xfId="9764"/>
    <cellStyle name="20% - Accent4 10 2 4 2" xfId="9765"/>
    <cellStyle name="20% - Accent4 10 2 5" xfId="9766"/>
    <cellStyle name="20% - Accent4 10 2 6" xfId="9767"/>
    <cellStyle name="20% - Accent4 10 3" xfId="9768"/>
    <cellStyle name="20% - Accent4 10 3 2" xfId="9769"/>
    <cellStyle name="20% - Accent4 10 3 2 2" xfId="9770"/>
    <cellStyle name="20% - Accent4 10 3 2 2 2" xfId="9771"/>
    <cellStyle name="20% - Accent4 10 3 2 3" xfId="9772"/>
    <cellStyle name="20% - Accent4 10 3 2 4" xfId="9773"/>
    <cellStyle name="20% - Accent4 10 3 3" xfId="9774"/>
    <cellStyle name="20% - Accent4 10 3 3 2" xfId="9775"/>
    <cellStyle name="20% - Accent4 10 3 4" xfId="9776"/>
    <cellStyle name="20% - Accent4 10 3 5" xfId="9777"/>
    <cellStyle name="20% - Accent4 10 4" xfId="9778"/>
    <cellStyle name="20% - Accent4 10 4 2" xfId="9779"/>
    <cellStyle name="20% - Accent4 10 4 2 2" xfId="9780"/>
    <cellStyle name="20% - Accent4 10 4 3" xfId="9781"/>
    <cellStyle name="20% - Accent4 10 4 4" xfId="9782"/>
    <cellStyle name="20% - Accent4 10 5" xfId="9783"/>
    <cellStyle name="20% - Accent4 10 5 2" xfId="9784"/>
    <cellStyle name="20% - Accent4 10 5 2 2" xfId="9785"/>
    <cellStyle name="20% - Accent4 10 5 3" xfId="9786"/>
    <cellStyle name="20% - Accent4 10 6" xfId="9787"/>
    <cellStyle name="20% - Accent4 10 6 2" xfId="9788"/>
    <cellStyle name="20% - Accent4 10 7" xfId="9789"/>
    <cellStyle name="20% - Accent4 10 8" xfId="9790"/>
    <cellStyle name="20% - Accent4 100" xfId="9791"/>
    <cellStyle name="20% - Accent4 101" xfId="9792"/>
    <cellStyle name="20% - Accent4 102" xfId="9793"/>
    <cellStyle name="20% - Accent4 103" xfId="9794"/>
    <cellStyle name="20% - Accent4 104" xfId="9795"/>
    <cellStyle name="20% - Accent4 105" xfId="9796"/>
    <cellStyle name="20% - Accent4 106" xfId="9797"/>
    <cellStyle name="20% - Accent4 107" xfId="40616"/>
    <cellStyle name="20% - Accent4 108" xfId="40645"/>
    <cellStyle name="20% - Accent4 109" xfId="40677"/>
    <cellStyle name="20% - Accent4 11" xfId="9798"/>
    <cellStyle name="20% - Accent4 11 2" xfId="9799"/>
    <cellStyle name="20% - Accent4 11 2 2" xfId="9800"/>
    <cellStyle name="20% - Accent4 11 2 2 2" xfId="9801"/>
    <cellStyle name="20% - Accent4 11 2 2 2 2" xfId="9802"/>
    <cellStyle name="20% - Accent4 11 2 2 2 2 2" xfId="9803"/>
    <cellStyle name="20% - Accent4 11 2 2 2 3" xfId="9804"/>
    <cellStyle name="20% - Accent4 11 2 2 2 4" xfId="9805"/>
    <cellStyle name="20% - Accent4 11 2 2 3" xfId="9806"/>
    <cellStyle name="20% - Accent4 11 2 2 3 2" xfId="9807"/>
    <cellStyle name="20% - Accent4 11 2 2 4" xfId="9808"/>
    <cellStyle name="20% - Accent4 11 2 2 5" xfId="9809"/>
    <cellStyle name="20% - Accent4 11 2 3" xfId="9810"/>
    <cellStyle name="20% - Accent4 11 2 3 2" xfId="9811"/>
    <cellStyle name="20% - Accent4 11 2 3 2 2" xfId="9812"/>
    <cellStyle name="20% - Accent4 11 2 3 3" xfId="9813"/>
    <cellStyle name="20% - Accent4 11 2 3 4" xfId="9814"/>
    <cellStyle name="20% - Accent4 11 2 4" xfId="9815"/>
    <cellStyle name="20% - Accent4 11 2 4 2" xfId="9816"/>
    <cellStyle name="20% - Accent4 11 2 5" xfId="9817"/>
    <cellStyle name="20% - Accent4 11 2 6" xfId="9818"/>
    <cellStyle name="20% - Accent4 11 3" xfId="9819"/>
    <cellStyle name="20% - Accent4 11 3 2" xfId="9820"/>
    <cellStyle name="20% - Accent4 11 3 2 2" xfId="9821"/>
    <cellStyle name="20% - Accent4 11 3 2 2 2" xfId="9822"/>
    <cellStyle name="20% - Accent4 11 3 2 3" xfId="9823"/>
    <cellStyle name="20% - Accent4 11 3 2 4" xfId="9824"/>
    <cellStyle name="20% - Accent4 11 3 3" xfId="9825"/>
    <cellStyle name="20% - Accent4 11 3 3 2" xfId="9826"/>
    <cellStyle name="20% - Accent4 11 3 4" xfId="9827"/>
    <cellStyle name="20% - Accent4 11 3 5" xfId="9828"/>
    <cellStyle name="20% - Accent4 11 4" xfId="9829"/>
    <cellStyle name="20% - Accent4 11 4 2" xfId="9830"/>
    <cellStyle name="20% - Accent4 11 4 2 2" xfId="9831"/>
    <cellStyle name="20% - Accent4 11 4 3" xfId="9832"/>
    <cellStyle name="20% - Accent4 11 4 4" xfId="9833"/>
    <cellStyle name="20% - Accent4 11 5" xfId="9834"/>
    <cellStyle name="20% - Accent4 11 5 2" xfId="9835"/>
    <cellStyle name="20% - Accent4 11 5 2 2" xfId="9836"/>
    <cellStyle name="20% - Accent4 11 5 3" xfId="9837"/>
    <cellStyle name="20% - Accent4 11 6" xfId="9838"/>
    <cellStyle name="20% - Accent4 11 6 2" xfId="9839"/>
    <cellStyle name="20% - Accent4 11 7" xfId="9840"/>
    <cellStyle name="20% - Accent4 11 8" xfId="9841"/>
    <cellStyle name="20% - Accent4 110" xfId="40703"/>
    <cellStyle name="20% - Accent4 111" xfId="40736"/>
    <cellStyle name="20% - Accent4 112" xfId="40760"/>
    <cellStyle name="20% - Accent4 113" xfId="40784"/>
    <cellStyle name="20% - Accent4 114" xfId="40800"/>
    <cellStyle name="20% - Accent4 115" xfId="40814"/>
    <cellStyle name="20% - Accent4 12" xfId="9842"/>
    <cellStyle name="20% - Accent4 12 2" xfId="9843"/>
    <cellStyle name="20% - Accent4 12 2 2" xfId="9844"/>
    <cellStyle name="20% - Accent4 12 2 2 2" xfId="9845"/>
    <cellStyle name="20% - Accent4 12 2 2 2 2" xfId="9846"/>
    <cellStyle name="20% - Accent4 12 2 2 2 2 2" xfId="9847"/>
    <cellStyle name="20% - Accent4 12 2 2 2 3" xfId="9848"/>
    <cellStyle name="20% - Accent4 12 2 2 2 4" xfId="9849"/>
    <cellStyle name="20% - Accent4 12 2 2 3" xfId="9850"/>
    <cellStyle name="20% - Accent4 12 2 2 3 2" xfId="9851"/>
    <cellStyle name="20% - Accent4 12 2 2 4" xfId="9852"/>
    <cellStyle name="20% - Accent4 12 2 2 5" xfId="9853"/>
    <cellStyle name="20% - Accent4 12 2 3" xfId="9854"/>
    <cellStyle name="20% - Accent4 12 2 3 2" xfId="9855"/>
    <cellStyle name="20% - Accent4 12 2 3 2 2" xfId="9856"/>
    <cellStyle name="20% - Accent4 12 2 3 3" xfId="9857"/>
    <cellStyle name="20% - Accent4 12 2 3 4" xfId="9858"/>
    <cellStyle name="20% - Accent4 12 2 4" xfId="9859"/>
    <cellStyle name="20% - Accent4 12 2 4 2" xfId="9860"/>
    <cellStyle name="20% - Accent4 12 2 5" xfId="9861"/>
    <cellStyle name="20% - Accent4 12 2 6" xfId="9862"/>
    <cellStyle name="20% - Accent4 12 3" xfId="9863"/>
    <cellStyle name="20% - Accent4 12 3 2" xfId="9864"/>
    <cellStyle name="20% - Accent4 12 3 2 2" xfId="9865"/>
    <cellStyle name="20% - Accent4 12 3 2 2 2" xfId="9866"/>
    <cellStyle name="20% - Accent4 12 3 2 3" xfId="9867"/>
    <cellStyle name="20% - Accent4 12 3 2 4" xfId="9868"/>
    <cellStyle name="20% - Accent4 12 3 3" xfId="9869"/>
    <cellStyle name="20% - Accent4 12 3 3 2" xfId="9870"/>
    <cellStyle name="20% - Accent4 12 3 4" xfId="9871"/>
    <cellStyle name="20% - Accent4 12 3 5" xfId="9872"/>
    <cellStyle name="20% - Accent4 12 4" xfId="9873"/>
    <cellStyle name="20% - Accent4 12 4 2" xfId="9874"/>
    <cellStyle name="20% - Accent4 12 4 2 2" xfId="9875"/>
    <cellStyle name="20% - Accent4 12 4 3" xfId="9876"/>
    <cellStyle name="20% - Accent4 12 4 4" xfId="9877"/>
    <cellStyle name="20% - Accent4 12 5" xfId="9878"/>
    <cellStyle name="20% - Accent4 12 5 2" xfId="9879"/>
    <cellStyle name="20% - Accent4 12 5 2 2" xfId="9880"/>
    <cellStyle name="20% - Accent4 12 5 3" xfId="9881"/>
    <cellStyle name="20% - Accent4 12 6" xfId="9882"/>
    <cellStyle name="20% - Accent4 12 6 2" xfId="9883"/>
    <cellStyle name="20% - Accent4 12 7" xfId="9884"/>
    <cellStyle name="20% - Accent4 12 8" xfId="9885"/>
    <cellStyle name="20% - Accent4 13" xfId="9886"/>
    <cellStyle name="20% - Accent4 13 2" xfId="9887"/>
    <cellStyle name="20% - Accent4 13 2 2" xfId="9888"/>
    <cellStyle name="20% - Accent4 13 2 2 2" xfId="9889"/>
    <cellStyle name="20% - Accent4 13 2 2 2 2" xfId="9890"/>
    <cellStyle name="20% - Accent4 13 2 2 2 2 2" xfId="9891"/>
    <cellStyle name="20% - Accent4 13 2 2 2 3" xfId="9892"/>
    <cellStyle name="20% - Accent4 13 2 2 2 4" xfId="9893"/>
    <cellStyle name="20% - Accent4 13 2 2 3" xfId="9894"/>
    <cellStyle name="20% - Accent4 13 2 2 3 2" xfId="9895"/>
    <cellStyle name="20% - Accent4 13 2 2 4" xfId="9896"/>
    <cellStyle name="20% - Accent4 13 2 2 5" xfId="9897"/>
    <cellStyle name="20% - Accent4 13 2 3" xfId="9898"/>
    <cellStyle name="20% - Accent4 13 2 3 2" xfId="9899"/>
    <cellStyle name="20% - Accent4 13 2 3 2 2" xfId="9900"/>
    <cellStyle name="20% - Accent4 13 2 3 3" xfId="9901"/>
    <cellStyle name="20% - Accent4 13 2 3 4" xfId="9902"/>
    <cellStyle name="20% - Accent4 13 2 4" xfId="9903"/>
    <cellStyle name="20% - Accent4 13 2 4 2" xfId="9904"/>
    <cellStyle name="20% - Accent4 13 2 5" xfId="9905"/>
    <cellStyle name="20% - Accent4 13 2 6" xfId="9906"/>
    <cellStyle name="20% - Accent4 13 3" xfId="9907"/>
    <cellStyle name="20% - Accent4 13 3 2" xfId="9908"/>
    <cellStyle name="20% - Accent4 13 3 2 2" xfId="9909"/>
    <cellStyle name="20% - Accent4 13 3 2 2 2" xfId="9910"/>
    <cellStyle name="20% - Accent4 13 3 2 3" xfId="9911"/>
    <cellStyle name="20% - Accent4 13 3 2 4" xfId="9912"/>
    <cellStyle name="20% - Accent4 13 3 3" xfId="9913"/>
    <cellStyle name="20% - Accent4 13 3 3 2" xfId="9914"/>
    <cellStyle name="20% - Accent4 13 3 4" xfId="9915"/>
    <cellStyle name="20% - Accent4 13 3 5" xfId="9916"/>
    <cellStyle name="20% - Accent4 13 4" xfId="9917"/>
    <cellStyle name="20% - Accent4 13 4 2" xfId="9918"/>
    <cellStyle name="20% - Accent4 13 4 2 2" xfId="9919"/>
    <cellStyle name="20% - Accent4 13 4 3" xfId="9920"/>
    <cellStyle name="20% - Accent4 13 4 4" xfId="9921"/>
    <cellStyle name="20% - Accent4 13 5" xfId="9922"/>
    <cellStyle name="20% - Accent4 13 5 2" xfId="9923"/>
    <cellStyle name="20% - Accent4 13 5 2 2" xfId="9924"/>
    <cellStyle name="20% - Accent4 13 5 3" xfId="9925"/>
    <cellStyle name="20% - Accent4 13 6" xfId="9926"/>
    <cellStyle name="20% - Accent4 13 6 2" xfId="9927"/>
    <cellStyle name="20% - Accent4 13 7" xfId="9928"/>
    <cellStyle name="20% - Accent4 13 8" xfId="9929"/>
    <cellStyle name="20% - Accent4 14" xfId="9930"/>
    <cellStyle name="20% - Accent4 14 2" xfId="9931"/>
    <cellStyle name="20% - Accent4 14 2 2" xfId="9932"/>
    <cellStyle name="20% - Accent4 14 2 2 2" xfId="9933"/>
    <cellStyle name="20% - Accent4 14 2 2 2 2" xfId="9934"/>
    <cellStyle name="20% - Accent4 14 2 2 2 2 2" xfId="9935"/>
    <cellStyle name="20% - Accent4 14 2 2 2 3" xfId="9936"/>
    <cellStyle name="20% - Accent4 14 2 2 2 4" xfId="9937"/>
    <cellStyle name="20% - Accent4 14 2 2 3" xfId="9938"/>
    <cellStyle name="20% - Accent4 14 2 2 3 2" xfId="9939"/>
    <cellStyle name="20% - Accent4 14 2 2 4" xfId="9940"/>
    <cellStyle name="20% - Accent4 14 2 2 5" xfId="9941"/>
    <cellStyle name="20% - Accent4 14 2 3" xfId="9942"/>
    <cellStyle name="20% - Accent4 14 2 3 2" xfId="9943"/>
    <cellStyle name="20% - Accent4 14 2 3 2 2" xfId="9944"/>
    <cellStyle name="20% - Accent4 14 2 3 3" xfId="9945"/>
    <cellStyle name="20% - Accent4 14 2 3 4" xfId="9946"/>
    <cellStyle name="20% - Accent4 14 2 4" xfId="9947"/>
    <cellStyle name="20% - Accent4 14 2 4 2" xfId="9948"/>
    <cellStyle name="20% - Accent4 14 2 5" xfId="9949"/>
    <cellStyle name="20% - Accent4 14 2 6" xfId="9950"/>
    <cellStyle name="20% - Accent4 14 3" xfId="9951"/>
    <cellStyle name="20% - Accent4 14 3 2" xfId="9952"/>
    <cellStyle name="20% - Accent4 14 3 2 2" xfId="9953"/>
    <cellStyle name="20% - Accent4 14 3 2 2 2" xfId="9954"/>
    <cellStyle name="20% - Accent4 14 3 2 3" xfId="9955"/>
    <cellStyle name="20% - Accent4 14 3 2 4" xfId="9956"/>
    <cellStyle name="20% - Accent4 14 3 3" xfId="9957"/>
    <cellStyle name="20% - Accent4 14 3 3 2" xfId="9958"/>
    <cellStyle name="20% - Accent4 14 3 4" xfId="9959"/>
    <cellStyle name="20% - Accent4 14 3 5" xfId="9960"/>
    <cellStyle name="20% - Accent4 14 4" xfId="9961"/>
    <cellStyle name="20% - Accent4 14 4 2" xfId="9962"/>
    <cellStyle name="20% - Accent4 14 4 2 2" xfId="9963"/>
    <cellStyle name="20% - Accent4 14 4 3" xfId="9964"/>
    <cellStyle name="20% - Accent4 14 4 4" xfId="9965"/>
    <cellStyle name="20% - Accent4 14 5" xfId="9966"/>
    <cellStyle name="20% - Accent4 14 5 2" xfId="9967"/>
    <cellStyle name="20% - Accent4 14 5 2 2" xfId="9968"/>
    <cellStyle name="20% - Accent4 14 5 3" xfId="9969"/>
    <cellStyle name="20% - Accent4 14 6" xfId="9970"/>
    <cellStyle name="20% - Accent4 14 6 2" xfId="9971"/>
    <cellStyle name="20% - Accent4 14 7" xfId="9972"/>
    <cellStyle name="20% - Accent4 14 8" xfId="9973"/>
    <cellStyle name="20% - Accent4 15" xfId="9974"/>
    <cellStyle name="20% - Accent4 15 2" xfId="9975"/>
    <cellStyle name="20% - Accent4 15 2 2" xfId="9976"/>
    <cellStyle name="20% - Accent4 15 2 2 2" xfId="9977"/>
    <cellStyle name="20% - Accent4 15 2 2 2 2" xfId="9978"/>
    <cellStyle name="20% - Accent4 15 2 2 2 2 2" xfId="9979"/>
    <cellStyle name="20% - Accent4 15 2 2 2 3" xfId="9980"/>
    <cellStyle name="20% - Accent4 15 2 2 2 4" xfId="9981"/>
    <cellStyle name="20% - Accent4 15 2 2 3" xfId="9982"/>
    <cellStyle name="20% - Accent4 15 2 2 3 2" xfId="9983"/>
    <cellStyle name="20% - Accent4 15 2 2 4" xfId="9984"/>
    <cellStyle name="20% - Accent4 15 2 2 5" xfId="9985"/>
    <cellStyle name="20% - Accent4 15 2 3" xfId="9986"/>
    <cellStyle name="20% - Accent4 15 2 3 2" xfId="9987"/>
    <cellStyle name="20% - Accent4 15 2 3 2 2" xfId="9988"/>
    <cellStyle name="20% - Accent4 15 2 3 3" xfId="9989"/>
    <cellStyle name="20% - Accent4 15 2 3 4" xfId="9990"/>
    <cellStyle name="20% - Accent4 15 2 4" xfId="9991"/>
    <cellStyle name="20% - Accent4 15 2 4 2" xfId="9992"/>
    <cellStyle name="20% - Accent4 15 2 5" xfId="9993"/>
    <cellStyle name="20% - Accent4 15 2 6" xfId="9994"/>
    <cellStyle name="20% - Accent4 15 3" xfId="9995"/>
    <cellStyle name="20% - Accent4 15 3 2" xfId="9996"/>
    <cellStyle name="20% - Accent4 15 3 2 2" xfId="9997"/>
    <cellStyle name="20% - Accent4 15 3 2 2 2" xfId="9998"/>
    <cellStyle name="20% - Accent4 15 3 2 3" xfId="9999"/>
    <cellStyle name="20% - Accent4 15 3 2 4" xfId="10000"/>
    <cellStyle name="20% - Accent4 15 3 3" xfId="10001"/>
    <cellStyle name="20% - Accent4 15 3 3 2" xfId="10002"/>
    <cellStyle name="20% - Accent4 15 3 4" xfId="10003"/>
    <cellStyle name="20% - Accent4 15 3 5" xfId="10004"/>
    <cellStyle name="20% - Accent4 15 4" xfId="10005"/>
    <cellStyle name="20% - Accent4 15 4 2" xfId="10006"/>
    <cellStyle name="20% - Accent4 15 4 2 2" xfId="10007"/>
    <cellStyle name="20% - Accent4 15 4 3" xfId="10008"/>
    <cellStyle name="20% - Accent4 15 4 4" xfId="10009"/>
    <cellStyle name="20% - Accent4 15 5" xfId="10010"/>
    <cellStyle name="20% - Accent4 15 5 2" xfId="10011"/>
    <cellStyle name="20% - Accent4 15 5 2 2" xfId="10012"/>
    <cellStyle name="20% - Accent4 15 5 3" xfId="10013"/>
    <cellStyle name="20% - Accent4 15 6" xfId="10014"/>
    <cellStyle name="20% - Accent4 15 6 2" xfId="10015"/>
    <cellStyle name="20% - Accent4 15 7" xfId="10016"/>
    <cellStyle name="20% - Accent4 15 8" xfId="10017"/>
    <cellStyle name="20% - Accent4 16" xfId="10018"/>
    <cellStyle name="20% - Accent4 16 2" xfId="10019"/>
    <cellStyle name="20% - Accent4 16 2 2" xfId="10020"/>
    <cellStyle name="20% - Accent4 16 2 2 2" xfId="10021"/>
    <cellStyle name="20% - Accent4 16 2 2 2 2" xfId="10022"/>
    <cellStyle name="20% - Accent4 16 2 2 2 2 2" xfId="10023"/>
    <cellStyle name="20% - Accent4 16 2 2 2 3" xfId="10024"/>
    <cellStyle name="20% - Accent4 16 2 2 2 4" xfId="10025"/>
    <cellStyle name="20% - Accent4 16 2 2 3" xfId="10026"/>
    <cellStyle name="20% - Accent4 16 2 2 3 2" xfId="10027"/>
    <cellStyle name="20% - Accent4 16 2 2 4" xfId="10028"/>
    <cellStyle name="20% - Accent4 16 2 2 5" xfId="10029"/>
    <cellStyle name="20% - Accent4 16 2 3" xfId="10030"/>
    <cellStyle name="20% - Accent4 16 2 3 2" xfId="10031"/>
    <cellStyle name="20% - Accent4 16 2 3 2 2" xfId="10032"/>
    <cellStyle name="20% - Accent4 16 2 3 3" xfId="10033"/>
    <cellStyle name="20% - Accent4 16 2 3 4" xfId="10034"/>
    <cellStyle name="20% - Accent4 16 2 4" xfId="10035"/>
    <cellStyle name="20% - Accent4 16 2 4 2" xfId="10036"/>
    <cellStyle name="20% - Accent4 16 2 5" xfId="10037"/>
    <cellStyle name="20% - Accent4 16 2 6" xfId="10038"/>
    <cellStyle name="20% - Accent4 16 3" xfId="10039"/>
    <cellStyle name="20% - Accent4 16 3 2" xfId="10040"/>
    <cellStyle name="20% - Accent4 16 3 2 2" xfId="10041"/>
    <cellStyle name="20% - Accent4 16 3 2 2 2" xfId="10042"/>
    <cellStyle name="20% - Accent4 16 3 2 3" xfId="10043"/>
    <cellStyle name="20% - Accent4 16 3 2 4" xfId="10044"/>
    <cellStyle name="20% - Accent4 16 3 3" xfId="10045"/>
    <cellStyle name="20% - Accent4 16 3 3 2" xfId="10046"/>
    <cellStyle name="20% - Accent4 16 3 4" xfId="10047"/>
    <cellStyle name="20% - Accent4 16 3 5" xfId="10048"/>
    <cellStyle name="20% - Accent4 16 4" xfId="10049"/>
    <cellStyle name="20% - Accent4 16 4 2" xfId="10050"/>
    <cellStyle name="20% - Accent4 16 4 2 2" xfId="10051"/>
    <cellStyle name="20% - Accent4 16 4 3" xfId="10052"/>
    <cellStyle name="20% - Accent4 16 4 4" xfId="10053"/>
    <cellStyle name="20% - Accent4 16 5" xfId="10054"/>
    <cellStyle name="20% - Accent4 16 5 2" xfId="10055"/>
    <cellStyle name="20% - Accent4 16 5 2 2" xfId="10056"/>
    <cellStyle name="20% - Accent4 16 5 3" xfId="10057"/>
    <cellStyle name="20% - Accent4 16 6" xfId="10058"/>
    <cellStyle name="20% - Accent4 16 6 2" xfId="10059"/>
    <cellStyle name="20% - Accent4 16 7" xfId="10060"/>
    <cellStyle name="20% - Accent4 16 8" xfId="10061"/>
    <cellStyle name="20% - Accent4 17" xfId="10062"/>
    <cellStyle name="20% - Accent4 17 2" xfId="10063"/>
    <cellStyle name="20% - Accent4 17 2 2" xfId="10064"/>
    <cellStyle name="20% - Accent4 17 2 2 2" xfId="10065"/>
    <cellStyle name="20% - Accent4 17 2 2 2 2" xfId="10066"/>
    <cellStyle name="20% - Accent4 17 2 2 2 2 2" xfId="10067"/>
    <cellStyle name="20% - Accent4 17 2 2 2 3" xfId="10068"/>
    <cellStyle name="20% - Accent4 17 2 2 2 4" xfId="10069"/>
    <cellStyle name="20% - Accent4 17 2 2 3" xfId="10070"/>
    <cellStyle name="20% - Accent4 17 2 2 3 2" xfId="10071"/>
    <cellStyle name="20% - Accent4 17 2 2 4" xfId="10072"/>
    <cellStyle name="20% - Accent4 17 2 2 5" xfId="10073"/>
    <cellStyle name="20% - Accent4 17 2 3" xfId="10074"/>
    <cellStyle name="20% - Accent4 17 2 3 2" xfId="10075"/>
    <cellStyle name="20% - Accent4 17 2 3 2 2" xfId="10076"/>
    <cellStyle name="20% - Accent4 17 2 3 3" xfId="10077"/>
    <cellStyle name="20% - Accent4 17 2 3 4" xfId="10078"/>
    <cellStyle name="20% - Accent4 17 2 4" xfId="10079"/>
    <cellStyle name="20% - Accent4 17 2 4 2" xfId="10080"/>
    <cellStyle name="20% - Accent4 17 2 5" xfId="10081"/>
    <cellStyle name="20% - Accent4 17 2 6" xfId="10082"/>
    <cellStyle name="20% - Accent4 17 3" xfId="10083"/>
    <cellStyle name="20% - Accent4 17 3 2" xfId="10084"/>
    <cellStyle name="20% - Accent4 17 3 2 2" xfId="10085"/>
    <cellStyle name="20% - Accent4 17 3 2 2 2" xfId="10086"/>
    <cellStyle name="20% - Accent4 17 3 2 3" xfId="10087"/>
    <cellStyle name="20% - Accent4 17 3 2 4" xfId="10088"/>
    <cellStyle name="20% - Accent4 17 3 3" xfId="10089"/>
    <cellStyle name="20% - Accent4 17 3 3 2" xfId="10090"/>
    <cellStyle name="20% - Accent4 17 3 4" xfId="10091"/>
    <cellStyle name="20% - Accent4 17 3 5" xfId="10092"/>
    <cellStyle name="20% - Accent4 17 4" xfId="10093"/>
    <cellStyle name="20% - Accent4 17 4 2" xfId="10094"/>
    <cellStyle name="20% - Accent4 17 4 2 2" xfId="10095"/>
    <cellStyle name="20% - Accent4 17 4 3" xfId="10096"/>
    <cellStyle name="20% - Accent4 17 4 4" xfId="10097"/>
    <cellStyle name="20% - Accent4 17 5" xfId="10098"/>
    <cellStyle name="20% - Accent4 17 5 2" xfId="10099"/>
    <cellStyle name="20% - Accent4 17 5 2 2" xfId="10100"/>
    <cellStyle name="20% - Accent4 17 5 3" xfId="10101"/>
    <cellStyle name="20% - Accent4 17 6" xfId="10102"/>
    <cellStyle name="20% - Accent4 17 6 2" xfId="10103"/>
    <cellStyle name="20% - Accent4 17 7" xfId="10104"/>
    <cellStyle name="20% - Accent4 17 8" xfId="10105"/>
    <cellStyle name="20% - Accent4 18" xfId="10106"/>
    <cellStyle name="20% - Accent4 18 2" xfId="10107"/>
    <cellStyle name="20% - Accent4 18 2 2" xfId="10108"/>
    <cellStyle name="20% - Accent4 18 2 2 2" xfId="10109"/>
    <cellStyle name="20% - Accent4 18 2 2 2 2" xfId="10110"/>
    <cellStyle name="20% - Accent4 18 2 2 2 2 2" xfId="10111"/>
    <cellStyle name="20% - Accent4 18 2 2 2 3" xfId="10112"/>
    <cellStyle name="20% - Accent4 18 2 2 2 4" xfId="10113"/>
    <cellStyle name="20% - Accent4 18 2 2 3" xfId="10114"/>
    <cellStyle name="20% - Accent4 18 2 2 3 2" xfId="10115"/>
    <cellStyle name="20% - Accent4 18 2 2 4" xfId="10116"/>
    <cellStyle name="20% - Accent4 18 2 2 5" xfId="10117"/>
    <cellStyle name="20% - Accent4 18 2 3" xfId="10118"/>
    <cellStyle name="20% - Accent4 18 2 3 2" xfId="10119"/>
    <cellStyle name="20% - Accent4 18 2 3 2 2" xfId="10120"/>
    <cellStyle name="20% - Accent4 18 2 3 3" xfId="10121"/>
    <cellStyle name="20% - Accent4 18 2 3 4" xfId="10122"/>
    <cellStyle name="20% - Accent4 18 2 4" xfId="10123"/>
    <cellStyle name="20% - Accent4 18 2 4 2" xfId="10124"/>
    <cellStyle name="20% - Accent4 18 2 5" xfId="10125"/>
    <cellStyle name="20% - Accent4 18 2 6" xfId="10126"/>
    <cellStyle name="20% - Accent4 18 3" xfId="10127"/>
    <cellStyle name="20% - Accent4 18 3 2" xfId="10128"/>
    <cellStyle name="20% - Accent4 18 3 2 2" xfId="10129"/>
    <cellStyle name="20% - Accent4 18 3 2 2 2" xfId="10130"/>
    <cellStyle name="20% - Accent4 18 3 2 3" xfId="10131"/>
    <cellStyle name="20% - Accent4 18 3 2 4" xfId="10132"/>
    <cellStyle name="20% - Accent4 18 3 3" xfId="10133"/>
    <cellStyle name="20% - Accent4 18 3 3 2" xfId="10134"/>
    <cellStyle name="20% - Accent4 18 3 4" xfId="10135"/>
    <cellStyle name="20% - Accent4 18 3 5" xfId="10136"/>
    <cellStyle name="20% - Accent4 18 4" xfId="10137"/>
    <cellStyle name="20% - Accent4 18 4 2" xfId="10138"/>
    <cellStyle name="20% - Accent4 18 4 2 2" xfId="10139"/>
    <cellStyle name="20% - Accent4 18 4 3" xfId="10140"/>
    <cellStyle name="20% - Accent4 18 4 4" xfId="10141"/>
    <cellStyle name="20% - Accent4 18 5" xfId="10142"/>
    <cellStyle name="20% - Accent4 18 5 2" xfId="10143"/>
    <cellStyle name="20% - Accent4 18 5 2 2" xfId="10144"/>
    <cellStyle name="20% - Accent4 18 5 3" xfId="10145"/>
    <cellStyle name="20% - Accent4 18 6" xfId="10146"/>
    <cellStyle name="20% - Accent4 18 6 2" xfId="10147"/>
    <cellStyle name="20% - Accent4 18 7" xfId="10148"/>
    <cellStyle name="20% - Accent4 18 8" xfId="10149"/>
    <cellStyle name="20% - Accent4 19" xfId="10150"/>
    <cellStyle name="20% - Accent4 19 2" xfId="10151"/>
    <cellStyle name="20% - Accent4 19 2 2" xfId="10152"/>
    <cellStyle name="20% - Accent4 19 2 2 2" xfId="10153"/>
    <cellStyle name="20% - Accent4 19 2 2 2 2" xfId="10154"/>
    <cellStyle name="20% - Accent4 19 2 2 2 2 2" xfId="10155"/>
    <cellStyle name="20% - Accent4 19 2 2 2 3" xfId="10156"/>
    <cellStyle name="20% - Accent4 19 2 2 2 4" xfId="10157"/>
    <cellStyle name="20% - Accent4 19 2 2 3" xfId="10158"/>
    <cellStyle name="20% - Accent4 19 2 2 3 2" xfId="10159"/>
    <cellStyle name="20% - Accent4 19 2 2 4" xfId="10160"/>
    <cellStyle name="20% - Accent4 19 2 2 5" xfId="10161"/>
    <cellStyle name="20% - Accent4 19 2 3" xfId="10162"/>
    <cellStyle name="20% - Accent4 19 2 3 2" xfId="10163"/>
    <cellStyle name="20% - Accent4 19 2 3 2 2" xfId="10164"/>
    <cellStyle name="20% - Accent4 19 2 3 3" xfId="10165"/>
    <cellStyle name="20% - Accent4 19 2 3 4" xfId="10166"/>
    <cellStyle name="20% - Accent4 19 2 4" xfId="10167"/>
    <cellStyle name="20% - Accent4 19 2 4 2" xfId="10168"/>
    <cellStyle name="20% - Accent4 19 2 5" xfId="10169"/>
    <cellStyle name="20% - Accent4 19 2 6" xfId="10170"/>
    <cellStyle name="20% - Accent4 19 3" xfId="10171"/>
    <cellStyle name="20% - Accent4 19 3 2" xfId="10172"/>
    <cellStyle name="20% - Accent4 19 3 2 2" xfId="10173"/>
    <cellStyle name="20% - Accent4 19 3 2 2 2" xfId="10174"/>
    <cellStyle name="20% - Accent4 19 3 2 3" xfId="10175"/>
    <cellStyle name="20% - Accent4 19 3 2 4" xfId="10176"/>
    <cellStyle name="20% - Accent4 19 3 3" xfId="10177"/>
    <cellStyle name="20% - Accent4 19 3 3 2" xfId="10178"/>
    <cellStyle name="20% - Accent4 19 3 4" xfId="10179"/>
    <cellStyle name="20% - Accent4 19 3 5" xfId="10180"/>
    <cellStyle name="20% - Accent4 19 4" xfId="10181"/>
    <cellStyle name="20% - Accent4 19 4 2" xfId="10182"/>
    <cellStyle name="20% - Accent4 19 4 2 2" xfId="10183"/>
    <cellStyle name="20% - Accent4 19 4 3" xfId="10184"/>
    <cellStyle name="20% - Accent4 19 4 4" xfId="10185"/>
    <cellStyle name="20% - Accent4 19 5" xfId="10186"/>
    <cellStyle name="20% - Accent4 19 5 2" xfId="10187"/>
    <cellStyle name="20% - Accent4 19 5 2 2" xfId="10188"/>
    <cellStyle name="20% - Accent4 19 5 3" xfId="10189"/>
    <cellStyle name="20% - Accent4 19 6" xfId="10190"/>
    <cellStyle name="20% - Accent4 19 6 2" xfId="10191"/>
    <cellStyle name="20% - Accent4 19 7" xfId="10192"/>
    <cellStyle name="20% - Accent4 19 8" xfId="10193"/>
    <cellStyle name="20% - Accent4 2" xfId="17"/>
    <cellStyle name="20% - Accent4 2 2" xfId="10194"/>
    <cellStyle name="20% - Accent4 2 2 2" xfId="10195"/>
    <cellStyle name="20% - Accent4 2 3" xfId="10196"/>
    <cellStyle name="20% - Accent4 20" xfId="10197"/>
    <cellStyle name="20% - Accent4 20 2" xfId="10198"/>
    <cellStyle name="20% - Accent4 20 2 2" xfId="10199"/>
    <cellStyle name="20% - Accent4 20 2 2 2" xfId="10200"/>
    <cellStyle name="20% - Accent4 20 2 2 2 2" xfId="10201"/>
    <cellStyle name="20% - Accent4 20 2 2 2 2 2" xfId="10202"/>
    <cellStyle name="20% - Accent4 20 2 2 2 3" xfId="10203"/>
    <cellStyle name="20% - Accent4 20 2 2 2 4" xfId="10204"/>
    <cellStyle name="20% - Accent4 20 2 2 3" xfId="10205"/>
    <cellStyle name="20% - Accent4 20 2 2 3 2" xfId="10206"/>
    <cellStyle name="20% - Accent4 20 2 2 4" xfId="10207"/>
    <cellStyle name="20% - Accent4 20 2 2 5" xfId="10208"/>
    <cellStyle name="20% - Accent4 20 2 3" xfId="10209"/>
    <cellStyle name="20% - Accent4 20 2 3 2" xfId="10210"/>
    <cellStyle name="20% - Accent4 20 2 3 2 2" xfId="10211"/>
    <cellStyle name="20% - Accent4 20 2 3 3" xfId="10212"/>
    <cellStyle name="20% - Accent4 20 2 3 4" xfId="10213"/>
    <cellStyle name="20% - Accent4 20 2 4" xfId="10214"/>
    <cellStyle name="20% - Accent4 20 2 4 2" xfId="10215"/>
    <cellStyle name="20% - Accent4 20 2 5" xfId="10216"/>
    <cellStyle name="20% - Accent4 20 2 6" xfId="10217"/>
    <cellStyle name="20% - Accent4 20 3" xfId="10218"/>
    <cellStyle name="20% - Accent4 20 3 2" xfId="10219"/>
    <cellStyle name="20% - Accent4 20 3 2 2" xfId="10220"/>
    <cellStyle name="20% - Accent4 20 3 2 2 2" xfId="10221"/>
    <cellStyle name="20% - Accent4 20 3 2 3" xfId="10222"/>
    <cellStyle name="20% - Accent4 20 3 2 4" xfId="10223"/>
    <cellStyle name="20% - Accent4 20 3 3" xfId="10224"/>
    <cellStyle name="20% - Accent4 20 3 3 2" xfId="10225"/>
    <cellStyle name="20% - Accent4 20 3 4" xfId="10226"/>
    <cellStyle name="20% - Accent4 20 3 5" xfId="10227"/>
    <cellStyle name="20% - Accent4 20 4" xfId="10228"/>
    <cellStyle name="20% - Accent4 20 4 2" xfId="10229"/>
    <cellStyle name="20% - Accent4 20 4 2 2" xfId="10230"/>
    <cellStyle name="20% - Accent4 20 4 3" xfId="10231"/>
    <cellStyle name="20% - Accent4 20 4 4" xfId="10232"/>
    <cellStyle name="20% - Accent4 20 5" xfId="10233"/>
    <cellStyle name="20% - Accent4 20 5 2" xfId="10234"/>
    <cellStyle name="20% - Accent4 20 5 2 2" xfId="10235"/>
    <cellStyle name="20% - Accent4 20 5 3" xfId="10236"/>
    <cellStyle name="20% - Accent4 20 6" xfId="10237"/>
    <cellStyle name="20% - Accent4 20 6 2" xfId="10238"/>
    <cellStyle name="20% - Accent4 20 7" xfId="10239"/>
    <cellStyle name="20% - Accent4 20 8" xfId="10240"/>
    <cellStyle name="20% - Accent4 21" xfId="10241"/>
    <cellStyle name="20% - Accent4 21 2" xfId="10242"/>
    <cellStyle name="20% - Accent4 21 2 2" xfId="10243"/>
    <cellStyle name="20% - Accent4 21 2 2 2" xfId="10244"/>
    <cellStyle name="20% - Accent4 21 2 2 2 2" xfId="10245"/>
    <cellStyle name="20% - Accent4 21 2 2 2 2 2" xfId="10246"/>
    <cellStyle name="20% - Accent4 21 2 2 2 3" xfId="10247"/>
    <cellStyle name="20% - Accent4 21 2 2 2 4" xfId="10248"/>
    <cellStyle name="20% - Accent4 21 2 2 3" xfId="10249"/>
    <cellStyle name="20% - Accent4 21 2 2 3 2" xfId="10250"/>
    <cellStyle name="20% - Accent4 21 2 2 4" xfId="10251"/>
    <cellStyle name="20% - Accent4 21 2 2 5" xfId="10252"/>
    <cellStyle name="20% - Accent4 21 2 3" xfId="10253"/>
    <cellStyle name="20% - Accent4 21 2 3 2" xfId="10254"/>
    <cellStyle name="20% - Accent4 21 2 3 2 2" xfId="10255"/>
    <cellStyle name="20% - Accent4 21 2 3 3" xfId="10256"/>
    <cellStyle name="20% - Accent4 21 2 3 4" xfId="10257"/>
    <cellStyle name="20% - Accent4 21 2 4" xfId="10258"/>
    <cellStyle name="20% - Accent4 21 2 4 2" xfId="10259"/>
    <cellStyle name="20% - Accent4 21 2 5" xfId="10260"/>
    <cellStyle name="20% - Accent4 21 2 6" xfId="10261"/>
    <cellStyle name="20% - Accent4 21 3" xfId="10262"/>
    <cellStyle name="20% - Accent4 21 3 2" xfId="10263"/>
    <cellStyle name="20% - Accent4 21 3 2 2" xfId="10264"/>
    <cellStyle name="20% - Accent4 21 3 2 2 2" xfId="10265"/>
    <cellStyle name="20% - Accent4 21 3 2 3" xfId="10266"/>
    <cellStyle name="20% - Accent4 21 3 2 4" xfId="10267"/>
    <cellStyle name="20% - Accent4 21 3 3" xfId="10268"/>
    <cellStyle name="20% - Accent4 21 3 3 2" xfId="10269"/>
    <cellStyle name="20% - Accent4 21 3 4" xfId="10270"/>
    <cellStyle name="20% - Accent4 21 3 5" xfId="10271"/>
    <cellStyle name="20% - Accent4 21 4" xfId="10272"/>
    <cellStyle name="20% - Accent4 21 4 2" xfId="10273"/>
    <cellStyle name="20% - Accent4 21 4 2 2" xfId="10274"/>
    <cellStyle name="20% - Accent4 21 4 3" xfId="10275"/>
    <cellStyle name="20% - Accent4 21 4 4" xfId="10276"/>
    <cellStyle name="20% - Accent4 21 5" xfId="10277"/>
    <cellStyle name="20% - Accent4 21 5 2" xfId="10278"/>
    <cellStyle name="20% - Accent4 21 5 2 2" xfId="10279"/>
    <cellStyle name="20% - Accent4 21 5 3" xfId="10280"/>
    <cellStyle name="20% - Accent4 21 6" xfId="10281"/>
    <cellStyle name="20% - Accent4 21 6 2" xfId="10282"/>
    <cellStyle name="20% - Accent4 21 7" xfId="10283"/>
    <cellStyle name="20% - Accent4 21 8" xfId="10284"/>
    <cellStyle name="20% - Accent4 22" xfId="10285"/>
    <cellStyle name="20% - Accent4 22 2" xfId="10286"/>
    <cellStyle name="20% - Accent4 22 2 2" xfId="10287"/>
    <cellStyle name="20% - Accent4 22 2 2 2" xfId="10288"/>
    <cellStyle name="20% - Accent4 22 2 2 2 2" xfId="10289"/>
    <cellStyle name="20% - Accent4 22 2 2 2 2 2" xfId="10290"/>
    <cellStyle name="20% - Accent4 22 2 2 2 3" xfId="10291"/>
    <cellStyle name="20% - Accent4 22 2 2 2 4" xfId="10292"/>
    <cellStyle name="20% - Accent4 22 2 2 3" xfId="10293"/>
    <cellStyle name="20% - Accent4 22 2 2 3 2" xfId="10294"/>
    <cellStyle name="20% - Accent4 22 2 2 4" xfId="10295"/>
    <cellStyle name="20% - Accent4 22 2 2 5" xfId="10296"/>
    <cellStyle name="20% - Accent4 22 2 3" xfId="10297"/>
    <cellStyle name="20% - Accent4 22 2 3 2" xfId="10298"/>
    <cellStyle name="20% - Accent4 22 2 3 2 2" xfId="10299"/>
    <cellStyle name="20% - Accent4 22 2 3 3" xfId="10300"/>
    <cellStyle name="20% - Accent4 22 2 3 4" xfId="10301"/>
    <cellStyle name="20% - Accent4 22 2 4" xfId="10302"/>
    <cellStyle name="20% - Accent4 22 2 4 2" xfId="10303"/>
    <cellStyle name="20% - Accent4 22 2 5" xfId="10304"/>
    <cellStyle name="20% - Accent4 22 2 6" xfId="10305"/>
    <cellStyle name="20% - Accent4 22 3" xfId="10306"/>
    <cellStyle name="20% - Accent4 22 3 2" xfId="10307"/>
    <cellStyle name="20% - Accent4 22 3 2 2" xfId="10308"/>
    <cellStyle name="20% - Accent4 22 3 2 2 2" xfId="10309"/>
    <cellStyle name="20% - Accent4 22 3 2 3" xfId="10310"/>
    <cellStyle name="20% - Accent4 22 3 2 4" xfId="10311"/>
    <cellStyle name="20% - Accent4 22 3 3" xfId="10312"/>
    <cellStyle name="20% - Accent4 22 3 3 2" xfId="10313"/>
    <cellStyle name="20% - Accent4 22 3 4" xfId="10314"/>
    <cellStyle name="20% - Accent4 22 3 5" xfId="10315"/>
    <cellStyle name="20% - Accent4 22 4" xfId="10316"/>
    <cellStyle name="20% - Accent4 22 4 2" xfId="10317"/>
    <cellStyle name="20% - Accent4 22 4 2 2" xfId="10318"/>
    <cellStyle name="20% - Accent4 22 4 3" xfId="10319"/>
    <cellStyle name="20% - Accent4 22 4 4" xfId="10320"/>
    <cellStyle name="20% - Accent4 22 5" xfId="10321"/>
    <cellStyle name="20% - Accent4 22 5 2" xfId="10322"/>
    <cellStyle name="20% - Accent4 22 5 2 2" xfId="10323"/>
    <cellStyle name="20% - Accent4 22 5 3" xfId="10324"/>
    <cellStyle name="20% - Accent4 22 6" xfId="10325"/>
    <cellStyle name="20% - Accent4 22 6 2" xfId="10326"/>
    <cellStyle name="20% - Accent4 22 7" xfId="10327"/>
    <cellStyle name="20% - Accent4 22 8" xfId="10328"/>
    <cellStyle name="20% - Accent4 23" xfId="10329"/>
    <cellStyle name="20% - Accent4 23 2" xfId="10330"/>
    <cellStyle name="20% - Accent4 23 2 2" xfId="10331"/>
    <cellStyle name="20% - Accent4 23 2 2 2" xfId="10332"/>
    <cellStyle name="20% - Accent4 23 2 2 2 2" xfId="10333"/>
    <cellStyle name="20% - Accent4 23 2 2 2 2 2" xfId="10334"/>
    <cellStyle name="20% - Accent4 23 2 2 2 3" xfId="10335"/>
    <cellStyle name="20% - Accent4 23 2 2 2 4" xfId="10336"/>
    <cellStyle name="20% - Accent4 23 2 2 3" xfId="10337"/>
    <cellStyle name="20% - Accent4 23 2 2 3 2" xfId="10338"/>
    <cellStyle name="20% - Accent4 23 2 2 4" xfId="10339"/>
    <cellStyle name="20% - Accent4 23 2 2 5" xfId="10340"/>
    <cellStyle name="20% - Accent4 23 2 3" xfId="10341"/>
    <cellStyle name="20% - Accent4 23 2 3 2" xfId="10342"/>
    <cellStyle name="20% - Accent4 23 2 3 2 2" xfId="10343"/>
    <cellStyle name="20% - Accent4 23 2 3 3" xfId="10344"/>
    <cellStyle name="20% - Accent4 23 2 3 4" xfId="10345"/>
    <cellStyle name="20% - Accent4 23 2 4" xfId="10346"/>
    <cellStyle name="20% - Accent4 23 2 4 2" xfId="10347"/>
    <cellStyle name="20% - Accent4 23 2 5" xfId="10348"/>
    <cellStyle name="20% - Accent4 23 2 6" xfId="10349"/>
    <cellStyle name="20% - Accent4 23 3" xfId="10350"/>
    <cellStyle name="20% - Accent4 23 3 2" xfId="10351"/>
    <cellStyle name="20% - Accent4 23 3 2 2" xfId="10352"/>
    <cellStyle name="20% - Accent4 23 3 2 2 2" xfId="10353"/>
    <cellStyle name="20% - Accent4 23 3 2 3" xfId="10354"/>
    <cellStyle name="20% - Accent4 23 3 2 4" xfId="10355"/>
    <cellStyle name="20% - Accent4 23 3 3" xfId="10356"/>
    <cellStyle name="20% - Accent4 23 3 3 2" xfId="10357"/>
    <cellStyle name="20% - Accent4 23 3 4" xfId="10358"/>
    <cellStyle name="20% - Accent4 23 3 5" xfId="10359"/>
    <cellStyle name="20% - Accent4 23 4" xfId="10360"/>
    <cellStyle name="20% - Accent4 23 4 2" xfId="10361"/>
    <cellStyle name="20% - Accent4 23 4 2 2" xfId="10362"/>
    <cellStyle name="20% - Accent4 23 4 3" xfId="10363"/>
    <cellStyle name="20% - Accent4 23 4 4" xfId="10364"/>
    <cellStyle name="20% - Accent4 23 5" xfId="10365"/>
    <cellStyle name="20% - Accent4 23 5 2" xfId="10366"/>
    <cellStyle name="20% - Accent4 23 5 2 2" xfId="10367"/>
    <cellStyle name="20% - Accent4 23 5 3" xfId="10368"/>
    <cellStyle name="20% - Accent4 23 6" xfId="10369"/>
    <cellStyle name="20% - Accent4 23 6 2" xfId="10370"/>
    <cellStyle name="20% - Accent4 23 7" xfId="10371"/>
    <cellStyle name="20% - Accent4 23 8" xfId="10372"/>
    <cellStyle name="20% - Accent4 24" xfId="10373"/>
    <cellStyle name="20% - Accent4 24 2" xfId="10374"/>
    <cellStyle name="20% - Accent4 24 2 2" xfId="10375"/>
    <cellStyle name="20% - Accent4 24 2 2 2" xfId="10376"/>
    <cellStyle name="20% - Accent4 24 2 2 2 2" xfId="10377"/>
    <cellStyle name="20% - Accent4 24 2 2 2 2 2" xfId="10378"/>
    <cellStyle name="20% - Accent4 24 2 2 2 3" xfId="10379"/>
    <cellStyle name="20% - Accent4 24 2 2 2 4" xfId="10380"/>
    <cellStyle name="20% - Accent4 24 2 2 3" xfId="10381"/>
    <cellStyle name="20% - Accent4 24 2 2 3 2" xfId="10382"/>
    <cellStyle name="20% - Accent4 24 2 2 4" xfId="10383"/>
    <cellStyle name="20% - Accent4 24 2 2 5" xfId="10384"/>
    <cellStyle name="20% - Accent4 24 2 3" xfId="10385"/>
    <cellStyle name="20% - Accent4 24 2 3 2" xfId="10386"/>
    <cellStyle name="20% - Accent4 24 2 3 2 2" xfId="10387"/>
    <cellStyle name="20% - Accent4 24 2 3 3" xfId="10388"/>
    <cellStyle name="20% - Accent4 24 2 3 4" xfId="10389"/>
    <cellStyle name="20% - Accent4 24 2 4" xfId="10390"/>
    <cellStyle name="20% - Accent4 24 2 4 2" xfId="10391"/>
    <cellStyle name="20% - Accent4 24 2 5" xfId="10392"/>
    <cellStyle name="20% - Accent4 24 2 6" xfId="10393"/>
    <cellStyle name="20% - Accent4 24 3" xfId="10394"/>
    <cellStyle name="20% - Accent4 24 3 2" xfId="10395"/>
    <cellStyle name="20% - Accent4 24 3 2 2" xfId="10396"/>
    <cellStyle name="20% - Accent4 24 3 2 2 2" xfId="10397"/>
    <cellStyle name="20% - Accent4 24 3 2 3" xfId="10398"/>
    <cellStyle name="20% - Accent4 24 3 2 4" xfId="10399"/>
    <cellStyle name="20% - Accent4 24 3 3" xfId="10400"/>
    <cellStyle name="20% - Accent4 24 3 3 2" xfId="10401"/>
    <cellStyle name="20% - Accent4 24 3 4" xfId="10402"/>
    <cellStyle name="20% - Accent4 24 3 5" xfId="10403"/>
    <cellStyle name="20% - Accent4 24 4" xfId="10404"/>
    <cellStyle name="20% - Accent4 24 4 2" xfId="10405"/>
    <cellStyle name="20% - Accent4 24 4 2 2" xfId="10406"/>
    <cellStyle name="20% - Accent4 24 4 3" xfId="10407"/>
    <cellStyle name="20% - Accent4 24 4 4" xfId="10408"/>
    <cellStyle name="20% - Accent4 24 5" xfId="10409"/>
    <cellStyle name="20% - Accent4 24 5 2" xfId="10410"/>
    <cellStyle name="20% - Accent4 24 5 2 2" xfId="10411"/>
    <cellStyle name="20% - Accent4 24 5 3" xfId="10412"/>
    <cellStyle name="20% - Accent4 24 6" xfId="10413"/>
    <cellStyle name="20% - Accent4 24 6 2" xfId="10414"/>
    <cellStyle name="20% - Accent4 24 7" xfId="10415"/>
    <cellStyle name="20% - Accent4 24 8" xfId="10416"/>
    <cellStyle name="20% - Accent4 25" xfId="10417"/>
    <cellStyle name="20% - Accent4 25 2" xfId="10418"/>
    <cellStyle name="20% - Accent4 25 2 2" xfId="10419"/>
    <cellStyle name="20% - Accent4 25 2 2 2" xfId="10420"/>
    <cellStyle name="20% - Accent4 25 2 2 2 2" xfId="10421"/>
    <cellStyle name="20% - Accent4 25 2 2 3" xfId="10422"/>
    <cellStyle name="20% - Accent4 25 2 2 4" xfId="10423"/>
    <cellStyle name="20% - Accent4 25 2 3" xfId="10424"/>
    <cellStyle name="20% - Accent4 25 2 3 2" xfId="10425"/>
    <cellStyle name="20% - Accent4 25 2 4" xfId="10426"/>
    <cellStyle name="20% - Accent4 25 2 5" xfId="10427"/>
    <cellStyle name="20% - Accent4 25 3" xfId="10428"/>
    <cellStyle name="20% - Accent4 25 3 2" xfId="10429"/>
    <cellStyle name="20% - Accent4 25 3 2 2" xfId="10430"/>
    <cellStyle name="20% - Accent4 25 3 3" xfId="10431"/>
    <cellStyle name="20% - Accent4 25 3 4" xfId="10432"/>
    <cellStyle name="20% - Accent4 25 4" xfId="10433"/>
    <cellStyle name="20% - Accent4 25 4 2" xfId="10434"/>
    <cellStyle name="20% - Accent4 25 4 2 2" xfId="10435"/>
    <cellStyle name="20% - Accent4 25 4 3" xfId="10436"/>
    <cellStyle name="20% - Accent4 25 5" xfId="10437"/>
    <cellStyle name="20% - Accent4 25 5 2" xfId="10438"/>
    <cellStyle name="20% - Accent4 25 6" xfId="10439"/>
    <cellStyle name="20% - Accent4 25 7" xfId="10440"/>
    <cellStyle name="20% - Accent4 26" xfId="10441"/>
    <cellStyle name="20% - Accent4 26 2" xfId="10442"/>
    <cellStyle name="20% - Accent4 26 2 2" xfId="10443"/>
    <cellStyle name="20% - Accent4 26 2 2 2" xfId="10444"/>
    <cellStyle name="20% - Accent4 26 2 2 2 2" xfId="10445"/>
    <cellStyle name="20% - Accent4 26 2 2 3" xfId="10446"/>
    <cellStyle name="20% - Accent4 26 2 2 4" xfId="10447"/>
    <cellStyle name="20% - Accent4 26 2 3" xfId="10448"/>
    <cellStyle name="20% - Accent4 26 2 3 2" xfId="10449"/>
    <cellStyle name="20% - Accent4 26 2 4" xfId="10450"/>
    <cellStyle name="20% - Accent4 26 2 5" xfId="10451"/>
    <cellStyle name="20% - Accent4 26 3" xfId="10452"/>
    <cellStyle name="20% - Accent4 26 3 2" xfId="10453"/>
    <cellStyle name="20% - Accent4 26 3 2 2" xfId="10454"/>
    <cellStyle name="20% - Accent4 26 3 3" xfId="10455"/>
    <cellStyle name="20% - Accent4 26 3 4" xfId="10456"/>
    <cellStyle name="20% - Accent4 26 4" xfId="10457"/>
    <cellStyle name="20% - Accent4 26 4 2" xfId="10458"/>
    <cellStyle name="20% - Accent4 26 4 2 2" xfId="10459"/>
    <cellStyle name="20% - Accent4 26 4 3" xfId="10460"/>
    <cellStyle name="20% - Accent4 26 5" xfId="10461"/>
    <cellStyle name="20% - Accent4 26 5 2" xfId="10462"/>
    <cellStyle name="20% - Accent4 26 6" xfId="10463"/>
    <cellStyle name="20% - Accent4 26 7" xfId="10464"/>
    <cellStyle name="20% - Accent4 27" xfId="10465"/>
    <cellStyle name="20% - Accent4 27 2" xfId="10466"/>
    <cellStyle name="20% - Accent4 27 2 2" xfId="10467"/>
    <cellStyle name="20% - Accent4 27 2 2 2" xfId="10468"/>
    <cellStyle name="20% - Accent4 27 2 2 2 2" xfId="10469"/>
    <cellStyle name="20% - Accent4 27 2 2 3" xfId="10470"/>
    <cellStyle name="20% - Accent4 27 2 2 4" xfId="10471"/>
    <cellStyle name="20% - Accent4 27 2 3" xfId="10472"/>
    <cellStyle name="20% - Accent4 27 2 3 2" xfId="10473"/>
    <cellStyle name="20% - Accent4 27 2 4" xfId="10474"/>
    <cellStyle name="20% - Accent4 27 2 5" xfId="10475"/>
    <cellStyle name="20% - Accent4 27 3" xfId="10476"/>
    <cellStyle name="20% - Accent4 27 3 2" xfId="10477"/>
    <cellStyle name="20% - Accent4 27 3 2 2" xfId="10478"/>
    <cellStyle name="20% - Accent4 27 3 3" xfId="10479"/>
    <cellStyle name="20% - Accent4 27 3 4" xfId="10480"/>
    <cellStyle name="20% - Accent4 27 4" xfId="10481"/>
    <cellStyle name="20% - Accent4 27 4 2" xfId="10482"/>
    <cellStyle name="20% - Accent4 27 4 2 2" xfId="10483"/>
    <cellStyle name="20% - Accent4 27 4 3" xfId="10484"/>
    <cellStyle name="20% - Accent4 27 5" xfId="10485"/>
    <cellStyle name="20% - Accent4 27 5 2" xfId="10486"/>
    <cellStyle name="20% - Accent4 27 6" xfId="10487"/>
    <cellStyle name="20% - Accent4 27 7" xfId="10488"/>
    <cellStyle name="20% - Accent4 28" xfId="10489"/>
    <cellStyle name="20% - Accent4 28 2" xfId="10490"/>
    <cellStyle name="20% - Accent4 28 2 2" xfId="10491"/>
    <cellStyle name="20% - Accent4 28 2 2 2" xfId="10492"/>
    <cellStyle name="20% - Accent4 28 2 2 2 2" xfId="10493"/>
    <cellStyle name="20% - Accent4 28 2 2 3" xfId="10494"/>
    <cellStyle name="20% - Accent4 28 2 2 4" xfId="10495"/>
    <cellStyle name="20% - Accent4 28 2 3" xfId="10496"/>
    <cellStyle name="20% - Accent4 28 2 3 2" xfId="10497"/>
    <cellStyle name="20% - Accent4 28 2 4" xfId="10498"/>
    <cellStyle name="20% - Accent4 28 2 5" xfId="10499"/>
    <cellStyle name="20% - Accent4 28 3" xfId="10500"/>
    <cellStyle name="20% - Accent4 28 3 2" xfId="10501"/>
    <cellStyle name="20% - Accent4 28 3 2 2" xfId="10502"/>
    <cellStyle name="20% - Accent4 28 3 3" xfId="10503"/>
    <cellStyle name="20% - Accent4 28 3 4" xfId="10504"/>
    <cellStyle name="20% - Accent4 28 4" xfId="10505"/>
    <cellStyle name="20% - Accent4 28 4 2" xfId="10506"/>
    <cellStyle name="20% - Accent4 28 4 2 2" xfId="10507"/>
    <cellStyle name="20% - Accent4 28 4 3" xfId="10508"/>
    <cellStyle name="20% - Accent4 28 5" xfId="10509"/>
    <cellStyle name="20% - Accent4 28 5 2" xfId="10510"/>
    <cellStyle name="20% - Accent4 28 6" xfId="10511"/>
    <cellStyle name="20% - Accent4 28 7" xfId="10512"/>
    <cellStyle name="20% - Accent4 29" xfId="10513"/>
    <cellStyle name="20% - Accent4 29 2" xfId="10514"/>
    <cellStyle name="20% - Accent4 29 2 2" xfId="10515"/>
    <cellStyle name="20% - Accent4 29 2 2 2" xfId="10516"/>
    <cellStyle name="20% - Accent4 29 2 2 2 2" xfId="10517"/>
    <cellStyle name="20% - Accent4 29 2 2 3" xfId="10518"/>
    <cellStyle name="20% - Accent4 29 2 2 4" xfId="10519"/>
    <cellStyle name="20% - Accent4 29 2 3" xfId="10520"/>
    <cellStyle name="20% - Accent4 29 2 3 2" xfId="10521"/>
    <cellStyle name="20% - Accent4 29 2 4" xfId="10522"/>
    <cellStyle name="20% - Accent4 29 2 5" xfId="10523"/>
    <cellStyle name="20% - Accent4 29 3" xfId="10524"/>
    <cellStyle name="20% - Accent4 29 3 2" xfId="10525"/>
    <cellStyle name="20% - Accent4 29 3 2 2" xfId="10526"/>
    <cellStyle name="20% - Accent4 29 3 3" xfId="10527"/>
    <cellStyle name="20% - Accent4 29 3 4" xfId="10528"/>
    <cellStyle name="20% - Accent4 29 4" xfId="10529"/>
    <cellStyle name="20% - Accent4 29 4 2" xfId="10530"/>
    <cellStyle name="20% - Accent4 29 4 2 2" xfId="10531"/>
    <cellStyle name="20% - Accent4 29 4 3" xfId="10532"/>
    <cellStyle name="20% - Accent4 29 5" xfId="10533"/>
    <cellStyle name="20% - Accent4 29 5 2" xfId="10534"/>
    <cellStyle name="20% - Accent4 29 6" xfId="10535"/>
    <cellStyle name="20% - Accent4 29 7" xfId="10536"/>
    <cellStyle name="20% - Accent4 3" xfId="18"/>
    <cellStyle name="20% - Accent4 3 2" xfId="10537"/>
    <cellStyle name="20% - Accent4 3 2 2" xfId="10538"/>
    <cellStyle name="20% - Accent4 3 3" xfId="10539"/>
    <cellStyle name="20% - Accent4 30" xfId="10540"/>
    <cellStyle name="20% - Accent4 30 2" xfId="10541"/>
    <cellStyle name="20% - Accent4 30 2 2" xfId="10542"/>
    <cellStyle name="20% - Accent4 30 2 2 2" xfId="10543"/>
    <cellStyle name="20% - Accent4 30 2 2 2 2" xfId="10544"/>
    <cellStyle name="20% - Accent4 30 2 2 3" xfId="10545"/>
    <cellStyle name="20% - Accent4 30 2 2 4" xfId="10546"/>
    <cellStyle name="20% - Accent4 30 2 3" xfId="10547"/>
    <cellStyle name="20% - Accent4 30 2 3 2" xfId="10548"/>
    <cellStyle name="20% - Accent4 30 2 4" xfId="10549"/>
    <cellStyle name="20% - Accent4 30 2 5" xfId="10550"/>
    <cellStyle name="20% - Accent4 30 3" xfId="10551"/>
    <cellStyle name="20% - Accent4 30 3 2" xfId="10552"/>
    <cellStyle name="20% - Accent4 30 3 2 2" xfId="10553"/>
    <cellStyle name="20% - Accent4 30 3 3" xfId="10554"/>
    <cellStyle name="20% - Accent4 30 3 4" xfId="10555"/>
    <cellStyle name="20% - Accent4 30 4" xfId="10556"/>
    <cellStyle name="20% - Accent4 30 4 2" xfId="10557"/>
    <cellStyle name="20% - Accent4 30 4 2 2" xfId="10558"/>
    <cellStyle name="20% - Accent4 30 4 3" xfId="10559"/>
    <cellStyle name="20% - Accent4 30 5" xfId="10560"/>
    <cellStyle name="20% - Accent4 30 5 2" xfId="10561"/>
    <cellStyle name="20% - Accent4 30 6" xfId="10562"/>
    <cellStyle name="20% - Accent4 30 7" xfId="10563"/>
    <cellStyle name="20% - Accent4 31" xfId="10564"/>
    <cellStyle name="20% - Accent4 31 2" xfId="10565"/>
    <cellStyle name="20% - Accent4 31 2 2" xfId="10566"/>
    <cellStyle name="20% - Accent4 31 2 2 2" xfId="10567"/>
    <cellStyle name="20% - Accent4 31 2 2 2 2" xfId="10568"/>
    <cellStyle name="20% - Accent4 31 2 2 3" xfId="10569"/>
    <cellStyle name="20% - Accent4 31 2 2 4" xfId="10570"/>
    <cellStyle name="20% - Accent4 31 2 3" xfId="10571"/>
    <cellStyle name="20% - Accent4 31 2 3 2" xfId="10572"/>
    <cellStyle name="20% - Accent4 31 2 4" xfId="10573"/>
    <cellStyle name="20% - Accent4 31 2 5" xfId="10574"/>
    <cellStyle name="20% - Accent4 31 3" xfId="10575"/>
    <cellStyle name="20% - Accent4 31 3 2" xfId="10576"/>
    <cellStyle name="20% - Accent4 31 3 2 2" xfId="10577"/>
    <cellStyle name="20% - Accent4 31 3 3" xfId="10578"/>
    <cellStyle name="20% - Accent4 31 3 4" xfId="10579"/>
    <cellStyle name="20% - Accent4 31 4" xfId="10580"/>
    <cellStyle name="20% - Accent4 31 4 2" xfId="10581"/>
    <cellStyle name="20% - Accent4 31 4 2 2" xfId="10582"/>
    <cellStyle name="20% - Accent4 31 4 3" xfId="10583"/>
    <cellStyle name="20% - Accent4 31 5" xfId="10584"/>
    <cellStyle name="20% - Accent4 31 5 2" xfId="10585"/>
    <cellStyle name="20% - Accent4 31 6" xfId="10586"/>
    <cellStyle name="20% - Accent4 31 7" xfId="10587"/>
    <cellStyle name="20% - Accent4 32" xfId="10588"/>
    <cellStyle name="20% - Accent4 32 2" xfId="10589"/>
    <cellStyle name="20% - Accent4 32 2 2" xfId="10590"/>
    <cellStyle name="20% - Accent4 32 2 2 2" xfId="10591"/>
    <cellStyle name="20% - Accent4 32 2 2 2 2" xfId="10592"/>
    <cellStyle name="20% - Accent4 32 2 2 3" xfId="10593"/>
    <cellStyle name="20% - Accent4 32 2 2 4" xfId="10594"/>
    <cellStyle name="20% - Accent4 32 2 3" xfId="10595"/>
    <cellStyle name="20% - Accent4 32 2 3 2" xfId="10596"/>
    <cellStyle name="20% - Accent4 32 2 4" xfId="10597"/>
    <cellStyle name="20% - Accent4 32 2 5" xfId="10598"/>
    <cellStyle name="20% - Accent4 32 3" xfId="10599"/>
    <cellStyle name="20% - Accent4 32 3 2" xfId="10600"/>
    <cellStyle name="20% - Accent4 32 3 2 2" xfId="10601"/>
    <cellStyle name="20% - Accent4 32 3 3" xfId="10602"/>
    <cellStyle name="20% - Accent4 32 3 4" xfId="10603"/>
    <cellStyle name="20% - Accent4 32 4" xfId="10604"/>
    <cellStyle name="20% - Accent4 32 4 2" xfId="10605"/>
    <cellStyle name="20% - Accent4 32 4 2 2" xfId="10606"/>
    <cellStyle name="20% - Accent4 32 4 3" xfId="10607"/>
    <cellStyle name="20% - Accent4 32 5" xfId="10608"/>
    <cellStyle name="20% - Accent4 32 5 2" xfId="10609"/>
    <cellStyle name="20% - Accent4 32 6" xfId="10610"/>
    <cellStyle name="20% - Accent4 32 7" xfId="10611"/>
    <cellStyle name="20% - Accent4 33" xfId="10612"/>
    <cellStyle name="20% - Accent4 33 2" xfId="10613"/>
    <cellStyle name="20% - Accent4 33 2 2" xfId="10614"/>
    <cellStyle name="20% - Accent4 33 2 2 2" xfId="10615"/>
    <cellStyle name="20% - Accent4 33 2 2 2 2" xfId="10616"/>
    <cellStyle name="20% - Accent4 33 2 2 3" xfId="10617"/>
    <cellStyle name="20% - Accent4 33 2 2 4" xfId="10618"/>
    <cellStyle name="20% - Accent4 33 2 3" xfId="10619"/>
    <cellStyle name="20% - Accent4 33 2 3 2" xfId="10620"/>
    <cellStyle name="20% - Accent4 33 2 4" xfId="10621"/>
    <cellStyle name="20% - Accent4 33 2 5" xfId="10622"/>
    <cellStyle name="20% - Accent4 33 3" xfId="10623"/>
    <cellStyle name="20% - Accent4 33 3 2" xfId="10624"/>
    <cellStyle name="20% - Accent4 33 3 2 2" xfId="10625"/>
    <cellStyle name="20% - Accent4 33 3 3" xfId="10626"/>
    <cellStyle name="20% - Accent4 33 3 4" xfId="10627"/>
    <cellStyle name="20% - Accent4 33 4" xfId="10628"/>
    <cellStyle name="20% - Accent4 33 4 2" xfId="10629"/>
    <cellStyle name="20% - Accent4 33 4 2 2" xfId="10630"/>
    <cellStyle name="20% - Accent4 33 4 3" xfId="10631"/>
    <cellStyle name="20% - Accent4 33 5" xfId="10632"/>
    <cellStyle name="20% - Accent4 33 5 2" xfId="10633"/>
    <cellStyle name="20% - Accent4 33 6" xfId="10634"/>
    <cellStyle name="20% - Accent4 33 7" xfId="10635"/>
    <cellStyle name="20% - Accent4 34" xfId="10636"/>
    <cellStyle name="20% - Accent4 34 2" xfId="10637"/>
    <cellStyle name="20% - Accent4 34 2 2" xfId="10638"/>
    <cellStyle name="20% - Accent4 34 2 2 2" xfId="10639"/>
    <cellStyle name="20% - Accent4 34 2 2 2 2" xfId="10640"/>
    <cellStyle name="20% - Accent4 34 2 2 3" xfId="10641"/>
    <cellStyle name="20% - Accent4 34 2 2 4" xfId="10642"/>
    <cellStyle name="20% - Accent4 34 2 3" xfId="10643"/>
    <cellStyle name="20% - Accent4 34 2 3 2" xfId="10644"/>
    <cellStyle name="20% - Accent4 34 2 4" xfId="10645"/>
    <cellStyle name="20% - Accent4 34 2 5" xfId="10646"/>
    <cellStyle name="20% - Accent4 34 3" xfId="10647"/>
    <cellStyle name="20% - Accent4 34 3 2" xfId="10648"/>
    <cellStyle name="20% - Accent4 34 3 2 2" xfId="10649"/>
    <cellStyle name="20% - Accent4 34 3 3" xfId="10650"/>
    <cellStyle name="20% - Accent4 34 3 4" xfId="10651"/>
    <cellStyle name="20% - Accent4 34 4" xfId="10652"/>
    <cellStyle name="20% - Accent4 34 4 2" xfId="10653"/>
    <cellStyle name="20% - Accent4 34 5" xfId="10654"/>
    <cellStyle name="20% - Accent4 34 6" xfId="10655"/>
    <cellStyle name="20% - Accent4 35" xfId="10656"/>
    <cellStyle name="20% - Accent4 35 2" xfId="10657"/>
    <cellStyle name="20% - Accent4 35 2 2" xfId="10658"/>
    <cellStyle name="20% - Accent4 35 2 2 2" xfId="10659"/>
    <cellStyle name="20% - Accent4 35 2 2 2 2" xfId="10660"/>
    <cellStyle name="20% - Accent4 35 2 2 3" xfId="10661"/>
    <cellStyle name="20% - Accent4 35 2 2 4" xfId="10662"/>
    <cellStyle name="20% - Accent4 35 2 3" xfId="10663"/>
    <cellStyle name="20% - Accent4 35 2 3 2" xfId="10664"/>
    <cellStyle name="20% - Accent4 35 2 4" xfId="10665"/>
    <cellStyle name="20% - Accent4 35 2 5" xfId="10666"/>
    <cellStyle name="20% - Accent4 35 3" xfId="10667"/>
    <cellStyle name="20% - Accent4 35 3 2" xfId="10668"/>
    <cellStyle name="20% - Accent4 35 3 2 2" xfId="10669"/>
    <cellStyle name="20% - Accent4 35 3 3" xfId="10670"/>
    <cellStyle name="20% - Accent4 35 3 4" xfId="10671"/>
    <cellStyle name="20% - Accent4 35 4" xfId="10672"/>
    <cellStyle name="20% - Accent4 35 4 2" xfId="10673"/>
    <cellStyle name="20% - Accent4 35 5" xfId="10674"/>
    <cellStyle name="20% - Accent4 35 6" xfId="10675"/>
    <cellStyle name="20% - Accent4 36" xfId="10676"/>
    <cellStyle name="20% - Accent4 36 2" xfId="10677"/>
    <cellStyle name="20% - Accent4 36 2 2" xfId="10678"/>
    <cellStyle name="20% - Accent4 36 2 2 2" xfId="10679"/>
    <cellStyle name="20% - Accent4 36 2 2 2 2" xfId="10680"/>
    <cellStyle name="20% - Accent4 36 2 2 3" xfId="10681"/>
    <cellStyle name="20% - Accent4 36 2 2 4" xfId="10682"/>
    <cellStyle name="20% - Accent4 36 2 3" xfId="10683"/>
    <cellStyle name="20% - Accent4 36 2 3 2" xfId="10684"/>
    <cellStyle name="20% - Accent4 36 2 4" xfId="10685"/>
    <cellStyle name="20% - Accent4 36 2 5" xfId="10686"/>
    <cellStyle name="20% - Accent4 36 3" xfId="10687"/>
    <cellStyle name="20% - Accent4 36 3 2" xfId="10688"/>
    <cellStyle name="20% - Accent4 36 3 2 2" xfId="10689"/>
    <cellStyle name="20% - Accent4 36 3 3" xfId="10690"/>
    <cellStyle name="20% - Accent4 36 3 4" xfId="10691"/>
    <cellStyle name="20% - Accent4 36 4" xfId="10692"/>
    <cellStyle name="20% - Accent4 36 4 2" xfId="10693"/>
    <cellStyle name="20% - Accent4 36 5" xfId="10694"/>
    <cellStyle name="20% - Accent4 36 6" xfId="10695"/>
    <cellStyle name="20% - Accent4 37" xfId="10696"/>
    <cellStyle name="20% - Accent4 37 2" xfId="10697"/>
    <cellStyle name="20% - Accent4 37 2 2" xfId="10698"/>
    <cellStyle name="20% - Accent4 37 2 2 2" xfId="10699"/>
    <cellStyle name="20% - Accent4 37 2 2 2 2" xfId="10700"/>
    <cellStyle name="20% - Accent4 37 2 2 3" xfId="10701"/>
    <cellStyle name="20% - Accent4 37 2 2 4" xfId="10702"/>
    <cellStyle name="20% - Accent4 37 2 3" xfId="10703"/>
    <cellStyle name="20% - Accent4 37 2 3 2" xfId="10704"/>
    <cellStyle name="20% - Accent4 37 2 4" xfId="10705"/>
    <cellStyle name="20% - Accent4 37 2 5" xfId="10706"/>
    <cellStyle name="20% - Accent4 37 3" xfId="10707"/>
    <cellStyle name="20% - Accent4 37 3 2" xfId="10708"/>
    <cellStyle name="20% - Accent4 37 3 2 2" xfId="10709"/>
    <cellStyle name="20% - Accent4 37 3 3" xfId="10710"/>
    <cellStyle name="20% - Accent4 37 3 4" xfId="10711"/>
    <cellStyle name="20% - Accent4 37 4" xfId="10712"/>
    <cellStyle name="20% - Accent4 37 4 2" xfId="10713"/>
    <cellStyle name="20% - Accent4 37 5" xfId="10714"/>
    <cellStyle name="20% - Accent4 37 6" xfId="10715"/>
    <cellStyle name="20% - Accent4 38" xfId="10716"/>
    <cellStyle name="20% - Accent4 38 2" xfId="10717"/>
    <cellStyle name="20% - Accent4 38 2 2" xfId="10718"/>
    <cellStyle name="20% - Accent4 38 2 2 2" xfId="10719"/>
    <cellStyle name="20% - Accent4 38 2 2 2 2" xfId="10720"/>
    <cellStyle name="20% - Accent4 38 2 2 3" xfId="10721"/>
    <cellStyle name="20% - Accent4 38 2 2 4" xfId="10722"/>
    <cellStyle name="20% - Accent4 38 2 3" xfId="10723"/>
    <cellStyle name="20% - Accent4 38 2 3 2" xfId="10724"/>
    <cellStyle name="20% - Accent4 38 2 4" xfId="10725"/>
    <cellStyle name="20% - Accent4 38 2 5" xfId="10726"/>
    <cellStyle name="20% - Accent4 38 3" xfId="10727"/>
    <cellStyle name="20% - Accent4 38 3 2" xfId="10728"/>
    <cellStyle name="20% - Accent4 38 3 2 2" xfId="10729"/>
    <cellStyle name="20% - Accent4 38 3 3" xfId="10730"/>
    <cellStyle name="20% - Accent4 38 3 4" xfId="10731"/>
    <cellStyle name="20% - Accent4 38 4" xfId="10732"/>
    <cellStyle name="20% - Accent4 38 4 2" xfId="10733"/>
    <cellStyle name="20% - Accent4 38 5" xfId="10734"/>
    <cellStyle name="20% - Accent4 38 6" xfId="10735"/>
    <cellStyle name="20% - Accent4 39" xfId="10736"/>
    <cellStyle name="20% - Accent4 39 2" xfId="10737"/>
    <cellStyle name="20% - Accent4 39 2 2" xfId="10738"/>
    <cellStyle name="20% - Accent4 39 2 2 2" xfId="10739"/>
    <cellStyle name="20% - Accent4 39 2 2 2 2" xfId="10740"/>
    <cellStyle name="20% - Accent4 39 2 2 3" xfId="10741"/>
    <cellStyle name="20% - Accent4 39 2 2 4" xfId="10742"/>
    <cellStyle name="20% - Accent4 39 2 3" xfId="10743"/>
    <cellStyle name="20% - Accent4 39 2 3 2" xfId="10744"/>
    <cellStyle name="20% - Accent4 39 2 4" xfId="10745"/>
    <cellStyle name="20% - Accent4 39 2 5" xfId="10746"/>
    <cellStyle name="20% - Accent4 39 3" xfId="10747"/>
    <cellStyle name="20% - Accent4 39 3 2" xfId="10748"/>
    <cellStyle name="20% - Accent4 39 3 2 2" xfId="10749"/>
    <cellStyle name="20% - Accent4 39 3 3" xfId="10750"/>
    <cellStyle name="20% - Accent4 39 3 4" xfId="10751"/>
    <cellStyle name="20% - Accent4 39 4" xfId="10752"/>
    <cellStyle name="20% - Accent4 39 4 2" xfId="10753"/>
    <cellStyle name="20% - Accent4 39 5" xfId="10754"/>
    <cellStyle name="20% - Accent4 39 6" xfId="10755"/>
    <cellStyle name="20% - Accent4 4" xfId="19"/>
    <cellStyle name="20% - Accent4 4 2" xfId="10756"/>
    <cellStyle name="20% - Accent4 4 2 2" xfId="10757"/>
    <cellStyle name="20% - Accent4 4 3" xfId="10758"/>
    <cellStyle name="20% - Accent4 40" xfId="10759"/>
    <cellStyle name="20% - Accent4 40 2" xfId="10760"/>
    <cellStyle name="20% - Accent4 40 2 2" xfId="10761"/>
    <cellStyle name="20% - Accent4 40 2 2 2" xfId="10762"/>
    <cellStyle name="20% - Accent4 40 2 2 2 2" xfId="10763"/>
    <cellStyle name="20% - Accent4 40 2 2 3" xfId="10764"/>
    <cellStyle name="20% - Accent4 40 2 2 4" xfId="10765"/>
    <cellStyle name="20% - Accent4 40 2 3" xfId="10766"/>
    <cellStyle name="20% - Accent4 40 2 3 2" xfId="10767"/>
    <cellStyle name="20% - Accent4 40 2 4" xfId="10768"/>
    <cellStyle name="20% - Accent4 40 2 5" xfId="10769"/>
    <cellStyle name="20% - Accent4 40 3" xfId="10770"/>
    <cellStyle name="20% - Accent4 40 3 2" xfId="10771"/>
    <cellStyle name="20% - Accent4 40 3 2 2" xfId="10772"/>
    <cellStyle name="20% - Accent4 40 3 3" xfId="10773"/>
    <cellStyle name="20% - Accent4 40 3 4" xfId="10774"/>
    <cellStyle name="20% - Accent4 40 4" xfId="10775"/>
    <cellStyle name="20% - Accent4 40 4 2" xfId="10776"/>
    <cellStyle name="20% - Accent4 40 5" xfId="10777"/>
    <cellStyle name="20% - Accent4 40 6" xfId="10778"/>
    <cellStyle name="20% - Accent4 41" xfId="10779"/>
    <cellStyle name="20% - Accent4 41 2" xfId="10780"/>
    <cellStyle name="20% - Accent4 41 2 2" xfId="10781"/>
    <cellStyle name="20% - Accent4 41 2 2 2" xfId="10782"/>
    <cellStyle name="20% - Accent4 41 2 2 2 2" xfId="10783"/>
    <cellStyle name="20% - Accent4 41 2 2 3" xfId="10784"/>
    <cellStyle name="20% - Accent4 41 2 2 4" xfId="10785"/>
    <cellStyle name="20% - Accent4 41 2 3" xfId="10786"/>
    <cellStyle name="20% - Accent4 41 2 3 2" xfId="10787"/>
    <cellStyle name="20% - Accent4 41 2 4" xfId="10788"/>
    <cellStyle name="20% - Accent4 41 2 5" xfId="10789"/>
    <cellStyle name="20% - Accent4 41 3" xfId="10790"/>
    <cellStyle name="20% - Accent4 41 3 2" xfId="10791"/>
    <cellStyle name="20% - Accent4 41 3 2 2" xfId="10792"/>
    <cellStyle name="20% - Accent4 41 3 3" xfId="10793"/>
    <cellStyle name="20% - Accent4 41 3 4" xfId="10794"/>
    <cellStyle name="20% - Accent4 41 4" xfId="10795"/>
    <cellStyle name="20% - Accent4 41 4 2" xfId="10796"/>
    <cellStyle name="20% - Accent4 41 5" xfId="10797"/>
    <cellStyle name="20% - Accent4 41 6" xfId="10798"/>
    <cellStyle name="20% - Accent4 42" xfId="10799"/>
    <cellStyle name="20% - Accent4 42 2" xfId="10800"/>
    <cellStyle name="20% - Accent4 42 2 2" xfId="10801"/>
    <cellStyle name="20% - Accent4 42 2 2 2" xfId="10802"/>
    <cellStyle name="20% - Accent4 42 2 2 2 2" xfId="10803"/>
    <cellStyle name="20% - Accent4 42 2 2 3" xfId="10804"/>
    <cellStyle name="20% - Accent4 42 2 2 4" xfId="10805"/>
    <cellStyle name="20% - Accent4 42 2 3" xfId="10806"/>
    <cellStyle name="20% - Accent4 42 2 3 2" xfId="10807"/>
    <cellStyle name="20% - Accent4 42 2 4" xfId="10808"/>
    <cellStyle name="20% - Accent4 42 2 5" xfId="10809"/>
    <cellStyle name="20% - Accent4 42 3" xfId="10810"/>
    <cellStyle name="20% - Accent4 42 3 2" xfId="10811"/>
    <cellStyle name="20% - Accent4 42 3 2 2" xfId="10812"/>
    <cellStyle name="20% - Accent4 42 3 3" xfId="10813"/>
    <cellStyle name="20% - Accent4 42 3 4" xfId="10814"/>
    <cellStyle name="20% - Accent4 42 4" xfId="10815"/>
    <cellStyle name="20% - Accent4 42 4 2" xfId="10816"/>
    <cellStyle name="20% - Accent4 42 5" xfId="10817"/>
    <cellStyle name="20% - Accent4 42 6" xfId="10818"/>
    <cellStyle name="20% - Accent4 43" xfId="10819"/>
    <cellStyle name="20% - Accent4 43 2" xfId="10820"/>
    <cellStyle name="20% - Accent4 43 2 2" xfId="10821"/>
    <cellStyle name="20% - Accent4 43 2 2 2" xfId="10822"/>
    <cellStyle name="20% - Accent4 43 2 2 2 2" xfId="10823"/>
    <cellStyle name="20% - Accent4 43 2 2 3" xfId="10824"/>
    <cellStyle name="20% - Accent4 43 2 2 4" xfId="10825"/>
    <cellStyle name="20% - Accent4 43 2 3" xfId="10826"/>
    <cellStyle name="20% - Accent4 43 2 3 2" xfId="10827"/>
    <cellStyle name="20% - Accent4 43 2 4" xfId="10828"/>
    <cellStyle name="20% - Accent4 43 2 5" xfId="10829"/>
    <cellStyle name="20% - Accent4 43 3" xfId="10830"/>
    <cellStyle name="20% - Accent4 43 3 2" xfId="10831"/>
    <cellStyle name="20% - Accent4 43 3 2 2" xfId="10832"/>
    <cellStyle name="20% - Accent4 43 3 3" xfId="10833"/>
    <cellStyle name="20% - Accent4 43 3 4" xfId="10834"/>
    <cellStyle name="20% - Accent4 43 4" xfId="10835"/>
    <cellStyle name="20% - Accent4 43 4 2" xfId="10836"/>
    <cellStyle name="20% - Accent4 43 5" xfId="10837"/>
    <cellStyle name="20% - Accent4 43 6" xfId="10838"/>
    <cellStyle name="20% - Accent4 44" xfId="10839"/>
    <cellStyle name="20% - Accent4 44 2" xfId="10840"/>
    <cellStyle name="20% - Accent4 44 2 2" xfId="10841"/>
    <cellStyle name="20% - Accent4 44 2 2 2" xfId="10842"/>
    <cellStyle name="20% - Accent4 44 2 2 2 2" xfId="10843"/>
    <cellStyle name="20% - Accent4 44 2 2 3" xfId="10844"/>
    <cellStyle name="20% - Accent4 44 2 2 4" xfId="10845"/>
    <cellStyle name="20% - Accent4 44 2 3" xfId="10846"/>
    <cellStyle name="20% - Accent4 44 2 3 2" xfId="10847"/>
    <cellStyle name="20% - Accent4 44 2 4" xfId="10848"/>
    <cellStyle name="20% - Accent4 44 2 5" xfId="10849"/>
    <cellStyle name="20% - Accent4 44 3" xfId="10850"/>
    <cellStyle name="20% - Accent4 44 3 2" xfId="10851"/>
    <cellStyle name="20% - Accent4 44 3 2 2" xfId="10852"/>
    <cellStyle name="20% - Accent4 44 3 3" xfId="10853"/>
    <cellStyle name="20% - Accent4 44 3 4" xfId="10854"/>
    <cellStyle name="20% - Accent4 44 4" xfId="10855"/>
    <cellStyle name="20% - Accent4 44 4 2" xfId="10856"/>
    <cellStyle name="20% - Accent4 44 5" xfId="10857"/>
    <cellStyle name="20% - Accent4 44 6" xfId="10858"/>
    <cellStyle name="20% - Accent4 45" xfId="10859"/>
    <cellStyle name="20% - Accent4 45 2" xfId="10860"/>
    <cellStyle name="20% - Accent4 45 2 2" xfId="10861"/>
    <cellStyle name="20% - Accent4 45 2 2 2" xfId="10862"/>
    <cellStyle name="20% - Accent4 45 2 2 2 2" xfId="10863"/>
    <cellStyle name="20% - Accent4 45 2 2 3" xfId="10864"/>
    <cellStyle name="20% - Accent4 45 2 2 4" xfId="10865"/>
    <cellStyle name="20% - Accent4 45 2 3" xfId="10866"/>
    <cellStyle name="20% - Accent4 45 2 3 2" xfId="10867"/>
    <cellStyle name="20% - Accent4 45 2 4" xfId="10868"/>
    <cellStyle name="20% - Accent4 45 2 5" xfId="10869"/>
    <cellStyle name="20% - Accent4 45 3" xfId="10870"/>
    <cellStyle name="20% - Accent4 45 3 2" xfId="10871"/>
    <cellStyle name="20% - Accent4 45 3 2 2" xfId="10872"/>
    <cellStyle name="20% - Accent4 45 3 3" xfId="10873"/>
    <cellStyle name="20% - Accent4 45 3 4" xfId="10874"/>
    <cellStyle name="20% - Accent4 45 4" xfId="10875"/>
    <cellStyle name="20% - Accent4 45 4 2" xfId="10876"/>
    <cellStyle name="20% - Accent4 45 5" xfId="10877"/>
    <cellStyle name="20% - Accent4 45 6" xfId="10878"/>
    <cellStyle name="20% - Accent4 46" xfId="10879"/>
    <cellStyle name="20% - Accent4 46 2" xfId="10880"/>
    <cellStyle name="20% - Accent4 46 2 2" xfId="10881"/>
    <cellStyle name="20% - Accent4 46 2 2 2" xfId="10882"/>
    <cellStyle name="20% - Accent4 46 2 2 2 2" xfId="10883"/>
    <cellStyle name="20% - Accent4 46 2 2 3" xfId="10884"/>
    <cellStyle name="20% - Accent4 46 2 2 4" xfId="10885"/>
    <cellStyle name="20% - Accent4 46 2 3" xfId="10886"/>
    <cellStyle name="20% - Accent4 46 2 3 2" xfId="10887"/>
    <cellStyle name="20% - Accent4 46 2 4" xfId="10888"/>
    <cellStyle name="20% - Accent4 46 2 5" xfId="10889"/>
    <cellStyle name="20% - Accent4 46 3" xfId="10890"/>
    <cellStyle name="20% - Accent4 46 3 2" xfId="10891"/>
    <cellStyle name="20% - Accent4 46 3 2 2" xfId="10892"/>
    <cellStyle name="20% - Accent4 46 3 3" xfId="10893"/>
    <cellStyle name="20% - Accent4 46 3 4" xfId="10894"/>
    <cellStyle name="20% - Accent4 46 4" xfId="10895"/>
    <cellStyle name="20% - Accent4 46 4 2" xfId="10896"/>
    <cellStyle name="20% - Accent4 46 5" xfId="10897"/>
    <cellStyle name="20% - Accent4 46 6" xfId="10898"/>
    <cellStyle name="20% - Accent4 47" xfId="10899"/>
    <cellStyle name="20% - Accent4 47 2" xfId="10900"/>
    <cellStyle name="20% - Accent4 47 2 2" xfId="10901"/>
    <cellStyle name="20% - Accent4 47 2 2 2" xfId="10902"/>
    <cellStyle name="20% - Accent4 47 2 2 2 2" xfId="10903"/>
    <cellStyle name="20% - Accent4 47 2 2 3" xfId="10904"/>
    <cellStyle name="20% - Accent4 47 2 2 4" xfId="10905"/>
    <cellStyle name="20% - Accent4 47 2 3" xfId="10906"/>
    <cellStyle name="20% - Accent4 47 2 3 2" xfId="10907"/>
    <cellStyle name="20% - Accent4 47 2 4" xfId="10908"/>
    <cellStyle name="20% - Accent4 47 2 5" xfId="10909"/>
    <cellStyle name="20% - Accent4 47 3" xfId="10910"/>
    <cellStyle name="20% - Accent4 47 3 2" xfId="10911"/>
    <cellStyle name="20% - Accent4 47 3 2 2" xfId="10912"/>
    <cellStyle name="20% - Accent4 47 3 3" xfId="10913"/>
    <cellStyle name="20% - Accent4 47 3 4" xfId="10914"/>
    <cellStyle name="20% - Accent4 47 4" xfId="10915"/>
    <cellStyle name="20% - Accent4 47 4 2" xfId="10916"/>
    <cellStyle name="20% - Accent4 47 5" xfId="10917"/>
    <cellStyle name="20% - Accent4 47 6" xfId="10918"/>
    <cellStyle name="20% - Accent4 48" xfId="10919"/>
    <cellStyle name="20% - Accent4 48 2" xfId="10920"/>
    <cellStyle name="20% - Accent4 48 2 2" xfId="10921"/>
    <cellStyle name="20% - Accent4 48 2 2 2" xfId="10922"/>
    <cellStyle name="20% - Accent4 48 2 2 2 2" xfId="10923"/>
    <cellStyle name="20% - Accent4 48 2 2 3" xfId="10924"/>
    <cellStyle name="20% - Accent4 48 2 2 4" xfId="10925"/>
    <cellStyle name="20% - Accent4 48 2 3" xfId="10926"/>
    <cellStyle name="20% - Accent4 48 2 3 2" xfId="10927"/>
    <cellStyle name="20% - Accent4 48 2 4" xfId="10928"/>
    <cellStyle name="20% - Accent4 48 2 5" xfId="10929"/>
    <cellStyle name="20% - Accent4 48 3" xfId="10930"/>
    <cellStyle name="20% - Accent4 48 3 2" xfId="10931"/>
    <cellStyle name="20% - Accent4 48 3 2 2" xfId="10932"/>
    <cellStyle name="20% - Accent4 48 3 3" xfId="10933"/>
    <cellStyle name="20% - Accent4 48 3 4" xfId="10934"/>
    <cellStyle name="20% - Accent4 48 4" xfId="10935"/>
    <cellStyle name="20% - Accent4 48 4 2" xfId="10936"/>
    <cellStyle name="20% - Accent4 48 5" xfId="10937"/>
    <cellStyle name="20% - Accent4 48 6" xfId="10938"/>
    <cellStyle name="20% - Accent4 49" xfId="10939"/>
    <cellStyle name="20% - Accent4 49 2" xfId="10940"/>
    <cellStyle name="20% - Accent4 49 2 2" xfId="10941"/>
    <cellStyle name="20% - Accent4 49 2 2 2" xfId="10942"/>
    <cellStyle name="20% - Accent4 49 2 2 2 2" xfId="10943"/>
    <cellStyle name="20% - Accent4 49 2 2 3" xfId="10944"/>
    <cellStyle name="20% - Accent4 49 2 2 4" xfId="10945"/>
    <cellStyle name="20% - Accent4 49 2 3" xfId="10946"/>
    <cellStyle name="20% - Accent4 49 2 3 2" xfId="10947"/>
    <cellStyle name="20% - Accent4 49 2 4" xfId="10948"/>
    <cellStyle name="20% - Accent4 49 2 5" xfId="10949"/>
    <cellStyle name="20% - Accent4 49 3" xfId="10950"/>
    <cellStyle name="20% - Accent4 49 3 2" xfId="10951"/>
    <cellStyle name="20% - Accent4 49 3 2 2" xfId="10952"/>
    <cellStyle name="20% - Accent4 49 3 3" xfId="10953"/>
    <cellStyle name="20% - Accent4 49 3 4" xfId="10954"/>
    <cellStyle name="20% - Accent4 49 4" xfId="10955"/>
    <cellStyle name="20% - Accent4 49 4 2" xfId="10956"/>
    <cellStyle name="20% - Accent4 49 5" xfId="10957"/>
    <cellStyle name="20% - Accent4 49 6" xfId="10958"/>
    <cellStyle name="20% - Accent4 5" xfId="20"/>
    <cellStyle name="20% - Accent4 5 2" xfId="10959"/>
    <cellStyle name="20% - Accent4 5 2 2" xfId="10960"/>
    <cellStyle name="20% - Accent4 5 3" xfId="10961"/>
    <cellStyle name="20% - Accent4 50" xfId="10962"/>
    <cellStyle name="20% - Accent4 50 2" xfId="10963"/>
    <cellStyle name="20% - Accent4 50 2 2" xfId="10964"/>
    <cellStyle name="20% - Accent4 50 2 2 2" xfId="10965"/>
    <cellStyle name="20% - Accent4 50 2 2 2 2" xfId="10966"/>
    <cellStyle name="20% - Accent4 50 2 2 3" xfId="10967"/>
    <cellStyle name="20% - Accent4 50 2 2 4" xfId="10968"/>
    <cellStyle name="20% - Accent4 50 2 3" xfId="10969"/>
    <cellStyle name="20% - Accent4 50 2 3 2" xfId="10970"/>
    <cellStyle name="20% - Accent4 50 2 4" xfId="10971"/>
    <cellStyle name="20% - Accent4 50 2 5" xfId="10972"/>
    <cellStyle name="20% - Accent4 50 3" xfId="10973"/>
    <cellStyle name="20% - Accent4 50 3 2" xfId="10974"/>
    <cellStyle name="20% - Accent4 50 3 2 2" xfId="10975"/>
    <cellStyle name="20% - Accent4 50 3 3" xfId="10976"/>
    <cellStyle name="20% - Accent4 50 3 4" xfId="10977"/>
    <cellStyle name="20% - Accent4 50 4" xfId="10978"/>
    <cellStyle name="20% - Accent4 50 4 2" xfId="10979"/>
    <cellStyle name="20% - Accent4 50 5" xfId="10980"/>
    <cellStyle name="20% - Accent4 50 6" xfId="10981"/>
    <cellStyle name="20% - Accent4 51" xfId="10982"/>
    <cellStyle name="20% - Accent4 51 2" xfId="10983"/>
    <cellStyle name="20% - Accent4 51 2 2" xfId="10984"/>
    <cellStyle name="20% - Accent4 51 2 2 2" xfId="10985"/>
    <cellStyle name="20% - Accent4 51 2 2 2 2" xfId="10986"/>
    <cellStyle name="20% - Accent4 51 2 2 3" xfId="10987"/>
    <cellStyle name="20% - Accent4 51 2 2 4" xfId="10988"/>
    <cellStyle name="20% - Accent4 51 2 3" xfId="10989"/>
    <cellStyle name="20% - Accent4 51 2 3 2" xfId="10990"/>
    <cellStyle name="20% - Accent4 51 2 4" xfId="10991"/>
    <cellStyle name="20% - Accent4 51 2 5" xfId="10992"/>
    <cellStyle name="20% - Accent4 51 3" xfId="10993"/>
    <cellStyle name="20% - Accent4 51 3 2" xfId="10994"/>
    <cellStyle name="20% - Accent4 51 3 2 2" xfId="10995"/>
    <cellStyle name="20% - Accent4 51 3 3" xfId="10996"/>
    <cellStyle name="20% - Accent4 51 3 4" xfId="10997"/>
    <cellStyle name="20% - Accent4 51 4" xfId="10998"/>
    <cellStyle name="20% - Accent4 51 4 2" xfId="10999"/>
    <cellStyle name="20% - Accent4 51 5" xfId="11000"/>
    <cellStyle name="20% - Accent4 51 6" xfId="11001"/>
    <cellStyle name="20% - Accent4 52" xfId="11002"/>
    <cellStyle name="20% - Accent4 52 2" xfId="11003"/>
    <cellStyle name="20% - Accent4 52 2 2" xfId="11004"/>
    <cellStyle name="20% - Accent4 52 2 2 2" xfId="11005"/>
    <cellStyle name="20% - Accent4 52 2 2 2 2" xfId="11006"/>
    <cellStyle name="20% - Accent4 52 2 2 3" xfId="11007"/>
    <cellStyle name="20% - Accent4 52 2 2 4" xfId="11008"/>
    <cellStyle name="20% - Accent4 52 2 3" xfId="11009"/>
    <cellStyle name="20% - Accent4 52 2 3 2" xfId="11010"/>
    <cellStyle name="20% - Accent4 52 2 4" xfId="11011"/>
    <cellStyle name="20% - Accent4 52 2 5" xfId="11012"/>
    <cellStyle name="20% - Accent4 52 3" xfId="11013"/>
    <cellStyle name="20% - Accent4 52 3 2" xfId="11014"/>
    <cellStyle name="20% - Accent4 52 3 2 2" xfId="11015"/>
    <cellStyle name="20% - Accent4 52 3 3" xfId="11016"/>
    <cellStyle name="20% - Accent4 52 3 4" xfId="11017"/>
    <cellStyle name="20% - Accent4 52 4" xfId="11018"/>
    <cellStyle name="20% - Accent4 52 4 2" xfId="11019"/>
    <cellStyle name="20% - Accent4 52 5" xfId="11020"/>
    <cellStyle name="20% - Accent4 52 6" xfId="11021"/>
    <cellStyle name="20% - Accent4 53" xfId="11022"/>
    <cellStyle name="20% - Accent4 53 2" xfId="11023"/>
    <cellStyle name="20% - Accent4 53 2 2" xfId="11024"/>
    <cellStyle name="20% - Accent4 53 2 2 2" xfId="11025"/>
    <cellStyle name="20% - Accent4 53 2 2 2 2" xfId="11026"/>
    <cellStyle name="20% - Accent4 53 2 2 3" xfId="11027"/>
    <cellStyle name="20% - Accent4 53 2 2 4" xfId="11028"/>
    <cellStyle name="20% - Accent4 53 2 3" xfId="11029"/>
    <cellStyle name="20% - Accent4 53 2 3 2" xfId="11030"/>
    <cellStyle name="20% - Accent4 53 2 4" xfId="11031"/>
    <cellStyle name="20% - Accent4 53 2 5" xfId="11032"/>
    <cellStyle name="20% - Accent4 53 3" xfId="11033"/>
    <cellStyle name="20% - Accent4 53 3 2" xfId="11034"/>
    <cellStyle name="20% - Accent4 53 3 2 2" xfId="11035"/>
    <cellStyle name="20% - Accent4 53 3 3" xfId="11036"/>
    <cellStyle name="20% - Accent4 53 3 4" xfId="11037"/>
    <cellStyle name="20% - Accent4 53 4" xfId="11038"/>
    <cellStyle name="20% - Accent4 53 4 2" xfId="11039"/>
    <cellStyle name="20% - Accent4 53 5" xfId="11040"/>
    <cellStyle name="20% - Accent4 53 6" xfId="11041"/>
    <cellStyle name="20% - Accent4 54" xfId="11042"/>
    <cellStyle name="20% - Accent4 54 2" xfId="11043"/>
    <cellStyle name="20% - Accent4 54 2 2" xfId="11044"/>
    <cellStyle name="20% - Accent4 54 2 2 2" xfId="11045"/>
    <cellStyle name="20% - Accent4 54 2 2 2 2" xfId="11046"/>
    <cellStyle name="20% - Accent4 54 2 2 3" xfId="11047"/>
    <cellStyle name="20% - Accent4 54 2 2 4" xfId="11048"/>
    <cellStyle name="20% - Accent4 54 2 3" xfId="11049"/>
    <cellStyle name="20% - Accent4 54 2 3 2" xfId="11050"/>
    <cellStyle name="20% - Accent4 54 2 4" xfId="11051"/>
    <cellStyle name="20% - Accent4 54 2 5" xfId="11052"/>
    <cellStyle name="20% - Accent4 54 3" xfId="11053"/>
    <cellStyle name="20% - Accent4 54 3 2" xfId="11054"/>
    <cellStyle name="20% - Accent4 54 3 2 2" xfId="11055"/>
    <cellStyle name="20% - Accent4 54 3 3" xfId="11056"/>
    <cellStyle name="20% - Accent4 54 3 4" xfId="11057"/>
    <cellStyle name="20% - Accent4 54 4" xfId="11058"/>
    <cellStyle name="20% - Accent4 54 4 2" xfId="11059"/>
    <cellStyle name="20% - Accent4 54 5" xfId="11060"/>
    <cellStyle name="20% - Accent4 54 6" xfId="11061"/>
    <cellStyle name="20% - Accent4 55" xfId="11062"/>
    <cellStyle name="20% - Accent4 55 2" xfId="11063"/>
    <cellStyle name="20% - Accent4 55 2 2" xfId="11064"/>
    <cellStyle name="20% - Accent4 55 2 2 2" xfId="11065"/>
    <cellStyle name="20% - Accent4 55 2 2 2 2" xfId="11066"/>
    <cellStyle name="20% - Accent4 55 2 2 3" xfId="11067"/>
    <cellStyle name="20% - Accent4 55 2 2 4" xfId="11068"/>
    <cellStyle name="20% - Accent4 55 2 3" xfId="11069"/>
    <cellStyle name="20% - Accent4 55 2 3 2" xfId="11070"/>
    <cellStyle name="20% - Accent4 55 2 4" xfId="11071"/>
    <cellStyle name="20% - Accent4 55 2 5" xfId="11072"/>
    <cellStyle name="20% - Accent4 55 3" xfId="11073"/>
    <cellStyle name="20% - Accent4 55 3 2" xfId="11074"/>
    <cellStyle name="20% - Accent4 55 3 2 2" xfId="11075"/>
    <cellStyle name="20% - Accent4 55 3 3" xfId="11076"/>
    <cellStyle name="20% - Accent4 55 3 4" xfId="11077"/>
    <cellStyle name="20% - Accent4 55 4" xfId="11078"/>
    <cellStyle name="20% - Accent4 55 4 2" xfId="11079"/>
    <cellStyle name="20% - Accent4 55 5" xfId="11080"/>
    <cellStyle name="20% - Accent4 55 6" xfId="11081"/>
    <cellStyle name="20% - Accent4 56" xfId="11082"/>
    <cellStyle name="20% - Accent4 56 2" xfId="11083"/>
    <cellStyle name="20% - Accent4 56 2 2" xfId="11084"/>
    <cellStyle name="20% - Accent4 56 2 2 2" xfId="11085"/>
    <cellStyle name="20% - Accent4 56 2 2 2 2" xfId="11086"/>
    <cellStyle name="20% - Accent4 56 2 2 3" xfId="11087"/>
    <cellStyle name="20% - Accent4 56 2 2 4" xfId="11088"/>
    <cellStyle name="20% - Accent4 56 2 3" xfId="11089"/>
    <cellStyle name="20% - Accent4 56 2 3 2" xfId="11090"/>
    <cellStyle name="20% - Accent4 56 2 4" xfId="11091"/>
    <cellStyle name="20% - Accent4 56 2 5" xfId="11092"/>
    <cellStyle name="20% - Accent4 56 3" xfId="11093"/>
    <cellStyle name="20% - Accent4 56 3 2" xfId="11094"/>
    <cellStyle name="20% - Accent4 56 3 2 2" xfId="11095"/>
    <cellStyle name="20% - Accent4 56 3 3" xfId="11096"/>
    <cellStyle name="20% - Accent4 56 3 4" xfId="11097"/>
    <cellStyle name="20% - Accent4 56 4" xfId="11098"/>
    <cellStyle name="20% - Accent4 56 4 2" xfId="11099"/>
    <cellStyle name="20% - Accent4 56 5" xfId="11100"/>
    <cellStyle name="20% - Accent4 56 6" xfId="11101"/>
    <cellStyle name="20% - Accent4 57" xfId="11102"/>
    <cellStyle name="20% - Accent4 57 2" xfId="11103"/>
    <cellStyle name="20% - Accent4 57 2 2" xfId="11104"/>
    <cellStyle name="20% - Accent4 57 2 2 2" xfId="11105"/>
    <cellStyle name="20% - Accent4 57 2 2 2 2" xfId="11106"/>
    <cellStyle name="20% - Accent4 57 2 2 3" xfId="11107"/>
    <cellStyle name="20% - Accent4 57 2 2 4" xfId="11108"/>
    <cellStyle name="20% - Accent4 57 2 3" xfId="11109"/>
    <cellStyle name="20% - Accent4 57 2 3 2" xfId="11110"/>
    <cellStyle name="20% - Accent4 57 2 4" xfId="11111"/>
    <cellStyle name="20% - Accent4 57 2 5" xfId="11112"/>
    <cellStyle name="20% - Accent4 57 3" xfId="11113"/>
    <cellStyle name="20% - Accent4 57 3 2" xfId="11114"/>
    <cellStyle name="20% - Accent4 57 3 2 2" xfId="11115"/>
    <cellStyle name="20% - Accent4 57 3 3" xfId="11116"/>
    <cellStyle name="20% - Accent4 57 3 4" xfId="11117"/>
    <cellStyle name="20% - Accent4 57 4" xfId="11118"/>
    <cellStyle name="20% - Accent4 57 4 2" xfId="11119"/>
    <cellStyle name="20% - Accent4 57 5" xfId="11120"/>
    <cellStyle name="20% - Accent4 57 6" xfId="11121"/>
    <cellStyle name="20% - Accent4 58" xfId="11122"/>
    <cellStyle name="20% - Accent4 58 2" xfId="11123"/>
    <cellStyle name="20% - Accent4 58 2 2" xfId="11124"/>
    <cellStyle name="20% - Accent4 58 2 2 2" xfId="11125"/>
    <cellStyle name="20% - Accent4 58 2 2 2 2" xfId="11126"/>
    <cellStyle name="20% - Accent4 58 2 2 3" xfId="11127"/>
    <cellStyle name="20% - Accent4 58 2 2 4" xfId="11128"/>
    <cellStyle name="20% - Accent4 58 2 3" xfId="11129"/>
    <cellStyle name="20% - Accent4 58 2 3 2" xfId="11130"/>
    <cellStyle name="20% - Accent4 58 2 4" xfId="11131"/>
    <cellStyle name="20% - Accent4 58 2 5" xfId="11132"/>
    <cellStyle name="20% - Accent4 58 3" xfId="11133"/>
    <cellStyle name="20% - Accent4 58 3 2" xfId="11134"/>
    <cellStyle name="20% - Accent4 58 3 2 2" xfId="11135"/>
    <cellStyle name="20% - Accent4 58 3 3" xfId="11136"/>
    <cellStyle name="20% - Accent4 58 3 4" xfId="11137"/>
    <cellStyle name="20% - Accent4 58 4" xfId="11138"/>
    <cellStyle name="20% - Accent4 58 4 2" xfId="11139"/>
    <cellStyle name="20% - Accent4 58 5" xfId="11140"/>
    <cellStyle name="20% - Accent4 58 6" xfId="11141"/>
    <cellStyle name="20% - Accent4 59" xfId="11142"/>
    <cellStyle name="20% - Accent4 59 2" xfId="11143"/>
    <cellStyle name="20% - Accent4 59 2 2" xfId="11144"/>
    <cellStyle name="20% - Accent4 59 2 2 2" xfId="11145"/>
    <cellStyle name="20% - Accent4 59 2 2 2 2" xfId="11146"/>
    <cellStyle name="20% - Accent4 59 2 2 3" xfId="11147"/>
    <cellStyle name="20% - Accent4 59 2 2 4" xfId="11148"/>
    <cellStyle name="20% - Accent4 59 2 3" xfId="11149"/>
    <cellStyle name="20% - Accent4 59 2 3 2" xfId="11150"/>
    <cellStyle name="20% - Accent4 59 2 4" xfId="11151"/>
    <cellStyle name="20% - Accent4 59 2 5" xfId="11152"/>
    <cellStyle name="20% - Accent4 59 3" xfId="11153"/>
    <cellStyle name="20% - Accent4 59 3 2" xfId="11154"/>
    <cellStyle name="20% - Accent4 59 3 2 2" xfId="11155"/>
    <cellStyle name="20% - Accent4 59 3 3" xfId="11156"/>
    <cellStyle name="20% - Accent4 59 3 4" xfId="11157"/>
    <cellStyle name="20% - Accent4 59 4" xfId="11158"/>
    <cellStyle name="20% - Accent4 59 4 2" xfId="11159"/>
    <cellStyle name="20% - Accent4 59 5" xfId="11160"/>
    <cellStyle name="20% - Accent4 59 6" xfId="11161"/>
    <cellStyle name="20% - Accent4 6" xfId="21"/>
    <cellStyle name="20% - Accent4 6 2" xfId="11162"/>
    <cellStyle name="20% - Accent4 60" xfId="11163"/>
    <cellStyle name="20% - Accent4 60 2" xfId="11164"/>
    <cellStyle name="20% - Accent4 60 2 2" xfId="11165"/>
    <cellStyle name="20% - Accent4 60 2 2 2" xfId="11166"/>
    <cellStyle name="20% - Accent4 60 2 2 2 2" xfId="11167"/>
    <cellStyle name="20% - Accent4 60 2 2 3" xfId="11168"/>
    <cellStyle name="20% - Accent4 60 2 2 4" xfId="11169"/>
    <cellStyle name="20% - Accent4 60 2 3" xfId="11170"/>
    <cellStyle name="20% - Accent4 60 2 3 2" xfId="11171"/>
    <cellStyle name="20% - Accent4 60 2 4" xfId="11172"/>
    <cellStyle name="20% - Accent4 60 2 5" xfId="11173"/>
    <cellStyle name="20% - Accent4 60 3" xfId="11174"/>
    <cellStyle name="20% - Accent4 60 3 2" xfId="11175"/>
    <cellStyle name="20% - Accent4 60 3 2 2" xfId="11176"/>
    <cellStyle name="20% - Accent4 60 3 3" xfId="11177"/>
    <cellStyle name="20% - Accent4 60 3 4" xfId="11178"/>
    <cellStyle name="20% - Accent4 60 4" xfId="11179"/>
    <cellStyle name="20% - Accent4 60 4 2" xfId="11180"/>
    <cellStyle name="20% - Accent4 60 5" xfId="11181"/>
    <cellStyle name="20% - Accent4 60 6" xfId="11182"/>
    <cellStyle name="20% - Accent4 61" xfId="11183"/>
    <cellStyle name="20% - Accent4 61 2" xfId="11184"/>
    <cellStyle name="20% - Accent4 61 2 2" xfId="11185"/>
    <cellStyle name="20% - Accent4 61 2 2 2" xfId="11186"/>
    <cellStyle name="20% - Accent4 61 2 2 2 2" xfId="11187"/>
    <cellStyle name="20% - Accent4 61 2 2 3" xfId="11188"/>
    <cellStyle name="20% - Accent4 61 2 2 4" xfId="11189"/>
    <cellStyle name="20% - Accent4 61 2 3" xfId="11190"/>
    <cellStyle name="20% - Accent4 61 2 3 2" xfId="11191"/>
    <cellStyle name="20% - Accent4 61 2 4" xfId="11192"/>
    <cellStyle name="20% - Accent4 61 2 5" xfId="11193"/>
    <cellStyle name="20% - Accent4 61 3" xfId="11194"/>
    <cellStyle name="20% - Accent4 61 3 2" xfId="11195"/>
    <cellStyle name="20% - Accent4 61 3 2 2" xfId="11196"/>
    <cellStyle name="20% - Accent4 61 3 3" xfId="11197"/>
    <cellStyle name="20% - Accent4 61 3 4" xfId="11198"/>
    <cellStyle name="20% - Accent4 61 4" xfId="11199"/>
    <cellStyle name="20% - Accent4 61 4 2" xfId="11200"/>
    <cellStyle name="20% - Accent4 61 5" xfId="11201"/>
    <cellStyle name="20% - Accent4 61 6" xfId="11202"/>
    <cellStyle name="20% - Accent4 62" xfId="11203"/>
    <cellStyle name="20% - Accent4 62 2" xfId="11204"/>
    <cellStyle name="20% - Accent4 62 2 2" xfId="11205"/>
    <cellStyle name="20% - Accent4 62 2 2 2" xfId="11206"/>
    <cellStyle name="20% - Accent4 62 2 3" xfId="11207"/>
    <cellStyle name="20% - Accent4 62 2 4" xfId="11208"/>
    <cellStyle name="20% - Accent4 62 3" xfId="11209"/>
    <cellStyle name="20% - Accent4 62 3 2" xfId="11210"/>
    <cellStyle name="20% - Accent4 62 4" xfId="11211"/>
    <cellStyle name="20% - Accent4 62 5" xfId="11212"/>
    <cellStyle name="20% - Accent4 63" xfId="11213"/>
    <cellStyle name="20% - Accent4 63 2" xfId="11214"/>
    <cellStyle name="20% - Accent4 63 2 2" xfId="11215"/>
    <cellStyle name="20% - Accent4 63 2 2 2" xfId="11216"/>
    <cellStyle name="20% - Accent4 63 2 3" xfId="11217"/>
    <cellStyle name="20% - Accent4 63 2 4" xfId="11218"/>
    <cellStyle name="20% - Accent4 63 3" xfId="11219"/>
    <cellStyle name="20% - Accent4 63 3 2" xfId="11220"/>
    <cellStyle name="20% - Accent4 63 4" xfId="11221"/>
    <cellStyle name="20% - Accent4 63 5" xfId="11222"/>
    <cellStyle name="20% - Accent4 64" xfId="11223"/>
    <cellStyle name="20% - Accent4 64 2" xfId="11224"/>
    <cellStyle name="20% - Accent4 64 2 2" xfId="11225"/>
    <cellStyle name="20% - Accent4 64 2 2 2" xfId="11226"/>
    <cellStyle name="20% - Accent4 64 2 3" xfId="11227"/>
    <cellStyle name="20% - Accent4 64 2 4" xfId="11228"/>
    <cellStyle name="20% - Accent4 64 3" xfId="11229"/>
    <cellStyle name="20% - Accent4 64 3 2" xfId="11230"/>
    <cellStyle name="20% - Accent4 64 4" xfId="11231"/>
    <cellStyle name="20% - Accent4 64 5" xfId="11232"/>
    <cellStyle name="20% - Accent4 65" xfId="11233"/>
    <cellStyle name="20% - Accent4 65 2" xfId="11234"/>
    <cellStyle name="20% - Accent4 65 2 2" xfId="11235"/>
    <cellStyle name="20% - Accent4 65 2 2 2" xfId="11236"/>
    <cellStyle name="20% - Accent4 65 2 3" xfId="11237"/>
    <cellStyle name="20% - Accent4 65 2 4" xfId="11238"/>
    <cellStyle name="20% - Accent4 65 3" xfId="11239"/>
    <cellStyle name="20% - Accent4 65 3 2" xfId="11240"/>
    <cellStyle name="20% - Accent4 65 4" xfId="11241"/>
    <cellStyle name="20% - Accent4 65 5" xfId="11242"/>
    <cellStyle name="20% - Accent4 66" xfId="11243"/>
    <cellStyle name="20% - Accent4 66 2" xfId="11244"/>
    <cellStyle name="20% - Accent4 66 2 2" xfId="11245"/>
    <cellStyle name="20% - Accent4 66 2 2 2" xfId="11246"/>
    <cellStyle name="20% - Accent4 66 2 3" xfId="11247"/>
    <cellStyle name="20% - Accent4 66 2 4" xfId="11248"/>
    <cellStyle name="20% - Accent4 66 3" xfId="11249"/>
    <cellStyle name="20% - Accent4 66 3 2" xfId="11250"/>
    <cellStyle name="20% - Accent4 66 4" xfId="11251"/>
    <cellStyle name="20% - Accent4 66 5" xfId="11252"/>
    <cellStyle name="20% - Accent4 67" xfId="11253"/>
    <cellStyle name="20% - Accent4 67 2" xfId="11254"/>
    <cellStyle name="20% - Accent4 67 2 2" xfId="11255"/>
    <cellStyle name="20% - Accent4 67 2 2 2" xfId="11256"/>
    <cellStyle name="20% - Accent4 67 2 3" xfId="11257"/>
    <cellStyle name="20% - Accent4 67 2 4" xfId="11258"/>
    <cellStyle name="20% - Accent4 67 3" xfId="11259"/>
    <cellStyle name="20% - Accent4 67 3 2" xfId="11260"/>
    <cellStyle name="20% - Accent4 67 4" xfId="11261"/>
    <cellStyle name="20% - Accent4 67 5" xfId="11262"/>
    <cellStyle name="20% - Accent4 68" xfId="11263"/>
    <cellStyle name="20% - Accent4 68 2" xfId="11264"/>
    <cellStyle name="20% - Accent4 68 2 2" xfId="11265"/>
    <cellStyle name="20% - Accent4 68 2 2 2" xfId="11266"/>
    <cellStyle name="20% - Accent4 68 2 3" xfId="11267"/>
    <cellStyle name="20% - Accent4 68 2 4" xfId="11268"/>
    <cellStyle name="20% - Accent4 68 3" xfId="11269"/>
    <cellStyle name="20% - Accent4 68 3 2" xfId="11270"/>
    <cellStyle name="20% - Accent4 68 4" xfId="11271"/>
    <cellStyle name="20% - Accent4 68 5" xfId="11272"/>
    <cellStyle name="20% - Accent4 69" xfId="11273"/>
    <cellStyle name="20% - Accent4 69 2" xfId="11274"/>
    <cellStyle name="20% - Accent4 69 2 2" xfId="11275"/>
    <cellStyle name="20% - Accent4 69 2 2 2" xfId="11276"/>
    <cellStyle name="20% - Accent4 69 2 3" xfId="11277"/>
    <cellStyle name="20% - Accent4 69 2 4" xfId="11278"/>
    <cellStyle name="20% - Accent4 69 3" xfId="11279"/>
    <cellStyle name="20% - Accent4 69 3 2" xfId="11280"/>
    <cellStyle name="20% - Accent4 69 4" xfId="11281"/>
    <cellStyle name="20% - Accent4 69 5" xfId="11282"/>
    <cellStyle name="20% - Accent4 7" xfId="11283"/>
    <cellStyle name="20% - Accent4 7 2" xfId="11284"/>
    <cellStyle name="20% - Accent4 7 3" xfId="11285"/>
    <cellStyle name="20% - Accent4 70" xfId="11286"/>
    <cellStyle name="20% - Accent4 70 2" xfId="11287"/>
    <cellStyle name="20% - Accent4 70 2 2" xfId="11288"/>
    <cellStyle name="20% - Accent4 70 2 2 2" xfId="11289"/>
    <cellStyle name="20% - Accent4 70 2 3" xfId="11290"/>
    <cellStyle name="20% - Accent4 70 2 4" xfId="11291"/>
    <cellStyle name="20% - Accent4 70 3" xfId="11292"/>
    <cellStyle name="20% - Accent4 70 3 2" xfId="11293"/>
    <cellStyle name="20% - Accent4 70 4" xfId="11294"/>
    <cellStyle name="20% - Accent4 70 5" xfId="11295"/>
    <cellStyle name="20% - Accent4 71" xfId="11296"/>
    <cellStyle name="20% - Accent4 71 2" xfId="11297"/>
    <cellStyle name="20% - Accent4 71 2 2" xfId="11298"/>
    <cellStyle name="20% - Accent4 71 2 2 2" xfId="11299"/>
    <cellStyle name="20% - Accent4 71 2 3" xfId="11300"/>
    <cellStyle name="20% - Accent4 71 2 4" xfId="11301"/>
    <cellStyle name="20% - Accent4 71 3" xfId="11302"/>
    <cellStyle name="20% - Accent4 71 3 2" xfId="11303"/>
    <cellStyle name="20% - Accent4 71 4" xfId="11304"/>
    <cellStyle name="20% - Accent4 71 5" xfId="11305"/>
    <cellStyle name="20% - Accent4 72" xfId="11306"/>
    <cellStyle name="20% - Accent4 72 2" xfId="11307"/>
    <cellStyle name="20% - Accent4 72 2 2" xfId="11308"/>
    <cellStyle name="20% - Accent4 72 2 2 2" xfId="11309"/>
    <cellStyle name="20% - Accent4 72 2 3" xfId="11310"/>
    <cellStyle name="20% - Accent4 72 2 4" xfId="11311"/>
    <cellStyle name="20% - Accent4 72 3" xfId="11312"/>
    <cellStyle name="20% - Accent4 72 3 2" xfId="11313"/>
    <cellStyle name="20% - Accent4 72 4" xfId="11314"/>
    <cellStyle name="20% - Accent4 72 5" xfId="11315"/>
    <cellStyle name="20% - Accent4 73" xfId="11316"/>
    <cellStyle name="20% - Accent4 73 2" xfId="11317"/>
    <cellStyle name="20% - Accent4 73 2 2" xfId="11318"/>
    <cellStyle name="20% - Accent4 73 2 2 2" xfId="11319"/>
    <cellStyle name="20% - Accent4 73 2 3" xfId="11320"/>
    <cellStyle name="20% - Accent4 73 2 4" xfId="11321"/>
    <cellStyle name="20% - Accent4 73 3" xfId="11322"/>
    <cellStyle name="20% - Accent4 73 3 2" xfId="11323"/>
    <cellStyle name="20% - Accent4 73 4" xfId="11324"/>
    <cellStyle name="20% - Accent4 73 5" xfId="11325"/>
    <cellStyle name="20% - Accent4 74" xfId="11326"/>
    <cellStyle name="20% - Accent4 74 2" xfId="11327"/>
    <cellStyle name="20% - Accent4 74 2 2" xfId="11328"/>
    <cellStyle name="20% - Accent4 74 2 2 2" xfId="11329"/>
    <cellStyle name="20% - Accent4 74 2 3" xfId="11330"/>
    <cellStyle name="20% - Accent4 74 2 4" xfId="11331"/>
    <cellStyle name="20% - Accent4 74 3" xfId="11332"/>
    <cellStyle name="20% - Accent4 74 3 2" xfId="11333"/>
    <cellStyle name="20% - Accent4 74 4" xfId="11334"/>
    <cellStyle name="20% - Accent4 74 5" xfId="11335"/>
    <cellStyle name="20% - Accent4 75" xfId="11336"/>
    <cellStyle name="20% - Accent4 75 2" xfId="11337"/>
    <cellStyle name="20% - Accent4 75 2 2" xfId="11338"/>
    <cellStyle name="20% - Accent4 75 2 2 2" xfId="11339"/>
    <cellStyle name="20% - Accent4 75 2 3" xfId="11340"/>
    <cellStyle name="20% - Accent4 75 2 4" xfId="11341"/>
    <cellStyle name="20% - Accent4 75 3" xfId="11342"/>
    <cellStyle name="20% - Accent4 75 3 2" xfId="11343"/>
    <cellStyle name="20% - Accent4 75 4" xfId="11344"/>
    <cellStyle name="20% - Accent4 75 5" xfId="11345"/>
    <cellStyle name="20% - Accent4 76" xfId="11346"/>
    <cellStyle name="20% - Accent4 76 2" xfId="11347"/>
    <cellStyle name="20% - Accent4 76 2 2" xfId="11348"/>
    <cellStyle name="20% - Accent4 76 2 2 2" xfId="11349"/>
    <cellStyle name="20% - Accent4 76 2 3" xfId="11350"/>
    <cellStyle name="20% - Accent4 76 2 4" xfId="11351"/>
    <cellStyle name="20% - Accent4 76 3" xfId="11352"/>
    <cellStyle name="20% - Accent4 76 3 2" xfId="11353"/>
    <cellStyle name="20% - Accent4 76 4" xfId="11354"/>
    <cellStyle name="20% - Accent4 76 5" xfId="11355"/>
    <cellStyle name="20% - Accent4 77" xfId="11356"/>
    <cellStyle name="20% - Accent4 77 2" xfId="11357"/>
    <cellStyle name="20% - Accent4 77 2 2" xfId="11358"/>
    <cellStyle name="20% - Accent4 77 2 2 2" xfId="11359"/>
    <cellStyle name="20% - Accent4 77 2 3" xfId="11360"/>
    <cellStyle name="20% - Accent4 77 2 4" xfId="11361"/>
    <cellStyle name="20% - Accent4 77 3" xfId="11362"/>
    <cellStyle name="20% - Accent4 77 3 2" xfId="11363"/>
    <cellStyle name="20% - Accent4 77 4" xfId="11364"/>
    <cellStyle name="20% - Accent4 77 5" xfId="11365"/>
    <cellStyle name="20% - Accent4 78" xfId="11366"/>
    <cellStyle name="20% - Accent4 78 2" xfId="11367"/>
    <cellStyle name="20% - Accent4 78 2 2" xfId="11368"/>
    <cellStyle name="20% - Accent4 78 2 2 2" xfId="11369"/>
    <cellStyle name="20% - Accent4 78 2 3" xfId="11370"/>
    <cellStyle name="20% - Accent4 78 2 4" xfId="11371"/>
    <cellStyle name="20% - Accent4 78 3" xfId="11372"/>
    <cellStyle name="20% - Accent4 78 3 2" xfId="11373"/>
    <cellStyle name="20% - Accent4 78 4" xfId="11374"/>
    <cellStyle name="20% - Accent4 78 5" xfId="11375"/>
    <cellStyle name="20% - Accent4 79" xfId="11376"/>
    <cellStyle name="20% - Accent4 79 2" xfId="11377"/>
    <cellStyle name="20% - Accent4 79 2 2" xfId="11378"/>
    <cellStyle name="20% - Accent4 79 2 2 2" xfId="11379"/>
    <cellStyle name="20% - Accent4 79 2 3" xfId="11380"/>
    <cellStyle name="20% - Accent4 79 2 4" xfId="11381"/>
    <cellStyle name="20% - Accent4 79 3" xfId="11382"/>
    <cellStyle name="20% - Accent4 79 3 2" xfId="11383"/>
    <cellStyle name="20% - Accent4 79 4" xfId="11384"/>
    <cellStyle name="20% - Accent4 79 5" xfId="11385"/>
    <cellStyle name="20% - Accent4 8" xfId="11386"/>
    <cellStyle name="20% - Accent4 8 2" xfId="11387"/>
    <cellStyle name="20% - Accent4 8 2 2" xfId="11388"/>
    <cellStyle name="20% - Accent4 8 2 2 2" xfId="11389"/>
    <cellStyle name="20% - Accent4 8 2 2 2 2" xfId="11390"/>
    <cellStyle name="20% - Accent4 8 2 2 2 2 2" xfId="11391"/>
    <cellStyle name="20% - Accent4 8 2 2 2 3" xfId="11392"/>
    <cellStyle name="20% - Accent4 8 2 2 2 4" xfId="11393"/>
    <cellStyle name="20% - Accent4 8 2 2 3" xfId="11394"/>
    <cellStyle name="20% - Accent4 8 2 2 3 2" xfId="11395"/>
    <cellStyle name="20% - Accent4 8 2 2 4" xfId="11396"/>
    <cellStyle name="20% - Accent4 8 2 2 5" xfId="11397"/>
    <cellStyle name="20% - Accent4 8 2 3" xfId="11398"/>
    <cellStyle name="20% - Accent4 8 2 3 2" xfId="11399"/>
    <cellStyle name="20% - Accent4 8 2 3 2 2" xfId="11400"/>
    <cellStyle name="20% - Accent4 8 2 3 3" xfId="11401"/>
    <cellStyle name="20% - Accent4 8 2 3 4" xfId="11402"/>
    <cellStyle name="20% - Accent4 8 2 4" xfId="11403"/>
    <cellStyle name="20% - Accent4 8 2 4 2" xfId="11404"/>
    <cellStyle name="20% - Accent4 8 2 4 2 2" xfId="11405"/>
    <cellStyle name="20% - Accent4 8 2 4 3" xfId="11406"/>
    <cellStyle name="20% - Accent4 8 2 5" xfId="11407"/>
    <cellStyle name="20% - Accent4 8 2 5 2" xfId="11408"/>
    <cellStyle name="20% - Accent4 8 2 6" xfId="11409"/>
    <cellStyle name="20% - Accent4 8 2 7" xfId="11410"/>
    <cellStyle name="20% - Accent4 8 3" xfId="11411"/>
    <cellStyle name="20% - Accent4 8 3 2" xfId="11412"/>
    <cellStyle name="20% - Accent4 8 3 2 2" xfId="11413"/>
    <cellStyle name="20% - Accent4 8 3 2 2 2" xfId="11414"/>
    <cellStyle name="20% - Accent4 8 3 2 3" xfId="11415"/>
    <cellStyle name="20% - Accent4 8 3 2 4" xfId="11416"/>
    <cellStyle name="20% - Accent4 8 3 3" xfId="11417"/>
    <cellStyle name="20% - Accent4 8 3 3 2" xfId="11418"/>
    <cellStyle name="20% - Accent4 8 3 3 2 2" xfId="11419"/>
    <cellStyle name="20% - Accent4 8 3 3 3" xfId="11420"/>
    <cellStyle name="20% - Accent4 8 3 4" xfId="11421"/>
    <cellStyle name="20% - Accent4 8 4" xfId="11422"/>
    <cellStyle name="20% - Accent4 8 4 2" xfId="11423"/>
    <cellStyle name="20% - Accent4 8 4 2 2" xfId="11424"/>
    <cellStyle name="20% - Accent4 8 4 3" xfId="11425"/>
    <cellStyle name="20% - Accent4 8 4 4" xfId="11426"/>
    <cellStyle name="20% - Accent4 8 5" xfId="11427"/>
    <cellStyle name="20% - Accent4 8 5 2" xfId="11428"/>
    <cellStyle name="20% - Accent4 8 5 2 2" xfId="11429"/>
    <cellStyle name="20% - Accent4 8 5 3" xfId="11430"/>
    <cellStyle name="20% - Accent4 8 6" xfId="11431"/>
    <cellStyle name="20% - Accent4 8 6 2" xfId="11432"/>
    <cellStyle name="20% - Accent4 8 7" xfId="11433"/>
    <cellStyle name="20% - Accent4 8 8" xfId="11434"/>
    <cellStyle name="20% - Accent4 80" xfId="11435"/>
    <cellStyle name="20% - Accent4 80 2" xfId="11436"/>
    <cellStyle name="20% - Accent4 80 2 2" xfId="11437"/>
    <cellStyle name="20% - Accent4 80 2 2 2" xfId="11438"/>
    <cellStyle name="20% - Accent4 80 2 3" xfId="11439"/>
    <cellStyle name="20% - Accent4 80 2 4" xfId="11440"/>
    <cellStyle name="20% - Accent4 80 3" xfId="11441"/>
    <cellStyle name="20% - Accent4 80 3 2" xfId="11442"/>
    <cellStyle name="20% - Accent4 80 4" xfId="11443"/>
    <cellStyle name="20% - Accent4 80 5" xfId="11444"/>
    <cellStyle name="20% - Accent4 81" xfId="11445"/>
    <cellStyle name="20% - Accent4 81 2" xfId="11446"/>
    <cellStyle name="20% - Accent4 81 2 2" xfId="11447"/>
    <cellStyle name="20% - Accent4 81 2 2 2" xfId="11448"/>
    <cellStyle name="20% - Accent4 81 2 3" xfId="11449"/>
    <cellStyle name="20% - Accent4 81 2 4" xfId="11450"/>
    <cellStyle name="20% - Accent4 81 3" xfId="11451"/>
    <cellStyle name="20% - Accent4 81 3 2" xfId="11452"/>
    <cellStyle name="20% - Accent4 81 4" xfId="11453"/>
    <cellStyle name="20% - Accent4 81 5" xfId="11454"/>
    <cellStyle name="20% - Accent4 82" xfId="11455"/>
    <cellStyle name="20% - Accent4 82 2" xfId="11456"/>
    <cellStyle name="20% - Accent4 82 2 2" xfId="11457"/>
    <cellStyle name="20% - Accent4 82 2 2 2" xfId="11458"/>
    <cellStyle name="20% - Accent4 82 2 3" xfId="11459"/>
    <cellStyle name="20% - Accent4 82 2 4" xfId="11460"/>
    <cellStyle name="20% - Accent4 82 3" xfId="11461"/>
    <cellStyle name="20% - Accent4 82 3 2" xfId="11462"/>
    <cellStyle name="20% - Accent4 82 4" xfId="11463"/>
    <cellStyle name="20% - Accent4 82 5" xfId="11464"/>
    <cellStyle name="20% - Accent4 83" xfId="11465"/>
    <cellStyle name="20% - Accent4 83 2" xfId="11466"/>
    <cellStyle name="20% - Accent4 83 2 2" xfId="11467"/>
    <cellStyle name="20% - Accent4 83 2 2 2" xfId="11468"/>
    <cellStyle name="20% - Accent4 83 2 3" xfId="11469"/>
    <cellStyle name="20% - Accent4 83 2 4" xfId="11470"/>
    <cellStyle name="20% - Accent4 83 3" xfId="11471"/>
    <cellStyle name="20% - Accent4 83 3 2" xfId="11472"/>
    <cellStyle name="20% - Accent4 83 4" xfId="11473"/>
    <cellStyle name="20% - Accent4 83 5" xfId="11474"/>
    <cellStyle name="20% - Accent4 84" xfId="11475"/>
    <cellStyle name="20% - Accent4 84 2" xfId="11476"/>
    <cellStyle name="20% - Accent4 84 2 2" xfId="11477"/>
    <cellStyle name="20% - Accent4 84 3" xfId="11478"/>
    <cellStyle name="20% - Accent4 84 4" xfId="11479"/>
    <cellStyle name="20% - Accent4 85" xfId="11480"/>
    <cellStyle name="20% - Accent4 85 2" xfId="11481"/>
    <cellStyle name="20% - Accent4 85 2 2" xfId="11482"/>
    <cellStyle name="20% - Accent4 85 3" xfId="11483"/>
    <cellStyle name="20% - Accent4 85 4" xfId="11484"/>
    <cellStyle name="20% - Accent4 86" xfId="11485"/>
    <cellStyle name="20% - Accent4 86 2" xfId="11486"/>
    <cellStyle name="20% - Accent4 86 2 2" xfId="11487"/>
    <cellStyle name="20% - Accent4 86 3" xfId="11488"/>
    <cellStyle name="20% - Accent4 86 4" xfId="11489"/>
    <cellStyle name="20% - Accent4 87" xfId="11490"/>
    <cellStyle name="20% - Accent4 87 2" xfId="11491"/>
    <cellStyle name="20% - Accent4 87 2 2" xfId="11492"/>
    <cellStyle name="20% - Accent4 87 3" xfId="11493"/>
    <cellStyle name="20% - Accent4 87 4" xfId="11494"/>
    <cellStyle name="20% - Accent4 88" xfId="11495"/>
    <cellStyle name="20% - Accent4 88 2" xfId="11496"/>
    <cellStyle name="20% - Accent4 88 2 2" xfId="11497"/>
    <cellStyle name="20% - Accent4 88 3" xfId="11498"/>
    <cellStyle name="20% - Accent4 88 4" xfId="11499"/>
    <cellStyle name="20% - Accent4 89" xfId="11500"/>
    <cellStyle name="20% - Accent4 89 2" xfId="11501"/>
    <cellStyle name="20% - Accent4 89 2 2" xfId="11502"/>
    <cellStyle name="20% - Accent4 89 3" xfId="11503"/>
    <cellStyle name="20% - Accent4 89 4" xfId="11504"/>
    <cellStyle name="20% - Accent4 9" xfId="11505"/>
    <cellStyle name="20% - Accent4 9 2" xfId="11506"/>
    <cellStyle name="20% - Accent4 9 2 2" xfId="11507"/>
    <cellStyle name="20% - Accent4 9 2 2 2" xfId="11508"/>
    <cellStyle name="20% - Accent4 9 2 2 2 2" xfId="11509"/>
    <cellStyle name="20% - Accent4 9 2 2 2 2 2" xfId="11510"/>
    <cellStyle name="20% - Accent4 9 2 2 2 3" xfId="11511"/>
    <cellStyle name="20% - Accent4 9 2 2 2 4" xfId="11512"/>
    <cellStyle name="20% - Accent4 9 2 2 3" xfId="11513"/>
    <cellStyle name="20% - Accent4 9 2 2 3 2" xfId="11514"/>
    <cellStyle name="20% - Accent4 9 2 2 4" xfId="11515"/>
    <cellStyle name="20% - Accent4 9 2 2 5" xfId="11516"/>
    <cellStyle name="20% - Accent4 9 2 3" xfId="11517"/>
    <cellStyle name="20% - Accent4 9 2 3 2" xfId="11518"/>
    <cellStyle name="20% - Accent4 9 2 3 2 2" xfId="11519"/>
    <cellStyle name="20% - Accent4 9 2 3 3" xfId="11520"/>
    <cellStyle name="20% - Accent4 9 2 3 4" xfId="11521"/>
    <cellStyle name="20% - Accent4 9 2 4" xfId="11522"/>
    <cellStyle name="20% - Accent4 9 2 4 2" xfId="11523"/>
    <cellStyle name="20% - Accent4 9 2 4 2 2" xfId="11524"/>
    <cellStyle name="20% - Accent4 9 2 4 3" xfId="11525"/>
    <cellStyle name="20% - Accent4 9 2 5" xfId="11526"/>
    <cellStyle name="20% - Accent4 9 2 5 2" xfId="11527"/>
    <cellStyle name="20% - Accent4 9 2 6" xfId="11528"/>
    <cellStyle name="20% - Accent4 9 2 7" xfId="11529"/>
    <cellStyle name="20% - Accent4 9 3" xfId="11530"/>
    <cellStyle name="20% - Accent4 9 3 2" xfId="11531"/>
    <cellStyle name="20% - Accent4 9 3 2 2" xfId="11532"/>
    <cellStyle name="20% - Accent4 9 3 2 2 2" xfId="11533"/>
    <cellStyle name="20% - Accent4 9 3 2 3" xfId="11534"/>
    <cellStyle name="20% - Accent4 9 3 2 4" xfId="11535"/>
    <cellStyle name="20% - Accent4 9 3 3" xfId="11536"/>
    <cellStyle name="20% - Accent4 9 3 3 2" xfId="11537"/>
    <cellStyle name="20% - Accent4 9 3 4" xfId="11538"/>
    <cellStyle name="20% - Accent4 9 3 5" xfId="11539"/>
    <cellStyle name="20% - Accent4 9 4" xfId="11540"/>
    <cellStyle name="20% - Accent4 9 4 2" xfId="11541"/>
    <cellStyle name="20% - Accent4 9 4 2 2" xfId="11542"/>
    <cellStyle name="20% - Accent4 9 4 3" xfId="11543"/>
    <cellStyle name="20% - Accent4 9 4 4" xfId="11544"/>
    <cellStyle name="20% - Accent4 9 5" xfId="11545"/>
    <cellStyle name="20% - Accent4 9 5 2" xfId="11546"/>
    <cellStyle name="20% - Accent4 9 5 2 2" xfId="11547"/>
    <cellStyle name="20% - Accent4 9 5 3" xfId="11548"/>
    <cellStyle name="20% - Accent4 9 6" xfId="11549"/>
    <cellStyle name="20% - Accent4 9 6 2" xfId="11550"/>
    <cellStyle name="20% - Accent4 9 7" xfId="11551"/>
    <cellStyle name="20% - Accent4 9 8" xfId="11552"/>
    <cellStyle name="20% - Accent4 90" xfId="11553"/>
    <cellStyle name="20% - Accent4 90 2" xfId="11554"/>
    <cellStyle name="20% - Accent4 90 2 2" xfId="11555"/>
    <cellStyle name="20% - Accent4 90 3" xfId="11556"/>
    <cellStyle name="20% - Accent4 90 4" xfId="11557"/>
    <cellStyle name="20% - Accent4 91" xfId="11558"/>
    <cellStyle name="20% - Accent4 91 2" xfId="11559"/>
    <cellStyle name="20% - Accent4 91 2 2" xfId="11560"/>
    <cellStyle name="20% - Accent4 91 3" xfId="11561"/>
    <cellStyle name="20% - Accent4 91 4" xfId="11562"/>
    <cellStyle name="20% - Accent4 92" xfId="11563"/>
    <cellStyle name="20% - Accent4 92 2" xfId="11564"/>
    <cellStyle name="20% - Accent4 92 2 2" xfId="11565"/>
    <cellStyle name="20% - Accent4 92 3" xfId="11566"/>
    <cellStyle name="20% - Accent4 92 4" xfId="11567"/>
    <cellStyle name="20% - Accent4 93" xfId="11568"/>
    <cellStyle name="20% - Accent4 93 2" xfId="11569"/>
    <cellStyle name="20% - Accent4 93 3" xfId="11570"/>
    <cellStyle name="20% - Accent4 94" xfId="11571"/>
    <cellStyle name="20% - Accent4 94 2" xfId="11572"/>
    <cellStyle name="20% - Accent4 95" xfId="11573"/>
    <cellStyle name="20% - Accent4 95 2" xfId="11574"/>
    <cellStyle name="20% - Accent4 96" xfId="11575"/>
    <cellStyle name="20% - Accent4 96 2" xfId="11576"/>
    <cellStyle name="20% - Accent4 97" xfId="11577"/>
    <cellStyle name="20% - Accent4 98" xfId="11578"/>
    <cellStyle name="20% - Accent4 99" xfId="11579"/>
    <cellStyle name="20% - Accent5" xfId="180" builtinId="46" customBuiltin="1"/>
    <cellStyle name="20% - Accent5 10" xfId="11580"/>
    <cellStyle name="20% - Accent5 10 2" xfId="11581"/>
    <cellStyle name="20% - Accent5 10 2 2" xfId="11582"/>
    <cellStyle name="20% - Accent5 10 2 2 2" xfId="11583"/>
    <cellStyle name="20% - Accent5 10 2 2 2 2" xfId="11584"/>
    <cellStyle name="20% - Accent5 10 2 2 2 2 2" xfId="11585"/>
    <cellStyle name="20% - Accent5 10 2 2 2 3" xfId="11586"/>
    <cellStyle name="20% - Accent5 10 2 2 2 4" xfId="11587"/>
    <cellStyle name="20% - Accent5 10 2 2 3" xfId="11588"/>
    <cellStyle name="20% - Accent5 10 2 2 3 2" xfId="11589"/>
    <cellStyle name="20% - Accent5 10 2 2 4" xfId="11590"/>
    <cellStyle name="20% - Accent5 10 2 2 5" xfId="11591"/>
    <cellStyle name="20% - Accent5 10 2 3" xfId="11592"/>
    <cellStyle name="20% - Accent5 10 2 3 2" xfId="11593"/>
    <cellStyle name="20% - Accent5 10 2 3 2 2" xfId="11594"/>
    <cellStyle name="20% - Accent5 10 2 3 3" xfId="11595"/>
    <cellStyle name="20% - Accent5 10 2 3 4" xfId="11596"/>
    <cellStyle name="20% - Accent5 10 2 4" xfId="11597"/>
    <cellStyle name="20% - Accent5 10 2 4 2" xfId="11598"/>
    <cellStyle name="20% - Accent5 10 2 5" xfId="11599"/>
    <cellStyle name="20% - Accent5 10 2 6" xfId="11600"/>
    <cellStyle name="20% - Accent5 10 3" xfId="11601"/>
    <cellStyle name="20% - Accent5 10 3 2" xfId="11602"/>
    <cellStyle name="20% - Accent5 10 3 2 2" xfId="11603"/>
    <cellStyle name="20% - Accent5 10 3 2 2 2" xfId="11604"/>
    <cellStyle name="20% - Accent5 10 3 2 3" xfId="11605"/>
    <cellStyle name="20% - Accent5 10 3 2 4" xfId="11606"/>
    <cellStyle name="20% - Accent5 10 3 3" xfId="11607"/>
    <cellStyle name="20% - Accent5 10 3 3 2" xfId="11608"/>
    <cellStyle name="20% - Accent5 10 3 4" xfId="11609"/>
    <cellStyle name="20% - Accent5 10 3 5" xfId="11610"/>
    <cellStyle name="20% - Accent5 10 4" xfId="11611"/>
    <cellStyle name="20% - Accent5 10 4 2" xfId="11612"/>
    <cellStyle name="20% - Accent5 10 4 2 2" xfId="11613"/>
    <cellStyle name="20% - Accent5 10 4 3" xfId="11614"/>
    <cellStyle name="20% - Accent5 10 4 4" xfId="11615"/>
    <cellStyle name="20% - Accent5 10 5" xfId="11616"/>
    <cellStyle name="20% - Accent5 10 5 2" xfId="11617"/>
    <cellStyle name="20% - Accent5 10 5 2 2" xfId="11618"/>
    <cellStyle name="20% - Accent5 10 5 3" xfId="11619"/>
    <cellStyle name="20% - Accent5 10 6" xfId="11620"/>
    <cellStyle name="20% - Accent5 10 6 2" xfId="11621"/>
    <cellStyle name="20% - Accent5 10 7" xfId="11622"/>
    <cellStyle name="20% - Accent5 10 8" xfId="11623"/>
    <cellStyle name="20% - Accent5 100" xfId="11624"/>
    <cellStyle name="20% - Accent5 101" xfId="11625"/>
    <cellStyle name="20% - Accent5 102" xfId="11626"/>
    <cellStyle name="20% - Accent5 103" xfId="11627"/>
    <cellStyle name="20% - Accent5 104" xfId="11628"/>
    <cellStyle name="20% - Accent5 105" xfId="11629"/>
    <cellStyle name="20% - Accent5 106" xfId="11630"/>
    <cellStyle name="20% - Accent5 107" xfId="40619"/>
    <cellStyle name="20% - Accent5 108" xfId="40649"/>
    <cellStyle name="20% - Accent5 109" xfId="40679"/>
    <cellStyle name="20% - Accent5 11" xfId="11631"/>
    <cellStyle name="20% - Accent5 11 2" xfId="11632"/>
    <cellStyle name="20% - Accent5 11 2 2" xfId="11633"/>
    <cellStyle name="20% - Accent5 11 2 2 2" xfId="11634"/>
    <cellStyle name="20% - Accent5 11 2 2 2 2" xfId="11635"/>
    <cellStyle name="20% - Accent5 11 2 2 2 2 2" xfId="11636"/>
    <cellStyle name="20% - Accent5 11 2 2 2 3" xfId="11637"/>
    <cellStyle name="20% - Accent5 11 2 2 2 4" xfId="11638"/>
    <cellStyle name="20% - Accent5 11 2 2 3" xfId="11639"/>
    <cellStyle name="20% - Accent5 11 2 2 3 2" xfId="11640"/>
    <cellStyle name="20% - Accent5 11 2 2 4" xfId="11641"/>
    <cellStyle name="20% - Accent5 11 2 2 5" xfId="11642"/>
    <cellStyle name="20% - Accent5 11 2 3" xfId="11643"/>
    <cellStyle name="20% - Accent5 11 2 3 2" xfId="11644"/>
    <cellStyle name="20% - Accent5 11 2 3 2 2" xfId="11645"/>
    <cellStyle name="20% - Accent5 11 2 3 3" xfId="11646"/>
    <cellStyle name="20% - Accent5 11 2 3 4" xfId="11647"/>
    <cellStyle name="20% - Accent5 11 2 4" xfId="11648"/>
    <cellStyle name="20% - Accent5 11 2 4 2" xfId="11649"/>
    <cellStyle name="20% - Accent5 11 2 5" xfId="11650"/>
    <cellStyle name="20% - Accent5 11 2 6" xfId="11651"/>
    <cellStyle name="20% - Accent5 11 3" xfId="11652"/>
    <cellStyle name="20% - Accent5 11 3 2" xfId="11653"/>
    <cellStyle name="20% - Accent5 11 3 2 2" xfId="11654"/>
    <cellStyle name="20% - Accent5 11 3 2 2 2" xfId="11655"/>
    <cellStyle name="20% - Accent5 11 3 2 3" xfId="11656"/>
    <cellStyle name="20% - Accent5 11 3 2 4" xfId="11657"/>
    <cellStyle name="20% - Accent5 11 3 3" xfId="11658"/>
    <cellStyle name="20% - Accent5 11 3 3 2" xfId="11659"/>
    <cellStyle name="20% - Accent5 11 3 4" xfId="11660"/>
    <cellStyle name="20% - Accent5 11 3 5" xfId="11661"/>
    <cellStyle name="20% - Accent5 11 4" xfId="11662"/>
    <cellStyle name="20% - Accent5 11 4 2" xfId="11663"/>
    <cellStyle name="20% - Accent5 11 4 2 2" xfId="11664"/>
    <cellStyle name="20% - Accent5 11 4 3" xfId="11665"/>
    <cellStyle name="20% - Accent5 11 4 4" xfId="11666"/>
    <cellStyle name="20% - Accent5 11 5" xfId="11667"/>
    <cellStyle name="20% - Accent5 11 5 2" xfId="11668"/>
    <cellStyle name="20% - Accent5 11 5 2 2" xfId="11669"/>
    <cellStyle name="20% - Accent5 11 5 3" xfId="11670"/>
    <cellStyle name="20% - Accent5 11 6" xfId="11671"/>
    <cellStyle name="20% - Accent5 11 6 2" xfId="11672"/>
    <cellStyle name="20% - Accent5 11 7" xfId="11673"/>
    <cellStyle name="20% - Accent5 11 8" xfId="11674"/>
    <cellStyle name="20% - Accent5 110" xfId="40706"/>
    <cellStyle name="20% - Accent5 111" xfId="40738"/>
    <cellStyle name="20% - Accent5 112" xfId="40762"/>
    <cellStyle name="20% - Accent5 113" xfId="40786"/>
    <cellStyle name="20% - Accent5 114" xfId="40802"/>
    <cellStyle name="20% - Accent5 115" xfId="40816"/>
    <cellStyle name="20% - Accent5 12" xfId="11675"/>
    <cellStyle name="20% - Accent5 12 2" xfId="11676"/>
    <cellStyle name="20% - Accent5 12 2 2" xfId="11677"/>
    <cellStyle name="20% - Accent5 12 2 2 2" xfId="11678"/>
    <cellStyle name="20% - Accent5 12 2 2 2 2" xfId="11679"/>
    <cellStyle name="20% - Accent5 12 2 2 2 2 2" xfId="11680"/>
    <cellStyle name="20% - Accent5 12 2 2 2 3" xfId="11681"/>
    <cellStyle name="20% - Accent5 12 2 2 2 4" xfId="11682"/>
    <cellStyle name="20% - Accent5 12 2 2 3" xfId="11683"/>
    <cellStyle name="20% - Accent5 12 2 2 3 2" xfId="11684"/>
    <cellStyle name="20% - Accent5 12 2 2 4" xfId="11685"/>
    <cellStyle name="20% - Accent5 12 2 2 5" xfId="11686"/>
    <cellStyle name="20% - Accent5 12 2 3" xfId="11687"/>
    <cellStyle name="20% - Accent5 12 2 3 2" xfId="11688"/>
    <cellStyle name="20% - Accent5 12 2 3 2 2" xfId="11689"/>
    <cellStyle name="20% - Accent5 12 2 3 3" xfId="11690"/>
    <cellStyle name="20% - Accent5 12 2 3 4" xfId="11691"/>
    <cellStyle name="20% - Accent5 12 2 4" xfId="11692"/>
    <cellStyle name="20% - Accent5 12 2 4 2" xfId="11693"/>
    <cellStyle name="20% - Accent5 12 2 5" xfId="11694"/>
    <cellStyle name="20% - Accent5 12 2 6" xfId="11695"/>
    <cellStyle name="20% - Accent5 12 3" xfId="11696"/>
    <cellStyle name="20% - Accent5 12 3 2" xfId="11697"/>
    <cellStyle name="20% - Accent5 12 3 2 2" xfId="11698"/>
    <cellStyle name="20% - Accent5 12 3 2 2 2" xfId="11699"/>
    <cellStyle name="20% - Accent5 12 3 2 3" xfId="11700"/>
    <cellStyle name="20% - Accent5 12 3 2 4" xfId="11701"/>
    <cellStyle name="20% - Accent5 12 3 3" xfId="11702"/>
    <cellStyle name="20% - Accent5 12 3 3 2" xfId="11703"/>
    <cellStyle name="20% - Accent5 12 3 4" xfId="11704"/>
    <cellStyle name="20% - Accent5 12 3 5" xfId="11705"/>
    <cellStyle name="20% - Accent5 12 4" xfId="11706"/>
    <cellStyle name="20% - Accent5 12 4 2" xfId="11707"/>
    <cellStyle name="20% - Accent5 12 4 2 2" xfId="11708"/>
    <cellStyle name="20% - Accent5 12 4 3" xfId="11709"/>
    <cellStyle name="20% - Accent5 12 4 4" xfId="11710"/>
    <cellStyle name="20% - Accent5 12 5" xfId="11711"/>
    <cellStyle name="20% - Accent5 12 5 2" xfId="11712"/>
    <cellStyle name="20% - Accent5 12 5 2 2" xfId="11713"/>
    <cellStyle name="20% - Accent5 12 5 3" xfId="11714"/>
    <cellStyle name="20% - Accent5 12 6" xfId="11715"/>
    <cellStyle name="20% - Accent5 12 6 2" xfId="11716"/>
    <cellStyle name="20% - Accent5 12 7" xfId="11717"/>
    <cellStyle name="20% - Accent5 12 8" xfId="11718"/>
    <cellStyle name="20% - Accent5 13" xfId="11719"/>
    <cellStyle name="20% - Accent5 13 2" xfId="11720"/>
    <cellStyle name="20% - Accent5 13 2 2" xfId="11721"/>
    <cellStyle name="20% - Accent5 13 2 2 2" xfId="11722"/>
    <cellStyle name="20% - Accent5 13 2 2 2 2" xfId="11723"/>
    <cellStyle name="20% - Accent5 13 2 2 2 2 2" xfId="11724"/>
    <cellStyle name="20% - Accent5 13 2 2 2 3" xfId="11725"/>
    <cellStyle name="20% - Accent5 13 2 2 2 4" xfId="11726"/>
    <cellStyle name="20% - Accent5 13 2 2 3" xfId="11727"/>
    <cellStyle name="20% - Accent5 13 2 2 3 2" xfId="11728"/>
    <cellStyle name="20% - Accent5 13 2 2 4" xfId="11729"/>
    <cellStyle name="20% - Accent5 13 2 2 5" xfId="11730"/>
    <cellStyle name="20% - Accent5 13 2 3" xfId="11731"/>
    <cellStyle name="20% - Accent5 13 2 3 2" xfId="11732"/>
    <cellStyle name="20% - Accent5 13 2 3 2 2" xfId="11733"/>
    <cellStyle name="20% - Accent5 13 2 3 3" xfId="11734"/>
    <cellStyle name="20% - Accent5 13 2 3 4" xfId="11735"/>
    <cellStyle name="20% - Accent5 13 2 4" xfId="11736"/>
    <cellStyle name="20% - Accent5 13 2 4 2" xfId="11737"/>
    <cellStyle name="20% - Accent5 13 2 5" xfId="11738"/>
    <cellStyle name="20% - Accent5 13 2 6" xfId="11739"/>
    <cellStyle name="20% - Accent5 13 3" xfId="11740"/>
    <cellStyle name="20% - Accent5 13 3 2" xfId="11741"/>
    <cellStyle name="20% - Accent5 13 3 2 2" xfId="11742"/>
    <cellStyle name="20% - Accent5 13 3 2 2 2" xfId="11743"/>
    <cellStyle name="20% - Accent5 13 3 2 3" xfId="11744"/>
    <cellStyle name="20% - Accent5 13 3 2 4" xfId="11745"/>
    <cellStyle name="20% - Accent5 13 3 3" xfId="11746"/>
    <cellStyle name="20% - Accent5 13 3 3 2" xfId="11747"/>
    <cellStyle name="20% - Accent5 13 3 4" xfId="11748"/>
    <cellStyle name="20% - Accent5 13 3 5" xfId="11749"/>
    <cellStyle name="20% - Accent5 13 4" xfId="11750"/>
    <cellStyle name="20% - Accent5 13 4 2" xfId="11751"/>
    <cellStyle name="20% - Accent5 13 4 2 2" xfId="11752"/>
    <cellStyle name="20% - Accent5 13 4 3" xfId="11753"/>
    <cellStyle name="20% - Accent5 13 4 4" xfId="11754"/>
    <cellStyle name="20% - Accent5 13 5" xfId="11755"/>
    <cellStyle name="20% - Accent5 13 5 2" xfId="11756"/>
    <cellStyle name="20% - Accent5 13 5 2 2" xfId="11757"/>
    <cellStyle name="20% - Accent5 13 5 3" xfId="11758"/>
    <cellStyle name="20% - Accent5 13 6" xfId="11759"/>
    <cellStyle name="20% - Accent5 13 6 2" xfId="11760"/>
    <cellStyle name="20% - Accent5 13 7" xfId="11761"/>
    <cellStyle name="20% - Accent5 13 8" xfId="11762"/>
    <cellStyle name="20% - Accent5 14" xfId="11763"/>
    <cellStyle name="20% - Accent5 14 2" xfId="11764"/>
    <cellStyle name="20% - Accent5 14 2 2" xfId="11765"/>
    <cellStyle name="20% - Accent5 14 2 2 2" xfId="11766"/>
    <cellStyle name="20% - Accent5 14 2 2 2 2" xfId="11767"/>
    <cellStyle name="20% - Accent5 14 2 2 2 2 2" xfId="11768"/>
    <cellStyle name="20% - Accent5 14 2 2 2 3" xfId="11769"/>
    <cellStyle name="20% - Accent5 14 2 2 2 4" xfId="11770"/>
    <cellStyle name="20% - Accent5 14 2 2 3" xfId="11771"/>
    <cellStyle name="20% - Accent5 14 2 2 3 2" xfId="11772"/>
    <cellStyle name="20% - Accent5 14 2 2 4" xfId="11773"/>
    <cellStyle name="20% - Accent5 14 2 2 5" xfId="11774"/>
    <cellStyle name="20% - Accent5 14 2 3" xfId="11775"/>
    <cellStyle name="20% - Accent5 14 2 3 2" xfId="11776"/>
    <cellStyle name="20% - Accent5 14 2 3 2 2" xfId="11777"/>
    <cellStyle name="20% - Accent5 14 2 3 3" xfId="11778"/>
    <cellStyle name="20% - Accent5 14 2 3 4" xfId="11779"/>
    <cellStyle name="20% - Accent5 14 2 4" xfId="11780"/>
    <cellStyle name="20% - Accent5 14 2 4 2" xfId="11781"/>
    <cellStyle name="20% - Accent5 14 2 5" xfId="11782"/>
    <cellStyle name="20% - Accent5 14 2 6" xfId="11783"/>
    <cellStyle name="20% - Accent5 14 3" xfId="11784"/>
    <cellStyle name="20% - Accent5 14 3 2" xfId="11785"/>
    <cellStyle name="20% - Accent5 14 3 2 2" xfId="11786"/>
    <cellStyle name="20% - Accent5 14 3 2 2 2" xfId="11787"/>
    <cellStyle name="20% - Accent5 14 3 2 3" xfId="11788"/>
    <cellStyle name="20% - Accent5 14 3 2 4" xfId="11789"/>
    <cellStyle name="20% - Accent5 14 3 3" xfId="11790"/>
    <cellStyle name="20% - Accent5 14 3 3 2" xfId="11791"/>
    <cellStyle name="20% - Accent5 14 3 4" xfId="11792"/>
    <cellStyle name="20% - Accent5 14 3 5" xfId="11793"/>
    <cellStyle name="20% - Accent5 14 4" xfId="11794"/>
    <cellStyle name="20% - Accent5 14 4 2" xfId="11795"/>
    <cellStyle name="20% - Accent5 14 4 2 2" xfId="11796"/>
    <cellStyle name="20% - Accent5 14 4 3" xfId="11797"/>
    <cellStyle name="20% - Accent5 14 4 4" xfId="11798"/>
    <cellStyle name="20% - Accent5 14 5" xfId="11799"/>
    <cellStyle name="20% - Accent5 14 5 2" xfId="11800"/>
    <cellStyle name="20% - Accent5 14 5 2 2" xfId="11801"/>
    <cellStyle name="20% - Accent5 14 5 3" xfId="11802"/>
    <cellStyle name="20% - Accent5 14 6" xfId="11803"/>
    <cellStyle name="20% - Accent5 14 6 2" xfId="11804"/>
    <cellStyle name="20% - Accent5 14 7" xfId="11805"/>
    <cellStyle name="20% - Accent5 14 8" xfId="11806"/>
    <cellStyle name="20% - Accent5 15" xfId="11807"/>
    <cellStyle name="20% - Accent5 15 2" xfId="11808"/>
    <cellStyle name="20% - Accent5 15 2 2" xfId="11809"/>
    <cellStyle name="20% - Accent5 15 2 2 2" xfId="11810"/>
    <cellStyle name="20% - Accent5 15 2 2 2 2" xfId="11811"/>
    <cellStyle name="20% - Accent5 15 2 2 2 2 2" xfId="11812"/>
    <cellStyle name="20% - Accent5 15 2 2 2 3" xfId="11813"/>
    <cellStyle name="20% - Accent5 15 2 2 2 4" xfId="11814"/>
    <cellStyle name="20% - Accent5 15 2 2 3" xfId="11815"/>
    <cellStyle name="20% - Accent5 15 2 2 3 2" xfId="11816"/>
    <cellStyle name="20% - Accent5 15 2 2 4" xfId="11817"/>
    <cellStyle name="20% - Accent5 15 2 2 5" xfId="11818"/>
    <cellStyle name="20% - Accent5 15 2 3" xfId="11819"/>
    <cellStyle name="20% - Accent5 15 2 3 2" xfId="11820"/>
    <cellStyle name="20% - Accent5 15 2 3 2 2" xfId="11821"/>
    <cellStyle name="20% - Accent5 15 2 3 3" xfId="11822"/>
    <cellStyle name="20% - Accent5 15 2 3 4" xfId="11823"/>
    <cellStyle name="20% - Accent5 15 2 4" xfId="11824"/>
    <cellStyle name="20% - Accent5 15 2 4 2" xfId="11825"/>
    <cellStyle name="20% - Accent5 15 2 5" xfId="11826"/>
    <cellStyle name="20% - Accent5 15 2 6" xfId="11827"/>
    <cellStyle name="20% - Accent5 15 3" xfId="11828"/>
    <cellStyle name="20% - Accent5 15 3 2" xfId="11829"/>
    <cellStyle name="20% - Accent5 15 3 2 2" xfId="11830"/>
    <cellStyle name="20% - Accent5 15 3 2 2 2" xfId="11831"/>
    <cellStyle name="20% - Accent5 15 3 2 3" xfId="11832"/>
    <cellStyle name="20% - Accent5 15 3 2 4" xfId="11833"/>
    <cellStyle name="20% - Accent5 15 3 3" xfId="11834"/>
    <cellStyle name="20% - Accent5 15 3 3 2" xfId="11835"/>
    <cellStyle name="20% - Accent5 15 3 4" xfId="11836"/>
    <cellStyle name="20% - Accent5 15 3 5" xfId="11837"/>
    <cellStyle name="20% - Accent5 15 4" xfId="11838"/>
    <cellStyle name="20% - Accent5 15 4 2" xfId="11839"/>
    <cellStyle name="20% - Accent5 15 4 2 2" xfId="11840"/>
    <cellStyle name="20% - Accent5 15 4 3" xfId="11841"/>
    <cellStyle name="20% - Accent5 15 4 4" xfId="11842"/>
    <cellStyle name="20% - Accent5 15 5" xfId="11843"/>
    <cellStyle name="20% - Accent5 15 5 2" xfId="11844"/>
    <cellStyle name="20% - Accent5 15 5 2 2" xfId="11845"/>
    <cellStyle name="20% - Accent5 15 5 3" xfId="11846"/>
    <cellStyle name="20% - Accent5 15 6" xfId="11847"/>
    <cellStyle name="20% - Accent5 15 6 2" xfId="11848"/>
    <cellStyle name="20% - Accent5 15 7" xfId="11849"/>
    <cellStyle name="20% - Accent5 15 8" xfId="11850"/>
    <cellStyle name="20% - Accent5 16" xfId="11851"/>
    <cellStyle name="20% - Accent5 16 2" xfId="11852"/>
    <cellStyle name="20% - Accent5 16 2 2" xfId="11853"/>
    <cellStyle name="20% - Accent5 16 2 2 2" xfId="11854"/>
    <cellStyle name="20% - Accent5 16 2 2 2 2" xfId="11855"/>
    <cellStyle name="20% - Accent5 16 2 2 2 2 2" xfId="11856"/>
    <cellStyle name="20% - Accent5 16 2 2 2 3" xfId="11857"/>
    <cellStyle name="20% - Accent5 16 2 2 2 4" xfId="11858"/>
    <cellStyle name="20% - Accent5 16 2 2 3" xfId="11859"/>
    <cellStyle name="20% - Accent5 16 2 2 3 2" xfId="11860"/>
    <cellStyle name="20% - Accent5 16 2 2 4" xfId="11861"/>
    <cellStyle name="20% - Accent5 16 2 2 5" xfId="11862"/>
    <cellStyle name="20% - Accent5 16 2 3" xfId="11863"/>
    <cellStyle name="20% - Accent5 16 2 3 2" xfId="11864"/>
    <cellStyle name="20% - Accent5 16 2 3 2 2" xfId="11865"/>
    <cellStyle name="20% - Accent5 16 2 3 3" xfId="11866"/>
    <cellStyle name="20% - Accent5 16 2 3 4" xfId="11867"/>
    <cellStyle name="20% - Accent5 16 2 4" xfId="11868"/>
    <cellStyle name="20% - Accent5 16 2 4 2" xfId="11869"/>
    <cellStyle name="20% - Accent5 16 2 5" xfId="11870"/>
    <cellStyle name="20% - Accent5 16 2 6" xfId="11871"/>
    <cellStyle name="20% - Accent5 16 3" xfId="11872"/>
    <cellStyle name="20% - Accent5 16 3 2" xfId="11873"/>
    <cellStyle name="20% - Accent5 16 3 2 2" xfId="11874"/>
    <cellStyle name="20% - Accent5 16 3 2 2 2" xfId="11875"/>
    <cellStyle name="20% - Accent5 16 3 2 3" xfId="11876"/>
    <cellStyle name="20% - Accent5 16 3 2 4" xfId="11877"/>
    <cellStyle name="20% - Accent5 16 3 3" xfId="11878"/>
    <cellStyle name="20% - Accent5 16 3 3 2" xfId="11879"/>
    <cellStyle name="20% - Accent5 16 3 4" xfId="11880"/>
    <cellStyle name="20% - Accent5 16 3 5" xfId="11881"/>
    <cellStyle name="20% - Accent5 16 4" xfId="11882"/>
    <cellStyle name="20% - Accent5 16 4 2" xfId="11883"/>
    <cellStyle name="20% - Accent5 16 4 2 2" xfId="11884"/>
    <cellStyle name="20% - Accent5 16 4 3" xfId="11885"/>
    <cellStyle name="20% - Accent5 16 4 4" xfId="11886"/>
    <cellStyle name="20% - Accent5 16 5" xfId="11887"/>
    <cellStyle name="20% - Accent5 16 5 2" xfId="11888"/>
    <cellStyle name="20% - Accent5 16 5 2 2" xfId="11889"/>
    <cellStyle name="20% - Accent5 16 5 3" xfId="11890"/>
    <cellStyle name="20% - Accent5 16 6" xfId="11891"/>
    <cellStyle name="20% - Accent5 16 6 2" xfId="11892"/>
    <cellStyle name="20% - Accent5 16 7" xfId="11893"/>
    <cellStyle name="20% - Accent5 16 8" xfId="11894"/>
    <cellStyle name="20% - Accent5 17" xfId="11895"/>
    <cellStyle name="20% - Accent5 17 2" xfId="11896"/>
    <cellStyle name="20% - Accent5 17 2 2" xfId="11897"/>
    <cellStyle name="20% - Accent5 17 2 2 2" xfId="11898"/>
    <cellStyle name="20% - Accent5 17 2 2 2 2" xfId="11899"/>
    <cellStyle name="20% - Accent5 17 2 2 2 2 2" xfId="11900"/>
    <cellStyle name="20% - Accent5 17 2 2 2 3" xfId="11901"/>
    <cellStyle name="20% - Accent5 17 2 2 2 4" xfId="11902"/>
    <cellStyle name="20% - Accent5 17 2 2 3" xfId="11903"/>
    <cellStyle name="20% - Accent5 17 2 2 3 2" xfId="11904"/>
    <cellStyle name="20% - Accent5 17 2 2 4" xfId="11905"/>
    <cellStyle name="20% - Accent5 17 2 2 5" xfId="11906"/>
    <cellStyle name="20% - Accent5 17 2 3" xfId="11907"/>
    <cellStyle name="20% - Accent5 17 2 3 2" xfId="11908"/>
    <cellStyle name="20% - Accent5 17 2 3 2 2" xfId="11909"/>
    <cellStyle name="20% - Accent5 17 2 3 3" xfId="11910"/>
    <cellStyle name="20% - Accent5 17 2 3 4" xfId="11911"/>
    <cellStyle name="20% - Accent5 17 2 4" xfId="11912"/>
    <cellStyle name="20% - Accent5 17 2 4 2" xfId="11913"/>
    <cellStyle name="20% - Accent5 17 2 5" xfId="11914"/>
    <cellStyle name="20% - Accent5 17 2 6" xfId="11915"/>
    <cellStyle name="20% - Accent5 17 3" xfId="11916"/>
    <cellStyle name="20% - Accent5 17 3 2" xfId="11917"/>
    <cellStyle name="20% - Accent5 17 3 2 2" xfId="11918"/>
    <cellStyle name="20% - Accent5 17 3 2 2 2" xfId="11919"/>
    <cellStyle name="20% - Accent5 17 3 2 3" xfId="11920"/>
    <cellStyle name="20% - Accent5 17 3 2 4" xfId="11921"/>
    <cellStyle name="20% - Accent5 17 3 3" xfId="11922"/>
    <cellStyle name="20% - Accent5 17 3 3 2" xfId="11923"/>
    <cellStyle name="20% - Accent5 17 3 4" xfId="11924"/>
    <cellStyle name="20% - Accent5 17 3 5" xfId="11925"/>
    <cellStyle name="20% - Accent5 17 4" xfId="11926"/>
    <cellStyle name="20% - Accent5 17 4 2" xfId="11927"/>
    <cellStyle name="20% - Accent5 17 4 2 2" xfId="11928"/>
    <cellStyle name="20% - Accent5 17 4 3" xfId="11929"/>
    <cellStyle name="20% - Accent5 17 4 4" xfId="11930"/>
    <cellStyle name="20% - Accent5 17 5" xfId="11931"/>
    <cellStyle name="20% - Accent5 17 5 2" xfId="11932"/>
    <cellStyle name="20% - Accent5 17 5 2 2" xfId="11933"/>
    <cellStyle name="20% - Accent5 17 5 3" xfId="11934"/>
    <cellStyle name="20% - Accent5 17 6" xfId="11935"/>
    <cellStyle name="20% - Accent5 17 6 2" xfId="11936"/>
    <cellStyle name="20% - Accent5 17 7" xfId="11937"/>
    <cellStyle name="20% - Accent5 17 8" xfId="11938"/>
    <cellStyle name="20% - Accent5 18" xfId="11939"/>
    <cellStyle name="20% - Accent5 18 2" xfId="11940"/>
    <cellStyle name="20% - Accent5 18 2 2" xfId="11941"/>
    <cellStyle name="20% - Accent5 18 2 2 2" xfId="11942"/>
    <cellStyle name="20% - Accent5 18 2 2 2 2" xfId="11943"/>
    <cellStyle name="20% - Accent5 18 2 2 2 2 2" xfId="11944"/>
    <cellStyle name="20% - Accent5 18 2 2 2 3" xfId="11945"/>
    <cellStyle name="20% - Accent5 18 2 2 2 4" xfId="11946"/>
    <cellStyle name="20% - Accent5 18 2 2 3" xfId="11947"/>
    <cellStyle name="20% - Accent5 18 2 2 3 2" xfId="11948"/>
    <cellStyle name="20% - Accent5 18 2 2 4" xfId="11949"/>
    <cellStyle name="20% - Accent5 18 2 2 5" xfId="11950"/>
    <cellStyle name="20% - Accent5 18 2 3" xfId="11951"/>
    <cellStyle name="20% - Accent5 18 2 3 2" xfId="11952"/>
    <cellStyle name="20% - Accent5 18 2 3 2 2" xfId="11953"/>
    <cellStyle name="20% - Accent5 18 2 3 3" xfId="11954"/>
    <cellStyle name="20% - Accent5 18 2 3 4" xfId="11955"/>
    <cellStyle name="20% - Accent5 18 2 4" xfId="11956"/>
    <cellStyle name="20% - Accent5 18 2 4 2" xfId="11957"/>
    <cellStyle name="20% - Accent5 18 2 5" xfId="11958"/>
    <cellStyle name="20% - Accent5 18 2 6" xfId="11959"/>
    <cellStyle name="20% - Accent5 18 3" xfId="11960"/>
    <cellStyle name="20% - Accent5 18 3 2" xfId="11961"/>
    <cellStyle name="20% - Accent5 18 3 2 2" xfId="11962"/>
    <cellStyle name="20% - Accent5 18 3 2 2 2" xfId="11963"/>
    <cellStyle name="20% - Accent5 18 3 2 3" xfId="11964"/>
    <cellStyle name="20% - Accent5 18 3 2 4" xfId="11965"/>
    <cellStyle name="20% - Accent5 18 3 3" xfId="11966"/>
    <cellStyle name="20% - Accent5 18 3 3 2" xfId="11967"/>
    <cellStyle name="20% - Accent5 18 3 4" xfId="11968"/>
    <cellStyle name="20% - Accent5 18 3 5" xfId="11969"/>
    <cellStyle name="20% - Accent5 18 4" xfId="11970"/>
    <cellStyle name="20% - Accent5 18 4 2" xfId="11971"/>
    <cellStyle name="20% - Accent5 18 4 2 2" xfId="11972"/>
    <cellStyle name="20% - Accent5 18 4 3" xfId="11973"/>
    <cellStyle name="20% - Accent5 18 4 4" xfId="11974"/>
    <cellStyle name="20% - Accent5 18 5" xfId="11975"/>
    <cellStyle name="20% - Accent5 18 5 2" xfId="11976"/>
    <cellStyle name="20% - Accent5 18 5 2 2" xfId="11977"/>
    <cellStyle name="20% - Accent5 18 5 3" xfId="11978"/>
    <cellStyle name="20% - Accent5 18 6" xfId="11979"/>
    <cellStyle name="20% - Accent5 18 6 2" xfId="11980"/>
    <cellStyle name="20% - Accent5 18 7" xfId="11981"/>
    <cellStyle name="20% - Accent5 18 8" xfId="11982"/>
    <cellStyle name="20% - Accent5 19" xfId="11983"/>
    <cellStyle name="20% - Accent5 19 2" xfId="11984"/>
    <cellStyle name="20% - Accent5 19 2 2" xfId="11985"/>
    <cellStyle name="20% - Accent5 19 2 2 2" xfId="11986"/>
    <cellStyle name="20% - Accent5 19 2 2 2 2" xfId="11987"/>
    <cellStyle name="20% - Accent5 19 2 2 2 2 2" xfId="11988"/>
    <cellStyle name="20% - Accent5 19 2 2 2 3" xfId="11989"/>
    <cellStyle name="20% - Accent5 19 2 2 2 4" xfId="11990"/>
    <cellStyle name="20% - Accent5 19 2 2 3" xfId="11991"/>
    <cellStyle name="20% - Accent5 19 2 2 3 2" xfId="11992"/>
    <cellStyle name="20% - Accent5 19 2 2 4" xfId="11993"/>
    <cellStyle name="20% - Accent5 19 2 2 5" xfId="11994"/>
    <cellStyle name="20% - Accent5 19 2 3" xfId="11995"/>
    <cellStyle name="20% - Accent5 19 2 3 2" xfId="11996"/>
    <cellStyle name="20% - Accent5 19 2 3 2 2" xfId="11997"/>
    <cellStyle name="20% - Accent5 19 2 3 3" xfId="11998"/>
    <cellStyle name="20% - Accent5 19 2 3 4" xfId="11999"/>
    <cellStyle name="20% - Accent5 19 2 4" xfId="12000"/>
    <cellStyle name="20% - Accent5 19 2 4 2" xfId="12001"/>
    <cellStyle name="20% - Accent5 19 2 5" xfId="12002"/>
    <cellStyle name="20% - Accent5 19 2 6" xfId="12003"/>
    <cellStyle name="20% - Accent5 19 3" xfId="12004"/>
    <cellStyle name="20% - Accent5 19 3 2" xfId="12005"/>
    <cellStyle name="20% - Accent5 19 3 2 2" xfId="12006"/>
    <cellStyle name="20% - Accent5 19 3 2 2 2" xfId="12007"/>
    <cellStyle name="20% - Accent5 19 3 2 3" xfId="12008"/>
    <cellStyle name="20% - Accent5 19 3 2 4" xfId="12009"/>
    <cellStyle name="20% - Accent5 19 3 3" xfId="12010"/>
    <cellStyle name="20% - Accent5 19 3 3 2" xfId="12011"/>
    <cellStyle name="20% - Accent5 19 3 4" xfId="12012"/>
    <cellStyle name="20% - Accent5 19 3 5" xfId="12013"/>
    <cellStyle name="20% - Accent5 19 4" xfId="12014"/>
    <cellStyle name="20% - Accent5 19 4 2" xfId="12015"/>
    <cellStyle name="20% - Accent5 19 4 2 2" xfId="12016"/>
    <cellStyle name="20% - Accent5 19 4 3" xfId="12017"/>
    <cellStyle name="20% - Accent5 19 4 4" xfId="12018"/>
    <cellStyle name="20% - Accent5 19 5" xfId="12019"/>
    <cellStyle name="20% - Accent5 19 5 2" xfId="12020"/>
    <cellStyle name="20% - Accent5 19 5 2 2" xfId="12021"/>
    <cellStyle name="20% - Accent5 19 5 3" xfId="12022"/>
    <cellStyle name="20% - Accent5 19 6" xfId="12023"/>
    <cellStyle name="20% - Accent5 19 6 2" xfId="12024"/>
    <cellStyle name="20% - Accent5 19 7" xfId="12025"/>
    <cellStyle name="20% - Accent5 19 8" xfId="12026"/>
    <cellStyle name="20% - Accent5 2" xfId="22"/>
    <cellStyle name="20% - Accent5 2 2" xfId="12027"/>
    <cellStyle name="20% - Accent5 2 2 2" xfId="12028"/>
    <cellStyle name="20% - Accent5 2 3" xfId="12029"/>
    <cellStyle name="20% - Accent5 20" xfId="12030"/>
    <cellStyle name="20% - Accent5 20 2" xfId="12031"/>
    <cellStyle name="20% - Accent5 20 2 2" xfId="12032"/>
    <cellStyle name="20% - Accent5 20 2 2 2" xfId="12033"/>
    <cellStyle name="20% - Accent5 20 2 2 2 2" xfId="12034"/>
    <cellStyle name="20% - Accent5 20 2 2 2 2 2" xfId="12035"/>
    <cellStyle name="20% - Accent5 20 2 2 2 3" xfId="12036"/>
    <cellStyle name="20% - Accent5 20 2 2 2 4" xfId="12037"/>
    <cellStyle name="20% - Accent5 20 2 2 3" xfId="12038"/>
    <cellStyle name="20% - Accent5 20 2 2 3 2" xfId="12039"/>
    <cellStyle name="20% - Accent5 20 2 2 4" xfId="12040"/>
    <cellStyle name="20% - Accent5 20 2 2 5" xfId="12041"/>
    <cellStyle name="20% - Accent5 20 2 3" xfId="12042"/>
    <cellStyle name="20% - Accent5 20 2 3 2" xfId="12043"/>
    <cellStyle name="20% - Accent5 20 2 3 2 2" xfId="12044"/>
    <cellStyle name="20% - Accent5 20 2 3 3" xfId="12045"/>
    <cellStyle name="20% - Accent5 20 2 3 4" xfId="12046"/>
    <cellStyle name="20% - Accent5 20 2 4" xfId="12047"/>
    <cellStyle name="20% - Accent5 20 2 4 2" xfId="12048"/>
    <cellStyle name="20% - Accent5 20 2 5" xfId="12049"/>
    <cellStyle name="20% - Accent5 20 2 6" xfId="12050"/>
    <cellStyle name="20% - Accent5 20 3" xfId="12051"/>
    <cellStyle name="20% - Accent5 20 3 2" xfId="12052"/>
    <cellStyle name="20% - Accent5 20 3 2 2" xfId="12053"/>
    <cellStyle name="20% - Accent5 20 3 2 2 2" xfId="12054"/>
    <cellStyle name="20% - Accent5 20 3 2 3" xfId="12055"/>
    <cellStyle name="20% - Accent5 20 3 2 4" xfId="12056"/>
    <cellStyle name="20% - Accent5 20 3 3" xfId="12057"/>
    <cellStyle name="20% - Accent5 20 3 3 2" xfId="12058"/>
    <cellStyle name="20% - Accent5 20 3 4" xfId="12059"/>
    <cellStyle name="20% - Accent5 20 3 5" xfId="12060"/>
    <cellStyle name="20% - Accent5 20 4" xfId="12061"/>
    <cellStyle name="20% - Accent5 20 4 2" xfId="12062"/>
    <cellStyle name="20% - Accent5 20 4 2 2" xfId="12063"/>
    <cellStyle name="20% - Accent5 20 4 3" xfId="12064"/>
    <cellStyle name="20% - Accent5 20 4 4" xfId="12065"/>
    <cellStyle name="20% - Accent5 20 5" xfId="12066"/>
    <cellStyle name="20% - Accent5 20 5 2" xfId="12067"/>
    <cellStyle name="20% - Accent5 20 5 2 2" xfId="12068"/>
    <cellStyle name="20% - Accent5 20 5 3" xfId="12069"/>
    <cellStyle name="20% - Accent5 20 6" xfId="12070"/>
    <cellStyle name="20% - Accent5 20 6 2" xfId="12071"/>
    <cellStyle name="20% - Accent5 20 7" xfId="12072"/>
    <cellStyle name="20% - Accent5 20 8" xfId="12073"/>
    <cellStyle name="20% - Accent5 21" xfId="12074"/>
    <cellStyle name="20% - Accent5 21 2" xfId="12075"/>
    <cellStyle name="20% - Accent5 21 2 2" xfId="12076"/>
    <cellStyle name="20% - Accent5 21 2 2 2" xfId="12077"/>
    <cellStyle name="20% - Accent5 21 2 2 2 2" xfId="12078"/>
    <cellStyle name="20% - Accent5 21 2 2 2 2 2" xfId="12079"/>
    <cellStyle name="20% - Accent5 21 2 2 2 3" xfId="12080"/>
    <cellStyle name="20% - Accent5 21 2 2 2 4" xfId="12081"/>
    <cellStyle name="20% - Accent5 21 2 2 3" xfId="12082"/>
    <cellStyle name="20% - Accent5 21 2 2 3 2" xfId="12083"/>
    <cellStyle name="20% - Accent5 21 2 2 4" xfId="12084"/>
    <cellStyle name="20% - Accent5 21 2 2 5" xfId="12085"/>
    <cellStyle name="20% - Accent5 21 2 3" xfId="12086"/>
    <cellStyle name="20% - Accent5 21 2 3 2" xfId="12087"/>
    <cellStyle name="20% - Accent5 21 2 3 2 2" xfId="12088"/>
    <cellStyle name="20% - Accent5 21 2 3 3" xfId="12089"/>
    <cellStyle name="20% - Accent5 21 2 3 4" xfId="12090"/>
    <cellStyle name="20% - Accent5 21 2 4" xfId="12091"/>
    <cellStyle name="20% - Accent5 21 2 4 2" xfId="12092"/>
    <cellStyle name="20% - Accent5 21 2 5" xfId="12093"/>
    <cellStyle name="20% - Accent5 21 2 6" xfId="12094"/>
    <cellStyle name="20% - Accent5 21 3" xfId="12095"/>
    <cellStyle name="20% - Accent5 21 3 2" xfId="12096"/>
    <cellStyle name="20% - Accent5 21 3 2 2" xfId="12097"/>
    <cellStyle name="20% - Accent5 21 3 2 2 2" xfId="12098"/>
    <cellStyle name="20% - Accent5 21 3 2 3" xfId="12099"/>
    <cellStyle name="20% - Accent5 21 3 2 4" xfId="12100"/>
    <cellStyle name="20% - Accent5 21 3 3" xfId="12101"/>
    <cellStyle name="20% - Accent5 21 3 3 2" xfId="12102"/>
    <cellStyle name="20% - Accent5 21 3 4" xfId="12103"/>
    <cellStyle name="20% - Accent5 21 3 5" xfId="12104"/>
    <cellStyle name="20% - Accent5 21 4" xfId="12105"/>
    <cellStyle name="20% - Accent5 21 4 2" xfId="12106"/>
    <cellStyle name="20% - Accent5 21 4 2 2" xfId="12107"/>
    <cellStyle name="20% - Accent5 21 4 3" xfId="12108"/>
    <cellStyle name="20% - Accent5 21 4 4" xfId="12109"/>
    <cellStyle name="20% - Accent5 21 5" xfId="12110"/>
    <cellStyle name="20% - Accent5 21 5 2" xfId="12111"/>
    <cellStyle name="20% - Accent5 21 5 2 2" xfId="12112"/>
    <cellStyle name="20% - Accent5 21 5 3" xfId="12113"/>
    <cellStyle name="20% - Accent5 21 6" xfId="12114"/>
    <cellStyle name="20% - Accent5 21 6 2" xfId="12115"/>
    <cellStyle name="20% - Accent5 21 7" xfId="12116"/>
    <cellStyle name="20% - Accent5 21 8" xfId="12117"/>
    <cellStyle name="20% - Accent5 22" xfId="12118"/>
    <cellStyle name="20% - Accent5 22 2" xfId="12119"/>
    <cellStyle name="20% - Accent5 22 2 2" xfId="12120"/>
    <cellStyle name="20% - Accent5 22 2 2 2" xfId="12121"/>
    <cellStyle name="20% - Accent5 22 2 2 2 2" xfId="12122"/>
    <cellStyle name="20% - Accent5 22 2 2 2 2 2" xfId="12123"/>
    <cellStyle name="20% - Accent5 22 2 2 2 3" xfId="12124"/>
    <cellStyle name="20% - Accent5 22 2 2 2 4" xfId="12125"/>
    <cellStyle name="20% - Accent5 22 2 2 3" xfId="12126"/>
    <cellStyle name="20% - Accent5 22 2 2 3 2" xfId="12127"/>
    <cellStyle name="20% - Accent5 22 2 2 4" xfId="12128"/>
    <cellStyle name="20% - Accent5 22 2 2 5" xfId="12129"/>
    <cellStyle name="20% - Accent5 22 2 3" xfId="12130"/>
    <cellStyle name="20% - Accent5 22 2 3 2" xfId="12131"/>
    <cellStyle name="20% - Accent5 22 2 3 2 2" xfId="12132"/>
    <cellStyle name="20% - Accent5 22 2 3 3" xfId="12133"/>
    <cellStyle name="20% - Accent5 22 2 3 4" xfId="12134"/>
    <cellStyle name="20% - Accent5 22 2 4" xfId="12135"/>
    <cellStyle name="20% - Accent5 22 2 4 2" xfId="12136"/>
    <cellStyle name="20% - Accent5 22 2 5" xfId="12137"/>
    <cellStyle name="20% - Accent5 22 2 6" xfId="12138"/>
    <cellStyle name="20% - Accent5 22 3" xfId="12139"/>
    <cellStyle name="20% - Accent5 22 3 2" xfId="12140"/>
    <cellStyle name="20% - Accent5 22 3 2 2" xfId="12141"/>
    <cellStyle name="20% - Accent5 22 3 2 2 2" xfId="12142"/>
    <cellStyle name="20% - Accent5 22 3 2 3" xfId="12143"/>
    <cellStyle name="20% - Accent5 22 3 2 4" xfId="12144"/>
    <cellStyle name="20% - Accent5 22 3 3" xfId="12145"/>
    <cellStyle name="20% - Accent5 22 3 3 2" xfId="12146"/>
    <cellStyle name="20% - Accent5 22 3 4" xfId="12147"/>
    <cellStyle name="20% - Accent5 22 3 5" xfId="12148"/>
    <cellStyle name="20% - Accent5 22 4" xfId="12149"/>
    <cellStyle name="20% - Accent5 22 4 2" xfId="12150"/>
    <cellStyle name="20% - Accent5 22 4 2 2" xfId="12151"/>
    <cellStyle name="20% - Accent5 22 4 3" xfId="12152"/>
    <cellStyle name="20% - Accent5 22 4 4" xfId="12153"/>
    <cellStyle name="20% - Accent5 22 5" xfId="12154"/>
    <cellStyle name="20% - Accent5 22 5 2" xfId="12155"/>
    <cellStyle name="20% - Accent5 22 5 2 2" xfId="12156"/>
    <cellStyle name="20% - Accent5 22 5 3" xfId="12157"/>
    <cellStyle name="20% - Accent5 22 6" xfId="12158"/>
    <cellStyle name="20% - Accent5 22 6 2" xfId="12159"/>
    <cellStyle name="20% - Accent5 22 7" xfId="12160"/>
    <cellStyle name="20% - Accent5 22 8" xfId="12161"/>
    <cellStyle name="20% - Accent5 23" xfId="12162"/>
    <cellStyle name="20% - Accent5 23 2" xfId="12163"/>
    <cellStyle name="20% - Accent5 23 2 2" xfId="12164"/>
    <cellStyle name="20% - Accent5 23 2 2 2" xfId="12165"/>
    <cellStyle name="20% - Accent5 23 2 2 2 2" xfId="12166"/>
    <cellStyle name="20% - Accent5 23 2 2 2 2 2" xfId="12167"/>
    <cellStyle name="20% - Accent5 23 2 2 2 3" xfId="12168"/>
    <cellStyle name="20% - Accent5 23 2 2 2 4" xfId="12169"/>
    <cellStyle name="20% - Accent5 23 2 2 3" xfId="12170"/>
    <cellStyle name="20% - Accent5 23 2 2 3 2" xfId="12171"/>
    <cellStyle name="20% - Accent5 23 2 2 4" xfId="12172"/>
    <cellStyle name="20% - Accent5 23 2 2 5" xfId="12173"/>
    <cellStyle name="20% - Accent5 23 2 3" xfId="12174"/>
    <cellStyle name="20% - Accent5 23 2 3 2" xfId="12175"/>
    <cellStyle name="20% - Accent5 23 2 3 2 2" xfId="12176"/>
    <cellStyle name="20% - Accent5 23 2 3 3" xfId="12177"/>
    <cellStyle name="20% - Accent5 23 2 3 4" xfId="12178"/>
    <cellStyle name="20% - Accent5 23 2 4" xfId="12179"/>
    <cellStyle name="20% - Accent5 23 2 4 2" xfId="12180"/>
    <cellStyle name="20% - Accent5 23 2 5" xfId="12181"/>
    <cellStyle name="20% - Accent5 23 2 6" xfId="12182"/>
    <cellStyle name="20% - Accent5 23 3" xfId="12183"/>
    <cellStyle name="20% - Accent5 23 3 2" xfId="12184"/>
    <cellStyle name="20% - Accent5 23 3 2 2" xfId="12185"/>
    <cellStyle name="20% - Accent5 23 3 2 2 2" xfId="12186"/>
    <cellStyle name="20% - Accent5 23 3 2 3" xfId="12187"/>
    <cellStyle name="20% - Accent5 23 3 2 4" xfId="12188"/>
    <cellStyle name="20% - Accent5 23 3 3" xfId="12189"/>
    <cellStyle name="20% - Accent5 23 3 3 2" xfId="12190"/>
    <cellStyle name="20% - Accent5 23 3 4" xfId="12191"/>
    <cellStyle name="20% - Accent5 23 3 5" xfId="12192"/>
    <cellStyle name="20% - Accent5 23 4" xfId="12193"/>
    <cellStyle name="20% - Accent5 23 4 2" xfId="12194"/>
    <cellStyle name="20% - Accent5 23 4 2 2" xfId="12195"/>
    <cellStyle name="20% - Accent5 23 4 3" xfId="12196"/>
    <cellStyle name="20% - Accent5 23 4 4" xfId="12197"/>
    <cellStyle name="20% - Accent5 23 5" xfId="12198"/>
    <cellStyle name="20% - Accent5 23 5 2" xfId="12199"/>
    <cellStyle name="20% - Accent5 23 5 2 2" xfId="12200"/>
    <cellStyle name="20% - Accent5 23 5 3" xfId="12201"/>
    <cellStyle name="20% - Accent5 23 6" xfId="12202"/>
    <cellStyle name="20% - Accent5 23 6 2" xfId="12203"/>
    <cellStyle name="20% - Accent5 23 7" xfId="12204"/>
    <cellStyle name="20% - Accent5 23 8" xfId="12205"/>
    <cellStyle name="20% - Accent5 24" xfId="12206"/>
    <cellStyle name="20% - Accent5 24 2" xfId="12207"/>
    <cellStyle name="20% - Accent5 24 2 2" xfId="12208"/>
    <cellStyle name="20% - Accent5 24 2 2 2" xfId="12209"/>
    <cellStyle name="20% - Accent5 24 2 2 2 2" xfId="12210"/>
    <cellStyle name="20% - Accent5 24 2 2 2 2 2" xfId="12211"/>
    <cellStyle name="20% - Accent5 24 2 2 2 3" xfId="12212"/>
    <cellStyle name="20% - Accent5 24 2 2 2 4" xfId="12213"/>
    <cellStyle name="20% - Accent5 24 2 2 3" xfId="12214"/>
    <cellStyle name="20% - Accent5 24 2 2 3 2" xfId="12215"/>
    <cellStyle name="20% - Accent5 24 2 2 4" xfId="12216"/>
    <cellStyle name="20% - Accent5 24 2 2 5" xfId="12217"/>
    <cellStyle name="20% - Accent5 24 2 3" xfId="12218"/>
    <cellStyle name="20% - Accent5 24 2 3 2" xfId="12219"/>
    <cellStyle name="20% - Accent5 24 2 3 2 2" xfId="12220"/>
    <cellStyle name="20% - Accent5 24 2 3 3" xfId="12221"/>
    <cellStyle name="20% - Accent5 24 2 3 4" xfId="12222"/>
    <cellStyle name="20% - Accent5 24 2 4" xfId="12223"/>
    <cellStyle name="20% - Accent5 24 2 4 2" xfId="12224"/>
    <cellStyle name="20% - Accent5 24 2 5" xfId="12225"/>
    <cellStyle name="20% - Accent5 24 2 6" xfId="12226"/>
    <cellStyle name="20% - Accent5 24 3" xfId="12227"/>
    <cellStyle name="20% - Accent5 24 3 2" xfId="12228"/>
    <cellStyle name="20% - Accent5 24 3 2 2" xfId="12229"/>
    <cellStyle name="20% - Accent5 24 3 2 2 2" xfId="12230"/>
    <cellStyle name="20% - Accent5 24 3 2 3" xfId="12231"/>
    <cellStyle name="20% - Accent5 24 3 2 4" xfId="12232"/>
    <cellStyle name="20% - Accent5 24 3 3" xfId="12233"/>
    <cellStyle name="20% - Accent5 24 3 3 2" xfId="12234"/>
    <cellStyle name="20% - Accent5 24 3 4" xfId="12235"/>
    <cellStyle name="20% - Accent5 24 3 5" xfId="12236"/>
    <cellStyle name="20% - Accent5 24 4" xfId="12237"/>
    <cellStyle name="20% - Accent5 24 4 2" xfId="12238"/>
    <cellStyle name="20% - Accent5 24 4 2 2" xfId="12239"/>
    <cellStyle name="20% - Accent5 24 4 3" xfId="12240"/>
    <cellStyle name="20% - Accent5 24 4 4" xfId="12241"/>
    <cellStyle name="20% - Accent5 24 5" xfId="12242"/>
    <cellStyle name="20% - Accent5 24 5 2" xfId="12243"/>
    <cellStyle name="20% - Accent5 24 5 2 2" xfId="12244"/>
    <cellStyle name="20% - Accent5 24 5 3" xfId="12245"/>
    <cellStyle name="20% - Accent5 24 6" xfId="12246"/>
    <cellStyle name="20% - Accent5 24 6 2" xfId="12247"/>
    <cellStyle name="20% - Accent5 24 7" xfId="12248"/>
    <cellStyle name="20% - Accent5 24 8" xfId="12249"/>
    <cellStyle name="20% - Accent5 25" xfId="12250"/>
    <cellStyle name="20% - Accent5 25 2" xfId="12251"/>
    <cellStyle name="20% - Accent5 25 2 2" xfId="12252"/>
    <cellStyle name="20% - Accent5 25 2 2 2" xfId="12253"/>
    <cellStyle name="20% - Accent5 25 2 2 2 2" xfId="12254"/>
    <cellStyle name="20% - Accent5 25 2 2 3" xfId="12255"/>
    <cellStyle name="20% - Accent5 25 2 2 4" xfId="12256"/>
    <cellStyle name="20% - Accent5 25 2 3" xfId="12257"/>
    <cellStyle name="20% - Accent5 25 2 3 2" xfId="12258"/>
    <cellStyle name="20% - Accent5 25 2 4" xfId="12259"/>
    <cellStyle name="20% - Accent5 25 2 5" xfId="12260"/>
    <cellStyle name="20% - Accent5 25 3" xfId="12261"/>
    <cellStyle name="20% - Accent5 25 3 2" xfId="12262"/>
    <cellStyle name="20% - Accent5 25 3 2 2" xfId="12263"/>
    <cellStyle name="20% - Accent5 25 3 3" xfId="12264"/>
    <cellStyle name="20% - Accent5 25 3 4" xfId="12265"/>
    <cellStyle name="20% - Accent5 25 4" xfId="12266"/>
    <cellStyle name="20% - Accent5 25 4 2" xfId="12267"/>
    <cellStyle name="20% - Accent5 25 4 2 2" xfId="12268"/>
    <cellStyle name="20% - Accent5 25 4 3" xfId="12269"/>
    <cellStyle name="20% - Accent5 25 5" xfId="12270"/>
    <cellStyle name="20% - Accent5 25 5 2" xfId="12271"/>
    <cellStyle name="20% - Accent5 25 6" xfId="12272"/>
    <cellStyle name="20% - Accent5 25 7" xfId="12273"/>
    <cellStyle name="20% - Accent5 26" xfId="12274"/>
    <cellStyle name="20% - Accent5 26 2" xfId="12275"/>
    <cellStyle name="20% - Accent5 26 2 2" xfId="12276"/>
    <cellStyle name="20% - Accent5 26 2 2 2" xfId="12277"/>
    <cellStyle name="20% - Accent5 26 2 2 2 2" xfId="12278"/>
    <cellStyle name="20% - Accent5 26 2 2 3" xfId="12279"/>
    <cellStyle name="20% - Accent5 26 2 2 4" xfId="12280"/>
    <cellStyle name="20% - Accent5 26 2 3" xfId="12281"/>
    <cellStyle name="20% - Accent5 26 2 3 2" xfId="12282"/>
    <cellStyle name="20% - Accent5 26 2 4" xfId="12283"/>
    <cellStyle name="20% - Accent5 26 2 5" xfId="12284"/>
    <cellStyle name="20% - Accent5 26 3" xfId="12285"/>
    <cellStyle name="20% - Accent5 26 3 2" xfId="12286"/>
    <cellStyle name="20% - Accent5 26 3 2 2" xfId="12287"/>
    <cellStyle name="20% - Accent5 26 3 3" xfId="12288"/>
    <cellStyle name="20% - Accent5 26 3 4" xfId="12289"/>
    <cellStyle name="20% - Accent5 26 4" xfId="12290"/>
    <cellStyle name="20% - Accent5 26 4 2" xfId="12291"/>
    <cellStyle name="20% - Accent5 26 4 2 2" xfId="12292"/>
    <cellStyle name="20% - Accent5 26 4 3" xfId="12293"/>
    <cellStyle name="20% - Accent5 26 5" xfId="12294"/>
    <cellStyle name="20% - Accent5 26 5 2" xfId="12295"/>
    <cellStyle name="20% - Accent5 26 6" xfId="12296"/>
    <cellStyle name="20% - Accent5 26 7" xfId="12297"/>
    <cellStyle name="20% - Accent5 27" xfId="12298"/>
    <cellStyle name="20% - Accent5 27 2" xfId="12299"/>
    <cellStyle name="20% - Accent5 27 2 2" xfId="12300"/>
    <cellStyle name="20% - Accent5 27 2 2 2" xfId="12301"/>
    <cellStyle name="20% - Accent5 27 2 2 2 2" xfId="12302"/>
    <cellStyle name="20% - Accent5 27 2 2 3" xfId="12303"/>
    <cellStyle name="20% - Accent5 27 2 2 4" xfId="12304"/>
    <cellStyle name="20% - Accent5 27 2 3" xfId="12305"/>
    <cellStyle name="20% - Accent5 27 2 3 2" xfId="12306"/>
    <cellStyle name="20% - Accent5 27 2 4" xfId="12307"/>
    <cellStyle name="20% - Accent5 27 2 5" xfId="12308"/>
    <cellStyle name="20% - Accent5 27 3" xfId="12309"/>
    <cellStyle name="20% - Accent5 27 3 2" xfId="12310"/>
    <cellStyle name="20% - Accent5 27 3 2 2" xfId="12311"/>
    <cellStyle name="20% - Accent5 27 3 3" xfId="12312"/>
    <cellStyle name="20% - Accent5 27 3 4" xfId="12313"/>
    <cellStyle name="20% - Accent5 27 4" xfId="12314"/>
    <cellStyle name="20% - Accent5 27 4 2" xfId="12315"/>
    <cellStyle name="20% - Accent5 27 4 2 2" xfId="12316"/>
    <cellStyle name="20% - Accent5 27 4 3" xfId="12317"/>
    <cellStyle name="20% - Accent5 27 5" xfId="12318"/>
    <cellStyle name="20% - Accent5 27 5 2" xfId="12319"/>
    <cellStyle name="20% - Accent5 27 6" xfId="12320"/>
    <cellStyle name="20% - Accent5 27 7" xfId="12321"/>
    <cellStyle name="20% - Accent5 28" xfId="12322"/>
    <cellStyle name="20% - Accent5 28 2" xfId="12323"/>
    <cellStyle name="20% - Accent5 28 2 2" xfId="12324"/>
    <cellStyle name="20% - Accent5 28 2 2 2" xfId="12325"/>
    <cellStyle name="20% - Accent5 28 2 2 2 2" xfId="12326"/>
    <cellStyle name="20% - Accent5 28 2 2 3" xfId="12327"/>
    <cellStyle name="20% - Accent5 28 2 2 4" xfId="12328"/>
    <cellStyle name="20% - Accent5 28 2 3" xfId="12329"/>
    <cellStyle name="20% - Accent5 28 2 3 2" xfId="12330"/>
    <cellStyle name="20% - Accent5 28 2 4" xfId="12331"/>
    <cellStyle name="20% - Accent5 28 2 5" xfId="12332"/>
    <cellStyle name="20% - Accent5 28 3" xfId="12333"/>
    <cellStyle name="20% - Accent5 28 3 2" xfId="12334"/>
    <cellStyle name="20% - Accent5 28 3 2 2" xfId="12335"/>
    <cellStyle name="20% - Accent5 28 3 3" xfId="12336"/>
    <cellStyle name="20% - Accent5 28 3 4" xfId="12337"/>
    <cellStyle name="20% - Accent5 28 4" xfId="12338"/>
    <cellStyle name="20% - Accent5 28 4 2" xfId="12339"/>
    <cellStyle name="20% - Accent5 28 4 2 2" xfId="12340"/>
    <cellStyle name="20% - Accent5 28 4 3" xfId="12341"/>
    <cellStyle name="20% - Accent5 28 5" xfId="12342"/>
    <cellStyle name="20% - Accent5 28 5 2" xfId="12343"/>
    <cellStyle name="20% - Accent5 28 6" xfId="12344"/>
    <cellStyle name="20% - Accent5 28 7" xfId="12345"/>
    <cellStyle name="20% - Accent5 29" xfId="12346"/>
    <cellStyle name="20% - Accent5 29 2" xfId="12347"/>
    <cellStyle name="20% - Accent5 29 2 2" xfId="12348"/>
    <cellStyle name="20% - Accent5 29 2 2 2" xfId="12349"/>
    <cellStyle name="20% - Accent5 29 2 2 2 2" xfId="12350"/>
    <cellStyle name="20% - Accent5 29 2 2 3" xfId="12351"/>
    <cellStyle name="20% - Accent5 29 2 2 4" xfId="12352"/>
    <cellStyle name="20% - Accent5 29 2 3" xfId="12353"/>
    <cellStyle name="20% - Accent5 29 2 3 2" xfId="12354"/>
    <cellStyle name="20% - Accent5 29 2 4" xfId="12355"/>
    <cellStyle name="20% - Accent5 29 2 5" xfId="12356"/>
    <cellStyle name="20% - Accent5 29 3" xfId="12357"/>
    <cellStyle name="20% - Accent5 29 3 2" xfId="12358"/>
    <cellStyle name="20% - Accent5 29 3 2 2" xfId="12359"/>
    <cellStyle name="20% - Accent5 29 3 3" xfId="12360"/>
    <cellStyle name="20% - Accent5 29 3 4" xfId="12361"/>
    <cellStyle name="20% - Accent5 29 4" xfId="12362"/>
    <cellStyle name="20% - Accent5 29 4 2" xfId="12363"/>
    <cellStyle name="20% - Accent5 29 4 2 2" xfId="12364"/>
    <cellStyle name="20% - Accent5 29 4 3" xfId="12365"/>
    <cellStyle name="20% - Accent5 29 5" xfId="12366"/>
    <cellStyle name="20% - Accent5 29 5 2" xfId="12367"/>
    <cellStyle name="20% - Accent5 29 6" xfId="12368"/>
    <cellStyle name="20% - Accent5 29 7" xfId="12369"/>
    <cellStyle name="20% - Accent5 3" xfId="23"/>
    <cellStyle name="20% - Accent5 3 2" xfId="12370"/>
    <cellStyle name="20% - Accent5 3 2 2" xfId="12371"/>
    <cellStyle name="20% - Accent5 3 3" xfId="12372"/>
    <cellStyle name="20% - Accent5 30" xfId="12373"/>
    <cellStyle name="20% - Accent5 30 2" xfId="12374"/>
    <cellStyle name="20% - Accent5 30 2 2" xfId="12375"/>
    <cellStyle name="20% - Accent5 30 2 2 2" xfId="12376"/>
    <cellStyle name="20% - Accent5 30 2 2 2 2" xfId="12377"/>
    <cellStyle name="20% - Accent5 30 2 2 3" xfId="12378"/>
    <cellStyle name="20% - Accent5 30 2 2 4" xfId="12379"/>
    <cellStyle name="20% - Accent5 30 2 3" xfId="12380"/>
    <cellStyle name="20% - Accent5 30 2 3 2" xfId="12381"/>
    <cellStyle name="20% - Accent5 30 2 4" xfId="12382"/>
    <cellStyle name="20% - Accent5 30 2 5" xfId="12383"/>
    <cellStyle name="20% - Accent5 30 3" xfId="12384"/>
    <cellStyle name="20% - Accent5 30 3 2" xfId="12385"/>
    <cellStyle name="20% - Accent5 30 3 2 2" xfId="12386"/>
    <cellStyle name="20% - Accent5 30 3 3" xfId="12387"/>
    <cellStyle name="20% - Accent5 30 3 4" xfId="12388"/>
    <cellStyle name="20% - Accent5 30 4" xfId="12389"/>
    <cellStyle name="20% - Accent5 30 4 2" xfId="12390"/>
    <cellStyle name="20% - Accent5 30 4 2 2" xfId="12391"/>
    <cellStyle name="20% - Accent5 30 4 3" xfId="12392"/>
    <cellStyle name="20% - Accent5 30 5" xfId="12393"/>
    <cellStyle name="20% - Accent5 30 5 2" xfId="12394"/>
    <cellStyle name="20% - Accent5 30 6" xfId="12395"/>
    <cellStyle name="20% - Accent5 30 7" xfId="12396"/>
    <cellStyle name="20% - Accent5 31" xfId="12397"/>
    <cellStyle name="20% - Accent5 31 2" xfId="12398"/>
    <cellStyle name="20% - Accent5 31 2 2" xfId="12399"/>
    <cellStyle name="20% - Accent5 31 2 2 2" xfId="12400"/>
    <cellStyle name="20% - Accent5 31 2 2 2 2" xfId="12401"/>
    <cellStyle name="20% - Accent5 31 2 2 3" xfId="12402"/>
    <cellStyle name="20% - Accent5 31 2 2 4" xfId="12403"/>
    <cellStyle name="20% - Accent5 31 2 3" xfId="12404"/>
    <cellStyle name="20% - Accent5 31 2 3 2" xfId="12405"/>
    <cellStyle name="20% - Accent5 31 2 4" xfId="12406"/>
    <cellStyle name="20% - Accent5 31 2 5" xfId="12407"/>
    <cellStyle name="20% - Accent5 31 3" xfId="12408"/>
    <cellStyle name="20% - Accent5 31 3 2" xfId="12409"/>
    <cellStyle name="20% - Accent5 31 3 2 2" xfId="12410"/>
    <cellStyle name="20% - Accent5 31 3 3" xfId="12411"/>
    <cellStyle name="20% - Accent5 31 3 4" xfId="12412"/>
    <cellStyle name="20% - Accent5 31 4" xfId="12413"/>
    <cellStyle name="20% - Accent5 31 4 2" xfId="12414"/>
    <cellStyle name="20% - Accent5 31 4 2 2" xfId="12415"/>
    <cellStyle name="20% - Accent5 31 4 3" xfId="12416"/>
    <cellStyle name="20% - Accent5 31 5" xfId="12417"/>
    <cellStyle name="20% - Accent5 31 5 2" xfId="12418"/>
    <cellStyle name="20% - Accent5 31 6" xfId="12419"/>
    <cellStyle name="20% - Accent5 31 7" xfId="12420"/>
    <cellStyle name="20% - Accent5 32" xfId="12421"/>
    <cellStyle name="20% - Accent5 32 2" xfId="12422"/>
    <cellStyle name="20% - Accent5 32 2 2" xfId="12423"/>
    <cellStyle name="20% - Accent5 32 2 2 2" xfId="12424"/>
    <cellStyle name="20% - Accent5 32 2 2 2 2" xfId="12425"/>
    <cellStyle name="20% - Accent5 32 2 2 3" xfId="12426"/>
    <cellStyle name="20% - Accent5 32 2 2 4" xfId="12427"/>
    <cellStyle name="20% - Accent5 32 2 3" xfId="12428"/>
    <cellStyle name="20% - Accent5 32 2 3 2" xfId="12429"/>
    <cellStyle name="20% - Accent5 32 2 4" xfId="12430"/>
    <cellStyle name="20% - Accent5 32 2 5" xfId="12431"/>
    <cellStyle name="20% - Accent5 32 3" xfId="12432"/>
    <cellStyle name="20% - Accent5 32 3 2" xfId="12433"/>
    <cellStyle name="20% - Accent5 32 3 2 2" xfId="12434"/>
    <cellStyle name="20% - Accent5 32 3 3" xfId="12435"/>
    <cellStyle name="20% - Accent5 32 3 4" xfId="12436"/>
    <cellStyle name="20% - Accent5 32 4" xfId="12437"/>
    <cellStyle name="20% - Accent5 32 4 2" xfId="12438"/>
    <cellStyle name="20% - Accent5 32 4 2 2" xfId="12439"/>
    <cellStyle name="20% - Accent5 32 4 3" xfId="12440"/>
    <cellStyle name="20% - Accent5 32 5" xfId="12441"/>
    <cellStyle name="20% - Accent5 32 5 2" xfId="12442"/>
    <cellStyle name="20% - Accent5 32 6" xfId="12443"/>
    <cellStyle name="20% - Accent5 32 7" xfId="12444"/>
    <cellStyle name="20% - Accent5 33" xfId="12445"/>
    <cellStyle name="20% - Accent5 33 2" xfId="12446"/>
    <cellStyle name="20% - Accent5 33 2 2" xfId="12447"/>
    <cellStyle name="20% - Accent5 33 2 2 2" xfId="12448"/>
    <cellStyle name="20% - Accent5 33 2 2 2 2" xfId="12449"/>
    <cellStyle name="20% - Accent5 33 2 2 3" xfId="12450"/>
    <cellStyle name="20% - Accent5 33 2 2 4" xfId="12451"/>
    <cellStyle name="20% - Accent5 33 2 3" xfId="12452"/>
    <cellStyle name="20% - Accent5 33 2 3 2" xfId="12453"/>
    <cellStyle name="20% - Accent5 33 2 4" xfId="12454"/>
    <cellStyle name="20% - Accent5 33 2 5" xfId="12455"/>
    <cellStyle name="20% - Accent5 33 3" xfId="12456"/>
    <cellStyle name="20% - Accent5 33 3 2" xfId="12457"/>
    <cellStyle name="20% - Accent5 33 3 2 2" xfId="12458"/>
    <cellStyle name="20% - Accent5 33 3 3" xfId="12459"/>
    <cellStyle name="20% - Accent5 33 3 4" xfId="12460"/>
    <cellStyle name="20% - Accent5 33 4" xfId="12461"/>
    <cellStyle name="20% - Accent5 33 4 2" xfId="12462"/>
    <cellStyle name="20% - Accent5 33 4 2 2" xfId="12463"/>
    <cellStyle name="20% - Accent5 33 4 3" xfId="12464"/>
    <cellStyle name="20% - Accent5 33 5" xfId="12465"/>
    <cellStyle name="20% - Accent5 33 5 2" xfId="12466"/>
    <cellStyle name="20% - Accent5 33 6" xfId="12467"/>
    <cellStyle name="20% - Accent5 33 7" xfId="12468"/>
    <cellStyle name="20% - Accent5 34" xfId="12469"/>
    <cellStyle name="20% - Accent5 34 2" xfId="12470"/>
    <cellStyle name="20% - Accent5 34 2 2" xfId="12471"/>
    <cellStyle name="20% - Accent5 34 2 2 2" xfId="12472"/>
    <cellStyle name="20% - Accent5 34 2 2 2 2" xfId="12473"/>
    <cellStyle name="20% - Accent5 34 2 2 3" xfId="12474"/>
    <cellStyle name="20% - Accent5 34 2 2 4" xfId="12475"/>
    <cellStyle name="20% - Accent5 34 2 3" xfId="12476"/>
    <cellStyle name="20% - Accent5 34 2 3 2" xfId="12477"/>
    <cellStyle name="20% - Accent5 34 2 4" xfId="12478"/>
    <cellStyle name="20% - Accent5 34 2 5" xfId="12479"/>
    <cellStyle name="20% - Accent5 34 3" xfId="12480"/>
    <cellStyle name="20% - Accent5 34 3 2" xfId="12481"/>
    <cellStyle name="20% - Accent5 34 3 2 2" xfId="12482"/>
    <cellStyle name="20% - Accent5 34 3 3" xfId="12483"/>
    <cellStyle name="20% - Accent5 34 3 4" xfId="12484"/>
    <cellStyle name="20% - Accent5 34 4" xfId="12485"/>
    <cellStyle name="20% - Accent5 34 4 2" xfId="12486"/>
    <cellStyle name="20% - Accent5 34 5" xfId="12487"/>
    <cellStyle name="20% - Accent5 34 6" xfId="12488"/>
    <cellStyle name="20% - Accent5 35" xfId="12489"/>
    <cellStyle name="20% - Accent5 35 2" xfId="12490"/>
    <cellStyle name="20% - Accent5 35 2 2" xfId="12491"/>
    <cellStyle name="20% - Accent5 35 2 2 2" xfId="12492"/>
    <cellStyle name="20% - Accent5 35 2 2 2 2" xfId="12493"/>
    <cellStyle name="20% - Accent5 35 2 2 3" xfId="12494"/>
    <cellStyle name="20% - Accent5 35 2 2 4" xfId="12495"/>
    <cellStyle name="20% - Accent5 35 2 3" xfId="12496"/>
    <cellStyle name="20% - Accent5 35 2 3 2" xfId="12497"/>
    <cellStyle name="20% - Accent5 35 2 4" xfId="12498"/>
    <cellStyle name="20% - Accent5 35 2 5" xfId="12499"/>
    <cellStyle name="20% - Accent5 35 3" xfId="12500"/>
    <cellStyle name="20% - Accent5 35 3 2" xfId="12501"/>
    <cellStyle name="20% - Accent5 35 3 2 2" xfId="12502"/>
    <cellStyle name="20% - Accent5 35 3 3" xfId="12503"/>
    <cellStyle name="20% - Accent5 35 3 4" xfId="12504"/>
    <cellStyle name="20% - Accent5 35 4" xfId="12505"/>
    <cellStyle name="20% - Accent5 35 4 2" xfId="12506"/>
    <cellStyle name="20% - Accent5 35 5" xfId="12507"/>
    <cellStyle name="20% - Accent5 35 6" xfId="12508"/>
    <cellStyle name="20% - Accent5 36" xfId="12509"/>
    <cellStyle name="20% - Accent5 36 2" xfId="12510"/>
    <cellStyle name="20% - Accent5 36 2 2" xfId="12511"/>
    <cellStyle name="20% - Accent5 36 2 2 2" xfId="12512"/>
    <cellStyle name="20% - Accent5 36 2 2 2 2" xfId="12513"/>
    <cellStyle name="20% - Accent5 36 2 2 3" xfId="12514"/>
    <cellStyle name="20% - Accent5 36 2 2 4" xfId="12515"/>
    <cellStyle name="20% - Accent5 36 2 3" xfId="12516"/>
    <cellStyle name="20% - Accent5 36 2 3 2" xfId="12517"/>
    <cellStyle name="20% - Accent5 36 2 4" xfId="12518"/>
    <cellStyle name="20% - Accent5 36 2 5" xfId="12519"/>
    <cellStyle name="20% - Accent5 36 3" xfId="12520"/>
    <cellStyle name="20% - Accent5 36 3 2" xfId="12521"/>
    <cellStyle name="20% - Accent5 36 3 2 2" xfId="12522"/>
    <cellStyle name="20% - Accent5 36 3 3" xfId="12523"/>
    <cellStyle name="20% - Accent5 36 3 4" xfId="12524"/>
    <cellStyle name="20% - Accent5 36 4" xfId="12525"/>
    <cellStyle name="20% - Accent5 36 4 2" xfId="12526"/>
    <cellStyle name="20% - Accent5 36 5" xfId="12527"/>
    <cellStyle name="20% - Accent5 36 6" xfId="12528"/>
    <cellStyle name="20% - Accent5 37" xfId="12529"/>
    <cellStyle name="20% - Accent5 37 2" xfId="12530"/>
    <cellStyle name="20% - Accent5 37 2 2" xfId="12531"/>
    <cellStyle name="20% - Accent5 37 2 2 2" xfId="12532"/>
    <cellStyle name="20% - Accent5 37 2 2 2 2" xfId="12533"/>
    <cellStyle name="20% - Accent5 37 2 2 3" xfId="12534"/>
    <cellStyle name="20% - Accent5 37 2 2 4" xfId="12535"/>
    <cellStyle name="20% - Accent5 37 2 3" xfId="12536"/>
    <cellStyle name="20% - Accent5 37 2 3 2" xfId="12537"/>
    <cellStyle name="20% - Accent5 37 2 4" xfId="12538"/>
    <cellStyle name="20% - Accent5 37 2 5" xfId="12539"/>
    <cellStyle name="20% - Accent5 37 3" xfId="12540"/>
    <cellStyle name="20% - Accent5 37 3 2" xfId="12541"/>
    <cellStyle name="20% - Accent5 37 3 2 2" xfId="12542"/>
    <cellStyle name="20% - Accent5 37 3 3" xfId="12543"/>
    <cellStyle name="20% - Accent5 37 3 4" xfId="12544"/>
    <cellStyle name="20% - Accent5 37 4" xfId="12545"/>
    <cellStyle name="20% - Accent5 37 4 2" xfId="12546"/>
    <cellStyle name="20% - Accent5 37 5" xfId="12547"/>
    <cellStyle name="20% - Accent5 37 6" xfId="12548"/>
    <cellStyle name="20% - Accent5 38" xfId="12549"/>
    <cellStyle name="20% - Accent5 38 2" xfId="12550"/>
    <cellStyle name="20% - Accent5 38 2 2" xfId="12551"/>
    <cellStyle name="20% - Accent5 38 2 2 2" xfId="12552"/>
    <cellStyle name="20% - Accent5 38 2 2 2 2" xfId="12553"/>
    <cellStyle name="20% - Accent5 38 2 2 3" xfId="12554"/>
    <cellStyle name="20% - Accent5 38 2 2 4" xfId="12555"/>
    <cellStyle name="20% - Accent5 38 2 3" xfId="12556"/>
    <cellStyle name="20% - Accent5 38 2 3 2" xfId="12557"/>
    <cellStyle name="20% - Accent5 38 2 4" xfId="12558"/>
    <cellStyle name="20% - Accent5 38 2 5" xfId="12559"/>
    <cellStyle name="20% - Accent5 38 3" xfId="12560"/>
    <cellStyle name="20% - Accent5 38 3 2" xfId="12561"/>
    <cellStyle name="20% - Accent5 38 3 2 2" xfId="12562"/>
    <cellStyle name="20% - Accent5 38 3 3" xfId="12563"/>
    <cellStyle name="20% - Accent5 38 3 4" xfId="12564"/>
    <cellStyle name="20% - Accent5 38 4" xfId="12565"/>
    <cellStyle name="20% - Accent5 38 4 2" xfId="12566"/>
    <cellStyle name="20% - Accent5 38 5" xfId="12567"/>
    <cellStyle name="20% - Accent5 38 6" xfId="12568"/>
    <cellStyle name="20% - Accent5 39" xfId="12569"/>
    <cellStyle name="20% - Accent5 39 2" xfId="12570"/>
    <cellStyle name="20% - Accent5 39 2 2" xfId="12571"/>
    <cellStyle name="20% - Accent5 39 2 2 2" xfId="12572"/>
    <cellStyle name="20% - Accent5 39 2 2 2 2" xfId="12573"/>
    <cellStyle name="20% - Accent5 39 2 2 3" xfId="12574"/>
    <cellStyle name="20% - Accent5 39 2 2 4" xfId="12575"/>
    <cellStyle name="20% - Accent5 39 2 3" xfId="12576"/>
    <cellStyle name="20% - Accent5 39 2 3 2" xfId="12577"/>
    <cellStyle name="20% - Accent5 39 2 4" xfId="12578"/>
    <cellStyle name="20% - Accent5 39 2 5" xfId="12579"/>
    <cellStyle name="20% - Accent5 39 3" xfId="12580"/>
    <cellStyle name="20% - Accent5 39 3 2" xfId="12581"/>
    <cellStyle name="20% - Accent5 39 3 2 2" xfId="12582"/>
    <cellStyle name="20% - Accent5 39 3 3" xfId="12583"/>
    <cellStyle name="20% - Accent5 39 3 4" xfId="12584"/>
    <cellStyle name="20% - Accent5 39 4" xfId="12585"/>
    <cellStyle name="20% - Accent5 39 4 2" xfId="12586"/>
    <cellStyle name="20% - Accent5 39 5" xfId="12587"/>
    <cellStyle name="20% - Accent5 39 6" xfId="12588"/>
    <cellStyle name="20% - Accent5 4" xfId="24"/>
    <cellStyle name="20% - Accent5 4 2" xfId="12589"/>
    <cellStyle name="20% - Accent5 4 2 2" xfId="12590"/>
    <cellStyle name="20% - Accent5 4 3" xfId="12591"/>
    <cellStyle name="20% - Accent5 40" xfId="12592"/>
    <cellStyle name="20% - Accent5 40 2" xfId="12593"/>
    <cellStyle name="20% - Accent5 40 2 2" xfId="12594"/>
    <cellStyle name="20% - Accent5 40 2 2 2" xfId="12595"/>
    <cellStyle name="20% - Accent5 40 2 2 2 2" xfId="12596"/>
    <cellStyle name="20% - Accent5 40 2 2 3" xfId="12597"/>
    <cellStyle name="20% - Accent5 40 2 2 4" xfId="12598"/>
    <cellStyle name="20% - Accent5 40 2 3" xfId="12599"/>
    <cellStyle name="20% - Accent5 40 2 3 2" xfId="12600"/>
    <cellStyle name="20% - Accent5 40 2 4" xfId="12601"/>
    <cellStyle name="20% - Accent5 40 2 5" xfId="12602"/>
    <cellStyle name="20% - Accent5 40 3" xfId="12603"/>
    <cellStyle name="20% - Accent5 40 3 2" xfId="12604"/>
    <cellStyle name="20% - Accent5 40 3 2 2" xfId="12605"/>
    <cellStyle name="20% - Accent5 40 3 3" xfId="12606"/>
    <cellStyle name="20% - Accent5 40 3 4" xfId="12607"/>
    <cellStyle name="20% - Accent5 40 4" xfId="12608"/>
    <cellStyle name="20% - Accent5 40 4 2" xfId="12609"/>
    <cellStyle name="20% - Accent5 40 5" xfId="12610"/>
    <cellStyle name="20% - Accent5 40 6" xfId="12611"/>
    <cellStyle name="20% - Accent5 41" xfId="12612"/>
    <cellStyle name="20% - Accent5 41 2" xfId="12613"/>
    <cellStyle name="20% - Accent5 41 2 2" xfId="12614"/>
    <cellStyle name="20% - Accent5 41 2 2 2" xfId="12615"/>
    <cellStyle name="20% - Accent5 41 2 2 2 2" xfId="12616"/>
    <cellStyle name="20% - Accent5 41 2 2 3" xfId="12617"/>
    <cellStyle name="20% - Accent5 41 2 2 4" xfId="12618"/>
    <cellStyle name="20% - Accent5 41 2 3" xfId="12619"/>
    <cellStyle name="20% - Accent5 41 2 3 2" xfId="12620"/>
    <cellStyle name="20% - Accent5 41 2 4" xfId="12621"/>
    <cellStyle name="20% - Accent5 41 2 5" xfId="12622"/>
    <cellStyle name="20% - Accent5 41 3" xfId="12623"/>
    <cellStyle name="20% - Accent5 41 3 2" xfId="12624"/>
    <cellStyle name="20% - Accent5 41 3 2 2" xfId="12625"/>
    <cellStyle name="20% - Accent5 41 3 3" xfId="12626"/>
    <cellStyle name="20% - Accent5 41 3 4" xfId="12627"/>
    <cellStyle name="20% - Accent5 41 4" xfId="12628"/>
    <cellStyle name="20% - Accent5 41 4 2" xfId="12629"/>
    <cellStyle name="20% - Accent5 41 5" xfId="12630"/>
    <cellStyle name="20% - Accent5 41 6" xfId="12631"/>
    <cellStyle name="20% - Accent5 42" xfId="12632"/>
    <cellStyle name="20% - Accent5 42 2" xfId="12633"/>
    <cellStyle name="20% - Accent5 42 2 2" xfId="12634"/>
    <cellStyle name="20% - Accent5 42 2 2 2" xfId="12635"/>
    <cellStyle name="20% - Accent5 42 2 2 2 2" xfId="12636"/>
    <cellStyle name="20% - Accent5 42 2 2 3" xfId="12637"/>
    <cellStyle name="20% - Accent5 42 2 2 4" xfId="12638"/>
    <cellStyle name="20% - Accent5 42 2 3" xfId="12639"/>
    <cellStyle name="20% - Accent5 42 2 3 2" xfId="12640"/>
    <cellStyle name="20% - Accent5 42 2 4" xfId="12641"/>
    <cellStyle name="20% - Accent5 42 2 5" xfId="12642"/>
    <cellStyle name="20% - Accent5 42 3" xfId="12643"/>
    <cellStyle name="20% - Accent5 42 3 2" xfId="12644"/>
    <cellStyle name="20% - Accent5 42 3 2 2" xfId="12645"/>
    <cellStyle name="20% - Accent5 42 3 3" xfId="12646"/>
    <cellStyle name="20% - Accent5 42 3 4" xfId="12647"/>
    <cellStyle name="20% - Accent5 42 4" xfId="12648"/>
    <cellStyle name="20% - Accent5 42 4 2" xfId="12649"/>
    <cellStyle name="20% - Accent5 42 5" xfId="12650"/>
    <cellStyle name="20% - Accent5 42 6" xfId="12651"/>
    <cellStyle name="20% - Accent5 43" xfId="12652"/>
    <cellStyle name="20% - Accent5 43 2" xfId="12653"/>
    <cellStyle name="20% - Accent5 43 2 2" xfId="12654"/>
    <cellStyle name="20% - Accent5 43 2 2 2" xfId="12655"/>
    <cellStyle name="20% - Accent5 43 2 2 2 2" xfId="12656"/>
    <cellStyle name="20% - Accent5 43 2 2 3" xfId="12657"/>
    <cellStyle name="20% - Accent5 43 2 2 4" xfId="12658"/>
    <cellStyle name="20% - Accent5 43 2 3" xfId="12659"/>
    <cellStyle name="20% - Accent5 43 2 3 2" xfId="12660"/>
    <cellStyle name="20% - Accent5 43 2 4" xfId="12661"/>
    <cellStyle name="20% - Accent5 43 2 5" xfId="12662"/>
    <cellStyle name="20% - Accent5 43 3" xfId="12663"/>
    <cellStyle name="20% - Accent5 43 3 2" xfId="12664"/>
    <cellStyle name="20% - Accent5 43 3 2 2" xfId="12665"/>
    <cellStyle name="20% - Accent5 43 3 3" xfId="12666"/>
    <cellStyle name="20% - Accent5 43 3 4" xfId="12667"/>
    <cellStyle name="20% - Accent5 43 4" xfId="12668"/>
    <cellStyle name="20% - Accent5 43 4 2" xfId="12669"/>
    <cellStyle name="20% - Accent5 43 5" xfId="12670"/>
    <cellStyle name="20% - Accent5 43 6" xfId="12671"/>
    <cellStyle name="20% - Accent5 44" xfId="12672"/>
    <cellStyle name="20% - Accent5 44 2" xfId="12673"/>
    <cellStyle name="20% - Accent5 44 2 2" xfId="12674"/>
    <cellStyle name="20% - Accent5 44 2 2 2" xfId="12675"/>
    <cellStyle name="20% - Accent5 44 2 2 2 2" xfId="12676"/>
    <cellStyle name="20% - Accent5 44 2 2 3" xfId="12677"/>
    <cellStyle name="20% - Accent5 44 2 2 4" xfId="12678"/>
    <cellStyle name="20% - Accent5 44 2 3" xfId="12679"/>
    <cellStyle name="20% - Accent5 44 2 3 2" xfId="12680"/>
    <cellStyle name="20% - Accent5 44 2 4" xfId="12681"/>
    <cellStyle name="20% - Accent5 44 2 5" xfId="12682"/>
    <cellStyle name="20% - Accent5 44 3" xfId="12683"/>
    <cellStyle name="20% - Accent5 44 3 2" xfId="12684"/>
    <cellStyle name="20% - Accent5 44 3 2 2" xfId="12685"/>
    <cellStyle name="20% - Accent5 44 3 3" xfId="12686"/>
    <cellStyle name="20% - Accent5 44 3 4" xfId="12687"/>
    <cellStyle name="20% - Accent5 44 4" xfId="12688"/>
    <cellStyle name="20% - Accent5 44 4 2" xfId="12689"/>
    <cellStyle name="20% - Accent5 44 5" xfId="12690"/>
    <cellStyle name="20% - Accent5 44 6" xfId="12691"/>
    <cellStyle name="20% - Accent5 45" xfId="12692"/>
    <cellStyle name="20% - Accent5 45 2" xfId="12693"/>
    <cellStyle name="20% - Accent5 45 2 2" xfId="12694"/>
    <cellStyle name="20% - Accent5 45 2 2 2" xfId="12695"/>
    <cellStyle name="20% - Accent5 45 2 2 2 2" xfId="12696"/>
    <cellStyle name="20% - Accent5 45 2 2 3" xfId="12697"/>
    <cellStyle name="20% - Accent5 45 2 2 4" xfId="12698"/>
    <cellStyle name="20% - Accent5 45 2 3" xfId="12699"/>
    <cellStyle name="20% - Accent5 45 2 3 2" xfId="12700"/>
    <cellStyle name="20% - Accent5 45 2 4" xfId="12701"/>
    <cellStyle name="20% - Accent5 45 2 5" xfId="12702"/>
    <cellStyle name="20% - Accent5 45 3" xfId="12703"/>
    <cellStyle name="20% - Accent5 45 3 2" xfId="12704"/>
    <cellStyle name="20% - Accent5 45 3 2 2" xfId="12705"/>
    <cellStyle name="20% - Accent5 45 3 3" xfId="12706"/>
    <cellStyle name="20% - Accent5 45 3 4" xfId="12707"/>
    <cellStyle name="20% - Accent5 45 4" xfId="12708"/>
    <cellStyle name="20% - Accent5 45 4 2" xfId="12709"/>
    <cellStyle name="20% - Accent5 45 5" xfId="12710"/>
    <cellStyle name="20% - Accent5 45 6" xfId="12711"/>
    <cellStyle name="20% - Accent5 46" xfId="12712"/>
    <cellStyle name="20% - Accent5 46 2" xfId="12713"/>
    <cellStyle name="20% - Accent5 46 2 2" xfId="12714"/>
    <cellStyle name="20% - Accent5 46 2 2 2" xfId="12715"/>
    <cellStyle name="20% - Accent5 46 2 2 2 2" xfId="12716"/>
    <cellStyle name="20% - Accent5 46 2 2 3" xfId="12717"/>
    <cellStyle name="20% - Accent5 46 2 2 4" xfId="12718"/>
    <cellStyle name="20% - Accent5 46 2 3" xfId="12719"/>
    <cellStyle name="20% - Accent5 46 2 3 2" xfId="12720"/>
    <cellStyle name="20% - Accent5 46 2 4" xfId="12721"/>
    <cellStyle name="20% - Accent5 46 2 5" xfId="12722"/>
    <cellStyle name="20% - Accent5 46 3" xfId="12723"/>
    <cellStyle name="20% - Accent5 46 3 2" xfId="12724"/>
    <cellStyle name="20% - Accent5 46 3 2 2" xfId="12725"/>
    <cellStyle name="20% - Accent5 46 3 3" xfId="12726"/>
    <cellStyle name="20% - Accent5 46 3 4" xfId="12727"/>
    <cellStyle name="20% - Accent5 46 4" xfId="12728"/>
    <cellStyle name="20% - Accent5 46 4 2" xfId="12729"/>
    <cellStyle name="20% - Accent5 46 5" xfId="12730"/>
    <cellStyle name="20% - Accent5 46 6" xfId="12731"/>
    <cellStyle name="20% - Accent5 47" xfId="12732"/>
    <cellStyle name="20% - Accent5 47 2" xfId="12733"/>
    <cellStyle name="20% - Accent5 47 2 2" xfId="12734"/>
    <cellStyle name="20% - Accent5 47 2 2 2" xfId="12735"/>
    <cellStyle name="20% - Accent5 47 2 2 2 2" xfId="12736"/>
    <cellStyle name="20% - Accent5 47 2 2 3" xfId="12737"/>
    <cellStyle name="20% - Accent5 47 2 2 4" xfId="12738"/>
    <cellStyle name="20% - Accent5 47 2 3" xfId="12739"/>
    <cellStyle name="20% - Accent5 47 2 3 2" xfId="12740"/>
    <cellStyle name="20% - Accent5 47 2 4" xfId="12741"/>
    <cellStyle name="20% - Accent5 47 2 5" xfId="12742"/>
    <cellStyle name="20% - Accent5 47 3" xfId="12743"/>
    <cellStyle name="20% - Accent5 47 3 2" xfId="12744"/>
    <cellStyle name="20% - Accent5 47 3 2 2" xfId="12745"/>
    <cellStyle name="20% - Accent5 47 3 3" xfId="12746"/>
    <cellStyle name="20% - Accent5 47 3 4" xfId="12747"/>
    <cellStyle name="20% - Accent5 47 4" xfId="12748"/>
    <cellStyle name="20% - Accent5 47 4 2" xfId="12749"/>
    <cellStyle name="20% - Accent5 47 5" xfId="12750"/>
    <cellStyle name="20% - Accent5 47 6" xfId="12751"/>
    <cellStyle name="20% - Accent5 48" xfId="12752"/>
    <cellStyle name="20% - Accent5 48 2" xfId="12753"/>
    <cellStyle name="20% - Accent5 48 2 2" xfId="12754"/>
    <cellStyle name="20% - Accent5 48 2 2 2" xfId="12755"/>
    <cellStyle name="20% - Accent5 48 2 2 2 2" xfId="12756"/>
    <cellStyle name="20% - Accent5 48 2 2 3" xfId="12757"/>
    <cellStyle name="20% - Accent5 48 2 2 4" xfId="12758"/>
    <cellStyle name="20% - Accent5 48 2 3" xfId="12759"/>
    <cellStyle name="20% - Accent5 48 2 3 2" xfId="12760"/>
    <cellStyle name="20% - Accent5 48 2 4" xfId="12761"/>
    <cellStyle name="20% - Accent5 48 2 5" xfId="12762"/>
    <cellStyle name="20% - Accent5 48 3" xfId="12763"/>
    <cellStyle name="20% - Accent5 48 3 2" xfId="12764"/>
    <cellStyle name="20% - Accent5 48 3 2 2" xfId="12765"/>
    <cellStyle name="20% - Accent5 48 3 3" xfId="12766"/>
    <cellStyle name="20% - Accent5 48 3 4" xfId="12767"/>
    <cellStyle name="20% - Accent5 48 4" xfId="12768"/>
    <cellStyle name="20% - Accent5 48 4 2" xfId="12769"/>
    <cellStyle name="20% - Accent5 48 5" xfId="12770"/>
    <cellStyle name="20% - Accent5 48 6" xfId="12771"/>
    <cellStyle name="20% - Accent5 49" xfId="12772"/>
    <cellStyle name="20% - Accent5 49 2" xfId="12773"/>
    <cellStyle name="20% - Accent5 49 2 2" xfId="12774"/>
    <cellStyle name="20% - Accent5 49 2 2 2" xfId="12775"/>
    <cellStyle name="20% - Accent5 49 2 2 2 2" xfId="12776"/>
    <cellStyle name="20% - Accent5 49 2 2 3" xfId="12777"/>
    <cellStyle name="20% - Accent5 49 2 2 4" xfId="12778"/>
    <cellStyle name="20% - Accent5 49 2 3" xfId="12779"/>
    <cellStyle name="20% - Accent5 49 2 3 2" xfId="12780"/>
    <cellStyle name="20% - Accent5 49 2 4" xfId="12781"/>
    <cellStyle name="20% - Accent5 49 2 5" xfId="12782"/>
    <cellStyle name="20% - Accent5 49 3" xfId="12783"/>
    <cellStyle name="20% - Accent5 49 3 2" xfId="12784"/>
    <cellStyle name="20% - Accent5 49 3 2 2" xfId="12785"/>
    <cellStyle name="20% - Accent5 49 3 3" xfId="12786"/>
    <cellStyle name="20% - Accent5 49 3 4" xfId="12787"/>
    <cellStyle name="20% - Accent5 49 4" xfId="12788"/>
    <cellStyle name="20% - Accent5 49 4 2" xfId="12789"/>
    <cellStyle name="20% - Accent5 49 5" xfId="12790"/>
    <cellStyle name="20% - Accent5 49 6" xfId="12791"/>
    <cellStyle name="20% - Accent5 5" xfId="25"/>
    <cellStyle name="20% - Accent5 5 2" xfId="12792"/>
    <cellStyle name="20% - Accent5 5 2 2" xfId="12793"/>
    <cellStyle name="20% - Accent5 5 3" xfId="12794"/>
    <cellStyle name="20% - Accent5 50" xfId="12795"/>
    <cellStyle name="20% - Accent5 50 2" xfId="12796"/>
    <cellStyle name="20% - Accent5 50 2 2" xfId="12797"/>
    <cellStyle name="20% - Accent5 50 2 2 2" xfId="12798"/>
    <cellStyle name="20% - Accent5 50 2 2 2 2" xfId="12799"/>
    <cellStyle name="20% - Accent5 50 2 2 3" xfId="12800"/>
    <cellStyle name="20% - Accent5 50 2 2 4" xfId="12801"/>
    <cellStyle name="20% - Accent5 50 2 3" xfId="12802"/>
    <cellStyle name="20% - Accent5 50 2 3 2" xfId="12803"/>
    <cellStyle name="20% - Accent5 50 2 4" xfId="12804"/>
    <cellStyle name="20% - Accent5 50 2 5" xfId="12805"/>
    <cellStyle name="20% - Accent5 50 3" xfId="12806"/>
    <cellStyle name="20% - Accent5 50 3 2" xfId="12807"/>
    <cellStyle name="20% - Accent5 50 3 2 2" xfId="12808"/>
    <cellStyle name="20% - Accent5 50 3 3" xfId="12809"/>
    <cellStyle name="20% - Accent5 50 3 4" xfId="12810"/>
    <cellStyle name="20% - Accent5 50 4" xfId="12811"/>
    <cellStyle name="20% - Accent5 50 4 2" xfId="12812"/>
    <cellStyle name="20% - Accent5 50 5" xfId="12813"/>
    <cellStyle name="20% - Accent5 50 6" xfId="12814"/>
    <cellStyle name="20% - Accent5 51" xfId="12815"/>
    <cellStyle name="20% - Accent5 51 2" xfId="12816"/>
    <cellStyle name="20% - Accent5 51 2 2" xfId="12817"/>
    <cellStyle name="20% - Accent5 51 2 2 2" xfId="12818"/>
    <cellStyle name="20% - Accent5 51 2 2 2 2" xfId="12819"/>
    <cellStyle name="20% - Accent5 51 2 2 3" xfId="12820"/>
    <cellStyle name="20% - Accent5 51 2 2 4" xfId="12821"/>
    <cellStyle name="20% - Accent5 51 2 3" xfId="12822"/>
    <cellStyle name="20% - Accent5 51 2 3 2" xfId="12823"/>
    <cellStyle name="20% - Accent5 51 2 4" xfId="12824"/>
    <cellStyle name="20% - Accent5 51 2 5" xfId="12825"/>
    <cellStyle name="20% - Accent5 51 3" xfId="12826"/>
    <cellStyle name="20% - Accent5 51 3 2" xfId="12827"/>
    <cellStyle name="20% - Accent5 51 3 2 2" xfId="12828"/>
    <cellStyle name="20% - Accent5 51 3 3" xfId="12829"/>
    <cellStyle name="20% - Accent5 51 3 4" xfId="12830"/>
    <cellStyle name="20% - Accent5 51 4" xfId="12831"/>
    <cellStyle name="20% - Accent5 51 4 2" xfId="12832"/>
    <cellStyle name="20% - Accent5 51 5" xfId="12833"/>
    <cellStyle name="20% - Accent5 51 6" xfId="12834"/>
    <cellStyle name="20% - Accent5 52" xfId="12835"/>
    <cellStyle name="20% - Accent5 52 2" xfId="12836"/>
    <cellStyle name="20% - Accent5 52 2 2" xfId="12837"/>
    <cellStyle name="20% - Accent5 52 2 2 2" xfId="12838"/>
    <cellStyle name="20% - Accent5 52 2 2 2 2" xfId="12839"/>
    <cellStyle name="20% - Accent5 52 2 2 3" xfId="12840"/>
    <cellStyle name="20% - Accent5 52 2 2 4" xfId="12841"/>
    <cellStyle name="20% - Accent5 52 2 3" xfId="12842"/>
    <cellStyle name="20% - Accent5 52 2 3 2" xfId="12843"/>
    <cellStyle name="20% - Accent5 52 2 4" xfId="12844"/>
    <cellStyle name="20% - Accent5 52 2 5" xfId="12845"/>
    <cellStyle name="20% - Accent5 52 3" xfId="12846"/>
    <cellStyle name="20% - Accent5 52 3 2" xfId="12847"/>
    <cellStyle name="20% - Accent5 52 3 2 2" xfId="12848"/>
    <cellStyle name="20% - Accent5 52 3 3" xfId="12849"/>
    <cellStyle name="20% - Accent5 52 3 4" xfId="12850"/>
    <cellStyle name="20% - Accent5 52 4" xfId="12851"/>
    <cellStyle name="20% - Accent5 52 4 2" xfId="12852"/>
    <cellStyle name="20% - Accent5 52 5" xfId="12853"/>
    <cellStyle name="20% - Accent5 52 6" xfId="12854"/>
    <cellStyle name="20% - Accent5 53" xfId="12855"/>
    <cellStyle name="20% - Accent5 53 2" xfId="12856"/>
    <cellStyle name="20% - Accent5 53 2 2" xfId="12857"/>
    <cellStyle name="20% - Accent5 53 2 2 2" xfId="12858"/>
    <cellStyle name="20% - Accent5 53 2 2 2 2" xfId="12859"/>
    <cellStyle name="20% - Accent5 53 2 2 3" xfId="12860"/>
    <cellStyle name="20% - Accent5 53 2 2 4" xfId="12861"/>
    <cellStyle name="20% - Accent5 53 2 3" xfId="12862"/>
    <cellStyle name="20% - Accent5 53 2 3 2" xfId="12863"/>
    <cellStyle name="20% - Accent5 53 2 4" xfId="12864"/>
    <cellStyle name="20% - Accent5 53 2 5" xfId="12865"/>
    <cellStyle name="20% - Accent5 53 3" xfId="12866"/>
    <cellStyle name="20% - Accent5 53 3 2" xfId="12867"/>
    <cellStyle name="20% - Accent5 53 3 2 2" xfId="12868"/>
    <cellStyle name="20% - Accent5 53 3 3" xfId="12869"/>
    <cellStyle name="20% - Accent5 53 3 4" xfId="12870"/>
    <cellStyle name="20% - Accent5 53 4" xfId="12871"/>
    <cellStyle name="20% - Accent5 53 4 2" xfId="12872"/>
    <cellStyle name="20% - Accent5 53 5" xfId="12873"/>
    <cellStyle name="20% - Accent5 53 6" xfId="12874"/>
    <cellStyle name="20% - Accent5 54" xfId="12875"/>
    <cellStyle name="20% - Accent5 54 2" xfId="12876"/>
    <cellStyle name="20% - Accent5 54 2 2" xfId="12877"/>
    <cellStyle name="20% - Accent5 54 2 2 2" xfId="12878"/>
    <cellStyle name="20% - Accent5 54 2 2 2 2" xfId="12879"/>
    <cellStyle name="20% - Accent5 54 2 2 3" xfId="12880"/>
    <cellStyle name="20% - Accent5 54 2 2 4" xfId="12881"/>
    <cellStyle name="20% - Accent5 54 2 3" xfId="12882"/>
    <cellStyle name="20% - Accent5 54 2 3 2" xfId="12883"/>
    <cellStyle name="20% - Accent5 54 2 4" xfId="12884"/>
    <cellStyle name="20% - Accent5 54 2 5" xfId="12885"/>
    <cellStyle name="20% - Accent5 54 3" xfId="12886"/>
    <cellStyle name="20% - Accent5 54 3 2" xfId="12887"/>
    <cellStyle name="20% - Accent5 54 3 2 2" xfId="12888"/>
    <cellStyle name="20% - Accent5 54 3 3" xfId="12889"/>
    <cellStyle name="20% - Accent5 54 3 4" xfId="12890"/>
    <cellStyle name="20% - Accent5 54 4" xfId="12891"/>
    <cellStyle name="20% - Accent5 54 4 2" xfId="12892"/>
    <cellStyle name="20% - Accent5 54 5" xfId="12893"/>
    <cellStyle name="20% - Accent5 54 6" xfId="12894"/>
    <cellStyle name="20% - Accent5 55" xfId="12895"/>
    <cellStyle name="20% - Accent5 55 2" xfId="12896"/>
    <cellStyle name="20% - Accent5 55 2 2" xfId="12897"/>
    <cellStyle name="20% - Accent5 55 2 2 2" xfId="12898"/>
    <cellStyle name="20% - Accent5 55 2 2 2 2" xfId="12899"/>
    <cellStyle name="20% - Accent5 55 2 2 3" xfId="12900"/>
    <cellStyle name="20% - Accent5 55 2 2 4" xfId="12901"/>
    <cellStyle name="20% - Accent5 55 2 3" xfId="12902"/>
    <cellStyle name="20% - Accent5 55 2 3 2" xfId="12903"/>
    <cellStyle name="20% - Accent5 55 2 4" xfId="12904"/>
    <cellStyle name="20% - Accent5 55 2 5" xfId="12905"/>
    <cellStyle name="20% - Accent5 55 3" xfId="12906"/>
    <cellStyle name="20% - Accent5 55 3 2" xfId="12907"/>
    <cellStyle name="20% - Accent5 55 3 2 2" xfId="12908"/>
    <cellStyle name="20% - Accent5 55 3 3" xfId="12909"/>
    <cellStyle name="20% - Accent5 55 3 4" xfId="12910"/>
    <cellStyle name="20% - Accent5 55 4" xfId="12911"/>
    <cellStyle name="20% - Accent5 55 4 2" xfId="12912"/>
    <cellStyle name="20% - Accent5 55 5" xfId="12913"/>
    <cellStyle name="20% - Accent5 55 6" xfId="12914"/>
    <cellStyle name="20% - Accent5 56" xfId="12915"/>
    <cellStyle name="20% - Accent5 56 2" xfId="12916"/>
    <cellStyle name="20% - Accent5 56 2 2" xfId="12917"/>
    <cellStyle name="20% - Accent5 56 2 2 2" xfId="12918"/>
    <cellStyle name="20% - Accent5 56 2 2 2 2" xfId="12919"/>
    <cellStyle name="20% - Accent5 56 2 2 3" xfId="12920"/>
    <cellStyle name="20% - Accent5 56 2 2 4" xfId="12921"/>
    <cellStyle name="20% - Accent5 56 2 3" xfId="12922"/>
    <cellStyle name="20% - Accent5 56 2 3 2" xfId="12923"/>
    <cellStyle name="20% - Accent5 56 2 4" xfId="12924"/>
    <cellStyle name="20% - Accent5 56 2 5" xfId="12925"/>
    <cellStyle name="20% - Accent5 56 3" xfId="12926"/>
    <cellStyle name="20% - Accent5 56 3 2" xfId="12927"/>
    <cellStyle name="20% - Accent5 56 3 2 2" xfId="12928"/>
    <cellStyle name="20% - Accent5 56 3 3" xfId="12929"/>
    <cellStyle name="20% - Accent5 56 3 4" xfId="12930"/>
    <cellStyle name="20% - Accent5 56 4" xfId="12931"/>
    <cellStyle name="20% - Accent5 56 4 2" xfId="12932"/>
    <cellStyle name="20% - Accent5 56 5" xfId="12933"/>
    <cellStyle name="20% - Accent5 56 6" xfId="12934"/>
    <cellStyle name="20% - Accent5 57" xfId="12935"/>
    <cellStyle name="20% - Accent5 57 2" xfId="12936"/>
    <cellStyle name="20% - Accent5 57 2 2" xfId="12937"/>
    <cellStyle name="20% - Accent5 57 2 2 2" xfId="12938"/>
    <cellStyle name="20% - Accent5 57 2 2 2 2" xfId="12939"/>
    <cellStyle name="20% - Accent5 57 2 2 3" xfId="12940"/>
    <cellStyle name="20% - Accent5 57 2 2 4" xfId="12941"/>
    <cellStyle name="20% - Accent5 57 2 3" xfId="12942"/>
    <cellStyle name="20% - Accent5 57 2 3 2" xfId="12943"/>
    <cellStyle name="20% - Accent5 57 2 4" xfId="12944"/>
    <cellStyle name="20% - Accent5 57 2 5" xfId="12945"/>
    <cellStyle name="20% - Accent5 57 3" xfId="12946"/>
    <cellStyle name="20% - Accent5 57 3 2" xfId="12947"/>
    <cellStyle name="20% - Accent5 57 3 2 2" xfId="12948"/>
    <cellStyle name="20% - Accent5 57 3 3" xfId="12949"/>
    <cellStyle name="20% - Accent5 57 3 4" xfId="12950"/>
    <cellStyle name="20% - Accent5 57 4" xfId="12951"/>
    <cellStyle name="20% - Accent5 57 4 2" xfId="12952"/>
    <cellStyle name="20% - Accent5 57 5" xfId="12953"/>
    <cellStyle name="20% - Accent5 57 6" xfId="12954"/>
    <cellStyle name="20% - Accent5 58" xfId="12955"/>
    <cellStyle name="20% - Accent5 58 2" xfId="12956"/>
    <cellStyle name="20% - Accent5 58 2 2" xfId="12957"/>
    <cellStyle name="20% - Accent5 58 2 2 2" xfId="12958"/>
    <cellStyle name="20% - Accent5 58 2 2 2 2" xfId="12959"/>
    <cellStyle name="20% - Accent5 58 2 2 3" xfId="12960"/>
    <cellStyle name="20% - Accent5 58 2 2 4" xfId="12961"/>
    <cellStyle name="20% - Accent5 58 2 3" xfId="12962"/>
    <cellStyle name="20% - Accent5 58 2 3 2" xfId="12963"/>
    <cellStyle name="20% - Accent5 58 2 4" xfId="12964"/>
    <cellStyle name="20% - Accent5 58 2 5" xfId="12965"/>
    <cellStyle name="20% - Accent5 58 3" xfId="12966"/>
    <cellStyle name="20% - Accent5 58 3 2" xfId="12967"/>
    <cellStyle name="20% - Accent5 58 3 2 2" xfId="12968"/>
    <cellStyle name="20% - Accent5 58 3 3" xfId="12969"/>
    <cellStyle name="20% - Accent5 58 3 4" xfId="12970"/>
    <cellStyle name="20% - Accent5 58 4" xfId="12971"/>
    <cellStyle name="20% - Accent5 58 4 2" xfId="12972"/>
    <cellStyle name="20% - Accent5 58 5" xfId="12973"/>
    <cellStyle name="20% - Accent5 58 6" xfId="12974"/>
    <cellStyle name="20% - Accent5 59" xfId="12975"/>
    <cellStyle name="20% - Accent5 59 2" xfId="12976"/>
    <cellStyle name="20% - Accent5 59 2 2" xfId="12977"/>
    <cellStyle name="20% - Accent5 59 2 2 2" xfId="12978"/>
    <cellStyle name="20% - Accent5 59 2 2 2 2" xfId="12979"/>
    <cellStyle name="20% - Accent5 59 2 2 3" xfId="12980"/>
    <cellStyle name="20% - Accent5 59 2 2 4" xfId="12981"/>
    <cellStyle name="20% - Accent5 59 2 3" xfId="12982"/>
    <cellStyle name="20% - Accent5 59 2 3 2" xfId="12983"/>
    <cellStyle name="20% - Accent5 59 2 4" xfId="12984"/>
    <cellStyle name="20% - Accent5 59 2 5" xfId="12985"/>
    <cellStyle name="20% - Accent5 59 3" xfId="12986"/>
    <cellStyle name="20% - Accent5 59 3 2" xfId="12987"/>
    <cellStyle name="20% - Accent5 59 3 2 2" xfId="12988"/>
    <cellStyle name="20% - Accent5 59 3 3" xfId="12989"/>
    <cellStyle name="20% - Accent5 59 3 4" xfId="12990"/>
    <cellStyle name="20% - Accent5 59 4" xfId="12991"/>
    <cellStyle name="20% - Accent5 59 4 2" xfId="12992"/>
    <cellStyle name="20% - Accent5 59 5" xfId="12993"/>
    <cellStyle name="20% - Accent5 59 6" xfId="12994"/>
    <cellStyle name="20% - Accent5 6" xfId="26"/>
    <cellStyle name="20% - Accent5 6 2" xfId="12995"/>
    <cellStyle name="20% - Accent5 60" xfId="12996"/>
    <cellStyle name="20% - Accent5 60 2" xfId="12997"/>
    <cellStyle name="20% - Accent5 60 2 2" xfId="12998"/>
    <cellStyle name="20% - Accent5 60 2 2 2" xfId="12999"/>
    <cellStyle name="20% - Accent5 60 2 2 2 2" xfId="13000"/>
    <cellStyle name="20% - Accent5 60 2 2 3" xfId="13001"/>
    <cellStyle name="20% - Accent5 60 2 2 4" xfId="13002"/>
    <cellStyle name="20% - Accent5 60 2 3" xfId="13003"/>
    <cellStyle name="20% - Accent5 60 2 3 2" xfId="13004"/>
    <cellStyle name="20% - Accent5 60 2 4" xfId="13005"/>
    <cellStyle name="20% - Accent5 60 2 5" xfId="13006"/>
    <cellStyle name="20% - Accent5 60 3" xfId="13007"/>
    <cellStyle name="20% - Accent5 60 3 2" xfId="13008"/>
    <cellStyle name="20% - Accent5 60 3 2 2" xfId="13009"/>
    <cellStyle name="20% - Accent5 60 3 3" xfId="13010"/>
    <cellStyle name="20% - Accent5 60 3 4" xfId="13011"/>
    <cellStyle name="20% - Accent5 60 4" xfId="13012"/>
    <cellStyle name="20% - Accent5 60 4 2" xfId="13013"/>
    <cellStyle name="20% - Accent5 60 5" xfId="13014"/>
    <cellStyle name="20% - Accent5 60 6" xfId="13015"/>
    <cellStyle name="20% - Accent5 61" xfId="13016"/>
    <cellStyle name="20% - Accent5 61 2" xfId="13017"/>
    <cellStyle name="20% - Accent5 61 2 2" xfId="13018"/>
    <cellStyle name="20% - Accent5 61 2 2 2" xfId="13019"/>
    <cellStyle name="20% - Accent5 61 2 2 2 2" xfId="13020"/>
    <cellStyle name="20% - Accent5 61 2 2 3" xfId="13021"/>
    <cellStyle name="20% - Accent5 61 2 2 4" xfId="13022"/>
    <cellStyle name="20% - Accent5 61 2 3" xfId="13023"/>
    <cellStyle name="20% - Accent5 61 2 3 2" xfId="13024"/>
    <cellStyle name="20% - Accent5 61 2 4" xfId="13025"/>
    <cellStyle name="20% - Accent5 61 2 5" xfId="13026"/>
    <cellStyle name="20% - Accent5 61 3" xfId="13027"/>
    <cellStyle name="20% - Accent5 61 3 2" xfId="13028"/>
    <cellStyle name="20% - Accent5 61 3 2 2" xfId="13029"/>
    <cellStyle name="20% - Accent5 61 3 3" xfId="13030"/>
    <cellStyle name="20% - Accent5 61 3 4" xfId="13031"/>
    <cellStyle name="20% - Accent5 61 4" xfId="13032"/>
    <cellStyle name="20% - Accent5 61 4 2" xfId="13033"/>
    <cellStyle name="20% - Accent5 61 5" xfId="13034"/>
    <cellStyle name="20% - Accent5 61 6" xfId="13035"/>
    <cellStyle name="20% - Accent5 62" xfId="13036"/>
    <cellStyle name="20% - Accent5 62 2" xfId="13037"/>
    <cellStyle name="20% - Accent5 62 2 2" xfId="13038"/>
    <cellStyle name="20% - Accent5 62 2 2 2" xfId="13039"/>
    <cellStyle name="20% - Accent5 62 2 3" xfId="13040"/>
    <cellStyle name="20% - Accent5 62 2 4" xfId="13041"/>
    <cellStyle name="20% - Accent5 62 3" xfId="13042"/>
    <cellStyle name="20% - Accent5 62 3 2" xfId="13043"/>
    <cellStyle name="20% - Accent5 62 4" xfId="13044"/>
    <cellStyle name="20% - Accent5 62 5" xfId="13045"/>
    <cellStyle name="20% - Accent5 63" xfId="13046"/>
    <cellStyle name="20% - Accent5 63 2" xfId="13047"/>
    <cellStyle name="20% - Accent5 63 2 2" xfId="13048"/>
    <cellStyle name="20% - Accent5 63 2 2 2" xfId="13049"/>
    <cellStyle name="20% - Accent5 63 2 3" xfId="13050"/>
    <cellStyle name="20% - Accent5 63 2 4" xfId="13051"/>
    <cellStyle name="20% - Accent5 63 3" xfId="13052"/>
    <cellStyle name="20% - Accent5 63 3 2" xfId="13053"/>
    <cellStyle name="20% - Accent5 63 4" xfId="13054"/>
    <cellStyle name="20% - Accent5 63 5" xfId="13055"/>
    <cellStyle name="20% - Accent5 64" xfId="13056"/>
    <cellStyle name="20% - Accent5 64 2" xfId="13057"/>
    <cellStyle name="20% - Accent5 64 2 2" xfId="13058"/>
    <cellStyle name="20% - Accent5 64 2 2 2" xfId="13059"/>
    <cellStyle name="20% - Accent5 64 2 3" xfId="13060"/>
    <cellStyle name="20% - Accent5 64 2 4" xfId="13061"/>
    <cellStyle name="20% - Accent5 64 3" xfId="13062"/>
    <cellStyle name="20% - Accent5 64 3 2" xfId="13063"/>
    <cellStyle name="20% - Accent5 64 4" xfId="13064"/>
    <cellStyle name="20% - Accent5 64 5" xfId="13065"/>
    <cellStyle name="20% - Accent5 65" xfId="13066"/>
    <cellStyle name="20% - Accent5 65 2" xfId="13067"/>
    <cellStyle name="20% - Accent5 65 2 2" xfId="13068"/>
    <cellStyle name="20% - Accent5 65 2 2 2" xfId="13069"/>
    <cellStyle name="20% - Accent5 65 2 3" xfId="13070"/>
    <cellStyle name="20% - Accent5 65 2 4" xfId="13071"/>
    <cellStyle name="20% - Accent5 65 3" xfId="13072"/>
    <cellStyle name="20% - Accent5 65 3 2" xfId="13073"/>
    <cellStyle name="20% - Accent5 65 4" xfId="13074"/>
    <cellStyle name="20% - Accent5 65 5" xfId="13075"/>
    <cellStyle name="20% - Accent5 66" xfId="13076"/>
    <cellStyle name="20% - Accent5 66 2" xfId="13077"/>
    <cellStyle name="20% - Accent5 66 2 2" xfId="13078"/>
    <cellStyle name="20% - Accent5 66 2 2 2" xfId="13079"/>
    <cellStyle name="20% - Accent5 66 2 3" xfId="13080"/>
    <cellStyle name="20% - Accent5 66 2 4" xfId="13081"/>
    <cellStyle name="20% - Accent5 66 3" xfId="13082"/>
    <cellStyle name="20% - Accent5 66 3 2" xfId="13083"/>
    <cellStyle name="20% - Accent5 66 4" xfId="13084"/>
    <cellStyle name="20% - Accent5 66 5" xfId="13085"/>
    <cellStyle name="20% - Accent5 67" xfId="13086"/>
    <cellStyle name="20% - Accent5 67 2" xfId="13087"/>
    <cellStyle name="20% - Accent5 67 2 2" xfId="13088"/>
    <cellStyle name="20% - Accent5 67 2 2 2" xfId="13089"/>
    <cellStyle name="20% - Accent5 67 2 3" xfId="13090"/>
    <cellStyle name="20% - Accent5 67 2 4" xfId="13091"/>
    <cellStyle name="20% - Accent5 67 3" xfId="13092"/>
    <cellStyle name="20% - Accent5 67 3 2" xfId="13093"/>
    <cellStyle name="20% - Accent5 67 4" xfId="13094"/>
    <cellStyle name="20% - Accent5 67 5" xfId="13095"/>
    <cellStyle name="20% - Accent5 68" xfId="13096"/>
    <cellStyle name="20% - Accent5 68 2" xfId="13097"/>
    <cellStyle name="20% - Accent5 68 2 2" xfId="13098"/>
    <cellStyle name="20% - Accent5 68 2 2 2" xfId="13099"/>
    <cellStyle name="20% - Accent5 68 2 3" xfId="13100"/>
    <cellStyle name="20% - Accent5 68 2 4" xfId="13101"/>
    <cellStyle name="20% - Accent5 68 3" xfId="13102"/>
    <cellStyle name="20% - Accent5 68 3 2" xfId="13103"/>
    <cellStyle name="20% - Accent5 68 4" xfId="13104"/>
    <cellStyle name="20% - Accent5 68 5" xfId="13105"/>
    <cellStyle name="20% - Accent5 69" xfId="13106"/>
    <cellStyle name="20% - Accent5 69 2" xfId="13107"/>
    <cellStyle name="20% - Accent5 69 2 2" xfId="13108"/>
    <cellStyle name="20% - Accent5 69 2 2 2" xfId="13109"/>
    <cellStyle name="20% - Accent5 69 2 3" xfId="13110"/>
    <cellStyle name="20% - Accent5 69 2 4" xfId="13111"/>
    <cellStyle name="20% - Accent5 69 3" xfId="13112"/>
    <cellStyle name="20% - Accent5 69 3 2" xfId="13113"/>
    <cellStyle name="20% - Accent5 69 4" xfId="13114"/>
    <cellStyle name="20% - Accent5 69 5" xfId="13115"/>
    <cellStyle name="20% - Accent5 7" xfId="13116"/>
    <cellStyle name="20% - Accent5 7 2" xfId="13117"/>
    <cellStyle name="20% - Accent5 7 3" xfId="13118"/>
    <cellStyle name="20% - Accent5 70" xfId="13119"/>
    <cellStyle name="20% - Accent5 70 2" xfId="13120"/>
    <cellStyle name="20% - Accent5 70 2 2" xfId="13121"/>
    <cellStyle name="20% - Accent5 70 2 2 2" xfId="13122"/>
    <cellStyle name="20% - Accent5 70 2 3" xfId="13123"/>
    <cellStyle name="20% - Accent5 70 2 4" xfId="13124"/>
    <cellStyle name="20% - Accent5 70 3" xfId="13125"/>
    <cellStyle name="20% - Accent5 70 3 2" xfId="13126"/>
    <cellStyle name="20% - Accent5 70 4" xfId="13127"/>
    <cellStyle name="20% - Accent5 70 5" xfId="13128"/>
    <cellStyle name="20% - Accent5 71" xfId="13129"/>
    <cellStyle name="20% - Accent5 71 2" xfId="13130"/>
    <cellStyle name="20% - Accent5 71 2 2" xfId="13131"/>
    <cellStyle name="20% - Accent5 71 2 2 2" xfId="13132"/>
    <cellStyle name="20% - Accent5 71 2 3" xfId="13133"/>
    <cellStyle name="20% - Accent5 71 2 4" xfId="13134"/>
    <cellStyle name="20% - Accent5 71 3" xfId="13135"/>
    <cellStyle name="20% - Accent5 71 3 2" xfId="13136"/>
    <cellStyle name="20% - Accent5 71 4" xfId="13137"/>
    <cellStyle name="20% - Accent5 71 5" xfId="13138"/>
    <cellStyle name="20% - Accent5 72" xfId="13139"/>
    <cellStyle name="20% - Accent5 72 2" xfId="13140"/>
    <cellStyle name="20% - Accent5 72 2 2" xfId="13141"/>
    <cellStyle name="20% - Accent5 72 2 2 2" xfId="13142"/>
    <cellStyle name="20% - Accent5 72 2 3" xfId="13143"/>
    <cellStyle name="20% - Accent5 72 2 4" xfId="13144"/>
    <cellStyle name="20% - Accent5 72 3" xfId="13145"/>
    <cellStyle name="20% - Accent5 72 3 2" xfId="13146"/>
    <cellStyle name="20% - Accent5 72 4" xfId="13147"/>
    <cellStyle name="20% - Accent5 72 5" xfId="13148"/>
    <cellStyle name="20% - Accent5 73" xfId="13149"/>
    <cellStyle name="20% - Accent5 73 2" xfId="13150"/>
    <cellStyle name="20% - Accent5 73 2 2" xfId="13151"/>
    <cellStyle name="20% - Accent5 73 2 2 2" xfId="13152"/>
    <cellStyle name="20% - Accent5 73 2 3" xfId="13153"/>
    <cellStyle name="20% - Accent5 73 2 4" xfId="13154"/>
    <cellStyle name="20% - Accent5 73 3" xfId="13155"/>
    <cellStyle name="20% - Accent5 73 3 2" xfId="13156"/>
    <cellStyle name="20% - Accent5 73 4" xfId="13157"/>
    <cellStyle name="20% - Accent5 73 5" xfId="13158"/>
    <cellStyle name="20% - Accent5 74" xfId="13159"/>
    <cellStyle name="20% - Accent5 74 2" xfId="13160"/>
    <cellStyle name="20% - Accent5 74 2 2" xfId="13161"/>
    <cellStyle name="20% - Accent5 74 2 2 2" xfId="13162"/>
    <cellStyle name="20% - Accent5 74 2 3" xfId="13163"/>
    <cellStyle name="20% - Accent5 74 2 4" xfId="13164"/>
    <cellStyle name="20% - Accent5 74 3" xfId="13165"/>
    <cellStyle name="20% - Accent5 74 3 2" xfId="13166"/>
    <cellStyle name="20% - Accent5 74 4" xfId="13167"/>
    <cellStyle name="20% - Accent5 74 5" xfId="13168"/>
    <cellStyle name="20% - Accent5 75" xfId="13169"/>
    <cellStyle name="20% - Accent5 75 2" xfId="13170"/>
    <cellStyle name="20% - Accent5 75 2 2" xfId="13171"/>
    <cellStyle name="20% - Accent5 75 2 2 2" xfId="13172"/>
    <cellStyle name="20% - Accent5 75 2 3" xfId="13173"/>
    <cellStyle name="20% - Accent5 75 2 4" xfId="13174"/>
    <cellStyle name="20% - Accent5 75 3" xfId="13175"/>
    <cellStyle name="20% - Accent5 75 3 2" xfId="13176"/>
    <cellStyle name="20% - Accent5 75 4" xfId="13177"/>
    <cellStyle name="20% - Accent5 75 5" xfId="13178"/>
    <cellStyle name="20% - Accent5 76" xfId="13179"/>
    <cellStyle name="20% - Accent5 76 2" xfId="13180"/>
    <cellStyle name="20% - Accent5 76 2 2" xfId="13181"/>
    <cellStyle name="20% - Accent5 76 2 2 2" xfId="13182"/>
    <cellStyle name="20% - Accent5 76 2 3" xfId="13183"/>
    <cellStyle name="20% - Accent5 76 2 4" xfId="13184"/>
    <cellStyle name="20% - Accent5 76 3" xfId="13185"/>
    <cellStyle name="20% - Accent5 76 3 2" xfId="13186"/>
    <cellStyle name="20% - Accent5 76 4" xfId="13187"/>
    <cellStyle name="20% - Accent5 76 5" xfId="13188"/>
    <cellStyle name="20% - Accent5 77" xfId="13189"/>
    <cellStyle name="20% - Accent5 77 2" xfId="13190"/>
    <cellStyle name="20% - Accent5 77 2 2" xfId="13191"/>
    <cellStyle name="20% - Accent5 77 2 2 2" xfId="13192"/>
    <cellStyle name="20% - Accent5 77 2 3" xfId="13193"/>
    <cellStyle name="20% - Accent5 77 2 4" xfId="13194"/>
    <cellStyle name="20% - Accent5 77 3" xfId="13195"/>
    <cellStyle name="20% - Accent5 77 3 2" xfId="13196"/>
    <cellStyle name="20% - Accent5 77 4" xfId="13197"/>
    <cellStyle name="20% - Accent5 77 5" xfId="13198"/>
    <cellStyle name="20% - Accent5 78" xfId="13199"/>
    <cellStyle name="20% - Accent5 78 2" xfId="13200"/>
    <cellStyle name="20% - Accent5 78 2 2" xfId="13201"/>
    <cellStyle name="20% - Accent5 78 2 2 2" xfId="13202"/>
    <cellStyle name="20% - Accent5 78 2 3" xfId="13203"/>
    <cellStyle name="20% - Accent5 78 2 4" xfId="13204"/>
    <cellStyle name="20% - Accent5 78 3" xfId="13205"/>
    <cellStyle name="20% - Accent5 78 3 2" xfId="13206"/>
    <cellStyle name="20% - Accent5 78 4" xfId="13207"/>
    <cellStyle name="20% - Accent5 78 5" xfId="13208"/>
    <cellStyle name="20% - Accent5 79" xfId="13209"/>
    <cellStyle name="20% - Accent5 79 2" xfId="13210"/>
    <cellStyle name="20% - Accent5 79 2 2" xfId="13211"/>
    <cellStyle name="20% - Accent5 79 2 2 2" xfId="13212"/>
    <cellStyle name="20% - Accent5 79 2 3" xfId="13213"/>
    <cellStyle name="20% - Accent5 79 2 4" xfId="13214"/>
    <cellStyle name="20% - Accent5 79 3" xfId="13215"/>
    <cellStyle name="20% - Accent5 79 3 2" xfId="13216"/>
    <cellStyle name="20% - Accent5 79 4" xfId="13217"/>
    <cellStyle name="20% - Accent5 79 5" xfId="13218"/>
    <cellStyle name="20% - Accent5 8" xfId="13219"/>
    <cellStyle name="20% - Accent5 8 2" xfId="13220"/>
    <cellStyle name="20% - Accent5 8 2 2" xfId="13221"/>
    <cellStyle name="20% - Accent5 8 2 2 2" xfId="13222"/>
    <cellStyle name="20% - Accent5 8 2 2 2 2" xfId="13223"/>
    <cellStyle name="20% - Accent5 8 2 2 2 2 2" xfId="13224"/>
    <cellStyle name="20% - Accent5 8 2 2 2 3" xfId="13225"/>
    <cellStyle name="20% - Accent5 8 2 2 2 4" xfId="13226"/>
    <cellStyle name="20% - Accent5 8 2 2 3" xfId="13227"/>
    <cellStyle name="20% - Accent5 8 2 2 3 2" xfId="13228"/>
    <cellStyle name="20% - Accent5 8 2 2 4" xfId="13229"/>
    <cellStyle name="20% - Accent5 8 2 2 5" xfId="13230"/>
    <cellStyle name="20% - Accent5 8 2 3" xfId="13231"/>
    <cellStyle name="20% - Accent5 8 2 3 2" xfId="13232"/>
    <cellStyle name="20% - Accent5 8 2 3 2 2" xfId="13233"/>
    <cellStyle name="20% - Accent5 8 2 3 3" xfId="13234"/>
    <cellStyle name="20% - Accent5 8 2 3 4" xfId="13235"/>
    <cellStyle name="20% - Accent5 8 2 4" xfId="13236"/>
    <cellStyle name="20% - Accent5 8 2 4 2" xfId="13237"/>
    <cellStyle name="20% - Accent5 8 2 4 2 2" xfId="13238"/>
    <cellStyle name="20% - Accent5 8 2 4 3" xfId="13239"/>
    <cellStyle name="20% - Accent5 8 2 5" xfId="13240"/>
    <cellStyle name="20% - Accent5 8 2 5 2" xfId="13241"/>
    <cellStyle name="20% - Accent5 8 2 6" xfId="13242"/>
    <cellStyle name="20% - Accent5 8 2 7" xfId="13243"/>
    <cellStyle name="20% - Accent5 8 3" xfId="13244"/>
    <cellStyle name="20% - Accent5 8 3 2" xfId="13245"/>
    <cellStyle name="20% - Accent5 8 3 2 2" xfId="13246"/>
    <cellStyle name="20% - Accent5 8 3 2 2 2" xfId="13247"/>
    <cellStyle name="20% - Accent5 8 3 2 3" xfId="13248"/>
    <cellStyle name="20% - Accent5 8 3 2 4" xfId="13249"/>
    <cellStyle name="20% - Accent5 8 3 3" xfId="13250"/>
    <cellStyle name="20% - Accent5 8 3 3 2" xfId="13251"/>
    <cellStyle name="20% - Accent5 8 3 3 2 2" xfId="13252"/>
    <cellStyle name="20% - Accent5 8 3 3 3" xfId="13253"/>
    <cellStyle name="20% - Accent5 8 3 4" xfId="13254"/>
    <cellStyle name="20% - Accent5 8 4" xfId="13255"/>
    <cellStyle name="20% - Accent5 8 4 2" xfId="13256"/>
    <cellStyle name="20% - Accent5 8 4 2 2" xfId="13257"/>
    <cellStyle name="20% - Accent5 8 4 3" xfId="13258"/>
    <cellStyle name="20% - Accent5 8 4 4" xfId="13259"/>
    <cellStyle name="20% - Accent5 8 5" xfId="13260"/>
    <cellStyle name="20% - Accent5 8 5 2" xfId="13261"/>
    <cellStyle name="20% - Accent5 8 5 2 2" xfId="13262"/>
    <cellStyle name="20% - Accent5 8 5 3" xfId="13263"/>
    <cellStyle name="20% - Accent5 8 6" xfId="13264"/>
    <cellStyle name="20% - Accent5 8 6 2" xfId="13265"/>
    <cellStyle name="20% - Accent5 8 7" xfId="13266"/>
    <cellStyle name="20% - Accent5 8 8" xfId="13267"/>
    <cellStyle name="20% - Accent5 80" xfId="13268"/>
    <cellStyle name="20% - Accent5 80 2" xfId="13269"/>
    <cellStyle name="20% - Accent5 80 2 2" xfId="13270"/>
    <cellStyle name="20% - Accent5 80 2 2 2" xfId="13271"/>
    <cellStyle name="20% - Accent5 80 2 3" xfId="13272"/>
    <cellStyle name="20% - Accent5 80 2 4" xfId="13273"/>
    <cellStyle name="20% - Accent5 80 3" xfId="13274"/>
    <cellStyle name="20% - Accent5 80 3 2" xfId="13275"/>
    <cellStyle name="20% - Accent5 80 4" xfId="13276"/>
    <cellStyle name="20% - Accent5 80 5" xfId="13277"/>
    <cellStyle name="20% - Accent5 81" xfId="13278"/>
    <cellStyle name="20% - Accent5 81 2" xfId="13279"/>
    <cellStyle name="20% - Accent5 81 2 2" xfId="13280"/>
    <cellStyle name="20% - Accent5 81 2 2 2" xfId="13281"/>
    <cellStyle name="20% - Accent5 81 2 3" xfId="13282"/>
    <cellStyle name="20% - Accent5 81 2 4" xfId="13283"/>
    <cellStyle name="20% - Accent5 81 3" xfId="13284"/>
    <cellStyle name="20% - Accent5 81 3 2" xfId="13285"/>
    <cellStyle name="20% - Accent5 81 4" xfId="13286"/>
    <cellStyle name="20% - Accent5 81 5" xfId="13287"/>
    <cellStyle name="20% - Accent5 82" xfId="13288"/>
    <cellStyle name="20% - Accent5 82 2" xfId="13289"/>
    <cellStyle name="20% - Accent5 82 2 2" xfId="13290"/>
    <cellStyle name="20% - Accent5 82 2 2 2" xfId="13291"/>
    <cellStyle name="20% - Accent5 82 2 3" xfId="13292"/>
    <cellStyle name="20% - Accent5 82 2 4" xfId="13293"/>
    <cellStyle name="20% - Accent5 82 3" xfId="13294"/>
    <cellStyle name="20% - Accent5 82 3 2" xfId="13295"/>
    <cellStyle name="20% - Accent5 82 4" xfId="13296"/>
    <cellStyle name="20% - Accent5 82 5" xfId="13297"/>
    <cellStyle name="20% - Accent5 83" xfId="13298"/>
    <cellStyle name="20% - Accent5 83 2" xfId="13299"/>
    <cellStyle name="20% - Accent5 83 2 2" xfId="13300"/>
    <cellStyle name="20% - Accent5 83 2 2 2" xfId="13301"/>
    <cellStyle name="20% - Accent5 83 2 3" xfId="13302"/>
    <cellStyle name="20% - Accent5 83 2 4" xfId="13303"/>
    <cellStyle name="20% - Accent5 83 3" xfId="13304"/>
    <cellStyle name="20% - Accent5 83 3 2" xfId="13305"/>
    <cellStyle name="20% - Accent5 83 4" xfId="13306"/>
    <cellStyle name="20% - Accent5 83 5" xfId="13307"/>
    <cellStyle name="20% - Accent5 84" xfId="13308"/>
    <cellStyle name="20% - Accent5 84 2" xfId="13309"/>
    <cellStyle name="20% - Accent5 84 2 2" xfId="13310"/>
    <cellStyle name="20% - Accent5 84 3" xfId="13311"/>
    <cellStyle name="20% - Accent5 84 4" xfId="13312"/>
    <cellStyle name="20% - Accent5 85" xfId="13313"/>
    <cellStyle name="20% - Accent5 85 2" xfId="13314"/>
    <cellStyle name="20% - Accent5 85 2 2" xfId="13315"/>
    <cellStyle name="20% - Accent5 85 3" xfId="13316"/>
    <cellStyle name="20% - Accent5 85 4" xfId="13317"/>
    <cellStyle name="20% - Accent5 86" xfId="13318"/>
    <cellStyle name="20% - Accent5 86 2" xfId="13319"/>
    <cellStyle name="20% - Accent5 86 2 2" xfId="13320"/>
    <cellStyle name="20% - Accent5 86 3" xfId="13321"/>
    <cellStyle name="20% - Accent5 86 4" xfId="13322"/>
    <cellStyle name="20% - Accent5 87" xfId="13323"/>
    <cellStyle name="20% - Accent5 87 2" xfId="13324"/>
    <cellStyle name="20% - Accent5 87 2 2" xfId="13325"/>
    <cellStyle name="20% - Accent5 87 3" xfId="13326"/>
    <cellStyle name="20% - Accent5 87 4" xfId="13327"/>
    <cellStyle name="20% - Accent5 88" xfId="13328"/>
    <cellStyle name="20% - Accent5 88 2" xfId="13329"/>
    <cellStyle name="20% - Accent5 88 2 2" xfId="13330"/>
    <cellStyle name="20% - Accent5 88 3" xfId="13331"/>
    <cellStyle name="20% - Accent5 88 4" xfId="13332"/>
    <cellStyle name="20% - Accent5 89" xfId="13333"/>
    <cellStyle name="20% - Accent5 89 2" xfId="13334"/>
    <cellStyle name="20% - Accent5 89 2 2" xfId="13335"/>
    <cellStyle name="20% - Accent5 89 3" xfId="13336"/>
    <cellStyle name="20% - Accent5 89 4" xfId="13337"/>
    <cellStyle name="20% - Accent5 9" xfId="13338"/>
    <cellStyle name="20% - Accent5 9 2" xfId="13339"/>
    <cellStyle name="20% - Accent5 9 2 2" xfId="13340"/>
    <cellStyle name="20% - Accent5 9 2 2 2" xfId="13341"/>
    <cellStyle name="20% - Accent5 9 2 2 2 2" xfId="13342"/>
    <cellStyle name="20% - Accent5 9 2 2 2 2 2" xfId="13343"/>
    <cellStyle name="20% - Accent5 9 2 2 2 3" xfId="13344"/>
    <cellStyle name="20% - Accent5 9 2 2 2 4" xfId="13345"/>
    <cellStyle name="20% - Accent5 9 2 2 3" xfId="13346"/>
    <cellStyle name="20% - Accent5 9 2 2 3 2" xfId="13347"/>
    <cellStyle name="20% - Accent5 9 2 2 4" xfId="13348"/>
    <cellStyle name="20% - Accent5 9 2 2 5" xfId="13349"/>
    <cellStyle name="20% - Accent5 9 2 3" xfId="13350"/>
    <cellStyle name="20% - Accent5 9 2 3 2" xfId="13351"/>
    <cellStyle name="20% - Accent5 9 2 3 2 2" xfId="13352"/>
    <cellStyle name="20% - Accent5 9 2 3 3" xfId="13353"/>
    <cellStyle name="20% - Accent5 9 2 3 4" xfId="13354"/>
    <cellStyle name="20% - Accent5 9 2 4" xfId="13355"/>
    <cellStyle name="20% - Accent5 9 2 4 2" xfId="13356"/>
    <cellStyle name="20% - Accent5 9 2 4 2 2" xfId="13357"/>
    <cellStyle name="20% - Accent5 9 2 4 3" xfId="13358"/>
    <cellStyle name="20% - Accent5 9 2 5" xfId="13359"/>
    <cellStyle name="20% - Accent5 9 2 5 2" xfId="13360"/>
    <cellStyle name="20% - Accent5 9 2 6" xfId="13361"/>
    <cellStyle name="20% - Accent5 9 2 7" xfId="13362"/>
    <cellStyle name="20% - Accent5 9 3" xfId="13363"/>
    <cellStyle name="20% - Accent5 9 3 2" xfId="13364"/>
    <cellStyle name="20% - Accent5 9 3 2 2" xfId="13365"/>
    <cellStyle name="20% - Accent5 9 3 2 2 2" xfId="13366"/>
    <cellStyle name="20% - Accent5 9 3 2 3" xfId="13367"/>
    <cellStyle name="20% - Accent5 9 3 2 4" xfId="13368"/>
    <cellStyle name="20% - Accent5 9 3 3" xfId="13369"/>
    <cellStyle name="20% - Accent5 9 3 3 2" xfId="13370"/>
    <cellStyle name="20% - Accent5 9 3 4" xfId="13371"/>
    <cellStyle name="20% - Accent5 9 3 5" xfId="13372"/>
    <cellStyle name="20% - Accent5 9 4" xfId="13373"/>
    <cellStyle name="20% - Accent5 9 4 2" xfId="13374"/>
    <cellStyle name="20% - Accent5 9 4 2 2" xfId="13375"/>
    <cellStyle name="20% - Accent5 9 4 3" xfId="13376"/>
    <cellStyle name="20% - Accent5 9 4 4" xfId="13377"/>
    <cellStyle name="20% - Accent5 9 5" xfId="13378"/>
    <cellStyle name="20% - Accent5 9 5 2" xfId="13379"/>
    <cellStyle name="20% - Accent5 9 5 2 2" xfId="13380"/>
    <cellStyle name="20% - Accent5 9 5 3" xfId="13381"/>
    <cellStyle name="20% - Accent5 9 6" xfId="13382"/>
    <cellStyle name="20% - Accent5 9 6 2" xfId="13383"/>
    <cellStyle name="20% - Accent5 9 7" xfId="13384"/>
    <cellStyle name="20% - Accent5 9 8" xfId="13385"/>
    <cellStyle name="20% - Accent5 90" xfId="13386"/>
    <cellStyle name="20% - Accent5 90 2" xfId="13387"/>
    <cellStyle name="20% - Accent5 90 2 2" xfId="13388"/>
    <cellStyle name="20% - Accent5 90 3" xfId="13389"/>
    <cellStyle name="20% - Accent5 90 4" xfId="13390"/>
    <cellStyle name="20% - Accent5 91" xfId="13391"/>
    <cellStyle name="20% - Accent5 91 2" xfId="13392"/>
    <cellStyle name="20% - Accent5 91 2 2" xfId="13393"/>
    <cellStyle name="20% - Accent5 91 3" xfId="13394"/>
    <cellStyle name="20% - Accent5 91 4" xfId="13395"/>
    <cellStyle name="20% - Accent5 92" xfId="13396"/>
    <cellStyle name="20% - Accent5 92 2" xfId="13397"/>
    <cellStyle name="20% - Accent5 92 2 2" xfId="13398"/>
    <cellStyle name="20% - Accent5 92 3" xfId="13399"/>
    <cellStyle name="20% - Accent5 92 4" xfId="13400"/>
    <cellStyle name="20% - Accent5 93" xfId="13401"/>
    <cellStyle name="20% - Accent5 93 2" xfId="13402"/>
    <cellStyle name="20% - Accent5 93 3" xfId="13403"/>
    <cellStyle name="20% - Accent5 94" xfId="13404"/>
    <cellStyle name="20% - Accent5 94 2" xfId="13405"/>
    <cellStyle name="20% - Accent5 95" xfId="13406"/>
    <cellStyle name="20% - Accent5 95 2" xfId="13407"/>
    <cellStyle name="20% - Accent5 96" xfId="13408"/>
    <cellStyle name="20% - Accent5 96 2" xfId="13409"/>
    <cellStyle name="20% - Accent5 97" xfId="13410"/>
    <cellStyle name="20% - Accent5 98" xfId="13411"/>
    <cellStyle name="20% - Accent5 99" xfId="13412"/>
    <cellStyle name="20% - Accent6" xfId="184" builtinId="50" customBuiltin="1"/>
    <cellStyle name="20% - Accent6 10" xfId="13413"/>
    <cellStyle name="20% - Accent6 10 2" xfId="13414"/>
    <cellStyle name="20% - Accent6 10 2 2" xfId="13415"/>
    <cellStyle name="20% - Accent6 10 2 2 2" xfId="13416"/>
    <cellStyle name="20% - Accent6 10 2 2 2 2" xfId="13417"/>
    <cellStyle name="20% - Accent6 10 2 2 2 2 2" xfId="13418"/>
    <cellStyle name="20% - Accent6 10 2 2 2 3" xfId="13419"/>
    <cellStyle name="20% - Accent6 10 2 2 2 4" xfId="13420"/>
    <cellStyle name="20% - Accent6 10 2 2 3" xfId="13421"/>
    <cellStyle name="20% - Accent6 10 2 2 3 2" xfId="13422"/>
    <cellStyle name="20% - Accent6 10 2 2 4" xfId="13423"/>
    <cellStyle name="20% - Accent6 10 2 2 5" xfId="13424"/>
    <cellStyle name="20% - Accent6 10 2 3" xfId="13425"/>
    <cellStyle name="20% - Accent6 10 2 3 2" xfId="13426"/>
    <cellStyle name="20% - Accent6 10 2 3 2 2" xfId="13427"/>
    <cellStyle name="20% - Accent6 10 2 3 3" xfId="13428"/>
    <cellStyle name="20% - Accent6 10 2 3 4" xfId="13429"/>
    <cellStyle name="20% - Accent6 10 2 4" xfId="13430"/>
    <cellStyle name="20% - Accent6 10 2 4 2" xfId="13431"/>
    <cellStyle name="20% - Accent6 10 2 5" xfId="13432"/>
    <cellStyle name="20% - Accent6 10 2 6" xfId="13433"/>
    <cellStyle name="20% - Accent6 10 3" xfId="13434"/>
    <cellStyle name="20% - Accent6 10 3 2" xfId="13435"/>
    <cellStyle name="20% - Accent6 10 3 2 2" xfId="13436"/>
    <cellStyle name="20% - Accent6 10 3 2 2 2" xfId="13437"/>
    <cellStyle name="20% - Accent6 10 3 2 3" xfId="13438"/>
    <cellStyle name="20% - Accent6 10 3 2 4" xfId="13439"/>
    <cellStyle name="20% - Accent6 10 3 3" xfId="13440"/>
    <cellStyle name="20% - Accent6 10 3 3 2" xfId="13441"/>
    <cellStyle name="20% - Accent6 10 3 4" xfId="13442"/>
    <cellStyle name="20% - Accent6 10 3 5" xfId="13443"/>
    <cellStyle name="20% - Accent6 10 4" xfId="13444"/>
    <cellStyle name="20% - Accent6 10 4 2" xfId="13445"/>
    <cellStyle name="20% - Accent6 10 4 2 2" xfId="13446"/>
    <cellStyle name="20% - Accent6 10 4 3" xfId="13447"/>
    <cellStyle name="20% - Accent6 10 4 4" xfId="13448"/>
    <cellStyle name="20% - Accent6 10 5" xfId="13449"/>
    <cellStyle name="20% - Accent6 10 5 2" xfId="13450"/>
    <cellStyle name="20% - Accent6 10 5 2 2" xfId="13451"/>
    <cellStyle name="20% - Accent6 10 5 3" xfId="13452"/>
    <cellStyle name="20% - Accent6 10 6" xfId="13453"/>
    <cellStyle name="20% - Accent6 10 6 2" xfId="13454"/>
    <cellStyle name="20% - Accent6 10 7" xfId="13455"/>
    <cellStyle name="20% - Accent6 10 8" xfId="13456"/>
    <cellStyle name="20% - Accent6 100" xfId="13457"/>
    <cellStyle name="20% - Accent6 101" xfId="13458"/>
    <cellStyle name="20% - Accent6 102" xfId="13459"/>
    <cellStyle name="20% - Accent6 103" xfId="13460"/>
    <cellStyle name="20% - Accent6 104" xfId="13461"/>
    <cellStyle name="20% - Accent6 105" xfId="13462"/>
    <cellStyle name="20% - Accent6 106" xfId="13463"/>
    <cellStyle name="20% - Accent6 107" xfId="40622"/>
    <cellStyle name="20% - Accent6 108" xfId="40652"/>
    <cellStyle name="20% - Accent6 109" xfId="40682"/>
    <cellStyle name="20% - Accent6 11" xfId="13464"/>
    <cellStyle name="20% - Accent6 11 2" xfId="13465"/>
    <cellStyle name="20% - Accent6 11 2 2" xfId="13466"/>
    <cellStyle name="20% - Accent6 11 2 2 2" xfId="13467"/>
    <cellStyle name="20% - Accent6 11 2 2 2 2" xfId="13468"/>
    <cellStyle name="20% - Accent6 11 2 2 2 2 2" xfId="13469"/>
    <cellStyle name="20% - Accent6 11 2 2 2 3" xfId="13470"/>
    <cellStyle name="20% - Accent6 11 2 2 2 4" xfId="13471"/>
    <cellStyle name="20% - Accent6 11 2 2 3" xfId="13472"/>
    <cellStyle name="20% - Accent6 11 2 2 3 2" xfId="13473"/>
    <cellStyle name="20% - Accent6 11 2 2 4" xfId="13474"/>
    <cellStyle name="20% - Accent6 11 2 2 5" xfId="13475"/>
    <cellStyle name="20% - Accent6 11 2 3" xfId="13476"/>
    <cellStyle name="20% - Accent6 11 2 3 2" xfId="13477"/>
    <cellStyle name="20% - Accent6 11 2 3 2 2" xfId="13478"/>
    <cellStyle name="20% - Accent6 11 2 3 3" xfId="13479"/>
    <cellStyle name="20% - Accent6 11 2 3 4" xfId="13480"/>
    <cellStyle name="20% - Accent6 11 2 4" xfId="13481"/>
    <cellStyle name="20% - Accent6 11 2 4 2" xfId="13482"/>
    <cellStyle name="20% - Accent6 11 2 5" xfId="13483"/>
    <cellStyle name="20% - Accent6 11 2 6" xfId="13484"/>
    <cellStyle name="20% - Accent6 11 3" xfId="13485"/>
    <cellStyle name="20% - Accent6 11 3 2" xfId="13486"/>
    <cellStyle name="20% - Accent6 11 3 2 2" xfId="13487"/>
    <cellStyle name="20% - Accent6 11 3 2 2 2" xfId="13488"/>
    <cellStyle name="20% - Accent6 11 3 2 3" xfId="13489"/>
    <cellStyle name="20% - Accent6 11 3 2 4" xfId="13490"/>
    <cellStyle name="20% - Accent6 11 3 3" xfId="13491"/>
    <cellStyle name="20% - Accent6 11 3 3 2" xfId="13492"/>
    <cellStyle name="20% - Accent6 11 3 4" xfId="13493"/>
    <cellStyle name="20% - Accent6 11 3 5" xfId="13494"/>
    <cellStyle name="20% - Accent6 11 4" xfId="13495"/>
    <cellStyle name="20% - Accent6 11 4 2" xfId="13496"/>
    <cellStyle name="20% - Accent6 11 4 2 2" xfId="13497"/>
    <cellStyle name="20% - Accent6 11 4 3" xfId="13498"/>
    <cellStyle name="20% - Accent6 11 4 4" xfId="13499"/>
    <cellStyle name="20% - Accent6 11 5" xfId="13500"/>
    <cellStyle name="20% - Accent6 11 5 2" xfId="13501"/>
    <cellStyle name="20% - Accent6 11 5 2 2" xfId="13502"/>
    <cellStyle name="20% - Accent6 11 5 3" xfId="13503"/>
    <cellStyle name="20% - Accent6 11 6" xfId="13504"/>
    <cellStyle name="20% - Accent6 11 6 2" xfId="13505"/>
    <cellStyle name="20% - Accent6 11 7" xfId="13506"/>
    <cellStyle name="20% - Accent6 11 8" xfId="13507"/>
    <cellStyle name="20% - Accent6 110" xfId="40709"/>
    <cellStyle name="20% - Accent6 111" xfId="40741"/>
    <cellStyle name="20% - Accent6 112" xfId="40765"/>
    <cellStyle name="20% - Accent6 113" xfId="40789"/>
    <cellStyle name="20% - Accent6 114" xfId="40804"/>
    <cellStyle name="20% - Accent6 115" xfId="40818"/>
    <cellStyle name="20% - Accent6 12" xfId="13508"/>
    <cellStyle name="20% - Accent6 12 2" xfId="13509"/>
    <cellStyle name="20% - Accent6 12 2 2" xfId="13510"/>
    <cellStyle name="20% - Accent6 12 2 2 2" xfId="13511"/>
    <cellStyle name="20% - Accent6 12 2 2 2 2" xfId="13512"/>
    <cellStyle name="20% - Accent6 12 2 2 2 2 2" xfId="13513"/>
    <cellStyle name="20% - Accent6 12 2 2 2 3" xfId="13514"/>
    <cellStyle name="20% - Accent6 12 2 2 2 4" xfId="13515"/>
    <cellStyle name="20% - Accent6 12 2 2 3" xfId="13516"/>
    <cellStyle name="20% - Accent6 12 2 2 3 2" xfId="13517"/>
    <cellStyle name="20% - Accent6 12 2 2 4" xfId="13518"/>
    <cellStyle name="20% - Accent6 12 2 2 5" xfId="13519"/>
    <cellStyle name="20% - Accent6 12 2 3" xfId="13520"/>
    <cellStyle name="20% - Accent6 12 2 3 2" xfId="13521"/>
    <cellStyle name="20% - Accent6 12 2 3 2 2" xfId="13522"/>
    <cellStyle name="20% - Accent6 12 2 3 3" xfId="13523"/>
    <cellStyle name="20% - Accent6 12 2 3 4" xfId="13524"/>
    <cellStyle name="20% - Accent6 12 2 4" xfId="13525"/>
    <cellStyle name="20% - Accent6 12 2 4 2" xfId="13526"/>
    <cellStyle name="20% - Accent6 12 2 5" xfId="13527"/>
    <cellStyle name="20% - Accent6 12 2 6" xfId="13528"/>
    <cellStyle name="20% - Accent6 12 3" xfId="13529"/>
    <cellStyle name="20% - Accent6 12 3 2" xfId="13530"/>
    <cellStyle name="20% - Accent6 12 3 2 2" xfId="13531"/>
    <cellStyle name="20% - Accent6 12 3 2 2 2" xfId="13532"/>
    <cellStyle name="20% - Accent6 12 3 2 3" xfId="13533"/>
    <cellStyle name="20% - Accent6 12 3 2 4" xfId="13534"/>
    <cellStyle name="20% - Accent6 12 3 3" xfId="13535"/>
    <cellStyle name="20% - Accent6 12 3 3 2" xfId="13536"/>
    <cellStyle name="20% - Accent6 12 3 4" xfId="13537"/>
    <cellStyle name="20% - Accent6 12 3 5" xfId="13538"/>
    <cellStyle name="20% - Accent6 12 4" xfId="13539"/>
    <cellStyle name="20% - Accent6 12 4 2" xfId="13540"/>
    <cellStyle name="20% - Accent6 12 4 2 2" xfId="13541"/>
    <cellStyle name="20% - Accent6 12 4 3" xfId="13542"/>
    <cellStyle name="20% - Accent6 12 4 4" xfId="13543"/>
    <cellStyle name="20% - Accent6 12 5" xfId="13544"/>
    <cellStyle name="20% - Accent6 12 5 2" xfId="13545"/>
    <cellStyle name="20% - Accent6 12 5 2 2" xfId="13546"/>
    <cellStyle name="20% - Accent6 12 5 3" xfId="13547"/>
    <cellStyle name="20% - Accent6 12 6" xfId="13548"/>
    <cellStyle name="20% - Accent6 12 6 2" xfId="13549"/>
    <cellStyle name="20% - Accent6 12 7" xfId="13550"/>
    <cellStyle name="20% - Accent6 12 8" xfId="13551"/>
    <cellStyle name="20% - Accent6 13" xfId="13552"/>
    <cellStyle name="20% - Accent6 13 2" xfId="13553"/>
    <cellStyle name="20% - Accent6 13 2 2" xfId="13554"/>
    <cellStyle name="20% - Accent6 13 2 2 2" xfId="13555"/>
    <cellStyle name="20% - Accent6 13 2 2 2 2" xfId="13556"/>
    <cellStyle name="20% - Accent6 13 2 2 2 2 2" xfId="13557"/>
    <cellStyle name="20% - Accent6 13 2 2 2 3" xfId="13558"/>
    <cellStyle name="20% - Accent6 13 2 2 2 4" xfId="13559"/>
    <cellStyle name="20% - Accent6 13 2 2 3" xfId="13560"/>
    <cellStyle name="20% - Accent6 13 2 2 3 2" xfId="13561"/>
    <cellStyle name="20% - Accent6 13 2 2 4" xfId="13562"/>
    <cellStyle name="20% - Accent6 13 2 2 5" xfId="13563"/>
    <cellStyle name="20% - Accent6 13 2 3" xfId="13564"/>
    <cellStyle name="20% - Accent6 13 2 3 2" xfId="13565"/>
    <cellStyle name="20% - Accent6 13 2 3 2 2" xfId="13566"/>
    <cellStyle name="20% - Accent6 13 2 3 3" xfId="13567"/>
    <cellStyle name="20% - Accent6 13 2 3 4" xfId="13568"/>
    <cellStyle name="20% - Accent6 13 2 4" xfId="13569"/>
    <cellStyle name="20% - Accent6 13 2 4 2" xfId="13570"/>
    <cellStyle name="20% - Accent6 13 2 5" xfId="13571"/>
    <cellStyle name="20% - Accent6 13 2 6" xfId="13572"/>
    <cellStyle name="20% - Accent6 13 3" xfId="13573"/>
    <cellStyle name="20% - Accent6 13 3 2" xfId="13574"/>
    <cellStyle name="20% - Accent6 13 3 2 2" xfId="13575"/>
    <cellStyle name="20% - Accent6 13 3 2 2 2" xfId="13576"/>
    <cellStyle name="20% - Accent6 13 3 2 3" xfId="13577"/>
    <cellStyle name="20% - Accent6 13 3 2 4" xfId="13578"/>
    <cellStyle name="20% - Accent6 13 3 3" xfId="13579"/>
    <cellStyle name="20% - Accent6 13 3 3 2" xfId="13580"/>
    <cellStyle name="20% - Accent6 13 3 4" xfId="13581"/>
    <cellStyle name="20% - Accent6 13 3 5" xfId="13582"/>
    <cellStyle name="20% - Accent6 13 4" xfId="13583"/>
    <cellStyle name="20% - Accent6 13 4 2" xfId="13584"/>
    <cellStyle name="20% - Accent6 13 4 2 2" xfId="13585"/>
    <cellStyle name="20% - Accent6 13 4 3" xfId="13586"/>
    <cellStyle name="20% - Accent6 13 4 4" xfId="13587"/>
    <cellStyle name="20% - Accent6 13 5" xfId="13588"/>
    <cellStyle name="20% - Accent6 13 5 2" xfId="13589"/>
    <cellStyle name="20% - Accent6 13 5 2 2" xfId="13590"/>
    <cellStyle name="20% - Accent6 13 5 3" xfId="13591"/>
    <cellStyle name="20% - Accent6 13 6" xfId="13592"/>
    <cellStyle name="20% - Accent6 13 6 2" xfId="13593"/>
    <cellStyle name="20% - Accent6 13 7" xfId="13594"/>
    <cellStyle name="20% - Accent6 13 8" xfId="13595"/>
    <cellStyle name="20% - Accent6 14" xfId="13596"/>
    <cellStyle name="20% - Accent6 14 2" xfId="13597"/>
    <cellStyle name="20% - Accent6 14 2 2" xfId="13598"/>
    <cellStyle name="20% - Accent6 14 2 2 2" xfId="13599"/>
    <cellStyle name="20% - Accent6 14 2 2 2 2" xfId="13600"/>
    <cellStyle name="20% - Accent6 14 2 2 2 2 2" xfId="13601"/>
    <cellStyle name="20% - Accent6 14 2 2 2 3" xfId="13602"/>
    <cellStyle name="20% - Accent6 14 2 2 2 4" xfId="13603"/>
    <cellStyle name="20% - Accent6 14 2 2 3" xfId="13604"/>
    <cellStyle name="20% - Accent6 14 2 2 3 2" xfId="13605"/>
    <cellStyle name="20% - Accent6 14 2 2 4" xfId="13606"/>
    <cellStyle name="20% - Accent6 14 2 2 5" xfId="13607"/>
    <cellStyle name="20% - Accent6 14 2 3" xfId="13608"/>
    <cellStyle name="20% - Accent6 14 2 3 2" xfId="13609"/>
    <cellStyle name="20% - Accent6 14 2 3 2 2" xfId="13610"/>
    <cellStyle name="20% - Accent6 14 2 3 3" xfId="13611"/>
    <cellStyle name="20% - Accent6 14 2 3 4" xfId="13612"/>
    <cellStyle name="20% - Accent6 14 2 4" xfId="13613"/>
    <cellStyle name="20% - Accent6 14 2 4 2" xfId="13614"/>
    <cellStyle name="20% - Accent6 14 2 5" xfId="13615"/>
    <cellStyle name="20% - Accent6 14 2 6" xfId="13616"/>
    <cellStyle name="20% - Accent6 14 3" xfId="13617"/>
    <cellStyle name="20% - Accent6 14 3 2" xfId="13618"/>
    <cellStyle name="20% - Accent6 14 3 2 2" xfId="13619"/>
    <cellStyle name="20% - Accent6 14 3 2 2 2" xfId="13620"/>
    <cellStyle name="20% - Accent6 14 3 2 3" xfId="13621"/>
    <cellStyle name="20% - Accent6 14 3 2 4" xfId="13622"/>
    <cellStyle name="20% - Accent6 14 3 3" xfId="13623"/>
    <cellStyle name="20% - Accent6 14 3 3 2" xfId="13624"/>
    <cellStyle name="20% - Accent6 14 3 4" xfId="13625"/>
    <cellStyle name="20% - Accent6 14 3 5" xfId="13626"/>
    <cellStyle name="20% - Accent6 14 4" xfId="13627"/>
    <cellStyle name="20% - Accent6 14 4 2" xfId="13628"/>
    <cellStyle name="20% - Accent6 14 4 2 2" xfId="13629"/>
    <cellStyle name="20% - Accent6 14 4 3" xfId="13630"/>
    <cellStyle name="20% - Accent6 14 4 4" xfId="13631"/>
    <cellStyle name="20% - Accent6 14 5" xfId="13632"/>
    <cellStyle name="20% - Accent6 14 5 2" xfId="13633"/>
    <cellStyle name="20% - Accent6 14 5 2 2" xfId="13634"/>
    <cellStyle name="20% - Accent6 14 5 3" xfId="13635"/>
    <cellStyle name="20% - Accent6 14 6" xfId="13636"/>
    <cellStyle name="20% - Accent6 14 6 2" xfId="13637"/>
    <cellStyle name="20% - Accent6 14 7" xfId="13638"/>
    <cellStyle name="20% - Accent6 14 8" xfId="13639"/>
    <cellStyle name="20% - Accent6 15" xfId="13640"/>
    <cellStyle name="20% - Accent6 15 2" xfId="13641"/>
    <cellStyle name="20% - Accent6 15 2 2" xfId="13642"/>
    <cellStyle name="20% - Accent6 15 2 2 2" xfId="13643"/>
    <cellStyle name="20% - Accent6 15 2 2 2 2" xfId="13644"/>
    <cellStyle name="20% - Accent6 15 2 2 2 2 2" xfId="13645"/>
    <cellStyle name="20% - Accent6 15 2 2 2 3" xfId="13646"/>
    <cellStyle name="20% - Accent6 15 2 2 2 4" xfId="13647"/>
    <cellStyle name="20% - Accent6 15 2 2 3" xfId="13648"/>
    <cellStyle name="20% - Accent6 15 2 2 3 2" xfId="13649"/>
    <cellStyle name="20% - Accent6 15 2 2 4" xfId="13650"/>
    <cellStyle name="20% - Accent6 15 2 2 5" xfId="13651"/>
    <cellStyle name="20% - Accent6 15 2 3" xfId="13652"/>
    <cellStyle name="20% - Accent6 15 2 3 2" xfId="13653"/>
    <cellStyle name="20% - Accent6 15 2 3 2 2" xfId="13654"/>
    <cellStyle name="20% - Accent6 15 2 3 3" xfId="13655"/>
    <cellStyle name="20% - Accent6 15 2 3 4" xfId="13656"/>
    <cellStyle name="20% - Accent6 15 2 4" xfId="13657"/>
    <cellStyle name="20% - Accent6 15 2 4 2" xfId="13658"/>
    <cellStyle name="20% - Accent6 15 2 5" xfId="13659"/>
    <cellStyle name="20% - Accent6 15 2 6" xfId="13660"/>
    <cellStyle name="20% - Accent6 15 3" xfId="13661"/>
    <cellStyle name="20% - Accent6 15 3 2" xfId="13662"/>
    <cellStyle name="20% - Accent6 15 3 2 2" xfId="13663"/>
    <cellStyle name="20% - Accent6 15 3 2 2 2" xfId="13664"/>
    <cellStyle name="20% - Accent6 15 3 2 3" xfId="13665"/>
    <cellStyle name="20% - Accent6 15 3 2 4" xfId="13666"/>
    <cellStyle name="20% - Accent6 15 3 3" xfId="13667"/>
    <cellStyle name="20% - Accent6 15 3 3 2" xfId="13668"/>
    <cellStyle name="20% - Accent6 15 3 4" xfId="13669"/>
    <cellStyle name="20% - Accent6 15 3 5" xfId="13670"/>
    <cellStyle name="20% - Accent6 15 4" xfId="13671"/>
    <cellStyle name="20% - Accent6 15 4 2" xfId="13672"/>
    <cellStyle name="20% - Accent6 15 4 2 2" xfId="13673"/>
    <cellStyle name="20% - Accent6 15 4 3" xfId="13674"/>
    <cellStyle name="20% - Accent6 15 4 4" xfId="13675"/>
    <cellStyle name="20% - Accent6 15 5" xfId="13676"/>
    <cellStyle name="20% - Accent6 15 5 2" xfId="13677"/>
    <cellStyle name="20% - Accent6 15 5 2 2" xfId="13678"/>
    <cellStyle name="20% - Accent6 15 5 3" xfId="13679"/>
    <cellStyle name="20% - Accent6 15 6" xfId="13680"/>
    <cellStyle name="20% - Accent6 15 6 2" xfId="13681"/>
    <cellStyle name="20% - Accent6 15 7" xfId="13682"/>
    <cellStyle name="20% - Accent6 15 8" xfId="13683"/>
    <cellStyle name="20% - Accent6 16" xfId="13684"/>
    <cellStyle name="20% - Accent6 16 2" xfId="13685"/>
    <cellStyle name="20% - Accent6 16 2 2" xfId="13686"/>
    <cellStyle name="20% - Accent6 16 2 2 2" xfId="13687"/>
    <cellStyle name="20% - Accent6 16 2 2 2 2" xfId="13688"/>
    <cellStyle name="20% - Accent6 16 2 2 2 2 2" xfId="13689"/>
    <cellStyle name="20% - Accent6 16 2 2 2 3" xfId="13690"/>
    <cellStyle name="20% - Accent6 16 2 2 2 4" xfId="13691"/>
    <cellStyle name="20% - Accent6 16 2 2 3" xfId="13692"/>
    <cellStyle name="20% - Accent6 16 2 2 3 2" xfId="13693"/>
    <cellStyle name="20% - Accent6 16 2 2 4" xfId="13694"/>
    <cellStyle name="20% - Accent6 16 2 2 5" xfId="13695"/>
    <cellStyle name="20% - Accent6 16 2 3" xfId="13696"/>
    <cellStyle name="20% - Accent6 16 2 3 2" xfId="13697"/>
    <cellStyle name="20% - Accent6 16 2 3 2 2" xfId="13698"/>
    <cellStyle name="20% - Accent6 16 2 3 3" xfId="13699"/>
    <cellStyle name="20% - Accent6 16 2 3 4" xfId="13700"/>
    <cellStyle name="20% - Accent6 16 2 4" xfId="13701"/>
    <cellStyle name="20% - Accent6 16 2 4 2" xfId="13702"/>
    <cellStyle name="20% - Accent6 16 2 5" xfId="13703"/>
    <cellStyle name="20% - Accent6 16 2 6" xfId="13704"/>
    <cellStyle name="20% - Accent6 16 3" xfId="13705"/>
    <cellStyle name="20% - Accent6 16 3 2" xfId="13706"/>
    <cellStyle name="20% - Accent6 16 3 2 2" xfId="13707"/>
    <cellStyle name="20% - Accent6 16 3 2 2 2" xfId="13708"/>
    <cellStyle name="20% - Accent6 16 3 2 3" xfId="13709"/>
    <cellStyle name="20% - Accent6 16 3 2 4" xfId="13710"/>
    <cellStyle name="20% - Accent6 16 3 3" xfId="13711"/>
    <cellStyle name="20% - Accent6 16 3 3 2" xfId="13712"/>
    <cellStyle name="20% - Accent6 16 3 4" xfId="13713"/>
    <cellStyle name="20% - Accent6 16 3 5" xfId="13714"/>
    <cellStyle name="20% - Accent6 16 4" xfId="13715"/>
    <cellStyle name="20% - Accent6 16 4 2" xfId="13716"/>
    <cellStyle name="20% - Accent6 16 4 2 2" xfId="13717"/>
    <cellStyle name="20% - Accent6 16 4 3" xfId="13718"/>
    <cellStyle name="20% - Accent6 16 4 4" xfId="13719"/>
    <cellStyle name="20% - Accent6 16 5" xfId="13720"/>
    <cellStyle name="20% - Accent6 16 5 2" xfId="13721"/>
    <cellStyle name="20% - Accent6 16 5 2 2" xfId="13722"/>
    <cellStyle name="20% - Accent6 16 5 3" xfId="13723"/>
    <cellStyle name="20% - Accent6 16 6" xfId="13724"/>
    <cellStyle name="20% - Accent6 16 6 2" xfId="13725"/>
    <cellStyle name="20% - Accent6 16 7" xfId="13726"/>
    <cellStyle name="20% - Accent6 16 8" xfId="13727"/>
    <cellStyle name="20% - Accent6 17" xfId="13728"/>
    <cellStyle name="20% - Accent6 17 2" xfId="13729"/>
    <cellStyle name="20% - Accent6 17 2 2" xfId="13730"/>
    <cellStyle name="20% - Accent6 17 2 2 2" xfId="13731"/>
    <cellStyle name="20% - Accent6 17 2 2 2 2" xfId="13732"/>
    <cellStyle name="20% - Accent6 17 2 2 2 2 2" xfId="13733"/>
    <cellStyle name="20% - Accent6 17 2 2 2 3" xfId="13734"/>
    <cellStyle name="20% - Accent6 17 2 2 2 4" xfId="13735"/>
    <cellStyle name="20% - Accent6 17 2 2 3" xfId="13736"/>
    <cellStyle name="20% - Accent6 17 2 2 3 2" xfId="13737"/>
    <cellStyle name="20% - Accent6 17 2 2 4" xfId="13738"/>
    <cellStyle name="20% - Accent6 17 2 2 5" xfId="13739"/>
    <cellStyle name="20% - Accent6 17 2 3" xfId="13740"/>
    <cellStyle name="20% - Accent6 17 2 3 2" xfId="13741"/>
    <cellStyle name="20% - Accent6 17 2 3 2 2" xfId="13742"/>
    <cellStyle name="20% - Accent6 17 2 3 3" xfId="13743"/>
    <cellStyle name="20% - Accent6 17 2 3 4" xfId="13744"/>
    <cellStyle name="20% - Accent6 17 2 4" xfId="13745"/>
    <cellStyle name="20% - Accent6 17 2 4 2" xfId="13746"/>
    <cellStyle name="20% - Accent6 17 2 5" xfId="13747"/>
    <cellStyle name="20% - Accent6 17 2 6" xfId="13748"/>
    <cellStyle name="20% - Accent6 17 3" xfId="13749"/>
    <cellStyle name="20% - Accent6 17 3 2" xfId="13750"/>
    <cellStyle name="20% - Accent6 17 3 2 2" xfId="13751"/>
    <cellStyle name="20% - Accent6 17 3 2 2 2" xfId="13752"/>
    <cellStyle name="20% - Accent6 17 3 2 3" xfId="13753"/>
    <cellStyle name="20% - Accent6 17 3 2 4" xfId="13754"/>
    <cellStyle name="20% - Accent6 17 3 3" xfId="13755"/>
    <cellStyle name="20% - Accent6 17 3 3 2" xfId="13756"/>
    <cellStyle name="20% - Accent6 17 3 4" xfId="13757"/>
    <cellStyle name="20% - Accent6 17 3 5" xfId="13758"/>
    <cellStyle name="20% - Accent6 17 4" xfId="13759"/>
    <cellStyle name="20% - Accent6 17 4 2" xfId="13760"/>
    <cellStyle name="20% - Accent6 17 4 2 2" xfId="13761"/>
    <cellStyle name="20% - Accent6 17 4 3" xfId="13762"/>
    <cellStyle name="20% - Accent6 17 4 4" xfId="13763"/>
    <cellStyle name="20% - Accent6 17 5" xfId="13764"/>
    <cellStyle name="20% - Accent6 17 5 2" xfId="13765"/>
    <cellStyle name="20% - Accent6 17 5 2 2" xfId="13766"/>
    <cellStyle name="20% - Accent6 17 5 3" xfId="13767"/>
    <cellStyle name="20% - Accent6 17 6" xfId="13768"/>
    <cellStyle name="20% - Accent6 17 6 2" xfId="13769"/>
    <cellStyle name="20% - Accent6 17 7" xfId="13770"/>
    <cellStyle name="20% - Accent6 17 8" xfId="13771"/>
    <cellStyle name="20% - Accent6 18" xfId="13772"/>
    <cellStyle name="20% - Accent6 18 2" xfId="13773"/>
    <cellStyle name="20% - Accent6 18 2 2" xfId="13774"/>
    <cellStyle name="20% - Accent6 18 2 2 2" xfId="13775"/>
    <cellStyle name="20% - Accent6 18 2 2 2 2" xfId="13776"/>
    <cellStyle name="20% - Accent6 18 2 2 2 2 2" xfId="13777"/>
    <cellStyle name="20% - Accent6 18 2 2 2 3" xfId="13778"/>
    <cellStyle name="20% - Accent6 18 2 2 2 4" xfId="13779"/>
    <cellStyle name="20% - Accent6 18 2 2 3" xfId="13780"/>
    <cellStyle name="20% - Accent6 18 2 2 3 2" xfId="13781"/>
    <cellStyle name="20% - Accent6 18 2 2 4" xfId="13782"/>
    <cellStyle name="20% - Accent6 18 2 2 5" xfId="13783"/>
    <cellStyle name="20% - Accent6 18 2 3" xfId="13784"/>
    <cellStyle name="20% - Accent6 18 2 3 2" xfId="13785"/>
    <cellStyle name="20% - Accent6 18 2 3 2 2" xfId="13786"/>
    <cellStyle name="20% - Accent6 18 2 3 3" xfId="13787"/>
    <cellStyle name="20% - Accent6 18 2 3 4" xfId="13788"/>
    <cellStyle name="20% - Accent6 18 2 4" xfId="13789"/>
    <cellStyle name="20% - Accent6 18 2 4 2" xfId="13790"/>
    <cellStyle name="20% - Accent6 18 2 5" xfId="13791"/>
    <cellStyle name="20% - Accent6 18 2 6" xfId="13792"/>
    <cellStyle name="20% - Accent6 18 3" xfId="13793"/>
    <cellStyle name="20% - Accent6 18 3 2" xfId="13794"/>
    <cellStyle name="20% - Accent6 18 3 2 2" xfId="13795"/>
    <cellStyle name="20% - Accent6 18 3 2 2 2" xfId="13796"/>
    <cellStyle name="20% - Accent6 18 3 2 3" xfId="13797"/>
    <cellStyle name="20% - Accent6 18 3 2 4" xfId="13798"/>
    <cellStyle name="20% - Accent6 18 3 3" xfId="13799"/>
    <cellStyle name="20% - Accent6 18 3 3 2" xfId="13800"/>
    <cellStyle name="20% - Accent6 18 3 4" xfId="13801"/>
    <cellStyle name="20% - Accent6 18 3 5" xfId="13802"/>
    <cellStyle name="20% - Accent6 18 4" xfId="13803"/>
    <cellStyle name="20% - Accent6 18 4 2" xfId="13804"/>
    <cellStyle name="20% - Accent6 18 4 2 2" xfId="13805"/>
    <cellStyle name="20% - Accent6 18 4 3" xfId="13806"/>
    <cellStyle name="20% - Accent6 18 4 4" xfId="13807"/>
    <cellStyle name="20% - Accent6 18 5" xfId="13808"/>
    <cellStyle name="20% - Accent6 18 5 2" xfId="13809"/>
    <cellStyle name="20% - Accent6 18 5 2 2" xfId="13810"/>
    <cellStyle name="20% - Accent6 18 5 3" xfId="13811"/>
    <cellStyle name="20% - Accent6 18 6" xfId="13812"/>
    <cellStyle name="20% - Accent6 18 6 2" xfId="13813"/>
    <cellStyle name="20% - Accent6 18 7" xfId="13814"/>
    <cellStyle name="20% - Accent6 18 8" xfId="13815"/>
    <cellStyle name="20% - Accent6 19" xfId="13816"/>
    <cellStyle name="20% - Accent6 19 2" xfId="13817"/>
    <cellStyle name="20% - Accent6 19 2 2" xfId="13818"/>
    <cellStyle name="20% - Accent6 19 2 2 2" xfId="13819"/>
    <cellStyle name="20% - Accent6 19 2 2 2 2" xfId="13820"/>
    <cellStyle name="20% - Accent6 19 2 2 2 2 2" xfId="13821"/>
    <cellStyle name="20% - Accent6 19 2 2 2 3" xfId="13822"/>
    <cellStyle name="20% - Accent6 19 2 2 2 4" xfId="13823"/>
    <cellStyle name="20% - Accent6 19 2 2 3" xfId="13824"/>
    <cellStyle name="20% - Accent6 19 2 2 3 2" xfId="13825"/>
    <cellStyle name="20% - Accent6 19 2 2 4" xfId="13826"/>
    <cellStyle name="20% - Accent6 19 2 2 5" xfId="13827"/>
    <cellStyle name="20% - Accent6 19 2 3" xfId="13828"/>
    <cellStyle name="20% - Accent6 19 2 3 2" xfId="13829"/>
    <cellStyle name="20% - Accent6 19 2 3 2 2" xfId="13830"/>
    <cellStyle name="20% - Accent6 19 2 3 3" xfId="13831"/>
    <cellStyle name="20% - Accent6 19 2 3 4" xfId="13832"/>
    <cellStyle name="20% - Accent6 19 2 4" xfId="13833"/>
    <cellStyle name="20% - Accent6 19 2 4 2" xfId="13834"/>
    <cellStyle name="20% - Accent6 19 2 5" xfId="13835"/>
    <cellStyle name="20% - Accent6 19 2 6" xfId="13836"/>
    <cellStyle name="20% - Accent6 19 3" xfId="13837"/>
    <cellStyle name="20% - Accent6 19 3 2" xfId="13838"/>
    <cellStyle name="20% - Accent6 19 3 2 2" xfId="13839"/>
    <cellStyle name="20% - Accent6 19 3 2 2 2" xfId="13840"/>
    <cellStyle name="20% - Accent6 19 3 2 3" xfId="13841"/>
    <cellStyle name="20% - Accent6 19 3 2 4" xfId="13842"/>
    <cellStyle name="20% - Accent6 19 3 3" xfId="13843"/>
    <cellStyle name="20% - Accent6 19 3 3 2" xfId="13844"/>
    <cellStyle name="20% - Accent6 19 3 4" xfId="13845"/>
    <cellStyle name="20% - Accent6 19 3 5" xfId="13846"/>
    <cellStyle name="20% - Accent6 19 4" xfId="13847"/>
    <cellStyle name="20% - Accent6 19 4 2" xfId="13848"/>
    <cellStyle name="20% - Accent6 19 4 2 2" xfId="13849"/>
    <cellStyle name="20% - Accent6 19 4 3" xfId="13850"/>
    <cellStyle name="20% - Accent6 19 4 4" xfId="13851"/>
    <cellStyle name="20% - Accent6 19 5" xfId="13852"/>
    <cellStyle name="20% - Accent6 19 5 2" xfId="13853"/>
    <cellStyle name="20% - Accent6 19 5 2 2" xfId="13854"/>
    <cellStyle name="20% - Accent6 19 5 3" xfId="13855"/>
    <cellStyle name="20% - Accent6 19 6" xfId="13856"/>
    <cellStyle name="20% - Accent6 19 6 2" xfId="13857"/>
    <cellStyle name="20% - Accent6 19 7" xfId="13858"/>
    <cellStyle name="20% - Accent6 19 8" xfId="13859"/>
    <cellStyle name="20% - Accent6 2" xfId="27"/>
    <cellStyle name="20% - Accent6 2 2" xfId="13860"/>
    <cellStyle name="20% - Accent6 2 2 2" xfId="13861"/>
    <cellStyle name="20% - Accent6 2 3" xfId="13862"/>
    <cellStyle name="20% - Accent6 20" xfId="13863"/>
    <cellStyle name="20% - Accent6 20 2" xfId="13864"/>
    <cellStyle name="20% - Accent6 20 2 2" xfId="13865"/>
    <cellStyle name="20% - Accent6 20 2 2 2" xfId="13866"/>
    <cellStyle name="20% - Accent6 20 2 2 2 2" xfId="13867"/>
    <cellStyle name="20% - Accent6 20 2 2 2 2 2" xfId="13868"/>
    <cellStyle name="20% - Accent6 20 2 2 2 3" xfId="13869"/>
    <cellStyle name="20% - Accent6 20 2 2 2 4" xfId="13870"/>
    <cellStyle name="20% - Accent6 20 2 2 3" xfId="13871"/>
    <cellStyle name="20% - Accent6 20 2 2 3 2" xfId="13872"/>
    <cellStyle name="20% - Accent6 20 2 2 4" xfId="13873"/>
    <cellStyle name="20% - Accent6 20 2 2 5" xfId="13874"/>
    <cellStyle name="20% - Accent6 20 2 3" xfId="13875"/>
    <cellStyle name="20% - Accent6 20 2 3 2" xfId="13876"/>
    <cellStyle name="20% - Accent6 20 2 3 2 2" xfId="13877"/>
    <cellStyle name="20% - Accent6 20 2 3 3" xfId="13878"/>
    <cellStyle name="20% - Accent6 20 2 3 4" xfId="13879"/>
    <cellStyle name="20% - Accent6 20 2 4" xfId="13880"/>
    <cellStyle name="20% - Accent6 20 2 4 2" xfId="13881"/>
    <cellStyle name="20% - Accent6 20 2 5" xfId="13882"/>
    <cellStyle name="20% - Accent6 20 2 6" xfId="13883"/>
    <cellStyle name="20% - Accent6 20 3" xfId="13884"/>
    <cellStyle name="20% - Accent6 20 3 2" xfId="13885"/>
    <cellStyle name="20% - Accent6 20 3 2 2" xfId="13886"/>
    <cellStyle name="20% - Accent6 20 3 2 2 2" xfId="13887"/>
    <cellStyle name="20% - Accent6 20 3 2 3" xfId="13888"/>
    <cellStyle name="20% - Accent6 20 3 2 4" xfId="13889"/>
    <cellStyle name="20% - Accent6 20 3 3" xfId="13890"/>
    <cellStyle name="20% - Accent6 20 3 3 2" xfId="13891"/>
    <cellStyle name="20% - Accent6 20 3 4" xfId="13892"/>
    <cellStyle name="20% - Accent6 20 3 5" xfId="13893"/>
    <cellStyle name="20% - Accent6 20 4" xfId="13894"/>
    <cellStyle name="20% - Accent6 20 4 2" xfId="13895"/>
    <cellStyle name="20% - Accent6 20 4 2 2" xfId="13896"/>
    <cellStyle name="20% - Accent6 20 4 3" xfId="13897"/>
    <cellStyle name="20% - Accent6 20 4 4" xfId="13898"/>
    <cellStyle name="20% - Accent6 20 5" xfId="13899"/>
    <cellStyle name="20% - Accent6 20 5 2" xfId="13900"/>
    <cellStyle name="20% - Accent6 20 5 2 2" xfId="13901"/>
    <cellStyle name="20% - Accent6 20 5 3" xfId="13902"/>
    <cellStyle name="20% - Accent6 20 6" xfId="13903"/>
    <cellStyle name="20% - Accent6 20 6 2" xfId="13904"/>
    <cellStyle name="20% - Accent6 20 7" xfId="13905"/>
    <cellStyle name="20% - Accent6 20 8" xfId="13906"/>
    <cellStyle name="20% - Accent6 21" xfId="13907"/>
    <cellStyle name="20% - Accent6 21 2" xfId="13908"/>
    <cellStyle name="20% - Accent6 21 2 2" xfId="13909"/>
    <cellStyle name="20% - Accent6 21 2 2 2" xfId="13910"/>
    <cellStyle name="20% - Accent6 21 2 2 2 2" xfId="13911"/>
    <cellStyle name="20% - Accent6 21 2 2 2 2 2" xfId="13912"/>
    <cellStyle name="20% - Accent6 21 2 2 2 3" xfId="13913"/>
    <cellStyle name="20% - Accent6 21 2 2 2 4" xfId="13914"/>
    <cellStyle name="20% - Accent6 21 2 2 3" xfId="13915"/>
    <cellStyle name="20% - Accent6 21 2 2 3 2" xfId="13916"/>
    <cellStyle name="20% - Accent6 21 2 2 4" xfId="13917"/>
    <cellStyle name="20% - Accent6 21 2 2 5" xfId="13918"/>
    <cellStyle name="20% - Accent6 21 2 3" xfId="13919"/>
    <cellStyle name="20% - Accent6 21 2 3 2" xfId="13920"/>
    <cellStyle name="20% - Accent6 21 2 3 2 2" xfId="13921"/>
    <cellStyle name="20% - Accent6 21 2 3 3" xfId="13922"/>
    <cellStyle name="20% - Accent6 21 2 3 4" xfId="13923"/>
    <cellStyle name="20% - Accent6 21 2 4" xfId="13924"/>
    <cellStyle name="20% - Accent6 21 2 4 2" xfId="13925"/>
    <cellStyle name="20% - Accent6 21 2 5" xfId="13926"/>
    <cellStyle name="20% - Accent6 21 2 6" xfId="13927"/>
    <cellStyle name="20% - Accent6 21 3" xfId="13928"/>
    <cellStyle name="20% - Accent6 21 3 2" xfId="13929"/>
    <cellStyle name="20% - Accent6 21 3 2 2" xfId="13930"/>
    <cellStyle name="20% - Accent6 21 3 2 2 2" xfId="13931"/>
    <cellStyle name="20% - Accent6 21 3 2 3" xfId="13932"/>
    <cellStyle name="20% - Accent6 21 3 2 4" xfId="13933"/>
    <cellStyle name="20% - Accent6 21 3 3" xfId="13934"/>
    <cellStyle name="20% - Accent6 21 3 3 2" xfId="13935"/>
    <cellStyle name="20% - Accent6 21 3 4" xfId="13936"/>
    <cellStyle name="20% - Accent6 21 3 5" xfId="13937"/>
    <cellStyle name="20% - Accent6 21 4" xfId="13938"/>
    <cellStyle name="20% - Accent6 21 4 2" xfId="13939"/>
    <cellStyle name="20% - Accent6 21 4 2 2" xfId="13940"/>
    <cellStyle name="20% - Accent6 21 4 3" xfId="13941"/>
    <cellStyle name="20% - Accent6 21 4 4" xfId="13942"/>
    <cellStyle name="20% - Accent6 21 5" xfId="13943"/>
    <cellStyle name="20% - Accent6 21 5 2" xfId="13944"/>
    <cellStyle name="20% - Accent6 21 5 2 2" xfId="13945"/>
    <cellStyle name="20% - Accent6 21 5 3" xfId="13946"/>
    <cellStyle name="20% - Accent6 21 6" xfId="13947"/>
    <cellStyle name="20% - Accent6 21 6 2" xfId="13948"/>
    <cellStyle name="20% - Accent6 21 7" xfId="13949"/>
    <cellStyle name="20% - Accent6 21 8" xfId="13950"/>
    <cellStyle name="20% - Accent6 22" xfId="13951"/>
    <cellStyle name="20% - Accent6 22 2" xfId="13952"/>
    <cellStyle name="20% - Accent6 22 2 2" xfId="13953"/>
    <cellStyle name="20% - Accent6 22 2 2 2" xfId="13954"/>
    <cellStyle name="20% - Accent6 22 2 2 2 2" xfId="13955"/>
    <cellStyle name="20% - Accent6 22 2 2 2 2 2" xfId="13956"/>
    <cellStyle name="20% - Accent6 22 2 2 2 3" xfId="13957"/>
    <cellStyle name="20% - Accent6 22 2 2 2 4" xfId="13958"/>
    <cellStyle name="20% - Accent6 22 2 2 3" xfId="13959"/>
    <cellStyle name="20% - Accent6 22 2 2 3 2" xfId="13960"/>
    <cellStyle name="20% - Accent6 22 2 2 4" xfId="13961"/>
    <cellStyle name="20% - Accent6 22 2 2 5" xfId="13962"/>
    <cellStyle name="20% - Accent6 22 2 3" xfId="13963"/>
    <cellStyle name="20% - Accent6 22 2 3 2" xfId="13964"/>
    <cellStyle name="20% - Accent6 22 2 3 2 2" xfId="13965"/>
    <cellStyle name="20% - Accent6 22 2 3 3" xfId="13966"/>
    <cellStyle name="20% - Accent6 22 2 3 4" xfId="13967"/>
    <cellStyle name="20% - Accent6 22 2 4" xfId="13968"/>
    <cellStyle name="20% - Accent6 22 2 4 2" xfId="13969"/>
    <cellStyle name="20% - Accent6 22 2 5" xfId="13970"/>
    <cellStyle name="20% - Accent6 22 2 6" xfId="13971"/>
    <cellStyle name="20% - Accent6 22 3" xfId="13972"/>
    <cellStyle name="20% - Accent6 22 3 2" xfId="13973"/>
    <cellStyle name="20% - Accent6 22 3 2 2" xfId="13974"/>
    <cellStyle name="20% - Accent6 22 3 2 2 2" xfId="13975"/>
    <cellStyle name="20% - Accent6 22 3 2 3" xfId="13976"/>
    <cellStyle name="20% - Accent6 22 3 2 4" xfId="13977"/>
    <cellStyle name="20% - Accent6 22 3 3" xfId="13978"/>
    <cellStyle name="20% - Accent6 22 3 3 2" xfId="13979"/>
    <cellStyle name="20% - Accent6 22 3 4" xfId="13980"/>
    <cellStyle name="20% - Accent6 22 3 5" xfId="13981"/>
    <cellStyle name="20% - Accent6 22 4" xfId="13982"/>
    <cellStyle name="20% - Accent6 22 4 2" xfId="13983"/>
    <cellStyle name="20% - Accent6 22 4 2 2" xfId="13984"/>
    <cellStyle name="20% - Accent6 22 4 3" xfId="13985"/>
    <cellStyle name="20% - Accent6 22 4 4" xfId="13986"/>
    <cellStyle name="20% - Accent6 22 5" xfId="13987"/>
    <cellStyle name="20% - Accent6 22 5 2" xfId="13988"/>
    <cellStyle name="20% - Accent6 22 5 2 2" xfId="13989"/>
    <cellStyle name="20% - Accent6 22 5 3" xfId="13990"/>
    <cellStyle name="20% - Accent6 22 6" xfId="13991"/>
    <cellStyle name="20% - Accent6 22 6 2" xfId="13992"/>
    <cellStyle name="20% - Accent6 22 7" xfId="13993"/>
    <cellStyle name="20% - Accent6 22 8" xfId="13994"/>
    <cellStyle name="20% - Accent6 23" xfId="13995"/>
    <cellStyle name="20% - Accent6 23 2" xfId="13996"/>
    <cellStyle name="20% - Accent6 23 2 2" xfId="13997"/>
    <cellStyle name="20% - Accent6 23 2 2 2" xfId="13998"/>
    <cellStyle name="20% - Accent6 23 2 2 2 2" xfId="13999"/>
    <cellStyle name="20% - Accent6 23 2 2 2 2 2" xfId="14000"/>
    <cellStyle name="20% - Accent6 23 2 2 2 3" xfId="14001"/>
    <cellStyle name="20% - Accent6 23 2 2 2 4" xfId="14002"/>
    <cellStyle name="20% - Accent6 23 2 2 3" xfId="14003"/>
    <cellStyle name="20% - Accent6 23 2 2 3 2" xfId="14004"/>
    <cellStyle name="20% - Accent6 23 2 2 4" xfId="14005"/>
    <cellStyle name="20% - Accent6 23 2 2 5" xfId="14006"/>
    <cellStyle name="20% - Accent6 23 2 3" xfId="14007"/>
    <cellStyle name="20% - Accent6 23 2 3 2" xfId="14008"/>
    <cellStyle name="20% - Accent6 23 2 3 2 2" xfId="14009"/>
    <cellStyle name="20% - Accent6 23 2 3 3" xfId="14010"/>
    <cellStyle name="20% - Accent6 23 2 3 4" xfId="14011"/>
    <cellStyle name="20% - Accent6 23 2 4" xfId="14012"/>
    <cellStyle name="20% - Accent6 23 2 4 2" xfId="14013"/>
    <cellStyle name="20% - Accent6 23 2 5" xfId="14014"/>
    <cellStyle name="20% - Accent6 23 2 6" xfId="14015"/>
    <cellStyle name="20% - Accent6 23 3" xfId="14016"/>
    <cellStyle name="20% - Accent6 23 3 2" xfId="14017"/>
    <cellStyle name="20% - Accent6 23 3 2 2" xfId="14018"/>
    <cellStyle name="20% - Accent6 23 3 2 2 2" xfId="14019"/>
    <cellStyle name="20% - Accent6 23 3 2 3" xfId="14020"/>
    <cellStyle name="20% - Accent6 23 3 2 4" xfId="14021"/>
    <cellStyle name="20% - Accent6 23 3 3" xfId="14022"/>
    <cellStyle name="20% - Accent6 23 3 3 2" xfId="14023"/>
    <cellStyle name="20% - Accent6 23 3 4" xfId="14024"/>
    <cellStyle name="20% - Accent6 23 3 5" xfId="14025"/>
    <cellStyle name="20% - Accent6 23 4" xfId="14026"/>
    <cellStyle name="20% - Accent6 23 4 2" xfId="14027"/>
    <cellStyle name="20% - Accent6 23 4 2 2" xfId="14028"/>
    <cellStyle name="20% - Accent6 23 4 3" xfId="14029"/>
    <cellStyle name="20% - Accent6 23 4 4" xfId="14030"/>
    <cellStyle name="20% - Accent6 23 5" xfId="14031"/>
    <cellStyle name="20% - Accent6 23 5 2" xfId="14032"/>
    <cellStyle name="20% - Accent6 23 5 2 2" xfId="14033"/>
    <cellStyle name="20% - Accent6 23 5 3" xfId="14034"/>
    <cellStyle name="20% - Accent6 23 6" xfId="14035"/>
    <cellStyle name="20% - Accent6 23 6 2" xfId="14036"/>
    <cellStyle name="20% - Accent6 23 7" xfId="14037"/>
    <cellStyle name="20% - Accent6 23 8" xfId="14038"/>
    <cellStyle name="20% - Accent6 24" xfId="14039"/>
    <cellStyle name="20% - Accent6 24 2" xfId="14040"/>
    <cellStyle name="20% - Accent6 24 2 2" xfId="14041"/>
    <cellStyle name="20% - Accent6 24 2 2 2" xfId="14042"/>
    <cellStyle name="20% - Accent6 24 2 2 2 2" xfId="14043"/>
    <cellStyle name="20% - Accent6 24 2 2 2 2 2" xfId="14044"/>
    <cellStyle name="20% - Accent6 24 2 2 2 3" xfId="14045"/>
    <cellStyle name="20% - Accent6 24 2 2 2 4" xfId="14046"/>
    <cellStyle name="20% - Accent6 24 2 2 3" xfId="14047"/>
    <cellStyle name="20% - Accent6 24 2 2 3 2" xfId="14048"/>
    <cellStyle name="20% - Accent6 24 2 2 4" xfId="14049"/>
    <cellStyle name="20% - Accent6 24 2 2 5" xfId="14050"/>
    <cellStyle name="20% - Accent6 24 2 3" xfId="14051"/>
    <cellStyle name="20% - Accent6 24 2 3 2" xfId="14052"/>
    <cellStyle name="20% - Accent6 24 2 3 2 2" xfId="14053"/>
    <cellStyle name="20% - Accent6 24 2 3 3" xfId="14054"/>
    <cellStyle name="20% - Accent6 24 2 3 4" xfId="14055"/>
    <cellStyle name="20% - Accent6 24 2 4" xfId="14056"/>
    <cellStyle name="20% - Accent6 24 2 4 2" xfId="14057"/>
    <cellStyle name="20% - Accent6 24 2 5" xfId="14058"/>
    <cellStyle name="20% - Accent6 24 2 6" xfId="14059"/>
    <cellStyle name="20% - Accent6 24 3" xfId="14060"/>
    <cellStyle name="20% - Accent6 24 3 2" xfId="14061"/>
    <cellStyle name="20% - Accent6 24 3 2 2" xfId="14062"/>
    <cellStyle name="20% - Accent6 24 3 2 2 2" xfId="14063"/>
    <cellStyle name="20% - Accent6 24 3 2 3" xfId="14064"/>
    <cellStyle name="20% - Accent6 24 3 2 4" xfId="14065"/>
    <cellStyle name="20% - Accent6 24 3 3" xfId="14066"/>
    <cellStyle name="20% - Accent6 24 3 3 2" xfId="14067"/>
    <cellStyle name="20% - Accent6 24 3 4" xfId="14068"/>
    <cellStyle name="20% - Accent6 24 3 5" xfId="14069"/>
    <cellStyle name="20% - Accent6 24 4" xfId="14070"/>
    <cellStyle name="20% - Accent6 24 4 2" xfId="14071"/>
    <cellStyle name="20% - Accent6 24 4 2 2" xfId="14072"/>
    <cellStyle name="20% - Accent6 24 4 3" xfId="14073"/>
    <cellStyle name="20% - Accent6 24 4 4" xfId="14074"/>
    <cellStyle name="20% - Accent6 24 5" xfId="14075"/>
    <cellStyle name="20% - Accent6 24 5 2" xfId="14076"/>
    <cellStyle name="20% - Accent6 24 5 2 2" xfId="14077"/>
    <cellStyle name="20% - Accent6 24 5 3" xfId="14078"/>
    <cellStyle name="20% - Accent6 24 6" xfId="14079"/>
    <cellStyle name="20% - Accent6 24 6 2" xfId="14080"/>
    <cellStyle name="20% - Accent6 24 7" xfId="14081"/>
    <cellStyle name="20% - Accent6 24 8" xfId="14082"/>
    <cellStyle name="20% - Accent6 25" xfId="14083"/>
    <cellStyle name="20% - Accent6 25 2" xfId="14084"/>
    <cellStyle name="20% - Accent6 25 2 2" xfId="14085"/>
    <cellStyle name="20% - Accent6 25 2 2 2" xfId="14086"/>
    <cellStyle name="20% - Accent6 25 2 2 2 2" xfId="14087"/>
    <cellStyle name="20% - Accent6 25 2 2 3" xfId="14088"/>
    <cellStyle name="20% - Accent6 25 2 2 4" xfId="14089"/>
    <cellStyle name="20% - Accent6 25 2 3" xfId="14090"/>
    <cellStyle name="20% - Accent6 25 2 3 2" xfId="14091"/>
    <cellStyle name="20% - Accent6 25 2 4" xfId="14092"/>
    <cellStyle name="20% - Accent6 25 2 5" xfId="14093"/>
    <cellStyle name="20% - Accent6 25 3" xfId="14094"/>
    <cellStyle name="20% - Accent6 25 3 2" xfId="14095"/>
    <cellStyle name="20% - Accent6 25 3 2 2" xfId="14096"/>
    <cellStyle name="20% - Accent6 25 3 3" xfId="14097"/>
    <cellStyle name="20% - Accent6 25 3 4" xfId="14098"/>
    <cellStyle name="20% - Accent6 25 4" xfId="14099"/>
    <cellStyle name="20% - Accent6 25 4 2" xfId="14100"/>
    <cellStyle name="20% - Accent6 25 4 2 2" xfId="14101"/>
    <cellStyle name="20% - Accent6 25 4 3" xfId="14102"/>
    <cellStyle name="20% - Accent6 25 5" xfId="14103"/>
    <cellStyle name="20% - Accent6 25 5 2" xfId="14104"/>
    <cellStyle name="20% - Accent6 25 6" xfId="14105"/>
    <cellStyle name="20% - Accent6 25 7" xfId="14106"/>
    <cellStyle name="20% - Accent6 26" xfId="14107"/>
    <cellStyle name="20% - Accent6 26 2" xfId="14108"/>
    <cellStyle name="20% - Accent6 26 2 2" xfId="14109"/>
    <cellStyle name="20% - Accent6 26 2 2 2" xfId="14110"/>
    <cellStyle name="20% - Accent6 26 2 2 2 2" xfId="14111"/>
    <cellStyle name="20% - Accent6 26 2 2 3" xfId="14112"/>
    <cellStyle name="20% - Accent6 26 2 2 4" xfId="14113"/>
    <cellStyle name="20% - Accent6 26 2 3" xfId="14114"/>
    <cellStyle name="20% - Accent6 26 2 3 2" xfId="14115"/>
    <cellStyle name="20% - Accent6 26 2 4" xfId="14116"/>
    <cellStyle name="20% - Accent6 26 2 5" xfId="14117"/>
    <cellStyle name="20% - Accent6 26 3" xfId="14118"/>
    <cellStyle name="20% - Accent6 26 3 2" xfId="14119"/>
    <cellStyle name="20% - Accent6 26 3 2 2" xfId="14120"/>
    <cellStyle name="20% - Accent6 26 3 3" xfId="14121"/>
    <cellStyle name="20% - Accent6 26 3 4" xfId="14122"/>
    <cellStyle name="20% - Accent6 26 4" xfId="14123"/>
    <cellStyle name="20% - Accent6 26 4 2" xfId="14124"/>
    <cellStyle name="20% - Accent6 26 4 2 2" xfId="14125"/>
    <cellStyle name="20% - Accent6 26 4 3" xfId="14126"/>
    <cellStyle name="20% - Accent6 26 5" xfId="14127"/>
    <cellStyle name="20% - Accent6 26 5 2" xfId="14128"/>
    <cellStyle name="20% - Accent6 26 6" xfId="14129"/>
    <cellStyle name="20% - Accent6 26 7" xfId="14130"/>
    <cellStyle name="20% - Accent6 27" xfId="14131"/>
    <cellStyle name="20% - Accent6 27 2" xfId="14132"/>
    <cellStyle name="20% - Accent6 27 2 2" xfId="14133"/>
    <cellStyle name="20% - Accent6 27 2 2 2" xfId="14134"/>
    <cellStyle name="20% - Accent6 27 2 2 2 2" xfId="14135"/>
    <cellStyle name="20% - Accent6 27 2 2 3" xfId="14136"/>
    <cellStyle name="20% - Accent6 27 2 2 4" xfId="14137"/>
    <cellStyle name="20% - Accent6 27 2 3" xfId="14138"/>
    <cellStyle name="20% - Accent6 27 2 3 2" xfId="14139"/>
    <cellStyle name="20% - Accent6 27 2 4" xfId="14140"/>
    <cellStyle name="20% - Accent6 27 2 5" xfId="14141"/>
    <cellStyle name="20% - Accent6 27 3" xfId="14142"/>
    <cellStyle name="20% - Accent6 27 3 2" xfId="14143"/>
    <cellStyle name="20% - Accent6 27 3 2 2" xfId="14144"/>
    <cellStyle name="20% - Accent6 27 3 3" xfId="14145"/>
    <cellStyle name="20% - Accent6 27 3 4" xfId="14146"/>
    <cellStyle name="20% - Accent6 27 4" xfId="14147"/>
    <cellStyle name="20% - Accent6 27 4 2" xfId="14148"/>
    <cellStyle name="20% - Accent6 27 4 2 2" xfId="14149"/>
    <cellStyle name="20% - Accent6 27 4 3" xfId="14150"/>
    <cellStyle name="20% - Accent6 27 5" xfId="14151"/>
    <cellStyle name="20% - Accent6 27 5 2" xfId="14152"/>
    <cellStyle name="20% - Accent6 27 6" xfId="14153"/>
    <cellStyle name="20% - Accent6 27 7" xfId="14154"/>
    <cellStyle name="20% - Accent6 28" xfId="14155"/>
    <cellStyle name="20% - Accent6 28 2" xfId="14156"/>
    <cellStyle name="20% - Accent6 28 2 2" xfId="14157"/>
    <cellStyle name="20% - Accent6 28 2 2 2" xfId="14158"/>
    <cellStyle name="20% - Accent6 28 2 2 2 2" xfId="14159"/>
    <cellStyle name="20% - Accent6 28 2 2 3" xfId="14160"/>
    <cellStyle name="20% - Accent6 28 2 2 4" xfId="14161"/>
    <cellStyle name="20% - Accent6 28 2 3" xfId="14162"/>
    <cellStyle name="20% - Accent6 28 2 3 2" xfId="14163"/>
    <cellStyle name="20% - Accent6 28 2 4" xfId="14164"/>
    <cellStyle name="20% - Accent6 28 2 5" xfId="14165"/>
    <cellStyle name="20% - Accent6 28 3" xfId="14166"/>
    <cellStyle name="20% - Accent6 28 3 2" xfId="14167"/>
    <cellStyle name="20% - Accent6 28 3 2 2" xfId="14168"/>
    <cellStyle name="20% - Accent6 28 3 3" xfId="14169"/>
    <cellStyle name="20% - Accent6 28 3 4" xfId="14170"/>
    <cellStyle name="20% - Accent6 28 4" xfId="14171"/>
    <cellStyle name="20% - Accent6 28 4 2" xfId="14172"/>
    <cellStyle name="20% - Accent6 28 4 2 2" xfId="14173"/>
    <cellStyle name="20% - Accent6 28 4 3" xfId="14174"/>
    <cellStyle name="20% - Accent6 28 5" xfId="14175"/>
    <cellStyle name="20% - Accent6 28 5 2" xfId="14176"/>
    <cellStyle name="20% - Accent6 28 6" xfId="14177"/>
    <cellStyle name="20% - Accent6 28 7" xfId="14178"/>
    <cellStyle name="20% - Accent6 29" xfId="14179"/>
    <cellStyle name="20% - Accent6 29 2" xfId="14180"/>
    <cellStyle name="20% - Accent6 29 2 2" xfId="14181"/>
    <cellStyle name="20% - Accent6 29 2 2 2" xfId="14182"/>
    <cellStyle name="20% - Accent6 29 2 2 2 2" xfId="14183"/>
    <cellStyle name="20% - Accent6 29 2 2 3" xfId="14184"/>
    <cellStyle name="20% - Accent6 29 2 2 4" xfId="14185"/>
    <cellStyle name="20% - Accent6 29 2 3" xfId="14186"/>
    <cellStyle name="20% - Accent6 29 2 3 2" xfId="14187"/>
    <cellStyle name="20% - Accent6 29 2 4" xfId="14188"/>
    <cellStyle name="20% - Accent6 29 2 5" xfId="14189"/>
    <cellStyle name="20% - Accent6 29 3" xfId="14190"/>
    <cellStyle name="20% - Accent6 29 3 2" xfId="14191"/>
    <cellStyle name="20% - Accent6 29 3 2 2" xfId="14192"/>
    <cellStyle name="20% - Accent6 29 3 3" xfId="14193"/>
    <cellStyle name="20% - Accent6 29 3 4" xfId="14194"/>
    <cellStyle name="20% - Accent6 29 4" xfId="14195"/>
    <cellStyle name="20% - Accent6 29 4 2" xfId="14196"/>
    <cellStyle name="20% - Accent6 29 4 2 2" xfId="14197"/>
    <cellStyle name="20% - Accent6 29 4 3" xfId="14198"/>
    <cellStyle name="20% - Accent6 29 5" xfId="14199"/>
    <cellStyle name="20% - Accent6 29 5 2" xfId="14200"/>
    <cellStyle name="20% - Accent6 29 6" xfId="14201"/>
    <cellStyle name="20% - Accent6 29 7" xfId="14202"/>
    <cellStyle name="20% - Accent6 3" xfId="28"/>
    <cellStyle name="20% - Accent6 3 2" xfId="14203"/>
    <cellStyle name="20% - Accent6 3 2 2" xfId="14204"/>
    <cellStyle name="20% - Accent6 3 3" xfId="14205"/>
    <cellStyle name="20% - Accent6 30" xfId="14206"/>
    <cellStyle name="20% - Accent6 30 2" xfId="14207"/>
    <cellStyle name="20% - Accent6 30 2 2" xfId="14208"/>
    <cellStyle name="20% - Accent6 30 2 2 2" xfId="14209"/>
    <cellStyle name="20% - Accent6 30 2 2 2 2" xfId="14210"/>
    <cellStyle name="20% - Accent6 30 2 2 3" xfId="14211"/>
    <cellStyle name="20% - Accent6 30 2 2 4" xfId="14212"/>
    <cellStyle name="20% - Accent6 30 2 3" xfId="14213"/>
    <cellStyle name="20% - Accent6 30 2 3 2" xfId="14214"/>
    <cellStyle name="20% - Accent6 30 2 4" xfId="14215"/>
    <cellStyle name="20% - Accent6 30 2 5" xfId="14216"/>
    <cellStyle name="20% - Accent6 30 3" xfId="14217"/>
    <cellStyle name="20% - Accent6 30 3 2" xfId="14218"/>
    <cellStyle name="20% - Accent6 30 3 2 2" xfId="14219"/>
    <cellStyle name="20% - Accent6 30 3 3" xfId="14220"/>
    <cellStyle name="20% - Accent6 30 3 4" xfId="14221"/>
    <cellStyle name="20% - Accent6 30 4" xfId="14222"/>
    <cellStyle name="20% - Accent6 30 4 2" xfId="14223"/>
    <cellStyle name="20% - Accent6 30 4 2 2" xfId="14224"/>
    <cellStyle name="20% - Accent6 30 4 3" xfId="14225"/>
    <cellStyle name="20% - Accent6 30 5" xfId="14226"/>
    <cellStyle name="20% - Accent6 30 5 2" xfId="14227"/>
    <cellStyle name="20% - Accent6 30 6" xfId="14228"/>
    <cellStyle name="20% - Accent6 30 7" xfId="14229"/>
    <cellStyle name="20% - Accent6 31" xfId="14230"/>
    <cellStyle name="20% - Accent6 31 2" xfId="14231"/>
    <cellStyle name="20% - Accent6 31 2 2" xfId="14232"/>
    <cellStyle name="20% - Accent6 31 2 2 2" xfId="14233"/>
    <cellStyle name="20% - Accent6 31 2 2 2 2" xfId="14234"/>
    <cellStyle name="20% - Accent6 31 2 2 3" xfId="14235"/>
    <cellStyle name="20% - Accent6 31 2 2 4" xfId="14236"/>
    <cellStyle name="20% - Accent6 31 2 3" xfId="14237"/>
    <cellStyle name="20% - Accent6 31 2 3 2" xfId="14238"/>
    <cellStyle name="20% - Accent6 31 2 4" xfId="14239"/>
    <cellStyle name="20% - Accent6 31 2 5" xfId="14240"/>
    <cellStyle name="20% - Accent6 31 3" xfId="14241"/>
    <cellStyle name="20% - Accent6 31 3 2" xfId="14242"/>
    <cellStyle name="20% - Accent6 31 3 2 2" xfId="14243"/>
    <cellStyle name="20% - Accent6 31 3 3" xfId="14244"/>
    <cellStyle name="20% - Accent6 31 3 4" xfId="14245"/>
    <cellStyle name="20% - Accent6 31 4" xfId="14246"/>
    <cellStyle name="20% - Accent6 31 4 2" xfId="14247"/>
    <cellStyle name="20% - Accent6 31 4 2 2" xfId="14248"/>
    <cellStyle name="20% - Accent6 31 4 3" xfId="14249"/>
    <cellStyle name="20% - Accent6 31 5" xfId="14250"/>
    <cellStyle name="20% - Accent6 31 5 2" xfId="14251"/>
    <cellStyle name="20% - Accent6 31 6" xfId="14252"/>
    <cellStyle name="20% - Accent6 31 7" xfId="14253"/>
    <cellStyle name="20% - Accent6 32" xfId="14254"/>
    <cellStyle name="20% - Accent6 32 2" xfId="14255"/>
    <cellStyle name="20% - Accent6 32 2 2" xfId="14256"/>
    <cellStyle name="20% - Accent6 32 2 2 2" xfId="14257"/>
    <cellStyle name="20% - Accent6 32 2 2 2 2" xfId="14258"/>
    <cellStyle name="20% - Accent6 32 2 2 3" xfId="14259"/>
    <cellStyle name="20% - Accent6 32 2 2 4" xfId="14260"/>
    <cellStyle name="20% - Accent6 32 2 3" xfId="14261"/>
    <cellStyle name="20% - Accent6 32 2 3 2" xfId="14262"/>
    <cellStyle name="20% - Accent6 32 2 4" xfId="14263"/>
    <cellStyle name="20% - Accent6 32 2 5" xfId="14264"/>
    <cellStyle name="20% - Accent6 32 3" xfId="14265"/>
    <cellStyle name="20% - Accent6 32 3 2" xfId="14266"/>
    <cellStyle name="20% - Accent6 32 3 2 2" xfId="14267"/>
    <cellStyle name="20% - Accent6 32 3 3" xfId="14268"/>
    <cellStyle name="20% - Accent6 32 3 4" xfId="14269"/>
    <cellStyle name="20% - Accent6 32 4" xfId="14270"/>
    <cellStyle name="20% - Accent6 32 4 2" xfId="14271"/>
    <cellStyle name="20% - Accent6 32 4 2 2" xfId="14272"/>
    <cellStyle name="20% - Accent6 32 4 3" xfId="14273"/>
    <cellStyle name="20% - Accent6 32 5" xfId="14274"/>
    <cellStyle name="20% - Accent6 32 5 2" xfId="14275"/>
    <cellStyle name="20% - Accent6 32 6" xfId="14276"/>
    <cellStyle name="20% - Accent6 32 7" xfId="14277"/>
    <cellStyle name="20% - Accent6 33" xfId="14278"/>
    <cellStyle name="20% - Accent6 33 2" xfId="14279"/>
    <cellStyle name="20% - Accent6 33 2 2" xfId="14280"/>
    <cellStyle name="20% - Accent6 33 2 2 2" xfId="14281"/>
    <cellStyle name="20% - Accent6 33 2 2 2 2" xfId="14282"/>
    <cellStyle name="20% - Accent6 33 2 2 3" xfId="14283"/>
    <cellStyle name="20% - Accent6 33 2 2 4" xfId="14284"/>
    <cellStyle name="20% - Accent6 33 2 3" xfId="14285"/>
    <cellStyle name="20% - Accent6 33 2 3 2" xfId="14286"/>
    <cellStyle name="20% - Accent6 33 2 4" xfId="14287"/>
    <cellStyle name="20% - Accent6 33 2 5" xfId="14288"/>
    <cellStyle name="20% - Accent6 33 3" xfId="14289"/>
    <cellStyle name="20% - Accent6 33 3 2" xfId="14290"/>
    <cellStyle name="20% - Accent6 33 3 2 2" xfId="14291"/>
    <cellStyle name="20% - Accent6 33 3 3" xfId="14292"/>
    <cellStyle name="20% - Accent6 33 3 4" xfId="14293"/>
    <cellStyle name="20% - Accent6 33 4" xfId="14294"/>
    <cellStyle name="20% - Accent6 33 4 2" xfId="14295"/>
    <cellStyle name="20% - Accent6 33 4 2 2" xfId="14296"/>
    <cellStyle name="20% - Accent6 33 4 3" xfId="14297"/>
    <cellStyle name="20% - Accent6 33 5" xfId="14298"/>
    <cellStyle name="20% - Accent6 33 5 2" xfId="14299"/>
    <cellStyle name="20% - Accent6 33 6" xfId="14300"/>
    <cellStyle name="20% - Accent6 33 7" xfId="14301"/>
    <cellStyle name="20% - Accent6 34" xfId="14302"/>
    <cellStyle name="20% - Accent6 34 2" xfId="14303"/>
    <cellStyle name="20% - Accent6 34 2 2" xfId="14304"/>
    <cellStyle name="20% - Accent6 34 2 2 2" xfId="14305"/>
    <cellStyle name="20% - Accent6 34 2 2 2 2" xfId="14306"/>
    <cellStyle name="20% - Accent6 34 2 2 3" xfId="14307"/>
    <cellStyle name="20% - Accent6 34 2 2 4" xfId="14308"/>
    <cellStyle name="20% - Accent6 34 2 3" xfId="14309"/>
    <cellStyle name="20% - Accent6 34 2 3 2" xfId="14310"/>
    <cellStyle name="20% - Accent6 34 2 4" xfId="14311"/>
    <cellStyle name="20% - Accent6 34 2 5" xfId="14312"/>
    <cellStyle name="20% - Accent6 34 3" xfId="14313"/>
    <cellStyle name="20% - Accent6 34 3 2" xfId="14314"/>
    <cellStyle name="20% - Accent6 34 3 2 2" xfId="14315"/>
    <cellStyle name="20% - Accent6 34 3 3" xfId="14316"/>
    <cellStyle name="20% - Accent6 34 3 4" xfId="14317"/>
    <cellStyle name="20% - Accent6 34 4" xfId="14318"/>
    <cellStyle name="20% - Accent6 34 4 2" xfId="14319"/>
    <cellStyle name="20% - Accent6 34 5" xfId="14320"/>
    <cellStyle name="20% - Accent6 34 6" xfId="14321"/>
    <cellStyle name="20% - Accent6 35" xfId="14322"/>
    <cellStyle name="20% - Accent6 35 2" xfId="14323"/>
    <cellStyle name="20% - Accent6 35 2 2" xfId="14324"/>
    <cellStyle name="20% - Accent6 35 2 2 2" xfId="14325"/>
    <cellStyle name="20% - Accent6 35 2 2 2 2" xfId="14326"/>
    <cellStyle name="20% - Accent6 35 2 2 3" xfId="14327"/>
    <cellStyle name="20% - Accent6 35 2 2 4" xfId="14328"/>
    <cellStyle name="20% - Accent6 35 2 3" xfId="14329"/>
    <cellStyle name="20% - Accent6 35 2 3 2" xfId="14330"/>
    <cellStyle name="20% - Accent6 35 2 4" xfId="14331"/>
    <cellStyle name="20% - Accent6 35 2 5" xfId="14332"/>
    <cellStyle name="20% - Accent6 35 3" xfId="14333"/>
    <cellStyle name="20% - Accent6 35 3 2" xfId="14334"/>
    <cellStyle name="20% - Accent6 35 3 2 2" xfId="14335"/>
    <cellStyle name="20% - Accent6 35 3 3" xfId="14336"/>
    <cellStyle name="20% - Accent6 35 3 4" xfId="14337"/>
    <cellStyle name="20% - Accent6 35 4" xfId="14338"/>
    <cellStyle name="20% - Accent6 35 4 2" xfId="14339"/>
    <cellStyle name="20% - Accent6 35 5" xfId="14340"/>
    <cellStyle name="20% - Accent6 35 6" xfId="14341"/>
    <cellStyle name="20% - Accent6 36" xfId="14342"/>
    <cellStyle name="20% - Accent6 36 2" xfId="14343"/>
    <cellStyle name="20% - Accent6 36 2 2" xfId="14344"/>
    <cellStyle name="20% - Accent6 36 2 2 2" xfId="14345"/>
    <cellStyle name="20% - Accent6 36 2 2 2 2" xfId="14346"/>
    <cellStyle name="20% - Accent6 36 2 2 3" xfId="14347"/>
    <cellStyle name="20% - Accent6 36 2 2 4" xfId="14348"/>
    <cellStyle name="20% - Accent6 36 2 3" xfId="14349"/>
    <cellStyle name="20% - Accent6 36 2 3 2" xfId="14350"/>
    <cellStyle name="20% - Accent6 36 2 4" xfId="14351"/>
    <cellStyle name="20% - Accent6 36 2 5" xfId="14352"/>
    <cellStyle name="20% - Accent6 36 3" xfId="14353"/>
    <cellStyle name="20% - Accent6 36 3 2" xfId="14354"/>
    <cellStyle name="20% - Accent6 36 3 2 2" xfId="14355"/>
    <cellStyle name="20% - Accent6 36 3 3" xfId="14356"/>
    <cellStyle name="20% - Accent6 36 3 4" xfId="14357"/>
    <cellStyle name="20% - Accent6 36 4" xfId="14358"/>
    <cellStyle name="20% - Accent6 36 4 2" xfId="14359"/>
    <cellStyle name="20% - Accent6 36 5" xfId="14360"/>
    <cellStyle name="20% - Accent6 36 6" xfId="14361"/>
    <cellStyle name="20% - Accent6 37" xfId="14362"/>
    <cellStyle name="20% - Accent6 37 2" xfId="14363"/>
    <cellStyle name="20% - Accent6 37 2 2" xfId="14364"/>
    <cellStyle name="20% - Accent6 37 2 2 2" xfId="14365"/>
    <cellStyle name="20% - Accent6 37 2 2 2 2" xfId="14366"/>
    <cellStyle name="20% - Accent6 37 2 2 3" xfId="14367"/>
    <cellStyle name="20% - Accent6 37 2 2 4" xfId="14368"/>
    <cellStyle name="20% - Accent6 37 2 3" xfId="14369"/>
    <cellStyle name="20% - Accent6 37 2 3 2" xfId="14370"/>
    <cellStyle name="20% - Accent6 37 2 4" xfId="14371"/>
    <cellStyle name="20% - Accent6 37 2 5" xfId="14372"/>
    <cellStyle name="20% - Accent6 37 3" xfId="14373"/>
    <cellStyle name="20% - Accent6 37 3 2" xfId="14374"/>
    <cellStyle name="20% - Accent6 37 3 2 2" xfId="14375"/>
    <cellStyle name="20% - Accent6 37 3 3" xfId="14376"/>
    <cellStyle name="20% - Accent6 37 3 4" xfId="14377"/>
    <cellStyle name="20% - Accent6 37 4" xfId="14378"/>
    <cellStyle name="20% - Accent6 37 4 2" xfId="14379"/>
    <cellStyle name="20% - Accent6 37 5" xfId="14380"/>
    <cellStyle name="20% - Accent6 37 6" xfId="14381"/>
    <cellStyle name="20% - Accent6 38" xfId="14382"/>
    <cellStyle name="20% - Accent6 38 2" xfId="14383"/>
    <cellStyle name="20% - Accent6 38 2 2" xfId="14384"/>
    <cellStyle name="20% - Accent6 38 2 2 2" xfId="14385"/>
    <cellStyle name="20% - Accent6 38 2 2 2 2" xfId="14386"/>
    <cellStyle name="20% - Accent6 38 2 2 3" xfId="14387"/>
    <cellStyle name="20% - Accent6 38 2 2 4" xfId="14388"/>
    <cellStyle name="20% - Accent6 38 2 3" xfId="14389"/>
    <cellStyle name="20% - Accent6 38 2 3 2" xfId="14390"/>
    <cellStyle name="20% - Accent6 38 2 4" xfId="14391"/>
    <cellStyle name="20% - Accent6 38 2 5" xfId="14392"/>
    <cellStyle name="20% - Accent6 38 3" xfId="14393"/>
    <cellStyle name="20% - Accent6 38 3 2" xfId="14394"/>
    <cellStyle name="20% - Accent6 38 3 2 2" xfId="14395"/>
    <cellStyle name="20% - Accent6 38 3 3" xfId="14396"/>
    <cellStyle name="20% - Accent6 38 3 4" xfId="14397"/>
    <cellStyle name="20% - Accent6 38 4" xfId="14398"/>
    <cellStyle name="20% - Accent6 38 4 2" xfId="14399"/>
    <cellStyle name="20% - Accent6 38 5" xfId="14400"/>
    <cellStyle name="20% - Accent6 38 6" xfId="14401"/>
    <cellStyle name="20% - Accent6 39" xfId="14402"/>
    <cellStyle name="20% - Accent6 39 2" xfId="14403"/>
    <cellStyle name="20% - Accent6 39 2 2" xfId="14404"/>
    <cellStyle name="20% - Accent6 39 2 2 2" xfId="14405"/>
    <cellStyle name="20% - Accent6 39 2 2 2 2" xfId="14406"/>
    <cellStyle name="20% - Accent6 39 2 2 3" xfId="14407"/>
    <cellStyle name="20% - Accent6 39 2 2 4" xfId="14408"/>
    <cellStyle name="20% - Accent6 39 2 3" xfId="14409"/>
    <cellStyle name="20% - Accent6 39 2 3 2" xfId="14410"/>
    <cellStyle name="20% - Accent6 39 2 4" xfId="14411"/>
    <cellStyle name="20% - Accent6 39 2 5" xfId="14412"/>
    <cellStyle name="20% - Accent6 39 3" xfId="14413"/>
    <cellStyle name="20% - Accent6 39 3 2" xfId="14414"/>
    <cellStyle name="20% - Accent6 39 3 2 2" xfId="14415"/>
    <cellStyle name="20% - Accent6 39 3 3" xfId="14416"/>
    <cellStyle name="20% - Accent6 39 3 4" xfId="14417"/>
    <cellStyle name="20% - Accent6 39 4" xfId="14418"/>
    <cellStyle name="20% - Accent6 39 4 2" xfId="14419"/>
    <cellStyle name="20% - Accent6 39 5" xfId="14420"/>
    <cellStyle name="20% - Accent6 39 6" xfId="14421"/>
    <cellStyle name="20% - Accent6 4" xfId="29"/>
    <cellStyle name="20% - Accent6 4 2" xfId="14422"/>
    <cellStyle name="20% - Accent6 4 2 2" xfId="14423"/>
    <cellStyle name="20% - Accent6 4 3" xfId="14424"/>
    <cellStyle name="20% - Accent6 40" xfId="14425"/>
    <cellStyle name="20% - Accent6 40 2" xfId="14426"/>
    <cellStyle name="20% - Accent6 40 2 2" xfId="14427"/>
    <cellStyle name="20% - Accent6 40 2 2 2" xfId="14428"/>
    <cellStyle name="20% - Accent6 40 2 2 2 2" xfId="14429"/>
    <cellStyle name="20% - Accent6 40 2 2 3" xfId="14430"/>
    <cellStyle name="20% - Accent6 40 2 2 4" xfId="14431"/>
    <cellStyle name="20% - Accent6 40 2 3" xfId="14432"/>
    <cellStyle name="20% - Accent6 40 2 3 2" xfId="14433"/>
    <cellStyle name="20% - Accent6 40 2 4" xfId="14434"/>
    <cellStyle name="20% - Accent6 40 2 5" xfId="14435"/>
    <cellStyle name="20% - Accent6 40 3" xfId="14436"/>
    <cellStyle name="20% - Accent6 40 3 2" xfId="14437"/>
    <cellStyle name="20% - Accent6 40 3 2 2" xfId="14438"/>
    <cellStyle name="20% - Accent6 40 3 3" xfId="14439"/>
    <cellStyle name="20% - Accent6 40 3 4" xfId="14440"/>
    <cellStyle name="20% - Accent6 40 4" xfId="14441"/>
    <cellStyle name="20% - Accent6 40 4 2" xfId="14442"/>
    <cellStyle name="20% - Accent6 40 5" xfId="14443"/>
    <cellStyle name="20% - Accent6 40 6" xfId="14444"/>
    <cellStyle name="20% - Accent6 41" xfId="14445"/>
    <cellStyle name="20% - Accent6 41 2" xfId="14446"/>
    <cellStyle name="20% - Accent6 41 2 2" xfId="14447"/>
    <cellStyle name="20% - Accent6 41 2 2 2" xfId="14448"/>
    <cellStyle name="20% - Accent6 41 2 2 2 2" xfId="14449"/>
    <cellStyle name="20% - Accent6 41 2 2 3" xfId="14450"/>
    <cellStyle name="20% - Accent6 41 2 2 4" xfId="14451"/>
    <cellStyle name="20% - Accent6 41 2 3" xfId="14452"/>
    <cellStyle name="20% - Accent6 41 2 3 2" xfId="14453"/>
    <cellStyle name="20% - Accent6 41 2 4" xfId="14454"/>
    <cellStyle name="20% - Accent6 41 2 5" xfId="14455"/>
    <cellStyle name="20% - Accent6 41 3" xfId="14456"/>
    <cellStyle name="20% - Accent6 41 3 2" xfId="14457"/>
    <cellStyle name="20% - Accent6 41 3 2 2" xfId="14458"/>
    <cellStyle name="20% - Accent6 41 3 3" xfId="14459"/>
    <cellStyle name="20% - Accent6 41 3 4" xfId="14460"/>
    <cellStyle name="20% - Accent6 41 4" xfId="14461"/>
    <cellStyle name="20% - Accent6 41 4 2" xfId="14462"/>
    <cellStyle name="20% - Accent6 41 5" xfId="14463"/>
    <cellStyle name="20% - Accent6 41 6" xfId="14464"/>
    <cellStyle name="20% - Accent6 42" xfId="14465"/>
    <cellStyle name="20% - Accent6 42 2" xfId="14466"/>
    <cellStyle name="20% - Accent6 42 2 2" xfId="14467"/>
    <cellStyle name="20% - Accent6 42 2 2 2" xfId="14468"/>
    <cellStyle name="20% - Accent6 42 2 2 2 2" xfId="14469"/>
    <cellStyle name="20% - Accent6 42 2 2 3" xfId="14470"/>
    <cellStyle name="20% - Accent6 42 2 2 4" xfId="14471"/>
    <cellStyle name="20% - Accent6 42 2 3" xfId="14472"/>
    <cellStyle name="20% - Accent6 42 2 3 2" xfId="14473"/>
    <cellStyle name="20% - Accent6 42 2 4" xfId="14474"/>
    <cellStyle name="20% - Accent6 42 2 5" xfId="14475"/>
    <cellStyle name="20% - Accent6 42 3" xfId="14476"/>
    <cellStyle name="20% - Accent6 42 3 2" xfId="14477"/>
    <cellStyle name="20% - Accent6 42 3 2 2" xfId="14478"/>
    <cellStyle name="20% - Accent6 42 3 3" xfId="14479"/>
    <cellStyle name="20% - Accent6 42 3 4" xfId="14480"/>
    <cellStyle name="20% - Accent6 42 4" xfId="14481"/>
    <cellStyle name="20% - Accent6 42 4 2" xfId="14482"/>
    <cellStyle name="20% - Accent6 42 5" xfId="14483"/>
    <cellStyle name="20% - Accent6 42 6" xfId="14484"/>
    <cellStyle name="20% - Accent6 43" xfId="14485"/>
    <cellStyle name="20% - Accent6 43 2" xfId="14486"/>
    <cellStyle name="20% - Accent6 43 2 2" xfId="14487"/>
    <cellStyle name="20% - Accent6 43 2 2 2" xfId="14488"/>
    <cellStyle name="20% - Accent6 43 2 2 2 2" xfId="14489"/>
    <cellStyle name="20% - Accent6 43 2 2 3" xfId="14490"/>
    <cellStyle name="20% - Accent6 43 2 2 4" xfId="14491"/>
    <cellStyle name="20% - Accent6 43 2 3" xfId="14492"/>
    <cellStyle name="20% - Accent6 43 2 3 2" xfId="14493"/>
    <cellStyle name="20% - Accent6 43 2 4" xfId="14494"/>
    <cellStyle name="20% - Accent6 43 2 5" xfId="14495"/>
    <cellStyle name="20% - Accent6 43 3" xfId="14496"/>
    <cellStyle name="20% - Accent6 43 3 2" xfId="14497"/>
    <cellStyle name="20% - Accent6 43 3 2 2" xfId="14498"/>
    <cellStyle name="20% - Accent6 43 3 3" xfId="14499"/>
    <cellStyle name="20% - Accent6 43 3 4" xfId="14500"/>
    <cellStyle name="20% - Accent6 43 4" xfId="14501"/>
    <cellStyle name="20% - Accent6 43 4 2" xfId="14502"/>
    <cellStyle name="20% - Accent6 43 5" xfId="14503"/>
    <cellStyle name="20% - Accent6 43 6" xfId="14504"/>
    <cellStyle name="20% - Accent6 44" xfId="14505"/>
    <cellStyle name="20% - Accent6 44 2" xfId="14506"/>
    <cellStyle name="20% - Accent6 44 2 2" xfId="14507"/>
    <cellStyle name="20% - Accent6 44 2 2 2" xfId="14508"/>
    <cellStyle name="20% - Accent6 44 2 2 2 2" xfId="14509"/>
    <cellStyle name="20% - Accent6 44 2 2 3" xfId="14510"/>
    <cellStyle name="20% - Accent6 44 2 2 4" xfId="14511"/>
    <cellStyle name="20% - Accent6 44 2 3" xfId="14512"/>
    <cellStyle name="20% - Accent6 44 2 3 2" xfId="14513"/>
    <cellStyle name="20% - Accent6 44 2 4" xfId="14514"/>
    <cellStyle name="20% - Accent6 44 2 5" xfId="14515"/>
    <cellStyle name="20% - Accent6 44 3" xfId="14516"/>
    <cellStyle name="20% - Accent6 44 3 2" xfId="14517"/>
    <cellStyle name="20% - Accent6 44 3 2 2" xfId="14518"/>
    <cellStyle name="20% - Accent6 44 3 3" xfId="14519"/>
    <cellStyle name="20% - Accent6 44 3 4" xfId="14520"/>
    <cellStyle name="20% - Accent6 44 4" xfId="14521"/>
    <cellStyle name="20% - Accent6 44 4 2" xfId="14522"/>
    <cellStyle name="20% - Accent6 44 5" xfId="14523"/>
    <cellStyle name="20% - Accent6 44 6" xfId="14524"/>
    <cellStyle name="20% - Accent6 45" xfId="14525"/>
    <cellStyle name="20% - Accent6 45 2" xfId="14526"/>
    <cellStyle name="20% - Accent6 45 2 2" xfId="14527"/>
    <cellStyle name="20% - Accent6 45 2 2 2" xfId="14528"/>
    <cellStyle name="20% - Accent6 45 2 2 2 2" xfId="14529"/>
    <cellStyle name="20% - Accent6 45 2 2 3" xfId="14530"/>
    <cellStyle name="20% - Accent6 45 2 2 4" xfId="14531"/>
    <cellStyle name="20% - Accent6 45 2 3" xfId="14532"/>
    <cellStyle name="20% - Accent6 45 2 3 2" xfId="14533"/>
    <cellStyle name="20% - Accent6 45 2 4" xfId="14534"/>
    <cellStyle name="20% - Accent6 45 2 5" xfId="14535"/>
    <cellStyle name="20% - Accent6 45 3" xfId="14536"/>
    <cellStyle name="20% - Accent6 45 3 2" xfId="14537"/>
    <cellStyle name="20% - Accent6 45 3 2 2" xfId="14538"/>
    <cellStyle name="20% - Accent6 45 3 3" xfId="14539"/>
    <cellStyle name="20% - Accent6 45 3 4" xfId="14540"/>
    <cellStyle name="20% - Accent6 45 4" xfId="14541"/>
    <cellStyle name="20% - Accent6 45 4 2" xfId="14542"/>
    <cellStyle name="20% - Accent6 45 5" xfId="14543"/>
    <cellStyle name="20% - Accent6 45 6" xfId="14544"/>
    <cellStyle name="20% - Accent6 46" xfId="14545"/>
    <cellStyle name="20% - Accent6 46 2" xfId="14546"/>
    <cellStyle name="20% - Accent6 46 2 2" xfId="14547"/>
    <cellStyle name="20% - Accent6 46 2 2 2" xfId="14548"/>
    <cellStyle name="20% - Accent6 46 2 2 2 2" xfId="14549"/>
    <cellStyle name="20% - Accent6 46 2 2 3" xfId="14550"/>
    <cellStyle name="20% - Accent6 46 2 2 4" xfId="14551"/>
    <cellStyle name="20% - Accent6 46 2 3" xfId="14552"/>
    <cellStyle name="20% - Accent6 46 2 3 2" xfId="14553"/>
    <cellStyle name="20% - Accent6 46 2 4" xfId="14554"/>
    <cellStyle name="20% - Accent6 46 2 5" xfId="14555"/>
    <cellStyle name="20% - Accent6 46 3" xfId="14556"/>
    <cellStyle name="20% - Accent6 46 3 2" xfId="14557"/>
    <cellStyle name="20% - Accent6 46 3 2 2" xfId="14558"/>
    <cellStyle name="20% - Accent6 46 3 3" xfId="14559"/>
    <cellStyle name="20% - Accent6 46 3 4" xfId="14560"/>
    <cellStyle name="20% - Accent6 46 4" xfId="14561"/>
    <cellStyle name="20% - Accent6 46 4 2" xfId="14562"/>
    <cellStyle name="20% - Accent6 46 5" xfId="14563"/>
    <cellStyle name="20% - Accent6 46 6" xfId="14564"/>
    <cellStyle name="20% - Accent6 47" xfId="14565"/>
    <cellStyle name="20% - Accent6 47 2" xfId="14566"/>
    <cellStyle name="20% - Accent6 47 2 2" xfId="14567"/>
    <cellStyle name="20% - Accent6 47 2 2 2" xfId="14568"/>
    <cellStyle name="20% - Accent6 47 2 2 2 2" xfId="14569"/>
    <cellStyle name="20% - Accent6 47 2 2 3" xfId="14570"/>
    <cellStyle name="20% - Accent6 47 2 2 4" xfId="14571"/>
    <cellStyle name="20% - Accent6 47 2 3" xfId="14572"/>
    <cellStyle name="20% - Accent6 47 2 3 2" xfId="14573"/>
    <cellStyle name="20% - Accent6 47 2 4" xfId="14574"/>
    <cellStyle name="20% - Accent6 47 2 5" xfId="14575"/>
    <cellStyle name="20% - Accent6 47 3" xfId="14576"/>
    <cellStyle name="20% - Accent6 47 3 2" xfId="14577"/>
    <cellStyle name="20% - Accent6 47 3 2 2" xfId="14578"/>
    <cellStyle name="20% - Accent6 47 3 3" xfId="14579"/>
    <cellStyle name="20% - Accent6 47 3 4" xfId="14580"/>
    <cellStyle name="20% - Accent6 47 4" xfId="14581"/>
    <cellStyle name="20% - Accent6 47 4 2" xfId="14582"/>
    <cellStyle name="20% - Accent6 47 5" xfId="14583"/>
    <cellStyle name="20% - Accent6 47 6" xfId="14584"/>
    <cellStyle name="20% - Accent6 48" xfId="14585"/>
    <cellStyle name="20% - Accent6 48 2" xfId="14586"/>
    <cellStyle name="20% - Accent6 48 2 2" xfId="14587"/>
    <cellStyle name="20% - Accent6 48 2 2 2" xfId="14588"/>
    <cellStyle name="20% - Accent6 48 2 2 2 2" xfId="14589"/>
    <cellStyle name="20% - Accent6 48 2 2 3" xfId="14590"/>
    <cellStyle name="20% - Accent6 48 2 2 4" xfId="14591"/>
    <cellStyle name="20% - Accent6 48 2 3" xfId="14592"/>
    <cellStyle name="20% - Accent6 48 2 3 2" xfId="14593"/>
    <cellStyle name="20% - Accent6 48 2 4" xfId="14594"/>
    <cellStyle name="20% - Accent6 48 2 5" xfId="14595"/>
    <cellStyle name="20% - Accent6 48 3" xfId="14596"/>
    <cellStyle name="20% - Accent6 48 3 2" xfId="14597"/>
    <cellStyle name="20% - Accent6 48 3 2 2" xfId="14598"/>
    <cellStyle name="20% - Accent6 48 3 3" xfId="14599"/>
    <cellStyle name="20% - Accent6 48 3 4" xfId="14600"/>
    <cellStyle name="20% - Accent6 48 4" xfId="14601"/>
    <cellStyle name="20% - Accent6 48 4 2" xfId="14602"/>
    <cellStyle name="20% - Accent6 48 5" xfId="14603"/>
    <cellStyle name="20% - Accent6 48 6" xfId="14604"/>
    <cellStyle name="20% - Accent6 49" xfId="14605"/>
    <cellStyle name="20% - Accent6 49 2" xfId="14606"/>
    <cellStyle name="20% - Accent6 49 2 2" xfId="14607"/>
    <cellStyle name="20% - Accent6 49 2 2 2" xfId="14608"/>
    <cellStyle name="20% - Accent6 49 2 2 2 2" xfId="14609"/>
    <cellStyle name="20% - Accent6 49 2 2 3" xfId="14610"/>
    <cellStyle name="20% - Accent6 49 2 2 4" xfId="14611"/>
    <cellStyle name="20% - Accent6 49 2 3" xfId="14612"/>
    <cellStyle name="20% - Accent6 49 2 3 2" xfId="14613"/>
    <cellStyle name="20% - Accent6 49 2 4" xfId="14614"/>
    <cellStyle name="20% - Accent6 49 2 5" xfId="14615"/>
    <cellStyle name="20% - Accent6 49 3" xfId="14616"/>
    <cellStyle name="20% - Accent6 49 3 2" xfId="14617"/>
    <cellStyle name="20% - Accent6 49 3 2 2" xfId="14618"/>
    <cellStyle name="20% - Accent6 49 3 3" xfId="14619"/>
    <cellStyle name="20% - Accent6 49 3 4" xfId="14620"/>
    <cellStyle name="20% - Accent6 49 4" xfId="14621"/>
    <cellStyle name="20% - Accent6 49 4 2" xfId="14622"/>
    <cellStyle name="20% - Accent6 49 5" xfId="14623"/>
    <cellStyle name="20% - Accent6 49 6" xfId="14624"/>
    <cellStyle name="20% - Accent6 5" xfId="30"/>
    <cellStyle name="20% - Accent6 5 2" xfId="14625"/>
    <cellStyle name="20% - Accent6 5 2 2" xfId="14626"/>
    <cellStyle name="20% - Accent6 5 3" xfId="14627"/>
    <cellStyle name="20% - Accent6 50" xfId="14628"/>
    <cellStyle name="20% - Accent6 50 2" xfId="14629"/>
    <cellStyle name="20% - Accent6 50 2 2" xfId="14630"/>
    <cellStyle name="20% - Accent6 50 2 2 2" xfId="14631"/>
    <cellStyle name="20% - Accent6 50 2 2 2 2" xfId="14632"/>
    <cellStyle name="20% - Accent6 50 2 2 3" xfId="14633"/>
    <cellStyle name="20% - Accent6 50 2 2 4" xfId="14634"/>
    <cellStyle name="20% - Accent6 50 2 3" xfId="14635"/>
    <cellStyle name="20% - Accent6 50 2 3 2" xfId="14636"/>
    <cellStyle name="20% - Accent6 50 2 4" xfId="14637"/>
    <cellStyle name="20% - Accent6 50 2 5" xfId="14638"/>
    <cellStyle name="20% - Accent6 50 3" xfId="14639"/>
    <cellStyle name="20% - Accent6 50 3 2" xfId="14640"/>
    <cellStyle name="20% - Accent6 50 3 2 2" xfId="14641"/>
    <cellStyle name="20% - Accent6 50 3 3" xfId="14642"/>
    <cellStyle name="20% - Accent6 50 3 4" xfId="14643"/>
    <cellStyle name="20% - Accent6 50 4" xfId="14644"/>
    <cellStyle name="20% - Accent6 50 4 2" xfId="14645"/>
    <cellStyle name="20% - Accent6 50 5" xfId="14646"/>
    <cellStyle name="20% - Accent6 50 6" xfId="14647"/>
    <cellStyle name="20% - Accent6 51" xfId="14648"/>
    <cellStyle name="20% - Accent6 51 2" xfId="14649"/>
    <cellStyle name="20% - Accent6 51 2 2" xfId="14650"/>
    <cellStyle name="20% - Accent6 51 2 2 2" xfId="14651"/>
    <cellStyle name="20% - Accent6 51 2 2 2 2" xfId="14652"/>
    <cellStyle name="20% - Accent6 51 2 2 3" xfId="14653"/>
    <cellStyle name="20% - Accent6 51 2 2 4" xfId="14654"/>
    <cellStyle name="20% - Accent6 51 2 3" xfId="14655"/>
    <cellStyle name="20% - Accent6 51 2 3 2" xfId="14656"/>
    <cellStyle name="20% - Accent6 51 2 4" xfId="14657"/>
    <cellStyle name="20% - Accent6 51 2 5" xfId="14658"/>
    <cellStyle name="20% - Accent6 51 3" xfId="14659"/>
    <cellStyle name="20% - Accent6 51 3 2" xfId="14660"/>
    <cellStyle name="20% - Accent6 51 3 2 2" xfId="14661"/>
    <cellStyle name="20% - Accent6 51 3 3" xfId="14662"/>
    <cellStyle name="20% - Accent6 51 3 4" xfId="14663"/>
    <cellStyle name="20% - Accent6 51 4" xfId="14664"/>
    <cellStyle name="20% - Accent6 51 4 2" xfId="14665"/>
    <cellStyle name="20% - Accent6 51 5" xfId="14666"/>
    <cellStyle name="20% - Accent6 51 6" xfId="14667"/>
    <cellStyle name="20% - Accent6 52" xfId="14668"/>
    <cellStyle name="20% - Accent6 52 2" xfId="14669"/>
    <cellStyle name="20% - Accent6 52 2 2" xfId="14670"/>
    <cellStyle name="20% - Accent6 52 2 2 2" xfId="14671"/>
    <cellStyle name="20% - Accent6 52 2 2 2 2" xfId="14672"/>
    <cellStyle name="20% - Accent6 52 2 2 3" xfId="14673"/>
    <cellStyle name="20% - Accent6 52 2 2 4" xfId="14674"/>
    <cellStyle name="20% - Accent6 52 2 3" xfId="14675"/>
    <cellStyle name="20% - Accent6 52 2 3 2" xfId="14676"/>
    <cellStyle name="20% - Accent6 52 2 4" xfId="14677"/>
    <cellStyle name="20% - Accent6 52 2 5" xfId="14678"/>
    <cellStyle name="20% - Accent6 52 3" xfId="14679"/>
    <cellStyle name="20% - Accent6 52 3 2" xfId="14680"/>
    <cellStyle name="20% - Accent6 52 3 2 2" xfId="14681"/>
    <cellStyle name="20% - Accent6 52 3 3" xfId="14682"/>
    <cellStyle name="20% - Accent6 52 3 4" xfId="14683"/>
    <cellStyle name="20% - Accent6 52 4" xfId="14684"/>
    <cellStyle name="20% - Accent6 52 4 2" xfId="14685"/>
    <cellStyle name="20% - Accent6 52 5" xfId="14686"/>
    <cellStyle name="20% - Accent6 52 6" xfId="14687"/>
    <cellStyle name="20% - Accent6 53" xfId="14688"/>
    <cellStyle name="20% - Accent6 53 2" xfId="14689"/>
    <cellStyle name="20% - Accent6 53 2 2" xfId="14690"/>
    <cellStyle name="20% - Accent6 53 2 2 2" xfId="14691"/>
    <cellStyle name="20% - Accent6 53 2 2 2 2" xfId="14692"/>
    <cellStyle name="20% - Accent6 53 2 2 3" xfId="14693"/>
    <cellStyle name="20% - Accent6 53 2 2 4" xfId="14694"/>
    <cellStyle name="20% - Accent6 53 2 3" xfId="14695"/>
    <cellStyle name="20% - Accent6 53 2 3 2" xfId="14696"/>
    <cellStyle name="20% - Accent6 53 2 4" xfId="14697"/>
    <cellStyle name="20% - Accent6 53 2 5" xfId="14698"/>
    <cellStyle name="20% - Accent6 53 3" xfId="14699"/>
    <cellStyle name="20% - Accent6 53 3 2" xfId="14700"/>
    <cellStyle name="20% - Accent6 53 3 2 2" xfId="14701"/>
    <cellStyle name="20% - Accent6 53 3 3" xfId="14702"/>
    <cellStyle name="20% - Accent6 53 3 4" xfId="14703"/>
    <cellStyle name="20% - Accent6 53 4" xfId="14704"/>
    <cellStyle name="20% - Accent6 53 4 2" xfId="14705"/>
    <cellStyle name="20% - Accent6 53 5" xfId="14706"/>
    <cellStyle name="20% - Accent6 53 6" xfId="14707"/>
    <cellStyle name="20% - Accent6 54" xfId="14708"/>
    <cellStyle name="20% - Accent6 54 2" xfId="14709"/>
    <cellStyle name="20% - Accent6 54 2 2" xfId="14710"/>
    <cellStyle name="20% - Accent6 54 2 2 2" xfId="14711"/>
    <cellStyle name="20% - Accent6 54 2 2 2 2" xfId="14712"/>
    <cellStyle name="20% - Accent6 54 2 2 3" xfId="14713"/>
    <cellStyle name="20% - Accent6 54 2 2 4" xfId="14714"/>
    <cellStyle name="20% - Accent6 54 2 3" xfId="14715"/>
    <cellStyle name="20% - Accent6 54 2 3 2" xfId="14716"/>
    <cellStyle name="20% - Accent6 54 2 4" xfId="14717"/>
    <cellStyle name="20% - Accent6 54 2 5" xfId="14718"/>
    <cellStyle name="20% - Accent6 54 3" xfId="14719"/>
    <cellStyle name="20% - Accent6 54 3 2" xfId="14720"/>
    <cellStyle name="20% - Accent6 54 3 2 2" xfId="14721"/>
    <cellStyle name="20% - Accent6 54 3 3" xfId="14722"/>
    <cellStyle name="20% - Accent6 54 3 4" xfId="14723"/>
    <cellStyle name="20% - Accent6 54 4" xfId="14724"/>
    <cellStyle name="20% - Accent6 54 4 2" xfId="14725"/>
    <cellStyle name="20% - Accent6 54 5" xfId="14726"/>
    <cellStyle name="20% - Accent6 54 6" xfId="14727"/>
    <cellStyle name="20% - Accent6 55" xfId="14728"/>
    <cellStyle name="20% - Accent6 55 2" xfId="14729"/>
    <cellStyle name="20% - Accent6 55 2 2" xfId="14730"/>
    <cellStyle name="20% - Accent6 55 2 2 2" xfId="14731"/>
    <cellStyle name="20% - Accent6 55 2 2 2 2" xfId="14732"/>
    <cellStyle name="20% - Accent6 55 2 2 3" xfId="14733"/>
    <cellStyle name="20% - Accent6 55 2 2 4" xfId="14734"/>
    <cellStyle name="20% - Accent6 55 2 3" xfId="14735"/>
    <cellStyle name="20% - Accent6 55 2 3 2" xfId="14736"/>
    <cellStyle name="20% - Accent6 55 2 4" xfId="14737"/>
    <cellStyle name="20% - Accent6 55 2 5" xfId="14738"/>
    <cellStyle name="20% - Accent6 55 3" xfId="14739"/>
    <cellStyle name="20% - Accent6 55 3 2" xfId="14740"/>
    <cellStyle name="20% - Accent6 55 3 2 2" xfId="14741"/>
    <cellStyle name="20% - Accent6 55 3 3" xfId="14742"/>
    <cellStyle name="20% - Accent6 55 3 4" xfId="14743"/>
    <cellStyle name="20% - Accent6 55 4" xfId="14744"/>
    <cellStyle name="20% - Accent6 55 4 2" xfId="14745"/>
    <cellStyle name="20% - Accent6 55 5" xfId="14746"/>
    <cellStyle name="20% - Accent6 55 6" xfId="14747"/>
    <cellStyle name="20% - Accent6 56" xfId="14748"/>
    <cellStyle name="20% - Accent6 56 2" xfId="14749"/>
    <cellStyle name="20% - Accent6 56 2 2" xfId="14750"/>
    <cellStyle name="20% - Accent6 56 2 2 2" xfId="14751"/>
    <cellStyle name="20% - Accent6 56 2 2 2 2" xfId="14752"/>
    <cellStyle name="20% - Accent6 56 2 2 3" xfId="14753"/>
    <cellStyle name="20% - Accent6 56 2 2 4" xfId="14754"/>
    <cellStyle name="20% - Accent6 56 2 3" xfId="14755"/>
    <cellStyle name="20% - Accent6 56 2 3 2" xfId="14756"/>
    <cellStyle name="20% - Accent6 56 2 4" xfId="14757"/>
    <cellStyle name="20% - Accent6 56 2 5" xfId="14758"/>
    <cellStyle name="20% - Accent6 56 3" xfId="14759"/>
    <cellStyle name="20% - Accent6 56 3 2" xfId="14760"/>
    <cellStyle name="20% - Accent6 56 3 2 2" xfId="14761"/>
    <cellStyle name="20% - Accent6 56 3 3" xfId="14762"/>
    <cellStyle name="20% - Accent6 56 3 4" xfId="14763"/>
    <cellStyle name="20% - Accent6 56 4" xfId="14764"/>
    <cellStyle name="20% - Accent6 56 4 2" xfId="14765"/>
    <cellStyle name="20% - Accent6 56 5" xfId="14766"/>
    <cellStyle name="20% - Accent6 56 6" xfId="14767"/>
    <cellStyle name="20% - Accent6 57" xfId="14768"/>
    <cellStyle name="20% - Accent6 57 2" xfId="14769"/>
    <cellStyle name="20% - Accent6 57 2 2" xfId="14770"/>
    <cellStyle name="20% - Accent6 57 2 2 2" xfId="14771"/>
    <cellStyle name="20% - Accent6 57 2 2 2 2" xfId="14772"/>
    <cellStyle name="20% - Accent6 57 2 2 3" xfId="14773"/>
    <cellStyle name="20% - Accent6 57 2 2 4" xfId="14774"/>
    <cellStyle name="20% - Accent6 57 2 3" xfId="14775"/>
    <cellStyle name="20% - Accent6 57 2 3 2" xfId="14776"/>
    <cellStyle name="20% - Accent6 57 2 4" xfId="14777"/>
    <cellStyle name="20% - Accent6 57 2 5" xfId="14778"/>
    <cellStyle name="20% - Accent6 57 3" xfId="14779"/>
    <cellStyle name="20% - Accent6 57 3 2" xfId="14780"/>
    <cellStyle name="20% - Accent6 57 3 2 2" xfId="14781"/>
    <cellStyle name="20% - Accent6 57 3 3" xfId="14782"/>
    <cellStyle name="20% - Accent6 57 3 4" xfId="14783"/>
    <cellStyle name="20% - Accent6 57 4" xfId="14784"/>
    <cellStyle name="20% - Accent6 57 4 2" xfId="14785"/>
    <cellStyle name="20% - Accent6 57 5" xfId="14786"/>
    <cellStyle name="20% - Accent6 57 6" xfId="14787"/>
    <cellStyle name="20% - Accent6 58" xfId="14788"/>
    <cellStyle name="20% - Accent6 58 2" xfId="14789"/>
    <cellStyle name="20% - Accent6 58 2 2" xfId="14790"/>
    <cellStyle name="20% - Accent6 58 2 2 2" xfId="14791"/>
    <cellStyle name="20% - Accent6 58 2 2 2 2" xfId="14792"/>
    <cellStyle name="20% - Accent6 58 2 2 3" xfId="14793"/>
    <cellStyle name="20% - Accent6 58 2 2 4" xfId="14794"/>
    <cellStyle name="20% - Accent6 58 2 3" xfId="14795"/>
    <cellStyle name="20% - Accent6 58 2 3 2" xfId="14796"/>
    <cellStyle name="20% - Accent6 58 2 4" xfId="14797"/>
    <cellStyle name="20% - Accent6 58 2 5" xfId="14798"/>
    <cellStyle name="20% - Accent6 58 3" xfId="14799"/>
    <cellStyle name="20% - Accent6 58 3 2" xfId="14800"/>
    <cellStyle name="20% - Accent6 58 3 2 2" xfId="14801"/>
    <cellStyle name="20% - Accent6 58 3 3" xfId="14802"/>
    <cellStyle name="20% - Accent6 58 3 4" xfId="14803"/>
    <cellStyle name="20% - Accent6 58 4" xfId="14804"/>
    <cellStyle name="20% - Accent6 58 4 2" xfId="14805"/>
    <cellStyle name="20% - Accent6 58 5" xfId="14806"/>
    <cellStyle name="20% - Accent6 58 6" xfId="14807"/>
    <cellStyle name="20% - Accent6 59" xfId="14808"/>
    <cellStyle name="20% - Accent6 59 2" xfId="14809"/>
    <cellStyle name="20% - Accent6 59 2 2" xfId="14810"/>
    <cellStyle name="20% - Accent6 59 2 2 2" xfId="14811"/>
    <cellStyle name="20% - Accent6 59 2 2 2 2" xfId="14812"/>
    <cellStyle name="20% - Accent6 59 2 2 3" xfId="14813"/>
    <cellStyle name="20% - Accent6 59 2 2 4" xfId="14814"/>
    <cellStyle name="20% - Accent6 59 2 3" xfId="14815"/>
    <cellStyle name="20% - Accent6 59 2 3 2" xfId="14816"/>
    <cellStyle name="20% - Accent6 59 2 4" xfId="14817"/>
    <cellStyle name="20% - Accent6 59 2 5" xfId="14818"/>
    <cellStyle name="20% - Accent6 59 3" xfId="14819"/>
    <cellStyle name="20% - Accent6 59 3 2" xfId="14820"/>
    <cellStyle name="20% - Accent6 59 3 2 2" xfId="14821"/>
    <cellStyle name="20% - Accent6 59 3 3" xfId="14822"/>
    <cellStyle name="20% - Accent6 59 3 4" xfId="14823"/>
    <cellStyle name="20% - Accent6 59 4" xfId="14824"/>
    <cellStyle name="20% - Accent6 59 4 2" xfId="14825"/>
    <cellStyle name="20% - Accent6 59 5" xfId="14826"/>
    <cellStyle name="20% - Accent6 59 6" xfId="14827"/>
    <cellStyle name="20% - Accent6 6" xfId="31"/>
    <cellStyle name="20% - Accent6 6 2" xfId="14828"/>
    <cellStyle name="20% - Accent6 60" xfId="14829"/>
    <cellStyle name="20% - Accent6 60 2" xfId="14830"/>
    <cellStyle name="20% - Accent6 60 2 2" xfId="14831"/>
    <cellStyle name="20% - Accent6 60 2 2 2" xfId="14832"/>
    <cellStyle name="20% - Accent6 60 2 2 2 2" xfId="14833"/>
    <cellStyle name="20% - Accent6 60 2 2 3" xfId="14834"/>
    <cellStyle name="20% - Accent6 60 2 2 4" xfId="14835"/>
    <cellStyle name="20% - Accent6 60 2 3" xfId="14836"/>
    <cellStyle name="20% - Accent6 60 2 3 2" xfId="14837"/>
    <cellStyle name="20% - Accent6 60 2 4" xfId="14838"/>
    <cellStyle name="20% - Accent6 60 2 5" xfId="14839"/>
    <cellStyle name="20% - Accent6 60 3" xfId="14840"/>
    <cellStyle name="20% - Accent6 60 3 2" xfId="14841"/>
    <cellStyle name="20% - Accent6 60 3 2 2" xfId="14842"/>
    <cellStyle name="20% - Accent6 60 3 3" xfId="14843"/>
    <cellStyle name="20% - Accent6 60 3 4" xfId="14844"/>
    <cellStyle name="20% - Accent6 60 4" xfId="14845"/>
    <cellStyle name="20% - Accent6 60 4 2" xfId="14846"/>
    <cellStyle name="20% - Accent6 60 5" xfId="14847"/>
    <cellStyle name="20% - Accent6 60 6" xfId="14848"/>
    <cellStyle name="20% - Accent6 61" xfId="14849"/>
    <cellStyle name="20% - Accent6 61 2" xfId="14850"/>
    <cellStyle name="20% - Accent6 61 2 2" xfId="14851"/>
    <cellStyle name="20% - Accent6 61 2 2 2" xfId="14852"/>
    <cellStyle name="20% - Accent6 61 2 2 2 2" xfId="14853"/>
    <cellStyle name="20% - Accent6 61 2 2 3" xfId="14854"/>
    <cellStyle name="20% - Accent6 61 2 2 4" xfId="14855"/>
    <cellStyle name="20% - Accent6 61 2 3" xfId="14856"/>
    <cellStyle name="20% - Accent6 61 2 3 2" xfId="14857"/>
    <cellStyle name="20% - Accent6 61 2 4" xfId="14858"/>
    <cellStyle name="20% - Accent6 61 2 5" xfId="14859"/>
    <cellStyle name="20% - Accent6 61 3" xfId="14860"/>
    <cellStyle name="20% - Accent6 61 3 2" xfId="14861"/>
    <cellStyle name="20% - Accent6 61 3 2 2" xfId="14862"/>
    <cellStyle name="20% - Accent6 61 3 3" xfId="14863"/>
    <cellStyle name="20% - Accent6 61 3 4" xfId="14864"/>
    <cellStyle name="20% - Accent6 61 4" xfId="14865"/>
    <cellStyle name="20% - Accent6 61 4 2" xfId="14866"/>
    <cellStyle name="20% - Accent6 61 5" xfId="14867"/>
    <cellStyle name="20% - Accent6 61 6" xfId="14868"/>
    <cellStyle name="20% - Accent6 62" xfId="14869"/>
    <cellStyle name="20% - Accent6 62 2" xfId="14870"/>
    <cellStyle name="20% - Accent6 62 2 2" xfId="14871"/>
    <cellStyle name="20% - Accent6 62 2 2 2" xfId="14872"/>
    <cellStyle name="20% - Accent6 62 2 3" xfId="14873"/>
    <cellStyle name="20% - Accent6 62 2 4" xfId="14874"/>
    <cellStyle name="20% - Accent6 62 3" xfId="14875"/>
    <cellStyle name="20% - Accent6 62 3 2" xfId="14876"/>
    <cellStyle name="20% - Accent6 62 4" xfId="14877"/>
    <cellStyle name="20% - Accent6 62 5" xfId="14878"/>
    <cellStyle name="20% - Accent6 63" xfId="14879"/>
    <cellStyle name="20% - Accent6 63 2" xfId="14880"/>
    <cellStyle name="20% - Accent6 63 2 2" xfId="14881"/>
    <cellStyle name="20% - Accent6 63 2 2 2" xfId="14882"/>
    <cellStyle name="20% - Accent6 63 2 3" xfId="14883"/>
    <cellStyle name="20% - Accent6 63 2 4" xfId="14884"/>
    <cellStyle name="20% - Accent6 63 3" xfId="14885"/>
    <cellStyle name="20% - Accent6 63 3 2" xfId="14886"/>
    <cellStyle name="20% - Accent6 63 4" xfId="14887"/>
    <cellStyle name="20% - Accent6 63 5" xfId="14888"/>
    <cellStyle name="20% - Accent6 64" xfId="14889"/>
    <cellStyle name="20% - Accent6 64 2" xfId="14890"/>
    <cellStyle name="20% - Accent6 64 2 2" xfId="14891"/>
    <cellStyle name="20% - Accent6 64 2 2 2" xfId="14892"/>
    <cellStyle name="20% - Accent6 64 2 3" xfId="14893"/>
    <cellStyle name="20% - Accent6 64 2 4" xfId="14894"/>
    <cellStyle name="20% - Accent6 64 3" xfId="14895"/>
    <cellStyle name="20% - Accent6 64 3 2" xfId="14896"/>
    <cellStyle name="20% - Accent6 64 4" xfId="14897"/>
    <cellStyle name="20% - Accent6 64 5" xfId="14898"/>
    <cellStyle name="20% - Accent6 65" xfId="14899"/>
    <cellStyle name="20% - Accent6 65 2" xfId="14900"/>
    <cellStyle name="20% - Accent6 65 2 2" xfId="14901"/>
    <cellStyle name="20% - Accent6 65 2 2 2" xfId="14902"/>
    <cellStyle name="20% - Accent6 65 2 3" xfId="14903"/>
    <cellStyle name="20% - Accent6 65 2 4" xfId="14904"/>
    <cellStyle name="20% - Accent6 65 3" xfId="14905"/>
    <cellStyle name="20% - Accent6 65 3 2" xfId="14906"/>
    <cellStyle name="20% - Accent6 65 4" xfId="14907"/>
    <cellStyle name="20% - Accent6 65 5" xfId="14908"/>
    <cellStyle name="20% - Accent6 66" xfId="14909"/>
    <cellStyle name="20% - Accent6 66 2" xfId="14910"/>
    <cellStyle name="20% - Accent6 66 2 2" xfId="14911"/>
    <cellStyle name="20% - Accent6 66 2 2 2" xfId="14912"/>
    <cellStyle name="20% - Accent6 66 2 3" xfId="14913"/>
    <cellStyle name="20% - Accent6 66 2 4" xfId="14914"/>
    <cellStyle name="20% - Accent6 66 3" xfId="14915"/>
    <cellStyle name="20% - Accent6 66 3 2" xfId="14916"/>
    <cellStyle name="20% - Accent6 66 4" xfId="14917"/>
    <cellStyle name="20% - Accent6 66 5" xfId="14918"/>
    <cellStyle name="20% - Accent6 67" xfId="14919"/>
    <cellStyle name="20% - Accent6 67 2" xfId="14920"/>
    <cellStyle name="20% - Accent6 67 2 2" xfId="14921"/>
    <cellStyle name="20% - Accent6 67 2 2 2" xfId="14922"/>
    <cellStyle name="20% - Accent6 67 2 3" xfId="14923"/>
    <cellStyle name="20% - Accent6 67 2 4" xfId="14924"/>
    <cellStyle name="20% - Accent6 67 3" xfId="14925"/>
    <cellStyle name="20% - Accent6 67 3 2" xfId="14926"/>
    <cellStyle name="20% - Accent6 67 4" xfId="14927"/>
    <cellStyle name="20% - Accent6 67 5" xfId="14928"/>
    <cellStyle name="20% - Accent6 68" xfId="14929"/>
    <cellStyle name="20% - Accent6 68 2" xfId="14930"/>
    <cellStyle name="20% - Accent6 68 2 2" xfId="14931"/>
    <cellStyle name="20% - Accent6 68 2 2 2" xfId="14932"/>
    <cellStyle name="20% - Accent6 68 2 3" xfId="14933"/>
    <cellStyle name="20% - Accent6 68 2 4" xfId="14934"/>
    <cellStyle name="20% - Accent6 68 3" xfId="14935"/>
    <cellStyle name="20% - Accent6 68 3 2" xfId="14936"/>
    <cellStyle name="20% - Accent6 68 4" xfId="14937"/>
    <cellStyle name="20% - Accent6 68 5" xfId="14938"/>
    <cellStyle name="20% - Accent6 69" xfId="14939"/>
    <cellStyle name="20% - Accent6 69 2" xfId="14940"/>
    <cellStyle name="20% - Accent6 69 2 2" xfId="14941"/>
    <cellStyle name="20% - Accent6 69 2 2 2" xfId="14942"/>
    <cellStyle name="20% - Accent6 69 2 3" xfId="14943"/>
    <cellStyle name="20% - Accent6 69 2 4" xfId="14944"/>
    <cellStyle name="20% - Accent6 69 3" xfId="14945"/>
    <cellStyle name="20% - Accent6 69 3 2" xfId="14946"/>
    <cellStyle name="20% - Accent6 69 4" xfId="14947"/>
    <cellStyle name="20% - Accent6 69 5" xfId="14948"/>
    <cellStyle name="20% - Accent6 7" xfId="14949"/>
    <cellStyle name="20% - Accent6 7 2" xfId="14950"/>
    <cellStyle name="20% - Accent6 7 3" xfId="14951"/>
    <cellStyle name="20% - Accent6 70" xfId="14952"/>
    <cellStyle name="20% - Accent6 70 2" xfId="14953"/>
    <cellStyle name="20% - Accent6 70 2 2" xfId="14954"/>
    <cellStyle name="20% - Accent6 70 2 2 2" xfId="14955"/>
    <cellStyle name="20% - Accent6 70 2 3" xfId="14956"/>
    <cellStyle name="20% - Accent6 70 2 4" xfId="14957"/>
    <cellStyle name="20% - Accent6 70 3" xfId="14958"/>
    <cellStyle name="20% - Accent6 70 3 2" xfId="14959"/>
    <cellStyle name="20% - Accent6 70 4" xfId="14960"/>
    <cellStyle name="20% - Accent6 70 5" xfId="14961"/>
    <cellStyle name="20% - Accent6 71" xfId="14962"/>
    <cellStyle name="20% - Accent6 71 2" xfId="14963"/>
    <cellStyle name="20% - Accent6 71 2 2" xfId="14964"/>
    <cellStyle name="20% - Accent6 71 2 2 2" xfId="14965"/>
    <cellStyle name="20% - Accent6 71 2 3" xfId="14966"/>
    <cellStyle name="20% - Accent6 71 2 4" xfId="14967"/>
    <cellStyle name="20% - Accent6 71 3" xfId="14968"/>
    <cellStyle name="20% - Accent6 71 3 2" xfId="14969"/>
    <cellStyle name="20% - Accent6 71 4" xfId="14970"/>
    <cellStyle name="20% - Accent6 71 5" xfId="14971"/>
    <cellStyle name="20% - Accent6 72" xfId="14972"/>
    <cellStyle name="20% - Accent6 72 2" xfId="14973"/>
    <cellStyle name="20% - Accent6 72 2 2" xfId="14974"/>
    <cellStyle name="20% - Accent6 72 2 2 2" xfId="14975"/>
    <cellStyle name="20% - Accent6 72 2 3" xfId="14976"/>
    <cellStyle name="20% - Accent6 72 2 4" xfId="14977"/>
    <cellStyle name="20% - Accent6 72 3" xfId="14978"/>
    <cellStyle name="20% - Accent6 72 3 2" xfId="14979"/>
    <cellStyle name="20% - Accent6 72 4" xfId="14980"/>
    <cellStyle name="20% - Accent6 72 5" xfId="14981"/>
    <cellStyle name="20% - Accent6 73" xfId="14982"/>
    <cellStyle name="20% - Accent6 73 2" xfId="14983"/>
    <cellStyle name="20% - Accent6 73 2 2" xfId="14984"/>
    <cellStyle name="20% - Accent6 73 2 2 2" xfId="14985"/>
    <cellStyle name="20% - Accent6 73 2 3" xfId="14986"/>
    <cellStyle name="20% - Accent6 73 2 4" xfId="14987"/>
    <cellStyle name="20% - Accent6 73 3" xfId="14988"/>
    <cellStyle name="20% - Accent6 73 3 2" xfId="14989"/>
    <cellStyle name="20% - Accent6 73 4" xfId="14990"/>
    <cellStyle name="20% - Accent6 73 5" xfId="14991"/>
    <cellStyle name="20% - Accent6 74" xfId="14992"/>
    <cellStyle name="20% - Accent6 74 2" xfId="14993"/>
    <cellStyle name="20% - Accent6 74 2 2" xfId="14994"/>
    <cellStyle name="20% - Accent6 74 2 2 2" xfId="14995"/>
    <cellStyle name="20% - Accent6 74 2 3" xfId="14996"/>
    <cellStyle name="20% - Accent6 74 2 4" xfId="14997"/>
    <cellStyle name="20% - Accent6 74 3" xfId="14998"/>
    <cellStyle name="20% - Accent6 74 3 2" xfId="14999"/>
    <cellStyle name="20% - Accent6 74 4" xfId="15000"/>
    <cellStyle name="20% - Accent6 74 5" xfId="15001"/>
    <cellStyle name="20% - Accent6 75" xfId="15002"/>
    <cellStyle name="20% - Accent6 75 2" xfId="15003"/>
    <cellStyle name="20% - Accent6 75 2 2" xfId="15004"/>
    <cellStyle name="20% - Accent6 75 2 2 2" xfId="15005"/>
    <cellStyle name="20% - Accent6 75 2 3" xfId="15006"/>
    <cellStyle name="20% - Accent6 75 2 4" xfId="15007"/>
    <cellStyle name="20% - Accent6 75 3" xfId="15008"/>
    <cellStyle name="20% - Accent6 75 3 2" xfId="15009"/>
    <cellStyle name="20% - Accent6 75 4" xfId="15010"/>
    <cellStyle name="20% - Accent6 75 5" xfId="15011"/>
    <cellStyle name="20% - Accent6 76" xfId="15012"/>
    <cellStyle name="20% - Accent6 76 2" xfId="15013"/>
    <cellStyle name="20% - Accent6 76 2 2" xfId="15014"/>
    <cellStyle name="20% - Accent6 76 2 2 2" xfId="15015"/>
    <cellStyle name="20% - Accent6 76 2 3" xfId="15016"/>
    <cellStyle name="20% - Accent6 76 2 4" xfId="15017"/>
    <cellStyle name="20% - Accent6 76 3" xfId="15018"/>
    <cellStyle name="20% - Accent6 76 3 2" xfId="15019"/>
    <cellStyle name="20% - Accent6 76 4" xfId="15020"/>
    <cellStyle name="20% - Accent6 76 5" xfId="15021"/>
    <cellStyle name="20% - Accent6 77" xfId="15022"/>
    <cellStyle name="20% - Accent6 77 2" xfId="15023"/>
    <cellStyle name="20% - Accent6 77 2 2" xfId="15024"/>
    <cellStyle name="20% - Accent6 77 2 2 2" xfId="15025"/>
    <cellStyle name="20% - Accent6 77 2 3" xfId="15026"/>
    <cellStyle name="20% - Accent6 77 2 4" xfId="15027"/>
    <cellStyle name="20% - Accent6 77 3" xfId="15028"/>
    <cellStyle name="20% - Accent6 77 3 2" xfId="15029"/>
    <cellStyle name="20% - Accent6 77 4" xfId="15030"/>
    <cellStyle name="20% - Accent6 77 5" xfId="15031"/>
    <cellStyle name="20% - Accent6 78" xfId="15032"/>
    <cellStyle name="20% - Accent6 78 2" xfId="15033"/>
    <cellStyle name="20% - Accent6 78 2 2" xfId="15034"/>
    <cellStyle name="20% - Accent6 78 2 2 2" xfId="15035"/>
    <cellStyle name="20% - Accent6 78 2 3" xfId="15036"/>
    <cellStyle name="20% - Accent6 78 2 4" xfId="15037"/>
    <cellStyle name="20% - Accent6 78 3" xfId="15038"/>
    <cellStyle name="20% - Accent6 78 3 2" xfId="15039"/>
    <cellStyle name="20% - Accent6 78 4" xfId="15040"/>
    <cellStyle name="20% - Accent6 78 5" xfId="15041"/>
    <cellStyle name="20% - Accent6 79" xfId="15042"/>
    <cellStyle name="20% - Accent6 79 2" xfId="15043"/>
    <cellStyle name="20% - Accent6 79 2 2" xfId="15044"/>
    <cellStyle name="20% - Accent6 79 2 2 2" xfId="15045"/>
    <cellStyle name="20% - Accent6 79 2 3" xfId="15046"/>
    <cellStyle name="20% - Accent6 79 2 4" xfId="15047"/>
    <cellStyle name="20% - Accent6 79 3" xfId="15048"/>
    <cellStyle name="20% - Accent6 79 3 2" xfId="15049"/>
    <cellStyle name="20% - Accent6 79 4" xfId="15050"/>
    <cellStyle name="20% - Accent6 79 5" xfId="15051"/>
    <cellStyle name="20% - Accent6 8" xfId="15052"/>
    <cellStyle name="20% - Accent6 8 2" xfId="15053"/>
    <cellStyle name="20% - Accent6 8 2 2" xfId="15054"/>
    <cellStyle name="20% - Accent6 8 2 2 2" xfId="15055"/>
    <cellStyle name="20% - Accent6 8 2 2 2 2" xfId="15056"/>
    <cellStyle name="20% - Accent6 8 2 2 2 2 2" xfId="15057"/>
    <cellStyle name="20% - Accent6 8 2 2 2 3" xfId="15058"/>
    <cellStyle name="20% - Accent6 8 2 2 2 4" xfId="15059"/>
    <cellStyle name="20% - Accent6 8 2 2 3" xfId="15060"/>
    <cellStyle name="20% - Accent6 8 2 2 3 2" xfId="15061"/>
    <cellStyle name="20% - Accent6 8 2 2 4" xfId="15062"/>
    <cellStyle name="20% - Accent6 8 2 2 5" xfId="15063"/>
    <cellStyle name="20% - Accent6 8 2 3" xfId="15064"/>
    <cellStyle name="20% - Accent6 8 2 3 2" xfId="15065"/>
    <cellStyle name="20% - Accent6 8 2 3 2 2" xfId="15066"/>
    <cellStyle name="20% - Accent6 8 2 3 3" xfId="15067"/>
    <cellStyle name="20% - Accent6 8 2 3 4" xfId="15068"/>
    <cellStyle name="20% - Accent6 8 2 4" xfId="15069"/>
    <cellStyle name="20% - Accent6 8 2 4 2" xfId="15070"/>
    <cellStyle name="20% - Accent6 8 2 4 2 2" xfId="15071"/>
    <cellStyle name="20% - Accent6 8 2 4 3" xfId="15072"/>
    <cellStyle name="20% - Accent6 8 2 5" xfId="15073"/>
    <cellStyle name="20% - Accent6 8 2 5 2" xfId="15074"/>
    <cellStyle name="20% - Accent6 8 2 6" xfId="15075"/>
    <cellStyle name="20% - Accent6 8 2 7" xfId="15076"/>
    <cellStyle name="20% - Accent6 8 3" xfId="15077"/>
    <cellStyle name="20% - Accent6 8 3 2" xfId="15078"/>
    <cellStyle name="20% - Accent6 8 3 2 2" xfId="15079"/>
    <cellStyle name="20% - Accent6 8 3 2 2 2" xfId="15080"/>
    <cellStyle name="20% - Accent6 8 3 2 3" xfId="15081"/>
    <cellStyle name="20% - Accent6 8 3 2 4" xfId="15082"/>
    <cellStyle name="20% - Accent6 8 3 3" xfId="15083"/>
    <cellStyle name="20% - Accent6 8 3 3 2" xfId="15084"/>
    <cellStyle name="20% - Accent6 8 3 3 2 2" xfId="15085"/>
    <cellStyle name="20% - Accent6 8 3 3 3" xfId="15086"/>
    <cellStyle name="20% - Accent6 8 3 4" xfId="15087"/>
    <cellStyle name="20% - Accent6 8 4" xfId="15088"/>
    <cellStyle name="20% - Accent6 8 4 2" xfId="15089"/>
    <cellStyle name="20% - Accent6 8 4 2 2" xfId="15090"/>
    <cellStyle name="20% - Accent6 8 4 3" xfId="15091"/>
    <cellStyle name="20% - Accent6 8 4 4" xfId="15092"/>
    <cellStyle name="20% - Accent6 8 5" xfId="15093"/>
    <cellStyle name="20% - Accent6 8 5 2" xfId="15094"/>
    <cellStyle name="20% - Accent6 8 5 2 2" xfId="15095"/>
    <cellStyle name="20% - Accent6 8 5 3" xfId="15096"/>
    <cellStyle name="20% - Accent6 8 6" xfId="15097"/>
    <cellStyle name="20% - Accent6 8 6 2" xfId="15098"/>
    <cellStyle name="20% - Accent6 8 7" xfId="15099"/>
    <cellStyle name="20% - Accent6 8 8" xfId="15100"/>
    <cellStyle name="20% - Accent6 80" xfId="15101"/>
    <cellStyle name="20% - Accent6 80 2" xfId="15102"/>
    <cellStyle name="20% - Accent6 80 2 2" xfId="15103"/>
    <cellStyle name="20% - Accent6 80 2 2 2" xfId="15104"/>
    <cellStyle name="20% - Accent6 80 2 3" xfId="15105"/>
    <cellStyle name="20% - Accent6 80 2 4" xfId="15106"/>
    <cellStyle name="20% - Accent6 80 3" xfId="15107"/>
    <cellStyle name="20% - Accent6 80 3 2" xfId="15108"/>
    <cellStyle name="20% - Accent6 80 4" xfId="15109"/>
    <cellStyle name="20% - Accent6 80 5" xfId="15110"/>
    <cellStyle name="20% - Accent6 81" xfId="15111"/>
    <cellStyle name="20% - Accent6 81 2" xfId="15112"/>
    <cellStyle name="20% - Accent6 81 2 2" xfId="15113"/>
    <cellStyle name="20% - Accent6 81 2 2 2" xfId="15114"/>
    <cellStyle name="20% - Accent6 81 2 3" xfId="15115"/>
    <cellStyle name="20% - Accent6 81 2 4" xfId="15116"/>
    <cellStyle name="20% - Accent6 81 3" xfId="15117"/>
    <cellStyle name="20% - Accent6 81 3 2" xfId="15118"/>
    <cellStyle name="20% - Accent6 81 4" xfId="15119"/>
    <cellStyle name="20% - Accent6 81 5" xfId="15120"/>
    <cellStyle name="20% - Accent6 82" xfId="15121"/>
    <cellStyle name="20% - Accent6 82 2" xfId="15122"/>
    <cellStyle name="20% - Accent6 82 2 2" xfId="15123"/>
    <cellStyle name="20% - Accent6 82 2 2 2" xfId="15124"/>
    <cellStyle name="20% - Accent6 82 2 3" xfId="15125"/>
    <cellStyle name="20% - Accent6 82 2 4" xfId="15126"/>
    <cellStyle name="20% - Accent6 82 3" xfId="15127"/>
    <cellStyle name="20% - Accent6 82 3 2" xfId="15128"/>
    <cellStyle name="20% - Accent6 82 4" xfId="15129"/>
    <cellStyle name="20% - Accent6 82 5" xfId="15130"/>
    <cellStyle name="20% - Accent6 83" xfId="15131"/>
    <cellStyle name="20% - Accent6 83 2" xfId="15132"/>
    <cellStyle name="20% - Accent6 83 2 2" xfId="15133"/>
    <cellStyle name="20% - Accent6 83 2 2 2" xfId="15134"/>
    <cellStyle name="20% - Accent6 83 2 3" xfId="15135"/>
    <cellStyle name="20% - Accent6 83 2 4" xfId="15136"/>
    <cellStyle name="20% - Accent6 83 3" xfId="15137"/>
    <cellStyle name="20% - Accent6 83 3 2" xfId="15138"/>
    <cellStyle name="20% - Accent6 83 4" xfId="15139"/>
    <cellStyle name="20% - Accent6 83 5" xfId="15140"/>
    <cellStyle name="20% - Accent6 84" xfId="15141"/>
    <cellStyle name="20% - Accent6 84 2" xfId="15142"/>
    <cellStyle name="20% - Accent6 84 2 2" xfId="15143"/>
    <cellStyle name="20% - Accent6 84 3" xfId="15144"/>
    <cellStyle name="20% - Accent6 84 4" xfId="15145"/>
    <cellStyle name="20% - Accent6 85" xfId="15146"/>
    <cellStyle name="20% - Accent6 85 2" xfId="15147"/>
    <cellStyle name="20% - Accent6 85 2 2" xfId="15148"/>
    <cellStyle name="20% - Accent6 85 3" xfId="15149"/>
    <cellStyle name="20% - Accent6 85 4" xfId="15150"/>
    <cellStyle name="20% - Accent6 86" xfId="15151"/>
    <cellStyle name="20% - Accent6 86 2" xfId="15152"/>
    <cellStyle name="20% - Accent6 86 2 2" xfId="15153"/>
    <cellStyle name="20% - Accent6 86 3" xfId="15154"/>
    <cellStyle name="20% - Accent6 86 4" xfId="15155"/>
    <cellStyle name="20% - Accent6 87" xfId="15156"/>
    <cellStyle name="20% - Accent6 87 2" xfId="15157"/>
    <cellStyle name="20% - Accent6 87 2 2" xfId="15158"/>
    <cellStyle name="20% - Accent6 87 3" xfId="15159"/>
    <cellStyle name="20% - Accent6 87 4" xfId="15160"/>
    <cellStyle name="20% - Accent6 88" xfId="15161"/>
    <cellStyle name="20% - Accent6 88 2" xfId="15162"/>
    <cellStyle name="20% - Accent6 88 2 2" xfId="15163"/>
    <cellStyle name="20% - Accent6 88 3" xfId="15164"/>
    <cellStyle name="20% - Accent6 88 4" xfId="15165"/>
    <cellStyle name="20% - Accent6 89" xfId="15166"/>
    <cellStyle name="20% - Accent6 89 2" xfId="15167"/>
    <cellStyle name="20% - Accent6 89 2 2" xfId="15168"/>
    <cellStyle name="20% - Accent6 89 3" xfId="15169"/>
    <cellStyle name="20% - Accent6 89 4" xfId="15170"/>
    <cellStyle name="20% - Accent6 9" xfId="15171"/>
    <cellStyle name="20% - Accent6 9 2" xfId="15172"/>
    <cellStyle name="20% - Accent6 9 2 2" xfId="15173"/>
    <cellStyle name="20% - Accent6 9 2 2 2" xfId="15174"/>
    <cellStyle name="20% - Accent6 9 2 2 2 2" xfId="15175"/>
    <cellStyle name="20% - Accent6 9 2 2 2 2 2" xfId="15176"/>
    <cellStyle name="20% - Accent6 9 2 2 2 3" xfId="15177"/>
    <cellStyle name="20% - Accent6 9 2 2 2 4" xfId="15178"/>
    <cellStyle name="20% - Accent6 9 2 2 3" xfId="15179"/>
    <cellStyle name="20% - Accent6 9 2 2 3 2" xfId="15180"/>
    <cellStyle name="20% - Accent6 9 2 2 4" xfId="15181"/>
    <cellStyle name="20% - Accent6 9 2 2 5" xfId="15182"/>
    <cellStyle name="20% - Accent6 9 2 3" xfId="15183"/>
    <cellStyle name="20% - Accent6 9 2 3 2" xfId="15184"/>
    <cellStyle name="20% - Accent6 9 2 3 2 2" xfId="15185"/>
    <cellStyle name="20% - Accent6 9 2 3 3" xfId="15186"/>
    <cellStyle name="20% - Accent6 9 2 3 4" xfId="15187"/>
    <cellStyle name="20% - Accent6 9 2 4" xfId="15188"/>
    <cellStyle name="20% - Accent6 9 2 4 2" xfId="15189"/>
    <cellStyle name="20% - Accent6 9 2 4 2 2" xfId="15190"/>
    <cellStyle name="20% - Accent6 9 2 4 3" xfId="15191"/>
    <cellStyle name="20% - Accent6 9 2 5" xfId="15192"/>
    <cellStyle name="20% - Accent6 9 2 5 2" xfId="15193"/>
    <cellStyle name="20% - Accent6 9 2 6" xfId="15194"/>
    <cellStyle name="20% - Accent6 9 2 7" xfId="15195"/>
    <cellStyle name="20% - Accent6 9 3" xfId="15196"/>
    <cellStyle name="20% - Accent6 9 3 2" xfId="15197"/>
    <cellStyle name="20% - Accent6 9 3 2 2" xfId="15198"/>
    <cellStyle name="20% - Accent6 9 3 2 2 2" xfId="15199"/>
    <cellStyle name="20% - Accent6 9 3 2 3" xfId="15200"/>
    <cellStyle name="20% - Accent6 9 3 2 4" xfId="15201"/>
    <cellStyle name="20% - Accent6 9 3 3" xfId="15202"/>
    <cellStyle name="20% - Accent6 9 3 3 2" xfId="15203"/>
    <cellStyle name="20% - Accent6 9 3 4" xfId="15204"/>
    <cellStyle name="20% - Accent6 9 3 5" xfId="15205"/>
    <cellStyle name="20% - Accent6 9 4" xfId="15206"/>
    <cellStyle name="20% - Accent6 9 4 2" xfId="15207"/>
    <cellStyle name="20% - Accent6 9 4 2 2" xfId="15208"/>
    <cellStyle name="20% - Accent6 9 4 3" xfId="15209"/>
    <cellStyle name="20% - Accent6 9 4 4" xfId="15210"/>
    <cellStyle name="20% - Accent6 9 5" xfId="15211"/>
    <cellStyle name="20% - Accent6 9 5 2" xfId="15212"/>
    <cellStyle name="20% - Accent6 9 5 2 2" xfId="15213"/>
    <cellStyle name="20% - Accent6 9 5 3" xfId="15214"/>
    <cellStyle name="20% - Accent6 9 6" xfId="15215"/>
    <cellStyle name="20% - Accent6 9 6 2" xfId="15216"/>
    <cellStyle name="20% - Accent6 9 7" xfId="15217"/>
    <cellStyle name="20% - Accent6 9 8" xfId="15218"/>
    <cellStyle name="20% - Accent6 90" xfId="15219"/>
    <cellStyle name="20% - Accent6 90 2" xfId="15220"/>
    <cellStyle name="20% - Accent6 90 2 2" xfId="15221"/>
    <cellStyle name="20% - Accent6 90 3" xfId="15222"/>
    <cellStyle name="20% - Accent6 90 4" xfId="15223"/>
    <cellStyle name="20% - Accent6 91" xfId="15224"/>
    <cellStyle name="20% - Accent6 91 2" xfId="15225"/>
    <cellStyle name="20% - Accent6 91 2 2" xfId="15226"/>
    <cellStyle name="20% - Accent6 91 3" xfId="15227"/>
    <cellStyle name="20% - Accent6 91 4" xfId="15228"/>
    <cellStyle name="20% - Accent6 92" xfId="15229"/>
    <cellStyle name="20% - Accent6 92 2" xfId="15230"/>
    <cellStyle name="20% - Accent6 92 2 2" xfId="15231"/>
    <cellStyle name="20% - Accent6 92 3" xfId="15232"/>
    <cellStyle name="20% - Accent6 92 4" xfId="15233"/>
    <cellStyle name="20% - Accent6 93" xfId="15234"/>
    <cellStyle name="20% - Accent6 93 2" xfId="15235"/>
    <cellStyle name="20% - Accent6 93 3" xfId="15236"/>
    <cellStyle name="20% - Accent6 94" xfId="15237"/>
    <cellStyle name="20% - Accent6 94 2" xfId="15238"/>
    <cellStyle name="20% - Accent6 95" xfId="15239"/>
    <cellStyle name="20% - Accent6 95 2" xfId="15240"/>
    <cellStyle name="20% - Accent6 96" xfId="15241"/>
    <cellStyle name="20% - Accent6 96 2" xfId="15242"/>
    <cellStyle name="20% - Accent6 97" xfId="15243"/>
    <cellStyle name="20% - Accent6 98" xfId="15244"/>
    <cellStyle name="20% - Accent6 99" xfId="15245"/>
    <cellStyle name="40% - Accent1" xfId="165" builtinId="31" customBuiltin="1"/>
    <cellStyle name="40% - Accent1 10" xfId="15246"/>
    <cellStyle name="40% - Accent1 10 2" xfId="15247"/>
    <cellStyle name="40% - Accent1 10 2 2" xfId="15248"/>
    <cellStyle name="40% - Accent1 10 2 2 2" xfId="15249"/>
    <cellStyle name="40% - Accent1 10 2 2 2 2" xfId="15250"/>
    <cellStyle name="40% - Accent1 10 2 2 2 2 2" xfId="15251"/>
    <cellStyle name="40% - Accent1 10 2 2 2 3" xfId="15252"/>
    <cellStyle name="40% - Accent1 10 2 2 2 4" xfId="15253"/>
    <cellStyle name="40% - Accent1 10 2 2 3" xfId="15254"/>
    <cellStyle name="40% - Accent1 10 2 2 3 2" xfId="15255"/>
    <cellStyle name="40% - Accent1 10 2 2 4" xfId="15256"/>
    <cellStyle name="40% - Accent1 10 2 2 5" xfId="15257"/>
    <cellStyle name="40% - Accent1 10 2 3" xfId="15258"/>
    <cellStyle name="40% - Accent1 10 2 3 2" xfId="15259"/>
    <cellStyle name="40% - Accent1 10 2 3 2 2" xfId="15260"/>
    <cellStyle name="40% - Accent1 10 2 3 3" xfId="15261"/>
    <cellStyle name="40% - Accent1 10 2 3 4" xfId="15262"/>
    <cellStyle name="40% - Accent1 10 2 4" xfId="15263"/>
    <cellStyle name="40% - Accent1 10 2 4 2" xfId="15264"/>
    <cellStyle name="40% - Accent1 10 2 5" xfId="15265"/>
    <cellStyle name="40% - Accent1 10 2 6" xfId="15266"/>
    <cellStyle name="40% - Accent1 10 3" xfId="15267"/>
    <cellStyle name="40% - Accent1 10 3 2" xfId="15268"/>
    <cellStyle name="40% - Accent1 10 3 2 2" xfId="15269"/>
    <cellStyle name="40% - Accent1 10 3 2 2 2" xfId="15270"/>
    <cellStyle name="40% - Accent1 10 3 2 3" xfId="15271"/>
    <cellStyle name="40% - Accent1 10 3 2 4" xfId="15272"/>
    <cellStyle name="40% - Accent1 10 3 3" xfId="15273"/>
    <cellStyle name="40% - Accent1 10 3 3 2" xfId="15274"/>
    <cellStyle name="40% - Accent1 10 3 4" xfId="15275"/>
    <cellStyle name="40% - Accent1 10 3 5" xfId="15276"/>
    <cellStyle name="40% - Accent1 10 4" xfId="15277"/>
    <cellStyle name="40% - Accent1 10 4 2" xfId="15278"/>
    <cellStyle name="40% - Accent1 10 4 2 2" xfId="15279"/>
    <cellStyle name="40% - Accent1 10 4 3" xfId="15280"/>
    <cellStyle name="40% - Accent1 10 4 4" xfId="15281"/>
    <cellStyle name="40% - Accent1 10 5" xfId="15282"/>
    <cellStyle name="40% - Accent1 10 5 2" xfId="15283"/>
    <cellStyle name="40% - Accent1 10 5 2 2" xfId="15284"/>
    <cellStyle name="40% - Accent1 10 5 3" xfId="15285"/>
    <cellStyle name="40% - Accent1 10 6" xfId="15286"/>
    <cellStyle name="40% - Accent1 10 6 2" xfId="15287"/>
    <cellStyle name="40% - Accent1 10 7" xfId="15288"/>
    <cellStyle name="40% - Accent1 10 8" xfId="15289"/>
    <cellStyle name="40% - Accent1 100" xfId="15290"/>
    <cellStyle name="40% - Accent1 101" xfId="15291"/>
    <cellStyle name="40% - Accent1 102" xfId="15292"/>
    <cellStyle name="40% - Accent1 103" xfId="15293"/>
    <cellStyle name="40% - Accent1 104" xfId="15294"/>
    <cellStyle name="40% - Accent1 105" xfId="15295"/>
    <cellStyle name="40% - Accent1 106" xfId="15296"/>
    <cellStyle name="40% - Accent1 107" xfId="40610"/>
    <cellStyle name="40% - Accent1 108" xfId="40638"/>
    <cellStyle name="40% - Accent1 109" xfId="40672"/>
    <cellStyle name="40% - Accent1 11" xfId="15297"/>
    <cellStyle name="40% - Accent1 11 2" xfId="15298"/>
    <cellStyle name="40% - Accent1 11 2 2" xfId="15299"/>
    <cellStyle name="40% - Accent1 11 2 2 2" xfId="15300"/>
    <cellStyle name="40% - Accent1 11 2 2 2 2" xfId="15301"/>
    <cellStyle name="40% - Accent1 11 2 2 2 2 2" xfId="15302"/>
    <cellStyle name="40% - Accent1 11 2 2 2 3" xfId="15303"/>
    <cellStyle name="40% - Accent1 11 2 2 2 4" xfId="15304"/>
    <cellStyle name="40% - Accent1 11 2 2 3" xfId="15305"/>
    <cellStyle name="40% - Accent1 11 2 2 3 2" xfId="15306"/>
    <cellStyle name="40% - Accent1 11 2 2 4" xfId="15307"/>
    <cellStyle name="40% - Accent1 11 2 2 5" xfId="15308"/>
    <cellStyle name="40% - Accent1 11 2 3" xfId="15309"/>
    <cellStyle name="40% - Accent1 11 2 3 2" xfId="15310"/>
    <cellStyle name="40% - Accent1 11 2 3 2 2" xfId="15311"/>
    <cellStyle name="40% - Accent1 11 2 3 3" xfId="15312"/>
    <cellStyle name="40% - Accent1 11 2 3 4" xfId="15313"/>
    <cellStyle name="40% - Accent1 11 2 4" xfId="15314"/>
    <cellStyle name="40% - Accent1 11 2 4 2" xfId="15315"/>
    <cellStyle name="40% - Accent1 11 2 5" xfId="15316"/>
    <cellStyle name="40% - Accent1 11 2 6" xfId="15317"/>
    <cellStyle name="40% - Accent1 11 3" xfId="15318"/>
    <cellStyle name="40% - Accent1 11 3 2" xfId="15319"/>
    <cellStyle name="40% - Accent1 11 3 2 2" xfId="15320"/>
    <cellStyle name="40% - Accent1 11 3 2 2 2" xfId="15321"/>
    <cellStyle name="40% - Accent1 11 3 2 3" xfId="15322"/>
    <cellStyle name="40% - Accent1 11 3 2 4" xfId="15323"/>
    <cellStyle name="40% - Accent1 11 3 3" xfId="15324"/>
    <cellStyle name="40% - Accent1 11 3 3 2" xfId="15325"/>
    <cellStyle name="40% - Accent1 11 3 4" xfId="15326"/>
    <cellStyle name="40% - Accent1 11 3 5" xfId="15327"/>
    <cellStyle name="40% - Accent1 11 4" xfId="15328"/>
    <cellStyle name="40% - Accent1 11 4 2" xfId="15329"/>
    <cellStyle name="40% - Accent1 11 4 2 2" xfId="15330"/>
    <cellStyle name="40% - Accent1 11 4 3" xfId="15331"/>
    <cellStyle name="40% - Accent1 11 4 4" xfId="15332"/>
    <cellStyle name="40% - Accent1 11 5" xfId="15333"/>
    <cellStyle name="40% - Accent1 11 5 2" xfId="15334"/>
    <cellStyle name="40% - Accent1 11 5 2 2" xfId="15335"/>
    <cellStyle name="40% - Accent1 11 5 3" xfId="15336"/>
    <cellStyle name="40% - Accent1 11 6" xfId="15337"/>
    <cellStyle name="40% - Accent1 11 6 2" xfId="15338"/>
    <cellStyle name="40% - Accent1 11 7" xfId="15339"/>
    <cellStyle name="40% - Accent1 11 8" xfId="15340"/>
    <cellStyle name="40% - Accent1 110" xfId="40698"/>
    <cellStyle name="40% - Accent1 111" xfId="40731"/>
    <cellStyle name="40% - Accent1 112" xfId="40755"/>
    <cellStyle name="40% - Accent1 113" xfId="40779"/>
    <cellStyle name="40% - Accent1 114" xfId="40795"/>
    <cellStyle name="40% - Accent1 115" xfId="40809"/>
    <cellStyle name="40% - Accent1 12" xfId="15341"/>
    <cellStyle name="40% - Accent1 12 2" xfId="15342"/>
    <cellStyle name="40% - Accent1 12 2 2" xfId="15343"/>
    <cellStyle name="40% - Accent1 12 2 2 2" xfId="15344"/>
    <cellStyle name="40% - Accent1 12 2 2 2 2" xfId="15345"/>
    <cellStyle name="40% - Accent1 12 2 2 2 2 2" xfId="15346"/>
    <cellStyle name="40% - Accent1 12 2 2 2 3" xfId="15347"/>
    <cellStyle name="40% - Accent1 12 2 2 2 4" xfId="15348"/>
    <cellStyle name="40% - Accent1 12 2 2 3" xfId="15349"/>
    <cellStyle name="40% - Accent1 12 2 2 3 2" xfId="15350"/>
    <cellStyle name="40% - Accent1 12 2 2 4" xfId="15351"/>
    <cellStyle name="40% - Accent1 12 2 2 5" xfId="15352"/>
    <cellStyle name="40% - Accent1 12 2 3" xfId="15353"/>
    <cellStyle name="40% - Accent1 12 2 3 2" xfId="15354"/>
    <cellStyle name="40% - Accent1 12 2 3 2 2" xfId="15355"/>
    <cellStyle name="40% - Accent1 12 2 3 3" xfId="15356"/>
    <cellStyle name="40% - Accent1 12 2 3 4" xfId="15357"/>
    <cellStyle name="40% - Accent1 12 2 4" xfId="15358"/>
    <cellStyle name="40% - Accent1 12 2 4 2" xfId="15359"/>
    <cellStyle name="40% - Accent1 12 2 5" xfId="15360"/>
    <cellStyle name="40% - Accent1 12 2 6" xfId="15361"/>
    <cellStyle name="40% - Accent1 12 3" xfId="15362"/>
    <cellStyle name="40% - Accent1 12 3 2" xfId="15363"/>
    <cellStyle name="40% - Accent1 12 3 2 2" xfId="15364"/>
    <cellStyle name="40% - Accent1 12 3 2 2 2" xfId="15365"/>
    <cellStyle name="40% - Accent1 12 3 2 3" xfId="15366"/>
    <cellStyle name="40% - Accent1 12 3 2 4" xfId="15367"/>
    <cellStyle name="40% - Accent1 12 3 3" xfId="15368"/>
    <cellStyle name="40% - Accent1 12 3 3 2" xfId="15369"/>
    <cellStyle name="40% - Accent1 12 3 4" xfId="15370"/>
    <cellStyle name="40% - Accent1 12 3 5" xfId="15371"/>
    <cellStyle name="40% - Accent1 12 4" xfId="15372"/>
    <cellStyle name="40% - Accent1 12 4 2" xfId="15373"/>
    <cellStyle name="40% - Accent1 12 4 2 2" xfId="15374"/>
    <cellStyle name="40% - Accent1 12 4 3" xfId="15375"/>
    <cellStyle name="40% - Accent1 12 4 4" xfId="15376"/>
    <cellStyle name="40% - Accent1 12 5" xfId="15377"/>
    <cellStyle name="40% - Accent1 12 5 2" xfId="15378"/>
    <cellStyle name="40% - Accent1 12 5 2 2" xfId="15379"/>
    <cellStyle name="40% - Accent1 12 5 3" xfId="15380"/>
    <cellStyle name="40% - Accent1 12 6" xfId="15381"/>
    <cellStyle name="40% - Accent1 12 6 2" xfId="15382"/>
    <cellStyle name="40% - Accent1 12 7" xfId="15383"/>
    <cellStyle name="40% - Accent1 12 8" xfId="15384"/>
    <cellStyle name="40% - Accent1 13" xfId="15385"/>
    <cellStyle name="40% - Accent1 13 2" xfId="15386"/>
    <cellStyle name="40% - Accent1 13 2 2" xfId="15387"/>
    <cellStyle name="40% - Accent1 13 2 2 2" xfId="15388"/>
    <cellStyle name="40% - Accent1 13 2 2 2 2" xfId="15389"/>
    <cellStyle name="40% - Accent1 13 2 2 2 2 2" xfId="15390"/>
    <cellStyle name="40% - Accent1 13 2 2 2 3" xfId="15391"/>
    <cellStyle name="40% - Accent1 13 2 2 2 4" xfId="15392"/>
    <cellStyle name="40% - Accent1 13 2 2 3" xfId="15393"/>
    <cellStyle name="40% - Accent1 13 2 2 3 2" xfId="15394"/>
    <cellStyle name="40% - Accent1 13 2 2 4" xfId="15395"/>
    <cellStyle name="40% - Accent1 13 2 2 5" xfId="15396"/>
    <cellStyle name="40% - Accent1 13 2 3" xfId="15397"/>
    <cellStyle name="40% - Accent1 13 2 3 2" xfId="15398"/>
    <cellStyle name="40% - Accent1 13 2 3 2 2" xfId="15399"/>
    <cellStyle name="40% - Accent1 13 2 3 3" xfId="15400"/>
    <cellStyle name="40% - Accent1 13 2 3 4" xfId="15401"/>
    <cellStyle name="40% - Accent1 13 2 4" xfId="15402"/>
    <cellStyle name="40% - Accent1 13 2 4 2" xfId="15403"/>
    <cellStyle name="40% - Accent1 13 2 5" xfId="15404"/>
    <cellStyle name="40% - Accent1 13 2 6" xfId="15405"/>
    <cellStyle name="40% - Accent1 13 3" xfId="15406"/>
    <cellStyle name="40% - Accent1 13 3 2" xfId="15407"/>
    <cellStyle name="40% - Accent1 13 3 2 2" xfId="15408"/>
    <cellStyle name="40% - Accent1 13 3 2 2 2" xfId="15409"/>
    <cellStyle name="40% - Accent1 13 3 2 3" xfId="15410"/>
    <cellStyle name="40% - Accent1 13 3 2 4" xfId="15411"/>
    <cellStyle name="40% - Accent1 13 3 3" xfId="15412"/>
    <cellStyle name="40% - Accent1 13 3 3 2" xfId="15413"/>
    <cellStyle name="40% - Accent1 13 3 4" xfId="15414"/>
    <cellStyle name="40% - Accent1 13 3 5" xfId="15415"/>
    <cellStyle name="40% - Accent1 13 4" xfId="15416"/>
    <cellStyle name="40% - Accent1 13 4 2" xfId="15417"/>
    <cellStyle name="40% - Accent1 13 4 2 2" xfId="15418"/>
    <cellStyle name="40% - Accent1 13 4 3" xfId="15419"/>
    <cellStyle name="40% - Accent1 13 4 4" xfId="15420"/>
    <cellStyle name="40% - Accent1 13 5" xfId="15421"/>
    <cellStyle name="40% - Accent1 13 5 2" xfId="15422"/>
    <cellStyle name="40% - Accent1 13 5 2 2" xfId="15423"/>
    <cellStyle name="40% - Accent1 13 5 3" xfId="15424"/>
    <cellStyle name="40% - Accent1 13 6" xfId="15425"/>
    <cellStyle name="40% - Accent1 13 6 2" xfId="15426"/>
    <cellStyle name="40% - Accent1 13 7" xfId="15427"/>
    <cellStyle name="40% - Accent1 13 8" xfId="15428"/>
    <cellStyle name="40% - Accent1 14" xfId="15429"/>
    <cellStyle name="40% - Accent1 14 2" xfId="15430"/>
    <cellStyle name="40% - Accent1 14 2 2" xfId="15431"/>
    <cellStyle name="40% - Accent1 14 2 2 2" xfId="15432"/>
    <cellStyle name="40% - Accent1 14 2 2 2 2" xfId="15433"/>
    <cellStyle name="40% - Accent1 14 2 2 2 2 2" xfId="15434"/>
    <cellStyle name="40% - Accent1 14 2 2 2 3" xfId="15435"/>
    <cellStyle name="40% - Accent1 14 2 2 2 4" xfId="15436"/>
    <cellStyle name="40% - Accent1 14 2 2 3" xfId="15437"/>
    <cellStyle name="40% - Accent1 14 2 2 3 2" xfId="15438"/>
    <cellStyle name="40% - Accent1 14 2 2 4" xfId="15439"/>
    <cellStyle name="40% - Accent1 14 2 2 5" xfId="15440"/>
    <cellStyle name="40% - Accent1 14 2 3" xfId="15441"/>
    <cellStyle name="40% - Accent1 14 2 3 2" xfId="15442"/>
    <cellStyle name="40% - Accent1 14 2 3 2 2" xfId="15443"/>
    <cellStyle name="40% - Accent1 14 2 3 3" xfId="15444"/>
    <cellStyle name="40% - Accent1 14 2 3 4" xfId="15445"/>
    <cellStyle name="40% - Accent1 14 2 4" xfId="15446"/>
    <cellStyle name="40% - Accent1 14 2 4 2" xfId="15447"/>
    <cellStyle name="40% - Accent1 14 2 5" xfId="15448"/>
    <cellStyle name="40% - Accent1 14 2 6" xfId="15449"/>
    <cellStyle name="40% - Accent1 14 3" xfId="15450"/>
    <cellStyle name="40% - Accent1 14 3 2" xfId="15451"/>
    <cellStyle name="40% - Accent1 14 3 2 2" xfId="15452"/>
    <cellStyle name="40% - Accent1 14 3 2 2 2" xfId="15453"/>
    <cellStyle name="40% - Accent1 14 3 2 3" xfId="15454"/>
    <cellStyle name="40% - Accent1 14 3 2 4" xfId="15455"/>
    <cellStyle name="40% - Accent1 14 3 3" xfId="15456"/>
    <cellStyle name="40% - Accent1 14 3 3 2" xfId="15457"/>
    <cellStyle name="40% - Accent1 14 3 4" xfId="15458"/>
    <cellStyle name="40% - Accent1 14 3 5" xfId="15459"/>
    <cellStyle name="40% - Accent1 14 4" xfId="15460"/>
    <cellStyle name="40% - Accent1 14 4 2" xfId="15461"/>
    <cellStyle name="40% - Accent1 14 4 2 2" xfId="15462"/>
    <cellStyle name="40% - Accent1 14 4 3" xfId="15463"/>
    <cellStyle name="40% - Accent1 14 4 4" xfId="15464"/>
    <cellStyle name="40% - Accent1 14 5" xfId="15465"/>
    <cellStyle name="40% - Accent1 14 5 2" xfId="15466"/>
    <cellStyle name="40% - Accent1 14 5 2 2" xfId="15467"/>
    <cellStyle name="40% - Accent1 14 5 3" xfId="15468"/>
    <cellStyle name="40% - Accent1 14 6" xfId="15469"/>
    <cellStyle name="40% - Accent1 14 6 2" xfId="15470"/>
    <cellStyle name="40% - Accent1 14 7" xfId="15471"/>
    <cellStyle name="40% - Accent1 14 8" xfId="15472"/>
    <cellStyle name="40% - Accent1 15" xfId="15473"/>
    <cellStyle name="40% - Accent1 15 2" xfId="15474"/>
    <cellStyle name="40% - Accent1 15 2 2" xfId="15475"/>
    <cellStyle name="40% - Accent1 15 2 2 2" xfId="15476"/>
    <cellStyle name="40% - Accent1 15 2 2 2 2" xfId="15477"/>
    <cellStyle name="40% - Accent1 15 2 2 2 2 2" xfId="15478"/>
    <cellStyle name="40% - Accent1 15 2 2 2 3" xfId="15479"/>
    <cellStyle name="40% - Accent1 15 2 2 2 4" xfId="15480"/>
    <cellStyle name="40% - Accent1 15 2 2 3" xfId="15481"/>
    <cellStyle name="40% - Accent1 15 2 2 3 2" xfId="15482"/>
    <cellStyle name="40% - Accent1 15 2 2 4" xfId="15483"/>
    <cellStyle name="40% - Accent1 15 2 2 5" xfId="15484"/>
    <cellStyle name="40% - Accent1 15 2 3" xfId="15485"/>
    <cellStyle name="40% - Accent1 15 2 3 2" xfId="15486"/>
    <cellStyle name="40% - Accent1 15 2 3 2 2" xfId="15487"/>
    <cellStyle name="40% - Accent1 15 2 3 3" xfId="15488"/>
    <cellStyle name="40% - Accent1 15 2 3 4" xfId="15489"/>
    <cellStyle name="40% - Accent1 15 2 4" xfId="15490"/>
    <cellStyle name="40% - Accent1 15 2 4 2" xfId="15491"/>
    <cellStyle name="40% - Accent1 15 2 5" xfId="15492"/>
    <cellStyle name="40% - Accent1 15 2 6" xfId="15493"/>
    <cellStyle name="40% - Accent1 15 3" xfId="15494"/>
    <cellStyle name="40% - Accent1 15 3 2" xfId="15495"/>
    <cellStyle name="40% - Accent1 15 3 2 2" xfId="15496"/>
    <cellStyle name="40% - Accent1 15 3 2 2 2" xfId="15497"/>
    <cellStyle name="40% - Accent1 15 3 2 3" xfId="15498"/>
    <cellStyle name="40% - Accent1 15 3 2 4" xfId="15499"/>
    <cellStyle name="40% - Accent1 15 3 3" xfId="15500"/>
    <cellStyle name="40% - Accent1 15 3 3 2" xfId="15501"/>
    <cellStyle name="40% - Accent1 15 3 4" xfId="15502"/>
    <cellStyle name="40% - Accent1 15 3 5" xfId="15503"/>
    <cellStyle name="40% - Accent1 15 4" xfId="15504"/>
    <cellStyle name="40% - Accent1 15 4 2" xfId="15505"/>
    <cellStyle name="40% - Accent1 15 4 2 2" xfId="15506"/>
    <cellStyle name="40% - Accent1 15 4 3" xfId="15507"/>
    <cellStyle name="40% - Accent1 15 4 4" xfId="15508"/>
    <cellStyle name="40% - Accent1 15 5" xfId="15509"/>
    <cellStyle name="40% - Accent1 15 5 2" xfId="15510"/>
    <cellStyle name="40% - Accent1 15 5 2 2" xfId="15511"/>
    <cellStyle name="40% - Accent1 15 5 3" xfId="15512"/>
    <cellStyle name="40% - Accent1 15 6" xfId="15513"/>
    <cellStyle name="40% - Accent1 15 6 2" xfId="15514"/>
    <cellStyle name="40% - Accent1 15 7" xfId="15515"/>
    <cellStyle name="40% - Accent1 15 8" xfId="15516"/>
    <cellStyle name="40% - Accent1 16" xfId="15517"/>
    <cellStyle name="40% - Accent1 16 2" xfId="15518"/>
    <cellStyle name="40% - Accent1 16 2 2" xfId="15519"/>
    <cellStyle name="40% - Accent1 16 2 2 2" xfId="15520"/>
    <cellStyle name="40% - Accent1 16 2 2 2 2" xfId="15521"/>
    <cellStyle name="40% - Accent1 16 2 2 2 2 2" xfId="15522"/>
    <cellStyle name="40% - Accent1 16 2 2 2 3" xfId="15523"/>
    <cellStyle name="40% - Accent1 16 2 2 2 4" xfId="15524"/>
    <cellStyle name="40% - Accent1 16 2 2 3" xfId="15525"/>
    <cellStyle name="40% - Accent1 16 2 2 3 2" xfId="15526"/>
    <cellStyle name="40% - Accent1 16 2 2 4" xfId="15527"/>
    <cellStyle name="40% - Accent1 16 2 2 5" xfId="15528"/>
    <cellStyle name="40% - Accent1 16 2 3" xfId="15529"/>
    <cellStyle name="40% - Accent1 16 2 3 2" xfId="15530"/>
    <cellStyle name="40% - Accent1 16 2 3 2 2" xfId="15531"/>
    <cellStyle name="40% - Accent1 16 2 3 3" xfId="15532"/>
    <cellStyle name="40% - Accent1 16 2 3 4" xfId="15533"/>
    <cellStyle name="40% - Accent1 16 2 4" xfId="15534"/>
    <cellStyle name="40% - Accent1 16 2 4 2" xfId="15535"/>
    <cellStyle name="40% - Accent1 16 2 5" xfId="15536"/>
    <cellStyle name="40% - Accent1 16 2 6" xfId="15537"/>
    <cellStyle name="40% - Accent1 16 3" xfId="15538"/>
    <cellStyle name="40% - Accent1 16 3 2" xfId="15539"/>
    <cellStyle name="40% - Accent1 16 3 2 2" xfId="15540"/>
    <cellStyle name="40% - Accent1 16 3 2 2 2" xfId="15541"/>
    <cellStyle name="40% - Accent1 16 3 2 3" xfId="15542"/>
    <cellStyle name="40% - Accent1 16 3 2 4" xfId="15543"/>
    <cellStyle name="40% - Accent1 16 3 3" xfId="15544"/>
    <cellStyle name="40% - Accent1 16 3 3 2" xfId="15545"/>
    <cellStyle name="40% - Accent1 16 3 4" xfId="15546"/>
    <cellStyle name="40% - Accent1 16 3 5" xfId="15547"/>
    <cellStyle name="40% - Accent1 16 4" xfId="15548"/>
    <cellStyle name="40% - Accent1 16 4 2" xfId="15549"/>
    <cellStyle name="40% - Accent1 16 4 2 2" xfId="15550"/>
    <cellStyle name="40% - Accent1 16 4 3" xfId="15551"/>
    <cellStyle name="40% - Accent1 16 4 4" xfId="15552"/>
    <cellStyle name="40% - Accent1 16 5" xfId="15553"/>
    <cellStyle name="40% - Accent1 16 5 2" xfId="15554"/>
    <cellStyle name="40% - Accent1 16 5 2 2" xfId="15555"/>
    <cellStyle name="40% - Accent1 16 5 3" xfId="15556"/>
    <cellStyle name="40% - Accent1 16 6" xfId="15557"/>
    <cellStyle name="40% - Accent1 16 6 2" xfId="15558"/>
    <cellStyle name="40% - Accent1 16 7" xfId="15559"/>
    <cellStyle name="40% - Accent1 16 8" xfId="15560"/>
    <cellStyle name="40% - Accent1 17" xfId="15561"/>
    <cellStyle name="40% - Accent1 17 2" xfId="15562"/>
    <cellStyle name="40% - Accent1 17 2 2" xfId="15563"/>
    <cellStyle name="40% - Accent1 17 2 2 2" xfId="15564"/>
    <cellStyle name="40% - Accent1 17 2 2 2 2" xfId="15565"/>
    <cellStyle name="40% - Accent1 17 2 2 2 2 2" xfId="15566"/>
    <cellStyle name="40% - Accent1 17 2 2 2 3" xfId="15567"/>
    <cellStyle name="40% - Accent1 17 2 2 2 4" xfId="15568"/>
    <cellStyle name="40% - Accent1 17 2 2 3" xfId="15569"/>
    <cellStyle name="40% - Accent1 17 2 2 3 2" xfId="15570"/>
    <cellStyle name="40% - Accent1 17 2 2 4" xfId="15571"/>
    <cellStyle name="40% - Accent1 17 2 2 5" xfId="15572"/>
    <cellStyle name="40% - Accent1 17 2 3" xfId="15573"/>
    <cellStyle name="40% - Accent1 17 2 3 2" xfId="15574"/>
    <cellStyle name="40% - Accent1 17 2 3 2 2" xfId="15575"/>
    <cellStyle name="40% - Accent1 17 2 3 3" xfId="15576"/>
    <cellStyle name="40% - Accent1 17 2 3 4" xfId="15577"/>
    <cellStyle name="40% - Accent1 17 2 4" xfId="15578"/>
    <cellStyle name="40% - Accent1 17 2 4 2" xfId="15579"/>
    <cellStyle name="40% - Accent1 17 2 5" xfId="15580"/>
    <cellStyle name="40% - Accent1 17 2 6" xfId="15581"/>
    <cellStyle name="40% - Accent1 17 3" xfId="15582"/>
    <cellStyle name="40% - Accent1 17 3 2" xfId="15583"/>
    <cellStyle name="40% - Accent1 17 3 2 2" xfId="15584"/>
    <cellStyle name="40% - Accent1 17 3 2 2 2" xfId="15585"/>
    <cellStyle name="40% - Accent1 17 3 2 3" xfId="15586"/>
    <cellStyle name="40% - Accent1 17 3 2 4" xfId="15587"/>
    <cellStyle name="40% - Accent1 17 3 3" xfId="15588"/>
    <cellStyle name="40% - Accent1 17 3 3 2" xfId="15589"/>
    <cellStyle name="40% - Accent1 17 3 4" xfId="15590"/>
    <cellStyle name="40% - Accent1 17 3 5" xfId="15591"/>
    <cellStyle name="40% - Accent1 17 4" xfId="15592"/>
    <cellStyle name="40% - Accent1 17 4 2" xfId="15593"/>
    <cellStyle name="40% - Accent1 17 4 2 2" xfId="15594"/>
    <cellStyle name="40% - Accent1 17 4 3" xfId="15595"/>
    <cellStyle name="40% - Accent1 17 4 4" xfId="15596"/>
    <cellStyle name="40% - Accent1 17 5" xfId="15597"/>
    <cellStyle name="40% - Accent1 17 5 2" xfId="15598"/>
    <cellStyle name="40% - Accent1 17 5 2 2" xfId="15599"/>
    <cellStyle name="40% - Accent1 17 5 3" xfId="15600"/>
    <cellStyle name="40% - Accent1 17 6" xfId="15601"/>
    <cellStyle name="40% - Accent1 17 6 2" xfId="15602"/>
    <cellStyle name="40% - Accent1 17 7" xfId="15603"/>
    <cellStyle name="40% - Accent1 17 8" xfId="15604"/>
    <cellStyle name="40% - Accent1 18" xfId="15605"/>
    <cellStyle name="40% - Accent1 18 2" xfId="15606"/>
    <cellStyle name="40% - Accent1 18 2 2" xfId="15607"/>
    <cellStyle name="40% - Accent1 18 2 2 2" xfId="15608"/>
    <cellStyle name="40% - Accent1 18 2 2 2 2" xfId="15609"/>
    <cellStyle name="40% - Accent1 18 2 2 2 2 2" xfId="15610"/>
    <cellStyle name="40% - Accent1 18 2 2 2 3" xfId="15611"/>
    <cellStyle name="40% - Accent1 18 2 2 2 4" xfId="15612"/>
    <cellStyle name="40% - Accent1 18 2 2 3" xfId="15613"/>
    <cellStyle name="40% - Accent1 18 2 2 3 2" xfId="15614"/>
    <cellStyle name="40% - Accent1 18 2 2 4" xfId="15615"/>
    <cellStyle name="40% - Accent1 18 2 2 5" xfId="15616"/>
    <cellStyle name="40% - Accent1 18 2 3" xfId="15617"/>
    <cellStyle name="40% - Accent1 18 2 3 2" xfId="15618"/>
    <cellStyle name="40% - Accent1 18 2 3 2 2" xfId="15619"/>
    <cellStyle name="40% - Accent1 18 2 3 3" xfId="15620"/>
    <cellStyle name="40% - Accent1 18 2 3 4" xfId="15621"/>
    <cellStyle name="40% - Accent1 18 2 4" xfId="15622"/>
    <cellStyle name="40% - Accent1 18 2 4 2" xfId="15623"/>
    <cellStyle name="40% - Accent1 18 2 5" xfId="15624"/>
    <cellStyle name="40% - Accent1 18 2 6" xfId="15625"/>
    <cellStyle name="40% - Accent1 18 3" xfId="15626"/>
    <cellStyle name="40% - Accent1 18 3 2" xfId="15627"/>
    <cellStyle name="40% - Accent1 18 3 2 2" xfId="15628"/>
    <cellStyle name="40% - Accent1 18 3 2 2 2" xfId="15629"/>
    <cellStyle name="40% - Accent1 18 3 2 3" xfId="15630"/>
    <cellStyle name="40% - Accent1 18 3 2 4" xfId="15631"/>
    <cellStyle name="40% - Accent1 18 3 3" xfId="15632"/>
    <cellStyle name="40% - Accent1 18 3 3 2" xfId="15633"/>
    <cellStyle name="40% - Accent1 18 3 4" xfId="15634"/>
    <cellStyle name="40% - Accent1 18 3 5" xfId="15635"/>
    <cellStyle name="40% - Accent1 18 4" xfId="15636"/>
    <cellStyle name="40% - Accent1 18 4 2" xfId="15637"/>
    <cellStyle name="40% - Accent1 18 4 2 2" xfId="15638"/>
    <cellStyle name="40% - Accent1 18 4 3" xfId="15639"/>
    <cellStyle name="40% - Accent1 18 4 4" xfId="15640"/>
    <cellStyle name="40% - Accent1 18 5" xfId="15641"/>
    <cellStyle name="40% - Accent1 18 5 2" xfId="15642"/>
    <cellStyle name="40% - Accent1 18 5 2 2" xfId="15643"/>
    <cellStyle name="40% - Accent1 18 5 3" xfId="15644"/>
    <cellStyle name="40% - Accent1 18 6" xfId="15645"/>
    <cellStyle name="40% - Accent1 18 6 2" xfId="15646"/>
    <cellStyle name="40% - Accent1 18 7" xfId="15647"/>
    <cellStyle name="40% - Accent1 18 8" xfId="15648"/>
    <cellStyle name="40% - Accent1 19" xfId="15649"/>
    <cellStyle name="40% - Accent1 19 2" xfId="15650"/>
    <cellStyle name="40% - Accent1 19 2 2" xfId="15651"/>
    <cellStyle name="40% - Accent1 19 2 2 2" xfId="15652"/>
    <cellStyle name="40% - Accent1 19 2 2 2 2" xfId="15653"/>
    <cellStyle name="40% - Accent1 19 2 2 2 2 2" xfId="15654"/>
    <cellStyle name="40% - Accent1 19 2 2 2 3" xfId="15655"/>
    <cellStyle name="40% - Accent1 19 2 2 2 4" xfId="15656"/>
    <cellStyle name="40% - Accent1 19 2 2 3" xfId="15657"/>
    <cellStyle name="40% - Accent1 19 2 2 3 2" xfId="15658"/>
    <cellStyle name="40% - Accent1 19 2 2 4" xfId="15659"/>
    <cellStyle name="40% - Accent1 19 2 2 5" xfId="15660"/>
    <cellStyle name="40% - Accent1 19 2 3" xfId="15661"/>
    <cellStyle name="40% - Accent1 19 2 3 2" xfId="15662"/>
    <cellStyle name="40% - Accent1 19 2 3 2 2" xfId="15663"/>
    <cellStyle name="40% - Accent1 19 2 3 3" xfId="15664"/>
    <cellStyle name="40% - Accent1 19 2 3 4" xfId="15665"/>
    <cellStyle name="40% - Accent1 19 2 4" xfId="15666"/>
    <cellStyle name="40% - Accent1 19 2 4 2" xfId="15667"/>
    <cellStyle name="40% - Accent1 19 2 5" xfId="15668"/>
    <cellStyle name="40% - Accent1 19 2 6" xfId="15669"/>
    <cellStyle name="40% - Accent1 19 3" xfId="15670"/>
    <cellStyle name="40% - Accent1 19 3 2" xfId="15671"/>
    <cellStyle name="40% - Accent1 19 3 2 2" xfId="15672"/>
    <cellStyle name="40% - Accent1 19 3 2 2 2" xfId="15673"/>
    <cellStyle name="40% - Accent1 19 3 2 3" xfId="15674"/>
    <cellStyle name="40% - Accent1 19 3 2 4" xfId="15675"/>
    <cellStyle name="40% - Accent1 19 3 3" xfId="15676"/>
    <cellStyle name="40% - Accent1 19 3 3 2" xfId="15677"/>
    <cellStyle name="40% - Accent1 19 3 4" xfId="15678"/>
    <cellStyle name="40% - Accent1 19 3 5" xfId="15679"/>
    <cellStyle name="40% - Accent1 19 4" xfId="15680"/>
    <cellStyle name="40% - Accent1 19 4 2" xfId="15681"/>
    <cellStyle name="40% - Accent1 19 4 2 2" xfId="15682"/>
    <cellStyle name="40% - Accent1 19 4 3" xfId="15683"/>
    <cellStyle name="40% - Accent1 19 4 4" xfId="15684"/>
    <cellStyle name="40% - Accent1 19 5" xfId="15685"/>
    <cellStyle name="40% - Accent1 19 5 2" xfId="15686"/>
    <cellStyle name="40% - Accent1 19 5 2 2" xfId="15687"/>
    <cellStyle name="40% - Accent1 19 5 3" xfId="15688"/>
    <cellStyle name="40% - Accent1 19 6" xfId="15689"/>
    <cellStyle name="40% - Accent1 19 6 2" xfId="15690"/>
    <cellStyle name="40% - Accent1 19 7" xfId="15691"/>
    <cellStyle name="40% - Accent1 19 8" xfId="15692"/>
    <cellStyle name="40% - Accent1 2" xfId="32"/>
    <cellStyle name="40% - Accent1 2 2" xfId="15693"/>
    <cellStyle name="40% - Accent1 2 2 2" xfId="15694"/>
    <cellStyle name="40% - Accent1 2 3" xfId="15695"/>
    <cellStyle name="40% - Accent1 20" xfId="15696"/>
    <cellStyle name="40% - Accent1 20 2" xfId="15697"/>
    <cellStyle name="40% - Accent1 20 2 2" xfId="15698"/>
    <cellStyle name="40% - Accent1 20 2 2 2" xfId="15699"/>
    <cellStyle name="40% - Accent1 20 2 2 2 2" xfId="15700"/>
    <cellStyle name="40% - Accent1 20 2 2 2 2 2" xfId="15701"/>
    <cellStyle name="40% - Accent1 20 2 2 2 3" xfId="15702"/>
    <cellStyle name="40% - Accent1 20 2 2 2 4" xfId="15703"/>
    <cellStyle name="40% - Accent1 20 2 2 3" xfId="15704"/>
    <cellStyle name="40% - Accent1 20 2 2 3 2" xfId="15705"/>
    <cellStyle name="40% - Accent1 20 2 2 4" xfId="15706"/>
    <cellStyle name="40% - Accent1 20 2 2 5" xfId="15707"/>
    <cellStyle name="40% - Accent1 20 2 3" xfId="15708"/>
    <cellStyle name="40% - Accent1 20 2 3 2" xfId="15709"/>
    <cellStyle name="40% - Accent1 20 2 3 2 2" xfId="15710"/>
    <cellStyle name="40% - Accent1 20 2 3 3" xfId="15711"/>
    <cellStyle name="40% - Accent1 20 2 3 4" xfId="15712"/>
    <cellStyle name="40% - Accent1 20 2 4" xfId="15713"/>
    <cellStyle name="40% - Accent1 20 2 4 2" xfId="15714"/>
    <cellStyle name="40% - Accent1 20 2 5" xfId="15715"/>
    <cellStyle name="40% - Accent1 20 2 6" xfId="15716"/>
    <cellStyle name="40% - Accent1 20 3" xfId="15717"/>
    <cellStyle name="40% - Accent1 20 3 2" xfId="15718"/>
    <cellStyle name="40% - Accent1 20 3 2 2" xfId="15719"/>
    <cellStyle name="40% - Accent1 20 3 2 2 2" xfId="15720"/>
    <cellStyle name="40% - Accent1 20 3 2 3" xfId="15721"/>
    <cellStyle name="40% - Accent1 20 3 2 4" xfId="15722"/>
    <cellStyle name="40% - Accent1 20 3 3" xfId="15723"/>
    <cellStyle name="40% - Accent1 20 3 3 2" xfId="15724"/>
    <cellStyle name="40% - Accent1 20 3 4" xfId="15725"/>
    <cellStyle name="40% - Accent1 20 3 5" xfId="15726"/>
    <cellStyle name="40% - Accent1 20 4" xfId="15727"/>
    <cellStyle name="40% - Accent1 20 4 2" xfId="15728"/>
    <cellStyle name="40% - Accent1 20 4 2 2" xfId="15729"/>
    <cellStyle name="40% - Accent1 20 4 3" xfId="15730"/>
    <cellStyle name="40% - Accent1 20 4 4" xfId="15731"/>
    <cellStyle name="40% - Accent1 20 5" xfId="15732"/>
    <cellStyle name="40% - Accent1 20 5 2" xfId="15733"/>
    <cellStyle name="40% - Accent1 20 5 2 2" xfId="15734"/>
    <cellStyle name="40% - Accent1 20 5 3" xfId="15735"/>
    <cellStyle name="40% - Accent1 20 6" xfId="15736"/>
    <cellStyle name="40% - Accent1 20 6 2" xfId="15737"/>
    <cellStyle name="40% - Accent1 20 7" xfId="15738"/>
    <cellStyle name="40% - Accent1 20 8" xfId="15739"/>
    <cellStyle name="40% - Accent1 21" xfId="15740"/>
    <cellStyle name="40% - Accent1 21 2" xfId="15741"/>
    <cellStyle name="40% - Accent1 21 2 2" xfId="15742"/>
    <cellStyle name="40% - Accent1 21 2 2 2" xfId="15743"/>
    <cellStyle name="40% - Accent1 21 2 2 2 2" xfId="15744"/>
    <cellStyle name="40% - Accent1 21 2 2 2 2 2" xfId="15745"/>
    <cellStyle name="40% - Accent1 21 2 2 2 3" xfId="15746"/>
    <cellStyle name="40% - Accent1 21 2 2 2 4" xfId="15747"/>
    <cellStyle name="40% - Accent1 21 2 2 3" xfId="15748"/>
    <cellStyle name="40% - Accent1 21 2 2 3 2" xfId="15749"/>
    <cellStyle name="40% - Accent1 21 2 2 4" xfId="15750"/>
    <cellStyle name="40% - Accent1 21 2 2 5" xfId="15751"/>
    <cellStyle name="40% - Accent1 21 2 3" xfId="15752"/>
    <cellStyle name="40% - Accent1 21 2 3 2" xfId="15753"/>
    <cellStyle name="40% - Accent1 21 2 3 2 2" xfId="15754"/>
    <cellStyle name="40% - Accent1 21 2 3 3" xfId="15755"/>
    <cellStyle name="40% - Accent1 21 2 3 4" xfId="15756"/>
    <cellStyle name="40% - Accent1 21 2 4" xfId="15757"/>
    <cellStyle name="40% - Accent1 21 2 4 2" xfId="15758"/>
    <cellStyle name="40% - Accent1 21 2 5" xfId="15759"/>
    <cellStyle name="40% - Accent1 21 2 6" xfId="15760"/>
    <cellStyle name="40% - Accent1 21 3" xfId="15761"/>
    <cellStyle name="40% - Accent1 21 3 2" xfId="15762"/>
    <cellStyle name="40% - Accent1 21 3 2 2" xfId="15763"/>
    <cellStyle name="40% - Accent1 21 3 2 2 2" xfId="15764"/>
    <cellStyle name="40% - Accent1 21 3 2 3" xfId="15765"/>
    <cellStyle name="40% - Accent1 21 3 2 4" xfId="15766"/>
    <cellStyle name="40% - Accent1 21 3 3" xfId="15767"/>
    <cellStyle name="40% - Accent1 21 3 3 2" xfId="15768"/>
    <cellStyle name="40% - Accent1 21 3 4" xfId="15769"/>
    <cellStyle name="40% - Accent1 21 3 5" xfId="15770"/>
    <cellStyle name="40% - Accent1 21 4" xfId="15771"/>
    <cellStyle name="40% - Accent1 21 4 2" xfId="15772"/>
    <cellStyle name="40% - Accent1 21 4 2 2" xfId="15773"/>
    <cellStyle name="40% - Accent1 21 4 3" xfId="15774"/>
    <cellStyle name="40% - Accent1 21 4 4" xfId="15775"/>
    <cellStyle name="40% - Accent1 21 5" xfId="15776"/>
    <cellStyle name="40% - Accent1 21 5 2" xfId="15777"/>
    <cellStyle name="40% - Accent1 21 5 2 2" xfId="15778"/>
    <cellStyle name="40% - Accent1 21 5 3" xfId="15779"/>
    <cellStyle name="40% - Accent1 21 6" xfId="15780"/>
    <cellStyle name="40% - Accent1 21 6 2" xfId="15781"/>
    <cellStyle name="40% - Accent1 21 7" xfId="15782"/>
    <cellStyle name="40% - Accent1 21 8" xfId="15783"/>
    <cellStyle name="40% - Accent1 22" xfId="15784"/>
    <cellStyle name="40% - Accent1 22 2" xfId="15785"/>
    <cellStyle name="40% - Accent1 22 2 2" xfId="15786"/>
    <cellStyle name="40% - Accent1 22 2 2 2" xfId="15787"/>
    <cellStyle name="40% - Accent1 22 2 2 2 2" xfId="15788"/>
    <cellStyle name="40% - Accent1 22 2 2 2 2 2" xfId="15789"/>
    <cellStyle name="40% - Accent1 22 2 2 2 3" xfId="15790"/>
    <cellStyle name="40% - Accent1 22 2 2 2 4" xfId="15791"/>
    <cellStyle name="40% - Accent1 22 2 2 3" xfId="15792"/>
    <cellStyle name="40% - Accent1 22 2 2 3 2" xfId="15793"/>
    <cellStyle name="40% - Accent1 22 2 2 4" xfId="15794"/>
    <cellStyle name="40% - Accent1 22 2 2 5" xfId="15795"/>
    <cellStyle name="40% - Accent1 22 2 3" xfId="15796"/>
    <cellStyle name="40% - Accent1 22 2 3 2" xfId="15797"/>
    <cellStyle name="40% - Accent1 22 2 3 2 2" xfId="15798"/>
    <cellStyle name="40% - Accent1 22 2 3 3" xfId="15799"/>
    <cellStyle name="40% - Accent1 22 2 3 4" xfId="15800"/>
    <cellStyle name="40% - Accent1 22 2 4" xfId="15801"/>
    <cellStyle name="40% - Accent1 22 2 4 2" xfId="15802"/>
    <cellStyle name="40% - Accent1 22 2 5" xfId="15803"/>
    <cellStyle name="40% - Accent1 22 2 6" xfId="15804"/>
    <cellStyle name="40% - Accent1 22 3" xfId="15805"/>
    <cellStyle name="40% - Accent1 22 3 2" xfId="15806"/>
    <cellStyle name="40% - Accent1 22 3 2 2" xfId="15807"/>
    <cellStyle name="40% - Accent1 22 3 2 2 2" xfId="15808"/>
    <cellStyle name="40% - Accent1 22 3 2 3" xfId="15809"/>
    <cellStyle name="40% - Accent1 22 3 2 4" xfId="15810"/>
    <cellStyle name="40% - Accent1 22 3 3" xfId="15811"/>
    <cellStyle name="40% - Accent1 22 3 3 2" xfId="15812"/>
    <cellStyle name="40% - Accent1 22 3 4" xfId="15813"/>
    <cellStyle name="40% - Accent1 22 3 5" xfId="15814"/>
    <cellStyle name="40% - Accent1 22 4" xfId="15815"/>
    <cellStyle name="40% - Accent1 22 4 2" xfId="15816"/>
    <cellStyle name="40% - Accent1 22 4 2 2" xfId="15817"/>
    <cellStyle name="40% - Accent1 22 4 3" xfId="15818"/>
    <cellStyle name="40% - Accent1 22 4 4" xfId="15819"/>
    <cellStyle name="40% - Accent1 22 5" xfId="15820"/>
    <cellStyle name="40% - Accent1 22 5 2" xfId="15821"/>
    <cellStyle name="40% - Accent1 22 5 2 2" xfId="15822"/>
    <cellStyle name="40% - Accent1 22 5 3" xfId="15823"/>
    <cellStyle name="40% - Accent1 22 6" xfId="15824"/>
    <cellStyle name="40% - Accent1 22 6 2" xfId="15825"/>
    <cellStyle name="40% - Accent1 22 7" xfId="15826"/>
    <cellStyle name="40% - Accent1 22 8" xfId="15827"/>
    <cellStyle name="40% - Accent1 23" xfId="15828"/>
    <cellStyle name="40% - Accent1 23 2" xfId="15829"/>
    <cellStyle name="40% - Accent1 23 2 2" xfId="15830"/>
    <cellStyle name="40% - Accent1 23 2 2 2" xfId="15831"/>
    <cellStyle name="40% - Accent1 23 2 2 2 2" xfId="15832"/>
    <cellStyle name="40% - Accent1 23 2 2 2 2 2" xfId="15833"/>
    <cellStyle name="40% - Accent1 23 2 2 2 3" xfId="15834"/>
    <cellStyle name="40% - Accent1 23 2 2 2 4" xfId="15835"/>
    <cellStyle name="40% - Accent1 23 2 2 3" xfId="15836"/>
    <cellStyle name="40% - Accent1 23 2 2 3 2" xfId="15837"/>
    <cellStyle name="40% - Accent1 23 2 2 4" xfId="15838"/>
    <cellStyle name="40% - Accent1 23 2 2 5" xfId="15839"/>
    <cellStyle name="40% - Accent1 23 2 3" xfId="15840"/>
    <cellStyle name="40% - Accent1 23 2 3 2" xfId="15841"/>
    <cellStyle name="40% - Accent1 23 2 3 2 2" xfId="15842"/>
    <cellStyle name="40% - Accent1 23 2 3 3" xfId="15843"/>
    <cellStyle name="40% - Accent1 23 2 3 4" xfId="15844"/>
    <cellStyle name="40% - Accent1 23 2 4" xfId="15845"/>
    <cellStyle name="40% - Accent1 23 2 4 2" xfId="15846"/>
    <cellStyle name="40% - Accent1 23 2 5" xfId="15847"/>
    <cellStyle name="40% - Accent1 23 2 6" xfId="15848"/>
    <cellStyle name="40% - Accent1 23 3" xfId="15849"/>
    <cellStyle name="40% - Accent1 23 3 2" xfId="15850"/>
    <cellStyle name="40% - Accent1 23 3 2 2" xfId="15851"/>
    <cellStyle name="40% - Accent1 23 3 2 2 2" xfId="15852"/>
    <cellStyle name="40% - Accent1 23 3 2 3" xfId="15853"/>
    <cellStyle name="40% - Accent1 23 3 2 4" xfId="15854"/>
    <cellStyle name="40% - Accent1 23 3 3" xfId="15855"/>
    <cellStyle name="40% - Accent1 23 3 3 2" xfId="15856"/>
    <cellStyle name="40% - Accent1 23 3 4" xfId="15857"/>
    <cellStyle name="40% - Accent1 23 3 5" xfId="15858"/>
    <cellStyle name="40% - Accent1 23 4" xfId="15859"/>
    <cellStyle name="40% - Accent1 23 4 2" xfId="15860"/>
    <cellStyle name="40% - Accent1 23 4 2 2" xfId="15861"/>
    <cellStyle name="40% - Accent1 23 4 3" xfId="15862"/>
    <cellStyle name="40% - Accent1 23 4 4" xfId="15863"/>
    <cellStyle name="40% - Accent1 23 5" xfId="15864"/>
    <cellStyle name="40% - Accent1 23 5 2" xfId="15865"/>
    <cellStyle name="40% - Accent1 23 5 2 2" xfId="15866"/>
    <cellStyle name="40% - Accent1 23 5 3" xfId="15867"/>
    <cellStyle name="40% - Accent1 23 6" xfId="15868"/>
    <cellStyle name="40% - Accent1 23 6 2" xfId="15869"/>
    <cellStyle name="40% - Accent1 23 7" xfId="15870"/>
    <cellStyle name="40% - Accent1 23 8" xfId="15871"/>
    <cellStyle name="40% - Accent1 24" xfId="15872"/>
    <cellStyle name="40% - Accent1 24 2" xfId="15873"/>
    <cellStyle name="40% - Accent1 24 2 2" xfId="15874"/>
    <cellStyle name="40% - Accent1 24 2 2 2" xfId="15875"/>
    <cellStyle name="40% - Accent1 24 2 2 2 2" xfId="15876"/>
    <cellStyle name="40% - Accent1 24 2 2 2 2 2" xfId="15877"/>
    <cellStyle name="40% - Accent1 24 2 2 2 3" xfId="15878"/>
    <cellStyle name="40% - Accent1 24 2 2 2 4" xfId="15879"/>
    <cellStyle name="40% - Accent1 24 2 2 3" xfId="15880"/>
    <cellStyle name="40% - Accent1 24 2 2 3 2" xfId="15881"/>
    <cellStyle name="40% - Accent1 24 2 2 4" xfId="15882"/>
    <cellStyle name="40% - Accent1 24 2 2 5" xfId="15883"/>
    <cellStyle name="40% - Accent1 24 2 3" xfId="15884"/>
    <cellStyle name="40% - Accent1 24 2 3 2" xfId="15885"/>
    <cellStyle name="40% - Accent1 24 2 3 2 2" xfId="15886"/>
    <cellStyle name="40% - Accent1 24 2 3 3" xfId="15887"/>
    <cellStyle name="40% - Accent1 24 2 3 4" xfId="15888"/>
    <cellStyle name="40% - Accent1 24 2 4" xfId="15889"/>
    <cellStyle name="40% - Accent1 24 2 4 2" xfId="15890"/>
    <cellStyle name="40% - Accent1 24 2 5" xfId="15891"/>
    <cellStyle name="40% - Accent1 24 2 6" xfId="15892"/>
    <cellStyle name="40% - Accent1 24 3" xfId="15893"/>
    <cellStyle name="40% - Accent1 24 3 2" xfId="15894"/>
    <cellStyle name="40% - Accent1 24 3 2 2" xfId="15895"/>
    <cellStyle name="40% - Accent1 24 3 2 2 2" xfId="15896"/>
    <cellStyle name="40% - Accent1 24 3 2 3" xfId="15897"/>
    <cellStyle name="40% - Accent1 24 3 2 4" xfId="15898"/>
    <cellStyle name="40% - Accent1 24 3 3" xfId="15899"/>
    <cellStyle name="40% - Accent1 24 3 3 2" xfId="15900"/>
    <cellStyle name="40% - Accent1 24 3 4" xfId="15901"/>
    <cellStyle name="40% - Accent1 24 3 5" xfId="15902"/>
    <cellStyle name="40% - Accent1 24 4" xfId="15903"/>
    <cellStyle name="40% - Accent1 24 4 2" xfId="15904"/>
    <cellStyle name="40% - Accent1 24 4 2 2" xfId="15905"/>
    <cellStyle name="40% - Accent1 24 4 3" xfId="15906"/>
    <cellStyle name="40% - Accent1 24 4 4" xfId="15907"/>
    <cellStyle name="40% - Accent1 24 5" xfId="15908"/>
    <cellStyle name="40% - Accent1 24 5 2" xfId="15909"/>
    <cellStyle name="40% - Accent1 24 5 2 2" xfId="15910"/>
    <cellStyle name="40% - Accent1 24 5 3" xfId="15911"/>
    <cellStyle name="40% - Accent1 24 6" xfId="15912"/>
    <cellStyle name="40% - Accent1 24 6 2" xfId="15913"/>
    <cellStyle name="40% - Accent1 24 7" xfId="15914"/>
    <cellStyle name="40% - Accent1 24 8" xfId="15915"/>
    <cellStyle name="40% - Accent1 25" xfId="15916"/>
    <cellStyle name="40% - Accent1 25 2" xfId="15917"/>
    <cellStyle name="40% - Accent1 25 2 2" xfId="15918"/>
    <cellStyle name="40% - Accent1 25 2 2 2" xfId="15919"/>
    <cellStyle name="40% - Accent1 25 2 2 2 2" xfId="15920"/>
    <cellStyle name="40% - Accent1 25 2 2 3" xfId="15921"/>
    <cellStyle name="40% - Accent1 25 2 2 4" xfId="15922"/>
    <cellStyle name="40% - Accent1 25 2 3" xfId="15923"/>
    <cellStyle name="40% - Accent1 25 2 3 2" xfId="15924"/>
    <cellStyle name="40% - Accent1 25 2 4" xfId="15925"/>
    <cellStyle name="40% - Accent1 25 2 5" xfId="15926"/>
    <cellStyle name="40% - Accent1 25 3" xfId="15927"/>
    <cellStyle name="40% - Accent1 25 3 2" xfId="15928"/>
    <cellStyle name="40% - Accent1 25 3 2 2" xfId="15929"/>
    <cellStyle name="40% - Accent1 25 3 3" xfId="15930"/>
    <cellStyle name="40% - Accent1 25 3 4" xfId="15931"/>
    <cellStyle name="40% - Accent1 25 4" xfId="15932"/>
    <cellStyle name="40% - Accent1 25 4 2" xfId="15933"/>
    <cellStyle name="40% - Accent1 25 4 2 2" xfId="15934"/>
    <cellStyle name="40% - Accent1 25 4 3" xfId="15935"/>
    <cellStyle name="40% - Accent1 25 5" xfId="15936"/>
    <cellStyle name="40% - Accent1 25 5 2" xfId="15937"/>
    <cellStyle name="40% - Accent1 25 6" xfId="15938"/>
    <cellStyle name="40% - Accent1 25 7" xfId="15939"/>
    <cellStyle name="40% - Accent1 26" xfId="15940"/>
    <cellStyle name="40% - Accent1 26 2" xfId="15941"/>
    <cellStyle name="40% - Accent1 26 2 2" xfId="15942"/>
    <cellStyle name="40% - Accent1 26 2 2 2" xfId="15943"/>
    <cellStyle name="40% - Accent1 26 2 2 2 2" xfId="15944"/>
    <cellStyle name="40% - Accent1 26 2 2 3" xfId="15945"/>
    <cellStyle name="40% - Accent1 26 2 2 4" xfId="15946"/>
    <cellStyle name="40% - Accent1 26 2 3" xfId="15947"/>
    <cellStyle name="40% - Accent1 26 2 3 2" xfId="15948"/>
    <cellStyle name="40% - Accent1 26 2 4" xfId="15949"/>
    <cellStyle name="40% - Accent1 26 2 5" xfId="15950"/>
    <cellStyle name="40% - Accent1 26 3" xfId="15951"/>
    <cellStyle name="40% - Accent1 26 3 2" xfId="15952"/>
    <cellStyle name="40% - Accent1 26 3 2 2" xfId="15953"/>
    <cellStyle name="40% - Accent1 26 3 3" xfId="15954"/>
    <cellStyle name="40% - Accent1 26 3 4" xfId="15955"/>
    <cellStyle name="40% - Accent1 26 4" xfId="15956"/>
    <cellStyle name="40% - Accent1 26 4 2" xfId="15957"/>
    <cellStyle name="40% - Accent1 26 4 2 2" xfId="15958"/>
    <cellStyle name="40% - Accent1 26 4 3" xfId="15959"/>
    <cellStyle name="40% - Accent1 26 5" xfId="15960"/>
    <cellStyle name="40% - Accent1 26 5 2" xfId="15961"/>
    <cellStyle name="40% - Accent1 26 6" xfId="15962"/>
    <cellStyle name="40% - Accent1 26 7" xfId="15963"/>
    <cellStyle name="40% - Accent1 27" xfId="15964"/>
    <cellStyle name="40% - Accent1 27 2" xfId="15965"/>
    <cellStyle name="40% - Accent1 27 2 2" xfId="15966"/>
    <cellStyle name="40% - Accent1 27 2 2 2" xfId="15967"/>
    <cellStyle name="40% - Accent1 27 2 2 2 2" xfId="15968"/>
    <cellStyle name="40% - Accent1 27 2 2 3" xfId="15969"/>
    <cellStyle name="40% - Accent1 27 2 2 4" xfId="15970"/>
    <cellStyle name="40% - Accent1 27 2 3" xfId="15971"/>
    <cellStyle name="40% - Accent1 27 2 3 2" xfId="15972"/>
    <cellStyle name="40% - Accent1 27 2 4" xfId="15973"/>
    <cellStyle name="40% - Accent1 27 2 5" xfId="15974"/>
    <cellStyle name="40% - Accent1 27 3" xfId="15975"/>
    <cellStyle name="40% - Accent1 27 3 2" xfId="15976"/>
    <cellStyle name="40% - Accent1 27 3 2 2" xfId="15977"/>
    <cellStyle name="40% - Accent1 27 3 3" xfId="15978"/>
    <cellStyle name="40% - Accent1 27 3 4" xfId="15979"/>
    <cellStyle name="40% - Accent1 27 4" xfId="15980"/>
    <cellStyle name="40% - Accent1 27 4 2" xfId="15981"/>
    <cellStyle name="40% - Accent1 27 4 2 2" xfId="15982"/>
    <cellStyle name="40% - Accent1 27 4 3" xfId="15983"/>
    <cellStyle name="40% - Accent1 27 5" xfId="15984"/>
    <cellStyle name="40% - Accent1 27 5 2" xfId="15985"/>
    <cellStyle name="40% - Accent1 27 6" xfId="15986"/>
    <cellStyle name="40% - Accent1 27 7" xfId="15987"/>
    <cellStyle name="40% - Accent1 28" xfId="15988"/>
    <cellStyle name="40% - Accent1 28 2" xfId="15989"/>
    <cellStyle name="40% - Accent1 28 2 2" xfId="15990"/>
    <cellStyle name="40% - Accent1 28 2 2 2" xfId="15991"/>
    <cellStyle name="40% - Accent1 28 2 2 2 2" xfId="15992"/>
    <cellStyle name="40% - Accent1 28 2 2 3" xfId="15993"/>
    <cellStyle name="40% - Accent1 28 2 2 4" xfId="15994"/>
    <cellStyle name="40% - Accent1 28 2 3" xfId="15995"/>
    <cellStyle name="40% - Accent1 28 2 3 2" xfId="15996"/>
    <cellStyle name="40% - Accent1 28 2 4" xfId="15997"/>
    <cellStyle name="40% - Accent1 28 2 5" xfId="15998"/>
    <cellStyle name="40% - Accent1 28 3" xfId="15999"/>
    <cellStyle name="40% - Accent1 28 3 2" xfId="16000"/>
    <cellStyle name="40% - Accent1 28 3 2 2" xfId="16001"/>
    <cellStyle name="40% - Accent1 28 3 3" xfId="16002"/>
    <cellStyle name="40% - Accent1 28 3 4" xfId="16003"/>
    <cellStyle name="40% - Accent1 28 4" xfId="16004"/>
    <cellStyle name="40% - Accent1 28 4 2" xfId="16005"/>
    <cellStyle name="40% - Accent1 28 4 2 2" xfId="16006"/>
    <cellStyle name="40% - Accent1 28 4 3" xfId="16007"/>
    <cellStyle name="40% - Accent1 28 5" xfId="16008"/>
    <cellStyle name="40% - Accent1 28 5 2" xfId="16009"/>
    <cellStyle name="40% - Accent1 28 6" xfId="16010"/>
    <cellStyle name="40% - Accent1 28 7" xfId="16011"/>
    <cellStyle name="40% - Accent1 29" xfId="16012"/>
    <cellStyle name="40% - Accent1 29 2" xfId="16013"/>
    <cellStyle name="40% - Accent1 29 2 2" xfId="16014"/>
    <cellStyle name="40% - Accent1 29 2 2 2" xfId="16015"/>
    <cellStyle name="40% - Accent1 29 2 2 2 2" xfId="16016"/>
    <cellStyle name="40% - Accent1 29 2 2 3" xfId="16017"/>
    <cellStyle name="40% - Accent1 29 2 2 4" xfId="16018"/>
    <cellStyle name="40% - Accent1 29 2 3" xfId="16019"/>
    <cellStyle name="40% - Accent1 29 2 3 2" xfId="16020"/>
    <cellStyle name="40% - Accent1 29 2 4" xfId="16021"/>
    <cellStyle name="40% - Accent1 29 2 5" xfId="16022"/>
    <cellStyle name="40% - Accent1 29 3" xfId="16023"/>
    <cellStyle name="40% - Accent1 29 3 2" xfId="16024"/>
    <cellStyle name="40% - Accent1 29 3 2 2" xfId="16025"/>
    <cellStyle name="40% - Accent1 29 3 3" xfId="16026"/>
    <cellStyle name="40% - Accent1 29 3 4" xfId="16027"/>
    <cellStyle name="40% - Accent1 29 4" xfId="16028"/>
    <cellStyle name="40% - Accent1 29 4 2" xfId="16029"/>
    <cellStyle name="40% - Accent1 29 4 2 2" xfId="16030"/>
    <cellStyle name="40% - Accent1 29 4 3" xfId="16031"/>
    <cellStyle name="40% - Accent1 29 5" xfId="16032"/>
    <cellStyle name="40% - Accent1 29 5 2" xfId="16033"/>
    <cellStyle name="40% - Accent1 29 6" xfId="16034"/>
    <cellStyle name="40% - Accent1 29 7" xfId="16035"/>
    <cellStyle name="40% - Accent1 3" xfId="33"/>
    <cellStyle name="40% - Accent1 3 2" xfId="16036"/>
    <cellStyle name="40% - Accent1 3 2 2" xfId="16037"/>
    <cellStyle name="40% - Accent1 3 3" xfId="16038"/>
    <cellStyle name="40% - Accent1 30" xfId="16039"/>
    <cellStyle name="40% - Accent1 30 2" xfId="16040"/>
    <cellStyle name="40% - Accent1 30 2 2" xfId="16041"/>
    <cellStyle name="40% - Accent1 30 2 2 2" xfId="16042"/>
    <cellStyle name="40% - Accent1 30 2 2 2 2" xfId="16043"/>
    <cellStyle name="40% - Accent1 30 2 2 3" xfId="16044"/>
    <cellStyle name="40% - Accent1 30 2 2 4" xfId="16045"/>
    <cellStyle name="40% - Accent1 30 2 3" xfId="16046"/>
    <cellStyle name="40% - Accent1 30 2 3 2" xfId="16047"/>
    <cellStyle name="40% - Accent1 30 2 4" xfId="16048"/>
    <cellStyle name="40% - Accent1 30 2 5" xfId="16049"/>
    <cellStyle name="40% - Accent1 30 3" xfId="16050"/>
    <cellStyle name="40% - Accent1 30 3 2" xfId="16051"/>
    <cellStyle name="40% - Accent1 30 3 2 2" xfId="16052"/>
    <cellStyle name="40% - Accent1 30 3 3" xfId="16053"/>
    <cellStyle name="40% - Accent1 30 3 4" xfId="16054"/>
    <cellStyle name="40% - Accent1 30 4" xfId="16055"/>
    <cellStyle name="40% - Accent1 30 4 2" xfId="16056"/>
    <cellStyle name="40% - Accent1 30 4 2 2" xfId="16057"/>
    <cellStyle name="40% - Accent1 30 4 3" xfId="16058"/>
    <cellStyle name="40% - Accent1 30 5" xfId="16059"/>
    <cellStyle name="40% - Accent1 30 5 2" xfId="16060"/>
    <cellStyle name="40% - Accent1 30 6" xfId="16061"/>
    <cellStyle name="40% - Accent1 30 7" xfId="16062"/>
    <cellStyle name="40% - Accent1 31" xfId="16063"/>
    <cellStyle name="40% - Accent1 31 2" xfId="16064"/>
    <cellStyle name="40% - Accent1 31 2 2" xfId="16065"/>
    <cellStyle name="40% - Accent1 31 2 2 2" xfId="16066"/>
    <cellStyle name="40% - Accent1 31 2 2 2 2" xfId="16067"/>
    <cellStyle name="40% - Accent1 31 2 2 3" xfId="16068"/>
    <cellStyle name="40% - Accent1 31 2 2 4" xfId="16069"/>
    <cellStyle name="40% - Accent1 31 2 3" xfId="16070"/>
    <cellStyle name="40% - Accent1 31 2 3 2" xfId="16071"/>
    <cellStyle name="40% - Accent1 31 2 4" xfId="16072"/>
    <cellStyle name="40% - Accent1 31 2 5" xfId="16073"/>
    <cellStyle name="40% - Accent1 31 3" xfId="16074"/>
    <cellStyle name="40% - Accent1 31 3 2" xfId="16075"/>
    <cellStyle name="40% - Accent1 31 3 2 2" xfId="16076"/>
    <cellStyle name="40% - Accent1 31 3 3" xfId="16077"/>
    <cellStyle name="40% - Accent1 31 3 4" xfId="16078"/>
    <cellStyle name="40% - Accent1 31 4" xfId="16079"/>
    <cellStyle name="40% - Accent1 31 4 2" xfId="16080"/>
    <cellStyle name="40% - Accent1 31 4 2 2" xfId="16081"/>
    <cellStyle name="40% - Accent1 31 4 3" xfId="16082"/>
    <cellStyle name="40% - Accent1 31 5" xfId="16083"/>
    <cellStyle name="40% - Accent1 31 5 2" xfId="16084"/>
    <cellStyle name="40% - Accent1 31 6" xfId="16085"/>
    <cellStyle name="40% - Accent1 31 7" xfId="16086"/>
    <cellStyle name="40% - Accent1 32" xfId="16087"/>
    <cellStyle name="40% - Accent1 32 2" xfId="16088"/>
    <cellStyle name="40% - Accent1 32 2 2" xfId="16089"/>
    <cellStyle name="40% - Accent1 32 2 2 2" xfId="16090"/>
    <cellStyle name="40% - Accent1 32 2 2 2 2" xfId="16091"/>
    <cellStyle name="40% - Accent1 32 2 2 3" xfId="16092"/>
    <cellStyle name="40% - Accent1 32 2 2 4" xfId="16093"/>
    <cellStyle name="40% - Accent1 32 2 3" xfId="16094"/>
    <cellStyle name="40% - Accent1 32 2 3 2" xfId="16095"/>
    <cellStyle name="40% - Accent1 32 2 4" xfId="16096"/>
    <cellStyle name="40% - Accent1 32 2 5" xfId="16097"/>
    <cellStyle name="40% - Accent1 32 3" xfId="16098"/>
    <cellStyle name="40% - Accent1 32 3 2" xfId="16099"/>
    <cellStyle name="40% - Accent1 32 3 2 2" xfId="16100"/>
    <cellStyle name="40% - Accent1 32 3 3" xfId="16101"/>
    <cellStyle name="40% - Accent1 32 3 4" xfId="16102"/>
    <cellStyle name="40% - Accent1 32 4" xfId="16103"/>
    <cellStyle name="40% - Accent1 32 4 2" xfId="16104"/>
    <cellStyle name="40% - Accent1 32 4 2 2" xfId="16105"/>
    <cellStyle name="40% - Accent1 32 4 3" xfId="16106"/>
    <cellStyle name="40% - Accent1 32 5" xfId="16107"/>
    <cellStyle name="40% - Accent1 32 5 2" xfId="16108"/>
    <cellStyle name="40% - Accent1 32 6" xfId="16109"/>
    <cellStyle name="40% - Accent1 32 7" xfId="16110"/>
    <cellStyle name="40% - Accent1 33" xfId="16111"/>
    <cellStyle name="40% - Accent1 33 2" xfId="16112"/>
    <cellStyle name="40% - Accent1 33 2 2" xfId="16113"/>
    <cellStyle name="40% - Accent1 33 2 2 2" xfId="16114"/>
    <cellStyle name="40% - Accent1 33 2 2 2 2" xfId="16115"/>
    <cellStyle name="40% - Accent1 33 2 2 3" xfId="16116"/>
    <cellStyle name="40% - Accent1 33 2 2 4" xfId="16117"/>
    <cellStyle name="40% - Accent1 33 2 3" xfId="16118"/>
    <cellStyle name="40% - Accent1 33 2 3 2" xfId="16119"/>
    <cellStyle name="40% - Accent1 33 2 4" xfId="16120"/>
    <cellStyle name="40% - Accent1 33 2 5" xfId="16121"/>
    <cellStyle name="40% - Accent1 33 3" xfId="16122"/>
    <cellStyle name="40% - Accent1 33 3 2" xfId="16123"/>
    <cellStyle name="40% - Accent1 33 3 2 2" xfId="16124"/>
    <cellStyle name="40% - Accent1 33 3 3" xfId="16125"/>
    <cellStyle name="40% - Accent1 33 3 4" xfId="16126"/>
    <cellStyle name="40% - Accent1 33 4" xfId="16127"/>
    <cellStyle name="40% - Accent1 33 4 2" xfId="16128"/>
    <cellStyle name="40% - Accent1 33 4 2 2" xfId="16129"/>
    <cellStyle name="40% - Accent1 33 4 3" xfId="16130"/>
    <cellStyle name="40% - Accent1 33 5" xfId="16131"/>
    <cellStyle name="40% - Accent1 33 5 2" xfId="16132"/>
    <cellStyle name="40% - Accent1 33 6" xfId="16133"/>
    <cellStyle name="40% - Accent1 33 7" xfId="16134"/>
    <cellStyle name="40% - Accent1 34" xfId="16135"/>
    <cellStyle name="40% - Accent1 34 2" xfId="16136"/>
    <cellStyle name="40% - Accent1 34 2 2" xfId="16137"/>
    <cellStyle name="40% - Accent1 34 2 2 2" xfId="16138"/>
    <cellStyle name="40% - Accent1 34 2 2 2 2" xfId="16139"/>
    <cellStyle name="40% - Accent1 34 2 2 3" xfId="16140"/>
    <cellStyle name="40% - Accent1 34 2 2 4" xfId="16141"/>
    <cellStyle name="40% - Accent1 34 2 3" xfId="16142"/>
    <cellStyle name="40% - Accent1 34 2 3 2" xfId="16143"/>
    <cellStyle name="40% - Accent1 34 2 4" xfId="16144"/>
    <cellStyle name="40% - Accent1 34 2 5" xfId="16145"/>
    <cellStyle name="40% - Accent1 34 3" xfId="16146"/>
    <cellStyle name="40% - Accent1 34 3 2" xfId="16147"/>
    <cellStyle name="40% - Accent1 34 3 2 2" xfId="16148"/>
    <cellStyle name="40% - Accent1 34 3 3" xfId="16149"/>
    <cellStyle name="40% - Accent1 34 3 4" xfId="16150"/>
    <cellStyle name="40% - Accent1 34 4" xfId="16151"/>
    <cellStyle name="40% - Accent1 34 4 2" xfId="16152"/>
    <cellStyle name="40% - Accent1 34 5" xfId="16153"/>
    <cellStyle name="40% - Accent1 34 6" xfId="16154"/>
    <cellStyle name="40% - Accent1 35" xfId="16155"/>
    <cellStyle name="40% - Accent1 35 2" xfId="16156"/>
    <cellStyle name="40% - Accent1 35 2 2" xfId="16157"/>
    <cellStyle name="40% - Accent1 35 2 2 2" xfId="16158"/>
    <cellStyle name="40% - Accent1 35 2 2 2 2" xfId="16159"/>
    <cellStyle name="40% - Accent1 35 2 2 3" xfId="16160"/>
    <cellStyle name="40% - Accent1 35 2 2 4" xfId="16161"/>
    <cellStyle name="40% - Accent1 35 2 3" xfId="16162"/>
    <cellStyle name="40% - Accent1 35 2 3 2" xfId="16163"/>
    <cellStyle name="40% - Accent1 35 2 4" xfId="16164"/>
    <cellStyle name="40% - Accent1 35 2 5" xfId="16165"/>
    <cellStyle name="40% - Accent1 35 3" xfId="16166"/>
    <cellStyle name="40% - Accent1 35 3 2" xfId="16167"/>
    <cellStyle name="40% - Accent1 35 3 2 2" xfId="16168"/>
    <cellStyle name="40% - Accent1 35 3 3" xfId="16169"/>
    <cellStyle name="40% - Accent1 35 3 4" xfId="16170"/>
    <cellStyle name="40% - Accent1 35 4" xfId="16171"/>
    <cellStyle name="40% - Accent1 35 4 2" xfId="16172"/>
    <cellStyle name="40% - Accent1 35 5" xfId="16173"/>
    <cellStyle name="40% - Accent1 35 6" xfId="16174"/>
    <cellStyle name="40% - Accent1 36" xfId="16175"/>
    <cellStyle name="40% - Accent1 36 2" xfId="16176"/>
    <cellStyle name="40% - Accent1 36 2 2" xfId="16177"/>
    <cellStyle name="40% - Accent1 36 2 2 2" xfId="16178"/>
    <cellStyle name="40% - Accent1 36 2 2 2 2" xfId="16179"/>
    <cellStyle name="40% - Accent1 36 2 2 3" xfId="16180"/>
    <cellStyle name="40% - Accent1 36 2 2 4" xfId="16181"/>
    <cellStyle name="40% - Accent1 36 2 3" xfId="16182"/>
    <cellStyle name="40% - Accent1 36 2 3 2" xfId="16183"/>
    <cellStyle name="40% - Accent1 36 2 4" xfId="16184"/>
    <cellStyle name="40% - Accent1 36 2 5" xfId="16185"/>
    <cellStyle name="40% - Accent1 36 3" xfId="16186"/>
    <cellStyle name="40% - Accent1 36 3 2" xfId="16187"/>
    <cellStyle name="40% - Accent1 36 3 2 2" xfId="16188"/>
    <cellStyle name="40% - Accent1 36 3 3" xfId="16189"/>
    <cellStyle name="40% - Accent1 36 3 4" xfId="16190"/>
    <cellStyle name="40% - Accent1 36 4" xfId="16191"/>
    <cellStyle name="40% - Accent1 36 4 2" xfId="16192"/>
    <cellStyle name="40% - Accent1 36 5" xfId="16193"/>
    <cellStyle name="40% - Accent1 36 6" xfId="16194"/>
    <cellStyle name="40% - Accent1 37" xfId="16195"/>
    <cellStyle name="40% - Accent1 37 2" xfId="16196"/>
    <cellStyle name="40% - Accent1 37 2 2" xfId="16197"/>
    <cellStyle name="40% - Accent1 37 2 2 2" xfId="16198"/>
    <cellStyle name="40% - Accent1 37 2 2 2 2" xfId="16199"/>
    <cellStyle name="40% - Accent1 37 2 2 3" xfId="16200"/>
    <cellStyle name="40% - Accent1 37 2 2 4" xfId="16201"/>
    <cellStyle name="40% - Accent1 37 2 3" xfId="16202"/>
    <cellStyle name="40% - Accent1 37 2 3 2" xfId="16203"/>
    <cellStyle name="40% - Accent1 37 2 4" xfId="16204"/>
    <cellStyle name="40% - Accent1 37 2 5" xfId="16205"/>
    <cellStyle name="40% - Accent1 37 3" xfId="16206"/>
    <cellStyle name="40% - Accent1 37 3 2" xfId="16207"/>
    <cellStyle name="40% - Accent1 37 3 2 2" xfId="16208"/>
    <cellStyle name="40% - Accent1 37 3 3" xfId="16209"/>
    <cellStyle name="40% - Accent1 37 3 4" xfId="16210"/>
    <cellStyle name="40% - Accent1 37 4" xfId="16211"/>
    <cellStyle name="40% - Accent1 37 4 2" xfId="16212"/>
    <cellStyle name="40% - Accent1 37 5" xfId="16213"/>
    <cellStyle name="40% - Accent1 37 6" xfId="16214"/>
    <cellStyle name="40% - Accent1 38" xfId="16215"/>
    <cellStyle name="40% - Accent1 38 2" xfId="16216"/>
    <cellStyle name="40% - Accent1 38 2 2" xfId="16217"/>
    <cellStyle name="40% - Accent1 38 2 2 2" xfId="16218"/>
    <cellStyle name="40% - Accent1 38 2 2 2 2" xfId="16219"/>
    <cellStyle name="40% - Accent1 38 2 2 3" xfId="16220"/>
    <cellStyle name="40% - Accent1 38 2 2 4" xfId="16221"/>
    <cellStyle name="40% - Accent1 38 2 3" xfId="16222"/>
    <cellStyle name="40% - Accent1 38 2 3 2" xfId="16223"/>
    <cellStyle name="40% - Accent1 38 2 4" xfId="16224"/>
    <cellStyle name="40% - Accent1 38 2 5" xfId="16225"/>
    <cellStyle name="40% - Accent1 38 3" xfId="16226"/>
    <cellStyle name="40% - Accent1 38 3 2" xfId="16227"/>
    <cellStyle name="40% - Accent1 38 3 2 2" xfId="16228"/>
    <cellStyle name="40% - Accent1 38 3 3" xfId="16229"/>
    <cellStyle name="40% - Accent1 38 3 4" xfId="16230"/>
    <cellStyle name="40% - Accent1 38 4" xfId="16231"/>
    <cellStyle name="40% - Accent1 38 4 2" xfId="16232"/>
    <cellStyle name="40% - Accent1 38 5" xfId="16233"/>
    <cellStyle name="40% - Accent1 38 6" xfId="16234"/>
    <cellStyle name="40% - Accent1 39" xfId="16235"/>
    <cellStyle name="40% - Accent1 39 2" xfId="16236"/>
    <cellStyle name="40% - Accent1 39 2 2" xfId="16237"/>
    <cellStyle name="40% - Accent1 39 2 2 2" xfId="16238"/>
    <cellStyle name="40% - Accent1 39 2 2 2 2" xfId="16239"/>
    <cellStyle name="40% - Accent1 39 2 2 3" xfId="16240"/>
    <cellStyle name="40% - Accent1 39 2 2 4" xfId="16241"/>
    <cellStyle name="40% - Accent1 39 2 3" xfId="16242"/>
    <cellStyle name="40% - Accent1 39 2 3 2" xfId="16243"/>
    <cellStyle name="40% - Accent1 39 2 4" xfId="16244"/>
    <cellStyle name="40% - Accent1 39 2 5" xfId="16245"/>
    <cellStyle name="40% - Accent1 39 3" xfId="16246"/>
    <cellStyle name="40% - Accent1 39 3 2" xfId="16247"/>
    <cellStyle name="40% - Accent1 39 3 2 2" xfId="16248"/>
    <cellStyle name="40% - Accent1 39 3 3" xfId="16249"/>
    <cellStyle name="40% - Accent1 39 3 4" xfId="16250"/>
    <cellStyle name="40% - Accent1 39 4" xfId="16251"/>
    <cellStyle name="40% - Accent1 39 4 2" xfId="16252"/>
    <cellStyle name="40% - Accent1 39 5" xfId="16253"/>
    <cellStyle name="40% - Accent1 39 6" xfId="16254"/>
    <cellStyle name="40% - Accent1 4" xfId="34"/>
    <cellStyle name="40% - Accent1 4 2" xfId="16255"/>
    <cellStyle name="40% - Accent1 4 2 2" xfId="16256"/>
    <cellStyle name="40% - Accent1 4 3" xfId="16257"/>
    <cellStyle name="40% - Accent1 40" xfId="16258"/>
    <cellStyle name="40% - Accent1 40 2" xfId="16259"/>
    <cellStyle name="40% - Accent1 40 2 2" xfId="16260"/>
    <cellStyle name="40% - Accent1 40 2 2 2" xfId="16261"/>
    <cellStyle name="40% - Accent1 40 2 2 2 2" xfId="16262"/>
    <cellStyle name="40% - Accent1 40 2 2 3" xfId="16263"/>
    <cellStyle name="40% - Accent1 40 2 2 4" xfId="16264"/>
    <cellStyle name="40% - Accent1 40 2 3" xfId="16265"/>
    <cellStyle name="40% - Accent1 40 2 3 2" xfId="16266"/>
    <cellStyle name="40% - Accent1 40 2 4" xfId="16267"/>
    <cellStyle name="40% - Accent1 40 2 5" xfId="16268"/>
    <cellStyle name="40% - Accent1 40 3" xfId="16269"/>
    <cellStyle name="40% - Accent1 40 3 2" xfId="16270"/>
    <cellStyle name="40% - Accent1 40 3 2 2" xfId="16271"/>
    <cellStyle name="40% - Accent1 40 3 3" xfId="16272"/>
    <cellStyle name="40% - Accent1 40 3 4" xfId="16273"/>
    <cellStyle name="40% - Accent1 40 4" xfId="16274"/>
    <cellStyle name="40% - Accent1 40 4 2" xfId="16275"/>
    <cellStyle name="40% - Accent1 40 5" xfId="16276"/>
    <cellStyle name="40% - Accent1 40 6" xfId="16277"/>
    <cellStyle name="40% - Accent1 41" xfId="16278"/>
    <cellStyle name="40% - Accent1 41 2" xfId="16279"/>
    <cellStyle name="40% - Accent1 41 2 2" xfId="16280"/>
    <cellStyle name="40% - Accent1 41 2 2 2" xfId="16281"/>
    <cellStyle name="40% - Accent1 41 2 2 2 2" xfId="16282"/>
    <cellStyle name="40% - Accent1 41 2 2 3" xfId="16283"/>
    <cellStyle name="40% - Accent1 41 2 2 4" xfId="16284"/>
    <cellStyle name="40% - Accent1 41 2 3" xfId="16285"/>
    <cellStyle name="40% - Accent1 41 2 3 2" xfId="16286"/>
    <cellStyle name="40% - Accent1 41 2 4" xfId="16287"/>
    <cellStyle name="40% - Accent1 41 2 5" xfId="16288"/>
    <cellStyle name="40% - Accent1 41 3" xfId="16289"/>
    <cellStyle name="40% - Accent1 41 3 2" xfId="16290"/>
    <cellStyle name="40% - Accent1 41 3 2 2" xfId="16291"/>
    <cellStyle name="40% - Accent1 41 3 3" xfId="16292"/>
    <cellStyle name="40% - Accent1 41 3 4" xfId="16293"/>
    <cellStyle name="40% - Accent1 41 4" xfId="16294"/>
    <cellStyle name="40% - Accent1 41 4 2" xfId="16295"/>
    <cellStyle name="40% - Accent1 41 5" xfId="16296"/>
    <cellStyle name="40% - Accent1 41 6" xfId="16297"/>
    <cellStyle name="40% - Accent1 42" xfId="16298"/>
    <cellStyle name="40% - Accent1 42 2" xfId="16299"/>
    <cellStyle name="40% - Accent1 42 2 2" xfId="16300"/>
    <cellStyle name="40% - Accent1 42 2 2 2" xfId="16301"/>
    <cellStyle name="40% - Accent1 42 2 2 2 2" xfId="16302"/>
    <cellStyle name="40% - Accent1 42 2 2 3" xfId="16303"/>
    <cellStyle name="40% - Accent1 42 2 2 4" xfId="16304"/>
    <cellStyle name="40% - Accent1 42 2 3" xfId="16305"/>
    <cellStyle name="40% - Accent1 42 2 3 2" xfId="16306"/>
    <cellStyle name="40% - Accent1 42 2 4" xfId="16307"/>
    <cellStyle name="40% - Accent1 42 2 5" xfId="16308"/>
    <cellStyle name="40% - Accent1 42 3" xfId="16309"/>
    <cellStyle name="40% - Accent1 42 3 2" xfId="16310"/>
    <cellStyle name="40% - Accent1 42 3 2 2" xfId="16311"/>
    <cellStyle name="40% - Accent1 42 3 3" xfId="16312"/>
    <cellStyle name="40% - Accent1 42 3 4" xfId="16313"/>
    <cellStyle name="40% - Accent1 42 4" xfId="16314"/>
    <cellStyle name="40% - Accent1 42 4 2" xfId="16315"/>
    <cellStyle name="40% - Accent1 42 5" xfId="16316"/>
    <cellStyle name="40% - Accent1 42 6" xfId="16317"/>
    <cellStyle name="40% - Accent1 43" xfId="16318"/>
    <cellStyle name="40% - Accent1 43 2" xfId="16319"/>
    <cellStyle name="40% - Accent1 43 2 2" xfId="16320"/>
    <cellStyle name="40% - Accent1 43 2 2 2" xfId="16321"/>
    <cellStyle name="40% - Accent1 43 2 2 2 2" xfId="16322"/>
    <cellStyle name="40% - Accent1 43 2 2 3" xfId="16323"/>
    <cellStyle name="40% - Accent1 43 2 2 4" xfId="16324"/>
    <cellStyle name="40% - Accent1 43 2 3" xfId="16325"/>
    <cellStyle name="40% - Accent1 43 2 3 2" xfId="16326"/>
    <cellStyle name="40% - Accent1 43 2 4" xfId="16327"/>
    <cellStyle name="40% - Accent1 43 2 5" xfId="16328"/>
    <cellStyle name="40% - Accent1 43 3" xfId="16329"/>
    <cellStyle name="40% - Accent1 43 3 2" xfId="16330"/>
    <cellStyle name="40% - Accent1 43 3 2 2" xfId="16331"/>
    <cellStyle name="40% - Accent1 43 3 3" xfId="16332"/>
    <cellStyle name="40% - Accent1 43 3 4" xfId="16333"/>
    <cellStyle name="40% - Accent1 43 4" xfId="16334"/>
    <cellStyle name="40% - Accent1 43 4 2" xfId="16335"/>
    <cellStyle name="40% - Accent1 43 5" xfId="16336"/>
    <cellStyle name="40% - Accent1 43 6" xfId="16337"/>
    <cellStyle name="40% - Accent1 44" xfId="16338"/>
    <cellStyle name="40% - Accent1 44 2" xfId="16339"/>
    <cellStyle name="40% - Accent1 44 2 2" xfId="16340"/>
    <cellStyle name="40% - Accent1 44 2 2 2" xfId="16341"/>
    <cellStyle name="40% - Accent1 44 2 2 2 2" xfId="16342"/>
    <cellStyle name="40% - Accent1 44 2 2 3" xfId="16343"/>
    <cellStyle name="40% - Accent1 44 2 2 4" xfId="16344"/>
    <cellStyle name="40% - Accent1 44 2 3" xfId="16345"/>
    <cellStyle name="40% - Accent1 44 2 3 2" xfId="16346"/>
    <cellStyle name="40% - Accent1 44 2 4" xfId="16347"/>
    <cellStyle name="40% - Accent1 44 2 5" xfId="16348"/>
    <cellStyle name="40% - Accent1 44 3" xfId="16349"/>
    <cellStyle name="40% - Accent1 44 3 2" xfId="16350"/>
    <cellStyle name="40% - Accent1 44 3 2 2" xfId="16351"/>
    <cellStyle name="40% - Accent1 44 3 3" xfId="16352"/>
    <cellStyle name="40% - Accent1 44 3 4" xfId="16353"/>
    <cellStyle name="40% - Accent1 44 4" xfId="16354"/>
    <cellStyle name="40% - Accent1 44 4 2" xfId="16355"/>
    <cellStyle name="40% - Accent1 44 5" xfId="16356"/>
    <cellStyle name="40% - Accent1 44 6" xfId="16357"/>
    <cellStyle name="40% - Accent1 45" xfId="16358"/>
    <cellStyle name="40% - Accent1 45 2" xfId="16359"/>
    <cellStyle name="40% - Accent1 45 2 2" xfId="16360"/>
    <cellStyle name="40% - Accent1 45 2 2 2" xfId="16361"/>
    <cellStyle name="40% - Accent1 45 2 2 2 2" xfId="16362"/>
    <cellStyle name="40% - Accent1 45 2 2 3" xfId="16363"/>
    <cellStyle name="40% - Accent1 45 2 2 4" xfId="16364"/>
    <cellStyle name="40% - Accent1 45 2 3" xfId="16365"/>
    <cellStyle name="40% - Accent1 45 2 3 2" xfId="16366"/>
    <cellStyle name="40% - Accent1 45 2 4" xfId="16367"/>
    <cellStyle name="40% - Accent1 45 2 5" xfId="16368"/>
    <cellStyle name="40% - Accent1 45 3" xfId="16369"/>
    <cellStyle name="40% - Accent1 45 3 2" xfId="16370"/>
    <cellStyle name="40% - Accent1 45 3 2 2" xfId="16371"/>
    <cellStyle name="40% - Accent1 45 3 3" xfId="16372"/>
    <cellStyle name="40% - Accent1 45 3 4" xfId="16373"/>
    <cellStyle name="40% - Accent1 45 4" xfId="16374"/>
    <cellStyle name="40% - Accent1 45 4 2" xfId="16375"/>
    <cellStyle name="40% - Accent1 45 5" xfId="16376"/>
    <cellStyle name="40% - Accent1 45 6" xfId="16377"/>
    <cellStyle name="40% - Accent1 46" xfId="16378"/>
    <cellStyle name="40% - Accent1 46 2" xfId="16379"/>
    <cellStyle name="40% - Accent1 46 2 2" xfId="16380"/>
    <cellStyle name="40% - Accent1 46 2 2 2" xfId="16381"/>
    <cellStyle name="40% - Accent1 46 2 2 2 2" xfId="16382"/>
    <cellStyle name="40% - Accent1 46 2 2 3" xfId="16383"/>
    <cellStyle name="40% - Accent1 46 2 2 4" xfId="16384"/>
    <cellStyle name="40% - Accent1 46 2 3" xfId="16385"/>
    <cellStyle name="40% - Accent1 46 2 3 2" xfId="16386"/>
    <cellStyle name="40% - Accent1 46 2 4" xfId="16387"/>
    <cellStyle name="40% - Accent1 46 2 5" xfId="16388"/>
    <cellStyle name="40% - Accent1 46 3" xfId="16389"/>
    <cellStyle name="40% - Accent1 46 3 2" xfId="16390"/>
    <cellStyle name="40% - Accent1 46 3 2 2" xfId="16391"/>
    <cellStyle name="40% - Accent1 46 3 3" xfId="16392"/>
    <cellStyle name="40% - Accent1 46 3 4" xfId="16393"/>
    <cellStyle name="40% - Accent1 46 4" xfId="16394"/>
    <cellStyle name="40% - Accent1 46 4 2" xfId="16395"/>
    <cellStyle name="40% - Accent1 46 5" xfId="16396"/>
    <cellStyle name="40% - Accent1 46 6" xfId="16397"/>
    <cellStyle name="40% - Accent1 47" xfId="16398"/>
    <cellStyle name="40% - Accent1 47 2" xfId="16399"/>
    <cellStyle name="40% - Accent1 47 2 2" xfId="16400"/>
    <cellStyle name="40% - Accent1 47 2 2 2" xfId="16401"/>
    <cellStyle name="40% - Accent1 47 2 2 2 2" xfId="16402"/>
    <cellStyle name="40% - Accent1 47 2 2 3" xfId="16403"/>
    <cellStyle name="40% - Accent1 47 2 2 4" xfId="16404"/>
    <cellStyle name="40% - Accent1 47 2 3" xfId="16405"/>
    <cellStyle name="40% - Accent1 47 2 3 2" xfId="16406"/>
    <cellStyle name="40% - Accent1 47 2 4" xfId="16407"/>
    <cellStyle name="40% - Accent1 47 2 5" xfId="16408"/>
    <cellStyle name="40% - Accent1 47 3" xfId="16409"/>
    <cellStyle name="40% - Accent1 47 3 2" xfId="16410"/>
    <cellStyle name="40% - Accent1 47 3 2 2" xfId="16411"/>
    <cellStyle name="40% - Accent1 47 3 3" xfId="16412"/>
    <cellStyle name="40% - Accent1 47 3 4" xfId="16413"/>
    <cellStyle name="40% - Accent1 47 4" xfId="16414"/>
    <cellStyle name="40% - Accent1 47 4 2" xfId="16415"/>
    <cellStyle name="40% - Accent1 47 5" xfId="16416"/>
    <cellStyle name="40% - Accent1 47 6" xfId="16417"/>
    <cellStyle name="40% - Accent1 48" xfId="16418"/>
    <cellStyle name="40% - Accent1 48 2" xfId="16419"/>
    <cellStyle name="40% - Accent1 48 2 2" xfId="16420"/>
    <cellStyle name="40% - Accent1 48 2 2 2" xfId="16421"/>
    <cellStyle name="40% - Accent1 48 2 2 2 2" xfId="16422"/>
    <cellStyle name="40% - Accent1 48 2 2 3" xfId="16423"/>
    <cellStyle name="40% - Accent1 48 2 2 4" xfId="16424"/>
    <cellStyle name="40% - Accent1 48 2 3" xfId="16425"/>
    <cellStyle name="40% - Accent1 48 2 3 2" xfId="16426"/>
    <cellStyle name="40% - Accent1 48 2 4" xfId="16427"/>
    <cellStyle name="40% - Accent1 48 2 5" xfId="16428"/>
    <cellStyle name="40% - Accent1 48 3" xfId="16429"/>
    <cellStyle name="40% - Accent1 48 3 2" xfId="16430"/>
    <cellStyle name="40% - Accent1 48 3 2 2" xfId="16431"/>
    <cellStyle name="40% - Accent1 48 3 3" xfId="16432"/>
    <cellStyle name="40% - Accent1 48 3 4" xfId="16433"/>
    <cellStyle name="40% - Accent1 48 4" xfId="16434"/>
    <cellStyle name="40% - Accent1 48 4 2" xfId="16435"/>
    <cellStyle name="40% - Accent1 48 5" xfId="16436"/>
    <cellStyle name="40% - Accent1 48 6" xfId="16437"/>
    <cellStyle name="40% - Accent1 49" xfId="16438"/>
    <cellStyle name="40% - Accent1 49 2" xfId="16439"/>
    <cellStyle name="40% - Accent1 49 2 2" xfId="16440"/>
    <cellStyle name="40% - Accent1 49 2 2 2" xfId="16441"/>
    <cellStyle name="40% - Accent1 49 2 2 2 2" xfId="16442"/>
    <cellStyle name="40% - Accent1 49 2 2 3" xfId="16443"/>
    <cellStyle name="40% - Accent1 49 2 2 4" xfId="16444"/>
    <cellStyle name="40% - Accent1 49 2 3" xfId="16445"/>
    <cellStyle name="40% - Accent1 49 2 3 2" xfId="16446"/>
    <cellStyle name="40% - Accent1 49 2 4" xfId="16447"/>
    <cellStyle name="40% - Accent1 49 2 5" xfId="16448"/>
    <cellStyle name="40% - Accent1 49 3" xfId="16449"/>
    <cellStyle name="40% - Accent1 49 3 2" xfId="16450"/>
    <cellStyle name="40% - Accent1 49 3 2 2" xfId="16451"/>
    <cellStyle name="40% - Accent1 49 3 3" xfId="16452"/>
    <cellStyle name="40% - Accent1 49 3 4" xfId="16453"/>
    <cellStyle name="40% - Accent1 49 4" xfId="16454"/>
    <cellStyle name="40% - Accent1 49 4 2" xfId="16455"/>
    <cellStyle name="40% - Accent1 49 5" xfId="16456"/>
    <cellStyle name="40% - Accent1 49 6" xfId="16457"/>
    <cellStyle name="40% - Accent1 5" xfId="35"/>
    <cellStyle name="40% - Accent1 5 2" xfId="16458"/>
    <cellStyle name="40% - Accent1 5 2 2" xfId="16459"/>
    <cellStyle name="40% - Accent1 5 3" xfId="16460"/>
    <cellStyle name="40% - Accent1 50" xfId="16461"/>
    <cellStyle name="40% - Accent1 50 2" xfId="16462"/>
    <cellStyle name="40% - Accent1 50 2 2" xfId="16463"/>
    <cellStyle name="40% - Accent1 50 2 2 2" xfId="16464"/>
    <cellStyle name="40% - Accent1 50 2 2 2 2" xfId="16465"/>
    <cellStyle name="40% - Accent1 50 2 2 3" xfId="16466"/>
    <cellStyle name="40% - Accent1 50 2 2 4" xfId="16467"/>
    <cellStyle name="40% - Accent1 50 2 3" xfId="16468"/>
    <cellStyle name="40% - Accent1 50 2 3 2" xfId="16469"/>
    <cellStyle name="40% - Accent1 50 2 4" xfId="16470"/>
    <cellStyle name="40% - Accent1 50 2 5" xfId="16471"/>
    <cellStyle name="40% - Accent1 50 3" xfId="16472"/>
    <cellStyle name="40% - Accent1 50 3 2" xfId="16473"/>
    <cellStyle name="40% - Accent1 50 3 2 2" xfId="16474"/>
    <cellStyle name="40% - Accent1 50 3 3" xfId="16475"/>
    <cellStyle name="40% - Accent1 50 3 4" xfId="16476"/>
    <cellStyle name="40% - Accent1 50 4" xfId="16477"/>
    <cellStyle name="40% - Accent1 50 4 2" xfId="16478"/>
    <cellStyle name="40% - Accent1 50 5" xfId="16479"/>
    <cellStyle name="40% - Accent1 50 6" xfId="16480"/>
    <cellStyle name="40% - Accent1 51" xfId="16481"/>
    <cellStyle name="40% - Accent1 51 2" xfId="16482"/>
    <cellStyle name="40% - Accent1 51 2 2" xfId="16483"/>
    <cellStyle name="40% - Accent1 51 2 2 2" xfId="16484"/>
    <cellStyle name="40% - Accent1 51 2 2 2 2" xfId="16485"/>
    <cellStyle name="40% - Accent1 51 2 2 3" xfId="16486"/>
    <cellStyle name="40% - Accent1 51 2 2 4" xfId="16487"/>
    <cellStyle name="40% - Accent1 51 2 3" xfId="16488"/>
    <cellStyle name="40% - Accent1 51 2 3 2" xfId="16489"/>
    <cellStyle name="40% - Accent1 51 2 4" xfId="16490"/>
    <cellStyle name="40% - Accent1 51 2 5" xfId="16491"/>
    <cellStyle name="40% - Accent1 51 3" xfId="16492"/>
    <cellStyle name="40% - Accent1 51 3 2" xfId="16493"/>
    <cellStyle name="40% - Accent1 51 3 2 2" xfId="16494"/>
    <cellStyle name="40% - Accent1 51 3 3" xfId="16495"/>
    <cellStyle name="40% - Accent1 51 3 4" xfId="16496"/>
    <cellStyle name="40% - Accent1 51 4" xfId="16497"/>
    <cellStyle name="40% - Accent1 51 4 2" xfId="16498"/>
    <cellStyle name="40% - Accent1 51 5" xfId="16499"/>
    <cellStyle name="40% - Accent1 51 6" xfId="16500"/>
    <cellStyle name="40% - Accent1 52" xfId="16501"/>
    <cellStyle name="40% - Accent1 52 2" xfId="16502"/>
    <cellStyle name="40% - Accent1 52 2 2" xfId="16503"/>
    <cellStyle name="40% - Accent1 52 2 2 2" xfId="16504"/>
    <cellStyle name="40% - Accent1 52 2 2 2 2" xfId="16505"/>
    <cellStyle name="40% - Accent1 52 2 2 3" xfId="16506"/>
    <cellStyle name="40% - Accent1 52 2 2 4" xfId="16507"/>
    <cellStyle name="40% - Accent1 52 2 3" xfId="16508"/>
    <cellStyle name="40% - Accent1 52 2 3 2" xfId="16509"/>
    <cellStyle name="40% - Accent1 52 2 4" xfId="16510"/>
    <cellStyle name="40% - Accent1 52 2 5" xfId="16511"/>
    <cellStyle name="40% - Accent1 52 3" xfId="16512"/>
    <cellStyle name="40% - Accent1 52 3 2" xfId="16513"/>
    <cellStyle name="40% - Accent1 52 3 2 2" xfId="16514"/>
    <cellStyle name="40% - Accent1 52 3 3" xfId="16515"/>
    <cellStyle name="40% - Accent1 52 3 4" xfId="16516"/>
    <cellStyle name="40% - Accent1 52 4" xfId="16517"/>
    <cellStyle name="40% - Accent1 52 4 2" xfId="16518"/>
    <cellStyle name="40% - Accent1 52 5" xfId="16519"/>
    <cellStyle name="40% - Accent1 52 6" xfId="16520"/>
    <cellStyle name="40% - Accent1 53" xfId="16521"/>
    <cellStyle name="40% - Accent1 53 2" xfId="16522"/>
    <cellStyle name="40% - Accent1 53 2 2" xfId="16523"/>
    <cellStyle name="40% - Accent1 53 2 2 2" xfId="16524"/>
    <cellStyle name="40% - Accent1 53 2 2 2 2" xfId="16525"/>
    <cellStyle name="40% - Accent1 53 2 2 3" xfId="16526"/>
    <cellStyle name="40% - Accent1 53 2 2 4" xfId="16527"/>
    <cellStyle name="40% - Accent1 53 2 3" xfId="16528"/>
    <cellStyle name="40% - Accent1 53 2 3 2" xfId="16529"/>
    <cellStyle name="40% - Accent1 53 2 4" xfId="16530"/>
    <cellStyle name="40% - Accent1 53 2 5" xfId="16531"/>
    <cellStyle name="40% - Accent1 53 3" xfId="16532"/>
    <cellStyle name="40% - Accent1 53 3 2" xfId="16533"/>
    <cellStyle name="40% - Accent1 53 3 2 2" xfId="16534"/>
    <cellStyle name="40% - Accent1 53 3 3" xfId="16535"/>
    <cellStyle name="40% - Accent1 53 3 4" xfId="16536"/>
    <cellStyle name="40% - Accent1 53 4" xfId="16537"/>
    <cellStyle name="40% - Accent1 53 4 2" xfId="16538"/>
    <cellStyle name="40% - Accent1 53 5" xfId="16539"/>
    <cellStyle name="40% - Accent1 53 6" xfId="16540"/>
    <cellStyle name="40% - Accent1 54" xfId="16541"/>
    <cellStyle name="40% - Accent1 54 2" xfId="16542"/>
    <cellStyle name="40% - Accent1 54 2 2" xfId="16543"/>
    <cellStyle name="40% - Accent1 54 2 2 2" xfId="16544"/>
    <cellStyle name="40% - Accent1 54 2 2 2 2" xfId="16545"/>
    <cellStyle name="40% - Accent1 54 2 2 3" xfId="16546"/>
    <cellStyle name="40% - Accent1 54 2 2 4" xfId="16547"/>
    <cellStyle name="40% - Accent1 54 2 3" xfId="16548"/>
    <cellStyle name="40% - Accent1 54 2 3 2" xfId="16549"/>
    <cellStyle name="40% - Accent1 54 2 4" xfId="16550"/>
    <cellStyle name="40% - Accent1 54 2 5" xfId="16551"/>
    <cellStyle name="40% - Accent1 54 3" xfId="16552"/>
    <cellStyle name="40% - Accent1 54 3 2" xfId="16553"/>
    <cellStyle name="40% - Accent1 54 3 2 2" xfId="16554"/>
    <cellStyle name="40% - Accent1 54 3 3" xfId="16555"/>
    <cellStyle name="40% - Accent1 54 3 4" xfId="16556"/>
    <cellStyle name="40% - Accent1 54 4" xfId="16557"/>
    <cellStyle name="40% - Accent1 54 4 2" xfId="16558"/>
    <cellStyle name="40% - Accent1 54 5" xfId="16559"/>
    <cellStyle name="40% - Accent1 54 6" xfId="16560"/>
    <cellStyle name="40% - Accent1 55" xfId="16561"/>
    <cellStyle name="40% - Accent1 55 2" xfId="16562"/>
    <cellStyle name="40% - Accent1 55 2 2" xfId="16563"/>
    <cellStyle name="40% - Accent1 55 2 2 2" xfId="16564"/>
    <cellStyle name="40% - Accent1 55 2 2 2 2" xfId="16565"/>
    <cellStyle name="40% - Accent1 55 2 2 3" xfId="16566"/>
    <cellStyle name="40% - Accent1 55 2 2 4" xfId="16567"/>
    <cellStyle name="40% - Accent1 55 2 3" xfId="16568"/>
    <cellStyle name="40% - Accent1 55 2 3 2" xfId="16569"/>
    <cellStyle name="40% - Accent1 55 2 4" xfId="16570"/>
    <cellStyle name="40% - Accent1 55 2 5" xfId="16571"/>
    <cellStyle name="40% - Accent1 55 3" xfId="16572"/>
    <cellStyle name="40% - Accent1 55 3 2" xfId="16573"/>
    <cellStyle name="40% - Accent1 55 3 2 2" xfId="16574"/>
    <cellStyle name="40% - Accent1 55 3 3" xfId="16575"/>
    <cellStyle name="40% - Accent1 55 3 4" xfId="16576"/>
    <cellStyle name="40% - Accent1 55 4" xfId="16577"/>
    <cellStyle name="40% - Accent1 55 4 2" xfId="16578"/>
    <cellStyle name="40% - Accent1 55 5" xfId="16579"/>
    <cellStyle name="40% - Accent1 55 6" xfId="16580"/>
    <cellStyle name="40% - Accent1 56" xfId="16581"/>
    <cellStyle name="40% - Accent1 56 2" xfId="16582"/>
    <cellStyle name="40% - Accent1 56 2 2" xfId="16583"/>
    <cellStyle name="40% - Accent1 56 2 2 2" xfId="16584"/>
    <cellStyle name="40% - Accent1 56 2 2 2 2" xfId="16585"/>
    <cellStyle name="40% - Accent1 56 2 2 3" xfId="16586"/>
    <cellStyle name="40% - Accent1 56 2 2 4" xfId="16587"/>
    <cellStyle name="40% - Accent1 56 2 3" xfId="16588"/>
    <cellStyle name="40% - Accent1 56 2 3 2" xfId="16589"/>
    <cellStyle name="40% - Accent1 56 2 4" xfId="16590"/>
    <cellStyle name="40% - Accent1 56 2 5" xfId="16591"/>
    <cellStyle name="40% - Accent1 56 3" xfId="16592"/>
    <cellStyle name="40% - Accent1 56 3 2" xfId="16593"/>
    <cellStyle name="40% - Accent1 56 3 2 2" xfId="16594"/>
    <cellStyle name="40% - Accent1 56 3 3" xfId="16595"/>
    <cellStyle name="40% - Accent1 56 3 4" xfId="16596"/>
    <cellStyle name="40% - Accent1 56 4" xfId="16597"/>
    <cellStyle name="40% - Accent1 56 4 2" xfId="16598"/>
    <cellStyle name="40% - Accent1 56 5" xfId="16599"/>
    <cellStyle name="40% - Accent1 56 6" xfId="16600"/>
    <cellStyle name="40% - Accent1 57" xfId="16601"/>
    <cellStyle name="40% - Accent1 57 2" xfId="16602"/>
    <cellStyle name="40% - Accent1 57 2 2" xfId="16603"/>
    <cellStyle name="40% - Accent1 57 2 2 2" xfId="16604"/>
    <cellStyle name="40% - Accent1 57 2 2 2 2" xfId="16605"/>
    <cellStyle name="40% - Accent1 57 2 2 3" xfId="16606"/>
    <cellStyle name="40% - Accent1 57 2 2 4" xfId="16607"/>
    <cellStyle name="40% - Accent1 57 2 3" xfId="16608"/>
    <cellStyle name="40% - Accent1 57 2 3 2" xfId="16609"/>
    <cellStyle name="40% - Accent1 57 2 4" xfId="16610"/>
    <cellStyle name="40% - Accent1 57 2 5" xfId="16611"/>
    <cellStyle name="40% - Accent1 57 3" xfId="16612"/>
    <cellStyle name="40% - Accent1 57 3 2" xfId="16613"/>
    <cellStyle name="40% - Accent1 57 3 2 2" xfId="16614"/>
    <cellStyle name="40% - Accent1 57 3 3" xfId="16615"/>
    <cellStyle name="40% - Accent1 57 3 4" xfId="16616"/>
    <cellStyle name="40% - Accent1 57 4" xfId="16617"/>
    <cellStyle name="40% - Accent1 57 4 2" xfId="16618"/>
    <cellStyle name="40% - Accent1 57 5" xfId="16619"/>
    <cellStyle name="40% - Accent1 57 6" xfId="16620"/>
    <cellStyle name="40% - Accent1 58" xfId="16621"/>
    <cellStyle name="40% - Accent1 58 2" xfId="16622"/>
    <cellStyle name="40% - Accent1 58 2 2" xfId="16623"/>
    <cellStyle name="40% - Accent1 58 2 2 2" xfId="16624"/>
    <cellStyle name="40% - Accent1 58 2 2 2 2" xfId="16625"/>
    <cellStyle name="40% - Accent1 58 2 2 3" xfId="16626"/>
    <cellStyle name="40% - Accent1 58 2 2 4" xfId="16627"/>
    <cellStyle name="40% - Accent1 58 2 3" xfId="16628"/>
    <cellStyle name="40% - Accent1 58 2 3 2" xfId="16629"/>
    <cellStyle name="40% - Accent1 58 2 4" xfId="16630"/>
    <cellStyle name="40% - Accent1 58 2 5" xfId="16631"/>
    <cellStyle name="40% - Accent1 58 3" xfId="16632"/>
    <cellStyle name="40% - Accent1 58 3 2" xfId="16633"/>
    <cellStyle name="40% - Accent1 58 3 2 2" xfId="16634"/>
    <cellStyle name="40% - Accent1 58 3 3" xfId="16635"/>
    <cellStyle name="40% - Accent1 58 3 4" xfId="16636"/>
    <cellStyle name="40% - Accent1 58 4" xfId="16637"/>
    <cellStyle name="40% - Accent1 58 4 2" xfId="16638"/>
    <cellStyle name="40% - Accent1 58 5" xfId="16639"/>
    <cellStyle name="40% - Accent1 58 6" xfId="16640"/>
    <cellStyle name="40% - Accent1 59" xfId="16641"/>
    <cellStyle name="40% - Accent1 59 2" xfId="16642"/>
    <cellStyle name="40% - Accent1 59 2 2" xfId="16643"/>
    <cellStyle name="40% - Accent1 59 2 2 2" xfId="16644"/>
    <cellStyle name="40% - Accent1 59 2 2 2 2" xfId="16645"/>
    <cellStyle name="40% - Accent1 59 2 2 3" xfId="16646"/>
    <cellStyle name="40% - Accent1 59 2 2 4" xfId="16647"/>
    <cellStyle name="40% - Accent1 59 2 3" xfId="16648"/>
    <cellStyle name="40% - Accent1 59 2 3 2" xfId="16649"/>
    <cellStyle name="40% - Accent1 59 2 4" xfId="16650"/>
    <cellStyle name="40% - Accent1 59 2 5" xfId="16651"/>
    <cellStyle name="40% - Accent1 59 3" xfId="16652"/>
    <cellStyle name="40% - Accent1 59 3 2" xfId="16653"/>
    <cellStyle name="40% - Accent1 59 3 2 2" xfId="16654"/>
    <cellStyle name="40% - Accent1 59 3 3" xfId="16655"/>
    <cellStyle name="40% - Accent1 59 3 4" xfId="16656"/>
    <cellStyle name="40% - Accent1 59 4" xfId="16657"/>
    <cellStyle name="40% - Accent1 59 4 2" xfId="16658"/>
    <cellStyle name="40% - Accent1 59 5" xfId="16659"/>
    <cellStyle name="40% - Accent1 59 6" xfId="16660"/>
    <cellStyle name="40% - Accent1 6" xfId="36"/>
    <cellStyle name="40% - Accent1 6 2" xfId="16661"/>
    <cellStyle name="40% - Accent1 60" xfId="16662"/>
    <cellStyle name="40% - Accent1 60 2" xfId="16663"/>
    <cellStyle name="40% - Accent1 60 2 2" xfId="16664"/>
    <cellStyle name="40% - Accent1 60 2 2 2" xfId="16665"/>
    <cellStyle name="40% - Accent1 60 2 2 2 2" xfId="16666"/>
    <cellStyle name="40% - Accent1 60 2 2 3" xfId="16667"/>
    <cellStyle name="40% - Accent1 60 2 2 4" xfId="16668"/>
    <cellStyle name="40% - Accent1 60 2 3" xfId="16669"/>
    <cellStyle name="40% - Accent1 60 2 3 2" xfId="16670"/>
    <cellStyle name="40% - Accent1 60 2 4" xfId="16671"/>
    <cellStyle name="40% - Accent1 60 2 5" xfId="16672"/>
    <cellStyle name="40% - Accent1 60 3" xfId="16673"/>
    <cellStyle name="40% - Accent1 60 3 2" xfId="16674"/>
    <cellStyle name="40% - Accent1 60 3 2 2" xfId="16675"/>
    <cellStyle name="40% - Accent1 60 3 3" xfId="16676"/>
    <cellStyle name="40% - Accent1 60 3 4" xfId="16677"/>
    <cellStyle name="40% - Accent1 60 4" xfId="16678"/>
    <cellStyle name="40% - Accent1 60 4 2" xfId="16679"/>
    <cellStyle name="40% - Accent1 60 5" xfId="16680"/>
    <cellStyle name="40% - Accent1 60 6" xfId="16681"/>
    <cellStyle name="40% - Accent1 61" xfId="16682"/>
    <cellStyle name="40% - Accent1 61 2" xfId="16683"/>
    <cellStyle name="40% - Accent1 61 2 2" xfId="16684"/>
    <cellStyle name="40% - Accent1 61 2 2 2" xfId="16685"/>
    <cellStyle name="40% - Accent1 61 2 2 2 2" xfId="16686"/>
    <cellStyle name="40% - Accent1 61 2 2 3" xfId="16687"/>
    <cellStyle name="40% - Accent1 61 2 2 4" xfId="16688"/>
    <cellStyle name="40% - Accent1 61 2 3" xfId="16689"/>
    <cellStyle name="40% - Accent1 61 2 3 2" xfId="16690"/>
    <cellStyle name="40% - Accent1 61 2 4" xfId="16691"/>
    <cellStyle name="40% - Accent1 61 2 5" xfId="16692"/>
    <cellStyle name="40% - Accent1 61 3" xfId="16693"/>
    <cellStyle name="40% - Accent1 61 3 2" xfId="16694"/>
    <cellStyle name="40% - Accent1 61 3 2 2" xfId="16695"/>
    <cellStyle name="40% - Accent1 61 3 3" xfId="16696"/>
    <cellStyle name="40% - Accent1 61 3 4" xfId="16697"/>
    <cellStyle name="40% - Accent1 61 4" xfId="16698"/>
    <cellStyle name="40% - Accent1 61 4 2" xfId="16699"/>
    <cellStyle name="40% - Accent1 61 5" xfId="16700"/>
    <cellStyle name="40% - Accent1 61 6" xfId="16701"/>
    <cellStyle name="40% - Accent1 62" xfId="16702"/>
    <cellStyle name="40% - Accent1 62 2" xfId="16703"/>
    <cellStyle name="40% - Accent1 62 2 2" xfId="16704"/>
    <cellStyle name="40% - Accent1 62 2 2 2" xfId="16705"/>
    <cellStyle name="40% - Accent1 62 2 3" xfId="16706"/>
    <cellStyle name="40% - Accent1 62 2 4" xfId="16707"/>
    <cellStyle name="40% - Accent1 62 3" xfId="16708"/>
    <cellStyle name="40% - Accent1 62 3 2" xfId="16709"/>
    <cellStyle name="40% - Accent1 62 4" xfId="16710"/>
    <cellStyle name="40% - Accent1 62 5" xfId="16711"/>
    <cellStyle name="40% - Accent1 63" xfId="16712"/>
    <cellStyle name="40% - Accent1 63 2" xfId="16713"/>
    <cellStyle name="40% - Accent1 63 2 2" xfId="16714"/>
    <cellStyle name="40% - Accent1 63 2 2 2" xfId="16715"/>
    <cellStyle name="40% - Accent1 63 2 3" xfId="16716"/>
    <cellStyle name="40% - Accent1 63 2 4" xfId="16717"/>
    <cellStyle name="40% - Accent1 63 3" xfId="16718"/>
    <cellStyle name="40% - Accent1 63 3 2" xfId="16719"/>
    <cellStyle name="40% - Accent1 63 4" xfId="16720"/>
    <cellStyle name="40% - Accent1 63 5" xfId="16721"/>
    <cellStyle name="40% - Accent1 64" xfId="16722"/>
    <cellStyle name="40% - Accent1 64 2" xfId="16723"/>
    <cellStyle name="40% - Accent1 64 2 2" xfId="16724"/>
    <cellStyle name="40% - Accent1 64 2 2 2" xfId="16725"/>
    <cellStyle name="40% - Accent1 64 2 3" xfId="16726"/>
    <cellStyle name="40% - Accent1 64 2 4" xfId="16727"/>
    <cellStyle name="40% - Accent1 64 3" xfId="16728"/>
    <cellStyle name="40% - Accent1 64 3 2" xfId="16729"/>
    <cellStyle name="40% - Accent1 64 4" xfId="16730"/>
    <cellStyle name="40% - Accent1 64 5" xfId="16731"/>
    <cellStyle name="40% - Accent1 65" xfId="16732"/>
    <cellStyle name="40% - Accent1 65 2" xfId="16733"/>
    <cellStyle name="40% - Accent1 65 2 2" xfId="16734"/>
    <cellStyle name="40% - Accent1 65 2 2 2" xfId="16735"/>
    <cellStyle name="40% - Accent1 65 2 3" xfId="16736"/>
    <cellStyle name="40% - Accent1 65 2 4" xfId="16737"/>
    <cellStyle name="40% - Accent1 65 3" xfId="16738"/>
    <cellStyle name="40% - Accent1 65 3 2" xfId="16739"/>
    <cellStyle name="40% - Accent1 65 4" xfId="16740"/>
    <cellStyle name="40% - Accent1 65 5" xfId="16741"/>
    <cellStyle name="40% - Accent1 66" xfId="16742"/>
    <cellStyle name="40% - Accent1 66 2" xfId="16743"/>
    <cellStyle name="40% - Accent1 66 2 2" xfId="16744"/>
    <cellStyle name="40% - Accent1 66 2 2 2" xfId="16745"/>
    <cellStyle name="40% - Accent1 66 2 3" xfId="16746"/>
    <cellStyle name="40% - Accent1 66 2 4" xfId="16747"/>
    <cellStyle name="40% - Accent1 66 3" xfId="16748"/>
    <cellStyle name="40% - Accent1 66 3 2" xfId="16749"/>
    <cellStyle name="40% - Accent1 66 4" xfId="16750"/>
    <cellStyle name="40% - Accent1 66 5" xfId="16751"/>
    <cellStyle name="40% - Accent1 67" xfId="16752"/>
    <cellStyle name="40% - Accent1 67 2" xfId="16753"/>
    <cellStyle name="40% - Accent1 67 2 2" xfId="16754"/>
    <cellStyle name="40% - Accent1 67 2 2 2" xfId="16755"/>
    <cellStyle name="40% - Accent1 67 2 3" xfId="16756"/>
    <cellStyle name="40% - Accent1 67 2 4" xfId="16757"/>
    <cellStyle name="40% - Accent1 67 3" xfId="16758"/>
    <cellStyle name="40% - Accent1 67 3 2" xfId="16759"/>
    <cellStyle name="40% - Accent1 67 4" xfId="16760"/>
    <cellStyle name="40% - Accent1 67 5" xfId="16761"/>
    <cellStyle name="40% - Accent1 68" xfId="16762"/>
    <cellStyle name="40% - Accent1 68 2" xfId="16763"/>
    <cellStyle name="40% - Accent1 68 2 2" xfId="16764"/>
    <cellStyle name="40% - Accent1 68 2 2 2" xfId="16765"/>
    <cellStyle name="40% - Accent1 68 2 3" xfId="16766"/>
    <cellStyle name="40% - Accent1 68 2 4" xfId="16767"/>
    <cellStyle name="40% - Accent1 68 3" xfId="16768"/>
    <cellStyle name="40% - Accent1 68 3 2" xfId="16769"/>
    <cellStyle name="40% - Accent1 68 4" xfId="16770"/>
    <cellStyle name="40% - Accent1 68 5" xfId="16771"/>
    <cellStyle name="40% - Accent1 69" xfId="16772"/>
    <cellStyle name="40% - Accent1 69 2" xfId="16773"/>
    <cellStyle name="40% - Accent1 69 2 2" xfId="16774"/>
    <cellStyle name="40% - Accent1 69 2 2 2" xfId="16775"/>
    <cellStyle name="40% - Accent1 69 2 3" xfId="16776"/>
    <cellStyle name="40% - Accent1 69 2 4" xfId="16777"/>
    <cellStyle name="40% - Accent1 69 3" xfId="16778"/>
    <cellStyle name="40% - Accent1 69 3 2" xfId="16779"/>
    <cellStyle name="40% - Accent1 69 4" xfId="16780"/>
    <cellStyle name="40% - Accent1 69 5" xfId="16781"/>
    <cellStyle name="40% - Accent1 7" xfId="16782"/>
    <cellStyle name="40% - Accent1 7 2" xfId="16783"/>
    <cellStyle name="40% - Accent1 7 3" xfId="16784"/>
    <cellStyle name="40% - Accent1 70" xfId="16785"/>
    <cellStyle name="40% - Accent1 70 2" xfId="16786"/>
    <cellStyle name="40% - Accent1 70 2 2" xfId="16787"/>
    <cellStyle name="40% - Accent1 70 2 2 2" xfId="16788"/>
    <cellStyle name="40% - Accent1 70 2 3" xfId="16789"/>
    <cellStyle name="40% - Accent1 70 2 4" xfId="16790"/>
    <cellStyle name="40% - Accent1 70 3" xfId="16791"/>
    <cellStyle name="40% - Accent1 70 3 2" xfId="16792"/>
    <cellStyle name="40% - Accent1 70 4" xfId="16793"/>
    <cellStyle name="40% - Accent1 70 5" xfId="16794"/>
    <cellStyle name="40% - Accent1 71" xfId="16795"/>
    <cellStyle name="40% - Accent1 71 2" xfId="16796"/>
    <cellStyle name="40% - Accent1 71 2 2" xfId="16797"/>
    <cellStyle name="40% - Accent1 71 2 2 2" xfId="16798"/>
    <cellStyle name="40% - Accent1 71 2 3" xfId="16799"/>
    <cellStyle name="40% - Accent1 71 2 4" xfId="16800"/>
    <cellStyle name="40% - Accent1 71 3" xfId="16801"/>
    <cellStyle name="40% - Accent1 71 3 2" xfId="16802"/>
    <cellStyle name="40% - Accent1 71 4" xfId="16803"/>
    <cellStyle name="40% - Accent1 71 5" xfId="16804"/>
    <cellStyle name="40% - Accent1 72" xfId="16805"/>
    <cellStyle name="40% - Accent1 72 2" xfId="16806"/>
    <cellStyle name="40% - Accent1 72 2 2" xfId="16807"/>
    <cellStyle name="40% - Accent1 72 2 2 2" xfId="16808"/>
    <cellStyle name="40% - Accent1 72 2 3" xfId="16809"/>
    <cellStyle name="40% - Accent1 72 2 4" xfId="16810"/>
    <cellStyle name="40% - Accent1 72 3" xfId="16811"/>
    <cellStyle name="40% - Accent1 72 3 2" xfId="16812"/>
    <cellStyle name="40% - Accent1 72 4" xfId="16813"/>
    <cellStyle name="40% - Accent1 72 5" xfId="16814"/>
    <cellStyle name="40% - Accent1 73" xfId="16815"/>
    <cellStyle name="40% - Accent1 73 2" xfId="16816"/>
    <cellStyle name="40% - Accent1 73 2 2" xfId="16817"/>
    <cellStyle name="40% - Accent1 73 2 2 2" xfId="16818"/>
    <cellStyle name="40% - Accent1 73 2 3" xfId="16819"/>
    <cellStyle name="40% - Accent1 73 2 4" xfId="16820"/>
    <cellStyle name="40% - Accent1 73 3" xfId="16821"/>
    <cellStyle name="40% - Accent1 73 3 2" xfId="16822"/>
    <cellStyle name="40% - Accent1 73 4" xfId="16823"/>
    <cellStyle name="40% - Accent1 73 5" xfId="16824"/>
    <cellStyle name="40% - Accent1 74" xfId="16825"/>
    <cellStyle name="40% - Accent1 74 2" xfId="16826"/>
    <cellStyle name="40% - Accent1 74 2 2" xfId="16827"/>
    <cellStyle name="40% - Accent1 74 2 2 2" xfId="16828"/>
    <cellStyle name="40% - Accent1 74 2 3" xfId="16829"/>
    <cellStyle name="40% - Accent1 74 2 4" xfId="16830"/>
    <cellStyle name="40% - Accent1 74 3" xfId="16831"/>
    <cellStyle name="40% - Accent1 74 3 2" xfId="16832"/>
    <cellStyle name="40% - Accent1 74 4" xfId="16833"/>
    <cellStyle name="40% - Accent1 74 5" xfId="16834"/>
    <cellStyle name="40% - Accent1 75" xfId="16835"/>
    <cellStyle name="40% - Accent1 75 2" xfId="16836"/>
    <cellStyle name="40% - Accent1 75 2 2" xfId="16837"/>
    <cellStyle name="40% - Accent1 75 2 2 2" xfId="16838"/>
    <cellStyle name="40% - Accent1 75 2 3" xfId="16839"/>
    <cellStyle name="40% - Accent1 75 2 4" xfId="16840"/>
    <cellStyle name="40% - Accent1 75 3" xfId="16841"/>
    <cellStyle name="40% - Accent1 75 3 2" xfId="16842"/>
    <cellStyle name="40% - Accent1 75 4" xfId="16843"/>
    <cellStyle name="40% - Accent1 75 5" xfId="16844"/>
    <cellStyle name="40% - Accent1 76" xfId="16845"/>
    <cellStyle name="40% - Accent1 76 2" xfId="16846"/>
    <cellStyle name="40% - Accent1 76 2 2" xfId="16847"/>
    <cellStyle name="40% - Accent1 76 2 2 2" xfId="16848"/>
    <cellStyle name="40% - Accent1 76 2 3" xfId="16849"/>
    <cellStyle name="40% - Accent1 76 2 4" xfId="16850"/>
    <cellStyle name="40% - Accent1 76 3" xfId="16851"/>
    <cellStyle name="40% - Accent1 76 3 2" xfId="16852"/>
    <cellStyle name="40% - Accent1 76 4" xfId="16853"/>
    <cellStyle name="40% - Accent1 76 5" xfId="16854"/>
    <cellStyle name="40% - Accent1 77" xfId="16855"/>
    <cellStyle name="40% - Accent1 77 2" xfId="16856"/>
    <cellStyle name="40% - Accent1 77 2 2" xfId="16857"/>
    <cellStyle name="40% - Accent1 77 2 2 2" xfId="16858"/>
    <cellStyle name="40% - Accent1 77 2 3" xfId="16859"/>
    <cellStyle name="40% - Accent1 77 2 4" xfId="16860"/>
    <cellStyle name="40% - Accent1 77 3" xfId="16861"/>
    <cellStyle name="40% - Accent1 77 3 2" xfId="16862"/>
    <cellStyle name="40% - Accent1 77 4" xfId="16863"/>
    <cellStyle name="40% - Accent1 77 5" xfId="16864"/>
    <cellStyle name="40% - Accent1 78" xfId="16865"/>
    <cellStyle name="40% - Accent1 78 2" xfId="16866"/>
    <cellStyle name="40% - Accent1 78 2 2" xfId="16867"/>
    <cellStyle name="40% - Accent1 78 2 2 2" xfId="16868"/>
    <cellStyle name="40% - Accent1 78 2 3" xfId="16869"/>
    <cellStyle name="40% - Accent1 78 2 4" xfId="16870"/>
    <cellStyle name="40% - Accent1 78 3" xfId="16871"/>
    <cellStyle name="40% - Accent1 78 3 2" xfId="16872"/>
    <cellStyle name="40% - Accent1 78 4" xfId="16873"/>
    <cellStyle name="40% - Accent1 78 5" xfId="16874"/>
    <cellStyle name="40% - Accent1 79" xfId="16875"/>
    <cellStyle name="40% - Accent1 79 2" xfId="16876"/>
    <cellStyle name="40% - Accent1 79 2 2" xfId="16877"/>
    <cellStyle name="40% - Accent1 79 2 2 2" xfId="16878"/>
    <cellStyle name="40% - Accent1 79 2 3" xfId="16879"/>
    <cellStyle name="40% - Accent1 79 2 4" xfId="16880"/>
    <cellStyle name="40% - Accent1 79 3" xfId="16881"/>
    <cellStyle name="40% - Accent1 79 3 2" xfId="16882"/>
    <cellStyle name="40% - Accent1 79 4" xfId="16883"/>
    <cellStyle name="40% - Accent1 79 5" xfId="16884"/>
    <cellStyle name="40% - Accent1 8" xfId="16885"/>
    <cellStyle name="40% - Accent1 8 2" xfId="16886"/>
    <cellStyle name="40% - Accent1 8 2 2" xfId="16887"/>
    <cellStyle name="40% - Accent1 8 2 2 2" xfId="16888"/>
    <cellStyle name="40% - Accent1 8 2 2 2 2" xfId="16889"/>
    <cellStyle name="40% - Accent1 8 2 2 2 2 2" xfId="16890"/>
    <cellStyle name="40% - Accent1 8 2 2 2 3" xfId="16891"/>
    <cellStyle name="40% - Accent1 8 2 2 2 4" xfId="16892"/>
    <cellStyle name="40% - Accent1 8 2 2 3" xfId="16893"/>
    <cellStyle name="40% - Accent1 8 2 2 3 2" xfId="16894"/>
    <cellStyle name="40% - Accent1 8 2 2 4" xfId="16895"/>
    <cellStyle name="40% - Accent1 8 2 2 5" xfId="16896"/>
    <cellStyle name="40% - Accent1 8 2 3" xfId="16897"/>
    <cellStyle name="40% - Accent1 8 2 3 2" xfId="16898"/>
    <cellStyle name="40% - Accent1 8 2 3 2 2" xfId="16899"/>
    <cellStyle name="40% - Accent1 8 2 3 3" xfId="16900"/>
    <cellStyle name="40% - Accent1 8 2 3 4" xfId="16901"/>
    <cellStyle name="40% - Accent1 8 2 4" xfId="16902"/>
    <cellStyle name="40% - Accent1 8 2 4 2" xfId="16903"/>
    <cellStyle name="40% - Accent1 8 2 4 2 2" xfId="16904"/>
    <cellStyle name="40% - Accent1 8 2 4 3" xfId="16905"/>
    <cellStyle name="40% - Accent1 8 2 5" xfId="16906"/>
    <cellStyle name="40% - Accent1 8 2 5 2" xfId="16907"/>
    <cellStyle name="40% - Accent1 8 2 6" xfId="16908"/>
    <cellStyle name="40% - Accent1 8 2 7" xfId="16909"/>
    <cellStyle name="40% - Accent1 8 3" xfId="16910"/>
    <cellStyle name="40% - Accent1 8 3 2" xfId="16911"/>
    <cellStyle name="40% - Accent1 8 3 2 2" xfId="16912"/>
    <cellStyle name="40% - Accent1 8 3 2 2 2" xfId="16913"/>
    <cellStyle name="40% - Accent1 8 3 2 3" xfId="16914"/>
    <cellStyle name="40% - Accent1 8 3 2 4" xfId="16915"/>
    <cellStyle name="40% - Accent1 8 3 3" xfId="16916"/>
    <cellStyle name="40% - Accent1 8 3 3 2" xfId="16917"/>
    <cellStyle name="40% - Accent1 8 3 3 2 2" xfId="16918"/>
    <cellStyle name="40% - Accent1 8 3 3 3" xfId="16919"/>
    <cellStyle name="40% - Accent1 8 3 4" xfId="16920"/>
    <cellStyle name="40% - Accent1 8 4" xfId="16921"/>
    <cellStyle name="40% - Accent1 8 4 2" xfId="16922"/>
    <cellStyle name="40% - Accent1 8 4 2 2" xfId="16923"/>
    <cellStyle name="40% - Accent1 8 4 3" xfId="16924"/>
    <cellStyle name="40% - Accent1 8 4 4" xfId="16925"/>
    <cellStyle name="40% - Accent1 8 5" xfId="16926"/>
    <cellStyle name="40% - Accent1 8 5 2" xfId="16927"/>
    <cellStyle name="40% - Accent1 8 5 2 2" xfId="16928"/>
    <cellStyle name="40% - Accent1 8 5 3" xfId="16929"/>
    <cellStyle name="40% - Accent1 8 6" xfId="16930"/>
    <cellStyle name="40% - Accent1 8 6 2" xfId="16931"/>
    <cellStyle name="40% - Accent1 8 7" xfId="16932"/>
    <cellStyle name="40% - Accent1 8 8" xfId="16933"/>
    <cellStyle name="40% - Accent1 80" xfId="16934"/>
    <cellStyle name="40% - Accent1 80 2" xfId="16935"/>
    <cellStyle name="40% - Accent1 80 2 2" xfId="16936"/>
    <cellStyle name="40% - Accent1 80 2 2 2" xfId="16937"/>
    <cellStyle name="40% - Accent1 80 2 3" xfId="16938"/>
    <cellStyle name="40% - Accent1 80 2 4" xfId="16939"/>
    <cellStyle name="40% - Accent1 80 3" xfId="16940"/>
    <cellStyle name="40% - Accent1 80 3 2" xfId="16941"/>
    <cellStyle name="40% - Accent1 80 4" xfId="16942"/>
    <cellStyle name="40% - Accent1 80 5" xfId="16943"/>
    <cellStyle name="40% - Accent1 81" xfId="16944"/>
    <cellStyle name="40% - Accent1 81 2" xfId="16945"/>
    <cellStyle name="40% - Accent1 81 2 2" xfId="16946"/>
    <cellStyle name="40% - Accent1 81 2 2 2" xfId="16947"/>
    <cellStyle name="40% - Accent1 81 2 3" xfId="16948"/>
    <cellStyle name="40% - Accent1 81 2 4" xfId="16949"/>
    <cellStyle name="40% - Accent1 81 3" xfId="16950"/>
    <cellStyle name="40% - Accent1 81 3 2" xfId="16951"/>
    <cellStyle name="40% - Accent1 81 4" xfId="16952"/>
    <cellStyle name="40% - Accent1 81 5" xfId="16953"/>
    <cellStyle name="40% - Accent1 82" xfId="16954"/>
    <cellStyle name="40% - Accent1 82 2" xfId="16955"/>
    <cellStyle name="40% - Accent1 82 2 2" xfId="16956"/>
    <cellStyle name="40% - Accent1 82 2 2 2" xfId="16957"/>
    <cellStyle name="40% - Accent1 82 2 3" xfId="16958"/>
    <cellStyle name="40% - Accent1 82 2 4" xfId="16959"/>
    <cellStyle name="40% - Accent1 82 3" xfId="16960"/>
    <cellStyle name="40% - Accent1 82 3 2" xfId="16961"/>
    <cellStyle name="40% - Accent1 82 4" xfId="16962"/>
    <cellStyle name="40% - Accent1 82 5" xfId="16963"/>
    <cellStyle name="40% - Accent1 83" xfId="16964"/>
    <cellStyle name="40% - Accent1 83 2" xfId="16965"/>
    <cellStyle name="40% - Accent1 83 2 2" xfId="16966"/>
    <cellStyle name="40% - Accent1 83 2 2 2" xfId="16967"/>
    <cellStyle name="40% - Accent1 83 2 3" xfId="16968"/>
    <cellStyle name="40% - Accent1 83 2 4" xfId="16969"/>
    <cellStyle name="40% - Accent1 83 3" xfId="16970"/>
    <cellStyle name="40% - Accent1 83 3 2" xfId="16971"/>
    <cellStyle name="40% - Accent1 83 4" xfId="16972"/>
    <cellStyle name="40% - Accent1 83 5" xfId="16973"/>
    <cellStyle name="40% - Accent1 84" xfId="16974"/>
    <cellStyle name="40% - Accent1 84 2" xfId="16975"/>
    <cellStyle name="40% - Accent1 84 2 2" xfId="16976"/>
    <cellStyle name="40% - Accent1 84 3" xfId="16977"/>
    <cellStyle name="40% - Accent1 84 4" xfId="16978"/>
    <cellStyle name="40% - Accent1 85" xfId="16979"/>
    <cellStyle name="40% - Accent1 85 2" xfId="16980"/>
    <cellStyle name="40% - Accent1 85 2 2" xfId="16981"/>
    <cellStyle name="40% - Accent1 85 3" xfId="16982"/>
    <cellStyle name="40% - Accent1 85 4" xfId="16983"/>
    <cellStyle name="40% - Accent1 86" xfId="16984"/>
    <cellStyle name="40% - Accent1 86 2" xfId="16985"/>
    <cellStyle name="40% - Accent1 86 2 2" xfId="16986"/>
    <cellStyle name="40% - Accent1 86 3" xfId="16987"/>
    <cellStyle name="40% - Accent1 86 4" xfId="16988"/>
    <cellStyle name="40% - Accent1 87" xfId="16989"/>
    <cellStyle name="40% - Accent1 87 2" xfId="16990"/>
    <cellStyle name="40% - Accent1 87 2 2" xfId="16991"/>
    <cellStyle name="40% - Accent1 87 3" xfId="16992"/>
    <cellStyle name="40% - Accent1 87 4" xfId="16993"/>
    <cellStyle name="40% - Accent1 88" xfId="16994"/>
    <cellStyle name="40% - Accent1 88 2" xfId="16995"/>
    <cellStyle name="40% - Accent1 88 2 2" xfId="16996"/>
    <cellStyle name="40% - Accent1 88 3" xfId="16997"/>
    <cellStyle name="40% - Accent1 88 4" xfId="16998"/>
    <cellStyle name="40% - Accent1 89" xfId="16999"/>
    <cellStyle name="40% - Accent1 89 2" xfId="17000"/>
    <cellStyle name="40% - Accent1 89 2 2" xfId="17001"/>
    <cellStyle name="40% - Accent1 89 3" xfId="17002"/>
    <cellStyle name="40% - Accent1 89 4" xfId="17003"/>
    <cellStyle name="40% - Accent1 9" xfId="17004"/>
    <cellStyle name="40% - Accent1 9 2" xfId="17005"/>
    <cellStyle name="40% - Accent1 9 2 2" xfId="17006"/>
    <cellStyle name="40% - Accent1 9 2 2 2" xfId="17007"/>
    <cellStyle name="40% - Accent1 9 2 2 2 2" xfId="17008"/>
    <cellStyle name="40% - Accent1 9 2 2 2 2 2" xfId="17009"/>
    <cellStyle name="40% - Accent1 9 2 2 2 3" xfId="17010"/>
    <cellStyle name="40% - Accent1 9 2 2 2 4" xfId="17011"/>
    <cellStyle name="40% - Accent1 9 2 2 3" xfId="17012"/>
    <cellStyle name="40% - Accent1 9 2 2 3 2" xfId="17013"/>
    <cellStyle name="40% - Accent1 9 2 2 4" xfId="17014"/>
    <cellStyle name="40% - Accent1 9 2 2 5" xfId="17015"/>
    <cellStyle name="40% - Accent1 9 2 3" xfId="17016"/>
    <cellStyle name="40% - Accent1 9 2 3 2" xfId="17017"/>
    <cellStyle name="40% - Accent1 9 2 3 2 2" xfId="17018"/>
    <cellStyle name="40% - Accent1 9 2 3 3" xfId="17019"/>
    <cellStyle name="40% - Accent1 9 2 3 4" xfId="17020"/>
    <cellStyle name="40% - Accent1 9 2 4" xfId="17021"/>
    <cellStyle name="40% - Accent1 9 2 4 2" xfId="17022"/>
    <cellStyle name="40% - Accent1 9 2 4 2 2" xfId="17023"/>
    <cellStyle name="40% - Accent1 9 2 4 3" xfId="17024"/>
    <cellStyle name="40% - Accent1 9 2 5" xfId="17025"/>
    <cellStyle name="40% - Accent1 9 2 5 2" xfId="17026"/>
    <cellStyle name="40% - Accent1 9 2 6" xfId="17027"/>
    <cellStyle name="40% - Accent1 9 2 7" xfId="17028"/>
    <cellStyle name="40% - Accent1 9 3" xfId="17029"/>
    <cellStyle name="40% - Accent1 9 3 2" xfId="17030"/>
    <cellStyle name="40% - Accent1 9 3 2 2" xfId="17031"/>
    <cellStyle name="40% - Accent1 9 3 2 2 2" xfId="17032"/>
    <cellStyle name="40% - Accent1 9 3 2 3" xfId="17033"/>
    <cellStyle name="40% - Accent1 9 3 2 4" xfId="17034"/>
    <cellStyle name="40% - Accent1 9 3 3" xfId="17035"/>
    <cellStyle name="40% - Accent1 9 3 3 2" xfId="17036"/>
    <cellStyle name="40% - Accent1 9 3 4" xfId="17037"/>
    <cellStyle name="40% - Accent1 9 3 5" xfId="17038"/>
    <cellStyle name="40% - Accent1 9 4" xfId="17039"/>
    <cellStyle name="40% - Accent1 9 4 2" xfId="17040"/>
    <cellStyle name="40% - Accent1 9 4 2 2" xfId="17041"/>
    <cellStyle name="40% - Accent1 9 4 3" xfId="17042"/>
    <cellStyle name="40% - Accent1 9 4 4" xfId="17043"/>
    <cellStyle name="40% - Accent1 9 5" xfId="17044"/>
    <cellStyle name="40% - Accent1 9 5 2" xfId="17045"/>
    <cellStyle name="40% - Accent1 9 5 2 2" xfId="17046"/>
    <cellStyle name="40% - Accent1 9 5 3" xfId="17047"/>
    <cellStyle name="40% - Accent1 9 6" xfId="17048"/>
    <cellStyle name="40% - Accent1 9 6 2" xfId="17049"/>
    <cellStyle name="40% - Accent1 9 7" xfId="17050"/>
    <cellStyle name="40% - Accent1 9 8" xfId="17051"/>
    <cellStyle name="40% - Accent1 90" xfId="17052"/>
    <cellStyle name="40% - Accent1 90 2" xfId="17053"/>
    <cellStyle name="40% - Accent1 90 2 2" xfId="17054"/>
    <cellStyle name="40% - Accent1 90 3" xfId="17055"/>
    <cellStyle name="40% - Accent1 90 4" xfId="17056"/>
    <cellStyle name="40% - Accent1 91" xfId="17057"/>
    <cellStyle name="40% - Accent1 91 2" xfId="17058"/>
    <cellStyle name="40% - Accent1 91 2 2" xfId="17059"/>
    <cellStyle name="40% - Accent1 91 3" xfId="17060"/>
    <cellStyle name="40% - Accent1 91 4" xfId="17061"/>
    <cellStyle name="40% - Accent1 92" xfId="17062"/>
    <cellStyle name="40% - Accent1 92 2" xfId="17063"/>
    <cellStyle name="40% - Accent1 92 2 2" xfId="17064"/>
    <cellStyle name="40% - Accent1 92 3" xfId="17065"/>
    <cellStyle name="40% - Accent1 92 4" xfId="17066"/>
    <cellStyle name="40% - Accent1 93" xfId="17067"/>
    <cellStyle name="40% - Accent1 93 2" xfId="17068"/>
    <cellStyle name="40% - Accent1 93 3" xfId="17069"/>
    <cellStyle name="40% - Accent1 94" xfId="17070"/>
    <cellStyle name="40% - Accent1 94 2" xfId="17071"/>
    <cellStyle name="40% - Accent1 95" xfId="17072"/>
    <cellStyle name="40% - Accent1 95 2" xfId="17073"/>
    <cellStyle name="40% - Accent1 96" xfId="17074"/>
    <cellStyle name="40% - Accent1 96 2" xfId="17075"/>
    <cellStyle name="40% - Accent1 97" xfId="17076"/>
    <cellStyle name="40% - Accent1 98" xfId="17077"/>
    <cellStyle name="40% - Accent1 99" xfId="17078"/>
    <cellStyle name="40% - Accent2" xfId="169" builtinId="35" customBuiltin="1"/>
    <cellStyle name="40% - Accent2 10" xfId="17079"/>
    <cellStyle name="40% - Accent2 10 2" xfId="17080"/>
    <cellStyle name="40% - Accent2 10 2 2" xfId="17081"/>
    <cellStyle name="40% - Accent2 10 2 2 2" xfId="17082"/>
    <cellStyle name="40% - Accent2 10 2 2 2 2" xfId="17083"/>
    <cellStyle name="40% - Accent2 10 2 2 2 2 2" xfId="17084"/>
    <cellStyle name="40% - Accent2 10 2 2 2 3" xfId="17085"/>
    <cellStyle name="40% - Accent2 10 2 2 2 4" xfId="17086"/>
    <cellStyle name="40% - Accent2 10 2 2 3" xfId="17087"/>
    <cellStyle name="40% - Accent2 10 2 2 3 2" xfId="17088"/>
    <cellStyle name="40% - Accent2 10 2 2 4" xfId="17089"/>
    <cellStyle name="40% - Accent2 10 2 2 5" xfId="17090"/>
    <cellStyle name="40% - Accent2 10 2 3" xfId="17091"/>
    <cellStyle name="40% - Accent2 10 2 3 2" xfId="17092"/>
    <cellStyle name="40% - Accent2 10 2 3 2 2" xfId="17093"/>
    <cellStyle name="40% - Accent2 10 2 3 3" xfId="17094"/>
    <cellStyle name="40% - Accent2 10 2 3 4" xfId="17095"/>
    <cellStyle name="40% - Accent2 10 2 4" xfId="17096"/>
    <cellStyle name="40% - Accent2 10 2 4 2" xfId="17097"/>
    <cellStyle name="40% - Accent2 10 2 5" xfId="17098"/>
    <cellStyle name="40% - Accent2 10 2 6" xfId="17099"/>
    <cellStyle name="40% - Accent2 10 3" xfId="17100"/>
    <cellStyle name="40% - Accent2 10 3 2" xfId="17101"/>
    <cellStyle name="40% - Accent2 10 3 2 2" xfId="17102"/>
    <cellStyle name="40% - Accent2 10 3 2 2 2" xfId="17103"/>
    <cellStyle name="40% - Accent2 10 3 2 3" xfId="17104"/>
    <cellStyle name="40% - Accent2 10 3 2 4" xfId="17105"/>
    <cellStyle name="40% - Accent2 10 3 3" xfId="17106"/>
    <cellStyle name="40% - Accent2 10 3 3 2" xfId="17107"/>
    <cellStyle name="40% - Accent2 10 3 4" xfId="17108"/>
    <cellStyle name="40% - Accent2 10 3 5" xfId="17109"/>
    <cellStyle name="40% - Accent2 10 4" xfId="17110"/>
    <cellStyle name="40% - Accent2 10 4 2" xfId="17111"/>
    <cellStyle name="40% - Accent2 10 4 2 2" xfId="17112"/>
    <cellStyle name="40% - Accent2 10 4 3" xfId="17113"/>
    <cellStyle name="40% - Accent2 10 4 4" xfId="17114"/>
    <cellStyle name="40% - Accent2 10 5" xfId="17115"/>
    <cellStyle name="40% - Accent2 10 5 2" xfId="17116"/>
    <cellStyle name="40% - Accent2 10 5 2 2" xfId="17117"/>
    <cellStyle name="40% - Accent2 10 5 3" xfId="17118"/>
    <cellStyle name="40% - Accent2 10 6" xfId="17119"/>
    <cellStyle name="40% - Accent2 10 6 2" xfId="17120"/>
    <cellStyle name="40% - Accent2 10 7" xfId="17121"/>
    <cellStyle name="40% - Accent2 10 8" xfId="17122"/>
    <cellStyle name="40% - Accent2 100" xfId="17123"/>
    <cellStyle name="40% - Accent2 101" xfId="17124"/>
    <cellStyle name="40% - Accent2 102" xfId="17125"/>
    <cellStyle name="40% - Accent2 103" xfId="17126"/>
    <cellStyle name="40% - Accent2 104" xfId="17127"/>
    <cellStyle name="40% - Accent2 105" xfId="17128"/>
    <cellStyle name="40% - Accent2 106" xfId="17129"/>
    <cellStyle name="40% - Accent2 107" xfId="40612"/>
    <cellStyle name="40% - Accent2 108" xfId="40641"/>
    <cellStyle name="40% - Accent2 109" xfId="40674"/>
    <cellStyle name="40% - Accent2 11" xfId="17130"/>
    <cellStyle name="40% - Accent2 11 2" xfId="17131"/>
    <cellStyle name="40% - Accent2 11 2 2" xfId="17132"/>
    <cellStyle name="40% - Accent2 11 2 2 2" xfId="17133"/>
    <cellStyle name="40% - Accent2 11 2 2 2 2" xfId="17134"/>
    <cellStyle name="40% - Accent2 11 2 2 2 2 2" xfId="17135"/>
    <cellStyle name="40% - Accent2 11 2 2 2 3" xfId="17136"/>
    <cellStyle name="40% - Accent2 11 2 2 2 4" xfId="17137"/>
    <cellStyle name="40% - Accent2 11 2 2 3" xfId="17138"/>
    <cellStyle name="40% - Accent2 11 2 2 3 2" xfId="17139"/>
    <cellStyle name="40% - Accent2 11 2 2 4" xfId="17140"/>
    <cellStyle name="40% - Accent2 11 2 2 5" xfId="17141"/>
    <cellStyle name="40% - Accent2 11 2 3" xfId="17142"/>
    <cellStyle name="40% - Accent2 11 2 3 2" xfId="17143"/>
    <cellStyle name="40% - Accent2 11 2 3 2 2" xfId="17144"/>
    <cellStyle name="40% - Accent2 11 2 3 3" xfId="17145"/>
    <cellStyle name="40% - Accent2 11 2 3 4" xfId="17146"/>
    <cellStyle name="40% - Accent2 11 2 4" xfId="17147"/>
    <cellStyle name="40% - Accent2 11 2 4 2" xfId="17148"/>
    <cellStyle name="40% - Accent2 11 2 5" xfId="17149"/>
    <cellStyle name="40% - Accent2 11 2 6" xfId="17150"/>
    <cellStyle name="40% - Accent2 11 3" xfId="17151"/>
    <cellStyle name="40% - Accent2 11 3 2" xfId="17152"/>
    <cellStyle name="40% - Accent2 11 3 2 2" xfId="17153"/>
    <cellStyle name="40% - Accent2 11 3 2 2 2" xfId="17154"/>
    <cellStyle name="40% - Accent2 11 3 2 3" xfId="17155"/>
    <cellStyle name="40% - Accent2 11 3 2 4" xfId="17156"/>
    <cellStyle name="40% - Accent2 11 3 3" xfId="17157"/>
    <cellStyle name="40% - Accent2 11 3 3 2" xfId="17158"/>
    <cellStyle name="40% - Accent2 11 3 4" xfId="17159"/>
    <cellStyle name="40% - Accent2 11 3 5" xfId="17160"/>
    <cellStyle name="40% - Accent2 11 4" xfId="17161"/>
    <cellStyle name="40% - Accent2 11 4 2" xfId="17162"/>
    <cellStyle name="40% - Accent2 11 4 2 2" xfId="17163"/>
    <cellStyle name="40% - Accent2 11 4 3" xfId="17164"/>
    <cellStyle name="40% - Accent2 11 4 4" xfId="17165"/>
    <cellStyle name="40% - Accent2 11 5" xfId="17166"/>
    <cellStyle name="40% - Accent2 11 5 2" xfId="17167"/>
    <cellStyle name="40% - Accent2 11 5 2 2" xfId="17168"/>
    <cellStyle name="40% - Accent2 11 5 3" xfId="17169"/>
    <cellStyle name="40% - Accent2 11 6" xfId="17170"/>
    <cellStyle name="40% - Accent2 11 6 2" xfId="17171"/>
    <cellStyle name="40% - Accent2 11 7" xfId="17172"/>
    <cellStyle name="40% - Accent2 11 8" xfId="17173"/>
    <cellStyle name="40% - Accent2 110" xfId="40700"/>
    <cellStyle name="40% - Accent2 111" xfId="40733"/>
    <cellStyle name="40% - Accent2 112" xfId="40757"/>
    <cellStyle name="40% - Accent2 113" xfId="40781"/>
    <cellStyle name="40% - Accent2 114" xfId="40797"/>
    <cellStyle name="40% - Accent2 115" xfId="40811"/>
    <cellStyle name="40% - Accent2 12" xfId="17174"/>
    <cellStyle name="40% - Accent2 12 2" xfId="17175"/>
    <cellStyle name="40% - Accent2 12 2 2" xfId="17176"/>
    <cellStyle name="40% - Accent2 12 2 2 2" xfId="17177"/>
    <cellStyle name="40% - Accent2 12 2 2 2 2" xfId="17178"/>
    <cellStyle name="40% - Accent2 12 2 2 2 2 2" xfId="17179"/>
    <cellStyle name="40% - Accent2 12 2 2 2 3" xfId="17180"/>
    <cellStyle name="40% - Accent2 12 2 2 2 4" xfId="17181"/>
    <cellStyle name="40% - Accent2 12 2 2 3" xfId="17182"/>
    <cellStyle name="40% - Accent2 12 2 2 3 2" xfId="17183"/>
    <cellStyle name="40% - Accent2 12 2 2 4" xfId="17184"/>
    <cellStyle name="40% - Accent2 12 2 2 5" xfId="17185"/>
    <cellStyle name="40% - Accent2 12 2 3" xfId="17186"/>
    <cellStyle name="40% - Accent2 12 2 3 2" xfId="17187"/>
    <cellStyle name="40% - Accent2 12 2 3 2 2" xfId="17188"/>
    <cellStyle name="40% - Accent2 12 2 3 3" xfId="17189"/>
    <cellStyle name="40% - Accent2 12 2 3 4" xfId="17190"/>
    <cellStyle name="40% - Accent2 12 2 4" xfId="17191"/>
    <cellStyle name="40% - Accent2 12 2 4 2" xfId="17192"/>
    <cellStyle name="40% - Accent2 12 2 5" xfId="17193"/>
    <cellStyle name="40% - Accent2 12 2 6" xfId="17194"/>
    <cellStyle name="40% - Accent2 12 3" xfId="17195"/>
    <cellStyle name="40% - Accent2 12 3 2" xfId="17196"/>
    <cellStyle name="40% - Accent2 12 3 2 2" xfId="17197"/>
    <cellStyle name="40% - Accent2 12 3 2 2 2" xfId="17198"/>
    <cellStyle name="40% - Accent2 12 3 2 3" xfId="17199"/>
    <cellStyle name="40% - Accent2 12 3 2 4" xfId="17200"/>
    <cellStyle name="40% - Accent2 12 3 3" xfId="17201"/>
    <cellStyle name="40% - Accent2 12 3 3 2" xfId="17202"/>
    <cellStyle name="40% - Accent2 12 3 4" xfId="17203"/>
    <cellStyle name="40% - Accent2 12 3 5" xfId="17204"/>
    <cellStyle name="40% - Accent2 12 4" xfId="17205"/>
    <cellStyle name="40% - Accent2 12 4 2" xfId="17206"/>
    <cellStyle name="40% - Accent2 12 4 2 2" xfId="17207"/>
    <cellStyle name="40% - Accent2 12 4 3" xfId="17208"/>
    <cellStyle name="40% - Accent2 12 4 4" xfId="17209"/>
    <cellStyle name="40% - Accent2 12 5" xfId="17210"/>
    <cellStyle name="40% - Accent2 12 5 2" xfId="17211"/>
    <cellStyle name="40% - Accent2 12 5 2 2" xfId="17212"/>
    <cellStyle name="40% - Accent2 12 5 3" xfId="17213"/>
    <cellStyle name="40% - Accent2 12 6" xfId="17214"/>
    <cellStyle name="40% - Accent2 12 6 2" xfId="17215"/>
    <cellStyle name="40% - Accent2 12 7" xfId="17216"/>
    <cellStyle name="40% - Accent2 12 8" xfId="17217"/>
    <cellStyle name="40% - Accent2 13" xfId="17218"/>
    <cellStyle name="40% - Accent2 13 2" xfId="17219"/>
    <cellStyle name="40% - Accent2 13 2 2" xfId="17220"/>
    <cellStyle name="40% - Accent2 13 2 2 2" xfId="17221"/>
    <cellStyle name="40% - Accent2 13 2 2 2 2" xfId="17222"/>
    <cellStyle name="40% - Accent2 13 2 2 2 2 2" xfId="17223"/>
    <cellStyle name="40% - Accent2 13 2 2 2 3" xfId="17224"/>
    <cellStyle name="40% - Accent2 13 2 2 2 4" xfId="17225"/>
    <cellStyle name="40% - Accent2 13 2 2 3" xfId="17226"/>
    <cellStyle name="40% - Accent2 13 2 2 3 2" xfId="17227"/>
    <cellStyle name="40% - Accent2 13 2 2 4" xfId="17228"/>
    <cellStyle name="40% - Accent2 13 2 2 5" xfId="17229"/>
    <cellStyle name="40% - Accent2 13 2 3" xfId="17230"/>
    <cellStyle name="40% - Accent2 13 2 3 2" xfId="17231"/>
    <cellStyle name="40% - Accent2 13 2 3 2 2" xfId="17232"/>
    <cellStyle name="40% - Accent2 13 2 3 3" xfId="17233"/>
    <cellStyle name="40% - Accent2 13 2 3 4" xfId="17234"/>
    <cellStyle name="40% - Accent2 13 2 4" xfId="17235"/>
    <cellStyle name="40% - Accent2 13 2 4 2" xfId="17236"/>
    <cellStyle name="40% - Accent2 13 2 5" xfId="17237"/>
    <cellStyle name="40% - Accent2 13 2 6" xfId="17238"/>
    <cellStyle name="40% - Accent2 13 3" xfId="17239"/>
    <cellStyle name="40% - Accent2 13 3 2" xfId="17240"/>
    <cellStyle name="40% - Accent2 13 3 2 2" xfId="17241"/>
    <cellStyle name="40% - Accent2 13 3 2 2 2" xfId="17242"/>
    <cellStyle name="40% - Accent2 13 3 2 3" xfId="17243"/>
    <cellStyle name="40% - Accent2 13 3 2 4" xfId="17244"/>
    <cellStyle name="40% - Accent2 13 3 3" xfId="17245"/>
    <cellStyle name="40% - Accent2 13 3 3 2" xfId="17246"/>
    <cellStyle name="40% - Accent2 13 3 4" xfId="17247"/>
    <cellStyle name="40% - Accent2 13 3 5" xfId="17248"/>
    <cellStyle name="40% - Accent2 13 4" xfId="17249"/>
    <cellStyle name="40% - Accent2 13 4 2" xfId="17250"/>
    <cellStyle name="40% - Accent2 13 4 2 2" xfId="17251"/>
    <cellStyle name="40% - Accent2 13 4 3" xfId="17252"/>
    <cellStyle name="40% - Accent2 13 4 4" xfId="17253"/>
    <cellStyle name="40% - Accent2 13 5" xfId="17254"/>
    <cellStyle name="40% - Accent2 13 5 2" xfId="17255"/>
    <cellStyle name="40% - Accent2 13 5 2 2" xfId="17256"/>
    <cellStyle name="40% - Accent2 13 5 3" xfId="17257"/>
    <cellStyle name="40% - Accent2 13 6" xfId="17258"/>
    <cellStyle name="40% - Accent2 13 6 2" xfId="17259"/>
    <cellStyle name="40% - Accent2 13 7" xfId="17260"/>
    <cellStyle name="40% - Accent2 13 8" xfId="17261"/>
    <cellStyle name="40% - Accent2 14" xfId="17262"/>
    <cellStyle name="40% - Accent2 14 2" xfId="17263"/>
    <cellStyle name="40% - Accent2 14 2 2" xfId="17264"/>
    <cellStyle name="40% - Accent2 14 2 2 2" xfId="17265"/>
    <cellStyle name="40% - Accent2 14 2 2 2 2" xfId="17266"/>
    <cellStyle name="40% - Accent2 14 2 2 2 2 2" xfId="17267"/>
    <cellStyle name="40% - Accent2 14 2 2 2 3" xfId="17268"/>
    <cellStyle name="40% - Accent2 14 2 2 2 4" xfId="17269"/>
    <cellStyle name="40% - Accent2 14 2 2 3" xfId="17270"/>
    <cellStyle name="40% - Accent2 14 2 2 3 2" xfId="17271"/>
    <cellStyle name="40% - Accent2 14 2 2 4" xfId="17272"/>
    <cellStyle name="40% - Accent2 14 2 2 5" xfId="17273"/>
    <cellStyle name="40% - Accent2 14 2 3" xfId="17274"/>
    <cellStyle name="40% - Accent2 14 2 3 2" xfId="17275"/>
    <cellStyle name="40% - Accent2 14 2 3 2 2" xfId="17276"/>
    <cellStyle name="40% - Accent2 14 2 3 3" xfId="17277"/>
    <cellStyle name="40% - Accent2 14 2 3 4" xfId="17278"/>
    <cellStyle name="40% - Accent2 14 2 4" xfId="17279"/>
    <cellStyle name="40% - Accent2 14 2 4 2" xfId="17280"/>
    <cellStyle name="40% - Accent2 14 2 5" xfId="17281"/>
    <cellStyle name="40% - Accent2 14 2 6" xfId="17282"/>
    <cellStyle name="40% - Accent2 14 3" xfId="17283"/>
    <cellStyle name="40% - Accent2 14 3 2" xfId="17284"/>
    <cellStyle name="40% - Accent2 14 3 2 2" xfId="17285"/>
    <cellStyle name="40% - Accent2 14 3 2 2 2" xfId="17286"/>
    <cellStyle name="40% - Accent2 14 3 2 3" xfId="17287"/>
    <cellStyle name="40% - Accent2 14 3 2 4" xfId="17288"/>
    <cellStyle name="40% - Accent2 14 3 3" xfId="17289"/>
    <cellStyle name="40% - Accent2 14 3 3 2" xfId="17290"/>
    <cellStyle name="40% - Accent2 14 3 4" xfId="17291"/>
    <cellStyle name="40% - Accent2 14 3 5" xfId="17292"/>
    <cellStyle name="40% - Accent2 14 4" xfId="17293"/>
    <cellStyle name="40% - Accent2 14 4 2" xfId="17294"/>
    <cellStyle name="40% - Accent2 14 4 2 2" xfId="17295"/>
    <cellStyle name="40% - Accent2 14 4 3" xfId="17296"/>
    <cellStyle name="40% - Accent2 14 4 4" xfId="17297"/>
    <cellStyle name="40% - Accent2 14 5" xfId="17298"/>
    <cellStyle name="40% - Accent2 14 5 2" xfId="17299"/>
    <cellStyle name="40% - Accent2 14 5 2 2" xfId="17300"/>
    <cellStyle name="40% - Accent2 14 5 3" xfId="17301"/>
    <cellStyle name="40% - Accent2 14 6" xfId="17302"/>
    <cellStyle name="40% - Accent2 14 6 2" xfId="17303"/>
    <cellStyle name="40% - Accent2 14 7" xfId="17304"/>
    <cellStyle name="40% - Accent2 14 8" xfId="17305"/>
    <cellStyle name="40% - Accent2 15" xfId="17306"/>
    <cellStyle name="40% - Accent2 15 2" xfId="17307"/>
    <cellStyle name="40% - Accent2 15 2 2" xfId="17308"/>
    <cellStyle name="40% - Accent2 15 2 2 2" xfId="17309"/>
    <cellStyle name="40% - Accent2 15 2 2 2 2" xfId="17310"/>
    <cellStyle name="40% - Accent2 15 2 2 2 2 2" xfId="17311"/>
    <cellStyle name="40% - Accent2 15 2 2 2 3" xfId="17312"/>
    <cellStyle name="40% - Accent2 15 2 2 2 4" xfId="17313"/>
    <cellStyle name="40% - Accent2 15 2 2 3" xfId="17314"/>
    <cellStyle name="40% - Accent2 15 2 2 3 2" xfId="17315"/>
    <cellStyle name="40% - Accent2 15 2 2 4" xfId="17316"/>
    <cellStyle name="40% - Accent2 15 2 2 5" xfId="17317"/>
    <cellStyle name="40% - Accent2 15 2 3" xfId="17318"/>
    <cellStyle name="40% - Accent2 15 2 3 2" xfId="17319"/>
    <cellStyle name="40% - Accent2 15 2 3 2 2" xfId="17320"/>
    <cellStyle name="40% - Accent2 15 2 3 3" xfId="17321"/>
    <cellStyle name="40% - Accent2 15 2 3 4" xfId="17322"/>
    <cellStyle name="40% - Accent2 15 2 4" xfId="17323"/>
    <cellStyle name="40% - Accent2 15 2 4 2" xfId="17324"/>
    <cellStyle name="40% - Accent2 15 2 5" xfId="17325"/>
    <cellStyle name="40% - Accent2 15 2 6" xfId="17326"/>
    <cellStyle name="40% - Accent2 15 3" xfId="17327"/>
    <cellStyle name="40% - Accent2 15 3 2" xfId="17328"/>
    <cellStyle name="40% - Accent2 15 3 2 2" xfId="17329"/>
    <cellStyle name="40% - Accent2 15 3 2 2 2" xfId="17330"/>
    <cellStyle name="40% - Accent2 15 3 2 3" xfId="17331"/>
    <cellStyle name="40% - Accent2 15 3 2 4" xfId="17332"/>
    <cellStyle name="40% - Accent2 15 3 3" xfId="17333"/>
    <cellStyle name="40% - Accent2 15 3 3 2" xfId="17334"/>
    <cellStyle name="40% - Accent2 15 3 4" xfId="17335"/>
    <cellStyle name="40% - Accent2 15 3 5" xfId="17336"/>
    <cellStyle name="40% - Accent2 15 4" xfId="17337"/>
    <cellStyle name="40% - Accent2 15 4 2" xfId="17338"/>
    <cellStyle name="40% - Accent2 15 4 2 2" xfId="17339"/>
    <cellStyle name="40% - Accent2 15 4 3" xfId="17340"/>
    <cellStyle name="40% - Accent2 15 4 4" xfId="17341"/>
    <cellStyle name="40% - Accent2 15 5" xfId="17342"/>
    <cellStyle name="40% - Accent2 15 5 2" xfId="17343"/>
    <cellStyle name="40% - Accent2 15 5 2 2" xfId="17344"/>
    <cellStyle name="40% - Accent2 15 5 3" xfId="17345"/>
    <cellStyle name="40% - Accent2 15 6" xfId="17346"/>
    <cellStyle name="40% - Accent2 15 6 2" xfId="17347"/>
    <cellStyle name="40% - Accent2 15 7" xfId="17348"/>
    <cellStyle name="40% - Accent2 15 8" xfId="17349"/>
    <cellStyle name="40% - Accent2 16" xfId="17350"/>
    <cellStyle name="40% - Accent2 16 2" xfId="17351"/>
    <cellStyle name="40% - Accent2 16 2 2" xfId="17352"/>
    <cellStyle name="40% - Accent2 16 2 2 2" xfId="17353"/>
    <cellStyle name="40% - Accent2 16 2 2 2 2" xfId="17354"/>
    <cellStyle name="40% - Accent2 16 2 2 2 2 2" xfId="17355"/>
    <cellStyle name="40% - Accent2 16 2 2 2 3" xfId="17356"/>
    <cellStyle name="40% - Accent2 16 2 2 2 4" xfId="17357"/>
    <cellStyle name="40% - Accent2 16 2 2 3" xfId="17358"/>
    <cellStyle name="40% - Accent2 16 2 2 3 2" xfId="17359"/>
    <cellStyle name="40% - Accent2 16 2 2 4" xfId="17360"/>
    <cellStyle name="40% - Accent2 16 2 2 5" xfId="17361"/>
    <cellStyle name="40% - Accent2 16 2 3" xfId="17362"/>
    <cellStyle name="40% - Accent2 16 2 3 2" xfId="17363"/>
    <cellStyle name="40% - Accent2 16 2 3 2 2" xfId="17364"/>
    <cellStyle name="40% - Accent2 16 2 3 3" xfId="17365"/>
    <cellStyle name="40% - Accent2 16 2 3 4" xfId="17366"/>
    <cellStyle name="40% - Accent2 16 2 4" xfId="17367"/>
    <cellStyle name="40% - Accent2 16 2 4 2" xfId="17368"/>
    <cellStyle name="40% - Accent2 16 2 5" xfId="17369"/>
    <cellStyle name="40% - Accent2 16 2 6" xfId="17370"/>
    <cellStyle name="40% - Accent2 16 3" xfId="17371"/>
    <cellStyle name="40% - Accent2 16 3 2" xfId="17372"/>
    <cellStyle name="40% - Accent2 16 3 2 2" xfId="17373"/>
    <cellStyle name="40% - Accent2 16 3 2 2 2" xfId="17374"/>
    <cellStyle name="40% - Accent2 16 3 2 3" xfId="17375"/>
    <cellStyle name="40% - Accent2 16 3 2 4" xfId="17376"/>
    <cellStyle name="40% - Accent2 16 3 3" xfId="17377"/>
    <cellStyle name="40% - Accent2 16 3 3 2" xfId="17378"/>
    <cellStyle name="40% - Accent2 16 3 4" xfId="17379"/>
    <cellStyle name="40% - Accent2 16 3 5" xfId="17380"/>
    <cellStyle name="40% - Accent2 16 4" xfId="17381"/>
    <cellStyle name="40% - Accent2 16 4 2" xfId="17382"/>
    <cellStyle name="40% - Accent2 16 4 2 2" xfId="17383"/>
    <cellStyle name="40% - Accent2 16 4 3" xfId="17384"/>
    <cellStyle name="40% - Accent2 16 4 4" xfId="17385"/>
    <cellStyle name="40% - Accent2 16 5" xfId="17386"/>
    <cellStyle name="40% - Accent2 16 5 2" xfId="17387"/>
    <cellStyle name="40% - Accent2 16 5 2 2" xfId="17388"/>
    <cellStyle name="40% - Accent2 16 5 3" xfId="17389"/>
    <cellStyle name="40% - Accent2 16 6" xfId="17390"/>
    <cellStyle name="40% - Accent2 16 6 2" xfId="17391"/>
    <cellStyle name="40% - Accent2 16 7" xfId="17392"/>
    <cellStyle name="40% - Accent2 16 8" xfId="17393"/>
    <cellStyle name="40% - Accent2 17" xfId="17394"/>
    <cellStyle name="40% - Accent2 17 2" xfId="17395"/>
    <cellStyle name="40% - Accent2 17 2 2" xfId="17396"/>
    <cellStyle name="40% - Accent2 17 2 2 2" xfId="17397"/>
    <cellStyle name="40% - Accent2 17 2 2 2 2" xfId="17398"/>
    <cellStyle name="40% - Accent2 17 2 2 2 2 2" xfId="17399"/>
    <cellStyle name="40% - Accent2 17 2 2 2 3" xfId="17400"/>
    <cellStyle name="40% - Accent2 17 2 2 2 4" xfId="17401"/>
    <cellStyle name="40% - Accent2 17 2 2 3" xfId="17402"/>
    <cellStyle name="40% - Accent2 17 2 2 3 2" xfId="17403"/>
    <cellStyle name="40% - Accent2 17 2 2 4" xfId="17404"/>
    <cellStyle name="40% - Accent2 17 2 2 5" xfId="17405"/>
    <cellStyle name="40% - Accent2 17 2 3" xfId="17406"/>
    <cellStyle name="40% - Accent2 17 2 3 2" xfId="17407"/>
    <cellStyle name="40% - Accent2 17 2 3 2 2" xfId="17408"/>
    <cellStyle name="40% - Accent2 17 2 3 3" xfId="17409"/>
    <cellStyle name="40% - Accent2 17 2 3 4" xfId="17410"/>
    <cellStyle name="40% - Accent2 17 2 4" xfId="17411"/>
    <cellStyle name="40% - Accent2 17 2 4 2" xfId="17412"/>
    <cellStyle name="40% - Accent2 17 2 5" xfId="17413"/>
    <cellStyle name="40% - Accent2 17 2 6" xfId="17414"/>
    <cellStyle name="40% - Accent2 17 3" xfId="17415"/>
    <cellStyle name="40% - Accent2 17 3 2" xfId="17416"/>
    <cellStyle name="40% - Accent2 17 3 2 2" xfId="17417"/>
    <cellStyle name="40% - Accent2 17 3 2 2 2" xfId="17418"/>
    <cellStyle name="40% - Accent2 17 3 2 3" xfId="17419"/>
    <cellStyle name="40% - Accent2 17 3 2 4" xfId="17420"/>
    <cellStyle name="40% - Accent2 17 3 3" xfId="17421"/>
    <cellStyle name="40% - Accent2 17 3 3 2" xfId="17422"/>
    <cellStyle name="40% - Accent2 17 3 4" xfId="17423"/>
    <cellStyle name="40% - Accent2 17 3 5" xfId="17424"/>
    <cellStyle name="40% - Accent2 17 4" xfId="17425"/>
    <cellStyle name="40% - Accent2 17 4 2" xfId="17426"/>
    <cellStyle name="40% - Accent2 17 4 2 2" xfId="17427"/>
    <cellStyle name="40% - Accent2 17 4 3" xfId="17428"/>
    <cellStyle name="40% - Accent2 17 4 4" xfId="17429"/>
    <cellStyle name="40% - Accent2 17 5" xfId="17430"/>
    <cellStyle name="40% - Accent2 17 5 2" xfId="17431"/>
    <cellStyle name="40% - Accent2 17 5 2 2" xfId="17432"/>
    <cellStyle name="40% - Accent2 17 5 3" xfId="17433"/>
    <cellStyle name="40% - Accent2 17 6" xfId="17434"/>
    <cellStyle name="40% - Accent2 17 6 2" xfId="17435"/>
    <cellStyle name="40% - Accent2 17 7" xfId="17436"/>
    <cellStyle name="40% - Accent2 17 8" xfId="17437"/>
    <cellStyle name="40% - Accent2 18" xfId="17438"/>
    <cellStyle name="40% - Accent2 18 2" xfId="17439"/>
    <cellStyle name="40% - Accent2 18 2 2" xfId="17440"/>
    <cellStyle name="40% - Accent2 18 2 2 2" xfId="17441"/>
    <cellStyle name="40% - Accent2 18 2 2 2 2" xfId="17442"/>
    <cellStyle name="40% - Accent2 18 2 2 2 2 2" xfId="17443"/>
    <cellStyle name="40% - Accent2 18 2 2 2 3" xfId="17444"/>
    <cellStyle name="40% - Accent2 18 2 2 2 4" xfId="17445"/>
    <cellStyle name="40% - Accent2 18 2 2 3" xfId="17446"/>
    <cellStyle name="40% - Accent2 18 2 2 3 2" xfId="17447"/>
    <cellStyle name="40% - Accent2 18 2 2 4" xfId="17448"/>
    <cellStyle name="40% - Accent2 18 2 2 5" xfId="17449"/>
    <cellStyle name="40% - Accent2 18 2 3" xfId="17450"/>
    <cellStyle name="40% - Accent2 18 2 3 2" xfId="17451"/>
    <cellStyle name="40% - Accent2 18 2 3 2 2" xfId="17452"/>
    <cellStyle name="40% - Accent2 18 2 3 3" xfId="17453"/>
    <cellStyle name="40% - Accent2 18 2 3 4" xfId="17454"/>
    <cellStyle name="40% - Accent2 18 2 4" xfId="17455"/>
    <cellStyle name="40% - Accent2 18 2 4 2" xfId="17456"/>
    <cellStyle name="40% - Accent2 18 2 5" xfId="17457"/>
    <cellStyle name="40% - Accent2 18 2 6" xfId="17458"/>
    <cellStyle name="40% - Accent2 18 3" xfId="17459"/>
    <cellStyle name="40% - Accent2 18 3 2" xfId="17460"/>
    <cellStyle name="40% - Accent2 18 3 2 2" xfId="17461"/>
    <cellStyle name="40% - Accent2 18 3 2 2 2" xfId="17462"/>
    <cellStyle name="40% - Accent2 18 3 2 3" xfId="17463"/>
    <cellStyle name="40% - Accent2 18 3 2 4" xfId="17464"/>
    <cellStyle name="40% - Accent2 18 3 3" xfId="17465"/>
    <cellStyle name="40% - Accent2 18 3 3 2" xfId="17466"/>
    <cellStyle name="40% - Accent2 18 3 4" xfId="17467"/>
    <cellStyle name="40% - Accent2 18 3 5" xfId="17468"/>
    <cellStyle name="40% - Accent2 18 4" xfId="17469"/>
    <cellStyle name="40% - Accent2 18 4 2" xfId="17470"/>
    <cellStyle name="40% - Accent2 18 4 2 2" xfId="17471"/>
    <cellStyle name="40% - Accent2 18 4 3" xfId="17472"/>
    <cellStyle name="40% - Accent2 18 4 4" xfId="17473"/>
    <cellStyle name="40% - Accent2 18 5" xfId="17474"/>
    <cellStyle name="40% - Accent2 18 5 2" xfId="17475"/>
    <cellStyle name="40% - Accent2 18 5 2 2" xfId="17476"/>
    <cellStyle name="40% - Accent2 18 5 3" xfId="17477"/>
    <cellStyle name="40% - Accent2 18 6" xfId="17478"/>
    <cellStyle name="40% - Accent2 18 6 2" xfId="17479"/>
    <cellStyle name="40% - Accent2 18 7" xfId="17480"/>
    <cellStyle name="40% - Accent2 18 8" xfId="17481"/>
    <cellStyle name="40% - Accent2 19" xfId="17482"/>
    <cellStyle name="40% - Accent2 19 2" xfId="17483"/>
    <cellStyle name="40% - Accent2 19 2 2" xfId="17484"/>
    <cellStyle name="40% - Accent2 19 2 2 2" xfId="17485"/>
    <cellStyle name="40% - Accent2 19 2 2 2 2" xfId="17486"/>
    <cellStyle name="40% - Accent2 19 2 2 2 2 2" xfId="17487"/>
    <cellStyle name="40% - Accent2 19 2 2 2 3" xfId="17488"/>
    <cellStyle name="40% - Accent2 19 2 2 2 4" xfId="17489"/>
    <cellStyle name="40% - Accent2 19 2 2 3" xfId="17490"/>
    <cellStyle name="40% - Accent2 19 2 2 3 2" xfId="17491"/>
    <cellStyle name="40% - Accent2 19 2 2 4" xfId="17492"/>
    <cellStyle name="40% - Accent2 19 2 2 5" xfId="17493"/>
    <cellStyle name="40% - Accent2 19 2 3" xfId="17494"/>
    <cellStyle name="40% - Accent2 19 2 3 2" xfId="17495"/>
    <cellStyle name="40% - Accent2 19 2 3 2 2" xfId="17496"/>
    <cellStyle name="40% - Accent2 19 2 3 3" xfId="17497"/>
    <cellStyle name="40% - Accent2 19 2 3 4" xfId="17498"/>
    <cellStyle name="40% - Accent2 19 2 4" xfId="17499"/>
    <cellStyle name="40% - Accent2 19 2 4 2" xfId="17500"/>
    <cellStyle name="40% - Accent2 19 2 5" xfId="17501"/>
    <cellStyle name="40% - Accent2 19 2 6" xfId="17502"/>
    <cellStyle name="40% - Accent2 19 3" xfId="17503"/>
    <cellStyle name="40% - Accent2 19 3 2" xfId="17504"/>
    <cellStyle name="40% - Accent2 19 3 2 2" xfId="17505"/>
    <cellStyle name="40% - Accent2 19 3 2 2 2" xfId="17506"/>
    <cellStyle name="40% - Accent2 19 3 2 3" xfId="17507"/>
    <cellStyle name="40% - Accent2 19 3 2 4" xfId="17508"/>
    <cellStyle name="40% - Accent2 19 3 3" xfId="17509"/>
    <cellStyle name="40% - Accent2 19 3 3 2" xfId="17510"/>
    <cellStyle name="40% - Accent2 19 3 4" xfId="17511"/>
    <cellStyle name="40% - Accent2 19 3 5" xfId="17512"/>
    <cellStyle name="40% - Accent2 19 4" xfId="17513"/>
    <cellStyle name="40% - Accent2 19 4 2" xfId="17514"/>
    <cellStyle name="40% - Accent2 19 4 2 2" xfId="17515"/>
    <cellStyle name="40% - Accent2 19 4 3" xfId="17516"/>
    <cellStyle name="40% - Accent2 19 4 4" xfId="17517"/>
    <cellStyle name="40% - Accent2 19 5" xfId="17518"/>
    <cellStyle name="40% - Accent2 19 5 2" xfId="17519"/>
    <cellStyle name="40% - Accent2 19 5 2 2" xfId="17520"/>
    <cellStyle name="40% - Accent2 19 5 3" xfId="17521"/>
    <cellStyle name="40% - Accent2 19 6" xfId="17522"/>
    <cellStyle name="40% - Accent2 19 6 2" xfId="17523"/>
    <cellStyle name="40% - Accent2 19 7" xfId="17524"/>
    <cellStyle name="40% - Accent2 19 8" xfId="17525"/>
    <cellStyle name="40% - Accent2 2" xfId="37"/>
    <cellStyle name="40% - Accent2 2 2" xfId="17526"/>
    <cellStyle name="40% - Accent2 2 2 2" xfId="17527"/>
    <cellStyle name="40% - Accent2 2 3" xfId="17528"/>
    <cellStyle name="40% - Accent2 20" xfId="17529"/>
    <cellStyle name="40% - Accent2 20 2" xfId="17530"/>
    <cellStyle name="40% - Accent2 20 2 2" xfId="17531"/>
    <cellStyle name="40% - Accent2 20 2 2 2" xfId="17532"/>
    <cellStyle name="40% - Accent2 20 2 2 2 2" xfId="17533"/>
    <cellStyle name="40% - Accent2 20 2 2 2 2 2" xfId="17534"/>
    <cellStyle name="40% - Accent2 20 2 2 2 3" xfId="17535"/>
    <cellStyle name="40% - Accent2 20 2 2 2 4" xfId="17536"/>
    <cellStyle name="40% - Accent2 20 2 2 3" xfId="17537"/>
    <cellStyle name="40% - Accent2 20 2 2 3 2" xfId="17538"/>
    <cellStyle name="40% - Accent2 20 2 2 4" xfId="17539"/>
    <cellStyle name="40% - Accent2 20 2 2 5" xfId="17540"/>
    <cellStyle name="40% - Accent2 20 2 3" xfId="17541"/>
    <cellStyle name="40% - Accent2 20 2 3 2" xfId="17542"/>
    <cellStyle name="40% - Accent2 20 2 3 2 2" xfId="17543"/>
    <cellStyle name="40% - Accent2 20 2 3 3" xfId="17544"/>
    <cellStyle name="40% - Accent2 20 2 3 4" xfId="17545"/>
    <cellStyle name="40% - Accent2 20 2 4" xfId="17546"/>
    <cellStyle name="40% - Accent2 20 2 4 2" xfId="17547"/>
    <cellStyle name="40% - Accent2 20 2 5" xfId="17548"/>
    <cellStyle name="40% - Accent2 20 2 6" xfId="17549"/>
    <cellStyle name="40% - Accent2 20 3" xfId="17550"/>
    <cellStyle name="40% - Accent2 20 3 2" xfId="17551"/>
    <cellStyle name="40% - Accent2 20 3 2 2" xfId="17552"/>
    <cellStyle name="40% - Accent2 20 3 2 2 2" xfId="17553"/>
    <cellStyle name="40% - Accent2 20 3 2 3" xfId="17554"/>
    <cellStyle name="40% - Accent2 20 3 2 4" xfId="17555"/>
    <cellStyle name="40% - Accent2 20 3 3" xfId="17556"/>
    <cellStyle name="40% - Accent2 20 3 3 2" xfId="17557"/>
    <cellStyle name="40% - Accent2 20 3 4" xfId="17558"/>
    <cellStyle name="40% - Accent2 20 3 5" xfId="17559"/>
    <cellStyle name="40% - Accent2 20 4" xfId="17560"/>
    <cellStyle name="40% - Accent2 20 4 2" xfId="17561"/>
    <cellStyle name="40% - Accent2 20 4 2 2" xfId="17562"/>
    <cellStyle name="40% - Accent2 20 4 3" xfId="17563"/>
    <cellStyle name="40% - Accent2 20 4 4" xfId="17564"/>
    <cellStyle name="40% - Accent2 20 5" xfId="17565"/>
    <cellStyle name="40% - Accent2 20 5 2" xfId="17566"/>
    <cellStyle name="40% - Accent2 20 5 2 2" xfId="17567"/>
    <cellStyle name="40% - Accent2 20 5 3" xfId="17568"/>
    <cellStyle name="40% - Accent2 20 6" xfId="17569"/>
    <cellStyle name="40% - Accent2 20 6 2" xfId="17570"/>
    <cellStyle name="40% - Accent2 20 7" xfId="17571"/>
    <cellStyle name="40% - Accent2 20 8" xfId="17572"/>
    <cellStyle name="40% - Accent2 21" xfId="17573"/>
    <cellStyle name="40% - Accent2 21 2" xfId="17574"/>
    <cellStyle name="40% - Accent2 21 2 2" xfId="17575"/>
    <cellStyle name="40% - Accent2 21 2 2 2" xfId="17576"/>
    <cellStyle name="40% - Accent2 21 2 2 2 2" xfId="17577"/>
    <cellStyle name="40% - Accent2 21 2 2 2 2 2" xfId="17578"/>
    <cellStyle name="40% - Accent2 21 2 2 2 3" xfId="17579"/>
    <cellStyle name="40% - Accent2 21 2 2 2 4" xfId="17580"/>
    <cellStyle name="40% - Accent2 21 2 2 3" xfId="17581"/>
    <cellStyle name="40% - Accent2 21 2 2 3 2" xfId="17582"/>
    <cellStyle name="40% - Accent2 21 2 2 4" xfId="17583"/>
    <cellStyle name="40% - Accent2 21 2 2 5" xfId="17584"/>
    <cellStyle name="40% - Accent2 21 2 3" xfId="17585"/>
    <cellStyle name="40% - Accent2 21 2 3 2" xfId="17586"/>
    <cellStyle name="40% - Accent2 21 2 3 2 2" xfId="17587"/>
    <cellStyle name="40% - Accent2 21 2 3 3" xfId="17588"/>
    <cellStyle name="40% - Accent2 21 2 3 4" xfId="17589"/>
    <cellStyle name="40% - Accent2 21 2 4" xfId="17590"/>
    <cellStyle name="40% - Accent2 21 2 4 2" xfId="17591"/>
    <cellStyle name="40% - Accent2 21 2 5" xfId="17592"/>
    <cellStyle name="40% - Accent2 21 2 6" xfId="17593"/>
    <cellStyle name="40% - Accent2 21 3" xfId="17594"/>
    <cellStyle name="40% - Accent2 21 3 2" xfId="17595"/>
    <cellStyle name="40% - Accent2 21 3 2 2" xfId="17596"/>
    <cellStyle name="40% - Accent2 21 3 2 2 2" xfId="17597"/>
    <cellStyle name="40% - Accent2 21 3 2 3" xfId="17598"/>
    <cellStyle name="40% - Accent2 21 3 2 4" xfId="17599"/>
    <cellStyle name="40% - Accent2 21 3 3" xfId="17600"/>
    <cellStyle name="40% - Accent2 21 3 3 2" xfId="17601"/>
    <cellStyle name="40% - Accent2 21 3 4" xfId="17602"/>
    <cellStyle name="40% - Accent2 21 3 5" xfId="17603"/>
    <cellStyle name="40% - Accent2 21 4" xfId="17604"/>
    <cellStyle name="40% - Accent2 21 4 2" xfId="17605"/>
    <cellStyle name="40% - Accent2 21 4 2 2" xfId="17606"/>
    <cellStyle name="40% - Accent2 21 4 3" xfId="17607"/>
    <cellStyle name="40% - Accent2 21 4 4" xfId="17608"/>
    <cellStyle name="40% - Accent2 21 5" xfId="17609"/>
    <cellStyle name="40% - Accent2 21 5 2" xfId="17610"/>
    <cellStyle name="40% - Accent2 21 5 2 2" xfId="17611"/>
    <cellStyle name="40% - Accent2 21 5 3" xfId="17612"/>
    <cellStyle name="40% - Accent2 21 6" xfId="17613"/>
    <cellStyle name="40% - Accent2 21 6 2" xfId="17614"/>
    <cellStyle name="40% - Accent2 21 7" xfId="17615"/>
    <cellStyle name="40% - Accent2 21 8" xfId="17616"/>
    <cellStyle name="40% - Accent2 22" xfId="17617"/>
    <cellStyle name="40% - Accent2 22 2" xfId="17618"/>
    <cellStyle name="40% - Accent2 22 2 2" xfId="17619"/>
    <cellStyle name="40% - Accent2 22 2 2 2" xfId="17620"/>
    <cellStyle name="40% - Accent2 22 2 2 2 2" xfId="17621"/>
    <cellStyle name="40% - Accent2 22 2 2 2 2 2" xfId="17622"/>
    <cellStyle name="40% - Accent2 22 2 2 2 3" xfId="17623"/>
    <cellStyle name="40% - Accent2 22 2 2 2 4" xfId="17624"/>
    <cellStyle name="40% - Accent2 22 2 2 3" xfId="17625"/>
    <cellStyle name="40% - Accent2 22 2 2 3 2" xfId="17626"/>
    <cellStyle name="40% - Accent2 22 2 2 4" xfId="17627"/>
    <cellStyle name="40% - Accent2 22 2 2 5" xfId="17628"/>
    <cellStyle name="40% - Accent2 22 2 3" xfId="17629"/>
    <cellStyle name="40% - Accent2 22 2 3 2" xfId="17630"/>
    <cellStyle name="40% - Accent2 22 2 3 2 2" xfId="17631"/>
    <cellStyle name="40% - Accent2 22 2 3 3" xfId="17632"/>
    <cellStyle name="40% - Accent2 22 2 3 4" xfId="17633"/>
    <cellStyle name="40% - Accent2 22 2 4" xfId="17634"/>
    <cellStyle name="40% - Accent2 22 2 4 2" xfId="17635"/>
    <cellStyle name="40% - Accent2 22 2 5" xfId="17636"/>
    <cellStyle name="40% - Accent2 22 2 6" xfId="17637"/>
    <cellStyle name="40% - Accent2 22 3" xfId="17638"/>
    <cellStyle name="40% - Accent2 22 3 2" xfId="17639"/>
    <cellStyle name="40% - Accent2 22 3 2 2" xfId="17640"/>
    <cellStyle name="40% - Accent2 22 3 2 2 2" xfId="17641"/>
    <cellStyle name="40% - Accent2 22 3 2 3" xfId="17642"/>
    <cellStyle name="40% - Accent2 22 3 2 4" xfId="17643"/>
    <cellStyle name="40% - Accent2 22 3 3" xfId="17644"/>
    <cellStyle name="40% - Accent2 22 3 3 2" xfId="17645"/>
    <cellStyle name="40% - Accent2 22 3 4" xfId="17646"/>
    <cellStyle name="40% - Accent2 22 3 5" xfId="17647"/>
    <cellStyle name="40% - Accent2 22 4" xfId="17648"/>
    <cellStyle name="40% - Accent2 22 4 2" xfId="17649"/>
    <cellStyle name="40% - Accent2 22 4 2 2" xfId="17650"/>
    <cellStyle name="40% - Accent2 22 4 3" xfId="17651"/>
    <cellStyle name="40% - Accent2 22 4 4" xfId="17652"/>
    <cellStyle name="40% - Accent2 22 5" xfId="17653"/>
    <cellStyle name="40% - Accent2 22 5 2" xfId="17654"/>
    <cellStyle name="40% - Accent2 22 5 2 2" xfId="17655"/>
    <cellStyle name="40% - Accent2 22 5 3" xfId="17656"/>
    <cellStyle name="40% - Accent2 22 6" xfId="17657"/>
    <cellStyle name="40% - Accent2 22 6 2" xfId="17658"/>
    <cellStyle name="40% - Accent2 22 7" xfId="17659"/>
    <cellStyle name="40% - Accent2 22 8" xfId="17660"/>
    <cellStyle name="40% - Accent2 23" xfId="17661"/>
    <cellStyle name="40% - Accent2 23 2" xfId="17662"/>
    <cellStyle name="40% - Accent2 23 2 2" xfId="17663"/>
    <cellStyle name="40% - Accent2 23 2 2 2" xfId="17664"/>
    <cellStyle name="40% - Accent2 23 2 2 2 2" xfId="17665"/>
    <cellStyle name="40% - Accent2 23 2 2 2 2 2" xfId="17666"/>
    <cellStyle name="40% - Accent2 23 2 2 2 3" xfId="17667"/>
    <cellStyle name="40% - Accent2 23 2 2 2 4" xfId="17668"/>
    <cellStyle name="40% - Accent2 23 2 2 3" xfId="17669"/>
    <cellStyle name="40% - Accent2 23 2 2 3 2" xfId="17670"/>
    <cellStyle name="40% - Accent2 23 2 2 4" xfId="17671"/>
    <cellStyle name="40% - Accent2 23 2 2 5" xfId="17672"/>
    <cellStyle name="40% - Accent2 23 2 3" xfId="17673"/>
    <cellStyle name="40% - Accent2 23 2 3 2" xfId="17674"/>
    <cellStyle name="40% - Accent2 23 2 3 2 2" xfId="17675"/>
    <cellStyle name="40% - Accent2 23 2 3 3" xfId="17676"/>
    <cellStyle name="40% - Accent2 23 2 3 4" xfId="17677"/>
    <cellStyle name="40% - Accent2 23 2 4" xfId="17678"/>
    <cellStyle name="40% - Accent2 23 2 4 2" xfId="17679"/>
    <cellStyle name="40% - Accent2 23 2 5" xfId="17680"/>
    <cellStyle name="40% - Accent2 23 2 6" xfId="17681"/>
    <cellStyle name="40% - Accent2 23 3" xfId="17682"/>
    <cellStyle name="40% - Accent2 23 3 2" xfId="17683"/>
    <cellStyle name="40% - Accent2 23 3 2 2" xfId="17684"/>
    <cellStyle name="40% - Accent2 23 3 2 2 2" xfId="17685"/>
    <cellStyle name="40% - Accent2 23 3 2 3" xfId="17686"/>
    <cellStyle name="40% - Accent2 23 3 2 4" xfId="17687"/>
    <cellStyle name="40% - Accent2 23 3 3" xfId="17688"/>
    <cellStyle name="40% - Accent2 23 3 3 2" xfId="17689"/>
    <cellStyle name="40% - Accent2 23 3 4" xfId="17690"/>
    <cellStyle name="40% - Accent2 23 3 5" xfId="17691"/>
    <cellStyle name="40% - Accent2 23 4" xfId="17692"/>
    <cellStyle name="40% - Accent2 23 4 2" xfId="17693"/>
    <cellStyle name="40% - Accent2 23 4 2 2" xfId="17694"/>
    <cellStyle name="40% - Accent2 23 4 3" xfId="17695"/>
    <cellStyle name="40% - Accent2 23 4 4" xfId="17696"/>
    <cellStyle name="40% - Accent2 23 5" xfId="17697"/>
    <cellStyle name="40% - Accent2 23 5 2" xfId="17698"/>
    <cellStyle name="40% - Accent2 23 5 2 2" xfId="17699"/>
    <cellStyle name="40% - Accent2 23 5 3" xfId="17700"/>
    <cellStyle name="40% - Accent2 23 6" xfId="17701"/>
    <cellStyle name="40% - Accent2 23 6 2" xfId="17702"/>
    <cellStyle name="40% - Accent2 23 7" xfId="17703"/>
    <cellStyle name="40% - Accent2 23 8" xfId="17704"/>
    <cellStyle name="40% - Accent2 24" xfId="17705"/>
    <cellStyle name="40% - Accent2 24 2" xfId="17706"/>
    <cellStyle name="40% - Accent2 24 2 2" xfId="17707"/>
    <cellStyle name="40% - Accent2 24 2 2 2" xfId="17708"/>
    <cellStyle name="40% - Accent2 24 2 2 2 2" xfId="17709"/>
    <cellStyle name="40% - Accent2 24 2 2 2 2 2" xfId="17710"/>
    <cellStyle name="40% - Accent2 24 2 2 2 3" xfId="17711"/>
    <cellStyle name="40% - Accent2 24 2 2 2 4" xfId="17712"/>
    <cellStyle name="40% - Accent2 24 2 2 3" xfId="17713"/>
    <cellStyle name="40% - Accent2 24 2 2 3 2" xfId="17714"/>
    <cellStyle name="40% - Accent2 24 2 2 4" xfId="17715"/>
    <cellStyle name="40% - Accent2 24 2 2 5" xfId="17716"/>
    <cellStyle name="40% - Accent2 24 2 3" xfId="17717"/>
    <cellStyle name="40% - Accent2 24 2 3 2" xfId="17718"/>
    <cellStyle name="40% - Accent2 24 2 3 2 2" xfId="17719"/>
    <cellStyle name="40% - Accent2 24 2 3 3" xfId="17720"/>
    <cellStyle name="40% - Accent2 24 2 3 4" xfId="17721"/>
    <cellStyle name="40% - Accent2 24 2 4" xfId="17722"/>
    <cellStyle name="40% - Accent2 24 2 4 2" xfId="17723"/>
    <cellStyle name="40% - Accent2 24 2 5" xfId="17724"/>
    <cellStyle name="40% - Accent2 24 2 6" xfId="17725"/>
    <cellStyle name="40% - Accent2 24 3" xfId="17726"/>
    <cellStyle name="40% - Accent2 24 3 2" xfId="17727"/>
    <cellStyle name="40% - Accent2 24 3 2 2" xfId="17728"/>
    <cellStyle name="40% - Accent2 24 3 2 2 2" xfId="17729"/>
    <cellStyle name="40% - Accent2 24 3 2 3" xfId="17730"/>
    <cellStyle name="40% - Accent2 24 3 2 4" xfId="17731"/>
    <cellStyle name="40% - Accent2 24 3 3" xfId="17732"/>
    <cellStyle name="40% - Accent2 24 3 3 2" xfId="17733"/>
    <cellStyle name="40% - Accent2 24 3 4" xfId="17734"/>
    <cellStyle name="40% - Accent2 24 3 5" xfId="17735"/>
    <cellStyle name="40% - Accent2 24 4" xfId="17736"/>
    <cellStyle name="40% - Accent2 24 4 2" xfId="17737"/>
    <cellStyle name="40% - Accent2 24 4 2 2" xfId="17738"/>
    <cellStyle name="40% - Accent2 24 4 3" xfId="17739"/>
    <cellStyle name="40% - Accent2 24 4 4" xfId="17740"/>
    <cellStyle name="40% - Accent2 24 5" xfId="17741"/>
    <cellStyle name="40% - Accent2 24 5 2" xfId="17742"/>
    <cellStyle name="40% - Accent2 24 5 2 2" xfId="17743"/>
    <cellStyle name="40% - Accent2 24 5 3" xfId="17744"/>
    <cellStyle name="40% - Accent2 24 6" xfId="17745"/>
    <cellStyle name="40% - Accent2 24 6 2" xfId="17746"/>
    <cellStyle name="40% - Accent2 24 7" xfId="17747"/>
    <cellStyle name="40% - Accent2 24 8" xfId="17748"/>
    <cellStyle name="40% - Accent2 25" xfId="17749"/>
    <cellStyle name="40% - Accent2 25 2" xfId="17750"/>
    <cellStyle name="40% - Accent2 25 2 2" xfId="17751"/>
    <cellStyle name="40% - Accent2 25 2 2 2" xfId="17752"/>
    <cellStyle name="40% - Accent2 25 2 2 2 2" xfId="17753"/>
    <cellStyle name="40% - Accent2 25 2 2 3" xfId="17754"/>
    <cellStyle name="40% - Accent2 25 2 2 4" xfId="17755"/>
    <cellStyle name="40% - Accent2 25 2 3" xfId="17756"/>
    <cellStyle name="40% - Accent2 25 2 3 2" xfId="17757"/>
    <cellStyle name="40% - Accent2 25 2 4" xfId="17758"/>
    <cellStyle name="40% - Accent2 25 2 5" xfId="17759"/>
    <cellStyle name="40% - Accent2 25 3" xfId="17760"/>
    <cellStyle name="40% - Accent2 25 3 2" xfId="17761"/>
    <cellStyle name="40% - Accent2 25 3 2 2" xfId="17762"/>
    <cellStyle name="40% - Accent2 25 3 3" xfId="17763"/>
    <cellStyle name="40% - Accent2 25 3 4" xfId="17764"/>
    <cellStyle name="40% - Accent2 25 4" xfId="17765"/>
    <cellStyle name="40% - Accent2 25 4 2" xfId="17766"/>
    <cellStyle name="40% - Accent2 25 4 2 2" xfId="17767"/>
    <cellStyle name="40% - Accent2 25 4 3" xfId="17768"/>
    <cellStyle name="40% - Accent2 25 5" xfId="17769"/>
    <cellStyle name="40% - Accent2 25 5 2" xfId="17770"/>
    <cellStyle name="40% - Accent2 25 6" xfId="17771"/>
    <cellStyle name="40% - Accent2 25 7" xfId="17772"/>
    <cellStyle name="40% - Accent2 26" xfId="17773"/>
    <cellStyle name="40% - Accent2 26 2" xfId="17774"/>
    <cellStyle name="40% - Accent2 26 2 2" xfId="17775"/>
    <cellStyle name="40% - Accent2 26 2 2 2" xfId="17776"/>
    <cellStyle name="40% - Accent2 26 2 2 2 2" xfId="17777"/>
    <cellStyle name="40% - Accent2 26 2 2 3" xfId="17778"/>
    <cellStyle name="40% - Accent2 26 2 2 4" xfId="17779"/>
    <cellStyle name="40% - Accent2 26 2 3" xfId="17780"/>
    <cellStyle name="40% - Accent2 26 2 3 2" xfId="17781"/>
    <cellStyle name="40% - Accent2 26 2 4" xfId="17782"/>
    <cellStyle name="40% - Accent2 26 2 5" xfId="17783"/>
    <cellStyle name="40% - Accent2 26 3" xfId="17784"/>
    <cellStyle name="40% - Accent2 26 3 2" xfId="17785"/>
    <cellStyle name="40% - Accent2 26 3 2 2" xfId="17786"/>
    <cellStyle name="40% - Accent2 26 3 3" xfId="17787"/>
    <cellStyle name="40% - Accent2 26 3 4" xfId="17788"/>
    <cellStyle name="40% - Accent2 26 4" xfId="17789"/>
    <cellStyle name="40% - Accent2 26 4 2" xfId="17790"/>
    <cellStyle name="40% - Accent2 26 4 2 2" xfId="17791"/>
    <cellStyle name="40% - Accent2 26 4 3" xfId="17792"/>
    <cellStyle name="40% - Accent2 26 5" xfId="17793"/>
    <cellStyle name="40% - Accent2 26 5 2" xfId="17794"/>
    <cellStyle name="40% - Accent2 26 6" xfId="17795"/>
    <cellStyle name="40% - Accent2 26 7" xfId="17796"/>
    <cellStyle name="40% - Accent2 27" xfId="17797"/>
    <cellStyle name="40% - Accent2 27 2" xfId="17798"/>
    <cellStyle name="40% - Accent2 27 2 2" xfId="17799"/>
    <cellStyle name="40% - Accent2 27 2 2 2" xfId="17800"/>
    <cellStyle name="40% - Accent2 27 2 2 2 2" xfId="17801"/>
    <cellStyle name="40% - Accent2 27 2 2 3" xfId="17802"/>
    <cellStyle name="40% - Accent2 27 2 2 4" xfId="17803"/>
    <cellStyle name="40% - Accent2 27 2 3" xfId="17804"/>
    <cellStyle name="40% - Accent2 27 2 3 2" xfId="17805"/>
    <cellStyle name="40% - Accent2 27 2 4" xfId="17806"/>
    <cellStyle name="40% - Accent2 27 2 5" xfId="17807"/>
    <cellStyle name="40% - Accent2 27 3" xfId="17808"/>
    <cellStyle name="40% - Accent2 27 3 2" xfId="17809"/>
    <cellStyle name="40% - Accent2 27 3 2 2" xfId="17810"/>
    <cellStyle name="40% - Accent2 27 3 3" xfId="17811"/>
    <cellStyle name="40% - Accent2 27 3 4" xfId="17812"/>
    <cellStyle name="40% - Accent2 27 4" xfId="17813"/>
    <cellStyle name="40% - Accent2 27 4 2" xfId="17814"/>
    <cellStyle name="40% - Accent2 27 4 2 2" xfId="17815"/>
    <cellStyle name="40% - Accent2 27 4 3" xfId="17816"/>
    <cellStyle name="40% - Accent2 27 5" xfId="17817"/>
    <cellStyle name="40% - Accent2 27 5 2" xfId="17818"/>
    <cellStyle name="40% - Accent2 27 6" xfId="17819"/>
    <cellStyle name="40% - Accent2 27 7" xfId="17820"/>
    <cellStyle name="40% - Accent2 28" xfId="17821"/>
    <cellStyle name="40% - Accent2 28 2" xfId="17822"/>
    <cellStyle name="40% - Accent2 28 2 2" xfId="17823"/>
    <cellStyle name="40% - Accent2 28 2 2 2" xfId="17824"/>
    <cellStyle name="40% - Accent2 28 2 2 2 2" xfId="17825"/>
    <cellStyle name="40% - Accent2 28 2 2 3" xfId="17826"/>
    <cellStyle name="40% - Accent2 28 2 2 4" xfId="17827"/>
    <cellStyle name="40% - Accent2 28 2 3" xfId="17828"/>
    <cellStyle name="40% - Accent2 28 2 3 2" xfId="17829"/>
    <cellStyle name="40% - Accent2 28 2 4" xfId="17830"/>
    <cellStyle name="40% - Accent2 28 2 5" xfId="17831"/>
    <cellStyle name="40% - Accent2 28 3" xfId="17832"/>
    <cellStyle name="40% - Accent2 28 3 2" xfId="17833"/>
    <cellStyle name="40% - Accent2 28 3 2 2" xfId="17834"/>
    <cellStyle name="40% - Accent2 28 3 3" xfId="17835"/>
    <cellStyle name="40% - Accent2 28 3 4" xfId="17836"/>
    <cellStyle name="40% - Accent2 28 4" xfId="17837"/>
    <cellStyle name="40% - Accent2 28 4 2" xfId="17838"/>
    <cellStyle name="40% - Accent2 28 4 2 2" xfId="17839"/>
    <cellStyle name="40% - Accent2 28 4 3" xfId="17840"/>
    <cellStyle name="40% - Accent2 28 5" xfId="17841"/>
    <cellStyle name="40% - Accent2 28 5 2" xfId="17842"/>
    <cellStyle name="40% - Accent2 28 6" xfId="17843"/>
    <cellStyle name="40% - Accent2 28 7" xfId="17844"/>
    <cellStyle name="40% - Accent2 29" xfId="17845"/>
    <cellStyle name="40% - Accent2 29 2" xfId="17846"/>
    <cellStyle name="40% - Accent2 29 2 2" xfId="17847"/>
    <cellStyle name="40% - Accent2 29 2 2 2" xfId="17848"/>
    <cellStyle name="40% - Accent2 29 2 2 2 2" xfId="17849"/>
    <cellStyle name="40% - Accent2 29 2 2 3" xfId="17850"/>
    <cellStyle name="40% - Accent2 29 2 2 4" xfId="17851"/>
    <cellStyle name="40% - Accent2 29 2 3" xfId="17852"/>
    <cellStyle name="40% - Accent2 29 2 3 2" xfId="17853"/>
    <cellStyle name="40% - Accent2 29 2 4" xfId="17854"/>
    <cellStyle name="40% - Accent2 29 2 5" xfId="17855"/>
    <cellStyle name="40% - Accent2 29 3" xfId="17856"/>
    <cellStyle name="40% - Accent2 29 3 2" xfId="17857"/>
    <cellStyle name="40% - Accent2 29 3 2 2" xfId="17858"/>
    <cellStyle name="40% - Accent2 29 3 3" xfId="17859"/>
    <cellStyle name="40% - Accent2 29 3 4" xfId="17860"/>
    <cellStyle name="40% - Accent2 29 4" xfId="17861"/>
    <cellStyle name="40% - Accent2 29 4 2" xfId="17862"/>
    <cellStyle name="40% - Accent2 29 4 2 2" xfId="17863"/>
    <cellStyle name="40% - Accent2 29 4 3" xfId="17864"/>
    <cellStyle name="40% - Accent2 29 5" xfId="17865"/>
    <cellStyle name="40% - Accent2 29 5 2" xfId="17866"/>
    <cellStyle name="40% - Accent2 29 6" xfId="17867"/>
    <cellStyle name="40% - Accent2 29 7" xfId="17868"/>
    <cellStyle name="40% - Accent2 3" xfId="38"/>
    <cellStyle name="40% - Accent2 3 2" xfId="17869"/>
    <cellStyle name="40% - Accent2 3 2 2" xfId="17870"/>
    <cellStyle name="40% - Accent2 3 3" xfId="17871"/>
    <cellStyle name="40% - Accent2 30" xfId="17872"/>
    <cellStyle name="40% - Accent2 30 2" xfId="17873"/>
    <cellStyle name="40% - Accent2 30 2 2" xfId="17874"/>
    <cellStyle name="40% - Accent2 30 2 2 2" xfId="17875"/>
    <cellStyle name="40% - Accent2 30 2 2 2 2" xfId="17876"/>
    <cellStyle name="40% - Accent2 30 2 2 3" xfId="17877"/>
    <cellStyle name="40% - Accent2 30 2 2 4" xfId="17878"/>
    <cellStyle name="40% - Accent2 30 2 3" xfId="17879"/>
    <cellStyle name="40% - Accent2 30 2 3 2" xfId="17880"/>
    <cellStyle name="40% - Accent2 30 2 4" xfId="17881"/>
    <cellStyle name="40% - Accent2 30 2 5" xfId="17882"/>
    <cellStyle name="40% - Accent2 30 3" xfId="17883"/>
    <cellStyle name="40% - Accent2 30 3 2" xfId="17884"/>
    <cellStyle name="40% - Accent2 30 3 2 2" xfId="17885"/>
    <cellStyle name="40% - Accent2 30 3 3" xfId="17886"/>
    <cellStyle name="40% - Accent2 30 3 4" xfId="17887"/>
    <cellStyle name="40% - Accent2 30 4" xfId="17888"/>
    <cellStyle name="40% - Accent2 30 4 2" xfId="17889"/>
    <cellStyle name="40% - Accent2 30 4 2 2" xfId="17890"/>
    <cellStyle name="40% - Accent2 30 4 3" xfId="17891"/>
    <cellStyle name="40% - Accent2 30 5" xfId="17892"/>
    <cellStyle name="40% - Accent2 30 5 2" xfId="17893"/>
    <cellStyle name="40% - Accent2 30 6" xfId="17894"/>
    <cellStyle name="40% - Accent2 30 7" xfId="17895"/>
    <cellStyle name="40% - Accent2 31" xfId="17896"/>
    <cellStyle name="40% - Accent2 31 2" xfId="17897"/>
    <cellStyle name="40% - Accent2 31 2 2" xfId="17898"/>
    <cellStyle name="40% - Accent2 31 2 2 2" xfId="17899"/>
    <cellStyle name="40% - Accent2 31 2 2 2 2" xfId="17900"/>
    <cellStyle name="40% - Accent2 31 2 2 3" xfId="17901"/>
    <cellStyle name="40% - Accent2 31 2 2 4" xfId="17902"/>
    <cellStyle name="40% - Accent2 31 2 3" xfId="17903"/>
    <cellStyle name="40% - Accent2 31 2 3 2" xfId="17904"/>
    <cellStyle name="40% - Accent2 31 2 4" xfId="17905"/>
    <cellStyle name="40% - Accent2 31 2 5" xfId="17906"/>
    <cellStyle name="40% - Accent2 31 3" xfId="17907"/>
    <cellStyle name="40% - Accent2 31 3 2" xfId="17908"/>
    <cellStyle name="40% - Accent2 31 3 2 2" xfId="17909"/>
    <cellStyle name="40% - Accent2 31 3 3" xfId="17910"/>
    <cellStyle name="40% - Accent2 31 3 4" xfId="17911"/>
    <cellStyle name="40% - Accent2 31 4" xfId="17912"/>
    <cellStyle name="40% - Accent2 31 4 2" xfId="17913"/>
    <cellStyle name="40% - Accent2 31 4 2 2" xfId="17914"/>
    <cellStyle name="40% - Accent2 31 4 3" xfId="17915"/>
    <cellStyle name="40% - Accent2 31 5" xfId="17916"/>
    <cellStyle name="40% - Accent2 31 5 2" xfId="17917"/>
    <cellStyle name="40% - Accent2 31 6" xfId="17918"/>
    <cellStyle name="40% - Accent2 31 7" xfId="17919"/>
    <cellStyle name="40% - Accent2 32" xfId="17920"/>
    <cellStyle name="40% - Accent2 32 2" xfId="17921"/>
    <cellStyle name="40% - Accent2 32 2 2" xfId="17922"/>
    <cellStyle name="40% - Accent2 32 2 2 2" xfId="17923"/>
    <cellStyle name="40% - Accent2 32 2 2 2 2" xfId="17924"/>
    <cellStyle name="40% - Accent2 32 2 2 3" xfId="17925"/>
    <cellStyle name="40% - Accent2 32 2 2 4" xfId="17926"/>
    <cellStyle name="40% - Accent2 32 2 3" xfId="17927"/>
    <cellStyle name="40% - Accent2 32 2 3 2" xfId="17928"/>
    <cellStyle name="40% - Accent2 32 2 4" xfId="17929"/>
    <cellStyle name="40% - Accent2 32 2 5" xfId="17930"/>
    <cellStyle name="40% - Accent2 32 3" xfId="17931"/>
    <cellStyle name="40% - Accent2 32 3 2" xfId="17932"/>
    <cellStyle name="40% - Accent2 32 3 2 2" xfId="17933"/>
    <cellStyle name="40% - Accent2 32 3 3" xfId="17934"/>
    <cellStyle name="40% - Accent2 32 3 4" xfId="17935"/>
    <cellStyle name="40% - Accent2 32 4" xfId="17936"/>
    <cellStyle name="40% - Accent2 32 4 2" xfId="17937"/>
    <cellStyle name="40% - Accent2 32 4 2 2" xfId="17938"/>
    <cellStyle name="40% - Accent2 32 4 3" xfId="17939"/>
    <cellStyle name="40% - Accent2 32 5" xfId="17940"/>
    <cellStyle name="40% - Accent2 32 5 2" xfId="17941"/>
    <cellStyle name="40% - Accent2 32 6" xfId="17942"/>
    <cellStyle name="40% - Accent2 32 7" xfId="17943"/>
    <cellStyle name="40% - Accent2 33" xfId="17944"/>
    <cellStyle name="40% - Accent2 33 2" xfId="17945"/>
    <cellStyle name="40% - Accent2 33 2 2" xfId="17946"/>
    <cellStyle name="40% - Accent2 33 2 2 2" xfId="17947"/>
    <cellStyle name="40% - Accent2 33 2 2 2 2" xfId="17948"/>
    <cellStyle name="40% - Accent2 33 2 2 3" xfId="17949"/>
    <cellStyle name="40% - Accent2 33 2 2 4" xfId="17950"/>
    <cellStyle name="40% - Accent2 33 2 3" xfId="17951"/>
    <cellStyle name="40% - Accent2 33 2 3 2" xfId="17952"/>
    <cellStyle name="40% - Accent2 33 2 4" xfId="17953"/>
    <cellStyle name="40% - Accent2 33 2 5" xfId="17954"/>
    <cellStyle name="40% - Accent2 33 3" xfId="17955"/>
    <cellStyle name="40% - Accent2 33 3 2" xfId="17956"/>
    <cellStyle name="40% - Accent2 33 3 2 2" xfId="17957"/>
    <cellStyle name="40% - Accent2 33 3 3" xfId="17958"/>
    <cellStyle name="40% - Accent2 33 3 4" xfId="17959"/>
    <cellStyle name="40% - Accent2 33 4" xfId="17960"/>
    <cellStyle name="40% - Accent2 33 4 2" xfId="17961"/>
    <cellStyle name="40% - Accent2 33 4 2 2" xfId="17962"/>
    <cellStyle name="40% - Accent2 33 4 3" xfId="17963"/>
    <cellStyle name="40% - Accent2 33 5" xfId="17964"/>
    <cellStyle name="40% - Accent2 33 5 2" xfId="17965"/>
    <cellStyle name="40% - Accent2 33 6" xfId="17966"/>
    <cellStyle name="40% - Accent2 33 7" xfId="17967"/>
    <cellStyle name="40% - Accent2 34" xfId="17968"/>
    <cellStyle name="40% - Accent2 34 2" xfId="17969"/>
    <cellStyle name="40% - Accent2 34 2 2" xfId="17970"/>
    <cellStyle name="40% - Accent2 34 2 2 2" xfId="17971"/>
    <cellStyle name="40% - Accent2 34 2 2 2 2" xfId="17972"/>
    <cellStyle name="40% - Accent2 34 2 2 3" xfId="17973"/>
    <cellStyle name="40% - Accent2 34 2 2 4" xfId="17974"/>
    <cellStyle name="40% - Accent2 34 2 3" xfId="17975"/>
    <cellStyle name="40% - Accent2 34 2 3 2" xfId="17976"/>
    <cellStyle name="40% - Accent2 34 2 4" xfId="17977"/>
    <cellStyle name="40% - Accent2 34 2 5" xfId="17978"/>
    <cellStyle name="40% - Accent2 34 3" xfId="17979"/>
    <cellStyle name="40% - Accent2 34 3 2" xfId="17980"/>
    <cellStyle name="40% - Accent2 34 3 2 2" xfId="17981"/>
    <cellStyle name="40% - Accent2 34 3 3" xfId="17982"/>
    <cellStyle name="40% - Accent2 34 3 4" xfId="17983"/>
    <cellStyle name="40% - Accent2 34 4" xfId="17984"/>
    <cellStyle name="40% - Accent2 34 4 2" xfId="17985"/>
    <cellStyle name="40% - Accent2 34 5" xfId="17986"/>
    <cellStyle name="40% - Accent2 34 6" xfId="17987"/>
    <cellStyle name="40% - Accent2 35" xfId="17988"/>
    <cellStyle name="40% - Accent2 35 2" xfId="17989"/>
    <cellStyle name="40% - Accent2 35 2 2" xfId="17990"/>
    <cellStyle name="40% - Accent2 35 2 2 2" xfId="17991"/>
    <cellStyle name="40% - Accent2 35 2 2 2 2" xfId="17992"/>
    <cellStyle name="40% - Accent2 35 2 2 3" xfId="17993"/>
    <cellStyle name="40% - Accent2 35 2 2 4" xfId="17994"/>
    <cellStyle name="40% - Accent2 35 2 3" xfId="17995"/>
    <cellStyle name="40% - Accent2 35 2 3 2" xfId="17996"/>
    <cellStyle name="40% - Accent2 35 2 4" xfId="17997"/>
    <cellStyle name="40% - Accent2 35 2 5" xfId="17998"/>
    <cellStyle name="40% - Accent2 35 3" xfId="17999"/>
    <cellStyle name="40% - Accent2 35 3 2" xfId="18000"/>
    <cellStyle name="40% - Accent2 35 3 2 2" xfId="18001"/>
    <cellStyle name="40% - Accent2 35 3 3" xfId="18002"/>
    <cellStyle name="40% - Accent2 35 3 4" xfId="18003"/>
    <cellStyle name="40% - Accent2 35 4" xfId="18004"/>
    <cellStyle name="40% - Accent2 35 4 2" xfId="18005"/>
    <cellStyle name="40% - Accent2 35 5" xfId="18006"/>
    <cellStyle name="40% - Accent2 35 6" xfId="18007"/>
    <cellStyle name="40% - Accent2 36" xfId="18008"/>
    <cellStyle name="40% - Accent2 36 2" xfId="18009"/>
    <cellStyle name="40% - Accent2 36 2 2" xfId="18010"/>
    <cellStyle name="40% - Accent2 36 2 2 2" xfId="18011"/>
    <cellStyle name="40% - Accent2 36 2 2 2 2" xfId="18012"/>
    <cellStyle name="40% - Accent2 36 2 2 3" xfId="18013"/>
    <cellStyle name="40% - Accent2 36 2 2 4" xfId="18014"/>
    <cellStyle name="40% - Accent2 36 2 3" xfId="18015"/>
    <cellStyle name="40% - Accent2 36 2 3 2" xfId="18016"/>
    <cellStyle name="40% - Accent2 36 2 4" xfId="18017"/>
    <cellStyle name="40% - Accent2 36 2 5" xfId="18018"/>
    <cellStyle name="40% - Accent2 36 3" xfId="18019"/>
    <cellStyle name="40% - Accent2 36 3 2" xfId="18020"/>
    <cellStyle name="40% - Accent2 36 3 2 2" xfId="18021"/>
    <cellStyle name="40% - Accent2 36 3 3" xfId="18022"/>
    <cellStyle name="40% - Accent2 36 3 4" xfId="18023"/>
    <cellStyle name="40% - Accent2 36 4" xfId="18024"/>
    <cellStyle name="40% - Accent2 36 4 2" xfId="18025"/>
    <cellStyle name="40% - Accent2 36 5" xfId="18026"/>
    <cellStyle name="40% - Accent2 36 6" xfId="18027"/>
    <cellStyle name="40% - Accent2 37" xfId="18028"/>
    <cellStyle name="40% - Accent2 37 2" xfId="18029"/>
    <cellStyle name="40% - Accent2 37 2 2" xfId="18030"/>
    <cellStyle name="40% - Accent2 37 2 2 2" xfId="18031"/>
    <cellStyle name="40% - Accent2 37 2 2 2 2" xfId="18032"/>
    <cellStyle name="40% - Accent2 37 2 2 3" xfId="18033"/>
    <cellStyle name="40% - Accent2 37 2 2 4" xfId="18034"/>
    <cellStyle name="40% - Accent2 37 2 3" xfId="18035"/>
    <cellStyle name="40% - Accent2 37 2 3 2" xfId="18036"/>
    <cellStyle name="40% - Accent2 37 2 4" xfId="18037"/>
    <cellStyle name="40% - Accent2 37 2 5" xfId="18038"/>
    <cellStyle name="40% - Accent2 37 3" xfId="18039"/>
    <cellStyle name="40% - Accent2 37 3 2" xfId="18040"/>
    <cellStyle name="40% - Accent2 37 3 2 2" xfId="18041"/>
    <cellStyle name="40% - Accent2 37 3 3" xfId="18042"/>
    <cellStyle name="40% - Accent2 37 3 4" xfId="18043"/>
    <cellStyle name="40% - Accent2 37 4" xfId="18044"/>
    <cellStyle name="40% - Accent2 37 4 2" xfId="18045"/>
    <cellStyle name="40% - Accent2 37 5" xfId="18046"/>
    <cellStyle name="40% - Accent2 37 6" xfId="18047"/>
    <cellStyle name="40% - Accent2 38" xfId="18048"/>
    <cellStyle name="40% - Accent2 38 2" xfId="18049"/>
    <cellStyle name="40% - Accent2 38 2 2" xfId="18050"/>
    <cellStyle name="40% - Accent2 38 2 2 2" xfId="18051"/>
    <cellStyle name="40% - Accent2 38 2 2 2 2" xfId="18052"/>
    <cellStyle name="40% - Accent2 38 2 2 3" xfId="18053"/>
    <cellStyle name="40% - Accent2 38 2 2 4" xfId="18054"/>
    <cellStyle name="40% - Accent2 38 2 3" xfId="18055"/>
    <cellStyle name="40% - Accent2 38 2 3 2" xfId="18056"/>
    <cellStyle name="40% - Accent2 38 2 4" xfId="18057"/>
    <cellStyle name="40% - Accent2 38 2 5" xfId="18058"/>
    <cellStyle name="40% - Accent2 38 3" xfId="18059"/>
    <cellStyle name="40% - Accent2 38 3 2" xfId="18060"/>
    <cellStyle name="40% - Accent2 38 3 2 2" xfId="18061"/>
    <cellStyle name="40% - Accent2 38 3 3" xfId="18062"/>
    <cellStyle name="40% - Accent2 38 3 4" xfId="18063"/>
    <cellStyle name="40% - Accent2 38 4" xfId="18064"/>
    <cellStyle name="40% - Accent2 38 4 2" xfId="18065"/>
    <cellStyle name="40% - Accent2 38 5" xfId="18066"/>
    <cellStyle name="40% - Accent2 38 6" xfId="18067"/>
    <cellStyle name="40% - Accent2 39" xfId="18068"/>
    <cellStyle name="40% - Accent2 39 2" xfId="18069"/>
    <cellStyle name="40% - Accent2 39 2 2" xfId="18070"/>
    <cellStyle name="40% - Accent2 39 2 2 2" xfId="18071"/>
    <cellStyle name="40% - Accent2 39 2 2 2 2" xfId="18072"/>
    <cellStyle name="40% - Accent2 39 2 2 3" xfId="18073"/>
    <cellStyle name="40% - Accent2 39 2 2 4" xfId="18074"/>
    <cellStyle name="40% - Accent2 39 2 3" xfId="18075"/>
    <cellStyle name="40% - Accent2 39 2 3 2" xfId="18076"/>
    <cellStyle name="40% - Accent2 39 2 4" xfId="18077"/>
    <cellStyle name="40% - Accent2 39 2 5" xfId="18078"/>
    <cellStyle name="40% - Accent2 39 3" xfId="18079"/>
    <cellStyle name="40% - Accent2 39 3 2" xfId="18080"/>
    <cellStyle name="40% - Accent2 39 3 2 2" xfId="18081"/>
    <cellStyle name="40% - Accent2 39 3 3" xfId="18082"/>
    <cellStyle name="40% - Accent2 39 3 4" xfId="18083"/>
    <cellStyle name="40% - Accent2 39 4" xfId="18084"/>
    <cellStyle name="40% - Accent2 39 4 2" xfId="18085"/>
    <cellStyle name="40% - Accent2 39 5" xfId="18086"/>
    <cellStyle name="40% - Accent2 39 6" xfId="18087"/>
    <cellStyle name="40% - Accent2 4" xfId="39"/>
    <cellStyle name="40% - Accent2 4 2" xfId="18088"/>
    <cellStyle name="40% - Accent2 4 2 2" xfId="18089"/>
    <cellStyle name="40% - Accent2 4 3" xfId="18090"/>
    <cellStyle name="40% - Accent2 40" xfId="18091"/>
    <cellStyle name="40% - Accent2 40 2" xfId="18092"/>
    <cellStyle name="40% - Accent2 40 2 2" xfId="18093"/>
    <cellStyle name="40% - Accent2 40 2 2 2" xfId="18094"/>
    <cellStyle name="40% - Accent2 40 2 2 2 2" xfId="18095"/>
    <cellStyle name="40% - Accent2 40 2 2 3" xfId="18096"/>
    <cellStyle name="40% - Accent2 40 2 2 4" xfId="18097"/>
    <cellStyle name="40% - Accent2 40 2 3" xfId="18098"/>
    <cellStyle name="40% - Accent2 40 2 3 2" xfId="18099"/>
    <cellStyle name="40% - Accent2 40 2 4" xfId="18100"/>
    <cellStyle name="40% - Accent2 40 2 5" xfId="18101"/>
    <cellStyle name="40% - Accent2 40 3" xfId="18102"/>
    <cellStyle name="40% - Accent2 40 3 2" xfId="18103"/>
    <cellStyle name="40% - Accent2 40 3 2 2" xfId="18104"/>
    <cellStyle name="40% - Accent2 40 3 3" xfId="18105"/>
    <cellStyle name="40% - Accent2 40 3 4" xfId="18106"/>
    <cellStyle name="40% - Accent2 40 4" xfId="18107"/>
    <cellStyle name="40% - Accent2 40 4 2" xfId="18108"/>
    <cellStyle name="40% - Accent2 40 5" xfId="18109"/>
    <cellStyle name="40% - Accent2 40 6" xfId="18110"/>
    <cellStyle name="40% - Accent2 41" xfId="18111"/>
    <cellStyle name="40% - Accent2 41 2" xfId="18112"/>
    <cellStyle name="40% - Accent2 41 2 2" xfId="18113"/>
    <cellStyle name="40% - Accent2 41 2 2 2" xfId="18114"/>
    <cellStyle name="40% - Accent2 41 2 2 2 2" xfId="18115"/>
    <cellStyle name="40% - Accent2 41 2 2 3" xfId="18116"/>
    <cellStyle name="40% - Accent2 41 2 2 4" xfId="18117"/>
    <cellStyle name="40% - Accent2 41 2 3" xfId="18118"/>
    <cellStyle name="40% - Accent2 41 2 3 2" xfId="18119"/>
    <cellStyle name="40% - Accent2 41 2 4" xfId="18120"/>
    <cellStyle name="40% - Accent2 41 2 5" xfId="18121"/>
    <cellStyle name="40% - Accent2 41 3" xfId="18122"/>
    <cellStyle name="40% - Accent2 41 3 2" xfId="18123"/>
    <cellStyle name="40% - Accent2 41 3 2 2" xfId="18124"/>
    <cellStyle name="40% - Accent2 41 3 3" xfId="18125"/>
    <cellStyle name="40% - Accent2 41 3 4" xfId="18126"/>
    <cellStyle name="40% - Accent2 41 4" xfId="18127"/>
    <cellStyle name="40% - Accent2 41 4 2" xfId="18128"/>
    <cellStyle name="40% - Accent2 41 5" xfId="18129"/>
    <cellStyle name="40% - Accent2 41 6" xfId="18130"/>
    <cellStyle name="40% - Accent2 42" xfId="18131"/>
    <cellStyle name="40% - Accent2 42 2" xfId="18132"/>
    <cellStyle name="40% - Accent2 42 2 2" xfId="18133"/>
    <cellStyle name="40% - Accent2 42 2 2 2" xfId="18134"/>
    <cellStyle name="40% - Accent2 42 2 2 2 2" xfId="18135"/>
    <cellStyle name="40% - Accent2 42 2 2 3" xfId="18136"/>
    <cellStyle name="40% - Accent2 42 2 2 4" xfId="18137"/>
    <cellStyle name="40% - Accent2 42 2 3" xfId="18138"/>
    <cellStyle name="40% - Accent2 42 2 3 2" xfId="18139"/>
    <cellStyle name="40% - Accent2 42 2 4" xfId="18140"/>
    <cellStyle name="40% - Accent2 42 2 5" xfId="18141"/>
    <cellStyle name="40% - Accent2 42 3" xfId="18142"/>
    <cellStyle name="40% - Accent2 42 3 2" xfId="18143"/>
    <cellStyle name="40% - Accent2 42 3 2 2" xfId="18144"/>
    <cellStyle name="40% - Accent2 42 3 3" xfId="18145"/>
    <cellStyle name="40% - Accent2 42 3 4" xfId="18146"/>
    <cellStyle name="40% - Accent2 42 4" xfId="18147"/>
    <cellStyle name="40% - Accent2 42 4 2" xfId="18148"/>
    <cellStyle name="40% - Accent2 42 5" xfId="18149"/>
    <cellStyle name="40% - Accent2 42 6" xfId="18150"/>
    <cellStyle name="40% - Accent2 43" xfId="18151"/>
    <cellStyle name="40% - Accent2 43 2" xfId="18152"/>
    <cellStyle name="40% - Accent2 43 2 2" xfId="18153"/>
    <cellStyle name="40% - Accent2 43 2 2 2" xfId="18154"/>
    <cellStyle name="40% - Accent2 43 2 2 2 2" xfId="18155"/>
    <cellStyle name="40% - Accent2 43 2 2 3" xfId="18156"/>
    <cellStyle name="40% - Accent2 43 2 2 4" xfId="18157"/>
    <cellStyle name="40% - Accent2 43 2 3" xfId="18158"/>
    <cellStyle name="40% - Accent2 43 2 3 2" xfId="18159"/>
    <cellStyle name="40% - Accent2 43 2 4" xfId="18160"/>
    <cellStyle name="40% - Accent2 43 2 5" xfId="18161"/>
    <cellStyle name="40% - Accent2 43 3" xfId="18162"/>
    <cellStyle name="40% - Accent2 43 3 2" xfId="18163"/>
    <cellStyle name="40% - Accent2 43 3 2 2" xfId="18164"/>
    <cellStyle name="40% - Accent2 43 3 3" xfId="18165"/>
    <cellStyle name="40% - Accent2 43 3 4" xfId="18166"/>
    <cellStyle name="40% - Accent2 43 4" xfId="18167"/>
    <cellStyle name="40% - Accent2 43 4 2" xfId="18168"/>
    <cellStyle name="40% - Accent2 43 5" xfId="18169"/>
    <cellStyle name="40% - Accent2 43 6" xfId="18170"/>
    <cellStyle name="40% - Accent2 44" xfId="18171"/>
    <cellStyle name="40% - Accent2 44 2" xfId="18172"/>
    <cellStyle name="40% - Accent2 44 2 2" xfId="18173"/>
    <cellStyle name="40% - Accent2 44 2 2 2" xfId="18174"/>
    <cellStyle name="40% - Accent2 44 2 2 2 2" xfId="18175"/>
    <cellStyle name="40% - Accent2 44 2 2 3" xfId="18176"/>
    <cellStyle name="40% - Accent2 44 2 2 4" xfId="18177"/>
    <cellStyle name="40% - Accent2 44 2 3" xfId="18178"/>
    <cellStyle name="40% - Accent2 44 2 3 2" xfId="18179"/>
    <cellStyle name="40% - Accent2 44 2 4" xfId="18180"/>
    <cellStyle name="40% - Accent2 44 2 5" xfId="18181"/>
    <cellStyle name="40% - Accent2 44 3" xfId="18182"/>
    <cellStyle name="40% - Accent2 44 3 2" xfId="18183"/>
    <cellStyle name="40% - Accent2 44 3 2 2" xfId="18184"/>
    <cellStyle name="40% - Accent2 44 3 3" xfId="18185"/>
    <cellStyle name="40% - Accent2 44 3 4" xfId="18186"/>
    <cellStyle name="40% - Accent2 44 4" xfId="18187"/>
    <cellStyle name="40% - Accent2 44 4 2" xfId="18188"/>
    <cellStyle name="40% - Accent2 44 5" xfId="18189"/>
    <cellStyle name="40% - Accent2 44 6" xfId="18190"/>
    <cellStyle name="40% - Accent2 45" xfId="18191"/>
    <cellStyle name="40% - Accent2 45 2" xfId="18192"/>
    <cellStyle name="40% - Accent2 45 2 2" xfId="18193"/>
    <cellStyle name="40% - Accent2 45 2 2 2" xfId="18194"/>
    <cellStyle name="40% - Accent2 45 2 2 2 2" xfId="18195"/>
    <cellStyle name="40% - Accent2 45 2 2 3" xfId="18196"/>
    <cellStyle name="40% - Accent2 45 2 2 4" xfId="18197"/>
    <cellStyle name="40% - Accent2 45 2 3" xfId="18198"/>
    <cellStyle name="40% - Accent2 45 2 3 2" xfId="18199"/>
    <cellStyle name="40% - Accent2 45 2 4" xfId="18200"/>
    <cellStyle name="40% - Accent2 45 2 5" xfId="18201"/>
    <cellStyle name="40% - Accent2 45 3" xfId="18202"/>
    <cellStyle name="40% - Accent2 45 3 2" xfId="18203"/>
    <cellStyle name="40% - Accent2 45 3 2 2" xfId="18204"/>
    <cellStyle name="40% - Accent2 45 3 3" xfId="18205"/>
    <cellStyle name="40% - Accent2 45 3 4" xfId="18206"/>
    <cellStyle name="40% - Accent2 45 4" xfId="18207"/>
    <cellStyle name="40% - Accent2 45 4 2" xfId="18208"/>
    <cellStyle name="40% - Accent2 45 5" xfId="18209"/>
    <cellStyle name="40% - Accent2 45 6" xfId="18210"/>
    <cellStyle name="40% - Accent2 46" xfId="18211"/>
    <cellStyle name="40% - Accent2 46 2" xfId="18212"/>
    <cellStyle name="40% - Accent2 46 2 2" xfId="18213"/>
    <cellStyle name="40% - Accent2 46 2 2 2" xfId="18214"/>
    <cellStyle name="40% - Accent2 46 2 2 2 2" xfId="18215"/>
    <cellStyle name="40% - Accent2 46 2 2 3" xfId="18216"/>
    <cellStyle name="40% - Accent2 46 2 2 4" xfId="18217"/>
    <cellStyle name="40% - Accent2 46 2 3" xfId="18218"/>
    <cellStyle name="40% - Accent2 46 2 3 2" xfId="18219"/>
    <cellStyle name="40% - Accent2 46 2 4" xfId="18220"/>
    <cellStyle name="40% - Accent2 46 2 5" xfId="18221"/>
    <cellStyle name="40% - Accent2 46 3" xfId="18222"/>
    <cellStyle name="40% - Accent2 46 3 2" xfId="18223"/>
    <cellStyle name="40% - Accent2 46 3 2 2" xfId="18224"/>
    <cellStyle name="40% - Accent2 46 3 3" xfId="18225"/>
    <cellStyle name="40% - Accent2 46 3 4" xfId="18226"/>
    <cellStyle name="40% - Accent2 46 4" xfId="18227"/>
    <cellStyle name="40% - Accent2 46 4 2" xfId="18228"/>
    <cellStyle name="40% - Accent2 46 5" xfId="18229"/>
    <cellStyle name="40% - Accent2 46 6" xfId="18230"/>
    <cellStyle name="40% - Accent2 47" xfId="18231"/>
    <cellStyle name="40% - Accent2 47 2" xfId="18232"/>
    <cellStyle name="40% - Accent2 47 2 2" xfId="18233"/>
    <cellStyle name="40% - Accent2 47 2 2 2" xfId="18234"/>
    <cellStyle name="40% - Accent2 47 2 2 2 2" xfId="18235"/>
    <cellStyle name="40% - Accent2 47 2 2 3" xfId="18236"/>
    <cellStyle name="40% - Accent2 47 2 2 4" xfId="18237"/>
    <cellStyle name="40% - Accent2 47 2 3" xfId="18238"/>
    <cellStyle name="40% - Accent2 47 2 3 2" xfId="18239"/>
    <cellStyle name="40% - Accent2 47 2 4" xfId="18240"/>
    <cellStyle name="40% - Accent2 47 2 5" xfId="18241"/>
    <cellStyle name="40% - Accent2 47 3" xfId="18242"/>
    <cellStyle name="40% - Accent2 47 3 2" xfId="18243"/>
    <cellStyle name="40% - Accent2 47 3 2 2" xfId="18244"/>
    <cellStyle name="40% - Accent2 47 3 3" xfId="18245"/>
    <cellStyle name="40% - Accent2 47 3 4" xfId="18246"/>
    <cellStyle name="40% - Accent2 47 4" xfId="18247"/>
    <cellStyle name="40% - Accent2 47 4 2" xfId="18248"/>
    <cellStyle name="40% - Accent2 47 5" xfId="18249"/>
    <cellStyle name="40% - Accent2 47 6" xfId="18250"/>
    <cellStyle name="40% - Accent2 48" xfId="18251"/>
    <cellStyle name="40% - Accent2 48 2" xfId="18252"/>
    <cellStyle name="40% - Accent2 48 2 2" xfId="18253"/>
    <cellStyle name="40% - Accent2 48 2 2 2" xfId="18254"/>
    <cellStyle name="40% - Accent2 48 2 2 2 2" xfId="18255"/>
    <cellStyle name="40% - Accent2 48 2 2 3" xfId="18256"/>
    <cellStyle name="40% - Accent2 48 2 2 4" xfId="18257"/>
    <cellStyle name="40% - Accent2 48 2 3" xfId="18258"/>
    <cellStyle name="40% - Accent2 48 2 3 2" xfId="18259"/>
    <cellStyle name="40% - Accent2 48 2 4" xfId="18260"/>
    <cellStyle name="40% - Accent2 48 2 5" xfId="18261"/>
    <cellStyle name="40% - Accent2 48 3" xfId="18262"/>
    <cellStyle name="40% - Accent2 48 3 2" xfId="18263"/>
    <cellStyle name="40% - Accent2 48 3 2 2" xfId="18264"/>
    <cellStyle name="40% - Accent2 48 3 3" xfId="18265"/>
    <cellStyle name="40% - Accent2 48 3 4" xfId="18266"/>
    <cellStyle name="40% - Accent2 48 4" xfId="18267"/>
    <cellStyle name="40% - Accent2 48 4 2" xfId="18268"/>
    <cellStyle name="40% - Accent2 48 5" xfId="18269"/>
    <cellStyle name="40% - Accent2 48 6" xfId="18270"/>
    <cellStyle name="40% - Accent2 49" xfId="18271"/>
    <cellStyle name="40% - Accent2 49 2" xfId="18272"/>
    <cellStyle name="40% - Accent2 49 2 2" xfId="18273"/>
    <cellStyle name="40% - Accent2 49 2 2 2" xfId="18274"/>
    <cellStyle name="40% - Accent2 49 2 2 2 2" xfId="18275"/>
    <cellStyle name="40% - Accent2 49 2 2 3" xfId="18276"/>
    <cellStyle name="40% - Accent2 49 2 2 4" xfId="18277"/>
    <cellStyle name="40% - Accent2 49 2 3" xfId="18278"/>
    <cellStyle name="40% - Accent2 49 2 3 2" xfId="18279"/>
    <cellStyle name="40% - Accent2 49 2 4" xfId="18280"/>
    <cellStyle name="40% - Accent2 49 2 5" xfId="18281"/>
    <cellStyle name="40% - Accent2 49 3" xfId="18282"/>
    <cellStyle name="40% - Accent2 49 3 2" xfId="18283"/>
    <cellStyle name="40% - Accent2 49 3 2 2" xfId="18284"/>
    <cellStyle name="40% - Accent2 49 3 3" xfId="18285"/>
    <cellStyle name="40% - Accent2 49 3 4" xfId="18286"/>
    <cellStyle name="40% - Accent2 49 4" xfId="18287"/>
    <cellStyle name="40% - Accent2 49 4 2" xfId="18288"/>
    <cellStyle name="40% - Accent2 49 5" xfId="18289"/>
    <cellStyle name="40% - Accent2 49 6" xfId="18290"/>
    <cellStyle name="40% - Accent2 5" xfId="40"/>
    <cellStyle name="40% - Accent2 5 2" xfId="18291"/>
    <cellStyle name="40% - Accent2 5 2 2" xfId="18292"/>
    <cellStyle name="40% - Accent2 5 3" xfId="18293"/>
    <cellStyle name="40% - Accent2 50" xfId="18294"/>
    <cellStyle name="40% - Accent2 50 2" xfId="18295"/>
    <cellStyle name="40% - Accent2 50 2 2" xfId="18296"/>
    <cellStyle name="40% - Accent2 50 2 2 2" xfId="18297"/>
    <cellStyle name="40% - Accent2 50 2 2 2 2" xfId="18298"/>
    <cellStyle name="40% - Accent2 50 2 2 3" xfId="18299"/>
    <cellStyle name="40% - Accent2 50 2 2 4" xfId="18300"/>
    <cellStyle name="40% - Accent2 50 2 3" xfId="18301"/>
    <cellStyle name="40% - Accent2 50 2 3 2" xfId="18302"/>
    <cellStyle name="40% - Accent2 50 2 4" xfId="18303"/>
    <cellStyle name="40% - Accent2 50 2 5" xfId="18304"/>
    <cellStyle name="40% - Accent2 50 3" xfId="18305"/>
    <cellStyle name="40% - Accent2 50 3 2" xfId="18306"/>
    <cellStyle name="40% - Accent2 50 3 2 2" xfId="18307"/>
    <cellStyle name="40% - Accent2 50 3 3" xfId="18308"/>
    <cellStyle name="40% - Accent2 50 3 4" xfId="18309"/>
    <cellStyle name="40% - Accent2 50 4" xfId="18310"/>
    <cellStyle name="40% - Accent2 50 4 2" xfId="18311"/>
    <cellStyle name="40% - Accent2 50 5" xfId="18312"/>
    <cellStyle name="40% - Accent2 50 6" xfId="18313"/>
    <cellStyle name="40% - Accent2 51" xfId="18314"/>
    <cellStyle name="40% - Accent2 51 2" xfId="18315"/>
    <cellStyle name="40% - Accent2 51 2 2" xfId="18316"/>
    <cellStyle name="40% - Accent2 51 2 2 2" xfId="18317"/>
    <cellStyle name="40% - Accent2 51 2 2 2 2" xfId="18318"/>
    <cellStyle name="40% - Accent2 51 2 2 3" xfId="18319"/>
    <cellStyle name="40% - Accent2 51 2 2 4" xfId="18320"/>
    <cellStyle name="40% - Accent2 51 2 3" xfId="18321"/>
    <cellStyle name="40% - Accent2 51 2 3 2" xfId="18322"/>
    <cellStyle name="40% - Accent2 51 2 4" xfId="18323"/>
    <cellStyle name="40% - Accent2 51 2 5" xfId="18324"/>
    <cellStyle name="40% - Accent2 51 3" xfId="18325"/>
    <cellStyle name="40% - Accent2 51 3 2" xfId="18326"/>
    <cellStyle name="40% - Accent2 51 3 2 2" xfId="18327"/>
    <cellStyle name="40% - Accent2 51 3 3" xfId="18328"/>
    <cellStyle name="40% - Accent2 51 3 4" xfId="18329"/>
    <cellStyle name="40% - Accent2 51 4" xfId="18330"/>
    <cellStyle name="40% - Accent2 51 4 2" xfId="18331"/>
    <cellStyle name="40% - Accent2 51 5" xfId="18332"/>
    <cellStyle name="40% - Accent2 51 6" xfId="18333"/>
    <cellStyle name="40% - Accent2 52" xfId="18334"/>
    <cellStyle name="40% - Accent2 52 2" xfId="18335"/>
    <cellStyle name="40% - Accent2 52 2 2" xfId="18336"/>
    <cellStyle name="40% - Accent2 52 2 2 2" xfId="18337"/>
    <cellStyle name="40% - Accent2 52 2 2 2 2" xfId="18338"/>
    <cellStyle name="40% - Accent2 52 2 2 3" xfId="18339"/>
    <cellStyle name="40% - Accent2 52 2 2 4" xfId="18340"/>
    <cellStyle name="40% - Accent2 52 2 3" xfId="18341"/>
    <cellStyle name="40% - Accent2 52 2 3 2" xfId="18342"/>
    <cellStyle name="40% - Accent2 52 2 4" xfId="18343"/>
    <cellStyle name="40% - Accent2 52 2 5" xfId="18344"/>
    <cellStyle name="40% - Accent2 52 3" xfId="18345"/>
    <cellStyle name="40% - Accent2 52 3 2" xfId="18346"/>
    <cellStyle name="40% - Accent2 52 3 2 2" xfId="18347"/>
    <cellStyle name="40% - Accent2 52 3 3" xfId="18348"/>
    <cellStyle name="40% - Accent2 52 3 4" xfId="18349"/>
    <cellStyle name="40% - Accent2 52 4" xfId="18350"/>
    <cellStyle name="40% - Accent2 52 4 2" xfId="18351"/>
    <cellStyle name="40% - Accent2 52 5" xfId="18352"/>
    <cellStyle name="40% - Accent2 52 6" xfId="18353"/>
    <cellStyle name="40% - Accent2 53" xfId="18354"/>
    <cellStyle name="40% - Accent2 53 2" xfId="18355"/>
    <cellStyle name="40% - Accent2 53 2 2" xfId="18356"/>
    <cellStyle name="40% - Accent2 53 2 2 2" xfId="18357"/>
    <cellStyle name="40% - Accent2 53 2 2 2 2" xfId="18358"/>
    <cellStyle name="40% - Accent2 53 2 2 3" xfId="18359"/>
    <cellStyle name="40% - Accent2 53 2 2 4" xfId="18360"/>
    <cellStyle name="40% - Accent2 53 2 3" xfId="18361"/>
    <cellStyle name="40% - Accent2 53 2 3 2" xfId="18362"/>
    <cellStyle name="40% - Accent2 53 2 4" xfId="18363"/>
    <cellStyle name="40% - Accent2 53 2 5" xfId="18364"/>
    <cellStyle name="40% - Accent2 53 3" xfId="18365"/>
    <cellStyle name="40% - Accent2 53 3 2" xfId="18366"/>
    <cellStyle name="40% - Accent2 53 3 2 2" xfId="18367"/>
    <cellStyle name="40% - Accent2 53 3 3" xfId="18368"/>
    <cellStyle name="40% - Accent2 53 3 4" xfId="18369"/>
    <cellStyle name="40% - Accent2 53 4" xfId="18370"/>
    <cellStyle name="40% - Accent2 53 4 2" xfId="18371"/>
    <cellStyle name="40% - Accent2 53 5" xfId="18372"/>
    <cellStyle name="40% - Accent2 53 6" xfId="18373"/>
    <cellStyle name="40% - Accent2 54" xfId="18374"/>
    <cellStyle name="40% - Accent2 54 2" xfId="18375"/>
    <cellStyle name="40% - Accent2 54 2 2" xfId="18376"/>
    <cellStyle name="40% - Accent2 54 2 2 2" xfId="18377"/>
    <cellStyle name="40% - Accent2 54 2 2 2 2" xfId="18378"/>
    <cellStyle name="40% - Accent2 54 2 2 3" xfId="18379"/>
    <cellStyle name="40% - Accent2 54 2 2 4" xfId="18380"/>
    <cellStyle name="40% - Accent2 54 2 3" xfId="18381"/>
    <cellStyle name="40% - Accent2 54 2 3 2" xfId="18382"/>
    <cellStyle name="40% - Accent2 54 2 4" xfId="18383"/>
    <cellStyle name="40% - Accent2 54 2 5" xfId="18384"/>
    <cellStyle name="40% - Accent2 54 3" xfId="18385"/>
    <cellStyle name="40% - Accent2 54 3 2" xfId="18386"/>
    <cellStyle name="40% - Accent2 54 3 2 2" xfId="18387"/>
    <cellStyle name="40% - Accent2 54 3 3" xfId="18388"/>
    <cellStyle name="40% - Accent2 54 3 4" xfId="18389"/>
    <cellStyle name="40% - Accent2 54 4" xfId="18390"/>
    <cellStyle name="40% - Accent2 54 4 2" xfId="18391"/>
    <cellStyle name="40% - Accent2 54 5" xfId="18392"/>
    <cellStyle name="40% - Accent2 54 6" xfId="18393"/>
    <cellStyle name="40% - Accent2 55" xfId="18394"/>
    <cellStyle name="40% - Accent2 55 2" xfId="18395"/>
    <cellStyle name="40% - Accent2 55 2 2" xfId="18396"/>
    <cellStyle name="40% - Accent2 55 2 2 2" xfId="18397"/>
    <cellStyle name="40% - Accent2 55 2 2 2 2" xfId="18398"/>
    <cellStyle name="40% - Accent2 55 2 2 3" xfId="18399"/>
    <cellStyle name="40% - Accent2 55 2 2 4" xfId="18400"/>
    <cellStyle name="40% - Accent2 55 2 3" xfId="18401"/>
    <cellStyle name="40% - Accent2 55 2 3 2" xfId="18402"/>
    <cellStyle name="40% - Accent2 55 2 4" xfId="18403"/>
    <cellStyle name="40% - Accent2 55 2 5" xfId="18404"/>
    <cellStyle name="40% - Accent2 55 3" xfId="18405"/>
    <cellStyle name="40% - Accent2 55 3 2" xfId="18406"/>
    <cellStyle name="40% - Accent2 55 3 2 2" xfId="18407"/>
    <cellStyle name="40% - Accent2 55 3 3" xfId="18408"/>
    <cellStyle name="40% - Accent2 55 3 4" xfId="18409"/>
    <cellStyle name="40% - Accent2 55 4" xfId="18410"/>
    <cellStyle name="40% - Accent2 55 4 2" xfId="18411"/>
    <cellStyle name="40% - Accent2 55 5" xfId="18412"/>
    <cellStyle name="40% - Accent2 55 6" xfId="18413"/>
    <cellStyle name="40% - Accent2 56" xfId="18414"/>
    <cellStyle name="40% - Accent2 56 2" xfId="18415"/>
    <cellStyle name="40% - Accent2 56 2 2" xfId="18416"/>
    <cellStyle name="40% - Accent2 56 2 2 2" xfId="18417"/>
    <cellStyle name="40% - Accent2 56 2 2 2 2" xfId="18418"/>
    <cellStyle name="40% - Accent2 56 2 2 3" xfId="18419"/>
    <cellStyle name="40% - Accent2 56 2 2 4" xfId="18420"/>
    <cellStyle name="40% - Accent2 56 2 3" xfId="18421"/>
    <cellStyle name="40% - Accent2 56 2 3 2" xfId="18422"/>
    <cellStyle name="40% - Accent2 56 2 4" xfId="18423"/>
    <cellStyle name="40% - Accent2 56 2 5" xfId="18424"/>
    <cellStyle name="40% - Accent2 56 3" xfId="18425"/>
    <cellStyle name="40% - Accent2 56 3 2" xfId="18426"/>
    <cellStyle name="40% - Accent2 56 3 2 2" xfId="18427"/>
    <cellStyle name="40% - Accent2 56 3 3" xfId="18428"/>
    <cellStyle name="40% - Accent2 56 3 4" xfId="18429"/>
    <cellStyle name="40% - Accent2 56 4" xfId="18430"/>
    <cellStyle name="40% - Accent2 56 4 2" xfId="18431"/>
    <cellStyle name="40% - Accent2 56 5" xfId="18432"/>
    <cellStyle name="40% - Accent2 56 6" xfId="18433"/>
    <cellStyle name="40% - Accent2 57" xfId="18434"/>
    <cellStyle name="40% - Accent2 57 2" xfId="18435"/>
    <cellStyle name="40% - Accent2 57 2 2" xfId="18436"/>
    <cellStyle name="40% - Accent2 57 2 2 2" xfId="18437"/>
    <cellStyle name="40% - Accent2 57 2 2 2 2" xfId="18438"/>
    <cellStyle name="40% - Accent2 57 2 2 3" xfId="18439"/>
    <cellStyle name="40% - Accent2 57 2 2 4" xfId="18440"/>
    <cellStyle name="40% - Accent2 57 2 3" xfId="18441"/>
    <cellStyle name="40% - Accent2 57 2 3 2" xfId="18442"/>
    <cellStyle name="40% - Accent2 57 2 4" xfId="18443"/>
    <cellStyle name="40% - Accent2 57 2 5" xfId="18444"/>
    <cellStyle name="40% - Accent2 57 3" xfId="18445"/>
    <cellStyle name="40% - Accent2 57 3 2" xfId="18446"/>
    <cellStyle name="40% - Accent2 57 3 2 2" xfId="18447"/>
    <cellStyle name="40% - Accent2 57 3 3" xfId="18448"/>
    <cellStyle name="40% - Accent2 57 3 4" xfId="18449"/>
    <cellStyle name="40% - Accent2 57 4" xfId="18450"/>
    <cellStyle name="40% - Accent2 57 4 2" xfId="18451"/>
    <cellStyle name="40% - Accent2 57 5" xfId="18452"/>
    <cellStyle name="40% - Accent2 57 6" xfId="18453"/>
    <cellStyle name="40% - Accent2 58" xfId="18454"/>
    <cellStyle name="40% - Accent2 58 2" xfId="18455"/>
    <cellStyle name="40% - Accent2 58 2 2" xfId="18456"/>
    <cellStyle name="40% - Accent2 58 2 2 2" xfId="18457"/>
    <cellStyle name="40% - Accent2 58 2 2 2 2" xfId="18458"/>
    <cellStyle name="40% - Accent2 58 2 2 3" xfId="18459"/>
    <cellStyle name="40% - Accent2 58 2 2 4" xfId="18460"/>
    <cellStyle name="40% - Accent2 58 2 3" xfId="18461"/>
    <cellStyle name="40% - Accent2 58 2 3 2" xfId="18462"/>
    <cellStyle name="40% - Accent2 58 2 4" xfId="18463"/>
    <cellStyle name="40% - Accent2 58 2 5" xfId="18464"/>
    <cellStyle name="40% - Accent2 58 3" xfId="18465"/>
    <cellStyle name="40% - Accent2 58 3 2" xfId="18466"/>
    <cellStyle name="40% - Accent2 58 3 2 2" xfId="18467"/>
    <cellStyle name="40% - Accent2 58 3 3" xfId="18468"/>
    <cellStyle name="40% - Accent2 58 3 4" xfId="18469"/>
    <cellStyle name="40% - Accent2 58 4" xfId="18470"/>
    <cellStyle name="40% - Accent2 58 4 2" xfId="18471"/>
    <cellStyle name="40% - Accent2 58 5" xfId="18472"/>
    <cellStyle name="40% - Accent2 58 6" xfId="18473"/>
    <cellStyle name="40% - Accent2 59" xfId="18474"/>
    <cellStyle name="40% - Accent2 59 2" xfId="18475"/>
    <cellStyle name="40% - Accent2 59 2 2" xfId="18476"/>
    <cellStyle name="40% - Accent2 59 2 2 2" xfId="18477"/>
    <cellStyle name="40% - Accent2 59 2 2 2 2" xfId="18478"/>
    <cellStyle name="40% - Accent2 59 2 2 3" xfId="18479"/>
    <cellStyle name="40% - Accent2 59 2 2 4" xfId="18480"/>
    <cellStyle name="40% - Accent2 59 2 3" xfId="18481"/>
    <cellStyle name="40% - Accent2 59 2 3 2" xfId="18482"/>
    <cellStyle name="40% - Accent2 59 2 4" xfId="18483"/>
    <cellStyle name="40% - Accent2 59 2 5" xfId="18484"/>
    <cellStyle name="40% - Accent2 59 3" xfId="18485"/>
    <cellStyle name="40% - Accent2 59 3 2" xfId="18486"/>
    <cellStyle name="40% - Accent2 59 3 2 2" xfId="18487"/>
    <cellStyle name="40% - Accent2 59 3 3" xfId="18488"/>
    <cellStyle name="40% - Accent2 59 3 4" xfId="18489"/>
    <cellStyle name="40% - Accent2 59 4" xfId="18490"/>
    <cellStyle name="40% - Accent2 59 4 2" xfId="18491"/>
    <cellStyle name="40% - Accent2 59 5" xfId="18492"/>
    <cellStyle name="40% - Accent2 59 6" xfId="18493"/>
    <cellStyle name="40% - Accent2 6" xfId="41"/>
    <cellStyle name="40% - Accent2 6 2" xfId="18494"/>
    <cellStyle name="40% - Accent2 60" xfId="18495"/>
    <cellStyle name="40% - Accent2 60 2" xfId="18496"/>
    <cellStyle name="40% - Accent2 60 2 2" xfId="18497"/>
    <cellStyle name="40% - Accent2 60 2 2 2" xfId="18498"/>
    <cellStyle name="40% - Accent2 60 2 2 2 2" xfId="18499"/>
    <cellStyle name="40% - Accent2 60 2 2 3" xfId="18500"/>
    <cellStyle name="40% - Accent2 60 2 2 4" xfId="18501"/>
    <cellStyle name="40% - Accent2 60 2 3" xfId="18502"/>
    <cellStyle name="40% - Accent2 60 2 3 2" xfId="18503"/>
    <cellStyle name="40% - Accent2 60 2 4" xfId="18504"/>
    <cellStyle name="40% - Accent2 60 2 5" xfId="18505"/>
    <cellStyle name="40% - Accent2 60 3" xfId="18506"/>
    <cellStyle name="40% - Accent2 60 3 2" xfId="18507"/>
    <cellStyle name="40% - Accent2 60 3 2 2" xfId="18508"/>
    <cellStyle name="40% - Accent2 60 3 3" xfId="18509"/>
    <cellStyle name="40% - Accent2 60 3 4" xfId="18510"/>
    <cellStyle name="40% - Accent2 60 4" xfId="18511"/>
    <cellStyle name="40% - Accent2 60 4 2" xfId="18512"/>
    <cellStyle name="40% - Accent2 60 5" xfId="18513"/>
    <cellStyle name="40% - Accent2 60 6" xfId="18514"/>
    <cellStyle name="40% - Accent2 61" xfId="18515"/>
    <cellStyle name="40% - Accent2 61 2" xfId="18516"/>
    <cellStyle name="40% - Accent2 61 2 2" xfId="18517"/>
    <cellStyle name="40% - Accent2 61 2 2 2" xfId="18518"/>
    <cellStyle name="40% - Accent2 61 2 2 2 2" xfId="18519"/>
    <cellStyle name="40% - Accent2 61 2 2 3" xfId="18520"/>
    <cellStyle name="40% - Accent2 61 2 2 4" xfId="18521"/>
    <cellStyle name="40% - Accent2 61 2 3" xfId="18522"/>
    <cellStyle name="40% - Accent2 61 2 3 2" xfId="18523"/>
    <cellStyle name="40% - Accent2 61 2 4" xfId="18524"/>
    <cellStyle name="40% - Accent2 61 2 5" xfId="18525"/>
    <cellStyle name="40% - Accent2 61 3" xfId="18526"/>
    <cellStyle name="40% - Accent2 61 3 2" xfId="18527"/>
    <cellStyle name="40% - Accent2 61 3 2 2" xfId="18528"/>
    <cellStyle name="40% - Accent2 61 3 3" xfId="18529"/>
    <cellStyle name="40% - Accent2 61 3 4" xfId="18530"/>
    <cellStyle name="40% - Accent2 61 4" xfId="18531"/>
    <cellStyle name="40% - Accent2 61 4 2" xfId="18532"/>
    <cellStyle name="40% - Accent2 61 5" xfId="18533"/>
    <cellStyle name="40% - Accent2 61 6" xfId="18534"/>
    <cellStyle name="40% - Accent2 62" xfId="18535"/>
    <cellStyle name="40% - Accent2 62 2" xfId="18536"/>
    <cellStyle name="40% - Accent2 62 2 2" xfId="18537"/>
    <cellStyle name="40% - Accent2 62 2 2 2" xfId="18538"/>
    <cellStyle name="40% - Accent2 62 2 3" xfId="18539"/>
    <cellStyle name="40% - Accent2 62 2 4" xfId="18540"/>
    <cellStyle name="40% - Accent2 62 3" xfId="18541"/>
    <cellStyle name="40% - Accent2 62 3 2" xfId="18542"/>
    <cellStyle name="40% - Accent2 62 4" xfId="18543"/>
    <cellStyle name="40% - Accent2 62 5" xfId="18544"/>
    <cellStyle name="40% - Accent2 63" xfId="18545"/>
    <cellStyle name="40% - Accent2 63 2" xfId="18546"/>
    <cellStyle name="40% - Accent2 63 2 2" xfId="18547"/>
    <cellStyle name="40% - Accent2 63 2 2 2" xfId="18548"/>
    <cellStyle name="40% - Accent2 63 2 3" xfId="18549"/>
    <cellStyle name="40% - Accent2 63 2 4" xfId="18550"/>
    <cellStyle name="40% - Accent2 63 3" xfId="18551"/>
    <cellStyle name="40% - Accent2 63 3 2" xfId="18552"/>
    <cellStyle name="40% - Accent2 63 4" xfId="18553"/>
    <cellStyle name="40% - Accent2 63 5" xfId="18554"/>
    <cellStyle name="40% - Accent2 64" xfId="18555"/>
    <cellStyle name="40% - Accent2 64 2" xfId="18556"/>
    <cellStyle name="40% - Accent2 64 2 2" xfId="18557"/>
    <cellStyle name="40% - Accent2 64 2 2 2" xfId="18558"/>
    <cellStyle name="40% - Accent2 64 2 3" xfId="18559"/>
    <cellStyle name="40% - Accent2 64 2 4" xfId="18560"/>
    <cellStyle name="40% - Accent2 64 3" xfId="18561"/>
    <cellStyle name="40% - Accent2 64 3 2" xfId="18562"/>
    <cellStyle name="40% - Accent2 64 4" xfId="18563"/>
    <cellStyle name="40% - Accent2 64 5" xfId="18564"/>
    <cellStyle name="40% - Accent2 65" xfId="18565"/>
    <cellStyle name="40% - Accent2 65 2" xfId="18566"/>
    <cellStyle name="40% - Accent2 65 2 2" xfId="18567"/>
    <cellStyle name="40% - Accent2 65 2 2 2" xfId="18568"/>
    <cellStyle name="40% - Accent2 65 2 3" xfId="18569"/>
    <cellStyle name="40% - Accent2 65 2 4" xfId="18570"/>
    <cellStyle name="40% - Accent2 65 3" xfId="18571"/>
    <cellStyle name="40% - Accent2 65 3 2" xfId="18572"/>
    <cellStyle name="40% - Accent2 65 4" xfId="18573"/>
    <cellStyle name="40% - Accent2 65 5" xfId="18574"/>
    <cellStyle name="40% - Accent2 66" xfId="18575"/>
    <cellStyle name="40% - Accent2 66 2" xfId="18576"/>
    <cellStyle name="40% - Accent2 66 2 2" xfId="18577"/>
    <cellStyle name="40% - Accent2 66 2 2 2" xfId="18578"/>
    <cellStyle name="40% - Accent2 66 2 3" xfId="18579"/>
    <cellStyle name="40% - Accent2 66 2 4" xfId="18580"/>
    <cellStyle name="40% - Accent2 66 3" xfId="18581"/>
    <cellStyle name="40% - Accent2 66 3 2" xfId="18582"/>
    <cellStyle name="40% - Accent2 66 4" xfId="18583"/>
    <cellStyle name="40% - Accent2 66 5" xfId="18584"/>
    <cellStyle name="40% - Accent2 67" xfId="18585"/>
    <cellStyle name="40% - Accent2 67 2" xfId="18586"/>
    <cellStyle name="40% - Accent2 67 2 2" xfId="18587"/>
    <cellStyle name="40% - Accent2 67 2 2 2" xfId="18588"/>
    <cellStyle name="40% - Accent2 67 2 3" xfId="18589"/>
    <cellStyle name="40% - Accent2 67 2 4" xfId="18590"/>
    <cellStyle name="40% - Accent2 67 3" xfId="18591"/>
    <cellStyle name="40% - Accent2 67 3 2" xfId="18592"/>
    <cellStyle name="40% - Accent2 67 4" xfId="18593"/>
    <cellStyle name="40% - Accent2 67 5" xfId="18594"/>
    <cellStyle name="40% - Accent2 68" xfId="18595"/>
    <cellStyle name="40% - Accent2 68 2" xfId="18596"/>
    <cellStyle name="40% - Accent2 68 2 2" xfId="18597"/>
    <cellStyle name="40% - Accent2 68 2 2 2" xfId="18598"/>
    <cellStyle name="40% - Accent2 68 2 3" xfId="18599"/>
    <cellStyle name="40% - Accent2 68 2 4" xfId="18600"/>
    <cellStyle name="40% - Accent2 68 3" xfId="18601"/>
    <cellStyle name="40% - Accent2 68 3 2" xfId="18602"/>
    <cellStyle name="40% - Accent2 68 4" xfId="18603"/>
    <cellStyle name="40% - Accent2 68 5" xfId="18604"/>
    <cellStyle name="40% - Accent2 69" xfId="18605"/>
    <cellStyle name="40% - Accent2 69 2" xfId="18606"/>
    <cellStyle name="40% - Accent2 69 2 2" xfId="18607"/>
    <cellStyle name="40% - Accent2 69 2 2 2" xfId="18608"/>
    <cellStyle name="40% - Accent2 69 2 3" xfId="18609"/>
    <cellStyle name="40% - Accent2 69 2 4" xfId="18610"/>
    <cellStyle name="40% - Accent2 69 3" xfId="18611"/>
    <cellStyle name="40% - Accent2 69 3 2" xfId="18612"/>
    <cellStyle name="40% - Accent2 69 4" xfId="18613"/>
    <cellStyle name="40% - Accent2 69 5" xfId="18614"/>
    <cellStyle name="40% - Accent2 7" xfId="18615"/>
    <cellStyle name="40% - Accent2 7 2" xfId="18616"/>
    <cellStyle name="40% - Accent2 7 3" xfId="18617"/>
    <cellStyle name="40% - Accent2 70" xfId="18618"/>
    <cellStyle name="40% - Accent2 70 2" xfId="18619"/>
    <cellStyle name="40% - Accent2 70 2 2" xfId="18620"/>
    <cellStyle name="40% - Accent2 70 2 2 2" xfId="18621"/>
    <cellStyle name="40% - Accent2 70 2 3" xfId="18622"/>
    <cellStyle name="40% - Accent2 70 2 4" xfId="18623"/>
    <cellStyle name="40% - Accent2 70 3" xfId="18624"/>
    <cellStyle name="40% - Accent2 70 3 2" xfId="18625"/>
    <cellStyle name="40% - Accent2 70 4" xfId="18626"/>
    <cellStyle name="40% - Accent2 70 5" xfId="18627"/>
    <cellStyle name="40% - Accent2 71" xfId="18628"/>
    <cellStyle name="40% - Accent2 71 2" xfId="18629"/>
    <cellStyle name="40% - Accent2 71 2 2" xfId="18630"/>
    <cellStyle name="40% - Accent2 71 2 2 2" xfId="18631"/>
    <cellStyle name="40% - Accent2 71 2 3" xfId="18632"/>
    <cellStyle name="40% - Accent2 71 2 4" xfId="18633"/>
    <cellStyle name="40% - Accent2 71 3" xfId="18634"/>
    <cellStyle name="40% - Accent2 71 3 2" xfId="18635"/>
    <cellStyle name="40% - Accent2 71 4" xfId="18636"/>
    <cellStyle name="40% - Accent2 71 5" xfId="18637"/>
    <cellStyle name="40% - Accent2 72" xfId="18638"/>
    <cellStyle name="40% - Accent2 72 2" xfId="18639"/>
    <cellStyle name="40% - Accent2 72 2 2" xfId="18640"/>
    <cellStyle name="40% - Accent2 72 2 2 2" xfId="18641"/>
    <cellStyle name="40% - Accent2 72 2 3" xfId="18642"/>
    <cellStyle name="40% - Accent2 72 2 4" xfId="18643"/>
    <cellStyle name="40% - Accent2 72 3" xfId="18644"/>
    <cellStyle name="40% - Accent2 72 3 2" xfId="18645"/>
    <cellStyle name="40% - Accent2 72 4" xfId="18646"/>
    <cellStyle name="40% - Accent2 72 5" xfId="18647"/>
    <cellStyle name="40% - Accent2 73" xfId="18648"/>
    <cellStyle name="40% - Accent2 73 2" xfId="18649"/>
    <cellStyle name="40% - Accent2 73 2 2" xfId="18650"/>
    <cellStyle name="40% - Accent2 73 2 2 2" xfId="18651"/>
    <cellStyle name="40% - Accent2 73 2 3" xfId="18652"/>
    <cellStyle name="40% - Accent2 73 2 4" xfId="18653"/>
    <cellStyle name="40% - Accent2 73 3" xfId="18654"/>
    <cellStyle name="40% - Accent2 73 3 2" xfId="18655"/>
    <cellStyle name="40% - Accent2 73 4" xfId="18656"/>
    <cellStyle name="40% - Accent2 73 5" xfId="18657"/>
    <cellStyle name="40% - Accent2 74" xfId="18658"/>
    <cellStyle name="40% - Accent2 74 2" xfId="18659"/>
    <cellStyle name="40% - Accent2 74 2 2" xfId="18660"/>
    <cellStyle name="40% - Accent2 74 2 2 2" xfId="18661"/>
    <cellStyle name="40% - Accent2 74 2 3" xfId="18662"/>
    <cellStyle name="40% - Accent2 74 2 4" xfId="18663"/>
    <cellStyle name="40% - Accent2 74 3" xfId="18664"/>
    <cellStyle name="40% - Accent2 74 3 2" xfId="18665"/>
    <cellStyle name="40% - Accent2 74 4" xfId="18666"/>
    <cellStyle name="40% - Accent2 74 5" xfId="18667"/>
    <cellStyle name="40% - Accent2 75" xfId="18668"/>
    <cellStyle name="40% - Accent2 75 2" xfId="18669"/>
    <cellStyle name="40% - Accent2 75 2 2" xfId="18670"/>
    <cellStyle name="40% - Accent2 75 2 2 2" xfId="18671"/>
    <cellStyle name="40% - Accent2 75 2 3" xfId="18672"/>
    <cellStyle name="40% - Accent2 75 2 4" xfId="18673"/>
    <cellStyle name="40% - Accent2 75 3" xfId="18674"/>
    <cellStyle name="40% - Accent2 75 3 2" xfId="18675"/>
    <cellStyle name="40% - Accent2 75 4" xfId="18676"/>
    <cellStyle name="40% - Accent2 75 5" xfId="18677"/>
    <cellStyle name="40% - Accent2 76" xfId="18678"/>
    <cellStyle name="40% - Accent2 76 2" xfId="18679"/>
    <cellStyle name="40% - Accent2 76 2 2" xfId="18680"/>
    <cellStyle name="40% - Accent2 76 2 2 2" xfId="18681"/>
    <cellStyle name="40% - Accent2 76 2 3" xfId="18682"/>
    <cellStyle name="40% - Accent2 76 2 4" xfId="18683"/>
    <cellStyle name="40% - Accent2 76 3" xfId="18684"/>
    <cellStyle name="40% - Accent2 76 3 2" xfId="18685"/>
    <cellStyle name="40% - Accent2 76 4" xfId="18686"/>
    <cellStyle name="40% - Accent2 76 5" xfId="18687"/>
    <cellStyle name="40% - Accent2 77" xfId="18688"/>
    <cellStyle name="40% - Accent2 77 2" xfId="18689"/>
    <cellStyle name="40% - Accent2 77 2 2" xfId="18690"/>
    <cellStyle name="40% - Accent2 77 2 2 2" xfId="18691"/>
    <cellStyle name="40% - Accent2 77 2 3" xfId="18692"/>
    <cellStyle name="40% - Accent2 77 2 4" xfId="18693"/>
    <cellStyle name="40% - Accent2 77 3" xfId="18694"/>
    <cellStyle name="40% - Accent2 77 3 2" xfId="18695"/>
    <cellStyle name="40% - Accent2 77 4" xfId="18696"/>
    <cellStyle name="40% - Accent2 77 5" xfId="18697"/>
    <cellStyle name="40% - Accent2 78" xfId="18698"/>
    <cellStyle name="40% - Accent2 78 2" xfId="18699"/>
    <cellStyle name="40% - Accent2 78 2 2" xfId="18700"/>
    <cellStyle name="40% - Accent2 78 2 2 2" xfId="18701"/>
    <cellStyle name="40% - Accent2 78 2 3" xfId="18702"/>
    <cellStyle name="40% - Accent2 78 2 4" xfId="18703"/>
    <cellStyle name="40% - Accent2 78 3" xfId="18704"/>
    <cellStyle name="40% - Accent2 78 3 2" xfId="18705"/>
    <cellStyle name="40% - Accent2 78 4" xfId="18706"/>
    <cellStyle name="40% - Accent2 78 5" xfId="18707"/>
    <cellStyle name="40% - Accent2 79" xfId="18708"/>
    <cellStyle name="40% - Accent2 79 2" xfId="18709"/>
    <cellStyle name="40% - Accent2 79 2 2" xfId="18710"/>
    <cellStyle name="40% - Accent2 79 2 2 2" xfId="18711"/>
    <cellStyle name="40% - Accent2 79 2 3" xfId="18712"/>
    <cellStyle name="40% - Accent2 79 2 4" xfId="18713"/>
    <cellStyle name="40% - Accent2 79 3" xfId="18714"/>
    <cellStyle name="40% - Accent2 79 3 2" xfId="18715"/>
    <cellStyle name="40% - Accent2 79 4" xfId="18716"/>
    <cellStyle name="40% - Accent2 79 5" xfId="18717"/>
    <cellStyle name="40% - Accent2 8" xfId="18718"/>
    <cellStyle name="40% - Accent2 8 2" xfId="18719"/>
    <cellStyle name="40% - Accent2 8 2 2" xfId="18720"/>
    <cellStyle name="40% - Accent2 8 2 2 2" xfId="18721"/>
    <cellStyle name="40% - Accent2 8 2 2 2 2" xfId="18722"/>
    <cellStyle name="40% - Accent2 8 2 2 2 2 2" xfId="18723"/>
    <cellStyle name="40% - Accent2 8 2 2 2 3" xfId="18724"/>
    <cellStyle name="40% - Accent2 8 2 2 2 4" xfId="18725"/>
    <cellStyle name="40% - Accent2 8 2 2 3" xfId="18726"/>
    <cellStyle name="40% - Accent2 8 2 2 3 2" xfId="18727"/>
    <cellStyle name="40% - Accent2 8 2 2 4" xfId="18728"/>
    <cellStyle name="40% - Accent2 8 2 2 5" xfId="18729"/>
    <cellStyle name="40% - Accent2 8 2 3" xfId="18730"/>
    <cellStyle name="40% - Accent2 8 2 3 2" xfId="18731"/>
    <cellStyle name="40% - Accent2 8 2 3 2 2" xfId="18732"/>
    <cellStyle name="40% - Accent2 8 2 3 3" xfId="18733"/>
    <cellStyle name="40% - Accent2 8 2 3 4" xfId="18734"/>
    <cellStyle name="40% - Accent2 8 2 4" xfId="18735"/>
    <cellStyle name="40% - Accent2 8 2 4 2" xfId="18736"/>
    <cellStyle name="40% - Accent2 8 2 4 2 2" xfId="18737"/>
    <cellStyle name="40% - Accent2 8 2 4 3" xfId="18738"/>
    <cellStyle name="40% - Accent2 8 2 5" xfId="18739"/>
    <cellStyle name="40% - Accent2 8 2 5 2" xfId="18740"/>
    <cellStyle name="40% - Accent2 8 2 6" xfId="18741"/>
    <cellStyle name="40% - Accent2 8 2 7" xfId="18742"/>
    <cellStyle name="40% - Accent2 8 3" xfId="18743"/>
    <cellStyle name="40% - Accent2 8 3 2" xfId="18744"/>
    <cellStyle name="40% - Accent2 8 3 2 2" xfId="18745"/>
    <cellStyle name="40% - Accent2 8 3 2 2 2" xfId="18746"/>
    <cellStyle name="40% - Accent2 8 3 2 3" xfId="18747"/>
    <cellStyle name="40% - Accent2 8 3 2 4" xfId="18748"/>
    <cellStyle name="40% - Accent2 8 3 3" xfId="18749"/>
    <cellStyle name="40% - Accent2 8 3 3 2" xfId="18750"/>
    <cellStyle name="40% - Accent2 8 3 3 2 2" xfId="18751"/>
    <cellStyle name="40% - Accent2 8 3 3 3" xfId="18752"/>
    <cellStyle name="40% - Accent2 8 3 4" xfId="18753"/>
    <cellStyle name="40% - Accent2 8 4" xfId="18754"/>
    <cellStyle name="40% - Accent2 8 4 2" xfId="18755"/>
    <cellStyle name="40% - Accent2 8 4 2 2" xfId="18756"/>
    <cellStyle name="40% - Accent2 8 4 3" xfId="18757"/>
    <cellStyle name="40% - Accent2 8 4 4" xfId="18758"/>
    <cellStyle name="40% - Accent2 8 5" xfId="18759"/>
    <cellStyle name="40% - Accent2 8 5 2" xfId="18760"/>
    <cellStyle name="40% - Accent2 8 5 2 2" xfId="18761"/>
    <cellStyle name="40% - Accent2 8 5 3" xfId="18762"/>
    <cellStyle name="40% - Accent2 8 6" xfId="18763"/>
    <cellStyle name="40% - Accent2 8 6 2" xfId="18764"/>
    <cellStyle name="40% - Accent2 8 7" xfId="18765"/>
    <cellStyle name="40% - Accent2 8 8" xfId="18766"/>
    <cellStyle name="40% - Accent2 80" xfId="18767"/>
    <cellStyle name="40% - Accent2 80 2" xfId="18768"/>
    <cellStyle name="40% - Accent2 80 2 2" xfId="18769"/>
    <cellStyle name="40% - Accent2 80 2 2 2" xfId="18770"/>
    <cellStyle name="40% - Accent2 80 2 3" xfId="18771"/>
    <cellStyle name="40% - Accent2 80 2 4" xfId="18772"/>
    <cellStyle name="40% - Accent2 80 3" xfId="18773"/>
    <cellStyle name="40% - Accent2 80 3 2" xfId="18774"/>
    <cellStyle name="40% - Accent2 80 4" xfId="18775"/>
    <cellStyle name="40% - Accent2 80 5" xfId="18776"/>
    <cellStyle name="40% - Accent2 81" xfId="18777"/>
    <cellStyle name="40% - Accent2 81 2" xfId="18778"/>
    <cellStyle name="40% - Accent2 81 2 2" xfId="18779"/>
    <cellStyle name="40% - Accent2 81 2 2 2" xfId="18780"/>
    <cellStyle name="40% - Accent2 81 2 3" xfId="18781"/>
    <cellStyle name="40% - Accent2 81 2 4" xfId="18782"/>
    <cellStyle name="40% - Accent2 81 3" xfId="18783"/>
    <cellStyle name="40% - Accent2 81 3 2" xfId="18784"/>
    <cellStyle name="40% - Accent2 81 4" xfId="18785"/>
    <cellStyle name="40% - Accent2 81 5" xfId="18786"/>
    <cellStyle name="40% - Accent2 82" xfId="18787"/>
    <cellStyle name="40% - Accent2 82 2" xfId="18788"/>
    <cellStyle name="40% - Accent2 82 2 2" xfId="18789"/>
    <cellStyle name="40% - Accent2 82 2 2 2" xfId="18790"/>
    <cellStyle name="40% - Accent2 82 2 3" xfId="18791"/>
    <cellStyle name="40% - Accent2 82 2 4" xfId="18792"/>
    <cellStyle name="40% - Accent2 82 3" xfId="18793"/>
    <cellStyle name="40% - Accent2 82 3 2" xfId="18794"/>
    <cellStyle name="40% - Accent2 82 4" xfId="18795"/>
    <cellStyle name="40% - Accent2 82 5" xfId="18796"/>
    <cellStyle name="40% - Accent2 83" xfId="18797"/>
    <cellStyle name="40% - Accent2 83 2" xfId="18798"/>
    <cellStyle name="40% - Accent2 83 2 2" xfId="18799"/>
    <cellStyle name="40% - Accent2 83 2 2 2" xfId="18800"/>
    <cellStyle name="40% - Accent2 83 2 3" xfId="18801"/>
    <cellStyle name="40% - Accent2 83 2 4" xfId="18802"/>
    <cellStyle name="40% - Accent2 83 3" xfId="18803"/>
    <cellStyle name="40% - Accent2 83 3 2" xfId="18804"/>
    <cellStyle name="40% - Accent2 83 4" xfId="18805"/>
    <cellStyle name="40% - Accent2 83 5" xfId="18806"/>
    <cellStyle name="40% - Accent2 84" xfId="18807"/>
    <cellStyle name="40% - Accent2 84 2" xfId="18808"/>
    <cellStyle name="40% - Accent2 84 2 2" xfId="18809"/>
    <cellStyle name="40% - Accent2 84 3" xfId="18810"/>
    <cellStyle name="40% - Accent2 84 4" xfId="18811"/>
    <cellStyle name="40% - Accent2 85" xfId="18812"/>
    <cellStyle name="40% - Accent2 85 2" xfId="18813"/>
    <cellStyle name="40% - Accent2 85 2 2" xfId="18814"/>
    <cellStyle name="40% - Accent2 85 3" xfId="18815"/>
    <cellStyle name="40% - Accent2 85 4" xfId="18816"/>
    <cellStyle name="40% - Accent2 86" xfId="18817"/>
    <cellStyle name="40% - Accent2 86 2" xfId="18818"/>
    <cellStyle name="40% - Accent2 86 2 2" xfId="18819"/>
    <cellStyle name="40% - Accent2 86 3" xfId="18820"/>
    <cellStyle name="40% - Accent2 86 4" xfId="18821"/>
    <cellStyle name="40% - Accent2 87" xfId="18822"/>
    <cellStyle name="40% - Accent2 87 2" xfId="18823"/>
    <cellStyle name="40% - Accent2 87 2 2" xfId="18824"/>
    <cellStyle name="40% - Accent2 87 3" xfId="18825"/>
    <cellStyle name="40% - Accent2 87 4" xfId="18826"/>
    <cellStyle name="40% - Accent2 88" xfId="18827"/>
    <cellStyle name="40% - Accent2 88 2" xfId="18828"/>
    <cellStyle name="40% - Accent2 88 2 2" xfId="18829"/>
    <cellStyle name="40% - Accent2 88 3" xfId="18830"/>
    <cellStyle name="40% - Accent2 88 4" xfId="18831"/>
    <cellStyle name="40% - Accent2 89" xfId="18832"/>
    <cellStyle name="40% - Accent2 89 2" xfId="18833"/>
    <cellStyle name="40% - Accent2 89 2 2" xfId="18834"/>
    <cellStyle name="40% - Accent2 89 3" xfId="18835"/>
    <cellStyle name="40% - Accent2 89 4" xfId="18836"/>
    <cellStyle name="40% - Accent2 9" xfId="18837"/>
    <cellStyle name="40% - Accent2 9 2" xfId="18838"/>
    <cellStyle name="40% - Accent2 9 2 2" xfId="18839"/>
    <cellStyle name="40% - Accent2 9 2 2 2" xfId="18840"/>
    <cellStyle name="40% - Accent2 9 2 2 2 2" xfId="18841"/>
    <cellStyle name="40% - Accent2 9 2 2 2 2 2" xfId="18842"/>
    <cellStyle name="40% - Accent2 9 2 2 2 3" xfId="18843"/>
    <cellStyle name="40% - Accent2 9 2 2 2 4" xfId="18844"/>
    <cellStyle name="40% - Accent2 9 2 2 3" xfId="18845"/>
    <cellStyle name="40% - Accent2 9 2 2 3 2" xfId="18846"/>
    <cellStyle name="40% - Accent2 9 2 2 4" xfId="18847"/>
    <cellStyle name="40% - Accent2 9 2 2 5" xfId="18848"/>
    <cellStyle name="40% - Accent2 9 2 3" xfId="18849"/>
    <cellStyle name="40% - Accent2 9 2 3 2" xfId="18850"/>
    <cellStyle name="40% - Accent2 9 2 3 2 2" xfId="18851"/>
    <cellStyle name="40% - Accent2 9 2 3 3" xfId="18852"/>
    <cellStyle name="40% - Accent2 9 2 3 4" xfId="18853"/>
    <cellStyle name="40% - Accent2 9 2 4" xfId="18854"/>
    <cellStyle name="40% - Accent2 9 2 4 2" xfId="18855"/>
    <cellStyle name="40% - Accent2 9 2 4 2 2" xfId="18856"/>
    <cellStyle name="40% - Accent2 9 2 4 3" xfId="18857"/>
    <cellStyle name="40% - Accent2 9 2 5" xfId="18858"/>
    <cellStyle name="40% - Accent2 9 2 5 2" xfId="18859"/>
    <cellStyle name="40% - Accent2 9 2 6" xfId="18860"/>
    <cellStyle name="40% - Accent2 9 2 7" xfId="18861"/>
    <cellStyle name="40% - Accent2 9 3" xfId="18862"/>
    <cellStyle name="40% - Accent2 9 3 2" xfId="18863"/>
    <cellStyle name="40% - Accent2 9 3 2 2" xfId="18864"/>
    <cellStyle name="40% - Accent2 9 3 2 2 2" xfId="18865"/>
    <cellStyle name="40% - Accent2 9 3 2 3" xfId="18866"/>
    <cellStyle name="40% - Accent2 9 3 2 4" xfId="18867"/>
    <cellStyle name="40% - Accent2 9 3 3" xfId="18868"/>
    <cellStyle name="40% - Accent2 9 3 3 2" xfId="18869"/>
    <cellStyle name="40% - Accent2 9 3 4" xfId="18870"/>
    <cellStyle name="40% - Accent2 9 3 5" xfId="18871"/>
    <cellStyle name="40% - Accent2 9 4" xfId="18872"/>
    <cellStyle name="40% - Accent2 9 4 2" xfId="18873"/>
    <cellStyle name="40% - Accent2 9 4 2 2" xfId="18874"/>
    <cellStyle name="40% - Accent2 9 4 3" xfId="18875"/>
    <cellStyle name="40% - Accent2 9 4 4" xfId="18876"/>
    <cellStyle name="40% - Accent2 9 5" xfId="18877"/>
    <cellStyle name="40% - Accent2 9 5 2" xfId="18878"/>
    <cellStyle name="40% - Accent2 9 5 2 2" xfId="18879"/>
    <cellStyle name="40% - Accent2 9 5 3" xfId="18880"/>
    <cellStyle name="40% - Accent2 9 6" xfId="18881"/>
    <cellStyle name="40% - Accent2 9 6 2" xfId="18882"/>
    <cellStyle name="40% - Accent2 9 7" xfId="18883"/>
    <cellStyle name="40% - Accent2 9 8" xfId="18884"/>
    <cellStyle name="40% - Accent2 90" xfId="18885"/>
    <cellStyle name="40% - Accent2 90 2" xfId="18886"/>
    <cellStyle name="40% - Accent2 90 2 2" xfId="18887"/>
    <cellStyle name="40% - Accent2 90 3" xfId="18888"/>
    <cellStyle name="40% - Accent2 90 4" xfId="18889"/>
    <cellStyle name="40% - Accent2 91" xfId="18890"/>
    <cellStyle name="40% - Accent2 91 2" xfId="18891"/>
    <cellStyle name="40% - Accent2 91 2 2" xfId="18892"/>
    <cellStyle name="40% - Accent2 91 3" xfId="18893"/>
    <cellStyle name="40% - Accent2 91 4" xfId="18894"/>
    <cellStyle name="40% - Accent2 92" xfId="18895"/>
    <cellStyle name="40% - Accent2 92 2" xfId="18896"/>
    <cellStyle name="40% - Accent2 92 2 2" xfId="18897"/>
    <cellStyle name="40% - Accent2 92 3" xfId="18898"/>
    <cellStyle name="40% - Accent2 92 4" xfId="18899"/>
    <cellStyle name="40% - Accent2 93" xfId="18900"/>
    <cellStyle name="40% - Accent2 93 2" xfId="18901"/>
    <cellStyle name="40% - Accent2 93 3" xfId="18902"/>
    <cellStyle name="40% - Accent2 94" xfId="18903"/>
    <cellStyle name="40% - Accent2 94 2" xfId="18904"/>
    <cellStyle name="40% - Accent2 95" xfId="18905"/>
    <cellStyle name="40% - Accent2 95 2" xfId="18906"/>
    <cellStyle name="40% - Accent2 96" xfId="18907"/>
    <cellStyle name="40% - Accent2 96 2" xfId="18908"/>
    <cellStyle name="40% - Accent2 97" xfId="18909"/>
    <cellStyle name="40% - Accent2 98" xfId="18910"/>
    <cellStyle name="40% - Accent2 99" xfId="18911"/>
    <cellStyle name="40% - Accent3" xfId="173" builtinId="39" customBuiltin="1"/>
    <cellStyle name="40% - Accent3 10" xfId="18912"/>
    <cellStyle name="40% - Accent3 10 2" xfId="18913"/>
    <cellStyle name="40% - Accent3 10 2 2" xfId="18914"/>
    <cellStyle name="40% - Accent3 10 2 2 2" xfId="18915"/>
    <cellStyle name="40% - Accent3 10 2 2 2 2" xfId="18916"/>
    <cellStyle name="40% - Accent3 10 2 2 2 2 2" xfId="18917"/>
    <cellStyle name="40% - Accent3 10 2 2 2 3" xfId="18918"/>
    <cellStyle name="40% - Accent3 10 2 2 2 4" xfId="18919"/>
    <cellStyle name="40% - Accent3 10 2 2 3" xfId="18920"/>
    <cellStyle name="40% - Accent3 10 2 2 3 2" xfId="18921"/>
    <cellStyle name="40% - Accent3 10 2 2 4" xfId="18922"/>
    <cellStyle name="40% - Accent3 10 2 2 5" xfId="18923"/>
    <cellStyle name="40% - Accent3 10 2 3" xfId="18924"/>
    <cellStyle name="40% - Accent3 10 2 3 2" xfId="18925"/>
    <cellStyle name="40% - Accent3 10 2 3 2 2" xfId="18926"/>
    <cellStyle name="40% - Accent3 10 2 3 3" xfId="18927"/>
    <cellStyle name="40% - Accent3 10 2 3 4" xfId="18928"/>
    <cellStyle name="40% - Accent3 10 2 4" xfId="18929"/>
    <cellStyle name="40% - Accent3 10 2 4 2" xfId="18930"/>
    <cellStyle name="40% - Accent3 10 2 5" xfId="18931"/>
    <cellStyle name="40% - Accent3 10 2 6" xfId="18932"/>
    <cellStyle name="40% - Accent3 10 3" xfId="18933"/>
    <cellStyle name="40% - Accent3 10 3 2" xfId="18934"/>
    <cellStyle name="40% - Accent3 10 3 2 2" xfId="18935"/>
    <cellStyle name="40% - Accent3 10 3 2 2 2" xfId="18936"/>
    <cellStyle name="40% - Accent3 10 3 2 3" xfId="18937"/>
    <cellStyle name="40% - Accent3 10 3 2 4" xfId="18938"/>
    <cellStyle name="40% - Accent3 10 3 3" xfId="18939"/>
    <cellStyle name="40% - Accent3 10 3 3 2" xfId="18940"/>
    <cellStyle name="40% - Accent3 10 3 4" xfId="18941"/>
    <cellStyle name="40% - Accent3 10 3 5" xfId="18942"/>
    <cellStyle name="40% - Accent3 10 4" xfId="18943"/>
    <cellStyle name="40% - Accent3 10 4 2" xfId="18944"/>
    <cellStyle name="40% - Accent3 10 4 2 2" xfId="18945"/>
    <cellStyle name="40% - Accent3 10 4 3" xfId="18946"/>
    <cellStyle name="40% - Accent3 10 4 4" xfId="18947"/>
    <cellStyle name="40% - Accent3 10 5" xfId="18948"/>
    <cellStyle name="40% - Accent3 10 5 2" xfId="18949"/>
    <cellStyle name="40% - Accent3 10 5 2 2" xfId="18950"/>
    <cellStyle name="40% - Accent3 10 5 3" xfId="18951"/>
    <cellStyle name="40% - Accent3 10 6" xfId="18952"/>
    <cellStyle name="40% - Accent3 10 6 2" xfId="18953"/>
    <cellStyle name="40% - Accent3 10 7" xfId="18954"/>
    <cellStyle name="40% - Accent3 10 8" xfId="18955"/>
    <cellStyle name="40% - Accent3 100" xfId="18956"/>
    <cellStyle name="40% - Accent3 101" xfId="18957"/>
    <cellStyle name="40% - Accent3 102" xfId="18958"/>
    <cellStyle name="40% - Accent3 103" xfId="18959"/>
    <cellStyle name="40% - Accent3 104" xfId="18960"/>
    <cellStyle name="40% - Accent3 105" xfId="18961"/>
    <cellStyle name="40% - Accent3 106" xfId="18962"/>
    <cellStyle name="40% - Accent3 107" xfId="40614"/>
    <cellStyle name="40% - Accent3 108" xfId="40643"/>
    <cellStyle name="40% - Accent3 109" xfId="40676"/>
    <cellStyle name="40% - Accent3 11" xfId="18963"/>
    <cellStyle name="40% - Accent3 11 2" xfId="18964"/>
    <cellStyle name="40% - Accent3 11 2 2" xfId="18965"/>
    <cellStyle name="40% - Accent3 11 2 2 2" xfId="18966"/>
    <cellStyle name="40% - Accent3 11 2 2 2 2" xfId="18967"/>
    <cellStyle name="40% - Accent3 11 2 2 2 2 2" xfId="18968"/>
    <cellStyle name="40% - Accent3 11 2 2 2 3" xfId="18969"/>
    <cellStyle name="40% - Accent3 11 2 2 2 4" xfId="18970"/>
    <cellStyle name="40% - Accent3 11 2 2 3" xfId="18971"/>
    <cellStyle name="40% - Accent3 11 2 2 3 2" xfId="18972"/>
    <cellStyle name="40% - Accent3 11 2 2 4" xfId="18973"/>
    <cellStyle name="40% - Accent3 11 2 2 5" xfId="18974"/>
    <cellStyle name="40% - Accent3 11 2 3" xfId="18975"/>
    <cellStyle name="40% - Accent3 11 2 3 2" xfId="18976"/>
    <cellStyle name="40% - Accent3 11 2 3 2 2" xfId="18977"/>
    <cellStyle name="40% - Accent3 11 2 3 3" xfId="18978"/>
    <cellStyle name="40% - Accent3 11 2 3 4" xfId="18979"/>
    <cellStyle name="40% - Accent3 11 2 4" xfId="18980"/>
    <cellStyle name="40% - Accent3 11 2 4 2" xfId="18981"/>
    <cellStyle name="40% - Accent3 11 2 5" xfId="18982"/>
    <cellStyle name="40% - Accent3 11 2 6" xfId="18983"/>
    <cellStyle name="40% - Accent3 11 3" xfId="18984"/>
    <cellStyle name="40% - Accent3 11 3 2" xfId="18985"/>
    <cellStyle name="40% - Accent3 11 3 2 2" xfId="18986"/>
    <cellStyle name="40% - Accent3 11 3 2 2 2" xfId="18987"/>
    <cellStyle name="40% - Accent3 11 3 2 3" xfId="18988"/>
    <cellStyle name="40% - Accent3 11 3 2 4" xfId="18989"/>
    <cellStyle name="40% - Accent3 11 3 3" xfId="18990"/>
    <cellStyle name="40% - Accent3 11 3 3 2" xfId="18991"/>
    <cellStyle name="40% - Accent3 11 3 4" xfId="18992"/>
    <cellStyle name="40% - Accent3 11 3 5" xfId="18993"/>
    <cellStyle name="40% - Accent3 11 4" xfId="18994"/>
    <cellStyle name="40% - Accent3 11 4 2" xfId="18995"/>
    <cellStyle name="40% - Accent3 11 4 2 2" xfId="18996"/>
    <cellStyle name="40% - Accent3 11 4 3" xfId="18997"/>
    <cellStyle name="40% - Accent3 11 4 4" xfId="18998"/>
    <cellStyle name="40% - Accent3 11 5" xfId="18999"/>
    <cellStyle name="40% - Accent3 11 5 2" xfId="19000"/>
    <cellStyle name="40% - Accent3 11 5 2 2" xfId="19001"/>
    <cellStyle name="40% - Accent3 11 5 3" xfId="19002"/>
    <cellStyle name="40% - Accent3 11 6" xfId="19003"/>
    <cellStyle name="40% - Accent3 11 6 2" xfId="19004"/>
    <cellStyle name="40% - Accent3 11 7" xfId="19005"/>
    <cellStyle name="40% - Accent3 11 8" xfId="19006"/>
    <cellStyle name="40% - Accent3 110" xfId="40702"/>
    <cellStyle name="40% - Accent3 111" xfId="40735"/>
    <cellStyle name="40% - Accent3 112" xfId="40759"/>
    <cellStyle name="40% - Accent3 113" xfId="40783"/>
    <cellStyle name="40% - Accent3 114" xfId="40799"/>
    <cellStyle name="40% - Accent3 115" xfId="40813"/>
    <cellStyle name="40% - Accent3 12" xfId="19007"/>
    <cellStyle name="40% - Accent3 12 2" xfId="19008"/>
    <cellStyle name="40% - Accent3 12 2 2" xfId="19009"/>
    <cellStyle name="40% - Accent3 12 2 2 2" xfId="19010"/>
    <cellStyle name="40% - Accent3 12 2 2 2 2" xfId="19011"/>
    <cellStyle name="40% - Accent3 12 2 2 2 2 2" xfId="19012"/>
    <cellStyle name="40% - Accent3 12 2 2 2 3" xfId="19013"/>
    <cellStyle name="40% - Accent3 12 2 2 2 4" xfId="19014"/>
    <cellStyle name="40% - Accent3 12 2 2 3" xfId="19015"/>
    <cellStyle name="40% - Accent3 12 2 2 3 2" xfId="19016"/>
    <cellStyle name="40% - Accent3 12 2 2 4" xfId="19017"/>
    <cellStyle name="40% - Accent3 12 2 2 5" xfId="19018"/>
    <cellStyle name="40% - Accent3 12 2 3" xfId="19019"/>
    <cellStyle name="40% - Accent3 12 2 3 2" xfId="19020"/>
    <cellStyle name="40% - Accent3 12 2 3 2 2" xfId="19021"/>
    <cellStyle name="40% - Accent3 12 2 3 3" xfId="19022"/>
    <cellStyle name="40% - Accent3 12 2 3 4" xfId="19023"/>
    <cellStyle name="40% - Accent3 12 2 4" xfId="19024"/>
    <cellStyle name="40% - Accent3 12 2 4 2" xfId="19025"/>
    <cellStyle name="40% - Accent3 12 2 5" xfId="19026"/>
    <cellStyle name="40% - Accent3 12 2 6" xfId="19027"/>
    <cellStyle name="40% - Accent3 12 3" xfId="19028"/>
    <cellStyle name="40% - Accent3 12 3 2" xfId="19029"/>
    <cellStyle name="40% - Accent3 12 3 2 2" xfId="19030"/>
    <cellStyle name="40% - Accent3 12 3 2 2 2" xfId="19031"/>
    <cellStyle name="40% - Accent3 12 3 2 3" xfId="19032"/>
    <cellStyle name="40% - Accent3 12 3 2 4" xfId="19033"/>
    <cellStyle name="40% - Accent3 12 3 3" xfId="19034"/>
    <cellStyle name="40% - Accent3 12 3 3 2" xfId="19035"/>
    <cellStyle name="40% - Accent3 12 3 4" xfId="19036"/>
    <cellStyle name="40% - Accent3 12 3 5" xfId="19037"/>
    <cellStyle name="40% - Accent3 12 4" xfId="19038"/>
    <cellStyle name="40% - Accent3 12 4 2" xfId="19039"/>
    <cellStyle name="40% - Accent3 12 4 2 2" xfId="19040"/>
    <cellStyle name="40% - Accent3 12 4 3" xfId="19041"/>
    <cellStyle name="40% - Accent3 12 4 4" xfId="19042"/>
    <cellStyle name="40% - Accent3 12 5" xfId="19043"/>
    <cellStyle name="40% - Accent3 12 5 2" xfId="19044"/>
    <cellStyle name="40% - Accent3 12 5 2 2" xfId="19045"/>
    <cellStyle name="40% - Accent3 12 5 3" xfId="19046"/>
    <cellStyle name="40% - Accent3 12 6" xfId="19047"/>
    <cellStyle name="40% - Accent3 12 6 2" xfId="19048"/>
    <cellStyle name="40% - Accent3 12 7" xfId="19049"/>
    <cellStyle name="40% - Accent3 12 8" xfId="19050"/>
    <cellStyle name="40% - Accent3 13" xfId="19051"/>
    <cellStyle name="40% - Accent3 13 2" xfId="19052"/>
    <cellStyle name="40% - Accent3 13 2 2" xfId="19053"/>
    <cellStyle name="40% - Accent3 13 2 2 2" xfId="19054"/>
    <cellStyle name="40% - Accent3 13 2 2 2 2" xfId="19055"/>
    <cellStyle name="40% - Accent3 13 2 2 2 2 2" xfId="19056"/>
    <cellStyle name="40% - Accent3 13 2 2 2 3" xfId="19057"/>
    <cellStyle name="40% - Accent3 13 2 2 2 4" xfId="19058"/>
    <cellStyle name="40% - Accent3 13 2 2 3" xfId="19059"/>
    <cellStyle name="40% - Accent3 13 2 2 3 2" xfId="19060"/>
    <cellStyle name="40% - Accent3 13 2 2 4" xfId="19061"/>
    <cellStyle name="40% - Accent3 13 2 2 5" xfId="19062"/>
    <cellStyle name="40% - Accent3 13 2 3" xfId="19063"/>
    <cellStyle name="40% - Accent3 13 2 3 2" xfId="19064"/>
    <cellStyle name="40% - Accent3 13 2 3 2 2" xfId="19065"/>
    <cellStyle name="40% - Accent3 13 2 3 3" xfId="19066"/>
    <cellStyle name="40% - Accent3 13 2 3 4" xfId="19067"/>
    <cellStyle name="40% - Accent3 13 2 4" xfId="19068"/>
    <cellStyle name="40% - Accent3 13 2 4 2" xfId="19069"/>
    <cellStyle name="40% - Accent3 13 2 5" xfId="19070"/>
    <cellStyle name="40% - Accent3 13 2 6" xfId="19071"/>
    <cellStyle name="40% - Accent3 13 3" xfId="19072"/>
    <cellStyle name="40% - Accent3 13 3 2" xfId="19073"/>
    <cellStyle name="40% - Accent3 13 3 2 2" xfId="19074"/>
    <cellStyle name="40% - Accent3 13 3 2 2 2" xfId="19075"/>
    <cellStyle name="40% - Accent3 13 3 2 3" xfId="19076"/>
    <cellStyle name="40% - Accent3 13 3 2 4" xfId="19077"/>
    <cellStyle name="40% - Accent3 13 3 3" xfId="19078"/>
    <cellStyle name="40% - Accent3 13 3 3 2" xfId="19079"/>
    <cellStyle name="40% - Accent3 13 3 4" xfId="19080"/>
    <cellStyle name="40% - Accent3 13 3 5" xfId="19081"/>
    <cellStyle name="40% - Accent3 13 4" xfId="19082"/>
    <cellStyle name="40% - Accent3 13 4 2" xfId="19083"/>
    <cellStyle name="40% - Accent3 13 4 2 2" xfId="19084"/>
    <cellStyle name="40% - Accent3 13 4 3" xfId="19085"/>
    <cellStyle name="40% - Accent3 13 4 4" xfId="19086"/>
    <cellStyle name="40% - Accent3 13 5" xfId="19087"/>
    <cellStyle name="40% - Accent3 13 5 2" xfId="19088"/>
    <cellStyle name="40% - Accent3 13 5 2 2" xfId="19089"/>
    <cellStyle name="40% - Accent3 13 5 3" xfId="19090"/>
    <cellStyle name="40% - Accent3 13 6" xfId="19091"/>
    <cellStyle name="40% - Accent3 13 6 2" xfId="19092"/>
    <cellStyle name="40% - Accent3 13 7" xfId="19093"/>
    <cellStyle name="40% - Accent3 13 8" xfId="19094"/>
    <cellStyle name="40% - Accent3 14" xfId="19095"/>
    <cellStyle name="40% - Accent3 14 2" xfId="19096"/>
    <cellStyle name="40% - Accent3 14 2 2" xfId="19097"/>
    <cellStyle name="40% - Accent3 14 2 2 2" xfId="19098"/>
    <cellStyle name="40% - Accent3 14 2 2 2 2" xfId="19099"/>
    <cellStyle name="40% - Accent3 14 2 2 2 2 2" xfId="19100"/>
    <cellStyle name="40% - Accent3 14 2 2 2 3" xfId="19101"/>
    <cellStyle name="40% - Accent3 14 2 2 2 4" xfId="19102"/>
    <cellStyle name="40% - Accent3 14 2 2 3" xfId="19103"/>
    <cellStyle name="40% - Accent3 14 2 2 3 2" xfId="19104"/>
    <cellStyle name="40% - Accent3 14 2 2 4" xfId="19105"/>
    <cellStyle name="40% - Accent3 14 2 2 5" xfId="19106"/>
    <cellStyle name="40% - Accent3 14 2 3" xfId="19107"/>
    <cellStyle name="40% - Accent3 14 2 3 2" xfId="19108"/>
    <cellStyle name="40% - Accent3 14 2 3 2 2" xfId="19109"/>
    <cellStyle name="40% - Accent3 14 2 3 3" xfId="19110"/>
    <cellStyle name="40% - Accent3 14 2 3 4" xfId="19111"/>
    <cellStyle name="40% - Accent3 14 2 4" xfId="19112"/>
    <cellStyle name="40% - Accent3 14 2 4 2" xfId="19113"/>
    <cellStyle name="40% - Accent3 14 2 5" xfId="19114"/>
    <cellStyle name="40% - Accent3 14 2 6" xfId="19115"/>
    <cellStyle name="40% - Accent3 14 3" xfId="19116"/>
    <cellStyle name="40% - Accent3 14 3 2" xfId="19117"/>
    <cellStyle name="40% - Accent3 14 3 2 2" xfId="19118"/>
    <cellStyle name="40% - Accent3 14 3 2 2 2" xfId="19119"/>
    <cellStyle name="40% - Accent3 14 3 2 3" xfId="19120"/>
    <cellStyle name="40% - Accent3 14 3 2 4" xfId="19121"/>
    <cellStyle name="40% - Accent3 14 3 3" xfId="19122"/>
    <cellStyle name="40% - Accent3 14 3 3 2" xfId="19123"/>
    <cellStyle name="40% - Accent3 14 3 4" xfId="19124"/>
    <cellStyle name="40% - Accent3 14 3 5" xfId="19125"/>
    <cellStyle name="40% - Accent3 14 4" xfId="19126"/>
    <cellStyle name="40% - Accent3 14 4 2" xfId="19127"/>
    <cellStyle name="40% - Accent3 14 4 2 2" xfId="19128"/>
    <cellStyle name="40% - Accent3 14 4 3" xfId="19129"/>
    <cellStyle name="40% - Accent3 14 4 4" xfId="19130"/>
    <cellStyle name="40% - Accent3 14 5" xfId="19131"/>
    <cellStyle name="40% - Accent3 14 5 2" xfId="19132"/>
    <cellStyle name="40% - Accent3 14 5 2 2" xfId="19133"/>
    <cellStyle name="40% - Accent3 14 5 3" xfId="19134"/>
    <cellStyle name="40% - Accent3 14 6" xfId="19135"/>
    <cellStyle name="40% - Accent3 14 6 2" xfId="19136"/>
    <cellStyle name="40% - Accent3 14 7" xfId="19137"/>
    <cellStyle name="40% - Accent3 14 8" xfId="19138"/>
    <cellStyle name="40% - Accent3 15" xfId="19139"/>
    <cellStyle name="40% - Accent3 15 2" xfId="19140"/>
    <cellStyle name="40% - Accent3 15 2 2" xfId="19141"/>
    <cellStyle name="40% - Accent3 15 2 2 2" xfId="19142"/>
    <cellStyle name="40% - Accent3 15 2 2 2 2" xfId="19143"/>
    <cellStyle name="40% - Accent3 15 2 2 2 2 2" xfId="19144"/>
    <cellStyle name="40% - Accent3 15 2 2 2 3" xfId="19145"/>
    <cellStyle name="40% - Accent3 15 2 2 2 4" xfId="19146"/>
    <cellStyle name="40% - Accent3 15 2 2 3" xfId="19147"/>
    <cellStyle name="40% - Accent3 15 2 2 3 2" xfId="19148"/>
    <cellStyle name="40% - Accent3 15 2 2 4" xfId="19149"/>
    <cellStyle name="40% - Accent3 15 2 2 5" xfId="19150"/>
    <cellStyle name="40% - Accent3 15 2 3" xfId="19151"/>
    <cellStyle name="40% - Accent3 15 2 3 2" xfId="19152"/>
    <cellStyle name="40% - Accent3 15 2 3 2 2" xfId="19153"/>
    <cellStyle name="40% - Accent3 15 2 3 3" xfId="19154"/>
    <cellStyle name="40% - Accent3 15 2 3 4" xfId="19155"/>
    <cellStyle name="40% - Accent3 15 2 4" xfId="19156"/>
    <cellStyle name="40% - Accent3 15 2 4 2" xfId="19157"/>
    <cellStyle name="40% - Accent3 15 2 5" xfId="19158"/>
    <cellStyle name="40% - Accent3 15 2 6" xfId="19159"/>
    <cellStyle name="40% - Accent3 15 3" xfId="19160"/>
    <cellStyle name="40% - Accent3 15 3 2" xfId="19161"/>
    <cellStyle name="40% - Accent3 15 3 2 2" xfId="19162"/>
    <cellStyle name="40% - Accent3 15 3 2 2 2" xfId="19163"/>
    <cellStyle name="40% - Accent3 15 3 2 3" xfId="19164"/>
    <cellStyle name="40% - Accent3 15 3 2 4" xfId="19165"/>
    <cellStyle name="40% - Accent3 15 3 3" xfId="19166"/>
    <cellStyle name="40% - Accent3 15 3 3 2" xfId="19167"/>
    <cellStyle name="40% - Accent3 15 3 4" xfId="19168"/>
    <cellStyle name="40% - Accent3 15 3 5" xfId="19169"/>
    <cellStyle name="40% - Accent3 15 4" xfId="19170"/>
    <cellStyle name="40% - Accent3 15 4 2" xfId="19171"/>
    <cellStyle name="40% - Accent3 15 4 2 2" xfId="19172"/>
    <cellStyle name="40% - Accent3 15 4 3" xfId="19173"/>
    <cellStyle name="40% - Accent3 15 4 4" xfId="19174"/>
    <cellStyle name="40% - Accent3 15 5" xfId="19175"/>
    <cellStyle name="40% - Accent3 15 5 2" xfId="19176"/>
    <cellStyle name="40% - Accent3 15 5 2 2" xfId="19177"/>
    <cellStyle name="40% - Accent3 15 5 3" xfId="19178"/>
    <cellStyle name="40% - Accent3 15 6" xfId="19179"/>
    <cellStyle name="40% - Accent3 15 6 2" xfId="19180"/>
    <cellStyle name="40% - Accent3 15 7" xfId="19181"/>
    <cellStyle name="40% - Accent3 15 8" xfId="19182"/>
    <cellStyle name="40% - Accent3 16" xfId="19183"/>
    <cellStyle name="40% - Accent3 16 2" xfId="19184"/>
    <cellStyle name="40% - Accent3 16 2 2" xfId="19185"/>
    <cellStyle name="40% - Accent3 16 2 2 2" xfId="19186"/>
    <cellStyle name="40% - Accent3 16 2 2 2 2" xfId="19187"/>
    <cellStyle name="40% - Accent3 16 2 2 2 2 2" xfId="19188"/>
    <cellStyle name="40% - Accent3 16 2 2 2 3" xfId="19189"/>
    <cellStyle name="40% - Accent3 16 2 2 2 4" xfId="19190"/>
    <cellStyle name="40% - Accent3 16 2 2 3" xfId="19191"/>
    <cellStyle name="40% - Accent3 16 2 2 3 2" xfId="19192"/>
    <cellStyle name="40% - Accent3 16 2 2 4" xfId="19193"/>
    <cellStyle name="40% - Accent3 16 2 2 5" xfId="19194"/>
    <cellStyle name="40% - Accent3 16 2 3" xfId="19195"/>
    <cellStyle name="40% - Accent3 16 2 3 2" xfId="19196"/>
    <cellStyle name="40% - Accent3 16 2 3 2 2" xfId="19197"/>
    <cellStyle name="40% - Accent3 16 2 3 3" xfId="19198"/>
    <cellStyle name="40% - Accent3 16 2 3 4" xfId="19199"/>
    <cellStyle name="40% - Accent3 16 2 4" xfId="19200"/>
    <cellStyle name="40% - Accent3 16 2 4 2" xfId="19201"/>
    <cellStyle name="40% - Accent3 16 2 5" xfId="19202"/>
    <cellStyle name="40% - Accent3 16 2 6" xfId="19203"/>
    <cellStyle name="40% - Accent3 16 3" xfId="19204"/>
    <cellStyle name="40% - Accent3 16 3 2" xfId="19205"/>
    <cellStyle name="40% - Accent3 16 3 2 2" xfId="19206"/>
    <cellStyle name="40% - Accent3 16 3 2 2 2" xfId="19207"/>
    <cellStyle name="40% - Accent3 16 3 2 3" xfId="19208"/>
    <cellStyle name="40% - Accent3 16 3 2 4" xfId="19209"/>
    <cellStyle name="40% - Accent3 16 3 3" xfId="19210"/>
    <cellStyle name="40% - Accent3 16 3 3 2" xfId="19211"/>
    <cellStyle name="40% - Accent3 16 3 4" xfId="19212"/>
    <cellStyle name="40% - Accent3 16 3 5" xfId="19213"/>
    <cellStyle name="40% - Accent3 16 4" xfId="19214"/>
    <cellStyle name="40% - Accent3 16 4 2" xfId="19215"/>
    <cellStyle name="40% - Accent3 16 4 2 2" xfId="19216"/>
    <cellStyle name="40% - Accent3 16 4 3" xfId="19217"/>
    <cellStyle name="40% - Accent3 16 4 4" xfId="19218"/>
    <cellStyle name="40% - Accent3 16 5" xfId="19219"/>
    <cellStyle name="40% - Accent3 16 5 2" xfId="19220"/>
    <cellStyle name="40% - Accent3 16 5 2 2" xfId="19221"/>
    <cellStyle name="40% - Accent3 16 5 3" xfId="19222"/>
    <cellStyle name="40% - Accent3 16 6" xfId="19223"/>
    <cellStyle name="40% - Accent3 16 6 2" xfId="19224"/>
    <cellStyle name="40% - Accent3 16 7" xfId="19225"/>
    <cellStyle name="40% - Accent3 16 8" xfId="19226"/>
    <cellStyle name="40% - Accent3 17" xfId="19227"/>
    <cellStyle name="40% - Accent3 17 2" xfId="19228"/>
    <cellStyle name="40% - Accent3 17 2 2" xfId="19229"/>
    <cellStyle name="40% - Accent3 17 2 2 2" xfId="19230"/>
    <cellStyle name="40% - Accent3 17 2 2 2 2" xfId="19231"/>
    <cellStyle name="40% - Accent3 17 2 2 2 2 2" xfId="19232"/>
    <cellStyle name="40% - Accent3 17 2 2 2 3" xfId="19233"/>
    <cellStyle name="40% - Accent3 17 2 2 2 4" xfId="19234"/>
    <cellStyle name="40% - Accent3 17 2 2 3" xfId="19235"/>
    <cellStyle name="40% - Accent3 17 2 2 3 2" xfId="19236"/>
    <cellStyle name="40% - Accent3 17 2 2 4" xfId="19237"/>
    <cellStyle name="40% - Accent3 17 2 2 5" xfId="19238"/>
    <cellStyle name="40% - Accent3 17 2 3" xfId="19239"/>
    <cellStyle name="40% - Accent3 17 2 3 2" xfId="19240"/>
    <cellStyle name="40% - Accent3 17 2 3 2 2" xfId="19241"/>
    <cellStyle name="40% - Accent3 17 2 3 3" xfId="19242"/>
    <cellStyle name="40% - Accent3 17 2 3 4" xfId="19243"/>
    <cellStyle name="40% - Accent3 17 2 4" xfId="19244"/>
    <cellStyle name="40% - Accent3 17 2 4 2" xfId="19245"/>
    <cellStyle name="40% - Accent3 17 2 5" xfId="19246"/>
    <cellStyle name="40% - Accent3 17 2 6" xfId="19247"/>
    <cellStyle name="40% - Accent3 17 3" xfId="19248"/>
    <cellStyle name="40% - Accent3 17 3 2" xfId="19249"/>
    <cellStyle name="40% - Accent3 17 3 2 2" xfId="19250"/>
    <cellStyle name="40% - Accent3 17 3 2 2 2" xfId="19251"/>
    <cellStyle name="40% - Accent3 17 3 2 3" xfId="19252"/>
    <cellStyle name="40% - Accent3 17 3 2 4" xfId="19253"/>
    <cellStyle name="40% - Accent3 17 3 3" xfId="19254"/>
    <cellStyle name="40% - Accent3 17 3 3 2" xfId="19255"/>
    <cellStyle name="40% - Accent3 17 3 4" xfId="19256"/>
    <cellStyle name="40% - Accent3 17 3 5" xfId="19257"/>
    <cellStyle name="40% - Accent3 17 4" xfId="19258"/>
    <cellStyle name="40% - Accent3 17 4 2" xfId="19259"/>
    <cellStyle name="40% - Accent3 17 4 2 2" xfId="19260"/>
    <cellStyle name="40% - Accent3 17 4 3" xfId="19261"/>
    <cellStyle name="40% - Accent3 17 4 4" xfId="19262"/>
    <cellStyle name="40% - Accent3 17 5" xfId="19263"/>
    <cellStyle name="40% - Accent3 17 5 2" xfId="19264"/>
    <cellStyle name="40% - Accent3 17 5 2 2" xfId="19265"/>
    <cellStyle name="40% - Accent3 17 5 3" xfId="19266"/>
    <cellStyle name="40% - Accent3 17 6" xfId="19267"/>
    <cellStyle name="40% - Accent3 17 6 2" xfId="19268"/>
    <cellStyle name="40% - Accent3 17 7" xfId="19269"/>
    <cellStyle name="40% - Accent3 17 8" xfId="19270"/>
    <cellStyle name="40% - Accent3 18" xfId="19271"/>
    <cellStyle name="40% - Accent3 18 2" xfId="19272"/>
    <cellStyle name="40% - Accent3 18 2 2" xfId="19273"/>
    <cellStyle name="40% - Accent3 18 2 2 2" xfId="19274"/>
    <cellStyle name="40% - Accent3 18 2 2 2 2" xfId="19275"/>
    <cellStyle name="40% - Accent3 18 2 2 2 2 2" xfId="19276"/>
    <cellStyle name="40% - Accent3 18 2 2 2 3" xfId="19277"/>
    <cellStyle name="40% - Accent3 18 2 2 2 4" xfId="19278"/>
    <cellStyle name="40% - Accent3 18 2 2 3" xfId="19279"/>
    <cellStyle name="40% - Accent3 18 2 2 3 2" xfId="19280"/>
    <cellStyle name="40% - Accent3 18 2 2 4" xfId="19281"/>
    <cellStyle name="40% - Accent3 18 2 2 5" xfId="19282"/>
    <cellStyle name="40% - Accent3 18 2 3" xfId="19283"/>
    <cellStyle name="40% - Accent3 18 2 3 2" xfId="19284"/>
    <cellStyle name="40% - Accent3 18 2 3 2 2" xfId="19285"/>
    <cellStyle name="40% - Accent3 18 2 3 3" xfId="19286"/>
    <cellStyle name="40% - Accent3 18 2 3 4" xfId="19287"/>
    <cellStyle name="40% - Accent3 18 2 4" xfId="19288"/>
    <cellStyle name="40% - Accent3 18 2 4 2" xfId="19289"/>
    <cellStyle name="40% - Accent3 18 2 5" xfId="19290"/>
    <cellStyle name="40% - Accent3 18 2 6" xfId="19291"/>
    <cellStyle name="40% - Accent3 18 3" xfId="19292"/>
    <cellStyle name="40% - Accent3 18 3 2" xfId="19293"/>
    <cellStyle name="40% - Accent3 18 3 2 2" xfId="19294"/>
    <cellStyle name="40% - Accent3 18 3 2 2 2" xfId="19295"/>
    <cellStyle name="40% - Accent3 18 3 2 3" xfId="19296"/>
    <cellStyle name="40% - Accent3 18 3 2 4" xfId="19297"/>
    <cellStyle name="40% - Accent3 18 3 3" xfId="19298"/>
    <cellStyle name="40% - Accent3 18 3 3 2" xfId="19299"/>
    <cellStyle name="40% - Accent3 18 3 4" xfId="19300"/>
    <cellStyle name="40% - Accent3 18 3 5" xfId="19301"/>
    <cellStyle name="40% - Accent3 18 4" xfId="19302"/>
    <cellStyle name="40% - Accent3 18 4 2" xfId="19303"/>
    <cellStyle name="40% - Accent3 18 4 2 2" xfId="19304"/>
    <cellStyle name="40% - Accent3 18 4 3" xfId="19305"/>
    <cellStyle name="40% - Accent3 18 4 4" xfId="19306"/>
    <cellStyle name="40% - Accent3 18 5" xfId="19307"/>
    <cellStyle name="40% - Accent3 18 5 2" xfId="19308"/>
    <cellStyle name="40% - Accent3 18 5 2 2" xfId="19309"/>
    <cellStyle name="40% - Accent3 18 5 3" xfId="19310"/>
    <cellStyle name="40% - Accent3 18 6" xfId="19311"/>
    <cellStyle name="40% - Accent3 18 6 2" xfId="19312"/>
    <cellStyle name="40% - Accent3 18 7" xfId="19313"/>
    <cellStyle name="40% - Accent3 18 8" xfId="19314"/>
    <cellStyle name="40% - Accent3 19" xfId="19315"/>
    <cellStyle name="40% - Accent3 19 2" xfId="19316"/>
    <cellStyle name="40% - Accent3 19 2 2" xfId="19317"/>
    <cellStyle name="40% - Accent3 19 2 2 2" xfId="19318"/>
    <cellStyle name="40% - Accent3 19 2 2 2 2" xfId="19319"/>
    <cellStyle name="40% - Accent3 19 2 2 2 2 2" xfId="19320"/>
    <cellStyle name="40% - Accent3 19 2 2 2 3" xfId="19321"/>
    <cellStyle name="40% - Accent3 19 2 2 2 4" xfId="19322"/>
    <cellStyle name="40% - Accent3 19 2 2 3" xfId="19323"/>
    <cellStyle name="40% - Accent3 19 2 2 3 2" xfId="19324"/>
    <cellStyle name="40% - Accent3 19 2 2 4" xfId="19325"/>
    <cellStyle name="40% - Accent3 19 2 2 5" xfId="19326"/>
    <cellStyle name="40% - Accent3 19 2 3" xfId="19327"/>
    <cellStyle name="40% - Accent3 19 2 3 2" xfId="19328"/>
    <cellStyle name="40% - Accent3 19 2 3 2 2" xfId="19329"/>
    <cellStyle name="40% - Accent3 19 2 3 3" xfId="19330"/>
    <cellStyle name="40% - Accent3 19 2 3 4" xfId="19331"/>
    <cellStyle name="40% - Accent3 19 2 4" xfId="19332"/>
    <cellStyle name="40% - Accent3 19 2 4 2" xfId="19333"/>
    <cellStyle name="40% - Accent3 19 2 5" xfId="19334"/>
    <cellStyle name="40% - Accent3 19 2 6" xfId="19335"/>
    <cellStyle name="40% - Accent3 19 3" xfId="19336"/>
    <cellStyle name="40% - Accent3 19 3 2" xfId="19337"/>
    <cellStyle name="40% - Accent3 19 3 2 2" xfId="19338"/>
    <cellStyle name="40% - Accent3 19 3 2 2 2" xfId="19339"/>
    <cellStyle name="40% - Accent3 19 3 2 3" xfId="19340"/>
    <cellStyle name="40% - Accent3 19 3 2 4" xfId="19341"/>
    <cellStyle name="40% - Accent3 19 3 3" xfId="19342"/>
    <cellStyle name="40% - Accent3 19 3 3 2" xfId="19343"/>
    <cellStyle name="40% - Accent3 19 3 4" xfId="19344"/>
    <cellStyle name="40% - Accent3 19 3 5" xfId="19345"/>
    <cellStyle name="40% - Accent3 19 4" xfId="19346"/>
    <cellStyle name="40% - Accent3 19 4 2" xfId="19347"/>
    <cellStyle name="40% - Accent3 19 4 2 2" xfId="19348"/>
    <cellStyle name="40% - Accent3 19 4 3" xfId="19349"/>
    <cellStyle name="40% - Accent3 19 4 4" xfId="19350"/>
    <cellStyle name="40% - Accent3 19 5" xfId="19351"/>
    <cellStyle name="40% - Accent3 19 5 2" xfId="19352"/>
    <cellStyle name="40% - Accent3 19 5 2 2" xfId="19353"/>
    <cellStyle name="40% - Accent3 19 5 3" xfId="19354"/>
    <cellStyle name="40% - Accent3 19 6" xfId="19355"/>
    <cellStyle name="40% - Accent3 19 6 2" xfId="19356"/>
    <cellStyle name="40% - Accent3 19 7" xfId="19357"/>
    <cellStyle name="40% - Accent3 19 8" xfId="19358"/>
    <cellStyle name="40% - Accent3 2" xfId="42"/>
    <cellStyle name="40% - Accent3 2 2" xfId="19359"/>
    <cellStyle name="40% - Accent3 2 2 2" xfId="19360"/>
    <cellStyle name="40% - Accent3 2 3" xfId="19361"/>
    <cellStyle name="40% - Accent3 20" xfId="19362"/>
    <cellStyle name="40% - Accent3 20 2" xfId="19363"/>
    <cellStyle name="40% - Accent3 20 2 2" xfId="19364"/>
    <cellStyle name="40% - Accent3 20 2 2 2" xfId="19365"/>
    <cellStyle name="40% - Accent3 20 2 2 2 2" xfId="19366"/>
    <cellStyle name="40% - Accent3 20 2 2 2 2 2" xfId="19367"/>
    <cellStyle name="40% - Accent3 20 2 2 2 3" xfId="19368"/>
    <cellStyle name="40% - Accent3 20 2 2 2 4" xfId="19369"/>
    <cellStyle name="40% - Accent3 20 2 2 3" xfId="19370"/>
    <cellStyle name="40% - Accent3 20 2 2 3 2" xfId="19371"/>
    <cellStyle name="40% - Accent3 20 2 2 4" xfId="19372"/>
    <cellStyle name="40% - Accent3 20 2 2 5" xfId="19373"/>
    <cellStyle name="40% - Accent3 20 2 3" xfId="19374"/>
    <cellStyle name="40% - Accent3 20 2 3 2" xfId="19375"/>
    <cellStyle name="40% - Accent3 20 2 3 2 2" xfId="19376"/>
    <cellStyle name="40% - Accent3 20 2 3 3" xfId="19377"/>
    <cellStyle name="40% - Accent3 20 2 3 4" xfId="19378"/>
    <cellStyle name="40% - Accent3 20 2 4" xfId="19379"/>
    <cellStyle name="40% - Accent3 20 2 4 2" xfId="19380"/>
    <cellStyle name="40% - Accent3 20 2 5" xfId="19381"/>
    <cellStyle name="40% - Accent3 20 2 6" xfId="19382"/>
    <cellStyle name="40% - Accent3 20 3" xfId="19383"/>
    <cellStyle name="40% - Accent3 20 3 2" xfId="19384"/>
    <cellStyle name="40% - Accent3 20 3 2 2" xfId="19385"/>
    <cellStyle name="40% - Accent3 20 3 2 2 2" xfId="19386"/>
    <cellStyle name="40% - Accent3 20 3 2 3" xfId="19387"/>
    <cellStyle name="40% - Accent3 20 3 2 4" xfId="19388"/>
    <cellStyle name="40% - Accent3 20 3 3" xfId="19389"/>
    <cellStyle name="40% - Accent3 20 3 3 2" xfId="19390"/>
    <cellStyle name="40% - Accent3 20 3 4" xfId="19391"/>
    <cellStyle name="40% - Accent3 20 3 5" xfId="19392"/>
    <cellStyle name="40% - Accent3 20 4" xfId="19393"/>
    <cellStyle name="40% - Accent3 20 4 2" xfId="19394"/>
    <cellStyle name="40% - Accent3 20 4 2 2" xfId="19395"/>
    <cellStyle name="40% - Accent3 20 4 3" xfId="19396"/>
    <cellStyle name="40% - Accent3 20 4 4" xfId="19397"/>
    <cellStyle name="40% - Accent3 20 5" xfId="19398"/>
    <cellStyle name="40% - Accent3 20 5 2" xfId="19399"/>
    <cellStyle name="40% - Accent3 20 5 2 2" xfId="19400"/>
    <cellStyle name="40% - Accent3 20 5 3" xfId="19401"/>
    <cellStyle name="40% - Accent3 20 6" xfId="19402"/>
    <cellStyle name="40% - Accent3 20 6 2" xfId="19403"/>
    <cellStyle name="40% - Accent3 20 7" xfId="19404"/>
    <cellStyle name="40% - Accent3 20 8" xfId="19405"/>
    <cellStyle name="40% - Accent3 21" xfId="19406"/>
    <cellStyle name="40% - Accent3 21 2" xfId="19407"/>
    <cellStyle name="40% - Accent3 21 2 2" xfId="19408"/>
    <cellStyle name="40% - Accent3 21 2 2 2" xfId="19409"/>
    <cellStyle name="40% - Accent3 21 2 2 2 2" xfId="19410"/>
    <cellStyle name="40% - Accent3 21 2 2 2 2 2" xfId="19411"/>
    <cellStyle name="40% - Accent3 21 2 2 2 3" xfId="19412"/>
    <cellStyle name="40% - Accent3 21 2 2 2 4" xfId="19413"/>
    <cellStyle name="40% - Accent3 21 2 2 3" xfId="19414"/>
    <cellStyle name="40% - Accent3 21 2 2 3 2" xfId="19415"/>
    <cellStyle name="40% - Accent3 21 2 2 4" xfId="19416"/>
    <cellStyle name="40% - Accent3 21 2 2 5" xfId="19417"/>
    <cellStyle name="40% - Accent3 21 2 3" xfId="19418"/>
    <cellStyle name="40% - Accent3 21 2 3 2" xfId="19419"/>
    <cellStyle name="40% - Accent3 21 2 3 2 2" xfId="19420"/>
    <cellStyle name="40% - Accent3 21 2 3 3" xfId="19421"/>
    <cellStyle name="40% - Accent3 21 2 3 4" xfId="19422"/>
    <cellStyle name="40% - Accent3 21 2 4" xfId="19423"/>
    <cellStyle name="40% - Accent3 21 2 4 2" xfId="19424"/>
    <cellStyle name="40% - Accent3 21 2 5" xfId="19425"/>
    <cellStyle name="40% - Accent3 21 2 6" xfId="19426"/>
    <cellStyle name="40% - Accent3 21 3" xfId="19427"/>
    <cellStyle name="40% - Accent3 21 3 2" xfId="19428"/>
    <cellStyle name="40% - Accent3 21 3 2 2" xfId="19429"/>
    <cellStyle name="40% - Accent3 21 3 2 2 2" xfId="19430"/>
    <cellStyle name="40% - Accent3 21 3 2 3" xfId="19431"/>
    <cellStyle name="40% - Accent3 21 3 2 4" xfId="19432"/>
    <cellStyle name="40% - Accent3 21 3 3" xfId="19433"/>
    <cellStyle name="40% - Accent3 21 3 3 2" xfId="19434"/>
    <cellStyle name="40% - Accent3 21 3 4" xfId="19435"/>
    <cellStyle name="40% - Accent3 21 3 5" xfId="19436"/>
    <cellStyle name="40% - Accent3 21 4" xfId="19437"/>
    <cellStyle name="40% - Accent3 21 4 2" xfId="19438"/>
    <cellStyle name="40% - Accent3 21 4 2 2" xfId="19439"/>
    <cellStyle name="40% - Accent3 21 4 3" xfId="19440"/>
    <cellStyle name="40% - Accent3 21 4 4" xfId="19441"/>
    <cellStyle name="40% - Accent3 21 5" xfId="19442"/>
    <cellStyle name="40% - Accent3 21 5 2" xfId="19443"/>
    <cellStyle name="40% - Accent3 21 5 2 2" xfId="19444"/>
    <cellStyle name="40% - Accent3 21 5 3" xfId="19445"/>
    <cellStyle name="40% - Accent3 21 6" xfId="19446"/>
    <cellStyle name="40% - Accent3 21 6 2" xfId="19447"/>
    <cellStyle name="40% - Accent3 21 7" xfId="19448"/>
    <cellStyle name="40% - Accent3 21 8" xfId="19449"/>
    <cellStyle name="40% - Accent3 22" xfId="19450"/>
    <cellStyle name="40% - Accent3 22 2" xfId="19451"/>
    <cellStyle name="40% - Accent3 22 2 2" xfId="19452"/>
    <cellStyle name="40% - Accent3 22 2 2 2" xfId="19453"/>
    <cellStyle name="40% - Accent3 22 2 2 2 2" xfId="19454"/>
    <cellStyle name="40% - Accent3 22 2 2 2 2 2" xfId="19455"/>
    <cellStyle name="40% - Accent3 22 2 2 2 3" xfId="19456"/>
    <cellStyle name="40% - Accent3 22 2 2 2 4" xfId="19457"/>
    <cellStyle name="40% - Accent3 22 2 2 3" xfId="19458"/>
    <cellStyle name="40% - Accent3 22 2 2 3 2" xfId="19459"/>
    <cellStyle name="40% - Accent3 22 2 2 4" xfId="19460"/>
    <cellStyle name="40% - Accent3 22 2 2 5" xfId="19461"/>
    <cellStyle name="40% - Accent3 22 2 3" xfId="19462"/>
    <cellStyle name="40% - Accent3 22 2 3 2" xfId="19463"/>
    <cellStyle name="40% - Accent3 22 2 3 2 2" xfId="19464"/>
    <cellStyle name="40% - Accent3 22 2 3 3" xfId="19465"/>
    <cellStyle name="40% - Accent3 22 2 3 4" xfId="19466"/>
    <cellStyle name="40% - Accent3 22 2 4" xfId="19467"/>
    <cellStyle name="40% - Accent3 22 2 4 2" xfId="19468"/>
    <cellStyle name="40% - Accent3 22 2 5" xfId="19469"/>
    <cellStyle name="40% - Accent3 22 2 6" xfId="19470"/>
    <cellStyle name="40% - Accent3 22 3" xfId="19471"/>
    <cellStyle name="40% - Accent3 22 3 2" xfId="19472"/>
    <cellStyle name="40% - Accent3 22 3 2 2" xfId="19473"/>
    <cellStyle name="40% - Accent3 22 3 2 2 2" xfId="19474"/>
    <cellStyle name="40% - Accent3 22 3 2 3" xfId="19475"/>
    <cellStyle name="40% - Accent3 22 3 2 4" xfId="19476"/>
    <cellStyle name="40% - Accent3 22 3 3" xfId="19477"/>
    <cellStyle name="40% - Accent3 22 3 3 2" xfId="19478"/>
    <cellStyle name="40% - Accent3 22 3 4" xfId="19479"/>
    <cellStyle name="40% - Accent3 22 3 5" xfId="19480"/>
    <cellStyle name="40% - Accent3 22 4" xfId="19481"/>
    <cellStyle name="40% - Accent3 22 4 2" xfId="19482"/>
    <cellStyle name="40% - Accent3 22 4 2 2" xfId="19483"/>
    <cellStyle name="40% - Accent3 22 4 3" xfId="19484"/>
    <cellStyle name="40% - Accent3 22 4 4" xfId="19485"/>
    <cellStyle name="40% - Accent3 22 5" xfId="19486"/>
    <cellStyle name="40% - Accent3 22 5 2" xfId="19487"/>
    <cellStyle name="40% - Accent3 22 5 2 2" xfId="19488"/>
    <cellStyle name="40% - Accent3 22 5 3" xfId="19489"/>
    <cellStyle name="40% - Accent3 22 6" xfId="19490"/>
    <cellStyle name="40% - Accent3 22 6 2" xfId="19491"/>
    <cellStyle name="40% - Accent3 22 7" xfId="19492"/>
    <cellStyle name="40% - Accent3 22 8" xfId="19493"/>
    <cellStyle name="40% - Accent3 23" xfId="19494"/>
    <cellStyle name="40% - Accent3 23 2" xfId="19495"/>
    <cellStyle name="40% - Accent3 23 2 2" xfId="19496"/>
    <cellStyle name="40% - Accent3 23 2 2 2" xfId="19497"/>
    <cellStyle name="40% - Accent3 23 2 2 2 2" xfId="19498"/>
    <cellStyle name="40% - Accent3 23 2 2 2 2 2" xfId="19499"/>
    <cellStyle name="40% - Accent3 23 2 2 2 3" xfId="19500"/>
    <cellStyle name="40% - Accent3 23 2 2 2 4" xfId="19501"/>
    <cellStyle name="40% - Accent3 23 2 2 3" xfId="19502"/>
    <cellStyle name="40% - Accent3 23 2 2 3 2" xfId="19503"/>
    <cellStyle name="40% - Accent3 23 2 2 4" xfId="19504"/>
    <cellStyle name="40% - Accent3 23 2 2 5" xfId="19505"/>
    <cellStyle name="40% - Accent3 23 2 3" xfId="19506"/>
    <cellStyle name="40% - Accent3 23 2 3 2" xfId="19507"/>
    <cellStyle name="40% - Accent3 23 2 3 2 2" xfId="19508"/>
    <cellStyle name="40% - Accent3 23 2 3 3" xfId="19509"/>
    <cellStyle name="40% - Accent3 23 2 3 4" xfId="19510"/>
    <cellStyle name="40% - Accent3 23 2 4" xfId="19511"/>
    <cellStyle name="40% - Accent3 23 2 4 2" xfId="19512"/>
    <cellStyle name="40% - Accent3 23 2 5" xfId="19513"/>
    <cellStyle name="40% - Accent3 23 2 6" xfId="19514"/>
    <cellStyle name="40% - Accent3 23 3" xfId="19515"/>
    <cellStyle name="40% - Accent3 23 3 2" xfId="19516"/>
    <cellStyle name="40% - Accent3 23 3 2 2" xfId="19517"/>
    <cellStyle name="40% - Accent3 23 3 2 2 2" xfId="19518"/>
    <cellStyle name="40% - Accent3 23 3 2 3" xfId="19519"/>
    <cellStyle name="40% - Accent3 23 3 2 4" xfId="19520"/>
    <cellStyle name="40% - Accent3 23 3 3" xfId="19521"/>
    <cellStyle name="40% - Accent3 23 3 3 2" xfId="19522"/>
    <cellStyle name="40% - Accent3 23 3 4" xfId="19523"/>
    <cellStyle name="40% - Accent3 23 3 5" xfId="19524"/>
    <cellStyle name="40% - Accent3 23 4" xfId="19525"/>
    <cellStyle name="40% - Accent3 23 4 2" xfId="19526"/>
    <cellStyle name="40% - Accent3 23 4 2 2" xfId="19527"/>
    <cellStyle name="40% - Accent3 23 4 3" xfId="19528"/>
    <cellStyle name="40% - Accent3 23 4 4" xfId="19529"/>
    <cellStyle name="40% - Accent3 23 5" xfId="19530"/>
    <cellStyle name="40% - Accent3 23 5 2" xfId="19531"/>
    <cellStyle name="40% - Accent3 23 5 2 2" xfId="19532"/>
    <cellStyle name="40% - Accent3 23 5 3" xfId="19533"/>
    <cellStyle name="40% - Accent3 23 6" xfId="19534"/>
    <cellStyle name="40% - Accent3 23 6 2" xfId="19535"/>
    <cellStyle name="40% - Accent3 23 7" xfId="19536"/>
    <cellStyle name="40% - Accent3 23 8" xfId="19537"/>
    <cellStyle name="40% - Accent3 24" xfId="19538"/>
    <cellStyle name="40% - Accent3 24 2" xfId="19539"/>
    <cellStyle name="40% - Accent3 24 2 2" xfId="19540"/>
    <cellStyle name="40% - Accent3 24 2 2 2" xfId="19541"/>
    <cellStyle name="40% - Accent3 24 2 2 2 2" xfId="19542"/>
    <cellStyle name="40% - Accent3 24 2 2 2 2 2" xfId="19543"/>
    <cellStyle name="40% - Accent3 24 2 2 2 3" xfId="19544"/>
    <cellStyle name="40% - Accent3 24 2 2 2 4" xfId="19545"/>
    <cellStyle name="40% - Accent3 24 2 2 3" xfId="19546"/>
    <cellStyle name="40% - Accent3 24 2 2 3 2" xfId="19547"/>
    <cellStyle name="40% - Accent3 24 2 2 4" xfId="19548"/>
    <cellStyle name="40% - Accent3 24 2 2 5" xfId="19549"/>
    <cellStyle name="40% - Accent3 24 2 3" xfId="19550"/>
    <cellStyle name="40% - Accent3 24 2 3 2" xfId="19551"/>
    <cellStyle name="40% - Accent3 24 2 3 2 2" xfId="19552"/>
    <cellStyle name="40% - Accent3 24 2 3 3" xfId="19553"/>
    <cellStyle name="40% - Accent3 24 2 3 4" xfId="19554"/>
    <cellStyle name="40% - Accent3 24 2 4" xfId="19555"/>
    <cellStyle name="40% - Accent3 24 2 4 2" xfId="19556"/>
    <cellStyle name="40% - Accent3 24 2 5" xfId="19557"/>
    <cellStyle name="40% - Accent3 24 2 6" xfId="19558"/>
    <cellStyle name="40% - Accent3 24 3" xfId="19559"/>
    <cellStyle name="40% - Accent3 24 3 2" xfId="19560"/>
    <cellStyle name="40% - Accent3 24 3 2 2" xfId="19561"/>
    <cellStyle name="40% - Accent3 24 3 2 2 2" xfId="19562"/>
    <cellStyle name="40% - Accent3 24 3 2 3" xfId="19563"/>
    <cellStyle name="40% - Accent3 24 3 2 4" xfId="19564"/>
    <cellStyle name="40% - Accent3 24 3 3" xfId="19565"/>
    <cellStyle name="40% - Accent3 24 3 3 2" xfId="19566"/>
    <cellStyle name="40% - Accent3 24 3 4" xfId="19567"/>
    <cellStyle name="40% - Accent3 24 3 5" xfId="19568"/>
    <cellStyle name="40% - Accent3 24 4" xfId="19569"/>
    <cellStyle name="40% - Accent3 24 4 2" xfId="19570"/>
    <cellStyle name="40% - Accent3 24 4 2 2" xfId="19571"/>
    <cellStyle name="40% - Accent3 24 4 3" xfId="19572"/>
    <cellStyle name="40% - Accent3 24 4 4" xfId="19573"/>
    <cellStyle name="40% - Accent3 24 5" xfId="19574"/>
    <cellStyle name="40% - Accent3 24 5 2" xfId="19575"/>
    <cellStyle name="40% - Accent3 24 5 2 2" xfId="19576"/>
    <cellStyle name="40% - Accent3 24 5 3" xfId="19577"/>
    <cellStyle name="40% - Accent3 24 6" xfId="19578"/>
    <cellStyle name="40% - Accent3 24 6 2" xfId="19579"/>
    <cellStyle name="40% - Accent3 24 7" xfId="19580"/>
    <cellStyle name="40% - Accent3 24 8" xfId="19581"/>
    <cellStyle name="40% - Accent3 25" xfId="19582"/>
    <cellStyle name="40% - Accent3 25 2" xfId="19583"/>
    <cellStyle name="40% - Accent3 25 2 2" xfId="19584"/>
    <cellStyle name="40% - Accent3 25 2 2 2" xfId="19585"/>
    <cellStyle name="40% - Accent3 25 2 2 2 2" xfId="19586"/>
    <cellStyle name="40% - Accent3 25 2 2 3" xfId="19587"/>
    <cellStyle name="40% - Accent3 25 2 2 4" xfId="19588"/>
    <cellStyle name="40% - Accent3 25 2 3" xfId="19589"/>
    <cellStyle name="40% - Accent3 25 2 3 2" xfId="19590"/>
    <cellStyle name="40% - Accent3 25 2 4" xfId="19591"/>
    <cellStyle name="40% - Accent3 25 2 5" xfId="19592"/>
    <cellStyle name="40% - Accent3 25 3" xfId="19593"/>
    <cellStyle name="40% - Accent3 25 3 2" xfId="19594"/>
    <cellStyle name="40% - Accent3 25 3 2 2" xfId="19595"/>
    <cellStyle name="40% - Accent3 25 3 3" xfId="19596"/>
    <cellStyle name="40% - Accent3 25 3 4" xfId="19597"/>
    <cellStyle name="40% - Accent3 25 4" xfId="19598"/>
    <cellStyle name="40% - Accent3 25 4 2" xfId="19599"/>
    <cellStyle name="40% - Accent3 25 4 2 2" xfId="19600"/>
    <cellStyle name="40% - Accent3 25 4 3" xfId="19601"/>
    <cellStyle name="40% - Accent3 25 5" xfId="19602"/>
    <cellStyle name="40% - Accent3 25 5 2" xfId="19603"/>
    <cellStyle name="40% - Accent3 25 6" xfId="19604"/>
    <cellStyle name="40% - Accent3 25 7" xfId="19605"/>
    <cellStyle name="40% - Accent3 26" xfId="19606"/>
    <cellStyle name="40% - Accent3 26 2" xfId="19607"/>
    <cellStyle name="40% - Accent3 26 2 2" xfId="19608"/>
    <cellStyle name="40% - Accent3 26 2 2 2" xfId="19609"/>
    <cellStyle name="40% - Accent3 26 2 2 2 2" xfId="19610"/>
    <cellStyle name="40% - Accent3 26 2 2 3" xfId="19611"/>
    <cellStyle name="40% - Accent3 26 2 2 4" xfId="19612"/>
    <cellStyle name="40% - Accent3 26 2 3" xfId="19613"/>
    <cellStyle name="40% - Accent3 26 2 3 2" xfId="19614"/>
    <cellStyle name="40% - Accent3 26 2 4" xfId="19615"/>
    <cellStyle name="40% - Accent3 26 2 5" xfId="19616"/>
    <cellStyle name="40% - Accent3 26 3" xfId="19617"/>
    <cellStyle name="40% - Accent3 26 3 2" xfId="19618"/>
    <cellStyle name="40% - Accent3 26 3 2 2" xfId="19619"/>
    <cellStyle name="40% - Accent3 26 3 3" xfId="19620"/>
    <cellStyle name="40% - Accent3 26 3 4" xfId="19621"/>
    <cellStyle name="40% - Accent3 26 4" xfId="19622"/>
    <cellStyle name="40% - Accent3 26 4 2" xfId="19623"/>
    <cellStyle name="40% - Accent3 26 4 2 2" xfId="19624"/>
    <cellStyle name="40% - Accent3 26 4 3" xfId="19625"/>
    <cellStyle name="40% - Accent3 26 5" xfId="19626"/>
    <cellStyle name="40% - Accent3 26 5 2" xfId="19627"/>
    <cellStyle name="40% - Accent3 26 6" xfId="19628"/>
    <cellStyle name="40% - Accent3 26 7" xfId="19629"/>
    <cellStyle name="40% - Accent3 27" xfId="19630"/>
    <cellStyle name="40% - Accent3 27 2" xfId="19631"/>
    <cellStyle name="40% - Accent3 27 2 2" xfId="19632"/>
    <cellStyle name="40% - Accent3 27 2 2 2" xfId="19633"/>
    <cellStyle name="40% - Accent3 27 2 2 2 2" xfId="19634"/>
    <cellStyle name="40% - Accent3 27 2 2 3" xfId="19635"/>
    <cellStyle name="40% - Accent3 27 2 2 4" xfId="19636"/>
    <cellStyle name="40% - Accent3 27 2 3" xfId="19637"/>
    <cellStyle name="40% - Accent3 27 2 3 2" xfId="19638"/>
    <cellStyle name="40% - Accent3 27 2 4" xfId="19639"/>
    <cellStyle name="40% - Accent3 27 2 5" xfId="19640"/>
    <cellStyle name="40% - Accent3 27 3" xfId="19641"/>
    <cellStyle name="40% - Accent3 27 3 2" xfId="19642"/>
    <cellStyle name="40% - Accent3 27 3 2 2" xfId="19643"/>
    <cellStyle name="40% - Accent3 27 3 3" xfId="19644"/>
    <cellStyle name="40% - Accent3 27 3 4" xfId="19645"/>
    <cellStyle name="40% - Accent3 27 4" xfId="19646"/>
    <cellStyle name="40% - Accent3 27 4 2" xfId="19647"/>
    <cellStyle name="40% - Accent3 27 4 2 2" xfId="19648"/>
    <cellStyle name="40% - Accent3 27 4 3" xfId="19649"/>
    <cellStyle name="40% - Accent3 27 5" xfId="19650"/>
    <cellStyle name="40% - Accent3 27 5 2" xfId="19651"/>
    <cellStyle name="40% - Accent3 27 6" xfId="19652"/>
    <cellStyle name="40% - Accent3 27 7" xfId="19653"/>
    <cellStyle name="40% - Accent3 28" xfId="19654"/>
    <cellStyle name="40% - Accent3 28 2" xfId="19655"/>
    <cellStyle name="40% - Accent3 28 2 2" xfId="19656"/>
    <cellStyle name="40% - Accent3 28 2 2 2" xfId="19657"/>
    <cellStyle name="40% - Accent3 28 2 2 2 2" xfId="19658"/>
    <cellStyle name="40% - Accent3 28 2 2 3" xfId="19659"/>
    <cellStyle name="40% - Accent3 28 2 2 4" xfId="19660"/>
    <cellStyle name="40% - Accent3 28 2 3" xfId="19661"/>
    <cellStyle name="40% - Accent3 28 2 3 2" xfId="19662"/>
    <cellStyle name="40% - Accent3 28 2 4" xfId="19663"/>
    <cellStyle name="40% - Accent3 28 2 5" xfId="19664"/>
    <cellStyle name="40% - Accent3 28 3" xfId="19665"/>
    <cellStyle name="40% - Accent3 28 3 2" xfId="19666"/>
    <cellStyle name="40% - Accent3 28 3 2 2" xfId="19667"/>
    <cellStyle name="40% - Accent3 28 3 3" xfId="19668"/>
    <cellStyle name="40% - Accent3 28 3 4" xfId="19669"/>
    <cellStyle name="40% - Accent3 28 4" xfId="19670"/>
    <cellStyle name="40% - Accent3 28 4 2" xfId="19671"/>
    <cellStyle name="40% - Accent3 28 4 2 2" xfId="19672"/>
    <cellStyle name="40% - Accent3 28 4 3" xfId="19673"/>
    <cellStyle name="40% - Accent3 28 5" xfId="19674"/>
    <cellStyle name="40% - Accent3 28 5 2" xfId="19675"/>
    <cellStyle name="40% - Accent3 28 6" xfId="19676"/>
    <cellStyle name="40% - Accent3 28 7" xfId="19677"/>
    <cellStyle name="40% - Accent3 29" xfId="19678"/>
    <cellStyle name="40% - Accent3 29 2" xfId="19679"/>
    <cellStyle name="40% - Accent3 29 2 2" xfId="19680"/>
    <cellStyle name="40% - Accent3 29 2 2 2" xfId="19681"/>
    <cellStyle name="40% - Accent3 29 2 2 2 2" xfId="19682"/>
    <cellStyle name="40% - Accent3 29 2 2 3" xfId="19683"/>
    <cellStyle name="40% - Accent3 29 2 2 4" xfId="19684"/>
    <cellStyle name="40% - Accent3 29 2 3" xfId="19685"/>
    <cellStyle name="40% - Accent3 29 2 3 2" xfId="19686"/>
    <cellStyle name="40% - Accent3 29 2 4" xfId="19687"/>
    <cellStyle name="40% - Accent3 29 2 5" xfId="19688"/>
    <cellStyle name="40% - Accent3 29 3" xfId="19689"/>
    <cellStyle name="40% - Accent3 29 3 2" xfId="19690"/>
    <cellStyle name="40% - Accent3 29 3 2 2" xfId="19691"/>
    <cellStyle name="40% - Accent3 29 3 3" xfId="19692"/>
    <cellStyle name="40% - Accent3 29 3 4" xfId="19693"/>
    <cellStyle name="40% - Accent3 29 4" xfId="19694"/>
    <cellStyle name="40% - Accent3 29 4 2" xfId="19695"/>
    <cellStyle name="40% - Accent3 29 4 2 2" xfId="19696"/>
    <cellStyle name="40% - Accent3 29 4 3" xfId="19697"/>
    <cellStyle name="40% - Accent3 29 5" xfId="19698"/>
    <cellStyle name="40% - Accent3 29 5 2" xfId="19699"/>
    <cellStyle name="40% - Accent3 29 6" xfId="19700"/>
    <cellStyle name="40% - Accent3 29 7" xfId="19701"/>
    <cellStyle name="40% - Accent3 3" xfId="43"/>
    <cellStyle name="40% - Accent3 3 2" xfId="19702"/>
    <cellStyle name="40% - Accent3 3 2 2" xfId="19703"/>
    <cellStyle name="40% - Accent3 3 3" xfId="19704"/>
    <cellStyle name="40% - Accent3 30" xfId="19705"/>
    <cellStyle name="40% - Accent3 30 2" xfId="19706"/>
    <cellStyle name="40% - Accent3 30 2 2" xfId="19707"/>
    <cellStyle name="40% - Accent3 30 2 2 2" xfId="19708"/>
    <cellStyle name="40% - Accent3 30 2 2 2 2" xfId="19709"/>
    <cellStyle name="40% - Accent3 30 2 2 3" xfId="19710"/>
    <cellStyle name="40% - Accent3 30 2 2 4" xfId="19711"/>
    <cellStyle name="40% - Accent3 30 2 3" xfId="19712"/>
    <cellStyle name="40% - Accent3 30 2 3 2" xfId="19713"/>
    <cellStyle name="40% - Accent3 30 2 4" xfId="19714"/>
    <cellStyle name="40% - Accent3 30 2 5" xfId="19715"/>
    <cellStyle name="40% - Accent3 30 3" xfId="19716"/>
    <cellStyle name="40% - Accent3 30 3 2" xfId="19717"/>
    <cellStyle name="40% - Accent3 30 3 2 2" xfId="19718"/>
    <cellStyle name="40% - Accent3 30 3 3" xfId="19719"/>
    <cellStyle name="40% - Accent3 30 3 4" xfId="19720"/>
    <cellStyle name="40% - Accent3 30 4" xfId="19721"/>
    <cellStyle name="40% - Accent3 30 4 2" xfId="19722"/>
    <cellStyle name="40% - Accent3 30 4 2 2" xfId="19723"/>
    <cellStyle name="40% - Accent3 30 4 3" xfId="19724"/>
    <cellStyle name="40% - Accent3 30 5" xfId="19725"/>
    <cellStyle name="40% - Accent3 30 5 2" xfId="19726"/>
    <cellStyle name="40% - Accent3 30 6" xfId="19727"/>
    <cellStyle name="40% - Accent3 30 7" xfId="19728"/>
    <cellStyle name="40% - Accent3 31" xfId="19729"/>
    <cellStyle name="40% - Accent3 31 2" xfId="19730"/>
    <cellStyle name="40% - Accent3 31 2 2" xfId="19731"/>
    <cellStyle name="40% - Accent3 31 2 2 2" xfId="19732"/>
    <cellStyle name="40% - Accent3 31 2 2 2 2" xfId="19733"/>
    <cellStyle name="40% - Accent3 31 2 2 3" xfId="19734"/>
    <cellStyle name="40% - Accent3 31 2 2 4" xfId="19735"/>
    <cellStyle name="40% - Accent3 31 2 3" xfId="19736"/>
    <cellStyle name="40% - Accent3 31 2 3 2" xfId="19737"/>
    <cellStyle name="40% - Accent3 31 2 4" xfId="19738"/>
    <cellStyle name="40% - Accent3 31 2 5" xfId="19739"/>
    <cellStyle name="40% - Accent3 31 3" xfId="19740"/>
    <cellStyle name="40% - Accent3 31 3 2" xfId="19741"/>
    <cellStyle name="40% - Accent3 31 3 2 2" xfId="19742"/>
    <cellStyle name="40% - Accent3 31 3 3" xfId="19743"/>
    <cellStyle name="40% - Accent3 31 3 4" xfId="19744"/>
    <cellStyle name="40% - Accent3 31 4" xfId="19745"/>
    <cellStyle name="40% - Accent3 31 4 2" xfId="19746"/>
    <cellStyle name="40% - Accent3 31 4 2 2" xfId="19747"/>
    <cellStyle name="40% - Accent3 31 4 3" xfId="19748"/>
    <cellStyle name="40% - Accent3 31 5" xfId="19749"/>
    <cellStyle name="40% - Accent3 31 5 2" xfId="19750"/>
    <cellStyle name="40% - Accent3 31 6" xfId="19751"/>
    <cellStyle name="40% - Accent3 31 7" xfId="19752"/>
    <cellStyle name="40% - Accent3 32" xfId="19753"/>
    <cellStyle name="40% - Accent3 32 2" xfId="19754"/>
    <cellStyle name="40% - Accent3 32 2 2" xfId="19755"/>
    <cellStyle name="40% - Accent3 32 2 2 2" xfId="19756"/>
    <cellStyle name="40% - Accent3 32 2 2 2 2" xfId="19757"/>
    <cellStyle name="40% - Accent3 32 2 2 3" xfId="19758"/>
    <cellStyle name="40% - Accent3 32 2 2 4" xfId="19759"/>
    <cellStyle name="40% - Accent3 32 2 3" xfId="19760"/>
    <cellStyle name="40% - Accent3 32 2 3 2" xfId="19761"/>
    <cellStyle name="40% - Accent3 32 2 4" xfId="19762"/>
    <cellStyle name="40% - Accent3 32 2 5" xfId="19763"/>
    <cellStyle name="40% - Accent3 32 3" xfId="19764"/>
    <cellStyle name="40% - Accent3 32 3 2" xfId="19765"/>
    <cellStyle name="40% - Accent3 32 3 2 2" xfId="19766"/>
    <cellStyle name="40% - Accent3 32 3 3" xfId="19767"/>
    <cellStyle name="40% - Accent3 32 3 4" xfId="19768"/>
    <cellStyle name="40% - Accent3 32 4" xfId="19769"/>
    <cellStyle name="40% - Accent3 32 4 2" xfId="19770"/>
    <cellStyle name="40% - Accent3 32 4 2 2" xfId="19771"/>
    <cellStyle name="40% - Accent3 32 4 3" xfId="19772"/>
    <cellStyle name="40% - Accent3 32 5" xfId="19773"/>
    <cellStyle name="40% - Accent3 32 5 2" xfId="19774"/>
    <cellStyle name="40% - Accent3 32 6" xfId="19775"/>
    <cellStyle name="40% - Accent3 32 7" xfId="19776"/>
    <cellStyle name="40% - Accent3 33" xfId="19777"/>
    <cellStyle name="40% - Accent3 33 2" xfId="19778"/>
    <cellStyle name="40% - Accent3 33 2 2" xfId="19779"/>
    <cellStyle name="40% - Accent3 33 2 2 2" xfId="19780"/>
    <cellStyle name="40% - Accent3 33 2 2 2 2" xfId="19781"/>
    <cellStyle name="40% - Accent3 33 2 2 3" xfId="19782"/>
    <cellStyle name="40% - Accent3 33 2 2 4" xfId="19783"/>
    <cellStyle name="40% - Accent3 33 2 3" xfId="19784"/>
    <cellStyle name="40% - Accent3 33 2 3 2" xfId="19785"/>
    <cellStyle name="40% - Accent3 33 2 4" xfId="19786"/>
    <cellStyle name="40% - Accent3 33 2 5" xfId="19787"/>
    <cellStyle name="40% - Accent3 33 3" xfId="19788"/>
    <cellStyle name="40% - Accent3 33 3 2" xfId="19789"/>
    <cellStyle name="40% - Accent3 33 3 2 2" xfId="19790"/>
    <cellStyle name="40% - Accent3 33 3 3" xfId="19791"/>
    <cellStyle name="40% - Accent3 33 3 4" xfId="19792"/>
    <cellStyle name="40% - Accent3 33 4" xfId="19793"/>
    <cellStyle name="40% - Accent3 33 4 2" xfId="19794"/>
    <cellStyle name="40% - Accent3 33 4 2 2" xfId="19795"/>
    <cellStyle name="40% - Accent3 33 4 3" xfId="19796"/>
    <cellStyle name="40% - Accent3 33 5" xfId="19797"/>
    <cellStyle name="40% - Accent3 33 5 2" xfId="19798"/>
    <cellStyle name="40% - Accent3 33 6" xfId="19799"/>
    <cellStyle name="40% - Accent3 33 7" xfId="19800"/>
    <cellStyle name="40% - Accent3 34" xfId="19801"/>
    <cellStyle name="40% - Accent3 34 2" xfId="19802"/>
    <cellStyle name="40% - Accent3 34 2 2" xfId="19803"/>
    <cellStyle name="40% - Accent3 34 2 2 2" xfId="19804"/>
    <cellStyle name="40% - Accent3 34 2 2 2 2" xfId="19805"/>
    <cellStyle name="40% - Accent3 34 2 2 3" xfId="19806"/>
    <cellStyle name="40% - Accent3 34 2 2 4" xfId="19807"/>
    <cellStyle name="40% - Accent3 34 2 3" xfId="19808"/>
    <cellStyle name="40% - Accent3 34 2 3 2" xfId="19809"/>
    <cellStyle name="40% - Accent3 34 2 4" xfId="19810"/>
    <cellStyle name="40% - Accent3 34 2 5" xfId="19811"/>
    <cellStyle name="40% - Accent3 34 3" xfId="19812"/>
    <cellStyle name="40% - Accent3 34 3 2" xfId="19813"/>
    <cellStyle name="40% - Accent3 34 3 2 2" xfId="19814"/>
    <cellStyle name="40% - Accent3 34 3 3" xfId="19815"/>
    <cellStyle name="40% - Accent3 34 3 4" xfId="19816"/>
    <cellStyle name="40% - Accent3 34 4" xfId="19817"/>
    <cellStyle name="40% - Accent3 34 4 2" xfId="19818"/>
    <cellStyle name="40% - Accent3 34 5" xfId="19819"/>
    <cellStyle name="40% - Accent3 34 6" xfId="19820"/>
    <cellStyle name="40% - Accent3 35" xfId="19821"/>
    <cellStyle name="40% - Accent3 35 2" xfId="19822"/>
    <cellStyle name="40% - Accent3 35 2 2" xfId="19823"/>
    <cellStyle name="40% - Accent3 35 2 2 2" xfId="19824"/>
    <cellStyle name="40% - Accent3 35 2 2 2 2" xfId="19825"/>
    <cellStyle name="40% - Accent3 35 2 2 3" xfId="19826"/>
    <cellStyle name="40% - Accent3 35 2 2 4" xfId="19827"/>
    <cellStyle name="40% - Accent3 35 2 3" xfId="19828"/>
    <cellStyle name="40% - Accent3 35 2 3 2" xfId="19829"/>
    <cellStyle name="40% - Accent3 35 2 4" xfId="19830"/>
    <cellStyle name="40% - Accent3 35 2 5" xfId="19831"/>
    <cellStyle name="40% - Accent3 35 3" xfId="19832"/>
    <cellStyle name="40% - Accent3 35 3 2" xfId="19833"/>
    <cellStyle name="40% - Accent3 35 3 2 2" xfId="19834"/>
    <cellStyle name="40% - Accent3 35 3 3" xfId="19835"/>
    <cellStyle name="40% - Accent3 35 3 4" xfId="19836"/>
    <cellStyle name="40% - Accent3 35 4" xfId="19837"/>
    <cellStyle name="40% - Accent3 35 4 2" xfId="19838"/>
    <cellStyle name="40% - Accent3 35 5" xfId="19839"/>
    <cellStyle name="40% - Accent3 35 6" xfId="19840"/>
    <cellStyle name="40% - Accent3 36" xfId="19841"/>
    <cellStyle name="40% - Accent3 36 2" xfId="19842"/>
    <cellStyle name="40% - Accent3 36 2 2" xfId="19843"/>
    <cellStyle name="40% - Accent3 36 2 2 2" xfId="19844"/>
    <cellStyle name="40% - Accent3 36 2 2 2 2" xfId="19845"/>
    <cellStyle name="40% - Accent3 36 2 2 3" xfId="19846"/>
    <cellStyle name="40% - Accent3 36 2 2 4" xfId="19847"/>
    <cellStyle name="40% - Accent3 36 2 3" xfId="19848"/>
    <cellStyle name="40% - Accent3 36 2 3 2" xfId="19849"/>
    <cellStyle name="40% - Accent3 36 2 4" xfId="19850"/>
    <cellStyle name="40% - Accent3 36 2 5" xfId="19851"/>
    <cellStyle name="40% - Accent3 36 3" xfId="19852"/>
    <cellStyle name="40% - Accent3 36 3 2" xfId="19853"/>
    <cellStyle name="40% - Accent3 36 3 2 2" xfId="19854"/>
    <cellStyle name="40% - Accent3 36 3 3" xfId="19855"/>
    <cellStyle name="40% - Accent3 36 3 4" xfId="19856"/>
    <cellStyle name="40% - Accent3 36 4" xfId="19857"/>
    <cellStyle name="40% - Accent3 36 4 2" xfId="19858"/>
    <cellStyle name="40% - Accent3 36 5" xfId="19859"/>
    <cellStyle name="40% - Accent3 36 6" xfId="19860"/>
    <cellStyle name="40% - Accent3 37" xfId="19861"/>
    <cellStyle name="40% - Accent3 37 2" xfId="19862"/>
    <cellStyle name="40% - Accent3 37 2 2" xfId="19863"/>
    <cellStyle name="40% - Accent3 37 2 2 2" xfId="19864"/>
    <cellStyle name="40% - Accent3 37 2 2 2 2" xfId="19865"/>
    <cellStyle name="40% - Accent3 37 2 2 3" xfId="19866"/>
    <cellStyle name="40% - Accent3 37 2 2 4" xfId="19867"/>
    <cellStyle name="40% - Accent3 37 2 3" xfId="19868"/>
    <cellStyle name="40% - Accent3 37 2 3 2" xfId="19869"/>
    <cellStyle name="40% - Accent3 37 2 4" xfId="19870"/>
    <cellStyle name="40% - Accent3 37 2 5" xfId="19871"/>
    <cellStyle name="40% - Accent3 37 3" xfId="19872"/>
    <cellStyle name="40% - Accent3 37 3 2" xfId="19873"/>
    <cellStyle name="40% - Accent3 37 3 2 2" xfId="19874"/>
    <cellStyle name="40% - Accent3 37 3 3" xfId="19875"/>
    <cellStyle name="40% - Accent3 37 3 4" xfId="19876"/>
    <cellStyle name="40% - Accent3 37 4" xfId="19877"/>
    <cellStyle name="40% - Accent3 37 4 2" xfId="19878"/>
    <cellStyle name="40% - Accent3 37 5" xfId="19879"/>
    <cellStyle name="40% - Accent3 37 6" xfId="19880"/>
    <cellStyle name="40% - Accent3 38" xfId="19881"/>
    <cellStyle name="40% - Accent3 38 2" xfId="19882"/>
    <cellStyle name="40% - Accent3 38 2 2" xfId="19883"/>
    <cellStyle name="40% - Accent3 38 2 2 2" xfId="19884"/>
    <cellStyle name="40% - Accent3 38 2 2 2 2" xfId="19885"/>
    <cellStyle name="40% - Accent3 38 2 2 3" xfId="19886"/>
    <cellStyle name="40% - Accent3 38 2 2 4" xfId="19887"/>
    <cellStyle name="40% - Accent3 38 2 3" xfId="19888"/>
    <cellStyle name="40% - Accent3 38 2 3 2" xfId="19889"/>
    <cellStyle name="40% - Accent3 38 2 4" xfId="19890"/>
    <cellStyle name="40% - Accent3 38 2 5" xfId="19891"/>
    <cellStyle name="40% - Accent3 38 3" xfId="19892"/>
    <cellStyle name="40% - Accent3 38 3 2" xfId="19893"/>
    <cellStyle name="40% - Accent3 38 3 2 2" xfId="19894"/>
    <cellStyle name="40% - Accent3 38 3 3" xfId="19895"/>
    <cellStyle name="40% - Accent3 38 3 4" xfId="19896"/>
    <cellStyle name="40% - Accent3 38 4" xfId="19897"/>
    <cellStyle name="40% - Accent3 38 4 2" xfId="19898"/>
    <cellStyle name="40% - Accent3 38 5" xfId="19899"/>
    <cellStyle name="40% - Accent3 38 6" xfId="19900"/>
    <cellStyle name="40% - Accent3 39" xfId="19901"/>
    <cellStyle name="40% - Accent3 39 2" xfId="19902"/>
    <cellStyle name="40% - Accent3 39 2 2" xfId="19903"/>
    <cellStyle name="40% - Accent3 39 2 2 2" xfId="19904"/>
    <cellStyle name="40% - Accent3 39 2 2 2 2" xfId="19905"/>
    <cellStyle name="40% - Accent3 39 2 2 3" xfId="19906"/>
    <cellStyle name="40% - Accent3 39 2 2 4" xfId="19907"/>
    <cellStyle name="40% - Accent3 39 2 3" xfId="19908"/>
    <cellStyle name="40% - Accent3 39 2 3 2" xfId="19909"/>
    <cellStyle name="40% - Accent3 39 2 4" xfId="19910"/>
    <cellStyle name="40% - Accent3 39 2 5" xfId="19911"/>
    <cellStyle name="40% - Accent3 39 3" xfId="19912"/>
    <cellStyle name="40% - Accent3 39 3 2" xfId="19913"/>
    <cellStyle name="40% - Accent3 39 3 2 2" xfId="19914"/>
    <cellStyle name="40% - Accent3 39 3 3" xfId="19915"/>
    <cellStyle name="40% - Accent3 39 3 4" xfId="19916"/>
    <cellStyle name="40% - Accent3 39 4" xfId="19917"/>
    <cellStyle name="40% - Accent3 39 4 2" xfId="19918"/>
    <cellStyle name="40% - Accent3 39 5" xfId="19919"/>
    <cellStyle name="40% - Accent3 39 6" xfId="19920"/>
    <cellStyle name="40% - Accent3 4" xfId="44"/>
    <cellStyle name="40% - Accent3 4 2" xfId="19921"/>
    <cellStyle name="40% - Accent3 4 2 2" xfId="19922"/>
    <cellStyle name="40% - Accent3 4 3" xfId="19923"/>
    <cellStyle name="40% - Accent3 40" xfId="19924"/>
    <cellStyle name="40% - Accent3 40 2" xfId="19925"/>
    <cellStyle name="40% - Accent3 40 2 2" xfId="19926"/>
    <cellStyle name="40% - Accent3 40 2 2 2" xfId="19927"/>
    <cellStyle name="40% - Accent3 40 2 2 2 2" xfId="19928"/>
    <cellStyle name="40% - Accent3 40 2 2 3" xfId="19929"/>
    <cellStyle name="40% - Accent3 40 2 2 4" xfId="19930"/>
    <cellStyle name="40% - Accent3 40 2 3" xfId="19931"/>
    <cellStyle name="40% - Accent3 40 2 3 2" xfId="19932"/>
    <cellStyle name="40% - Accent3 40 2 4" xfId="19933"/>
    <cellStyle name="40% - Accent3 40 2 5" xfId="19934"/>
    <cellStyle name="40% - Accent3 40 3" xfId="19935"/>
    <cellStyle name="40% - Accent3 40 3 2" xfId="19936"/>
    <cellStyle name="40% - Accent3 40 3 2 2" xfId="19937"/>
    <cellStyle name="40% - Accent3 40 3 3" xfId="19938"/>
    <cellStyle name="40% - Accent3 40 3 4" xfId="19939"/>
    <cellStyle name="40% - Accent3 40 4" xfId="19940"/>
    <cellStyle name="40% - Accent3 40 4 2" xfId="19941"/>
    <cellStyle name="40% - Accent3 40 5" xfId="19942"/>
    <cellStyle name="40% - Accent3 40 6" xfId="19943"/>
    <cellStyle name="40% - Accent3 41" xfId="19944"/>
    <cellStyle name="40% - Accent3 41 2" xfId="19945"/>
    <cellStyle name="40% - Accent3 41 2 2" xfId="19946"/>
    <cellStyle name="40% - Accent3 41 2 2 2" xfId="19947"/>
    <cellStyle name="40% - Accent3 41 2 2 2 2" xfId="19948"/>
    <cellStyle name="40% - Accent3 41 2 2 3" xfId="19949"/>
    <cellStyle name="40% - Accent3 41 2 2 4" xfId="19950"/>
    <cellStyle name="40% - Accent3 41 2 3" xfId="19951"/>
    <cellStyle name="40% - Accent3 41 2 3 2" xfId="19952"/>
    <cellStyle name="40% - Accent3 41 2 4" xfId="19953"/>
    <cellStyle name="40% - Accent3 41 2 5" xfId="19954"/>
    <cellStyle name="40% - Accent3 41 3" xfId="19955"/>
    <cellStyle name="40% - Accent3 41 3 2" xfId="19956"/>
    <cellStyle name="40% - Accent3 41 3 2 2" xfId="19957"/>
    <cellStyle name="40% - Accent3 41 3 3" xfId="19958"/>
    <cellStyle name="40% - Accent3 41 3 4" xfId="19959"/>
    <cellStyle name="40% - Accent3 41 4" xfId="19960"/>
    <cellStyle name="40% - Accent3 41 4 2" xfId="19961"/>
    <cellStyle name="40% - Accent3 41 5" xfId="19962"/>
    <cellStyle name="40% - Accent3 41 6" xfId="19963"/>
    <cellStyle name="40% - Accent3 42" xfId="19964"/>
    <cellStyle name="40% - Accent3 42 2" xfId="19965"/>
    <cellStyle name="40% - Accent3 42 2 2" xfId="19966"/>
    <cellStyle name="40% - Accent3 42 2 2 2" xfId="19967"/>
    <cellStyle name="40% - Accent3 42 2 2 2 2" xfId="19968"/>
    <cellStyle name="40% - Accent3 42 2 2 3" xfId="19969"/>
    <cellStyle name="40% - Accent3 42 2 2 4" xfId="19970"/>
    <cellStyle name="40% - Accent3 42 2 3" xfId="19971"/>
    <cellStyle name="40% - Accent3 42 2 3 2" xfId="19972"/>
    <cellStyle name="40% - Accent3 42 2 4" xfId="19973"/>
    <cellStyle name="40% - Accent3 42 2 5" xfId="19974"/>
    <cellStyle name="40% - Accent3 42 3" xfId="19975"/>
    <cellStyle name="40% - Accent3 42 3 2" xfId="19976"/>
    <cellStyle name="40% - Accent3 42 3 2 2" xfId="19977"/>
    <cellStyle name="40% - Accent3 42 3 3" xfId="19978"/>
    <cellStyle name="40% - Accent3 42 3 4" xfId="19979"/>
    <cellStyle name="40% - Accent3 42 4" xfId="19980"/>
    <cellStyle name="40% - Accent3 42 4 2" xfId="19981"/>
    <cellStyle name="40% - Accent3 42 5" xfId="19982"/>
    <cellStyle name="40% - Accent3 42 6" xfId="19983"/>
    <cellStyle name="40% - Accent3 43" xfId="19984"/>
    <cellStyle name="40% - Accent3 43 2" xfId="19985"/>
    <cellStyle name="40% - Accent3 43 2 2" xfId="19986"/>
    <cellStyle name="40% - Accent3 43 2 2 2" xfId="19987"/>
    <cellStyle name="40% - Accent3 43 2 2 2 2" xfId="19988"/>
    <cellStyle name="40% - Accent3 43 2 2 3" xfId="19989"/>
    <cellStyle name="40% - Accent3 43 2 2 4" xfId="19990"/>
    <cellStyle name="40% - Accent3 43 2 3" xfId="19991"/>
    <cellStyle name="40% - Accent3 43 2 3 2" xfId="19992"/>
    <cellStyle name="40% - Accent3 43 2 4" xfId="19993"/>
    <cellStyle name="40% - Accent3 43 2 5" xfId="19994"/>
    <cellStyle name="40% - Accent3 43 3" xfId="19995"/>
    <cellStyle name="40% - Accent3 43 3 2" xfId="19996"/>
    <cellStyle name="40% - Accent3 43 3 2 2" xfId="19997"/>
    <cellStyle name="40% - Accent3 43 3 3" xfId="19998"/>
    <cellStyle name="40% - Accent3 43 3 4" xfId="19999"/>
    <cellStyle name="40% - Accent3 43 4" xfId="20000"/>
    <cellStyle name="40% - Accent3 43 4 2" xfId="20001"/>
    <cellStyle name="40% - Accent3 43 5" xfId="20002"/>
    <cellStyle name="40% - Accent3 43 6" xfId="20003"/>
    <cellStyle name="40% - Accent3 44" xfId="20004"/>
    <cellStyle name="40% - Accent3 44 2" xfId="20005"/>
    <cellStyle name="40% - Accent3 44 2 2" xfId="20006"/>
    <cellStyle name="40% - Accent3 44 2 2 2" xfId="20007"/>
    <cellStyle name="40% - Accent3 44 2 2 2 2" xfId="20008"/>
    <cellStyle name="40% - Accent3 44 2 2 3" xfId="20009"/>
    <cellStyle name="40% - Accent3 44 2 2 4" xfId="20010"/>
    <cellStyle name="40% - Accent3 44 2 3" xfId="20011"/>
    <cellStyle name="40% - Accent3 44 2 3 2" xfId="20012"/>
    <cellStyle name="40% - Accent3 44 2 4" xfId="20013"/>
    <cellStyle name="40% - Accent3 44 2 5" xfId="20014"/>
    <cellStyle name="40% - Accent3 44 3" xfId="20015"/>
    <cellStyle name="40% - Accent3 44 3 2" xfId="20016"/>
    <cellStyle name="40% - Accent3 44 3 2 2" xfId="20017"/>
    <cellStyle name="40% - Accent3 44 3 3" xfId="20018"/>
    <cellStyle name="40% - Accent3 44 3 4" xfId="20019"/>
    <cellStyle name="40% - Accent3 44 4" xfId="20020"/>
    <cellStyle name="40% - Accent3 44 4 2" xfId="20021"/>
    <cellStyle name="40% - Accent3 44 5" xfId="20022"/>
    <cellStyle name="40% - Accent3 44 6" xfId="20023"/>
    <cellStyle name="40% - Accent3 45" xfId="20024"/>
    <cellStyle name="40% - Accent3 45 2" xfId="20025"/>
    <cellStyle name="40% - Accent3 45 2 2" xfId="20026"/>
    <cellStyle name="40% - Accent3 45 2 2 2" xfId="20027"/>
    <cellStyle name="40% - Accent3 45 2 2 2 2" xfId="20028"/>
    <cellStyle name="40% - Accent3 45 2 2 3" xfId="20029"/>
    <cellStyle name="40% - Accent3 45 2 2 4" xfId="20030"/>
    <cellStyle name="40% - Accent3 45 2 3" xfId="20031"/>
    <cellStyle name="40% - Accent3 45 2 3 2" xfId="20032"/>
    <cellStyle name="40% - Accent3 45 2 4" xfId="20033"/>
    <cellStyle name="40% - Accent3 45 2 5" xfId="20034"/>
    <cellStyle name="40% - Accent3 45 3" xfId="20035"/>
    <cellStyle name="40% - Accent3 45 3 2" xfId="20036"/>
    <cellStyle name="40% - Accent3 45 3 2 2" xfId="20037"/>
    <cellStyle name="40% - Accent3 45 3 3" xfId="20038"/>
    <cellStyle name="40% - Accent3 45 3 4" xfId="20039"/>
    <cellStyle name="40% - Accent3 45 4" xfId="20040"/>
    <cellStyle name="40% - Accent3 45 4 2" xfId="20041"/>
    <cellStyle name="40% - Accent3 45 5" xfId="20042"/>
    <cellStyle name="40% - Accent3 45 6" xfId="20043"/>
    <cellStyle name="40% - Accent3 46" xfId="20044"/>
    <cellStyle name="40% - Accent3 46 2" xfId="20045"/>
    <cellStyle name="40% - Accent3 46 2 2" xfId="20046"/>
    <cellStyle name="40% - Accent3 46 2 2 2" xfId="20047"/>
    <cellStyle name="40% - Accent3 46 2 2 2 2" xfId="20048"/>
    <cellStyle name="40% - Accent3 46 2 2 3" xfId="20049"/>
    <cellStyle name="40% - Accent3 46 2 2 4" xfId="20050"/>
    <cellStyle name="40% - Accent3 46 2 3" xfId="20051"/>
    <cellStyle name="40% - Accent3 46 2 3 2" xfId="20052"/>
    <cellStyle name="40% - Accent3 46 2 4" xfId="20053"/>
    <cellStyle name="40% - Accent3 46 2 5" xfId="20054"/>
    <cellStyle name="40% - Accent3 46 3" xfId="20055"/>
    <cellStyle name="40% - Accent3 46 3 2" xfId="20056"/>
    <cellStyle name="40% - Accent3 46 3 2 2" xfId="20057"/>
    <cellStyle name="40% - Accent3 46 3 3" xfId="20058"/>
    <cellStyle name="40% - Accent3 46 3 4" xfId="20059"/>
    <cellStyle name="40% - Accent3 46 4" xfId="20060"/>
    <cellStyle name="40% - Accent3 46 4 2" xfId="20061"/>
    <cellStyle name="40% - Accent3 46 5" xfId="20062"/>
    <cellStyle name="40% - Accent3 46 6" xfId="20063"/>
    <cellStyle name="40% - Accent3 47" xfId="20064"/>
    <cellStyle name="40% - Accent3 47 2" xfId="20065"/>
    <cellStyle name="40% - Accent3 47 2 2" xfId="20066"/>
    <cellStyle name="40% - Accent3 47 2 2 2" xfId="20067"/>
    <cellStyle name="40% - Accent3 47 2 2 2 2" xfId="20068"/>
    <cellStyle name="40% - Accent3 47 2 2 3" xfId="20069"/>
    <cellStyle name="40% - Accent3 47 2 2 4" xfId="20070"/>
    <cellStyle name="40% - Accent3 47 2 3" xfId="20071"/>
    <cellStyle name="40% - Accent3 47 2 3 2" xfId="20072"/>
    <cellStyle name="40% - Accent3 47 2 4" xfId="20073"/>
    <cellStyle name="40% - Accent3 47 2 5" xfId="20074"/>
    <cellStyle name="40% - Accent3 47 3" xfId="20075"/>
    <cellStyle name="40% - Accent3 47 3 2" xfId="20076"/>
    <cellStyle name="40% - Accent3 47 3 2 2" xfId="20077"/>
    <cellStyle name="40% - Accent3 47 3 3" xfId="20078"/>
    <cellStyle name="40% - Accent3 47 3 4" xfId="20079"/>
    <cellStyle name="40% - Accent3 47 4" xfId="20080"/>
    <cellStyle name="40% - Accent3 47 4 2" xfId="20081"/>
    <cellStyle name="40% - Accent3 47 5" xfId="20082"/>
    <cellStyle name="40% - Accent3 47 6" xfId="20083"/>
    <cellStyle name="40% - Accent3 48" xfId="20084"/>
    <cellStyle name="40% - Accent3 48 2" xfId="20085"/>
    <cellStyle name="40% - Accent3 48 2 2" xfId="20086"/>
    <cellStyle name="40% - Accent3 48 2 2 2" xfId="20087"/>
    <cellStyle name="40% - Accent3 48 2 2 2 2" xfId="20088"/>
    <cellStyle name="40% - Accent3 48 2 2 3" xfId="20089"/>
    <cellStyle name="40% - Accent3 48 2 2 4" xfId="20090"/>
    <cellStyle name="40% - Accent3 48 2 3" xfId="20091"/>
    <cellStyle name="40% - Accent3 48 2 3 2" xfId="20092"/>
    <cellStyle name="40% - Accent3 48 2 4" xfId="20093"/>
    <cellStyle name="40% - Accent3 48 2 5" xfId="20094"/>
    <cellStyle name="40% - Accent3 48 3" xfId="20095"/>
    <cellStyle name="40% - Accent3 48 3 2" xfId="20096"/>
    <cellStyle name="40% - Accent3 48 3 2 2" xfId="20097"/>
    <cellStyle name="40% - Accent3 48 3 3" xfId="20098"/>
    <cellStyle name="40% - Accent3 48 3 4" xfId="20099"/>
    <cellStyle name="40% - Accent3 48 4" xfId="20100"/>
    <cellStyle name="40% - Accent3 48 4 2" xfId="20101"/>
    <cellStyle name="40% - Accent3 48 5" xfId="20102"/>
    <cellStyle name="40% - Accent3 48 6" xfId="20103"/>
    <cellStyle name="40% - Accent3 49" xfId="20104"/>
    <cellStyle name="40% - Accent3 49 2" xfId="20105"/>
    <cellStyle name="40% - Accent3 49 2 2" xfId="20106"/>
    <cellStyle name="40% - Accent3 49 2 2 2" xfId="20107"/>
    <cellStyle name="40% - Accent3 49 2 2 2 2" xfId="20108"/>
    <cellStyle name="40% - Accent3 49 2 2 3" xfId="20109"/>
    <cellStyle name="40% - Accent3 49 2 2 4" xfId="20110"/>
    <cellStyle name="40% - Accent3 49 2 3" xfId="20111"/>
    <cellStyle name="40% - Accent3 49 2 3 2" xfId="20112"/>
    <cellStyle name="40% - Accent3 49 2 4" xfId="20113"/>
    <cellStyle name="40% - Accent3 49 2 5" xfId="20114"/>
    <cellStyle name="40% - Accent3 49 3" xfId="20115"/>
    <cellStyle name="40% - Accent3 49 3 2" xfId="20116"/>
    <cellStyle name="40% - Accent3 49 3 2 2" xfId="20117"/>
    <cellStyle name="40% - Accent3 49 3 3" xfId="20118"/>
    <cellStyle name="40% - Accent3 49 3 4" xfId="20119"/>
    <cellStyle name="40% - Accent3 49 4" xfId="20120"/>
    <cellStyle name="40% - Accent3 49 4 2" xfId="20121"/>
    <cellStyle name="40% - Accent3 49 5" xfId="20122"/>
    <cellStyle name="40% - Accent3 49 6" xfId="20123"/>
    <cellStyle name="40% - Accent3 5" xfId="45"/>
    <cellStyle name="40% - Accent3 5 2" xfId="20124"/>
    <cellStyle name="40% - Accent3 5 2 2" xfId="20125"/>
    <cellStyle name="40% - Accent3 5 3" xfId="20126"/>
    <cellStyle name="40% - Accent3 50" xfId="20127"/>
    <cellStyle name="40% - Accent3 50 2" xfId="20128"/>
    <cellStyle name="40% - Accent3 50 2 2" xfId="20129"/>
    <cellStyle name="40% - Accent3 50 2 2 2" xfId="20130"/>
    <cellStyle name="40% - Accent3 50 2 2 2 2" xfId="20131"/>
    <cellStyle name="40% - Accent3 50 2 2 3" xfId="20132"/>
    <cellStyle name="40% - Accent3 50 2 2 4" xfId="20133"/>
    <cellStyle name="40% - Accent3 50 2 3" xfId="20134"/>
    <cellStyle name="40% - Accent3 50 2 3 2" xfId="20135"/>
    <cellStyle name="40% - Accent3 50 2 4" xfId="20136"/>
    <cellStyle name="40% - Accent3 50 2 5" xfId="20137"/>
    <cellStyle name="40% - Accent3 50 3" xfId="20138"/>
    <cellStyle name="40% - Accent3 50 3 2" xfId="20139"/>
    <cellStyle name="40% - Accent3 50 3 2 2" xfId="20140"/>
    <cellStyle name="40% - Accent3 50 3 3" xfId="20141"/>
    <cellStyle name="40% - Accent3 50 3 4" xfId="20142"/>
    <cellStyle name="40% - Accent3 50 4" xfId="20143"/>
    <cellStyle name="40% - Accent3 50 4 2" xfId="20144"/>
    <cellStyle name="40% - Accent3 50 5" xfId="20145"/>
    <cellStyle name="40% - Accent3 50 6" xfId="20146"/>
    <cellStyle name="40% - Accent3 51" xfId="20147"/>
    <cellStyle name="40% - Accent3 51 2" xfId="20148"/>
    <cellStyle name="40% - Accent3 51 2 2" xfId="20149"/>
    <cellStyle name="40% - Accent3 51 2 2 2" xfId="20150"/>
    <cellStyle name="40% - Accent3 51 2 2 2 2" xfId="20151"/>
    <cellStyle name="40% - Accent3 51 2 2 3" xfId="20152"/>
    <cellStyle name="40% - Accent3 51 2 2 4" xfId="20153"/>
    <cellStyle name="40% - Accent3 51 2 3" xfId="20154"/>
    <cellStyle name="40% - Accent3 51 2 3 2" xfId="20155"/>
    <cellStyle name="40% - Accent3 51 2 4" xfId="20156"/>
    <cellStyle name="40% - Accent3 51 2 5" xfId="20157"/>
    <cellStyle name="40% - Accent3 51 3" xfId="20158"/>
    <cellStyle name="40% - Accent3 51 3 2" xfId="20159"/>
    <cellStyle name="40% - Accent3 51 3 2 2" xfId="20160"/>
    <cellStyle name="40% - Accent3 51 3 3" xfId="20161"/>
    <cellStyle name="40% - Accent3 51 3 4" xfId="20162"/>
    <cellStyle name="40% - Accent3 51 4" xfId="20163"/>
    <cellStyle name="40% - Accent3 51 4 2" xfId="20164"/>
    <cellStyle name="40% - Accent3 51 5" xfId="20165"/>
    <cellStyle name="40% - Accent3 51 6" xfId="20166"/>
    <cellStyle name="40% - Accent3 52" xfId="20167"/>
    <cellStyle name="40% - Accent3 52 2" xfId="20168"/>
    <cellStyle name="40% - Accent3 52 2 2" xfId="20169"/>
    <cellStyle name="40% - Accent3 52 2 2 2" xfId="20170"/>
    <cellStyle name="40% - Accent3 52 2 2 2 2" xfId="20171"/>
    <cellStyle name="40% - Accent3 52 2 2 3" xfId="20172"/>
    <cellStyle name="40% - Accent3 52 2 2 4" xfId="20173"/>
    <cellStyle name="40% - Accent3 52 2 3" xfId="20174"/>
    <cellStyle name="40% - Accent3 52 2 3 2" xfId="20175"/>
    <cellStyle name="40% - Accent3 52 2 4" xfId="20176"/>
    <cellStyle name="40% - Accent3 52 2 5" xfId="20177"/>
    <cellStyle name="40% - Accent3 52 3" xfId="20178"/>
    <cellStyle name="40% - Accent3 52 3 2" xfId="20179"/>
    <cellStyle name="40% - Accent3 52 3 2 2" xfId="20180"/>
    <cellStyle name="40% - Accent3 52 3 3" xfId="20181"/>
    <cellStyle name="40% - Accent3 52 3 4" xfId="20182"/>
    <cellStyle name="40% - Accent3 52 4" xfId="20183"/>
    <cellStyle name="40% - Accent3 52 4 2" xfId="20184"/>
    <cellStyle name="40% - Accent3 52 5" xfId="20185"/>
    <cellStyle name="40% - Accent3 52 6" xfId="20186"/>
    <cellStyle name="40% - Accent3 53" xfId="20187"/>
    <cellStyle name="40% - Accent3 53 2" xfId="20188"/>
    <cellStyle name="40% - Accent3 53 2 2" xfId="20189"/>
    <cellStyle name="40% - Accent3 53 2 2 2" xfId="20190"/>
    <cellStyle name="40% - Accent3 53 2 2 2 2" xfId="20191"/>
    <cellStyle name="40% - Accent3 53 2 2 3" xfId="20192"/>
    <cellStyle name="40% - Accent3 53 2 2 4" xfId="20193"/>
    <cellStyle name="40% - Accent3 53 2 3" xfId="20194"/>
    <cellStyle name="40% - Accent3 53 2 3 2" xfId="20195"/>
    <cellStyle name="40% - Accent3 53 2 4" xfId="20196"/>
    <cellStyle name="40% - Accent3 53 2 5" xfId="20197"/>
    <cellStyle name="40% - Accent3 53 3" xfId="20198"/>
    <cellStyle name="40% - Accent3 53 3 2" xfId="20199"/>
    <cellStyle name="40% - Accent3 53 3 2 2" xfId="20200"/>
    <cellStyle name="40% - Accent3 53 3 3" xfId="20201"/>
    <cellStyle name="40% - Accent3 53 3 4" xfId="20202"/>
    <cellStyle name="40% - Accent3 53 4" xfId="20203"/>
    <cellStyle name="40% - Accent3 53 4 2" xfId="20204"/>
    <cellStyle name="40% - Accent3 53 5" xfId="20205"/>
    <cellStyle name="40% - Accent3 53 6" xfId="20206"/>
    <cellStyle name="40% - Accent3 54" xfId="20207"/>
    <cellStyle name="40% - Accent3 54 2" xfId="20208"/>
    <cellStyle name="40% - Accent3 54 2 2" xfId="20209"/>
    <cellStyle name="40% - Accent3 54 2 2 2" xfId="20210"/>
    <cellStyle name="40% - Accent3 54 2 2 2 2" xfId="20211"/>
    <cellStyle name="40% - Accent3 54 2 2 3" xfId="20212"/>
    <cellStyle name="40% - Accent3 54 2 2 4" xfId="20213"/>
    <cellStyle name="40% - Accent3 54 2 3" xfId="20214"/>
    <cellStyle name="40% - Accent3 54 2 3 2" xfId="20215"/>
    <cellStyle name="40% - Accent3 54 2 4" xfId="20216"/>
    <cellStyle name="40% - Accent3 54 2 5" xfId="20217"/>
    <cellStyle name="40% - Accent3 54 3" xfId="20218"/>
    <cellStyle name="40% - Accent3 54 3 2" xfId="20219"/>
    <cellStyle name="40% - Accent3 54 3 2 2" xfId="20220"/>
    <cellStyle name="40% - Accent3 54 3 3" xfId="20221"/>
    <cellStyle name="40% - Accent3 54 3 4" xfId="20222"/>
    <cellStyle name="40% - Accent3 54 4" xfId="20223"/>
    <cellStyle name="40% - Accent3 54 4 2" xfId="20224"/>
    <cellStyle name="40% - Accent3 54 5" xfId="20225"/>
    <cellStyle name="40% - Accent3 54 6" xfId="20226"/>
    <cellStyle name="40% - Accent3 55" xfId="20227"/>
    <cellStyle name="40% - Accent3 55 2" xfId="20228"/>
    <cellStyle name="40% - Accent3 55 2 2" xfId="20229"/>
    <cellStyle name="40% - Accent3 55 2 2 2" xfId="20230"/>
    <cellStyle name="40% - Accent3 55 2 2 2 2" xfId="20231"/>
    <cellStyle name="40% - Accent3 55 2 2 3" xfId="20232"/>
    <cellStyle name="40% - Accent3 55 2 2 4" xfId="20233"/>
    <cellStyle name="40% - Accent3 55 2 3" xfId="20234"/>
    <cellStyle name="40% - Accent3 55 2 3 2" xfId="20235"/>
    <cellStyle name="40% - Accent3 55 2 4" xfId="20236"/>
    <cellStyle name="40% - Accent3 55 2 5" xfId="20237"/>
    <cellStyle name="40% - Accent3 55 3" xfId="20238"/>
    <cellStyle name="40% - Accent3 55 3 2" xfId="20239"/>
    <cellStyle name="40% - Accent3 55 3 2 2" xfId="20240"/>
    <cellStyle name="40% - Accent3 55 3 3" xfId="20241"/>
    <cellStyle name="40% - Accent3 55 3 4" xfId="20242"/>
    <cellStyle name="40% - Accent3 55 4" xfId="20243"/>
    <cellStyle name="40% - Accent3 55 4 2" xfId="20244"/>
    <cellStyle name="40% - Accent3 55 5" xfId="20245"/>
    <cellStyle name="40% - Accent3 55 6" xfId="20246"/>
    <cellStyle name="40% - Accent3 56" xfId="20247"/>
    <cellStyle name="40% - Accent3 56 2" xfId="20248"/>
    <cellStyle name="40% - Accent3 56 2 2" xfId="20249"/>
    <cellStyle name="40% - Accent3 56 2 2 2" xfId="20250"/>
    <cellStyle name="40% - Accent3 56 2 2 2 2" xfId="20251"/>
    <cellStyle name="40% - Accent3 56 2 2 3" xfId="20252"/>
    <cellStyle name="40% - Accent3 56 2 2 4" xfId="20253"/>
    <cellStyle name="40% - Accent3 56 2 3" xfId="20254"/>
    <cellStyle name="40% - Accent3 56 2 3 2" xfId="20255"/>
    <cellStyle name="40% - Accent3 56 2 4" xfId="20256"/>
    <cellStyle name="40% - Accent3 56 2 5" xfId="20257"/>
    <cellStyle name="40% - Accent3 56 3" xfId="20258"/>
    <cellStyle name="40% - Accent3 56 3 2" xfId="20259"/>
    <cellStyle name="40% - Accent3 56 3 2 2" xfId="20260"/>
    <cellStyle name="40% - Accent3 56 3 3" xfId="20261"/>
    <cellStyle name="40% - Accent3 56 3 4" xfId="20262"/>
    <cellStyle name="40% - Accent3 56 4" xfId="20263"/>
    <cellStyle name="40% - Accent3 56 4 2" xfId="20264"/>
    <cellStyle name="40% - Accent3 56 5" xfId="20265"/>
    <cellStyle name="40% - Accent3 56 6" xfId="20266"/>
    <cellStyle name="40% - Accent3 57" xfId="20267"/>
    <cellStyle name="40% - Accent3 57 2" xfId="20268"/>
    <cellStyle name="40% - Accent3 57 2 2" xfId="20269"/>
    <cellStyle name="40% - Accent3 57 2 2 2" xfId="20270"/>
    <cellStyle name="40% - Accent3 57 2 2 2 2" xfId="20271"/>
    <cellStyle name="40% - Accent3 57 2 2 3" xfId="20272"/>
    <cellStyle name="40% - Accent3 57 2 2 4" xfId="20273"/>
    <cellStyle name="40% - Accent3 57 2 3" xfId="20274"/>
    <cellStyle name="40% - Accent3 57 2 3 2" xfId="20275"/>
    <cellStyle name="40% - Accent3 57 2 4" xfId="20276"/>
    <cellStyle name="40% - Accent3 57 2 5" xfId="20277"/>
    <cellStyle name="40% - Accent3 57 3" xfId="20278"/>
    <cellStyle name="40% - Accent3 57 3 2" xfId="20279"/>
    <cellStyle name="40% - Accent3 57 3 2 2" xfId="20280"/>
    <cellStyle name="40% - Accent3 57 3 3" xfId="20281"/>
    <cellStyle name="40% - Accent3 57 3 4" xfId="20282"/>
    <cellStyle name="40% - Accent3 57 4" xfId="20283"/>
    <cellStyle name="40% - Accent3 57 4 2" xfId="20284"/>
    <cellStyle name="40% - Accent3 57 5" xfId="20285"/>
    <cellStyle name="40% - Accent3 57 6" xfId="20286"/>
    <cellStyle name="40% - Accent3 58" xfId="20287"/>
    <cellStyle name="40% - Accent3 58 2" xfId="20288"/>
    <cellStyle name="40% - Accent3 58 2 2" xfId="20289"/>
    <cellStyle name="40% - Accent3 58 2 2 2" xfId="20290"/>
    <cellStyle name="40% - Accent3 58 2 2 2 2" xfId="20291"/>
    <cellStyle name="40% - Accent3 58 2 2 3" xfId="20292"/>
    <cellStyle name="40% - Accent3 58 2 2 4" xfId="20293"/>
    <cellStyle name="40% - Accent3 58 2 3" xfId="20294"/>
    <cellStyle name="40% - Accent3 58 2 3 2" xfId="20295"/>
    <cellStyle name="40% - Accent3 58 2 4" xfId="20296"/>
    <cellStyle name="40% - Accent3 58 2 5" xfId="20297"/>
    <cellStyle name="40% - Accent3 58 3" xfId="20298"/>
    <cellStyle name="40% - Accent3 58 3 2" xfId="20299"/>
    <cellStyle name="40% - Accent3 58 3 2 2" xfId="20300"/>
    <cellStyle name="40% - Accent3 58 3 3" xfId="20301"/>
    <cellStyle name="40% - Accent3 58 3 4" xfId="20302"/>
    <cellStyle name="40% - Accent3 58 4" xfId="20303"/>
    <cellStyle name="40% - Accent3 58 4 2" xfId="20304"/>
    <cellStyle name="40% - Accent3 58 5" xfId="20305"/>
    <cellStyle name="40% - Accent3 58 6" xfId="20306"/>
    <cellStyle name="40% - Accent3 59" xfId="20307"/>
    <cellStyle name="40% - Accent3 59 2" xfId="20308"/>
    <cellStyle name="40% - Accent3 59 2 2" xfId="20309"/>
    <cellStyle name="40% - Accent3 59 2 2 2" xfId="20310"/>
    <cellStyle name="40% - Accent3 59 2 2 2 2" xfId="20311"/>
    <cellStyle name="40% - Accent3 59 2 2 3" xfId="20312"/>
    <cellStyle name="40% - Accent3 59 2 2 4" xfId="20313"/>
    <cellStyle name="40% - Accent3 59 2 3" xfId="20314"/>
    <cellStyle name="40% - Accent3 59 2 3 2" xfId="20315"/>
    <cellStyle name="40% - Accent3 59 2 4" xfId="20316"/>
    <cellStyle name="40% - Accent3 59 2 5" xfId="20317"/>
    <cellStyle name="40% - Accent3 59 3" xfId="20318"/>
    <cellStyle name="40% - Accent3 59 3 2" xfId="20319"/>
    <cellStyle name="40% - Accent3 59 3 2 2" xfId="20320"/>
    <cellStyle name="40% - Accent3 59 3 3" xfId="20321"/>
    <cellStyle name="40% - Accent3 59 3 4" xfId="20322"/>
    <cellStyle name="40% - Accent3 59 4" xfId="20323"/>
    <cellStyle name="40% - Accent3 59 4 2" xfId="20324"/>
    <cellStyle name="40% - Accent3 59 5" xfId="20325"/>
    <cellStyle name="40% - Accent3 59 6" xfId="20326"/>
    <cellStyle name="40% - Accent3 6" xfId="46"/>
    <cellStyle name="40% - Accent3 6 2" xfId="20327"/>
    <cellStyle name="40% - Accent3 60" xfId="20328"/>
    <cellStyle name="40% - Accent3 60 2" xfId="20329"/>
    <cellStyle name="40% - Accent3 60 2 2" xfId="20330"/>
    <cellStyle name="40% - Accent3 60 2 2 2" xfId="20331"/>
    <cellStyle name="40% - Accent3 60 2 2 2 2" xfId="20332"/>
    <cellStyle name="40% - Accent3 60 2 2 3" xfId="20333"/>
    <cellStyle name="40% - Accent3 60 2 2 4" xfId="20334"/>
    <cellStyle name="40% - Accent3 60 2 3" xfId="20335"/>
    <cellStyle name="40% - Accent3 60 2 3 2" xfId="20336"/>
    <cellStyle name="40% - Accent3 60 2 4" xfId="20337"/>
    <cellStyle name="40% - Accent3 60 2 5" xfId="20338"/>
    <cellStyle name="40% - Accent3 60 3" xfId="20339"/>
    <cellStyle name="40% - Accent3 60 3 2" xfId="20340"/>
    <cellStyle name="40% - Accent3 60 3 2 2" xfId="20341"/>
    <cellStyle name="40% - Accent3 60 3 3" xfId="20342"/>
    <cellStyle name="40% - Accent3 60 3 4" xfId="20343"/>
    <cellStyle name="40% - Accent3 60 4" xfId="20344"/>
    <cellStyle name="40% - Accent3 60 4 2" xfId="20345"/>
    <cellStyle name="40% - Accent3 60 5" xfId="20346"/>
    <cellStyle name="40% - Accent3 60 6" xfId="20347"/>
    <cellStyle name="40% - Accent3 61" xfId="20348"/>
    <cellStyle name="40% - Accent3 61 2" xfId="20349"/>
    <cellStyle name="40% - Accent3 61 2 2" xfId="20350"/>
    <cellStyle name="40% - Accent3 61 2 2 2" xfId="20351"/>
    <cellStyle name="40% - Accent3 61 2 2 2 2" xfId="20352"/>
    <cellStyle name="40% - Accent3 61 2 2 3" xfId="20353"/>
    <cellStyle name="40% - Accent3 61 2 2 4" xfId="20354"/>
    <cellStyle name="40% - Accent3 61 2 3" xfId="20355"/>
    <cellStyle name="40% - Accent3 61 2 3 2" xfId="20356"/>
    <cellStyle name="40% - Accent3 61 2 4" xfId="20357"/>
    <cellStyle name="40% - Accent3 61 2 5" xfId="20358"/>
    <cellStyle name="40% - Accent3 61 3" xfId="20359"/>
    <cellStyle name="40% - Accent3 61 3 2" xfId="20360"/>
    <cellStyle name="40% - Accent3 61 3 2 2" xfId="20361"/>
    <cellStyle name="40% - Accent3 61 3 3" xfId="20362"/>
    <cellStyle name="40% - Accent3 61 3 4" xfId="20363"/>
    <cellStyle name="40% - Accent3 61 4" xfId="20364"/>
    <cellStyle name="40% - Accent3 61 4 2" xfId="20365"/>
    <cellStyle name="40% - Accent3 61 5" xfId="20366"/>
    <cellStyle name="40% - Accent3 61 6" xfId="20367"/>
    <cellStyle name="40% - Accent3 62" xfId="20368"/>
    <cellStyle name="40% - Accent3 62 2" xfId="20369"/>
    <cellStyle name="40% - Accent3 62 2 2" xfId="20370"/>
    <cellStyle name="40% - Accent3 62 2 2 2" xfId="20371"/>
    <cellStyle name="40% - Accent3 62 2 3" xfId="20372"/>
    <cellStyle name="40% - Accent3 62 2 4" xfId="20373"/>
    <cellStyle name="40% - Accent3 62 3" xfId="20374"/>
    <cellStyle name="40% - Accent3 62 3 2" xfId="20375"/>
    <cellStyle name="40% - Accent3 62 4" xfId="20376"/>
    <cellStyle name="40% - Accent3 62 5" xfId="20377"/>
    <cellStyle name="40% - Accent3 63" xfId="20378"/>
    <cellStyle name="40% - Accent3 63 2" xfId="20379"/>
    <cellStyle name="40% - Accent3 63 2 2" xfId="20380"/>
    <cellStyle name="40% - Accent3 63 2 2 2" xfId="20381"/>
    <cellStyle name="40% - Accent3 63 2 3" xfId="20382"/>
    <cellStyle name="40% - Accent3 63 2 4" xfId="20383"/>
    <cellStyle name="40% - Accent3 63 3" xfId="20384"/>
    <cellStyle name="40% - Accent3 63 3 2" xfId="20385"/>
    <cellStyle name="40% - Accent3 63 4" xfId="20386"/>
    <cellStyle name="40% - Accent3 63 5" xfId="20387"/>
    <cellStyle name="40% - Accent3 64" xfId="20388"/>
    <cellStyle name="40% - Accent3 64 2" xfId="20389"/>
    <cellStyle name="40% - Accent3 64 2 2" xfId="20390"/>
    <cellStyle name="40% - Accent3 64 2 2 2" xfId="20391"/>
    <cellStyle name="40% - Accent3 64 2 3" xfId="20392"/>
    <cellStyle name="40% - Accent3 64 2 4" xfId="20393"/>
    <cellStyle name="40% - Accent3 64 3" xfId="20394"/>
    <cellStyle name="40% - Accent3 64 3 2" xfId="20395"/>
    <cellStyle name="40% - Accent3 64 4" xfId="20396"/>
    <cellStyle name="40% - Accent3 64 5" xfId="20397"/>
    <cellStyle name="40% - Accent3 65" xfId="20398"/>
    <cellStyle name="40% - Accent3 65 2" xfId="20399"/>
    <cellStyle name="40% - Accent3 65 2 2" xfId="20400"/>
    <cellStyle name="40% - Accent3 65 2 2 2" xfId="20401"/>
    <cellStyle name="40% - Accent3 65 2 3" xfId="20402"/>
    <cellStyle name="40% - Accent3 65 2 4" xfId="20403"/>
    <cellStyle name="40% - Accent3 65 3" xfId="20404"/>
    <cellStyle name="40% - Accent3 65 3 2" xfId="20405"/>
    <cellStyle name="40% - Accent3 65 4" xfId="20406"/>
    <cellStyle name="40% - Accent3 65 5" xfId="20407"/>
    <cellStyle name="40% - Accent3 66" xfId="20408"/>
    <cellStyle name="40% - Accent3 66 2" xfId="20409"/>
    <cellStyle name="40% - Accent3 66 2 2" xfId="20410"/>
    <cellStyle name="40% - Accent3 66 2 2 2" xfId="20411"/>
    <cellStyle name="40% - Accent3 66 2 3" xfId="20412"/>
    <cellStyle name="40% - Accent3 66 2 4" xfId="20413"/>
    <cellStyle name="40% - Accent3 66 3" xfId="20414"/>
    <cellStyle name="40% - Accent3 66 3 2" xfId="20415"/>
    <cellStyle name="40% - Accent3 66 4" xfId="20416"/>
    <cellStyle name="40% - Accent3 66 5" xfId="20417"/>
    <cellStyle name="40% - Accent3 67" xfId="20418"/>
    <cellStyle name="40% - Accent3 67 2" xfId="20419"/>
    <cellStyle name="40% - Accent3 67 2 2" xfId="20420"/>
    <cellStyle name="40% - Accent3 67 2 2 2" xfId="20421"/>
    <cellStyle name="40% - Accent3 67 2 3" xfId="20422"/>
    <cellStyle name="40% - Accent3 67 2 4" xfId="20423"/>
    <cellStyle name="40% - Accent3 67 3" xfId="20424"/>
    <cellStyle name="40% - Accent3 67 3 2" xfId="20425"/>
    <cellStyle name="40% - Accent3 67 4" xfId="20426"/>
    <cellStyle name="40% - Accent3 67 5" xfId="20427"/>
    <cellStyle name="40% - Accent3 68" xfId="20428"/>
    <cellStyle name="40% - Accent3 68 2" xfId="20429"/>
    <cellStyle name="40% - Accent3 68 2 2" xfId="20430"/>
    <cellStyle name="40% - Accent3 68 2 2 2" xfId="20431"/>
    <cellStyle name="40% - Accent3 68 2 3" xfId="20432"/>
    <cellStyle name="40% - Accent3 68 2 4" xfId="20433"/>
    <cellStyle name="40% - Accent3 68 3" xfId="20434"/>
    <cellStyle name="40% - Accent3 68 3 2" xfId="20435"/>
    <cellStyle name="40% - Accent3 68 4" xfId="20436"/>
    <cellStyle name="40% - Accent3 68 5" xfId="20437"/>
    <cellStyle name="40% - Accent3 69" xfId="20438"/>
    <cellStyle name="40% - Accent3 69 2" xfId="20439"/>
    <cellStyle name="40% - Accent3 69 2 2" xfId="20440"/>
    <cellStyle name="40% - Accent3 69 2 2 2" xfId="20441"/>
    <cellStyle name="40% - Accent3 69 2 3" xfId="20442"/>
    <cellStyle name="40% - Accent3 69 2 4" xfId="20443"/>
    <cellStyle name="40% - Accent3 69 3" xfId="20444"/>
    <cellStyle name="40% - Accent3 69 3 2" xfId="20445"/>
    <cellStyle name="40% - Accent3 69 4" xfId="20446"/>
    <cellStyle name="40% - Accent3 69 5" xfId="20447"/>
    <cellStyle name="40% - Accent3 7" xfId="20448"/>
    <cellStyle name="40% - Accent3 7 2" xfId="20449"/>
    <cellStyle name="40% - Accent3 7 3" xfId="20450"/>
    <cellStyle name="40% - Accent3 70" xfId="20451"/>
    <cellStyle name="40% - Accent3 70 2" xfId="20452"/>
    <cellStyle name="40% - Accent3 70 2 2" xfId="20453"/>
    <cellStyle name="40% - Accent3 70 2 2 2" xfId="20454"/>
    <cellStyle name="40% - Accent3 70 2 3" xfId="20455"/>
    <cellStyle name="40% - Accent3 70 2 4" xfId="20456"/>
    <cellStyle name="40% - Accent3 70 3" xfId="20457"/>
    <cellStyle name="40% - Accent3 70 3 2" xfId="20458"/>
    <cellStyle name="40% - Accent3 70 4" xfId="20459"/>
    <cellStyle name="40% - Accent3 70 5" xfId="20460"/>
    <cellStyle name="40% - Accent3 71" xfId="20461"/>
    <cellStyle name="40% - Accent3 71 2" xfId="20462"/>
    <cellStyle name="40% - Accent3 71 2 2" xfId="20463"/>
    <cellStyle name="40% - Accent3 71 2 2 2" xfId="20464"/>
    <cellStyle name="40% - Accent3 71 2 3" xfId="20465"/>
    <cellStyle name="40% - Accent3 71 2 4" xfId="20466"/>
    <cellStyle name="40% - Accent3 71 3" xfId="20467"/>
    <cellStyle name="40% - Accent3 71 3 2" xfId="20468"/>
    <cellStyle name="40% - Accent3 71 4" xfId="20469"/>
    <cellStyle name="40% - Accent3 71 5" xfId="20470"/>
    <cellStyle name="40% - Accent3 72" xfId="20471"/>
    <cellStyle name="40% - Accent3 72 2" xfId="20472"/>
    <cellStyle name="40% - Accent3 72 2 2" xfId="20473"/>
    <cellStyle name="40% - Accent3 72 2 2 2" xfId="20474"/>
    <cellStyle name="40% - Accent3 72 2 3" xfId="20475"/>
    <cellStyle name="40% - Accent3 72 2 4" xfId="20476"/>
    <cellStyle name="40% - Accent3 72 3" xfId="20477"/>
    <cellStyle name="40% - Accent3 72 3 2" xfId="20478"/>
    <cellStyle name="40% - Accent3 72 4" xfId="20479"/>
    <cellStyle name="40% - Accent3 72 5" xfId="20480"/>
    <cellStyle name="40% - Accent3 73" xfId="20481"/>
    <cellStyle name="40% - Accent3 73 2" xfId="20482"/>
    <cellStyle name="40% - Accent3 73 2 2" xfId="20483"/>
    <cellStyle name="40% - Accent3 73 2 2 2" xfId="20484"/>
    <cellStyle name="40% - Accent3 73 2 3" xfId="20485"/>
    <cellStyle name="40% - Accent3 73 2 4" xfId="20486"/>
    <cellStyle name="40% - Accent3 73 3" xfId="20487"/>
    <cellStyle name="40% - Accent3 73 3 2" xfId="20488"/>
    <cellStyle name="40% - Accent3 73 4" xfId="20489"/>
    <cellStyle name="40% - Accent3 73 5" xfId="20490"/>
    <cellStyle name="40% - Accent3 74" xfId="20491"/>
    <cellStyle name="40% - Accent3 74 2" xfId="20492"/>
    <cellStyle name="40% - Accent3 74 2 2" xfId="20493"/>
    <cellStyle name="40% - Accent3 74 2 2 2" xfId="20494"/>
    <cellStyle name="40% - Accent3 74 2 3" xfId="20495"/>
    <cellStyle name="40% - Accent3 74 2 4" xfId="20496"/>
    <cellStyle name="40% - Accent3 74 3" xfId="20497"/>
    <cellStyle name="40% - Accent3 74 3 2" xfId="20498"/>
    <cellStyle name="40% - Accent3 74 4" xfId="20499"/>
    <cellStyle name="40% - Accent3 74 5" xfId="20500"/>
    <cellStyle name="40% - Accent3 75" xfId="20501"/>
    <cellStyle name="40% - Accent3 75 2" xfId="20502"/>
    <cellStyle name="40% - Accent3 75 2 2" xfId="20503"/>
    <cellStyle name="40% - Accent3 75 2 2 2" xfId="20504"/>
    <cellStyle name="40% - Accent3 75 2 3" xfId="20505"/>
    <cellStyle name="40% - Accent3 75 2 4" xfId="20506"/>
    <cellStyle name="40% - Accent3 75 3" xfId="20507"/>
    <cellStyle name="40% - Accent3 75 3 2" xfId="20508"/>
    <cellStyle name="40% - Accent3 75 4" xfId="20509"/>
    <cellStyle name="40% - Accent3 75 5" xfId="20510"/>
    <cellStyle name="40% - Accent3 76" xfId="20511"/>
    <cellStyle name="40% - Accent3 76 2" xfId="20512"/>
    <cellStyle name="40% - Accent3 76 2 2" xfId="20513"/>
    <cellStyle name="40% - Accent3 76 2 2 2" xfId="20514"/>
    <cellStyle name="40% - Accent3 76 2 3" xfId="20515"/>
    <cellStyle name="40% - Accent3 76 2 4" xfId="20516"/>
    <cellStyle name="40% - Accent3 76 3" xfId="20517"/>
    <cellStyle name="40% - Accent3 76 3 2" xfId="20518"/>
    <cellStyle name="40% - Accent3 76 4" xfId="20519"/>
    <cellStyle name="40% - Accent3 76 5" xfId="20520"/>
    <cellStyle name="40% - Accent3 77" xfId="20521"/>
    <cellStyle name="40% - Accent3 77 2" xfId="20522"/>
    <cellStyle name="40% - Accent3 77 2 2" xfId="20523"/>
    <cellStyle name="40% - Accent3 77 2 2 2" xfId="20524"/>
    <cellStyle name="40% - Accent3 77 2 3" xfId="20525"/>
    <cellStyle name="40% - Accent3 77 2 4" xfId="20526"/>
    <cellStyle name="40% - Accent3 77 3" xfId="20527"/>
    <cellStyle name="40% - Accent3 77 3 2" xfId="20528"/>
    <cellStyle name="40% - Accent3 77 4" xfId="20529"/>
    <cellStyle name="40% - Accent3 77 5" xfId="20530"/>
    <cellStyle name="40% - Accent3 78" xfId="20531"/>
    <cellStyle name="40% - Accent3 78 2" xfId="20532"/>
    <cellStyle name="40% - Accent3 78 2 2" xfId="20533"/>
    <cellStyle name="40% - Accent3 78 2 2 2" xfId="20534"/>
    <cellStyle name="40% - Accent3 78 2 3" xfId="20535"/>
    <cellStyle name="40% - Accent3 78 2 4" xfId="20536"/>
    <cellStyle name="40% - Accent3 78 3" xfId="20537"/>
    <cellStyle name="40% - Accent3 78 3 2" xfId="20538"/>
    <cellStyle name="40% - Accent3 78 4" xfId="20539"/>
    <cellStyle name="40% - Accent3 78 5" xfId="20540"/>
    <cellStyle name="40% - Accent3 79" xfId="20541"/>
    <cellStyle name="40% - Accent3 79 2" xfId="20542"/>
    <cellStyle name="40% - Accent3 79 2 2" xfId="20543"/>
    <cellStyle name="40% - Accent3 79 2 2 2" xfId="20544"/>
    <cellStyle name="40% - Accent3 79 2 3" xfId="20545"/>
    <cellStyle name="40% - Accent3 79 2 4" xfId="20546"/>
    <cellStyle name="40% - Accent3 79 3" xfId="20547"/>
    <cellStyle name="40% - Accent3 79 3 2" xfId="20548"/>
    <cellStyle name="40% - Accent3 79 4" xfId="20549"/>
    <cellStyle name="40% - Accent3 79 5" xfId="20550"/>
    <cellStyle name="40% - Accent3 8" xfId="20551"/>
    <cellStyle name="40% - Accent3 8 2" xfId="20552"/>
    <cellStyle name="40% - Accent3 8 2 2" xfId="20553"/>
    <cellStyle name="40% - Accent3 8 2 2 2" xfId="20554"/>
    <cellStyle name="40% - Accent3 8 2 2 2 2" xfId="20555"/>
    <cellStyle name="40% - Accent3 8 2 2 2 2 2" xfId="20556"/>
    <cellStyle name="40% - Accent3 8 2 2 2 3" xfId="20557"/>
    <cellStyle name="40% - Accent3 8 2 2 2 4" xfId="20558"/>
    <cellStyle name="40% - Accent3 8 2 2 3" xfId="20559"/>
    <cellStyle name="40% - Accent3 8 2 2 3 2" xfId="20560"/>
    <cellStyle name="40% - Accent3 8 2 2 4" xfId="20561"/>
    <cellStyle name="40% - Accent3 8 2 2 5" xfId="20562"/>
    <cellStyle name="40% - Accent3 8 2 3" xfId="20563"/>
    <cellStyle name="40% - Accent3 8 2 3 2" xfId="20564"/>
    <cellStyle name="40% - Accent3 8 2 3 2 2" xfId="20565"/>
    <cellStyle name="40% - Accent3 8 2 3 3" xfId="20566"/>
    <cellStyle name="40% - Accent3 8 2 3 4" xfId="20567"/>
    <cellStyle name="40% - Accent3 8 2 4" xfId="20568"/>
    <cellStyle name="40% - Accent3 8 2 4 2" xfId="20569"/>
    <cellStyle name="40% - Accent3 8 2 4 2 2" xfId="20570"/>
    <cellStyle name="40% - Accent3 8 2 4 3" xfId="20571"/>
    <cellStyle name="40% - Accent3 8 2 5" xfId="20572"/>
    <cellStyle name="40% - Accent3 8 2 5 2" xfId="20573"/>
    <cellStyle name="40% - Accent3 8 2 6" xfId="20574"/>
    <cellStyle name="40% - Accent3 8 2 7" xfId="20575"/>
    <cellStyle name="40% - Accent3 8 3" xfId="20576"/>
    <cellStyle name="40% - Accent3 8 3 2" xfId="20577"/>
    <cellStyle name="40% - Accent3 8 3 2 2" xfId="20578"/>
    <cellStyle name="40% - Accent3 8 3 2 2 2" xfId="20579"/>
    <cellStyle name="40% - Accent3 8 3 2 3" xfId="20580"/>
    <cellStyle name="40% - Accent3 8 3 2 4" xfId="20581"/>
    <cellStyle name="40% - Accent3 8 3 3" xfId="20582"/>
    <cellStyle name="40% - Accent3 8 3 3 2" xfId="20583"/>
    <cellStyle name="40% - Accent3 8 3 3 2 2" xfId="20584"/>
    <cellStyle name="40% - Accent3 8 3 3 3" xfId="20585"/>
    <cellStyle name="40% - Accent3 8 3 4" xfId="20586"/>
    <cellStyle name="40% - Accent3 8 4" xfId="20587"/>
    <cellStyle name="40% - Accent3 8 4 2" xfId="20588"/>
    <cellStyle name="40% - Accent3 8 4 2 2" xfId="20589"/>
    <cellStyle name="40% - Accent3 8 4 3" xfId="20590"/>
    <cellStyle name="40% - Accent3 8 4 4" xfId="20591"/>
    <cellStyle name="40% - Accent3 8 5" xfId="20592"/>
    <cellStyle name="40% - Accent3 8 5 2" xfId="20593"/>
    <cellStyle name="40% - Accent3 8 5 2 2" xfId="20594"/>
    <cellStyle name="40% - Accent3 8 5 3" xfId="20595"/>
    <cellStyle name="40% - Accent3 8 6" xfId="20596"/>
    <cellStyle name="40% - Accent3 8 6 2" xfId="20597"/>
    <cellStyle name="40% - Accent3 8 7" xfId="20598"/>
    <cellStyle name="40% - Accent3 8 8" xfId="20599"/>
    <cellStyle name="40% - Accent3 80" xfId="20600"/>
    <cellStyle name="40% - Accent3 80 2" xfId="20601"/>
    <cellStyle name="40% - Accent3 80 2 2" xfId="20602"/>
    <cellStyle name="40% - Accent3 80 2 2 2" xfId="20603"/>
    <cellStyle name="40% - Accent3 80 2 3" xfId="20604"/>
    <cellStyle name="40% - Accent3 80 2 4" xfId="20605"/>
    <cellStyle name="40% - Accent3 80 3" xfId="20606"/>
    <cellStyle name="40% - Accent3 80 3 2" xfId="20607"/>
    <cellStyle name="40% - Accent3 80 4" xfId="20608"/>
    <cellStyle name="40% - Accent3 80 5" xfId="20609"/>
    <cellStyle name="40% - Accent3 81" xfId="20610"/>
    <cellStyle name="40% - Accent3 81 2" xfId="20611"/>
    <cellStyle name="40% - Accent3 81 2 2" xfId="20612"/>
    <cellStyle name="40% - Accent3 81 2 2 2" xfId="20613"/>
    <cellStyle name="40% - Accent3 81 2 3" xfId="20614"/>
    <cellStyle name="40% - Accent3 81 2 4" xfId="20615"/>
    <cellStyle name="40% - Accent3 81 3" xfId="20616"/>
    <cellStyle name="40% - Accent3 81 3 2" xfId="20617"/>
    <cellStyle name="40% - Accent3 81 4" xfId="20618"/>
    <cellStyle name="40% - Accent3 81 5" xfId="20619"/>
    <cellStyle name="40% - Accent3 82" xfId="20620"/>
    <cellStyle name="40% - Accent3 82 2" xfId="20621"/>
    <cellStyle name="40% - Accent3 82 2 2" xfId="20622"/>
    <cellStyle name="40% - Accent3 82 2 2 2" xfId="20623"/>
    <cellStyle name="40% - Accent3 82 2 3" xfId="20624"/>
    <cellStyle name="40% - Accent3 82 2 4" xfId="20625"/>
    <cellStyle name="40% - Accent3 82 3" xfId="20626"/>
    <cellStyle name="40% - Accent3 82 3 2" xfId="20627"/>
    <cellStyle name="40% - Accent3 82 4" xfId="20628"/>
    <cellStyle name="40% - Accent3 82 5" xfId="20629"/>
    <cellStyle name="40% - Accent3 83" xfId="20630"/>
    <cellStyle name="40% - Accent3 83 2" xfId="20631"/>
    <cellStyle name="40% - Accent3 83 2 2" xfId="20632"/>
    <cellStyle name="40% - Accent3 83 2 2 2" xfId="20633"/>
    <cellStyle name="40% - Accent3 83 2 3" xfId="20634"/>
    <cellStyle name="40% - Accent3 83 2 4" xfId="20635"/>
    <cellStyle name="40% - Accent3 83 3" xfId="20636"/>
    <cellStyle name="40% - Accent3 83 3 2" xfId="20637"/>
    <cellStyle name="40% - Accent3 83 4" xfId="20638"/>
    <cellStyle name="40% - Accent3 83 5" xfId="20639"/>
    <cellStyle name="40% - Accent3 84" xfId="20640"/>
    <cellStyle name="40% - Accent3 84 2" xfId="20641"/>
    <cellStyle name="40% - Accent3 84 2 2" xfId="20642"/>
    <cellStyle name="40% - Accent3 84 3" xfId="20643"/>
    <cellStyle name="40% - Accent3 84 4" xfId="20644"/>
    <cellStyle name="40% - Accent3 85" xfId="20645"/>
    <cellStyle name="40% - Accent3 85 2" xfId="20646"/>
    <cellStyle name="40% - Accent3 85 2 2" xfId="20647"/>
    <cellStyle name="40% - Accent3 85 3" xfId="20648"/>
    <cellStyle name="40% - Accent3 85 4" xfId="20649"/>
    <cellStyle name="40% - Accent3 86" xfId="20650"/>
    <cellStyle name="40% - Accent3 86 2" xfId="20651"/>
    <cellStyle name="40% - Accent3 86 2 2" xfId="20652"/>
    <cellStyle name="40% - Accent3 86 3" xfId="20653"/>
    <cellStyle name="40% - Accent3 86 4" xfId="20654"/>
    <cellStyle name="40% - Accent3 87" xfId="20655"/>
    <cellStyle name="40% - Accent3 87 2" xfId="20656"/>
    <cellStyle name="40% - Accent3 87 2 2" xfId="20657"/>
    <cellStyle name="40% - Accent3 87 3" xfId="20658"/>
    <cellStyle name="40% - Accent3 87 4" xfId="20659"/>
    <cellStyle name="40% - Accent3 88" xfId="20660"/>
    <cellStyle name="40% - Accent3 88 2" xfId="20661"/>
    <cellStyle name="40% - Accent3 88 2 2" xfId="20662"/>
    <cellStyle name="40% - Accent3 88 3" xfId="20663"/>
    <cellStyle name="40% - Accent3 88 4" xfId="20664"/>
    <cellStyle name="40% - Accent3 89" xfId="20665"/>
    <cellStyle name="40% - Accent3 89 2" xfId="20666"/>
    <cellStyle name="40% - Accent3 89 2 2" xfId="20667"/>
    <cellStyle name="40% - Accent3 89 3" xfId="20668"/>
    <cellStyle name="40% - Accent3 89 4" xfId="20669"/>
    <cellStyle name="40% - Accent3 9" xfId="20670"/>
    <cellStyle name="40% - Accent3 9 2" xfId="20671"/>
    <cellStyle name="40% - Accent3 9 2 2" xfId="20672"/>
    <cellStyle name="40% - Accent3 9 2 2 2" xfId="20673"/>
    <cellStyle name="40% - Accent3 9 2 2 2 2" xfId="20674"/>
    <cellStyle name="40% - Accent3 9 2 2 2 2 2" xfId="20675"/>
    <cellStyle name="40% - Accent3 9 2 2 2 3" xfId="20676"/>
    <cellStyle name="40% - Accent3 9 2 2 2 4" xfId="20677"/>
    <cellStyle name="40% - Accent3 9 2 2 3" xfId="20678"/>
    <cellStyle name="40% - Accent3 9 2 2 3 2" xfId="20679"/>
    <cellStyle name="40% - Accent3 9 2 2 4" xfId="20680"/>
    <cellStyle name="40% - Accent3 9 2 2 5" xfId="20681"/>
    <cellStyle name="40% - Accent3 9 2 3" xfId="20682"/>
    <cellStyle name="40% - Accent3 9 2 3 2" xfId="20683"/>
    <cellStyle name="40% - Accent3 9 2 3 2 2" xfId="20684"/>
    <cellStyle name="40% - Accent3 9 2 3 3" xfId="20685"/>
    <cellStyle name="40% - Accent3 9 2 3 4" xfId="20686"/>
    <cellStyle name="40% - Accent3 9 2 4" xfId="20687"/>
    <cellStyle name="40% - Accent3 9 2 4 2" xfId="20688"/>
    <cellStyle name="40% - Accent3 9 2 4 2 2" xfId="20689"/>
    <cellStyle name="40% - Accent3 9 2 4 3" xfId="20690"/>
    <cellStyle name="40% - Accent3 9 2 5" xfId="20691"/>
    <cellStyle name="40% - Accent3 9 2 5 2" xfId="20692"/>
    <cellStyle name="40% - Accent3 9 2 6" xfId="20693"/>
    <cellStyle name="40% - Accent3 9 2 7" xfId="20694"/>
    <cellStyle name="40% - Accent3 9 3" xfId="20695"/>
    <cellStyle name="40% - Accent3 9 3 2" xfId="20696"/>
    <cellStyle name="40% - Accent3 9 3 2 2" xfId="20697"/>
    <cellStyle name="40% - Accent3 9 3 2 2 2" xfId="20698"/>
    <cellStyle name="40% - Accent3 9 3 2 3" xfId="20699"/>
    <cellStyle name="40% - Accent3 9 3 2 4" xfId="20700"/>
    <cellStyle name="40% - Accent3 9 3 3" xfId="20701"/>
    <cellStyle name="40% - Accent3 9 3 3 2" xfId="20702"/>
    <cellStyle name="40% - Accent3 9 3 4" xfId="20703"/>
    <cellStyle name="40% - Accent3 9 3 5" xfId="20704"/>
    <cellStyle name="40% - Accent3 9 4" xfId="20705"/>
    <cellStyle name="40% - Accent3 9 4 2" xfId="20706"/>
    <cellStyle name="40% - Accent3 9 4 2 2" xfId="20707"/>
    <cellStyle name="40% - Accent3 9 4 3" xfId="20708"/>
    <cellStyle name="40% - Accent3 9 4 4" xfId="20709"/>
    <cellStyle name="40% - Accent3 9 5" xfId="20710"/>
    <cellStyle name="40% - Accent3 9 5 2" xfId="20711"/>
    <cellStyle name="40% - Accent3 9 5 2 2" xfId="20712"/>
    <cellStyle name="40% - Accent3 9 5 3" xfId="20713"/>
    <cellStyle name="40% - Accent3 9 6" xfId="20714"/>
    <cellStyle name="40% - Accent3 9 6 2" xfId="20715"/>
    <cellStyle name="40% - Accent3 9 7" xfId="20716"/>
    <cellStyle name="40% - Accent3 9 8" xfId="20717"/>
    <cellStyle name="40% - Accent3 90" xfId="20718"/>
    <cellStyle name="40% - Accent3 90 2" xfId="20719"/>
    <cellStyle name="40% - Accent3 90 2 2" xfId="20720"/>
    <cellStyle name="40% - Accent3 90 3" xfId="20721"/>
    <cellStyle name="40% - Accent3 90 4" xfId="20722"/>
    <cellStyle name="40% - Accent3 91" xfId="20723"/>
    <cellStyle name="40% - Accent3 91 2" xfId="20724"/>
    <cellStyle name="40% - Accent3 91 2 2" xfId="20725"/>
    <cellStyle name="40% - Accent3 91 3" xfId="20726"/>
    <cellStyle name="40% - Accent3 91 4" xfId="20727"/>
    <cellStyle name="40% - Accent3 92" xfId="20728"/>
    <cellStyle name="40% - Accent3 92 2" xfId="20729"/>
    <cellStyle name="40% - Accent3 92 2 2" xfId="20730"/>
    <cellStyle name="40% - Accent3 92 3" xfId="20731"/>
    <cellStyle name="40% - Accent3 92 4" xfId="20732"/>
    <cellStyle name="40% - Accent3 93" xfId="20733"/>
    <cellStyle name="40% - Accent3 93 2" xfId="20734"/>
    <cellStyle name="40% - Accent3 93 3" xfId="20735"/>
    <cellStyle name="40% - Accent3 94" xfId="20736"/>
    <cellStyle name="40% - Accent3 94 2" xfId="20737"/>
    <cellStyle name="40% - Accent3 95" xfId="20738"/>
    <cellStyle name="40% - Accent3 95 2" xfId="20739"/>
    <cellStyle name="40% - Accent3 96" xfId="20740"/>
    <cellStyle name="40% - Accent3 96 2" xfId="20741"/>
    <cellStyle name="40% - Accent3 97" xfId="20742"/>
    <cellStyle name="40% - Accent3 98" xfId="20743"/>
    <cellStyle name="40% - Accent3 99" xfId="20744"/>
    <cellStyle name="40% - Accent4" xfId="177" builtinId="43" customBuiltin="1"/>
    <cellStyle name="40% - Accent4 10" xfId="20745"/>
    <cellStyle name="40% - Accent4 10 2" xfId="20746"/>
    <cellStyle name="40% - Accent4 10 2 2" xfId="20747"/>
    <cellStyle name="40% - Accent4 10 2 2 2" xfId="20748"/>
    <cellStyle name="40% - Accent4 10 2 2 2 2" xfId="20749"/>
    <cellStyle name="40% - Accent4 10 2 2 2 2 2" xfId="20750"/>
    <cellStyle name="40% - Accent4 10 2 2 2 3" xfId="20751"/>
    <cellStyle name="40% - Accent4 10 2 2 2 4" xfId="20752"/>
    <cellStyle name="40% - Accent4 10 2 2 3" xfId="20753"/>
    <cellStyle name="40% - Accent4 10 2 2 3 2" xfId="20754"/>
    <cellStyle name="40% - Accent4 10 2 2 4" xfId="20755"/>
    <cellStyle name="40% - Accent4 10 2 2 5" xfId="20756"/>
    <cellStyle name="40% - Accent4 10 2 3" xfId="20757"/>
    <cellStyle name="40% - Accent4 10 2 3 2" xfId="20758"/>
    <cellStyle name="40% - Accent4 10 2 3 2 2" xfId="20759"/>
    <cellStyle name="40% - Accent4 10 2 3 3" xfId="20760"/>
    <cellStyle name="40% - Accent4 10 2 3 4" xfId="20761"/>
    <cellStyle name="40% - Accent4 10 2 4" xfId="20762"/>
    <cellStyle name="40% - Accent4 10 2 4 2" xfId="20763"/>
    <cellStyle name="40% - Accent4 10 2 5" xfId="20764"/>
    <cellStyle name="40% - Accent4 10 2 6" xfId="20765"/>
    <cellStyle name="40% - Accent4 10 3" xfId="20766"/>
    <cellStyle name="40% - Accent4 10 3 2" xfId="20767"/>
    <cellStyle name="40% - Accent4 10 3 2 2" xfId="20768"/>
    <cellStyle name="40% - Accent4 10 3 2 2 2" xfId="20769"/>
    <cellStyle name="40% - Accent4 10 3 2 3" xfId="20770"/>
    <cellStyle name="40% - Accent4 10 3 2 4" xfId="20771"/>
    <cellStyle name="40% - Accent4 10 3 3" xfId="20772"/>
    <cellStyle name="40% - Accent4 10 3 3 2" xfId="20773"/>
    <cellStyle name="40% - Accent4 10 3 4" xfId="20774"/>
    <cellStyle name="40% - Accent4 10 3 5" xfId="20775"/>
    <cellStyle name="40% - Accent4 10 4" xfId="20776"/>
    <cellStyle name="40% - Accent4 10 4 2" xfId="20777"/>
    <cellStyle name="40% - Accent4 10 4 2 2" xfId="20778"/>
    <cellStyle name="40% - Accent4 10 4 3" xfId="20779"/>
    <cellStyle name="40% - Accent4 10 4 4" xfId="20780"/>
    <cellStyle name="40% - Accent4 10 5" xfId="20781"/>
    <cellStyle name="40% - Accent4 10 5 2" xfId="20782"/>
    <cellStyle name="40% - Accent4 10 5 2 2" xfId="20783"/>
    <cellStyle name="40% - Accent4 10 5 3" xfId="20784"/>
    <cellStyle name="40% - Accent4 10 6" xfId="20785"/>
    <cellStyle name="40% - Accent4 10 6 2" xfId="20786"/>
    <cellStyle name="40% - Accent4 10 7" xfId="20787"/>
    <cellStyle name="40% - Accent4 10 8" xfId="20788"/>
    <cellStyle name="40% - Accent4 100" xfId="20789"/>
    <cellStyle name="40% - Accent4 101" xfId="20790"/>
    <cellStyle name="40% - Accent4 102" xfId="20791"/>
    <cellStyle name="40% - Accent4 103" xfId="20792"/>
    <cellStyle name="40% - Accent4 104" xfId="20793"/>
    <cellStyle name="40% - Accent4 105" xfId="20794"/>
    <cellStyle name="40% - Accent4 106" xfId="20795"/>
    <cellStyle name="40% - Accent4 107" xfId="40617"/>
    <cellStyle name="40% - Accent4 108" xfId="40646"/>
    <cellStyle name="40% - Accent4 109" xfId="40678"/>
    <cellStyle name="40% - Accent4 11" xfId="20796"/>
    <cellStyle name="40% - Accent4 11 2" xfId="20797"/>
    <cellStyle name="40% - Accent4 11 2 2" xfId="20798"/>
    <cellStyle name="40% - Accent4 11 2 2 2" xfId="20799"/>
    <cellStyle name="40% - Accent4 11 2 2 2 2" xfId="20800"/>
    <cellStyle name="40% - Accent4 11 2 2 2 2 2" xfId="20801"/>
    <cellStyle name="40% - Accent4 11 2 2 2 3" xfId="20802"/>
    <cellStyle name="40% - Accent4 11 2 2 2 4" xfId="20803"/>
    <cellStyle name="40% - Accent4 11 2 2 3" xfId="20804"/>
    <cellStyle name="40% - Accent4 11 2 2 3 2" xfId="20805"/>
    <cellStyle name="40% - Accent4 11 2 2 4" xfId="20806"/>
    <cellStyle name="40% - Accent4 11 2 2 5" xfId="20807"/>
    <cellStyle name="40% - Accent4 11 2 3" xfId="20808"/>
    <cellStyle name="40% - Accent4 11 2 3 2" xfId="20809"/>
    <cellStyle name="40% - Accent4 11 2 3 2 2" xfId="20810"/>
    <cellStyle name="40% - Accent4 11 2 3 3" xfId="20811"/>
    <cellStyle name="40% - Accent4 11 2 3 4" xfId="20812"/>
    <cellStyle name="40% - Accent4 11 2 4" xfId="20813"/>
    <cellStyle name="40% - Accent4 11 2 4 2" xfId="20814"/>
    <cellStyle name="40% - Accent4 11 2 5" xfId="20815"/>
    <cellStyle name="40% - Accent4 11 2 6" xfId="20816"/>
    <cellStyle name="40% - Accent4 11 3" xfId="20817"/>
    <cellStyle name="40% - Accent4 11 3 2" xfId="20818"/>
    <cellStyle name="40% - Accent4 11 3 2 2" xfId="20819"/>
    <cellStyle name="40% - Accent4 11 3 2 2 2" xfId="20820"/>
    <cellStyle name="40% - Accent4 11 3 2 3" xfId="20821"/>
    <cellStyle name="40% - Accent4 11 3 2 4" xfId="20822"/>
    <cellStyle name="40% - Accent4 11 3 3" xfId="20823"/>
    <cellStyle name="40% - Accent4 11 3 3 2" xfId="20824"/>
    <cellStyle name="40% - Accent4 11 3 4" xfId="20825"/>
    <cellStyle name="40% - Accent4 11 3 5" xfId="20826"/>
    <cellStyle name="40% - Accent4 11 4" xfId="20827"/>
    <cellStyle name="40% - Accent4 11 4 2" xfId="20828"/>
    <cellStyle name="40% - Accent4 11 4 2 2" xfId="20829"/>
    <cellStyle name="40% - Accent4 11 4 3" xfId="20830"/>
    <cellStyle name="40% - Accent4 11 4 4" xfId="20831"/>
    <cellStyle name="40% - Accent4 11 5" xfId="20832"/>
    <cellStyle name="40% - Accent4 11 5 2" xfId="20833"/>
    <cellStyle name="40% - Accent4 11 5 2 2" xfId="20834"/>
    <cellStyle name="40% - Accent4 11 5 3" xfId="20835"/>
    <cellStyle name="40% - Accent4 11 6" xfId="20836"/>
    <cellStyle name="40% - Accent4 11 6 2" xfId="20837"/>
    <cellStyle name="40% - Accent4 11 7" xfId="20838"/>
    <cellStyle name="40% - Accent4 11 8" xfId="20839"/>
    <cellStyle name="40% - Accent4 110" xfId="40704"/>
    <cellStyle name="40% - Accent4 111" xfId="40737"/>
    <cellStyle name="40% - Accent4 112" xfId="40761"/>
    <cellStyle name="40% - Accent4 113" xfId="40785"/>
    <cellStyle name="40% - Accent4 114" xfId="40801"/>
    <cellStyle name="40% - Accent4 115" xfId="40815"/>
    <cellStyle name="40% - Accent4 12" xfId="20840"/>
    <cellStyle name="40% - Accent4 12 2" xfId="20841"/>
    <cellStyle name="40% - Accent4 12 2 2" xfId="20842"/>
    <cellStyle name="40% - Accent4 12 2 2 2" xfId="20843"/>
    <cellStyle name="40% - Accent4 12 2 2 2 2" xfId="20844"/>
    <cellStyle name="40% - Accent4 12 2 2 2 2 2" xfId="20845"/>
    <cellStyle name="40% - Accent4 12 2 2 2 3" xfId="20846"/>
    <cellStyle name="40% - Accent4 12 2 2 2 4" xfId="20847"/>
    <cellStyle name="40% - Accent4 12 2 2 3" xfId="20848"/>
    <cellStyle name="40% - Accent4 12 2 2 3 2" xfId="20849"/>
    <cellStyle name="40% - Accent4 12 2 2 4" xfId="20850"/>
    <cellStyle name="40% - Accent4 12 2 2 5" xfId="20851"/>
    <cellStyle name="40% - Accent4 12 2 3" xfId="20852"/>
    <cellStyle name="40% - Accent4 12 2 3 2" xfId="20853"/>
    <cellStyle name="40% - Accent4 12 2 3 2 2" xfId="20854"/>
    <cellStyle name="40% - Accent4 12 2 3 3" xfId="20855"/>
    <cellStyle name="40% - Accent4 12 2 3 4" xfId="20856"/>
    <cellStyle name="40% - Accent4 12 2 4" xfId="20857"/>
    <cellStyle name="40% - Accent4 12 2 4 2" xfId="20858"/>
    <cellStyle name="40% - Accent4 12 2 5" xfId="20859"/>
    <cellStyle name="40% - Accent4 12 2 6" xfId="20860"/>
    <cellStyle name="40% - Accent4 12 3" xfId="20861"/>
    <cellStyle name="40% - Accent4 12 3 2" xfId="20862"/>
    <cellStyle name="40% - Accent4 12 3 2 2" xfId="20863"/>
    <cellStyle name="40% - Accent4 12 3 2 2 2" xfId="20864"/>
    <cellStyle name="40% - Accent4 12 3 2 3" xfId="20865"/>
    <cellStyle name="40% - Accent4 12 3 2 4" xfId="20866"/>
    <cellStyle name="40% - Accent4 12 3 3" xfId="20867"/>
    <cellStyle name="40% - Accent4 12 3 3 2" xfId="20868"/>
    <cellStyle name="40% - Accent4 12 3 4" xfId="20869"/>
    <cellStyle name="40% - Accent4 12 3 5" xfId="20870"/>
    <cellStyle name="40% - Accent4 12 4" xfId="20871"/>
    <cellStyle name="40% - Accent4 12 4 2" xfId="20872"/>
    <cellStyle name="40% - Accent4 12 4 2 2" xfId="20873"/>
    <cellStyle name="40% - Accent4 12 4 3" xfId="20874"/>
    <cellStyle name="40% - Accent4 12 4 4" xfId="20875"/>
    <cellStyle name="40% - Accent4 12 5" xfId="20876"/>
    <cellStyle name="40% - Accent4 12 5 2" xfId="20877"/>
    <cellStyle name="40% - Accent4 12 5 2 2" xfId="20878"/>
    <cellStyle name="40% - Accent4 12 5 3" xfId="20879"/>
    <cellStyle name="40% - Accent4 12 6" xfId="20880"/>
    <cellStyle name="40% - Accent4 12 6 2" xfId="20881"/>
    <cellStyle name="40% - Accent4 12 7" xfId="20882"/>
    <cellStyle name="40% - Accent4 12 8" xfId="20883"/>
    <cellStyle name="40% - Accent4 13" xfId="20884"/>
    <cellStyle name="40% - Accent4 13 2" xfId="20885"/>
    <cellStyle name="40% - Accent4 13 2 2" xfId="20886"/>
    <cellStyle name="40% - Accent4 13 2 2 2" xfId="20887"/>
    <cellStyle name="40% - Accent4 13 2 2 2 2" xfId="20888"/>
    <cellStyle name="40% - Accent4 13 2 2 2 2 2" xfId="20889"/>
    <cellStyle name="40% - Accent4 13 2 2 2 3" xfId="20890"/>
    <cellStyle name="40% - Accent4 13 2 2 2 4" xfId="20891"/>
    <cellStyle name="40% - Accent4 13 2 2 3" xfId="20892"/>
    <cellStyle name="40% - Accent4 13 2 2 3 2" xfId="20893"/>
    <cellStyle name="40% - Accent4 13 2 2 4" xfId="20894"/>
    <cellStyle name="40% - Accent4 13 2 2 5" xfId="20895"/>
    <cellStyle name="40% - Accent4 13 2 3" xfId="20896"/>
    <cellStyle name="40% - Accent4 13 2 3 2" xfId="20897"/>
    <cellStyle name="40% - Accent4 13 2 3 2 2" xfId="20898"/>
    <cellStyle name="40% - Accent4 13 2 3 3" xfId="20899"/>
    <cellStyle name="40% - Accent4 13 2 3 4" xfId="20900"/>
    <cellStyle name="40% - Accent4 13 2 4" xfId="20901"/>
    <cellStyle name="40% - Accent4 13 2 4 2" xfId="20902"/>
    <cellStyle name="40% - Accent4 13 2 5" xfId="20903"/>
    <cellStyle name="40% - Accent4 13 2 6" xfId="20904"/>
    <cellStyle name="40% - Accent4 13 3" xfId="20905"/>
    <cellStyle name="40% - Accent4 13 3 2" xfId="20906"/>
    <cellStyle name="40% - Accent4 13 3 2 2" xfId="20907"/>
    <cellStyle name="40% - Accent4 13 3 2 2 2" xfId="20908"/>
    <cellStyle name="40% - Accent4 13 3 2 3" xfId="20909"/>
    <cellStyle name="40% - Accent4 13 3 2 4" xfId="20910"/>
    <cellStyle name="40% - Accent4 13 3 3" xfId="20911"/>
    <cellStyle name="40% - Accent4 13 3 3 2" xfId="20912"/>
    <cellStyle name="40% - Accent4 13 3 4" xfId="20913"/>
    <cellStyle name="40% - Accent4 13 3 5" xfId="20914"/>
    <cellStyle name="40% - Accent4 13 4" xfId="20915"/>
    <cellStyle name="40% - Accent4 13 4 2" xfId="20916"/>
    <cellStyle name="40% - Accent4 13 4 2 2" xfId="20917"/>
    <cellStyle name="40% - Accent4 13 4 3" xfId="20918"/>
    <cellStyle name="40% - Accent4 13 4 4" xfId="20919"/>
    <cellStyle name="40% - Accent4 13 5" xfId="20920"/>
    <cellStyle name="40% - Accent4 13 5 2" xfId="20921"/>
    <cellStyle name="40% - Accent4 13 5 2 2" xfId="20922"/>
    <cellStyle name="40% - Accent4 13 5 3" xfId="20923"/>
    <cellStyle name="40% - Accent4 13 6" xfId="20924"/>
    <cellStyle name="40% - Accent4 13 6 2" xfId="20925"/>
    <cellStyle name="40% - Accent4 13 7" xfId="20926"/>
    <cellStyle name="40% - Accent4 13 8" xfId="20927"/>
    <cellStyle name="40% - Accent4 14" xfId="20928"/>
    <cellStyle name="40% - Accent4 14 2" xfId="20929"/>
    <cellStyle name="40% - Accent4 14 2 2" xfId="20930"/>
    <cellStyle name="40% - Accent4 14 2 2 2" xfId="20931"/>
    <cellStyle name="40% - Accent4 14 2 2 2 2" xfId="20932"/>
    <cellStyle name="40% - Accent4 14 2 2 2 2 2" xfId="20933"/>
    <cellStyle name="40% - Accent4 14 2 2 2 3" xfId="20934"/>
    <cellStyle name="40% - Accent4 14 2 2 2 4" xfId="20935"/>
    <cellStyle name="40% - Accent4 14 2 2 3" xfId="20936"/>
    <cellStyle name="40% - Accent4 14 2 2 3 2" xfId="20937"/>
    <cellStyle name="40% - Accent4 14 2 2 4" xfId="20938"/>
    <cellStyle name="40% - Accent4 14 2 2 5" xfId="20939"/>
    <cellStyle name="40% - Accent4 14 2 3" xfId="20940"/>
    <cellStyle name="40% - Accent4 14 2 3 2" xfId="20941"/>
    <cellStyle name="40% - Accent4 14 2 3 2 2" xfId="20942"/>
    <cellStyle name="40% - Accent4 14 2 3 3" xfId="20943"/>
    <cellStyle name="40% - Accent4 14 2 3 4" xfId="20944"/>
    <cellStyle name="40% - Accent4 14 2 4" xfId="20945"/>
    <cellStyle name="40% - Accent4 14 2 4 2" xfId="20946"/>
    <cellStyle name="40% - Accent4 14 2 5" xfId="20947"/>
    <cellStyle name="40% - Accent4 14 2 6" xfId="20948"/>
    <cellStyle name="40% - Accent4 14 3" xfId="20949"/>
    <cellStyle name="40% - Accent4 14 3 2" xfId="20950"/>
    <cellStyle name="40% - Accent4 14 3 2 2" xfId="20951"/>
    <cellStyle name="40% - Accent4 14 3 2 2 2" xfId="20952"/>
    <cellStyle name="40% - Accent4 14 3 2 3" xfId="20953"/>
    <cellStyle name="40% - Accent4 14 3 2 4" xfId="20954"/>
    <cellStyle name="40% - Accent4 14 3 3" xfId="20955"/>
    <cellStyle name="40% - Accent4 14 3 3 2" xfId="20956"/>
    <cellStyle name="40% - Accent4 14 3 4" xfId="20957"/>
    <cellStyle name="40% - Accent4 14 3 5" xfId="20958"/>
    <cellStyle name="40% - Accent4 14 4" xfId="20959"/>
    <cellStyle name="40% - Accent4 14 4 2" xfId="20960"/>
    <cellStyle name="40% - Accent4 14 4 2 2" xfId="20961"/>
    <cellStyle name="40% - Accent4 14 4 3" xfId="20962"/>
    <cellStyle name="40% - Accent4 14 4 4" xfId="20963"/>
    <cellStyle name="40% - Accent4 14 5" xfId="20964"/>
    <cellStyle name="40% - Accent4 14 5 2" xfId="20965"/>
    <cellStyle name="40% - Accent4 14 5 2 2" xfId="20966"/>
    <cellStyle name="40% - Accent4 14 5 3" xfId="20967"/>
    <cellStyle name="40% - Accent4 14 6" xfId="20968"/>
    <cellStyle name="40% - Accent4 14 6 2" xfId="20969"/>
    <cellStyle name="40% - Accent4 14 7" xfId="20970"/>
    <cellStyle name="40% - Accent4 14 8" xfId="20971"/>
    <cellStyle name="40% - Accent4 15" xfId="20972"/>
    <cellStyle name="40% - Accent4 15 2" xfId="20973"/>
    <cellStyle name="40% - Accent4 15 2 2" xfId="20974"/>
    <cellStyle name="40% - Accent4 15 2 2 2" xfId="20975"/>
    <cellStyle name="40% - Accent4 15 2 2 2 2" xfId="20976"/>
    <cellStyle name="40% - Accent4 15 2 2 2 2 2" xfId="20977"/>
    <cellStyle name="40% - Accent4 15 2 2 2 3" xfId="20978"/>
    <cellStyle name="40% - Accent4 15 2 2 2 4" xfId="20979"/>
    <cellStyle name="40% - Accent4 15 2 2 3" xfId="20980"/>
    <cellStyle name="40% - Accent4 15 2 2 3 2" xfId="20981"/>
    <cellStyle name="40% - Accent4 15 2 2 4" xfId="20982"/>
    <cellStyle name="40% - Accent4 15 2 2 5" xfId="20983"/>
    <cellStyle name="40% - Accent4 15 2 3" xfId="20984"/>
    <cellStyle name="40% - Accent4 15 2 3 2" xfId="20985"/>
    <cellStyle name="40% - Accent4 15 2 3 2 2" xfId="20986"/>
    <cellStyle name="40% - Accent4 15 2 3 3" xfId="20987"/>
    <cellStyle name="40% - Accent4 15 2 3 4" xfId="20988"/>
    <cellStyle name="40% - Accent4 15 2 4" xfId="20989"/>
    <cellStyle name="40% - Accent4 15 2 4 2" xfId="20990"/>
    <cellStyle name="40% - Accent4 15 2 5" xfId="20991"/>
    <cellStyle name="40% - Accent4 15 2 6" xfId="20992"/>
    <cellStyle name="40% - Accent4 15 3" xfId="20993"/>
    <cellStyle name="40% - Accent4 15 3 2" xfId="20994"/>
    <cellStyle name="40% - Accent4 15 3 2 2" xfId="20995"/>
    <cellStyle name="40% - Accent4 15 3 2 2 2" xfId="20996"/>
    <cellStyle name="40% - Accent4 15 3 2 3" xfId="20997"/>
    <cellStyle name="40% - Accent4 15 3 2 4" xfId="20998"/>
    <cellStyle name="40% - Accent4 15 3 3" xfId="20999"/>
    <cellStyle name="40% - Accent4 15 3 3 2" xfId="21000"/>
    <cellStyle name="40% - Accent4 15 3 4" xfId="21001"/>
    <cellStyle name="40% - Accent4 15 3 5" xfId="21002"/>
    <cellStyle name="40% - Accent4 15 4" xfId="21003"/>
    <cellStyle name="40% - Accent4 15 4 2" xfId="21004"/>
    <cellStyle name="40% - Accent4 15 4 2 2" xfId="21005"/>
    <cellStyle name="40% - Accent4 15 4 3" xfId="21006"/>
    <cellStyle name="40% - Accent4 15 4 4" xfId="21007"/>
    <cellStyle name="40% - Accent4 15 5" xfId="21008"/>
    <cellStyle name="40% - Accent4 15 5 2" xfId="21009"/>
    <cellStyle name="40% - Accent4 15 5 2 2" xfId="21010"/>
    <cellStyle name="40% - Accent4 15 5 3" xfId="21011"/>
    <cellStyle name="40% - Accent4 15 6" xfId="21012"/>
    <cellStyle name="40% - Accent4 15 6 2" xfId="21013"/>
    <cellStyle name="40% - Accent4 15 7" xfId="21014"/>
    <cellStyle name="40% - Accent4 15 8" xfId="21015"/>
    <cellStyle name="40% - Accent4 16" xfId="21016"/>
    <cellStyle name="40% - Accent4 16 2" xfId="21017"/>
    <cellStyle name="40% - Accent4 16 2 2" xfId="21018"/>
    <cellStyle name="40% - Accent4 16 2 2 2" xfId="21019"/>
    <cellStyle name="40% - Accent4 16 2 2 2 2" xfId="21020"/>
    <cellStyle name="40% - Accent4 16 2 2 2 2 2" xfId="21021"/>
    <cellStyle name="40% - Accent4 16 2 2 2 3" xfId="21022"/>
    <cellStyle name="40% - Accent4 16 2 2 2 4" xfId="21023"/>
    <cellStyle name="40% - Accent4 16 2 2 3" xfId="21024"/>
    <cellStyle name="40% - Accent4 16 2 2 3 2" xfId="21025"/>
    <cellStyle name="40% - Accent4 16 2 2 4" xfId="21026"/>
    <cellStyle name="40% - Accent4 16 2 2 5" xfId="21027"/>
    <cellStyle name="40% - Accent4 16 2 3" xfId="21028"/>
    <cellStyle name="40% - Accent4 16 2 3 2" xfId="21029"/>
    <cellStyle name="40% - Accent4 16 2 3 2 2" xfId="21030"/>
    <cellStyle name="40% - Accent4 16 2 3 3" xfId="21031"/>
    <cellStyle name="40% - Accent4 16 2 3 4" xfId="21032"/>
    <cellStyle name="40% - Accent4 16 2 4" xfId="21033"/>
    <cellStyle name="40% - Accent4 16 2 4 2" xfId="21034"/>
    <cellStyle name="40% - Accent4 16 2 5" xfId="21035"/>
    <cellStyle name="40% - Accent4 16 2 6" xfId="21036"/>
    <cellStyle name="40% - Accent4 16 3" xfId="21037"/>
    <cellStyle name="40% - Accent4 16 3 2" xfId="21038"/>
    <cellStyle name="40% - Accent4 16 3 2 2" xfId="21039"/>
    <cellStyle name="40% - Accent4 16 3 2 2 2" xfId="21040"/>
    <cellStyle name="40% - Accent4 16 3 2 3" xfId="21041"/>
    <cellStyle name="40% - Accent4 16 3 2 4" xfId="21042"/>
    <cellStyle name="40% - Accent4 16 3 3" xfId="21043"/>
    <cellStyle name="40% - Accent4 16 3 3 2" xfId="21044"/>
    <cellStyle name="40% - Accent4 16 3 4" xfId="21045"/>
    <cellStyle name="40% - Accent4 16 3 5" xfId="21046"/>
    <cellStyle name="40% - Accent4 16 4" xfId="21047"/>
    <cellStyle name="40% - Accent4 16 4 2" xfId="21048"/>
    <cellStyle name="40% - Accent4 16 4 2 2" xfId="21049"/>
    <cellStyle name="40% - Accent4 16 4 3" xfId="21050"/>
    <cellStyle name="40% - Accent4 16 4 4" xfId="21051"/>
    <cellStyle name="40% - Accent4 16 5" xfId="21052"/>
    <cellStyle name="40% - Accent4 16 5 2" xfId="21053"/>
    <cellStyle name="40% - Accent4 16 5 2 2" xfId="21054"/>
    <cellStyle name="40% - Accent4 16 5 3" xfId="21055"/>
    <cellStyle name="40% - Accent4 16 6" xfId="21056"/>
    <cellStyle name="40% - Accent4 16 6 2" xfId="21057"/>
    <cellStyle name="40% - Accent4 16 7" xfId="21058"/>
    <cellStyle name="40% - Accent4 16 8" xfId="21059"/>
    <cellStyle name="40% - Accent4 17" xfId="21060"/>
    <cellStyle name="40% - Accent4 17 2" xfId="21061"/>
    <cellStyle name="40% - Accent4 17 2 2" xfId="21062"/>
    <cellStyle name="40% - Accent4 17 2 2 2" xfId="21063"/>
    <cellStyle name="40% - Accent4 17 2 2 2 2" xfId="21064"/>
    <cellStyle name="40% - Accent4 17 2 2 2 2 2" xfId="21065"/>
    <cellStyle name="40% - Accent4 17 2 2 2 3" xfId="21066"/>
    <cellStyle name="40% - Accent4 17 2 2 2 4" xfId="21067"/>
    <cellStyle name="40% - Accent4 17 2 2 3" xfId="21068"/>
    <cellStyle name="40% - Accent4 17 2 2 3 2" xfId="21069"/>
    <cellStyle name="40% - Accent4 17 2 2 4" xfId="21070"/>
    <cellStyle name="40% - Accent4 17 2 2 5" xfId="21071"/>
    <cellStyle name="40% - Accent4 17 2 3" xfId="21072"/>
    <cellStyle name="40% - Accent4 17 2 3 2" xfId="21073"/>
    <cellStyle name="40% - Accent4 17 2 3 2 2" xfId="21074"/>
    <cellStyle name="40% - Accent4 17 2 3 3" xfId="21075"/>
    <cellStyle name="40% - Accent4 17 2 3 4" xfId="21076"/>
    <cellStyle name="40% - Accent4 17 2 4" xfId="21077"/>
    <cellStyle name="40% - Accent4 17 2 4 2" xfId="21078"/>
    <cellStyle name="40% - Accent4 17 2 5" xfId="21079"/>
    <cellStyle name="40% - Accent4 17 2 6" xfId="21080"/>
    <cellStyle name="40% - Accent4 17 3" xfId="21081"/>
    <cellStyle name="40% - Accent4 17 3 2" xfId="21082"/>
    <cellStyle name="40% - Accent4 17 3 2 2" xfId="21083"/>
    <cellStyle name="40% - Accent4 17 3 2 2 2" xfId="21084"/>
    <cellStyle name="40% - Accent4 17 3 2 3" xfId="21085"/>
    <cellStyle name="40% - Accent4 17 3 2 4" xfId="21086"/>
    <cellStyle name="40% - Accent4 17 3 3" xfId="21087"/>
    <cellStyle name="40% - Accent4 17 3 3 2" xfId="21088"/>
    <cellStyle name="40% - Accent4 17 3 4" xfId="21089"/>
    <cellStyle name="40% - Accent4 17 3 5" xfId="21090"/>
    <cellStyle name="40% - Accent4 17 4" xfId="21091"/>
    <cellStyle name="40% - Accent4 17 4 2" xfId="21092"/>
    <cellStyle name="40% - Accent4 17 4 2 2" xfId="21093"/>
    <cellStyle name="40% - Accent4 17 4 3" xfId="21094"/>
    <cellStyle name="40% - Accent4 17 4 4" xfId="21095"/>
    <cellStyle name="40% - Accent4 17 5" xfId="21096"/>
    <cellStyle name="40% - Accent4 17 5 2" xfId="21097"/>
    <cellStyle name="40% - Accent4 17 5 2 2" xfId="21098"/>
    <cellStyle name="40% - Accent4 17 5 3" xfId="21099"/>
    <cellStyle name="40% - Accent4 17 6" xfId="21100"/>
    <cellStyle name="40% - Accent4 17 6 2" xfId="21101"/>
    <cellStyle name="40% - Accent4 17 7" xfId="21102"/>
    <cellStyle name="40% - Accent4 17 8" xfId="21103"/>
    <cellStyle name="40% - Accent4 18" xfId="21104"/>
    <cellStyle name="40% - Accent4 18 2" xfId="21105"/>
    <cellStyle name="40% - Accent4 18 2 2" xfId="21106"/>
    <cellStyle name="40% - Accent4 18 2 2 2" xfId="21107"/>
    <cellStyle name="40% - Accent4 18 2 2 2 2" xfId="21108"/>
    <cellStyle name="40% - Accent4 18 2 2 2 2 2" xfId="21109"/>
    <cellStyle name="40% - Accent4 18 2 2 2 3" xfId="21110"/>
    <cellStyle name="40% - Accent4 18 2 2 2 4" xfId="21111"/>
    <cellStyle name="40% - Accent4 18 2 2 3" xfId="21112"/>
    <cellStyle name="40% - Accent4 18 2 2 3 2" xfId="21113"/>
    <cellStyle name="40% - Accent4 18 2 2 4" xfId="21114"/>
    <cellStyle name="40% - Accent4 18 2 2 5" xfId="21115"/>
    <cellStyle name="40% - Accent4 18 2 3" xfId="21116"/>
    <cellStyle name="40% - Accent4 18 2 3 2" xfId="21117"/>
    <cellStyle name="40% - Accent4 18 2 3 2 2" xfId="21118"/>
    <cellStyle name="40% - Accent4 18 2 3 3" xfId="21119"/>
    <cellStyle name="40% - Accent4 18 2 3 4" xfId="21120"/>
    <cellStyle name="40% - Accent4 18 2 4" xfId="21121"/>
    <cellStyle name="40% - Accent4 18 2 4 2" xfId="21122"/>
    <cellStyle name="40% - Accent4 18 2 5" xfId="21123"/>
    <cellStyle name="40% - Accent4 18 2 6" xfId="21124"/>
    <cellStyle name="40% - Accent4 18 3" xfId="21125"/>
    <cellStyle name="40% - Accent4 18 3 2" xfId="21126"/>
    <cellStyle name="40% - Accent4 18 3 2 2" xfId="21127"/>
    <cellStyle name="40% - Accent4 18 3 2 2 2" xfId="21128"/>
    <cellStyle name="40% - Accent4 18 3 2 3" xfId="21129"/>
    <cellStyle name="40% - Accent4 18 3 2 4" xfId="21130"/>
    <cellStyle name="40% - Accent4 18 3 3" xfId="21131"/>
    <cellStyle name="40% - Accent4 18 3 3 2" xfId="21132"/>
    <cellStyle name="40% - Accent4 18 3 4" xfId="21133"/>
    <cellStyle name="40% - Accent4 18 3 5" xfId="21134"/>
    <cellStyle name="40% - Accent4 18 4" xfId="21135"/>
    <cellStyle name="40% - Accent4 18 4 2" xfId="21136"/>
    <cellStyle name="40% - Accent4 18 4 2 2" xfId="21137"/>
    <cellStyle name="40% - Accent4 18 4 3" xfId="21138"/>
    <cellStyle name="40% - Accent4 18 4 4" xfId="21139"/>
    <cellStyle name="40% - Accent4 18 5" xfId="21140"/>
    <cellStyle name="40% - Accent4 18 5 2" xfId="21141"/>
    <cellStyle name="40% - Accent4 18 5 2 2" xfId="21142"/>
    <cellStyle name="40% - Accent4 18 5 3" xfId="21143"/>
    <cellStyle name="40% - Accent4 18 6" xfId="21144"/>
    <cellStyle name="40% - Accent4 18 6 2" xfId="21145"/>
    <cellStyle name="40% - Accent4 18 7" xfId="21146"/>
    <cellStyle name="40% - Accent4 18 8" xfId="21147"/>
    <cellStyle name="40% - Accent4 19" xfId="21148"/>
    <cellStyle name="40% - Accent4 19 2" xfId="21149"/>
    <cellStyle name="40% - Accent4 19 2 2" xfId="21150"/>
    <cellStyle name="40% - Accent4 19 2 2 2" xfId="21151"/>
    <cellStyle name="40% - Accent4 19 2 2 2 2" xfId="21152"/>
    <cellStyle name="40% - Accent4 19 2 2 2 2 2" xfId="21153"/>
    <cellStyle name="40% - Accent4 19 2 2 2 3" xfId="21154"/>
    <cellStyle name="40% - Accent4 19 2 2 2 4" xfId="21155"/>
    <cellStyle name="40% - Accent4 19 2 2 3" xfId="21156"/>
    <cellStyle name="40% - Accent4 19 2 2 3 2" xfId="21157"/>
    <cellStyle name="40% - Accent4 19 2 2 4" xfId="21158"/>
    <cellStyle name="40% - Accent4 19 2 2 5" xfId="21159"/>
    <cellStyle name="40% - Accent4 19 2 3" xfId="21160"/>
    <cellStyle name="40% - Accent4 19 2 3 2" xfId="21161"/>
    <cellStyle name="40% - Accent4 19 2 3 2 2" xfId="21162"/>
    <cellStyle name="40% - Accent4 19 2 3 3" xfId="21163"/>
    <cellStyle name="40% - Accent4 19 2 3 4" xfId="21164"/>
    <cellStyle name="40% - Accent4 19 2 4" xfId="21165"/>
    <cellStyle name="40% - Accent4 19 2 4 2" xfId="21166"/>
    <cellStyle name="40% - Accent4 19 2 5" xfId="21167"/>
    <cellStyle name="40% - Accent4 19 2 6" xfId="21168"/>
    <cellStyle name="40% - Accent4 19 3" xfId="21169"/>
    <cellStyle name="40% - Accent4 19 3 2" xfId="21170"/>
    <cellStyle name="40% - Accent4 19 3 2 2" xfId="21171"/>
    <cellStyle name="40% - Accent4 19 3 2 2 2" xfId="21172"/>
    <cellStyle name="40% - Accent4 19 3 2 3" xfId="21173"/>
    <cellStyle name="40% - Accent4 19 3 2 4" xfId="21174"/>
    <cellStyle name="40% - Accent4 19 3 3" xfId="21175"/>
    <cellStyle name="40% - Accent4 19 3 3 2" xfId="21176"/>
    <cellStyle name="40% - Accent4 19 3 4" xfId="21177"/>
    <cellStyle name="40% - Accent4 19 3 5" xfId="21178"/>
    <cellStyle name="40% - Accent4 19 4" xfId="21179"/>
    <cellStyle name="40% - Accent4 19 4 2" xfId="21180"/>
    <cellStyle name="40% - Accent4 19 4 2 2" xfId="21181"/>
    <cellStyle name="40% - Accent4 19 4 3" xfId="21182"/>
    <cellStyle name="40% - Accent4 19 4 4" xfId="21183"/>
    <cellStyle name="40% - Accent4 19 5" xfId="21184"/>
    <cellStyle name="40% - Accent4 19 5 2" xfId="21185"/>
    <cellStyle name="40% - Accent4 19 5 2 2" xfId="21186"/>
    <cellStyle name="40% - Accent4 19 5 3" xfId="21187"/>
    <cellStyle name="40% - Accent4 19 6" xfId="21188"/>
    <cellStyle name="40% - Accent4 19 6 2" xfId="21189"/>
    <cellStyle name="40% - Accent4 19 7" xfId="21190"/>
    <cellStyle name="40% - Accent4 19 8" xfId="21191"/>
    <cellStyle name="40% - Accent4 2" xfId="47"/>
    <cellStyle name="40% - Accent4 2 2" xfId="21192"/>
    <cellStyle name="40% - Accent4 2 2 2" xfId="21193"/>
    <cellStyle name="40% - Accent4 2 3" xfId="21194"/>
    <cellStyle name="40% - Accent4 20" xfId="21195"/>
    <cellStyle name="40% - Accent4 20 2" xfId="21196"/>
    <cellStyle name="40% - Accent4 20 2 2" xfId="21197"/>
    <cellStyle name="40% - Accent4 20 2 2 2" xfId="21198"/>
    <cellStyle name="40% - Accent4 20 2 2 2 2" xfId="21199"/>
    <cellStyle name="40% - Accent4 20 2 2 2 2 2" xfId="21200"/>
    <cellStyle name="40% - Accent4 20 2 2 2 3" xfId="21201"/>
    <cellStyle name="40% - Accent4 20 2 2 2 4" xfId="21202"/>
    <cellStyle name="40% - Accent4 20 2 2 3" xfId="21203"/>
    <cellStyle name="40% - Accent4 20 2 2 3 2" xfId="21204"/>
    <cellStyle name="40% - Accent4 20 2 2 4" xfId="21205"/>
    <cellStyle name="40% - Accent4 20 2 2 5" xfId="21206"/>
    <cellStyle name="40% - Accent4 20 2 3" xfId="21207"/>
    <cellStyle name="40% - Accent4 20 2 3 2" xfId="21208"/>
    <cellStyle name="40% - Accent4 20 2 3 2 2" xfId="21209"/>
    <cellStyle name="40% - Accent4 20 2 3 3" xfId="21210"/>
    <cellStyle name="40% - Accent4 20 2 3 4" xfId="21211"/>
    <cellStyle name="40% - Accent4 20 2 4" xfId="21212"/>
    <cellStyle name="40% - Accent4 20 2 4 2" xfId="21213"/>
    <cellStyle name="40% - Accent4 20 2 5" xfId="21214"/>
    <cellStyle name="40% - Accent4 20 2 6" xfId="21215"/>
    <cellStyle name="40% - Accent4 20 3" xfId="21216"/>
    <cellStyle name="40% - Accent4 20 3 2" xfId="21217"/>
    <cellStyle name="40% - Accent4 20 3 2 2" xfId="21218"/>
    <cellStyle name="40% - Accent4 20 3 2 2 2" xfId="21219"/>
    <cellStyle name="40% - Accent4 20 3 2 3" xfId="21220"/>
    <cellStyle name="40% - Accent4 20 3 2 4" xfId="21221"/>
    <cellStyle name="40% - Accent4 20 3 3" xfId="21222"/>
    <cellStyle name="40% - Accent4 20 3 3 2" xfId="21223"/>
    <cellStyle name="40% - Accent4 20 3 4" xfId="21224"/>
    <cellStyle name="40% - Accent4 20 3 5" xfId="21225"/>
    <cellStyle name="40% - Accent4 20 4" xfId="21226"/>
    <cellStyle name="40% - Accent4 20 4 2" xfId="21227"/>
    <cellStyle name="40% - Accent4 20 4 2 2" xfId="21228"/>
    <cellStyle name="40% - Accent4 20 4 3" xfId="21229"/>
    <cellStyle name="40% - Accent4 20 4 4" xfId="21230"/>
    <cellStyle name="40% - Accent4 20 5" xfId="21231"/>
    <cellStyle name="40% - Accent4 20 5 2" xfId="21232"/>
    <cellStyle name="40% - Accent4 20 5 2 2" xfId="21233"/>
    <cellStyle name="40% - Accent4 20 5 3" xfId="21234"/>
    <cellStyle name="40% - Accent4 20 6" xfId="21235"/>
    <cellStyle name="40% - Accent4 20 6 2" xfId="21236"/>
    <cellStyle name="40% - Accent4 20 7" xfId="21237"/>
    <cellStyle name="40% - Accent4 20 8" xfId="21238"/>
    <cellStyle name="40% - Accent4 21" xfId="21239"/>
    <cellStyle name="40% - Accent4 21 2" xfId="21240"/>
    <cellStyle name="40% - Accent4 21 2 2" xfId="21241"/>
    <cellStyle name="40% - Accent4 21 2 2 2" xfId="21242"/>
    <cellStyle name="40% - Accent4 21 2 2 2 2" xfId="21243"/>
    <cellStyle name="40% - Accent4 21 2 2 2 2 2" xfId="21244"/>
    <cellStyle name="40% - Accent4 21 2 2 2 3" xfId="21245"/>
    <cellStyle name="40% - Accent4 21 2 2 2 4" xfId="21246"/>
    <cellStyle name="40% - Accent4 21 2 2 3" xfId="21247"/>
    <cellStyle name="40% - Accent4 21 2 2 3 2" xfId="21248"/>
    <cellStyle name="40% - Accent4 21 2 2 4" xfId="21249"/>
    <cellStyle name="40% - Accent4 21 2 2 5" xfId="21250"/>
    <cellStyle name="40% - Accent4 21 2 3" xfId="21251"/>
    <cellStyle name="40% - Accent4 21 2 3 2" xfId="21252"/>
    <cellStyle name="40% - Accent4 21 2 3 2 2" xfId="21253"/>
    <cellStyle name="40% - Accent4 21 2 3 3" xfId="21254"/>
    <cellStyle name="40% - Accent4 21 2 3 4" xfId="21255"/>
    <cellStyle name="40% - Accent4 21 2 4" xfId="21256"/>
    <cellStyle name="40% - Accent4 21 2 4 2" xfId="21257"/>
    <cellStyle name="40% - Accent4 21 2 5" xfId="21258"/>
    <cellStyle name="40% - Accent4 21 2 6" xfId="21259"/>
    <cellStyle name="40% - Accent4 21 3" xfId="21260"/>
    <cellStyle name="40% - Accent4 21 3 2" xfId="21261"/>
    <cellStyle name="40% - Accent4 21 3 2 2" xfId="21262"/>
    <cellStyle name="40% - Accent4 21 3 2 2 2" xfId="21263"/>
    <cellStyle name="40% - Accent4 21 3 2 3" xfId="21264"/>
    <cellStyle name="40% - Accent4 21 3 2 4" xfId="21265"/>
    <cellStyle name="40% - Accent4 21 3 3" xfId="21266"/>
    <cellStyle name="40% - Accent4 21 3 3 2" xfId="21267"/>
    <cellStyle name="40% - Accent4 21 3 4" xfId="21268"/>
    <cellStyle name="40% - Accent4 21 3 5" xfId="21269"/>
    <cellStyle name="40% - Accent4 21 4" xfId="21270"/>
    <cellStyle name="40% - Accent4 21 4 2" xfId="21271"/>
    <cellStyle name="40% - Accent4 21 4 2 2" xfId="21272"/>
    <cellStyle name="40% - Accent4 21 4 3" xfId="21273"/>
    <cellStyle name="40% - Accent4 21 4 4" xfId="21274"/>
    <cellStyle name="40% - Accent4 21 5" xfId="21275"/>
    <cellStyle name="40% - Accent4 21 5 2" xfId="21276"/>
    <cellStyle name="40% - Accent4 21 5 2 2" xfId="21277"/>
    <cellStyle name="40% - Accent4 21 5 3" xfId="21278"/>
    <cellStyle name="40% - Accent4 21 6" xfId="21279"/>
    <cellStyle name="40% - Accent4 21 6 2" xfId="21280"/>
    <cellStyle name="40% - Accent4 21 7" xfId="21281"/>
    <cellStyle name="40% - Accent4 21 8" xfId="21282"/>
    <cellStyle name="40% - Accent4 22" xfId="21283"/>
    <cellStyle name="40% - Accent4 22 2" xfId="21284"/>
    <cellStyle name="40% - Accent4 22 2 2" xfId="21285"/>
    <cellStyle name="40% - Accent4 22 2 2 2" xfId="21286"/>
    <cellStyle name="40% - Accent4 22 2 2 2 2" xfId="21287"/>
    <cellStyle name="40% - Accent4 22 2 2 2 2 2" xfId="21288"/>
    <cellStyle name="40% - Accent4 22 2 2 2 3" xfId="21289"/>
    <cellStyle name="40% - Accent4 22 2 2 2 4" xfId="21290"/>
    <cellStyle name="40% - Accent4 22 2 2 3" xfId="21291"/>
    <cellStyle name="40% - Accent4 22 2 2 3 2" xfId="21292"/>
    <cellStyle name="40% - Accent4 22 2 2 4" xfId="21293"/>
    <cellStyle name="40% - Accent4 22 2 2 5" xfId="21294"/>
    <cellStyle name="40% - Accent4 22 2 3" xfId="21295"/>
    <cellStyle name="40% - Accent4 22 2 3 2" xfId="21296"/>
    <cellStyle name="40% - Accent4 22 2 3 2 2" xfId="21297"/>
    <cellStyle name="40% - Accent4 22 2 3 3" xfId="21298"/>
    <cellStyle name="40% - Accent4 22 2 3 4" xfId="21299"/>
    <cellStyle name="40% - Accent4 22 2 4" xfId="21300"/>
    <cellStyle name="40% - Accent4 22 2 4 2" xfId="21301"/>
    <cellStyle name="40% - Accent4 22 2 5" xfId="21302"/>
    <cellStyle name="40% - Accent4 22 2 6" xfId="21303"/>
    <cellStyle name="40% - Accent4 22 3" xfId="21304"/>
    <cellStyle name="40% - Accent4 22 3 2" xfId="21305"/>
    <cellStyle name="40% - Accent4 22 3 2 2" xfId="21306"/>
    <cellStyle name="40% - Accent4 22 3 2 2 2" xfId="21307"/>
    <cellStyle name="40% - Accent4 22 3 2 3" xfId="21308"/>
    <cellStyle name="40% - Accent4 22 3 2 4" xfId="21309"/>
    <cellStyle name="40% - Accent4 22 3 3" xfId="21310"/>
    <cellStyle name="40% - Accent4 22 3 3 2" xfId="21311"/>
    <cellStyle name="40% - Accent4 22 3 4" xfId="21312"/>
    <cellStyle name="40% - Accent4 22 3 5" xfId="21313"/>
    <cellStyle name="40% - Accent4 22 4" xfId="21314"/>
    <cellStyle name="40% - Accent4 22 4 2" xfId="21315"/>
    <cellStyle name="40% - Accent4 22 4 2 2" xfId="21316"/>
    <cellStyle name="40% - Accent4 22 4 3" xfId="21317"/>
    <cellStyle name="40% - Accent4 22 4 4" xfId="21318"/>
    <cellStyle name="40% - Accent4 22 5" xfId="21319"/>
    <cellStyle name="40% - Accent4 22 5 2" xfId="21320"/>
    <cellStyle name="40% - Accent4 22 5 2 2" xfId="21321"/>
    <cellStyle name="40% - Accent4 22 5 3" xfId="21322"/>
    <cellStyle name="40% - Accent4 22 6" xfId="21323"/>
    <cellStyle name="40% - Accent4 22 6 2" xfId="21324"/>
    <cellStyle name="40% - Accent4 22 7" xfId="21325"/>
    <cellStyle name="40% - Accent4 22 8" xfId="21326"/>
    <cellStyle name="40% - Accent4 23" xfId="21327"/>
    <cellStyle name="40% - Accent4 23 2" xfId="21328"/>
    <cellStyle name="40% - Accent4 23 2 2" xfId="21329"/>
    <cellStyle name="40% - Accent4 23 2 2 2" xfId="21330"/>
    <cellStyle name="40% - Accent4 23 2 2 2 2" xfId="21331"/>
    <cellStyle name="40% - Accent4 23 2 2 2 2 2" xfId="21332"/>
    <cellStyle name="40% - Accent4 23 2 2 2 3" xfId="21333"/>
    <cellStyle name="40% - Accent4 23 2 2 2 4" xfId="21334"/>
    <cellStyle name="40% - Accent4 23 2 2 3" xfId="21335"/>
    <cellStyle name="40% - Accent4 23 2 2 3 2" xfId="21336"/>
    <cellStyle name="40% - Accent4 23 2 2 4" xfId="21337"/>
    <cellStyle name="40% - Accent4 23 2 2 5" xfId="21338"/>
    <cellStyle name="40% - Accent4 23 2 3" xfId="21339"/>
    <cellStyle name="40% - Accent4 23 2 3 2" xfId="21340"/>
    <cellStyle name="40% - Accent4 23 2 3 2 2" xfId="21341"/>
    <cellStyle name="40% - Accent4 23 2 3 3" xfId="21342"/>
    <cellStyle name="40% - Accent4 23 2 3 4" xfId="21343"/>
    <cellStyle name="40% - Accent4 23 2 4" xfId="21344"/>
    <cellStyle name="40% - Accent4 23 2 4 2" xfId="21345"/>
    <cellStyle name="40% - Accent4 23 2 5" xfId="21346"/>
    <cellStyle name="40% - Accent4 23 2 6" xfId="21347"/>
    <cellStyle name="40% - Accent4 23 3" xfId="21348"/>
    <cellStyle name="40% - Accent4 23 3 2" xfId="21349"/>
    <cellStyle name="40% - Accent4 23 3 2 2" xfId="21350"/>
    <cellStyle name="40% - Accent4 23 3 2 2 2" xfId="21351"/>
    <cellStyle name="40% - Accent4 23 3 2 3" xfId="21352"/>
    <cellStyle name="40% - Accent4 23 3 2 4" xfId="21353"/>
    <cellStyle name="40% - Accent4 23 3 3" xfId="21354"/>
    <cellStyle name="40% - Accent4 23 3 3 2" xfId="21355"/>
    <cellStyle name="40% - Accent4 23 3 4" xfId="21356"/>
    <cellStyle name="40% - Accent4 23 3 5" xfId="21357"/>
    <cellStyle name="40% - Accent4 23 4" xfId="21358"/>
    <cellStyle name="40% - Accent4 23 4 2" xfId="21359"/>
    <cellStyle name="40% - Accent4 23 4 2 2" xfId="21360"/>
    <cellStyle name="40% - Accent4 23 4 3" xfId="21361"/>
    <cellStyle name="40% - Accent4 23 4 4" xfId="21362"/>
    <cellStyle name="40% - Accent4 23 5" xfId="21363"/>
    <cellStyle name="40% - Accent4 23 5 2" xfId="21364"/>
    <cellStyle name="40% - Accent4 23 5 2 2" xfId="21365"/>
    <cellStyle name="40% - Accent4 23 5 3" xfId="21366"/>
    <cellStyle name="40% - Accent4 23 6" xfId="21367"/>
    <cellStyle name="40% - Accent4 23 6 2" xfId="21368"/>
    <cellStyle name="40% - Accent4 23 7" xfId="21369"/>
    <cellStyle name="40% - Accent4 23 8" xfId="21370"/>
    <cellStyle name="40% - Accent4 24" xfId="21371"/>
    <cellStyle name="40% - Accent4 24 2" xfId="21372"/>
    <cellStyle name="40% - Accent4 24 2 2" xfId="21373"/>
    <cellStyle name="40% - Accent4 24 2 2 2" xfId="21374"/>
    <cellStyle name="40% - Accent4 24 2 2 2 2" xfId="21375"/>
    <cellStyle name="40% - Accent4 24 2 2 2 2 2" xfId="21376"/>
    <cellStyle name="40% - Accent4 24 2 2 2 3" xfId="21377"/>
    <cellStyle name="40% - Accent4 24 2 2 2 4" xfId="21378"/>
    <cellStyle name="40% - Accent4 24 2 2 3" xfId="21379"/>
    <cellStyle name="40% - Accent4 24 2 2 3 2" xfId="21380"/>
    <cellStyle name="40% - Accent4 24 2 2 4" xfId="21381"/>
    <cellStyle name="40% - Accent4 24 2 2 5" xfId="21382"/>
    <cellStyle name="40% - Accent4 24 2 3" xfId="21383"/>
    <cellStyle name="40% - Accent4 24 2 3 2" xfId="21384"/>
    <cellStyle name="40% - Accent4 24 2 3 2 2" xfId="21385"/>
    <cellStyle name="40% - Accent4 24 2 3 3" xfId="21386"/>
    <cellStyle name="40% - Accent4 24 2 3 4" xfId="21387"/>
    <cellStyle name="40% - Accent4 24 2 4" xfId="21388"/>
    <cellStyle name="40% - Accent4 24 2 4 2" xfId="21389"/>
    <cellStyle name="40% - Accent4 24 2 5" xfId="21390"/>
    <cellStyle name="40% - Accent4 24 2 6" xfId="21391"/>
    <cellStyle name="40% - Accent4 24 3" xfId="21392"/>
    <cellStyle name="40% - Accent4 24 3 2" xfId="21393"/>
    <cellStyle name="40% - Accent4 24 3 2 2" xfId="21394"/>
    <cellStyle name="40% - Accent4 24 3 2 2 2" xfId="21395"/>
    <cellStyle name="40% - Accent4 24 3 2 3" xfId="21396"/>
    <cellStyle name="40% - Accent4 24 3 2 4" xfId="21397"/>
    <cellStyle name="40% - Accent4 24 3 3" xfId="21398"/>
    <cellStyle name="40% - Accent4 24 3 3 2" xfId="21399"/>
    <cellStyle name="40% - Accent4 24 3 4" xfId="21400"/>
    <cellStyle name="40% - Accent4 24 3 5" xfId="21401"/>
    <cellStyle name="40% - Accent4 24 4" xfId="21402"/>
    <cellStyle name="40% - Accent4 24 4 2" xfId="21403"/>
    <cellStyle name="40% - Accent4 24 4 2 2" xfId="21404"/>
    <cellStyle name="40% - Accent4 24 4 3" xfId="21405"/>
    <cellStyle name="40% - Accent4 24 4 4" xfId="21406"/>
    <cellStyle name="40% - Accent4 24 5" xfId="21407"/>
    <cellStyle name="40% - Accent4 24 5 2" xfId="21408"/>
    <cellStyle name="40% - Accent4 24 5 2 2" xfId="21409"/>
    <cellStyle name="40% - Accent4 24 5 3" xfId="21410"/>
    <cellStyle name="40% - Accent4 24 6" xfId="21411"/>
    <cellStyle name="40% - Accent4 24 6 2" xfId="21412"/>
    <cellStyle name="40% - Accent4 24 7" xfId="21413"/>
    <cellStyle name="40% - Accent4 24 8" xfId="21414"/>
    <cellStyle name="40% - Accent4 25" xfId="21415"/>
    <cellStyle name="40% - Accent4 25 2" xfId="21416"/>
    <cellStyle name="40% - Accent4 25 2 2" xfId="21417"/>
    <cellStyle name="40% - Accent4 25 2 2 2" xfId="21418"/>
    <cellStyle name="40% - Accent4 25 2 2 2 2" xfId="21419"/>
    <cellStyle name="40% - Accent4 25 2 2 3" xfId="21420"/>
    <cellStyle name="40% - Accent4 25 2 2 4" xfId="21421"/>
    <cellStyle name="40% - Accent4 25 2 3" xfId="21422"/>
    <cellStyle name="40% - Accent4 25 2 3 2" xfId="21423"/>
    <cellStyle name="40% - Accent4 25 2 4" xfId="21424"/>
    <cellStyle name="40% - Accent4 25 2 5" xfId="21425"/>
    <cellStyle name="40% - Accent4 25 3" xfId="21426"/>
    <cellStyle name="40% - Accent4 25 3 2" xfId="21427"/>
    <cellStyle name="40% - Accent4 25 3 2 2" xfId="21428"/>
    <cellStyle name="40% - Accent4 25 3 3" xfId="21429"/>
    <cellStyle name="40% - Accent4 25 3 4" xfId="21430"/>
    <cellStyle name="40% - Accent4 25 4" xfId="21431"/>
    <cellStyle name="40% - Accent4 25 4 2" xfId="21432"/>
    <cellStyle name="40% - Accent4 25 4 2 2" xfId="21433"/>
    <cellStyle name="40% - Accent4 25 4 3" xfId="21434"/>
    <cellStyle name="40% - Accent4 25 5" xfId="21435"/>
    <cellStyle name="40% - Accent4 25 5 2" xfId="21436"/>
    <cellStyle name="40% - Accent4 25 6" xfId="21437"/>
    <cellStyle name="40% - Accent4 25 7" xfId="21438"/>
    <cellStyle name="40% - Accent4 26" xfId="21439"/>
    <cellStyle name="40% - Accent4 26 2" xfId="21440"/>
    <cellStyle name="40% - Accent4 26 2 2" xfId="21441"/>
    <cellStyle name="40% - Accent4 26 2 2 2" xfId="21442"/>
    <cellStyle name="40% - Accent4 26 2 2 2 2" xfId="21443"/>
    <cellStyle name="40% - Accent4 26 2 2 3" xfId="21444"/>
    <cellStyle name="40% - Accent4 26 2 2 4" xfId="21445"/>
    <cellStyle name="40% - Accent4 26 2 3" xfId="21446"/>
    <cellStyle name="40% - Accent4 26 2 3 2" xfId="21447"/>
    <cellStyle name="40% - Accent4 26 2 4" xfId="21448"/>
    <cellStyle name="40% - Accent4 26 2 5" xfId="21449"/>
    <cellStyle name="40% - Accent4 26 3" xfId="21450"/>
    <cellStyle name="40% - Accent4 26 3 2" xfId="21451"/>
    <cellStyle name="40% - Accent4 26 3 2 2" xfId="21452"/>
    <cellStyle name="40% - Accent4 26 3 3" xfId="21453"/>
    <cellStyle name="40% - Accent4 26 3 4" xfId="21454"/>
    <cellStyle name="40% - Accent4 26 4" xfId="21455"/>
    <cellStyle name="40% - Accent4 26 4 2" xfId="21456"/>
    <cellStyle name="40% - Accent4 26 4 2 2" xfId="21457"/>
    <cellStyle name="40% - Accent4 26 4 3" xfId="21458"/>
    <cellStyle name="40% - Accent4 26 5" xfId="21459"/>
    <cellStyle name="40% - Accent4 26 5 2" xfId="21460"/>
    <cellStyle name="40% - Accent4 26 6" xfId="21461"/>
    <cellStyle name="40% - Accent4 26 7" xfId="21462"/>
    <cellStyle name="40% - Accent4 27" xfId="21463"/>
    <cellStyle name="40% - Accent4 27 2" xfId="21464"/>
    <cellStyle name="40% - Accent4 27 2 2" xfId="21465"/>
    <cellStyle name="40% - Accent4 27 2 2 2" xfId="21466"/>
    <cellStyle name="40% - Accent4 27 2 2 2 2" xfId="21467"/>
    <cellStyle name="40% - Accent4 27 2 2 3" xfId="21468"/>
    <cellStyle name="40% - Accent4 27 2 2 4" xfId="21469"/>
    <cellStyle name="40% - Accent4 27 2 3" xfId="21470"/>
    <cellStyle name="40% - Accent4 27 2 3 2" xfId="21471"/>
    <cellStyle name="40% - Accent4 27 2 4" xfId="21472"/>
    <cellStyle name="40% - Accent4 27 2 5" xfId="21473"/>
    <cellStyle name="40% - Accent4 27 3" xfId="21474"/>
    <cellStyle name="40% - Accent4 27 3 2" xfId="21475"/>
    <cellStyle name="40% - Accent4 27 3 2 2" xfId="21476"/>
    <cellStyle name="40% - Accent4 27 3 3" xfId="21477"/>
    <cellStyle name="40% - Accent4 27 3 4" xfId="21478"/>
    <cellStyle name="40% - Accent4 27 4" xfId="21479"/>
    <cellStyle name="40% - Accent4 27 4 2" xfId="21480"/>
    <cellStyle name="40% - Accent4 27 4 2 2" xfId="21481"/>
    <cellStyle name="40% - Accent4 27 4 3" xfId="21482"/>
    <cellStyle name="40% - Accent4 27 5" xfId="21483"/>
    <cellStyle name="40% - Accent4 27 5 2" xfId="21484"/>
    <cellStyle name="40% - Accent4 27 6" xfId="21485"/>
    <cellStyle name="40% - Accent4 27 7" xfId="21486"/>
    <cellStyle name="40% - Accent4 28" xfId="21487"/>
    <cellStyle name="40% - Accent4 28 2" xfId="21488"/>
    <cellStyle name="40% - Accent4 28 2 2" xfId="21489"/>
    <cellStyle name="40% - Accent4 28 2 2 2" xfId="21490"/>
    <cellStyle name="40% - Accent4 28 2 2 2 2" xfId="21491"/>
    <cellStyle name="40% - Accent4 28 2 2 3" xfId="21492"/>
    <cellStyle name="40% - Accent4 28 2 2 4" xfId="21493"/>
    <cellStyle name="40% - Accent4 28 2 3" xfId="21494"/>
    <cellStyle name="40% - Accent4 28 2 3 2" xfId="21495"/>
    <cellStyle name="40% - Accent4 28 2 4" xfId="21496"/>
    <cellStyle name="40% - Accent4 28 2 5" xfId="21497"/>
    <cellStyle name="40% - Accent4 28 3" xfId="21498"/>
    <cellStyle name="40% - Accent4 28 3 2" xfId="21499"/>
    <cellStyle name="40% - Accent4 28 3 2 2" xfId="21500"/>
    <cellStyle name="40% - Accent4 28 3 3" xfId="21501"/>
    <cellStyle name="40% - Accent4 28 3 4" xfId="21502"/>
    <cellStyle name="40% - Accent4 28 4" xfId="21503"/>
    <cellStyle name="40% - Accent4 28 4 2" xfId="21504"/>
    <cellStyle name="40% - Accent4 28 4 2 2" xfId="21505"/>
    <cellStyle name="40% - Accent4 28 4 3" xfId="21506"/>
    <cellStyle name="40% - Accent4 28 5" xfId="21507"/>
    <cellStyle name="40% - Accent4 28 5 2" xfId="21508"/>
    <cellStyle name="40% - Accent4 28 6" xfId="21509"/>
    <cellStyle name="40% - Accent4 28 7" xfId="21510"/>
    <cellStyle name="40% - Accent4 29" xfId="21511"/>
    <cellStyle name="40% - Accent4 29 2" xfId="21512"/>
    <cellStyle name="40% - Accent4 29 2 2" xfId="21513"/>
    <cellStyle name="40% - Accent4 29 2 2 2" xfId="21514"/>
    <cellStyle name="40% - Accent4 29 2 2 2 2" xfId="21515"/>
    <cellStyle name="40% - Accent4 29 2 2 3" xfId="21516"/>
    <cellStyle name="40% - Accent4 29 2 2 4" xfId="21517"/>
    <cellStyle name="40% - Accent4 29 2 3" xfId="21518"/>
    <cellStyle name="40% - Accent4 29 2 3 2" xfId="21519"/>
    <cellStyle name="40% - Accent4 29 2 4" xfId="21520"/>
    <cellStyle name="40% - Accent4 29 2 5" xfId="21521"/>
    <cellStyle name="40% - Accent4 29 3" xfId="21522"/>
    <cellStyle name="40% - Accent4 29 3 2" xfId="21523"/>
    <cellStyle name="40% - Accent4 29 3 2 2" xfId="21524"/>
    <cellStyle name="40% - Accent4 29 3 3" xfId="21525"/>
    <cellStyle name="40% - Accent4 29 3 4" xfId="21526"/>
    <cellStyle name="40% - Accent4 29 4" xfId="21527"/>
    <cellStyle name="40% - Accent4 29 4 2" xfId="21528"/>
    <cellStyle name="40% - Accent4 29 4 2 2" xfId="21529"/>
    <cellStyle name="40% - Accent4 29 4 3" xfId="21530"/>
    <cellStyle name="40% - Accent4 29 5" xfId="21531"/>
    <cellStyle name="40% - Accent4 29 5 2" xfId="21532"/>
    <cellStyle name="40% - Accent4 29 6" xfId="21533"/>
    <cellStyle name="40% - Accent4 29 7" xfId="21534"/>
    <cellStyle name="40% - Accent4 3" xfId="48"/>
    <cellStyle name="40% - Accent4 3 2" xfId="21535"/>
    <cellStyle name="40% - Accent4 3 2 2" xfId="21536"/>
    <cellStyle name="40% - Accent4 3 3" xfId="21537"/>
    <cellStyle name="40% - Accent4 30" xfId="21538"/>
    <cellStyle name="40% - Accent4 30 2" xfId="21539"/>
    <cellStyle name="40% - Accent4 30 2 2" xfId="21540"/>
    <cellStyle name="40% - Accent4 30 2 2 2" xfId="21541"/>
    <cellStyle name="40% - Accent4 30 2 2 2 2" xfId="21542"/>
    <cellStyle name="40% - Accent4 30 2 2 3" xfId="21543"/>
    <cellStyle name="40% - Accent4 30 2 2 4" xfId="21544"/>
    <cellStyle name="40% - Accent4 30 2 3" xfId="21545"/>
    <cellStyle name="40% - Accent4 30 2 3 2" xfId="21546"/>
    <cellStyle name="40% - Accent4 30 2 4" xfId="21547"/>
    <cellStyle name="40% - Accent4 30 2 5" xfId="21548"/>
    <cellStyle name="40% - Accent4 30 3" xfId="21549"/>
    <cellStyle name="40% - Accent4 30 3 2" xfId="21550"/>
    <cellStyle name="40% - Accent4 30 3 2 2" xfId="21551"/>
    <cellStyle name="40% - Accent4 30 3 3" xfId="21552"/>
    <cellStyle name="40% - Accent4 30 3 4" xfId="21553"/>
    <cellStyle name="40% - Accent4 30 4" xfId="21554"/>
    <cellStyle name="40% - Accent4 30 4 2" xfId="21555"/>
    <cellStyle name="40% - Accent4 30 4 2 2" xfId="21556"/>
    <cellStyle name="40% - Accent4 30 4 3" xfId="21557"/>
    <cellStyle name="40% - Accent4 30 5" xfId="21558"/>
    <cellStyle name="40% - Accent4 30 5 2" xfId="21559"/>
    <cellStyle name="40% - Accent4 30 6" xfId="21560"/>
    <cellStyle name="40% - Accent4 30 7" xfId="21561"/>
    <cellStyle name="40% - Accent4 31" xfId="21562"/>
    <cellStyle name="40% - Accent4 31 2" xfId="21563"/>
    <cellStyle name="40% - Accent4 31 2 2" xfId="21564"/>
    <cellStyle name="40% - Accent4 31 2 2 2" xfId="21565"/>
    <cellStyle name="40% - Accent4 31 2 2 2 2" xfId="21566"/>
    <cellStyle name="40% - Accent4 31 2 2 3" xfId="21567"/>
    <cellStyle name="40% - Accent4 31 2 2 4" xfId="21568"/>
    <cellStyle name="40% - Accent4 31 2 3" xfId="21569"/>
    <cellStyle name="40% - Accent4 31 2 3 2" xfId="21570"/>
    <cellStyle name="40% - Accent4 31 2 4" xfId="21571"/>
    <cellStyle name="40% - Accent4 31 2 5" xfId="21572"/>
    <cellStyle name="40% - Accent4 31 3" xfId="21573"/>
    <cellStyle name="40% - Accent4 31 3 2" xfId="21574"/>
    <cellStyle name="40% - Accent4 31 3 2 2" xfId="21575"/>
    <cellStyle name="40% - Accent4 31 3 3" xfId="21576"/>
    <cellStyle name="40% - Accent4 31 3 4" xfId="21577"/>
    <cellStyle name="40% - Accent4 31 4" xfId="21578"/>
    <cellStyle name="40% - Accent4 31 4 2" xfId="21579"/>
    <cellStyle name="40% - Accent4 31 4 2 2" xfId="21580"/>
    <cellStyle name="40% - Accent4 31 4 3" xfId="21581"/>
    <cellStyle name="40% - Accent4 31 5" xfId="21582"/>
    <cellStyle name="40% - Accent4 31 5 2" xfId="21583"/>
    <cellStyle name="40% - Accent4 31 6" xfId="21584"/>
    <cellStyle name="40% - Accent4 31 7" xfId="21585"/>
    <cellStyle name="40% - Accent4 32" xfId="21586"/>
    <cellStyle name="40% - Accent4 32 2" xfId="21587"/>
    <cellStyle name="40% - Accent4 32 2 2" xfId="21588"/>
    <cellStyle name="40% - Accent4 32 2 2 2" xfId="21589"/>
    <cellStyle name="40% - Accent4 32 2 2 2 2" xfId="21590"/>
    <cellStyle name="40% - Accent4 32 2 2 3" xfId="21591"/>
    <cellStyle name="40% - Accent4 32 2 2 4" xfId="21592"/>
    <cellStyle name="40% - Accent4 32 2 3" xfId="21593"/>
    <cellStyle name="40% - Accent4 32 2 3 2" xfId="21594"/>
    <cellStyle name="40% - Accent4 32 2 4" xfId="21595"/>
    <cellStyle name="40% - Accent4 32 2 5" xfId="21596"/>
    <cellStyle name="40% - Accent4 32 3" xfId="21597"/>
    <cellStyle name="40% - Accent4 32 3 2" xfId="21598"/>
    <cellStyle name="40% - Accent4 32 3 2 2" xfId="21599"/>
    <cellStyle name="40% - Accent4 32 3 3" xfId="21600"/>
    <cellStyle name="40% - Accent4 32 3 4" xfId="21601"/>
    <cellStyle name="40% - Accent4 32 4" xfId="21602"/>
    <cellStyle name="40% - Accent4 32 4 2" xfId="21603"/>
    <cellStyle name="40% - Accent4 32 4 2 2" xfId="21604"/>
    <cellStyle name="40% - Accent4 32 4 3" xfId="21605"/>
    <cellStyle name="40% - Accent4 32 5" xfId="21606"/>
    <cellStyle name="40% - Accent4 32 5 2" xfId="21607"/>
    <cellStyle name="40% - Accent4 32 6" xfId="21608"/>
    <cellStyle name="40% - Accent4 32 7" xfId="21609"/>
    <cellStyle name="40% - Accent4 33" xfId="21610"/>
    <cellStyle name="40% - Accent4 33 2" xfId="21611"/>
    <cellStyle name="40% - Accent4 33 2 2" xfId="21612"/>
    <cellStyle name="40% - Accent4 33 2 2 2" xfId="21613"/>
    <cellStyle name="40% - Accent4 33 2 2 2 2" xfId="21614"/>
    <cellStyle name="40% - Accent4 33 2 2 3" xfId="21615"/>
    <cellStyle name="40% - Accent4 33 2 2 4" xfId="21616"/>
    <cellStyle name="40% - Accent4 33 2 3" xfId="21617"/>
    <cellStyle name="40% - Accent4 33 2 3 2" xfId="21618"/>
    <cellStyle name="40% - Accent4 33 2 4" xfId="21619"/>
    <cellStyle name="40% - Accent4 33 2 5" xfId="21620"/>
    <cellStyle name="40% - Accent4 33 3" xfId="21621"/>
    <cellStyle name="40% - Accent4 33 3 2" xfId="21622"/>
    <cellStyle name="40% - Accent4 33 3 2 2" xfId="21623"/>
    <cellStyle name="40% - Accent4 33 3 3" xfId="21624"/>
    <cellStyle name="40% - Accent4 33 3 4" xfId="21625"/>
    <cellStyle name="40% - Accent4 33 4" xfId="21626"/>
    <cellStyle name="40% - Accent4 33 4 2" xfId="21627"/>
    <cellStyle name="40% - Accent4 33 4 2 2" xfId="21628"/>
    <cellStyle name="40% - Accent4 33 4 3" xfId="21629"/>
    <cellStyle name="40% - Accent4 33 5" xfId="21630"/>
    <cellStyle name="40% - Accent4 33 5 2" xfId="21631"/>
    <cellStyle name="40% - Accent4 33 6" xfId="21632"/>
    <cellStyle name="40% - Accent4 33 7" xfId="21633"/>
    <cellStyle name="40% - Accent4 34" xfId="21634"/>
    <cellStyle name="40% - Accent4 34 2" xfId="21635"/>
    <cellStyle name="40% - Accent4 34 2 2" xfId="21636"/>
    <cellStyle name="40% - Accent4 34 2 2 2" xfId="21637"/>
    <cellStyle name="40% - Accent4 34 2 2 2 2" xfId="21638"/>
    <cellStyle name="40% - Accent4 34 2 2 3" xfId="21639"/>
    <cellStyle name="40% - Accent4 34 2 2 4" xfId="21640"/>
    <cellStyle name="40% - Accent4 34 2 3" xfId="21641"/>
    <cellStyle name="40% - Accent4 34 2 3 2" xfId="21642"/>
    <cellStyle name="40% - Accent4 34 2 4" xfId="21643"/>
    <cellStyle name="40% - Accent4 34 2 5" xfId="21644"/>
    <cellStyle name="40% - Accent4 34 3" xfId="21645"/>
    <cellStyle name="40% - Accent4 34 3 2" xfId="21646"/>
    <cellStyle name="40% - Accent4 34 3 2 2" xfId="21647"/>
    <cellStyle name="40% - Accent4 34 3 3" xfId="21648"/>
    <cellStyle name="40% - Accent4 34 3 4" xfId="21649"/>
    <cellStyle name="40% - Accent4 34 4" xfId="21650"/>
    <cellStyle name="40% - Accent4 34 4 2" xfId="21651"/>
    <cellStyle name="40% - Accent4 34 5" xfId="21652"/>
    <cellStyle name="40% - Accent4 34 6" xfId="21653"/>
    <cellStyle name="40% - Accent4 35" xfId="21654"/>
    <cellStyle name="40% - Accent4 35 2" xfId="21655"/>
    <cellStyle name="40% - Accent4 35 2 2" xfId="21656"/>
    <cellStyle name="40% - Accent4 35 2 2 2" xfId="21657"/>
    <cellStyle name="40% - Accent4 35 2 2 2 2" xfId="21658"/>
    <cellStyle name="40% - Accent4 35 2 2 3" xfId="21659"/>
    <cellStyle name="40% - Accent4 35 2 2 4" xfId="21660"/>
    <cellStyle name="40% - Accent4 35 2 3" xfId="21661"/>
    <cellStyle name="40% - Accent4 35 2 3 2" xfId="21662"/>
    <cellStyle name="40% - Accent4 35 2 4" xfId="21663"/>
    <cellStyle name="40% - Accent4 35 2 5" xfId="21664"/>
    <cellStyle name="40% - Accent4 35 3" xfId="21665"/>
    <cellStyle name="40% - Accent4 35 3 2" xfId="21666"/>
    <cellStyle name="40% - Accent4 35 3 2 2" xfId="21667"/>
    <cellStyle name="40% - Accent4 35 3 3" xfId="21668"/>
    <cellStyle name="40% - Accent4 35 3 4" xfId="21669"/>
    <cellStyle name="40% - Accent4 35 4" xfId="21670"/>
    <cellStyle name="40% - Accent4 35 4 2" xfId="21671"/>
    <cellStyle name="40% - Accent4 35 5" xfId="21672"/>
    <cellStyle name="40% - Accent4 35 6" xfId="21673"/>
    <cellStyle name="40% - Accent4 36" xfId="21674"/>
    <cellStyle name="40% - Accent4 36 2" xfId="21675"/>
    <cellStyle name="40% - Accent4 36 2 2" xfId="21676"/>
    <cellStyle name="40% - Accent4 36 2 2 2" xfId="21677"/>
    <cellStyle name="40% - Accent4 36 2 2 2 2" xfId="21678"/>
    <cellStyle name="40% - Accent4 36 2 2 3" xfId="21679"/>
    <cellStyle name="40% - Accent4 36 2 2 4" xfId="21680"/>
    <cellStyle name="40% - Accent4 36 2 3" xfId="21681"/>
    <cellStyle name="40% - Accent4 36 2 3 2" xfId="21682"/>
    <cellStyle name="40% - Accent4 36 2 4" xfId="21683"/>
    <cellStyle name="40% - Accent4 36 2 5" xfId="21684"/>
    <cellStyle name="40% - Accent4 36 3" xfId="21685"/>
    <cellStyle name="40% - Accent4 36 3 2" xfId="21686"/>
    <cellStyle name="40% - Accent4 36 3 2 2" xfId="21687"/>
    <cellStyle name="40% - Accent4 36 3 3" xfId="21688"/>
    <cellStyle name="40% - Accent4 36 3 4" xfId="21689"/>
    <cellStyle name="40% - Accent4 36 4" xfId="21690"/>
    <cellStyle name="40% - Accent4 36 4 2" xfId="21691"/>
    <cellStyle name="40% - Accent4 36 5" xfId="21692"/>
    <cellStyle name="40% - Accent4 36 6" xfId="21693"/>
    <cellStyle name="40% - Accent4 37" xfId="21694"/>
    <cellStyle name="40% - Accent4 37 2" xfId="21695"/>
    <cellStyle name="40% - Accent4 37 2 2" xfId="21696"/>
    <cellStyle name="40% - Accent4 37 2 2 2" xfId="21697"/>
    <cellStyle name="40% - Accent4 37 2 2 2 2" xfId="21698"/>
    <cellStyle name="40% - Accent4 37 2 2 3" xfId="21699"/>
    <cellStyle name="40% - Accent4 37 2 2 4" xfId="21700"/>
    <cellStyle name="40% - Accent4 37 2 3" xfId="21701"/>
    <cellStyle name="40% - Accent4 37 2 3 2" xfId="21702"/>
    <cellStyle name="40% - Accent4 37 2 4" xfId="21703"/>
    <cellStyle name="40% - Accent4 37 2 5" xfId="21704"/>
    <cellStyle name="40% - Accent4 37 3" xfId="21705"/>
    <cellStyle name="40% - Accent4 37 3 2" xfId="21706"/>
    <cellStyle name="40% - Accent4 37 3 2 2" xfId="21707"/>
    <cellStyle name="40% - Accent4 37 3 3" xfId="21708"/>
    <cellStyle name="40% - Accent4 37 3 4" xfId="21709"/>
    <cellStyle name="40% - Accent4 37 4" xfId="21710"/>
    <cellStyle name="40% - Accent4 37 4 2" xfId="21711"/>
    <cellStyle name="40% - Accent4 37 5" xfId="21712"/>
    <cellStyle name="40% - Accent4 37 6" xfId="21713"/>
    <cellStyle name="40% - Accent4 38" xfId="21714"/>
    <cellStyle name="40% - Accent4 38 2" xfId="21715"/>
    <cellStyle name="40% - Accent4 38 2 2" xfId="21716"/>
    <cellStyle name="40% - Accent4 38 2 2 2" xfId="21717"/>
    <cellStyle name="40% - Accent4 38 2 2 2 2" xfId="21718"/>
    <cellStyle name="40% - Accent4 38 2 2 3" xfId="21719"/>
    <cellStyle name="40% - Accent4 38 2 2 4" xfId="21720"/>
    <cellStyle name="40% - Accent4 38 2 3" xfId="21721"/>
    <cellStyle name="40% - Accent4 38 2 3 2" xfId="21722"/>
    <cellStyle name="40% - Accent4 38 2 4" xfId="21723"/>
    <cellStyle name="40% - Accent4 38 2 5" xfId="21724"/>
    <cellStyle name="40% - Accent4 38 3" xfId="21725"/>
    <cellStyle name="40% - Accent4 38 3 2" xfId="21726"/>
    <cellStyle name="40% - Accent4 38 3 2 2" xfId="21727"/>
    <cellStyle name="40% - Accent4 38 3 3" xfId="21728"/>
    <cellStyle name="40% - Accent4 38 3 4" xfId="21729"/>
    <cellStyle name="40% - Accent4 38 4" xfId="21730"/>
    <cellStyle name="40% - Accent4 38 4 2" xfId="21731"/>
    <cellStyle name="40% - Accent4 38 5" xfId="21732"/>
    <cellStyle name="40% - Accent4 38 6" xfId="21733"/>
    <cellStyle name="40% - Accent4 39" xfId="21734"/>
    <cellStyle name="40% - Accent4 39 2" xfId="21735"/>
    <cellStyle name="40% - Accent4 39 2 2" xfId="21736"/>
    <cellStyle name="40% - Accent4 39 2 2 2" xfId="21737"/>
    <cellStyle name="40% - Accent4 39 2 2 2 2" xfId="21738"/>
    <cellStyle name="40% - Accent4 39 2 2 3" xfId="21739"/>
    <cellStyle name="40% - Accent4 39 2 2 4" xfId="21740"/>
    <cellStyle name="40% - Accent4 39 2 3" xfId="21741"/>
    <cellStyle name="40% - Accent4 39 2 3 2" xfId="21742"/>
    <cellStyle name="40% - Accent4 39 2 4" xfId="21743"/>
    <cellStyle name="40% - Accent4 39 2 5" xfId="21744"/>
    <cellStyle name="40% - Accent4 39 3" xfId="21745"/>
    <cellStyle name="40% - Accent4 39 3 2" xfId="21746"/>
    <cellStyle name="40% - Accent4 39 3 2 2" xfId="21747"/>
    <cellStyle name="40% - Accent4 39 3 3" xfId="21748"/>
    <cellStyle name="40% - Accent4 39 3 4" xfId="21749"/>
    <cellStyle name="40% - Accent4 39 4" xfId="21750"/>
    <cellStyle name="40% - Accent4 39 4 2" xfId="21751"/>
    <cellStyle name="40% - Accent4 39 5" xfId="21752"/>
    <cellStyle name="40% - Accent4 39 6" xfId="21753"/>
    <cellStyle name="40% - Accent4 4" xfId="49"/>
    <cellStyle name="40% - Accent4 4 2" xfId="21754"/>
    <cellStyle name="40% - Accent4 4 2 2" xfId="21755"/>
    <cellStyle name="40% - Accent4 4 3" xfId="21756"/>
    <cellStyle name="40% - Accent4 40" xfId="21757"/>
    <cellStyle name="40% - Accent4 40 2" xfId="21758"/>
    <cellStyle name="40% - Accent4 40 2 2" xfId="21759"/>
    <cellStyle name="40% - Accent4 40 2 2 2" xfId="21760"/>
    <cellStyle name="40% - Accent4 40 2 2 2 2" xfId="21761"/>
    <cellStyle name="40% - Accent4 40 2 2 3" xfId="21762"/>
    <cellStyle name="40% - Accent4 40 2 2 4" xfId="21763"/>
    <cellStyle name="40% - Accent4 40 2 3" xfId="21764"/>
    <cellStyle name="40% - Accent4 40 2 3 2" xfId="21765"/>
    <cellStyle name="40% - Accent4 40 2 4" xfId="21766"/>
    <cellStyle name="40% - Accent4 40 2 5" xfId="21767"/>
    <cellStyle name="40% - Accent4 40 3" xfId="21768"/>
    <cellStyle name="40% - Accent4 40 3 2" xfId="21769"/>
    <cellStyle name="40% - Accent4 40 3 2 2" xfId="21770"/>
    <cellStyle name="40% - Accent4 40 3 3" xfId="21771"/>
    <cellStyle name="40% - Accent4 40 3 4" xfId="21772"/>
    <cellStyle name="40% - Accent4 40 4" xfId="21773"/>
    <cellStyle name="40% - Accent4 40 4 2" xfId="21774"/>
    <cellStyle name="40% - Accent4 40 5" xfId="21775"/>
    <cellStyle name="40% - Accent4 40 6" xfId="21776"/>
    <cellStyle name="40% - Accent4 41" xfId="21777"/>
    <cellStyle name="40% - Accent4 41 2" xfId="21778"/>
    <cellStyle name="40% - Accent4 41 2 2" xfId="21779"/>
    <cellStyle name="40% - Accent4 41 2 2 2" xfId="21780"/>
    <cellStyle name="40% - Accent4 41 2 2 2 2" xfId="21781"/>
    <cellStyle name="40% - Accent4 41 2 2 3" xfId="21782"/>
    <cellStyle name="40% - Accent4 41 2 2 4" xfId="21783"/>
    <cellStyle name="40% - Accent4 41 2 3" xfId="21784"/>
    <cellStyle name="40% - Accent4 41 2 3 2" xfId="21785"/>
    <cellStyle name="40% - Accent4 41 2 4" xfId="21786"/>
    <cellStyle name="40% - Accent4 41 2 5" xfId="21787"/>
    <cellStyle name="40% - Accent4 41 3" xfId="21788"/>
    <cellStyle name="40% - Accent4 41 3 2" xfId="21789"/>
    <cellStyle name="40% - Accent4 41 3 2 2" xfId="21790"/>
    <cellStyle name="40% - Accent4 41 3 3" xfId="21791"/>
    <cellStyle name="40% - Accent4 41 3 4" xfId="21792"/>
    <cellStyle name="40% - Accent4 41 4" xfId="21793"/>
    <cellStyle name="40% - Accent4 41 4 2" xfId="21794"/>
    <cellStyle name="40% - Accent4 41 5" xfId="21795"/>
    <cellStyle name="40% - Accent4 41 6" xfId="21796"/>
    <cellStyle name="40% - Accent4 42" xfId="21797"/>
    <cellStyle name="40% - Accent4 42 2" xfId="21798"/>
    <cellStyle name="40% - Accent4 42 2 2" xfId="21799"/>
    <cellStyle name="40% - Accent4 42 2 2 2" xfId="21800"/>
    <cellStyle name="40% - Accent4 42 2 2 2 2" xfId="21801"/>
    <cellStyle name="40% - Accent4 42 2 2 3" xfId="21802"/>
    <cellStyle name="40% - Accent4 42 2 2 4" xfId="21803"/>
    <cellStyle name="40% - Accent4 42 2 3" xfId="21804"/>
    <cellStyle name="40% - Accent4 42 2 3 2" xfId="21805"/>
    <cellStyle name="40% - Accent4 42 2 4" xfId="21806"/>
    <cellStyle name="40% - Accent4 42 2 5" xfId="21807"/>
    <cellStyle name="40% - Accent4 42 3" xfId="21808"/>
    <cellStyle name="40% - Accent4 42 3 2" xfId="21809"/>
    <cellStyle name="40% - Accent4 42 3 2 2" xfId="21810"/>
    <cellStyle name="40% - Accent4 42 3 3" xfId="21811"/>
    <cellStyle name="40% - Accent4 42 3 4" xfId="21812"/>
    <cellStyle name="40% - Accent4 42 4" xfId="21813"/>
    <cellStyle name="40% - Accent4 42 4 2" xfId="21814"/>
    <cellStyle name="40% - Accent4 42 5" xfId="21815"/>
    <cellStyle name="40% - Accent4 42 6" xfId="21816"/>
    <cellStyle name="40% - Accent4 43" xfId="21817"/>
    <cellStyle name="40% - Accent4 43 2" xfId="21818"/>
    <cellStyle name="40% - Accent4 43 2 2" xfId="21819"/>
    <cellStyle name="40% - Accent4 43 2 2 2" xfId="21820"/>
    <cellStyle name="40% - Accent4 43 2 2 2 2" xfId="21821"/>
    <cellStyle name="40% - Accent4 43 2 2 3" xfId="21822"/>
    <cellStyle name="40% - Accent4 43 2 2 4" xfId="21823"/>
    <cellStyle name="40% - Accent4 43 2 3" xfId="21824"/>
    <cellStyle name="40% - Accent4 43 2 3 2" xfId="21825"/>
    <cellStyle name="40% - Accent4 43 2 4" xfId="21826"/>
    <cellStyle name="40% - Accent4 43 2 5" xfId="21827"/>
    <cellStyle name="40% - Accent4 43 3" xfId="21828"/>
    <cellStyle name="40% - Accent4 43 3 2" xfId="21829"/>
    <cellStyle name="40% - Accent4 43 3 2 2" xfId="21830"/>
    <cellStyle name="40% - Accent4 43 3 3" xfId="21831"/>
    <cellStyle name="40% - Accent4 43 3 4" xfId="21832"/>
    <cellStyle name="40% - Accent4 43 4" xfId="21833"/>
    <cellStyle name="40% - Accent4 43 4 2" xfId="21834"/>
    <cellStyle name="40% - Accent4 43 5" xfId="21835"/>
    <cellStyle name="40% - Accent4 43 6" xfId="21836"/>
    <cellStyle name="40% - Accent4 44" xfId="21837"/>
    <cellStyle name="40% - Accent4 44 2" xfId="21838"/>
    <cellStyle name="40% - Accent4 44 2 2" xfId="21839"/>
    <cellStyle name="40% - Accent4 44 2 2 2" xfId="21840"/>
    <cellStyle name="40% - Accent4 44 2 2 2 2" xfId="21841"/>
    <cellStyle name="40% - Accent4 44 2 2 3" xfId="21842"/>
    <cellStyle name="40% - Accent4 44 2 2 4" xfId="21843"/>
    <cellStyle name="40% - Accent4 44 2 3" xfId="21844"/>
    <cellStyle name="40% - Accent4 44 2 3 2" xfId="21845"/>
    <cellStyle name="40% - Accent4 44 2 4" xfId="21846"/>
    <cellStyle name="40% - Accent4 44 2 5" xfId="21847"/>
    <cellStyle name="40% - Accent4 44 3" xfId="21848"/>
    <cellStyle name="40% - Accent4 44 3 2" xfId="21849"/>
    <cellStyle name="40% - Accent4 44 3 2 2" xfId="21850"/>
    <cellStyle name="40% - Accent4 44 3 3" xfId="21851"/>
    <cellStyle name="40% - Accent4 44 3 4" xfId="21852"/>
    <cellStyle name="40% - Accent4 44 4" xfId="21853"/>
    <cellStyle name="40% - Accent4 44 4 2" xfId="21854"/>
    <cellStyle name="40% - Accent4 44 5" xfId="21855"/>
    <cellStyle name="40% - Accent4 44 6" xfId="21856"/>
    <cellStyle name="40% - Accent4 45" xfId="21857"/>
    <cellStyle name="40% - Accent4 45 2" xfId="21858"/>
    <cellStyle name="40% - Accent4 45 2 2" xfId="21859"/>
    <cellStyle name="40% - Accent4 45 2 2 2" xfId="21860"/>
    <cellStyle name="40% - Accent4 45 2 2 2 2" xfId="21861"/>
    <cellStyle name="40% - Accent4 45 2 2 3" xfId="21862"/>
    <cellStyle name="40% - Accent4 45 2 2 4" xfId="21863"/>
    <cellStyle name="40% - Accent4 45 2 3" xfId="21864"/>
    <cellStyle name="40% - Accent4 45 2 3 2" xfId="21865"/>
    <cellStyle name="40% - Accent4 45 2 4" xfId="21866"/>
    <cellStyle name="40% - Accent4 45 2 5" xfId="21867"/>
    <cellStyle name="40% - Accent4 45 3" xfId="21868"/>
    <cellStyle name="40% - Accent4 45 3 2" xfId="21869"/>
    <cellStyle name="40% - Accent4 45 3 2 2" xfId="21870"/>
    <cellStyle name="40% - Accent4 45 3 3" xfId="21871"/>
    <cellStyle name="40% - Accent4 45 3 4" xfId="21872"/>
    <cellStyle name="40% - Accent4 45 4" xfId="21873"/>
    <cellStyle name="40% - Accent4 45 4 2" xfId="21874"/>
    <cellStyle name="40% - Accent4 45 5" xfId="21875"/>
    <cellStyle name="40% - Accent4 45 6" xfId="21876"/>
    <cellStyle name="40% - Accent4 46" xfId="21877"/>
    <cellStyle name="40% - Accent4 46 2" xfId="21878"/>
    <cellStyle name="40% - Accent4 46 2 2" xfId="21879"/>
    <cellStyle name="40% - Accent4 46 2 2 2" xfId="21880"/>
    <cellStyle name="40% - Accent4 46 2 2 2 2" xfId="21881"/>
    <cellStyle name="40% - Accent4 46 2 2 3" xfId="21882"/>
    <cellStyle name="40% - Accent4 46 2 2 4" xfId="21883"/>
    <cellStyle name="40% - Accent4 46 2 3" xfId="21884"/>
    <cellStyle name="40% - Accent4 46 2 3 2" xfId="21885"/>
    <cellStyle name="40% - Accent4 46 2 4" xfId="21886"/>
    <cellStyle name="40% - Accent4 46 2 5" xfId="21887"/>
    <cellStyle name="40% - Accent4 46 3" xfId="21888"/>
    <cellStyle name="40% - Accent4 46 3 2" xfId="21889"/>
    <cellStyle name="40% - Accent4 46 3 2 2" xfId="21890"/>
    <cellStyle name="40% - Accent4 46 3 3" xfId="21891"/>
    <cellStyle name="40% - Accent4 46 3 4" xfId="21892"/>
    <cellStyle name="40% - Accent4 46 4" xfId="21893"/>
    <cellStyle name="40% - Accent4 46 4 2" xfId="21894"/>
    <cellStyle name="40% - Accent4 46 5" xfId="21895"/>
    <cellStyle name="40% - Accent4 46 6" xfId="21896"/>
    <cellStyle name="40% - Accent4 47" xfId="21897"/>
    <cellStyle name="40% - Accent4 47 2" xfId="21898"/>
    <cellStyle name="40% - Accent4 47 2 2" xfId="21899"/>
    <cellStyle name="40% - Accent4 47 2 2 2" xfId="21900"/>
    <cellStyle name="40% - Accent4 47 2 2 2 2" xfId="21901"/>
    <cellStyle name="40% - Accent4 47 2 2 3" xfId="21902"/>
    <cellStyle name="40% - Accent4 47 2 2 4" xfId="21903"/>
    <cellStyle name="40% - Accent4 47 2 3" xfId="21904"/>
    <cellStyle name="40% - Accent4 47 2 3 2" xfId="21905"/>
    <cellStyle name="40% - Accent4 47 2 4" xfId="21906"/>
    <cellStyle name="40% - Accent4 47 2 5" xfId="21907"/>
    <cellStyle name="40% - Accent4 47 3" xfId="21908"/>
    <cellStyle name="40% - Accent4 47 3 2" xfId="21909"/>
    <cellStyle name="40% - Accent4 47 3 2 2" xfId="21910"/>
    <cellStyle name="40% - Accent4 47 3 3" xfId="21911"/>
    <cellStyle name="40% - Accent4 47 3 4" xfId="21912"/>
    <cellStyle name="40% - Accent4 47 4" xfId="21913"/>
    <cellStyle name="40% - Accent4 47 4 2" xfId="21914"/>
    <cellStyle name="40% - Accent4 47 5" xfId="21915"/>
    <cellStyle name="40% - Accent4 47 6" xfId="21916"/>
    <cellStyle name="40% - Accent4 48" xfId="21917"/>
    <cellStyle name="40% - Accent4 48 2" xfId="21918"/>
    <cellStyle name="40% - Accent4 48 2 2" xfId="21919"/>
    <cellStyle name="40% - Accent4 48 2 2 2" xfId="21920"/>
    <cellStyle name="40% - Accent4 48 2 2 2 2" xfId="21921"/>
    <cellStyle name="40% - Accent4 48 2 2 3" xfId="21922"/>
    <cellStyle name="40% - Accent4 48 2 2 4" xfId="21923"/>
    <cellStyle name="40% - Accent4 48 2 3" xfId="21924"/>
    <cellStyle name="40% - Accent4 48 2 3 2" xfId="21925"/>
    <cellStyle name="40% - Accent4 48 2 4" xfId="21926"/>
    <cellStyle name="40% - Accent4 48 2 5" xfId="21927"/>
    <cellStyle name="40% - Accent4 48 3" xfId="21928"/>
    <cellStyle name="40% - Accent4 48 3 2" xfId="21929"/>
    <cellStyle name="40% - Accent4 48 3 2 2" xfId="21930"/>
    <cellStyle name="40% - Accent4 48 3 3" xfId="21931"/>
    <cellStyle name="40% - Accent4 48 3 4" xfId="21932"/>
    <cellStyle name="40% - Accent4 48 4" xfId="21933"/>
    <cellStyle name="40% - Accent4 48 4 2" xfId="21934"/>
    <cellStyle name="40% - Accent4 48 5" xfId="21935"/>
    <cellStyle name="40% - Accent4 48 6" xfId="21936"/>
    <cellStyle name="40% - Accent4 49" xfId="21937"/>
    <cellStyle name="40% - Accent4 49 2" xfId="21938"/>
    <cellStyle name="40% - Accent4 49 2 2" xfId="21939"/>
    <cellStyle name="40% - Accent4 49 2 2 2" xfId="21940"/>
    <cellStyle name="40% - Accent4 49 2 2 2 2" xfId="21941"/>
    <cellStyle name="40% - Accent4 49 2 2 3" xfId="21942"/>
    <cellStyle name="40% - Accent4 49 2 2 4" xfId="21943"/>
    <cellStyle name="40% - Accent4 49 2 3" xfId="21944"/>
    <cellStyle name="40% - Accent4 49 2 3 2" xfId="21945"/>
    <cellStyle name="40% - Accent4 49 2 4" xfId="21946"/>
    <cellStyle name="40% - Accent4 49 2 5" xfId="21947"/>
    <cellStyle name="40% - Accent4 49 3" xfId="21948"/>
    <cellStyle name="40% - Accent4 49 3 2" xfId="21949"/>
    <cellStyle name="40% - Accent4 49 3 2 2" xfId="21950"/>
    <cellStyle name="40% - Accent4 49 3 3" xfId="21951"/>
    <cellStyle name="40% - Accent4 49 3 4" xfId="21952"/>
    <cellStyle name="40% - Accent4 49 4" xfId="21953"/>
    <cellStyle name="40% - Accent4 49 4 2" xfId="21954"/>
    <cellStyle name="40% - Accent4 49 5" xfId="21955"/>
    <cellStyle name="40% - Accent4 49 6" xfId="21956"/>
    <cellStyle name="40% - Accent4 5" xfId="50"/>
    <cellStyle name="40% - Accent4 5 2" xfId="21957"/>
    <cellStyle name="40% - Accent4 5 2 2" xfId="21958"/>
    <cellStyle name="40% - Accent4 5 3" xfId="21959"/>
    <cellStyle name="40% - Accent4 50" xfId="21960"/>
    <cellStyle name="40% - Accent4 50 2" xfId="21961"/>
    <cellStyle name="40% - Accent4 50 2 2" xfId="21962"/>
    <cellStyle name="40% - Accent4 50 2 2 2" xfId="21963"/>
    <cellStyle name="40% - Accent4 50 2 2 2 2" xfId="21964"/>
    <cellStyle name="40% - Accent4 50 2 2 3" xfId="21965"/>
    <cellStyle name="40% - Accent4 50 2 2 4" xfId="21966"/>
    <cellStyle name="40% - Accent4 50 2 3" xfId="21967"/>
    <cellStyle name="40% - Accent4 50 2 3 2" xfId="21968"/>
    <cellStyle name="40% - Accent4 50 2 4" xfId="21969"/>
    <cellStyle name="40% - Accent4 50 2 5" xfId="21970"/>
    <cellStyle name="40% - Accent4 50 3" xfId="21971"/>
    <cellStyle name="40% - Accent4 50 3 2" xfId="21972"/>
    <cellStyle name="40% - Accent4 50 3 2 2" xfId="21973"/>
    <cellStyle name="40% - Accent4 50 3 3" xfId="21974"/>
    <cellStyle name="40% - Accent4 50 3 4" xfId="21975"/>
    <cellStyle name="40% - Accent4 50 4" xfId="21976"/>
    <cellStyle name="40% - Accent4 50 4 2" xfId="21977"/>
    <cellStyle name="40% - Accent4 50 5" xfId="21978"/>
    <cellStyle name="40% - Accent4 50 6" xfId="21979"/>
    <cellStyle name="40% - Accent4 51" xfId="21980"/>
    <cellStyle name="40% - Accent4 51 2" xfId="21981"/>
    <cellStyle name="40% - Accent4 51 2 2" xfId="21982"/>
    <cellStyle name="40% - Accent4 51 2 2 2" xfId="21983"/>
    <cellStyle name="40% - Accent4 51 2 2 2 2" xfId="21984"/>
    <cellStyle name="40% - Accent4 51 2 2 3" xfId="21985"/>
    <cellStyle name="40% - Accent4 51 2 2 4" xfId="21986"/>
    <cellStyle name="40% - Accent4 51 2 3" xfId="21987"/>
    <cellStyle name="40% - Accent4 51 2 3 2" xfId="21988"/>
    <cellStyle name="40% - Accent4 51 2 4" xfId="21989"/>
    <cellStyle name="40% - Accent4 51 2 5" xfId="21990"/>
    <cellStyle name="40% - Accent4 51 3" xfId="21991"/>
    <cellStyle name="40% - Accent4 51 3 2" xfId="21992"/>
    <cellStyle name="40% - Accent4 51 3 2 2" xfId="21993"/>
    <cellStyle name="40% - Accent4 51 3 3" xfId="21994"/>
    <cellStyle name="40% - Accent4 51 3 4" xfId="21995"/>
    <cellStyle name="40% - Accent4 51 4" xfId="21996"/>
    <cellStyle name="40% - Accent4 51 4 2" xfId="21997"/>
    <cellStyle name="40% - Accent4 51 5" xfId="21998"/>
    <cellStyle name="40% - Accent4 51 6" xfId="21999"/>
    <cellStyle name="40% - Accent4 52" xfId="22000"/>
    <cellStyle name="40% - Accent4 52 2" xfId="22001"/>
    <cellStyle name="40% - Accent4 52 2 2" xfId="22002"/>
    <cellStyle name="40% - Accent4 52 2 2 2" xfId="22003"/>
    <cellStyle name="40% - Accent4 52 2 2 2 2" xfId="22004"/>
    <cellStyle name="40% - Accent4 52 2 2 3" xfId="22005"/>
    <cellStyle name="40% - Accent4 52 2 2 4" xfId="22006"/>
    <cellStyle name="40% - Accent4 52 2 3" xfId="22007"/>
    <cellStyle name="40% - Accent4 52 2 3 2" xfId="22008"/>
    <cellStyle name="40% - Accent4 52 2 4" xfId="22009"/>
    <cellStyle name="40% - Accent4 52 2 5" xfId="22010"/>
    <cellStyle name="40% - Accent4 52 3" xfId="22011"/>
    <cellStyle name="40% - Accent4 52 3 2" xfId="22012"/>
    <cellStyle name="40% - Accent4 52 3 2 2" xfId="22013"/>
    <cellStyle name="40% - Accent4 52 3 3" xfId="22014"/>
    <cellStyle name="40% - Accent4 52 3 4" xfId="22015"/>
    <cellStyle name="40% - Accent4 52 4" xfId="22016"/>
    <cellStyle name="40% - Accent4 52 4 2" xfId="22017"/>
    <cellStyle name="40% - Accent4 52 5" xfId="22018"/>
    <cellStyle name="40% - Accent4 52 6" xfId="22019"/>
    <cellStyle name="40% - Accent4 53" xfId="22020"/>
    <cellStyle name="40% - Accent4 53 2" xfId="22021"/>
    <cellStyle name="40% - Accent4 53 2 2" xfId="22022"/>
    <cellStyle name="40% - Accent4 53 2 2 2" xfId="22023"/>
    <cellStyle name="40% - Accent4 53 2 2 2 2" xfId="22024"/>
    <cellStyle name="40% - Accent4 53 2 2 3" xfId="22025"/>
    <cellStyle name="40% - Accent4 53 2 2 4" xfId="22026"/>
    <cellStyle name="40% - Accent4 53 2 3" xfId="22027"/>
    <cellStyle name="40% - Accent4 53 2 3 2" xfId="22028"/>
    <cellStyle name="40% - Accent4 53 2 4" xfId="22029"/>
    <cellStyle name="40% - Accent4 53 2 5" xfId="22030"/>
    <cellStyle name="40% - Accent4 53 3" xfId="22031"/>
    <cellStyle name="40% - Accent4 53 3 2" xfId="22032"/>
    <cellStyle name="40% - Accent4 53 3 2 2" xfId="22033"/>
    <cellStyle name="40% - Accent4 53 3 3" xfId="22034"/>
    <cellStyle name="40% - Accent4 53 3 4" xfId="22035"/>
    <cellStyle name="40% - Accent4 53 4" xfId="22036"/>
    <cellStyle name="40% - Accent4 53 4 2" xfId="22037"/>
    <cellStyle name="40% - Accent4 53 5" xfId="22038"/>
    <cellStyle name="40% - Accent4 53 6" xfId="22039"/>
    <cellStyle name="40% - Accent4 54" xfId="22040"/>
    <cellStyle name="40% - Accent4 54 2" xfId="22041"/>
    <cellStyle name="40% - Accent4 54 2 2" xfId="22042"/>
    <cellStyle name="40% - Accent4 54 2 2 2" xfId="22043"/>
    <cellStyle name="40% - Accent4 54 2 2 2 2" xfId="22044"/>
    <cellStyle name="40% - Accent4 54 2 2 3" xfId="22045"/>
    <cellStyle name="40% - Accent4 54 2 2 4" xfId="22046"/>
    <cellStyle name="40% - Accent4 54 2 3" xfId="22047"/>
    <cellStyle name="40% - Accent4 54 2 3 2" xfId="22048"/>
    <cellStyle name="40% - Accent4 54 2 4" xfId="22049"/>
    <cellStyle name="40% - Accent4 54 2 5" xfId="22050"/>
    <cellStyle name="40% - Accent4 54 3" xfId="22051"/>
    <cellStyle name="40% - Accent4 54 3 2" xfId="22052"/>
    <cellStyle name="40% - Accent4 54 3 2 2" xfId="22053"/>
    <cellStyle name="40% - Accent4 54 3 3" xfId="22054"/>
    <cellStyle name="40% - Accent4 54 3 4" xfId="22055"/>
    <cellStyle name="40% - Accent4 54 4" xfId="22056"/>
    <cellStyle name="40% - Accent4 54 4 2" xfId="22057"/>
    <cellStyle name="40% - Accent4 54 5" xfId="22058"/>
    <cellStyle name="40% - Accent4 54 6" xfId="22059"/>
    <cellStyle name="40% - Accent4 55" xfId="22060"/>
    <cellStyle name="40% - Accent4 55 2" xfId="22061"/>
    <cellStyle name="40% - Accent4 55 2 2" xfId="22062"/>
    <cellStyle name="40% - Accent4 55 2 2 2" xfId="22063"/>
    <cellStyle name="40% - Accent4 55 2 2 2 2" xfId="22064"/>
    <cellStyle name="40% - Accent4 55 2 2 3" xfId="22065"/>
    <cellStyle name="40% - Accent4 55 2 2 4" xfId="22066"/>
    <cellStyle name="40% - Accent4 55 2 3" xfId="22067"/>
    <cellStyle name="40% - Accent4 55 2 3 2" xfId="22068"/>
    <cellStyle name="40% - Accent4 55 2 4" xfId="22069"/>
    <cellStyle name="40% - Accent4 55 2 5" xfId="22070"/>
    <cellStyle name="40% - Accent4 55 3" xfId="22071"/>
    <cellStyle name="40% - Accent4 55 3 2" xfId="22072"/>
    <cellStyle name="40% - Accent4 55 3 2 2" xfId="22073"/>
    <cellStyle name="40% - Accent4 55 3 3" xfId="22074"/>
    <cellStyle name="40% - Accent4 55 3 4" xfId="22075"/>
    <cellStyle name="40% - Accent4 55 4" xfId="22076"/>
    <cellStyle name="40% - Accent4 55 4 2" xfId="22077"/>
    <cellStyle name="40% - Accent4 55 5" xfId="22078"/>
    <cellStyle name="40% - Accent4 55 6" xfId="22079"/>
    <cellStyle name="40% - Accent4 56" xfId="22080"/>
    <cellStyle name="40% - Accent4 56 2" xfId="22081"/>
    <cellStyle name="40% - Accent4 56 2 2" xfId="22082"/>
    <cellStyle name="40% - Accent4 56 2 2 2" xfId="22083"/>
    <cellStyle name="40% - Accent4 56 2 2 2 2" xfId="22084"/>
    <cellStyle name="40% - Accent4 56 2 2 3" xfId="22085"/>
    <cellStyle name="40% - Accent4 56 2 2 4" xfId="22086"/>
    <cellStyle name="40% - Accent4 56 2 3" xfId="22087"/>
    <cellStyle name="40% - Accent4 56 2 3 2" xfId="22088"/>
    <cellStyle name="40% - Accent4 56 2 4" xfId="22089"/>
    <cellStyle name="40% - Accent4 56 2 5" xfId="22090"/>
    <cellStyle name="40% - Accent4 56 3" xfId="22091"/>
    <cellStyle name="40% - Accent4 56 3 2" xfId="22092"/>
    <cellStyle name="40% - Accent4 56 3 2 2" xfId="22093"/>
    <cellStyle name="40% - Accent4 56 3 3" xfId="22094"/>
    <cellStyle name="40% - Accent4 56 3 4" xfId="22095"/>
    <cellStyle name="40% - Accent4 56 4" xfId="22096"/>
    <cellStyle name="40% - Accent4 56 4 2" xfId="22097"/>
    <cellStyle name="40% - Accent4 56 5" xfId="22098"/>
    <cellStyle name="40% - Accent4 56 6" xfId="22099"/>
    <cellStyle name="40% - Accent4 57" xfId="22100"/>
    <cellStyle name="40% - Accent4 57 2" xfId="22101"/>
    <cellStyle name="40% - Accent4 57 2 2" xfId="22102"/>
    <cellStyle name="40% - Accent4 57 2 2 2" xfId="22103"/>
    <cellStyle name="40% - Accent4 57 2 2 2 2" xfId="22104"/>
    <cellStyle name="40% - Accent4 57 2 2 3" xfId="22105"/>
    <cellStyle name="40% - Accent4 57 2 2 4" xfId="22106"/>
    <cellStyle name="40% - Accent4 57 2 3" xfId="22107"/>
    <cellStyle name="40% - Accent4 57 2 3 2" xfId="22108"/>
    <cellStyle name="40% - Accent4 57 2 4" xfId="22109"/>
    <cellStyle name="40% - Accent4 57 2 5" xfId="22110"/>
    <cellStyle name="40% - Accent4 57 3" xfId="22111"/>
    <cellStyle name="40% - Accent4 57 3 2" xfId="22112"/>
    <cellStyle name="40% - Accent4 57 3 2 2" xfId="22113"/>
    <cellStyle name="40% - Accent4 57 3 3" xfId="22114"/>
    <cellStyle name="40% - Accent4 57 3 4" xfId="22115"/>
    <cellStyle name="40% - Accent4 57 4" xfId="22116"/>
    <cellStyle name="40% - Accent4 57 4 2" xfId="22117"/>
    <cellStyle name="40% - Accent4 57 5" xfId="22118"/>
    <cellStyle name="40% - Accent4 57 6" xfId="22119"/>
    <cellStyle name="40% - Accent4 58" xfId="22120"/>
    <cellStyle name="40% - Accent4 58 2" xfId="22121"/>
    <cellStyle name="40% - Accent4 58 2 2" xfId="22122"/>
    <cellStyle name="40% - Accent4 58 2 2 2" xfId="22123"/>
    <cellStyle name="40% - Accent4 58 2 2 2 2" xfId="22124"/>
    <cellStyle name="40% - Accent4 58 2 2 3" xfId="22125"/>
    <cellStyle name="40% - Accent4 58 2 2 4" xfId="22126"/>
    <cellStyle name="40% - Accent4 58 2 3" xfId="22127"/>
    <cellStyle name="40% - Accent4 58 2 3 2" xfId="22128"/>
    <cellStyle name="40% - Accent4 58 2 4" xfId="22129"/>
    <cellStyle name="40% - Accent4 58 2 5" xfId="22130"/>
    <cellStyle name="40% - Accent4 58 3" xfId="22131"/>
    <cellStyle name="40% - Accent4 58 3 2" xfId="22132"/>
    <cellStyle name="40% - Accent4 58 3 2 2" xfId="22133"/>
    <cellStyle name="40% - Accent4 58 3 3" xfId="22134"/>
    <cellStyle name="40% - Accent4 58 3 4" xfId="22135"/>
    <cellStyle name="40% - Accent4 58 4" xfId="22136"/>
    <cellStyle name="40% - Accent4 58 4 2" xfId="22137"/>
    <cellStyle name="40% - Accent4 58 5" xfId="22138"/>
    <cellStyle name="40% - Accent4 58 6" xfId="22139"/>
    <cellStyle name="40% - Accent4 59" xfId="22140"/>
    <cellStyle name="40% - Accent4 59 2" xfId="22141"/>
    <cellStyle name="40% - Accent4 59 2 2" xfId="22142"/>
    <cellStyle name="40% - Accent4 59 2 2 2" xfId="22143"/>
    <cellStyle name="40% - Accent4 59 2 2 2 2" xfId="22144"/>
    <cellStyle name="40% - Accent4 59 2 2 3" xfId="22145"/>
    <cellStyle name="40% - Accent4 59 2 2 4" xfId="22146"/>
    <cellStyle name="40% - Accent4 59 2 3" xfId="22147"/>
    <cellStyle name="40% - Accent4 59 2 3 2" xfId="22148"/>
    <cellStyle name="40% - Accent4 59 2 4" xfId="22149"/>
    <cellStyle name="40% - Accent4 59 2 5" xfId="22150"/>
    <cellStyle name="40% - Accent4 59 3" xfId="22151"/>
    <cellStyle name="40% - Accent4 59 3 2" xfId="22152"/>
    <cellStyle name="40% - Accent4 59 3 2 2" xfId="22153"/>
    <cellStyle name="40% - Accent4 59 3 3" xfId="22154"/>
    <cellStyle name="40% - Accent4 59 3 4" xfId="22155"/>
    <cellStyle name="40% - Accent4 59 4" xfId="22156"/>
    <cellStyle name="40% - Accent4 59 4 2" xfId="22157"/>
    <cellStyle name="40% - Accent4 59 5" xfId="22158"/>
    <cellStyle name="40% - Accent4 59 6" xfId="22159"/>
    <cellStyle name="40% - Accent4 6" xfId="51"/>
    <cellStyle name="40% - Accent4 6 2" xfId="22160"/>
    <cellStyle name="40% - Accent4 60" xfId="22161"/>
    <cellStyle name="40% - Accent4 60 2" xfId="22162"/>
    <cellStyle name="40% - Accent4 60 2 2" xfId="22163"/>
    <cellStyle name="40% - Accent4 60 2 2 2" xfId="22164"/>
    <cellStyle name="40% - Accent4 60 2 2 2 2" xfId="22165"/>
    <cellStyle name="40% - Accent4 60 2 2 3" xfId="22166"/>
    <cellStyle name="40% - Accent4 60 2 2 4" xfId="22167"/>
    <cellStyle name="40% - Accent4 60 2 3" xfId="22168"/>
    <cellStyle name="40% - Accent4 60 2 3 2" xfId="22169"/>
    <cellStyle name="40% - Accent4 60 2 4" xfId="22170"/>
    <cellStyle name="40% - Accent4 60 2 5" xfId="22171"/>
    <cellStyle name="40% - Accent4 60 3" xfId="22172"/>
    <cellStyle name="40% - Accent4 60 3 2" xfId="22173"/>
    <cellStyle name="40% - Accent4 60 3 2 2" xfId="22174"/>
    <cellStyle name="40% - Accent4 60 3 3" xfId="22175"/>
    <cellStyle name="40% - Accent4 60 3 4" xfId="22176"/>
    <cellStyle name="40% - Accent4 60 4" xfId="22177"/>
    <cellStyle name="40% - Accent4 60 4 2" xfId="22178"/>
    <cellStyle name="40% - Accent4 60 5" xfId="22179"/>
    <cellStyle name="40% - Accent4 60 6" xfId="22180"/>
    <cellStyle name="40% - Accent4 61" xfId="22181"/>
    <cellStyle name="40% - Accent4 61 2" xfId="22182"/>
    <cellStyle name="40% - Accent4 61 2 2" xfId="22183"/>
    <cellStyle name="40% - Accent4 61 2 2 2" xfId="22184"/>
    <cellStyle name="40% - Accent4 61 2 2 2 2" xfId="22185"/>
    <cellStyle name="40% - Accent4 61 2 2 3" xfId="22186"/>
    <cellStyle name="40% - Accent4 61 2 2 4" xfId="22187"/>
    <cellStyle name="40% - Accent4 61 2 3" xfId="22188"/>
    <cellStyle name="40% - Accent4 61 2 3 2" xfId="22189"/>
    <cellStyle name="40% - Accent4 61 2 4" xfId="22190"/>
    <cellStyle name="40% - Accent4 61 2 5" xfId="22191"/>
    <cellStyle name="40% - Accent4 61 3" xfId="22192"/>
    <cellStyle name="40% - Accent4 61 3 2" xfId="22193"/>
    <cellStyle name="40% - Accent4 61 3 2 2" xfId="22194"/>
    <cellStyle name="40% - Accent4 61 3 3" xfId="22195"/>
    <cellStyle name="40% - Accent4 61 3 4" xfId="22196"/>
    <cellStyle name="40% - Accent4 61 4" xfId="22197"/>
    <cellStyle name="40% - Accent4 61 4 2" xfId="22198"/>
    <cellStyle name="40% - Accent4 61 5" xfId="22199"/>
    <cellStyle name="40% - Accent4 61 6" xfId="22200"/>
    <cellStyle name="40% - Accent4 62" xfId="22201"/>
    <cellStyle name="40% - Accent4 62 2" xfId="22202"/>
    <cellStyle name="40% - Accent4 62 2 2" xfId="22203"/>
    <cellStyle name="40% - Accent4 62 2 2 2" xfId="22204"/>
    <cellStyle name="40% - Accent4 62 2 3" xfId="22205"/>
    <cellStyle name="40% - Accent4 62 2 4" xfId="22206"/>
    <cellStyle name="40% - Accent4 62 3" xfId="22207"/>
    <cellStyle name="40% - Accent4 62 3 2" xfId="22208"/>
    <cellStyle name="40% - Accent4 62 4" xfId="22209"/>
    <cellStyle name="40% - Accent4 62 5" xfId="22210"/>
    <cellStyle name="40% - Accent4 63" xfId="22211"/>
    <cellStyle name="40% - Accent4 63 2" xfId="22212"/>
    <cellStyle name="40% - Accent4 63 2 2" xfId="22213"/>
    <cellStyle name="40% - Accent4 63 2 2 2" xfId="22214"/>
    <cellStyle name="40% - Accent4 63 2 3" xfId="22215"/>
    <cellStyle name="40% - Accent4 63 2 4" xfId="22216"/>
    <cellStyle name="40% - Accent4 63 3" xfId="22217"/>
    <cellStyle name="40% - Accent4 63 3 2" xfId="22218"/>
    <cellStyle name="40% - Accent4 63 4" xfId="22219"/>
    <cellStyle name="40% - Accent4 63 5" xfId="22220"/>
    <cellStyle name="40% - Accent4 64" xfId="22221"/>
    <cellStyle name="40% - Accent4 64 2" xfId="22222"/>
    <cellStyle name="40% - Accent4 64 2 2" xfId="22223"/>
    <cellStyle name="40% - Accent4 64 2 2 2" xfId="22224"/>
    <cellStyle name="40% - Accent4 64 2 3" xfId="22225"/>
    <cellStyle name="40% - Accent4 64 2 4" xfId="22226"/>
    <cellStyle name="40% - Accent4 64 3" xfId="22227"/>
    <cellStyle name="40% - Accent4 64 3 2" xfId="22228"/>
    <cellStyle name="40% - Accent4 64 4" xfId="22229"/>
    <cellStyle name="40% - Accent4 64 5" xfId="22230"/>
    <cellStyle name="40% - Accent4 65" xfId="22231"/>
    <cellStyle name="40% - Accent4 65 2" xfId="22232"/>
    <cellStyle name="40% - Accent4 65 2 2" xfId="22233"/>
    <cellStyle name="40% - Accent4 65 2 2 2" xfId="22234"/>
    <cellStyle name="40% - Accent4 65 2 3" xfId="22235"/>
    <cellStyle name="40% - Accent4 65 2 4" xfId="22236"/>
    <cellStyle name="40% - Accent4 65 3" xfId="22237"/>
    <cellStyle name="40% - Accent4 65 3 2" xfId="22238"/>
    <cellStyle name="40% - Accent4 65 4" xfId="22239"/>
    <cellStyle name="40% - Accent4 65 5" xfId="22240"/>
    <cellStyle name="40% - Accent4 66" xfId="22241"/>
    <cellStyle name="40% - Accent4 66 2" xfId="22242"/>
    <cellStyle name="40% - Accent4 66 2 2" xfId="22243"/>
    <cellStyle name="40% - Accent4 66 2 2 2" xfId="22244"/>
    <cellStyle name="40% - Accent4 66 2 3" xfId="22245"/>
    <cellStyle name="40% - Accent4 66 2 4" xfId="22246"/>
    <cellStyle name="40% - Accent4 66 3" xfId="22247"/>
    <cellStyle name="40% - Accent4 66 3 2" xfId="22248"/>
    <cellStyle name="40% - Accent4 66 4" xfId="22249"/>
    <cellStyle name="40% - Accent4 66 5" xfId="22250"/>
    <cellStyle name="40% - Accent4 67" xfId="22251"/>
    <cellStyle name="40% - Accent4 67 2" xfId="22252"/>
    <cellStyle name="40% - Accent4 67 2 2" xfId="22253"/>
    <cellStyle name="40% - Accent4 67 2 2 2" xfId="22254"/>
    <cellStyle name="40% - Accent4 67 2 3" xfId="22255"/>
    <cellStyle name="40% - Accent4 67 2 4" xfId="22256"/>
    <cellStyle name="40% - Accent4 67 3" xfId="22257"/>
    <cellStyle name="40% - Accent4 67 3 2" xfId="22258"/>
    <cellStyle name="40% - Accent4 67 4" xfId="22259"/>
    <cellStyle name="40% - Accent4 67 5" xfId="22260"/>
    <cellStyle name="40% - Accent4 68" xfId="22261"/>
    <cellStyle name="40% - Accent4 68 2" xfId="22262"/>
    <cellStyle name="40% - Accent4 68 2 2" xfId="22263"/>
    <cellStyle name="40% - Accent4 68 2 2 2" xfId="22264"/>
    <cellStyle name="40% - Accent4 68 2 3" xfId="22265"/>
    <cellStyle name="40% - Accent4 68 2 4" xfId="22266"/>
    <cellStyle name="40% - Accent4 68 3" xfId="22267"/>
    <cellStyle name="40% - Accent4 68 3 2" xfId="22268"/>
    <cellStyle name="40% - Accent4 68 4" xfId="22269"/>
    <cellStyle name="40% - Accent4 68 5" xfId="22270"/>
    <cellStyle name="40% - Accent4 69" xfId="22271"/>
    <cellStyle name="40% - Accent4 69 2" xfId="22272"/>
    <cellStyle name="40% - Accent4 69 2 2" xfId="22273"/>
    <cellStyle name="40% - Accent4 69 2 2 2" xfId="22274"/>
    <cellStyle name="40% - Accent4 69 2 3" xfId="22275"/>
    <cellStyle name="40% - Accent4 69 2 4" xfId="22276"/>
    <cellStyle name="40% - Accent4 69 3" xfId="22277"/>
    <cellStyle name="40% - Accent4 69 3 2" xfId="22278"/>
    <cellStyle name="40% - Accent4 69 4" xfId="22279"/>
    <cellStyle name="40% - Accent4 69 5" xfId="22280"/>
    <cellStyle name="40% - Accent4 7" xfId="22281"/>
    <cellStyle name="40% - Accent4 7 2" xfId="22282"/>
    <cellStyle name="40% - Accent4 7 3" xfId="22283"/>
    <cellStyle name="40% - Accent4 70" xfId="22284"/>
    <cellStyle name="40% - Accent4 70 2" xfId="22285"/>
    <cellStyle name="40% - Accent4 70 2 2" xfId="22286"/>
    <cellStyle name="40% - Accent4 70 2 2 2" xfId="22287"/>
    <cellStyle name="40% - Accent4 70 2 3" xfId="22288"/>
    <cellStyle name="40% - Accent4 70 2 4" xfId="22289"/>
    <cellStyle name="40% - Accent4 70 3" xfId="22290"/>
    <cellStyle name="40% - Accent4 70 3 2" xfId="22291"/>
    <cellStyle name="40% - Accent4 70 4" xfId="22292"/>
    <cellStyle name="40% - Accent4 70 5" xfId="22293"/>
    <cellStyle name="40% - Accent4 71" xfId="22294"/>
    <cellStyle name="40% - Accent4 71 2" xfId="22295"/>
    <cellStyle name="40% - Accent4 71 2 2" xfId="22296"/>
    <cellStyle name="40% - Accent4 71 2 2 2" xfId="22297"/>
    <cellStyle name="40% - Accent4 71 2 3" xfId="22298"/>
    <cellStyle name="40% - Accent4 71 2 4" xfId="22299"/>
    <cellStyle name="40% - Accent4 71 3" xfId="22300"/>
    <cellStyle name="40% - Accent4 71 3 2" xfId="22301"/>
    <cellStyle name="40% - Accent4 71 4" xfId="22302"/>
    <cellStyle name="40% - Accent4 71 5" xfId="22303"/>
    <cellStyle name="40% - Accent4 72" xfId="22304"/>
    <cellStyle name="40% - Accent4 72 2" xfId="22305"/>
    <cellStyle name="40% - Accent4 72 2 2" xfId="22306"/>
    <cellStyle name="40% - Accent4 72 2 2 2" xfId="22307"/>
    <cellStyle name="40% - Accent4 72 2 3" xfId="22308"/>
    <cellStyle name="40% - Accent4 72 2 4" xfId="22309"/>
    <cellStyle name="40% - Accent4 72 3" xfId="22310"/>
    <cellStyle name="40% - Accent4 72 3 2" xfId="22311"/>
    <cellStyle name="40% - Accent4 72 4" xfId="22312"/>
    <cellStyle name="40% - Accent4 72 5" xfId="22313"/>
    <cellStyle name="40% - Accent4 73" xfId="22314"/>
    <cellStyle name="40% - Accent4 73 2" xfId="22315"/>
    <cellStyle name="40% - Accent4 73 2 2" xfId="22316"/>
    <cellStyle name="40% - Accent4 73 2 2 2" xfId="22317"/>
    <cellStyle name="40% - Accent4 73 2 3" xfId="22318"/>
    <cellStyle name="40% - Accent4 73 2 4" xfId="22319"/>
    <cellStyle name="40% - Accent4 73 3" xfId="22320"/>
    <cellStyle name="40% - Accent4 73 3 2" xfId="22321"/>
    <cellStyle name="40% - Accent4 73 4" xfId="22322"/>
    <cellStyle name="40% - Accent4 73 5" xfId="22323"/>
    <cellStyle name="40% - Accent4 74" xfId="22324"/>
    <cellStyle name="40% - Accent4 74 2" xfId="22325"/>
    <cellStyle name="40% - Accent4 74 2 2" xfId="22326"/>
    <cellStyle name="40% - Accent4 74 2 2 2" xfId="22327"/>
    <cellStyle name="40% - Accent4 74 2 3" xfId="22328"/>
    <cellStyle name="40% - Accent4 74 2 4" xfId="22329"/>
    <cellStyle name="40% - Accent4 74 3" xfId="22330"/>
    <cellStyle name="40% - Accent4 74 3 2" xfId="22331"/>
    <cellStyle name="40% - Accent4 74 4" xfId="22332"/>
    <cellStyle name="40% - Accent4 74 5" xfId="22333"/>
    <cellStyle name="40% - Accent4 75" xfId="22334"/>
    <cellStyle name="40% - Accent4 75 2" xfId="22335"/>
    <cellStyle name="40% - Accent4 75 2 2" xfId="22336"/>
    <cellStyle name="40% - Accent4 75 2 2 2" xfId="22337"/>
    <cellStyle name="40% - Accent4 75 2 3" xfId="22338"/>
    <cellStyle name="40% - Accent4 75 2 4" xfId="22339"/>
    <cellStyle name="40% - Accent4 75 3" xfId="22340"/>
    <cellStyle name="40% - Accent4 75 3 2" xfId="22341"/>
    <cellStyle name="40% - Accent4 75 4" xfId="22342"/>
    <cellStyle name="40% - Accent4 75 5" xfId="22343"/>
    <cellStyle name="40% - Accent4 76" xfId="22344"/>
    <cellStyle name="40% - Accent4 76 2" xfId="22345"/>
    <cellStyle name="40% - Accent4 76 2 2" xfId="22346"/>
    <cellStyle name="40% - Accent4 76 2 2 2" xfId="22347"/>
    <cellStyle name="40% - Accent4 76 2 3" xfId="22348"/>
    <cellStyle name="40% - Accent4 76 2 4" xfId="22349"/>
    <cellStyle name="40% - Accent4 76 3" xfId="22350"/>
    <cellStyle name="40% - Accent4 76 3 2" xfId="22351"/>
    <cellStyle name="40% - Accent4 76 4" xfId="22352"/>
    <cellStyle name="40% - Accent4 76 5" xfId="22353"/>
    <cellStyle name="40% - Accent4 77" xfId="22354"/>
    <cellStyle name="40% - Accent4 77 2" xfId="22355"/>
    <cellStyle name="40% - Accent4 77 2 2" xfId="22356"/>
    <cellStyle name="40% - Accent4 77 2 2 2" xfId="22357"/>
    <cellStyle name="40% - Accent4 77 2 3" xfId="22358"/>
    <cellStyle name="40% - Accent4 77 2 4" xfId="22359"/>
    <cellStyle name="40% - Accent4 77 3" xfId="22360"/>
    <cellStyle name="40% - Accent4 77 3 2" xfId="22361"/>
    <cellStyle name="40% - Accent4 77 4" xfId="22362"/>
    <cellStyle name="40% - Accent4 77 5" xfId="22363"/>
    <cellStyle name="40% - Accent4 78" xfId="22364"/>
    <cellStyle name="40% - Accent4 78 2" xfId="22365"/>
    <cellStyle name="40% - Accent4 78 2 2" xfId="22366"/>
    <cellStyle name="40% - Accent4 78 2 2 2" xfId="22367"/>
    <cellStyle name="40% - Accent4 78 2 3" xfId="22368"/>
    <cellStyle name="40% - Accent4 78 2 4" xfId="22369"/>
    <cellStyle name="40% - Accent4 78 3" xfId="22370"/>
    <cellStyle name="40% - Accent4 78 3 2" xfId="22371"/>
    <cellStyle name="40% - Accent4 78 4" xfId="22372"/>
    <cellStyle name="40% - Accent4 78 5" xfId="22373"/>
    <cellStyle name="40% - Accent4 79" xfId="22374"/>
    <cellStyle name="40% - Accent4 79 2" xfId="22375"/>
    <cellStyle name="40% - Accent4 79 2 2" xfId="22376"/>
    <cellStyle name="40% - Accent4 79 2 2 2" xfId="22377"/>
    <cellStyle name="40% - Accent4 79 2 3" xfId="22378"/>
    <cellStyle name="40% - Accent4 79 2 4" xfId="22379"/>
    <cellStyle name="40% - Accent4 79 3" xfId="22380"/>
    <cellStyle name="40% - Accent4 79 3 2" xfId="22381"/>
    <cellStyle name="40% - Accent4 79 4" xfId="22382"/>
    <cellStyle name="40% - Accent4 79 5" xfId="22383"/>
    <cellStyle name="40% - Accent4 8" xfId="22384"/>
    <cellStyle name="40% - Accent4 8 2" xfId="22385"/>
    <cellStyle name="40% - Accent4 8 2 2" xfId="22386"/>
    <cellStyle name="40% - Accent4 8 2 2 2" xfId="22387"/>
    <cellStyle name="40% - Accent4 8 2 2 2 2" xfId="22388"/>
    <cellStyle name="40% - Accent4 8 2 2 2 2 2" xfId="22389"/>
    <cellStyle name="40% - Accent4 8 2 2 2 3" xfId="22390"/>
    <cellStyle name="40% - Accent4 8 2 2 2 4" xfId="22391"/>
    <cellStyle name="40% - Accent4 8 2 2 3" xfId="22392"/>
    <cellStyle name="40% - Accent4 8 2 2 3 2" xfId="22393"/>
    <cellStyle name="40% - Accent4 8 2 2 4" xfId="22394"/>
    <cellStyle name="40% - Accent4 8 2 2 5" xfId="22395"/>
    <cellStyle name="40% - Accent4 8 2 3" xfId="22396"/>
    <cellStyle name="40% - Accent4 8 2 3 2" xfId="22397"/>
    <cellStyle name="40% - Accent4 8 2 3 2 2" xfId="22398"/>
    <cellStyle name="40% - Accent4 8 2 3 3" xfId="22399"/>
    <cellStyle name="40% - Accent4 8 2 3 4" xfId="22400"/>
    <cellStyle name="40% - Accent4 8 2 4" xfId="22401"/>
    <cellStyle name="40% - Accent4 8 2 4 2" xfId="22402"/>
    <cellStyle name="40% - Accent4 8 2 4 2 2" xfId="22403"/>
    <cellStyle name="40% - Accent4 8 2 4 3" xfId="22404"/>
    <cellStyle name="40% - Accent4 8 2 5" xfId="22405"/>
    <cellStyle name="40% - Accent4 8 2 5 2" xfId="22406"/>
    <cellStyle name="40% - Accent4 8 2 6" xfId="22407"/>
    <cellStyle name="40% - Accent4 8 2 7" xfId="22408"/>
    <cellStyle name="40% - Accent4 8 3" xfId="22409"/>
    <cellStyle name="40% - Accent4 8 3 2" xfId="22410"/>
    <cellStyle name="40% - Accent4 8 3 2 2" xfId="22411"/>
    <cellStyle name="40% - Accent4 8 3 2 2 2" xfId="22412"/>
    <cellStyle name="40% - Accent4 8 3 2 3" xfId="22413"/>
    <cellStyle name="40% - Accent4 8 3 2 4" xfId="22414"/>
    <cellStyle name="40% - Accent4 8 3 3" xfId="22415"/>
    <cellStyle name="40% - Accent4 8 3 3 2" xfId="22416"/>
    <cellStyle name="40% - Accent4 8 3 3 2 2" xfId="22417"/>
    <cellStyle name="40% - Accent4 8 3 3 3" xfId="22418"/>
    <cellStyle name="40% - Accent4 8 3 4" xfId="22419"/>
    <cellStyle name="40% - Accent4 8 4" xfId="22420"/>
    <cellStyle name="40% - Accent4 8 4 2" xfId="22421"/>
    <cellStyle name="40% - Accent4 8 4 2 2" xfId="22422"/>
    <cellStyle name="40% - Accent4 8 4 3" xfId="22423"/>
    <cellStyle name="40% - Accent4 8 4 4" xfId="22424"/>
    <cellStyle name="40% - Accent4 8 5" xfId="22425"/>
    <cellStyle name="40% - Accent4 8 5 2" xfId="22426"/>
    <cellStyle name="40% - Accent4 8 5 2 2" xfId="22427"/>
    <cellStyle name="40% - Accent4 8 5 3" xfId="22428"/>
    <cellStyle name="40% - Accent4 8 6" xfId="22429"/>
    <cellStyle name="40% - Accent4 8 6 2" xfId="22430"/>
    <cellStyle name="40% - Accent4 8 7" xfId="22431"/>
    <cellStyle name="40% - Accent4 8 8" xfId="22432"/>
    <cellStyle name="40% - Accent4 80" xfId="22433"/>
    <cellStyle name="40% - Accent4 80 2" xfId="22434"/>
    <cellStyle name="40% - Accent4 80 2 2" xfId="22435"/>
    <cellStyle name="40% - Accent4 80 2 2 2" xfId="22436"/>
    <cellStyle name="40% - Accent4 80 2 3" xfId="22437"/>
    <cellStyle name="40% - Accent4 80 2 4" xfId="22438"/>
    <cellStyle name="40% - Accent4 80 3" xfId="22439"/>
    <cellStyle name="40% - Accent4 80 3 2" xfId="22440"/>
    <cellStyle name="40% - Accent4 80 4" xfId="22441"/>
    <cellStyle name="40% - Accent4 80 5" xfId="22442"/>
    <cellStyle name="40% - Accent4 81" xfId="22443"/>
    <cellStyle name="40% - Accent4 81 2" xfId="22444"/>
    <cellStyle name="40% - Accent4 81 2 2" xfId="22445"/>
    <cellStyle name="40% - Accent4 81 2 2 2" xfId="22446"/>
    <cellStyle name="40% - Accent4 81 2 3" xfId="22447"/>
    <cellStyle name="40% - Accent4 81 2 4" xfId="22448"/>
    <cellStyle name="40% - Accent4 81 3" xfId="22449"/>
    <cellStyle name="40% - Accent4 81 3 2" xfId="22450"/>
    <cellStyle name="40% - Accent4 81 4" xfId="22451"/>
    <cellStyle name="40% - Accent4 81 5" xfId="22452"/>
    <cellStyle name="40% - Accent4 82" xfId="22453"/>
    <cellStyle name="40% - Accent4 82 2" xfId="22454"/>
    <cellStyle name="40% - Accent4 82 2 2" xfId="22455"/>
    <cellStyle name="40% - Accent4 82 2 2 2" xfId="22456"/>
    <cellStyle name="40% - Accent4 82 2 3" xfId="22457"/>
    <cellStyle name="40% - Accent4 82 2 4" xfId="22458"/>
    <cellStyle name="40% - Accent4 82 3" xfId="22459"/>
    <cellStyle name="40% - Accent4 82 3 2" xfId="22460"/>
    <cellStyle name="40% - Accent4 82 4" xfId="22461"/>
    <cellStyle name="40% - Accent4 82 5" xfId="22462"/>
    <cellStyle name="40% - Accent4 83" xfId="22463"/>
    <cellStyle name="40% - Accent4 83 2" xfId="22464"/>
    <cellStyle name="40% - Accent4 83 2 2" xfId="22465"/>
    <cellStyle name="40% - Accent4 83 2 2 2" xfId="22466"/>
    <cellStyle name="40% - Accent4 83 2 3" xfId="22467"/>
    <cellStyle name="40% - Accent4 83 2 4" xfId="22468"/>
    <cellStyle name="40% - Accent4 83 3" xfId="22469"/>
    <cellStyle name="40% - Accent4 83 3 2" xfId="22470"/>
    <cellStyle name="40% - Accent4 83 4" xfId="22471"/>
    <cellStyle name="40% - Accent4 83 5" xfId="22472"/>
    <cellStyle name="40% - Accent4 84" xfId="22473"/>
    <cellStyle name="40% - Accent4 84 2" xfId="22474"/>
    <cellStyle name="40% - Accent4 84 2 2" xfId="22475"/>
    <cellStyle name="40% - Accent4 84 3" xfId="22476"/>
    <cellStyle name="40% - Accent4 84 4" xfId="22477"/>
    <cellStyle name="40% - Accent4 85" xfId="22478"/>
    <cellStyle name="40% - Accent4 85 2" xfId="22479"/>
    <cellStyle name="40% - Accent4 85 2 2" xfId="22480"/>
    <cellStyle name="40% - Accent4 85 3" xfId="22481"/>
    <cellStyle name="40% - Accent4 85 4" xfId="22482"/>
    <cellStyle name="40% - Accent4 86" xfId="22483"/>
    <cellStyle name="40% - Accent4 86 2" xfId="22484"/>
    <cellStyle name="40% - Accent4 86 2 2" xfId="22485"/>
    <cellStyle name="40% - Accent4 86 3" xfId="22486"/>
    <cellStyle name="40% - Accent4 86 4" xfId="22487"/>
    <cellStyle name="40% - Accent4 87" xfId="22488"/>
    <cellStyle name="40% - Accent4 87 2" xfId="22489"/>
    <cellStyle name="40% - Accent4 87 2 2" xfId="22490"/>
    <cellStyle name="40% - Accent4 87 3" xfId="22491"/>
    <cellStyle name="40% - Accent4 87 4" xfId="22492"/>
    <cellStyle name="40% - Accent4 88" xfId="22493"/>
    <cellStyle name="40% - Accent4 88 2" xfId="22494"/>
    <cellStyle name="40% - Accent4 88 2 2" xfId="22495"/>
    <cellStyle name="40% - Accent4 88 3" xfId="22496"/>
    <cellStyle name="40% - Accent4 88 4" xfId="22497"/>
    <cellStyle name="40% - Accent4 89" xfId="22498"/>
    <cellStyle name="40% - Accent4 89 2" xfId="22499"/>
    <cellStyle name="40% - Accent4 89 2 2" xfId="22500"/>
    <cellStyle name="40% - Accent4 89 3" xfId="22501"/>
    <cellStyle name="40% - Accent4 89 4" xfId="22502"/>
    <cellStyle name="40% - Accent4 9" xfId="22503"/>
    <cellStyle name="40% - Accent4 9 2" xfId="22504"/>
    <cellStyle name="40% - Accent4 9 2 2" xfId="22505"/>
    <cellStyle name="40% - Accent4 9 2 2 2" xfId="22506"/>
    <cellStyle name="40% - Accent4 9 2 2 2 2" xfId="22507"/>
    <cellStyle name="40% - Accent4 9 2 2 2 2 2" xfId="22508"/>
    <cellStyle name="40% - Accent4 9 2 2 2 3" xfId="22509"/>
    <cellStyle name="40% - Accent4 9 2 2 2 4" xfId="22510"/>
    <cellStyle name="40% - Accent4 9 2 2 3" xfId="22511"/>
    <cellStyle name="40% - Accent4 9 2 2 3 2" xfId="22512"/>
    <cellStyle name="40% - Accent4 9 2 2 4" xfId="22513"/>
    <cellStyle name="40% - Accent4 9 2 2 5" xfId="22514"/>
    <cellStyle name="40% - Accent4 9 2 3" xfId="22515"/>
    <cellStyle name="40% - Accent4 9 2 3 2" xfId="22516"/>
    <cellStyle name="40% - Accent4 9 2 3 2 2" xfId="22517"/>
    <cellStyle name="40% - Accent4 9 2 3 3" xfId="22518"/>
    <cellStyle name="40% - Accent4 9 2 3 4" xfId="22519"/>
    <cellStyle name="40% - Accent4 9 2 4" xfId="22520"/>
    <cellStyle name="40% - Accent4 9 2 4 2" xfId="22521"/>
    <cellStyle name="40% - Accent4 9 2 4 2 2" xfId="22522"/>
    <cellStyle name="40% - Accent4 9 2 4 3" xfId="22523"/>
    <cellStyle name="40% - Accent4 9 2 5" xfId="22524"/>
    <cellStyle name="40% - Accent4 9 2 5 2" xfId="22525"/>
    <cellStyle name="40% - Accent4 9 2 6" xfId="22526"/>
    <cellStyle name="40% - Accent4 9 2 7" xfId="22527"/>
    <cellStyle name="40% - Accent4 9 3" xfId="22528"/>
    <cellStyle name="40% - Accent4 9 3 2" xfId="22529"/>
    <cellStyle name="40% - Accent4 9 3 2 2" xfId="22530"/>
    <cellStyle name="40% - Accent4 9 3 2 2 2" xfId="22531"/>
    <cellStyle name="40% - Accent4 9 3 2 3" xfId="22532"/>
    <cellStyle name="40% - Accent4 9 3 2 4" xfId="22533"/>
    <cellStyle name="40% - Accent4 9 3 3" xfId="22534"/>
    <cellStyle name="40% - Accent4 9 3 3 2" xfId="22535"/>
    <cellStyle name="40% - Accent4 9 3 4" xfId="22536"/>
    <cellStyle name="40% - Accent4 9 3 5" xfId="22537"/>
    <cellStyle name="40% - Accent4 9 4" xfId="22538"/>
    <cellStyle name="40% - Accent4 9 4 2" xfId="22539"/>
    <cellStyle name="40% - Accent4 9 4 2 2" xfId="22540"/>
    <cellStyle name="40% - Accent4 9 4 3" xfId="22541"/>
    <cellStyle name="40% - Accent4 9 4 4" xfId="22542"/>
    <cellStyle name="40% - Accent4 9 5" xfId="22543"/>
    <cellStyle name="40% - Accent4 9 5 2" xfId="22544"/>
    <cellStyle name="40% - Accent4 9 5 2 2" xfId="22545"/>
    <cellStyle name="40% - Accent4 9 5 3" xfId="22546"/>
    <cellStyle name="40% - Accent4 9 6" xfId="22547"/>
    <cellStyle name="40% - Accent4 9 6 2" xfId="22548"/>
    <cellStyle name="40% - Accent4 9 7" xfId="22549"/>
    <cellStyle name="40% - Accent4 9 8" xfId="22550"/>
    <cellStyle name="40% - Accent4 90" xfId="22551"/>
    <cellStyle name="40% - Accent4 90 2" xfId="22552"/>
    <cellStyle name="40% - Accent4 90 2 2" xfId="22553"/>
    <cellStyle name="40% - Accent4 90 3" xfId="22554"/>
    <cellStyle name="40% - Accent4 90 4" xfId="22555"/>
    <cellStyle name="40% - Accent4 91" xfId="22556"/>
    <cellStyle name="40% - Accent4 91 2" xfId="22557"/>
    <cellStyle name="40% - Accent4 91 2 2" xfId="22558"/>
    <cellStyle name="40% - Accent4 91 3" xfId="22559"/>
    <cellStyle name="40% - Accent4 91 4" xfId="22560"/>
    <cellStyle name="40% - Accent4 92" xfId="22561"/>
    <cellStyle name="40% - Accent4 92 2" xfId="22562"/>
    <cellStyle name="40% - Accent4 92 2 2" xfId="22563"/>
    <cellStyle name="40% - Accent4 92 3" xfId="22564"/>
    <cellStyle name="40% - Accent4 92 4" xfId="22565"/>
    <cellStyle name="40% - Accent4 93" xfId="22566"/>
    <cellStyle name="40% - Accent4 93 2" xfId="22567"/>
    <cellStyle name="40% - Accent4 93 3" xfId="22568"/>
    <cellStyle name="40% - Accent4 94" xfId="22569"/>
    <cellStyle name="40% - Accent4 94 2" xfId="22570"/>
    <cellStyle name="40% - Accent4 95" xfId="22571"/>
    <cellStyle name="40% - Accent4 95 2" xfId="22572"/>
    <cellStyle name="40% - Accent4 96" xfId="22573"/>
    <cellStyle name="40% - Accent4 96 2" xfId="22574"/>
    <cellStyle name="40% - Accent4 97" xfId="22575"/>
    <cellStyle name="40% - Accent4 98" xfId="22576"/>
    <cellStyle name="40% - Accent4 99" xfId="22577"/>
    <cellStyle name="40% - Accent5" xfId="181" builtinId="47" customBuiltin="1"/>
    <cellStyle name="40% - Accent5 10" xfId="22578"/>
    <cellStyle name="40% - Accent5 10 2" xfId="22579"/>
    <cellStyle name="40% - Accent5 10 2 2" xfId="22580"/>
    <cellStyle name="40% - Accent5 10 2 2 2" xfId="22581"/>
    <cellStyle name="40% - Accent5 10 2 2 2 2" xfId="22582"/>
    <cellStyle name="40% - Accent5 10 2 2 2 2 2" xfId="22583"/>
    <cellStyle name="40% - Accent5 10 2 2 2 3" xfId="22584"/>
    <cellStyle name="40% - Accent5 10 2 2 2 4" xfId="22585"/>
    <cellStyle name="40% - Accent5 10 2 2 3" xfId="22586"/>
    <cellStyle name="40% - Accent5 10 2 2 3 2" xfId="22587"/>
    <cellStyle name="40% - Accent5 10 2 2 4" xfId="22588"/>
    <cellStyle name="40% - Accent5 10 2 2 5" xfId="22589"/>
    <cellStyle name="40% - Accent5 10 2 3" xfId="22590"/>
    <cellStyle name="40% - Accent5 10 2 3 2" xfId="22591"/>
    <cellStyle name="40% - Accent5 10 2 3 2 2" xfId="22592"/>
    <cellStyle name="40% - Accent5 10 2 3 3" xfId="22593"/>
    <cellStyle name="40% - Accent5 10 2 3 4" xfId="22594"/>
    <cellStyle name="40% - Accent5 10 2 4" xfId="22595"/>
    <cellStyle name="40% - Accent5 10 2 4 2" xfId="22596"/>
    <cellStyle name="40% - Accent5 10 2 5" xfId="22597"/>
    <cellStyle name="40% - Accent5 10 2 6" xfId="22598"/>
    <cellStyle name="40% - Accent5 10 3" xfId="22599"/>
    <cellStyle name="40% - Accent5 10 3 2" xfId="22600"/>
    <cellStyle name="40% - Accent5 10 3 2 2" xfId="22601"/>
    <cellStyle name="40% - Accent5 10 3 2 2 2" xfId="22602"/>
    <cellStyle name="40% - Accent5 10 3 2 3" xfId="22603"/>
    <cellStyle name="40% - Accent5 10 3 2 4" xfId="22604"/>
    <cellStyle name="40% - Accent5 10 3 3" xfId="22605"/>
    <cellStyle name="40% - Accent5 10 3 3 2" xfId="22606"/>
    <cellStyle name="40% - Accent5 10 3 4" xfId="22607"/>
    <cellStyle name="40% - Accent5 10 3 5" xfId="22608"/>
    <cellStyle name="40% - Accent5 10 4" xfId="22609"/>
    <cellStyle name="40% - Accent5 10 4 2" xfId="22610"/>
    <cellStyle name="40% - Accent5 10 4 2 2" xfId="22611"/>
    <cellStyle name="40% - Accent5 10 4 3" xfId="22612"/>
    <cellStyle name="40% - Accent5 10 4 4" xfId="22613"/>
    <cellStyle name="40% - Accent5 10 5" xfId="22614"/>
    <cellStyle name="40% - Accent5 10 5 2" xfId="22615"/>
    <cellStyle name="40% - Accent5 10 5 2 2" xfId="22616"/>
    <cellStyle name="40% - Accent5 10 5 3" xfId="22617"/>
    <cellStyle name="40% - Accent5 10 6" xfId="22618"/>
    <cellStyle name="40% - Accent5 10 6 2" xfId="22619"/>
    <cellStyle name="40% - Accent5 10 7" xfId="22620"/>
    <cellStyle name="40% - Accent5 10 8" xfId="22621"/>
    <cellStyle name="40% - Accent5 100" xfId="22622"/>
    <cellStyle name="40% - Accent5 101" xfId="22623"/>
    <cellStyle name="40% - Accent5 102" xfId="22624"/>
    <cellStyle name="40% - Accent5 103" xfId="22625"/>
    <cellStyle name="40% - Accent5 104" xfId="22626"/>
    <cellStyle name="40% - Accent5 105" xfId="22627"/>
    <cellStyle name="40% - Accent5 106" xfId="22628"/>
    <cellStyle name="40% - Accent5 107" xfId="40620"/>
    <cellStyle name="40% - Accent5 108" xfId="40650"/>
    <cellStyle name="40% - Accent5 109" xfId="40680"/>
    <cellStyle name="40% - Accent5 11" xfId="22629"/>
    <cellStyle name="40% - Accent5 11 2" xfId="22630"/>
    <cellStyle name="40% - Accent5 11 2 2" xfId="22631"/>
    <cellStyle name="40% - Accent5 11 2 2 2" xfId="22632"/>
    <cellStyle name="40% - Accent5 11 2 2 2 2" xfId="22633"/>
    <cellStyle name="40% - Accent5 11 2 2 2 2 2" xfId="22634"/>
    <cellStyle name="40% - Accent5 11 2 2 2 3" xfId="22635"/>
    <cellStyle name="40% - Accent5 11 2 2 2 4" xfId="22636"/>
    <cellStyle name="40% - Accent5 11 2 2 3" xfId="22637"/>
    <cellStyle name="40% - Accent5 11 2 2 3 2" xfId="22638"/>
    <cellStyle name="40% - Accent5 11 2 2 4" xfId="22639"/>
    <cellStyle name="40% - Accent5 11 2 2 5" xfId="22640"/>
    <cellStyle name="40% - Accent5 11 2 3" xfId="22641"/>
    <cellStyle name="40% - Accent5 11 2 3 2" xfId="22642"/>
    <cellStyle name="40% - Accent5 11 2 3 2 2" xfId="22643"/>
    <cellStyle name="40% - Accent5 11 2 3 3" xfId="22644"/>
    <cellStyle name="40% - Accent5 11 2 3 4" xfId="22645"/>
    <cellStyle name="40% - Accent5 11 2 4" xfId="22646"/>
    <cellStyle name="40% - Accent5 11 2 4 2" xfId="22647"/>
    <cellStyle name="40% - Accent5 11 2 5" xfId="22648"/>
    <cellStyle name="40% - Accent5 11 2 6" xfId="22649"/>
    <cellStyle name="40% - Accent5 11 3" xfId="22650"/>
    <cellStyle name="40% - Accent5 11 3 2" xfId="22651"/>
    <cellStyle name="40% - Accent5 11 3 2 2" xfId="22652"/>
    <cellStyle name="40% - Accent5 11 3 2 2 2" xfId="22653"/>
    <cellStyle name="40% - Accent5 11 3 2 3" xfId="22654"/>
    <cellStyle name="40% - Accent5 11 3 2 4" xfId="22655"/>
    <cellStyle name="40% - Accent5 11 3 3" xfId="22656"/>
    <cellStyle name="40% - Accent5 11 3 3 2" xfId="22657"/>
    <cellStyle name="40% - Accent5 11 3 4" xfId="22658"/>
    <cellStyle name="40% - Accent5 11 3 5" xfId="22659"/>
    <cellStyle name="40% - Accent5 11 4" xfId="22660"/>
    <cellStyle name="40% - Accent5 11 4 2" xfId="22661"/>
    <cellStyle name="40% - Accent5 11 4 2 2" xfId="22662"/>
    <cellStyle name="40% - Accent5 11 4 3" xfId="22663"/>
    <cellStyle name="40% - Accent5 11 4 4" xfId="22664"/>
    <cellStyle name="40% - Accent5 11 5" xfId="22665"/>
    <cellStyle name="40% - Accent5 11 5 2" xfId="22666"/>
    <cellStyle name="40% - Accent5 11 5 2 2" xfId="22667"/>
    <cellStyle name="40% - Accent5 11 5 3" xfId="22668"/>
    <cellStyle name="40% - Accent5 11 6" xfId="22669"/>
    <cellStyle name="40% - Accent5 11 6 2" xfId="22670"/>
    <cellStyle name="40% - Accent5 11 7" xfId="22671"/>
    <cellStyle name="40% - Accent5 11 8" xfId="22672"/>
    <cellStyle name="40% - Accent5 110" xfId="40707"/>
    <cellStyle name="40% - Accent5 111" xfId="40739"/>
    <cellStyle name="40% - Accent5 112" xfId="40763"/>
    <cellStyle name="40% - Accent5 113" xfId="40787"/>
    <cellStyle name="40% - Accent5 114" xfId="40803"/>
    <cellStyle name="40% - Accent5 115" xfId="40817"/>
    <cellStyle name="40% - Accent5 12" xfId="22673"/>
    <cellStyle name="40% - Accent5 12 2" xfId="22674"/>
    <cellStyle name="40% - Accent5 12 2 2" xfId="22675"/>
    <cellStyle name="40% - Accent5 12 2 2 2" xfId="22676"/>
    <cellStyle name="40% - Accent5 12 2 2 2 2" xfId="22677"/>
    <cellStyle name="40% - Accent5 12 2 2 2 2 2" xfId="22678"/>
    <cellStyle name="40% - Accent5 12 2 2 2 3" xfId="22679"/>
    <cellStyle name="40% - Accent5 12 2 2 2 4" xfId="22680"/>
    <cellStyle name="40% - Accent5 12 2 2 3" xfId="22681"/>
    <cellStyle name="40% - Accent5 12 2 2 3 2" xfId="22682"/>
    <cellStyle name="40% - Accent5 12 2 2 4" xfId="22683"/>
    <cellStyle name="40% - Accent5 12 2 2 5" xfId="22684"/>
    <cellStyle name="40% - Accent5 12 2 3" xfId="22685"/>
    <cellStyle name="40% - Accent5 12 2 3 2" xfId="22686"/>
    <cellStyle name="40% - Accent5 12 2 3 2 2" xfId="22687"/>
    <cellStyle name="40% - Accent5 12 2 3 3" xfId="22688"/>
    <cellStyle name="40% - Accent5 12 2 3 4" xfId="22689"/>
    <cellStyle name="40% - Accent5 12 2 4" xfId="22690"/>
    <cellStyle name="40% - Accent5 12 2 4 2" xfId="22691"/>
    <cellStyle name="40% - Accent5 12 2 5" xfId="22692"/>
    <cellStyle name="40% - Accent5 12 2 6" xfId="22693"/>
    <cellStyle name="40% - Accent5 12 3" xfId="22694"/>
    <cellStyle name="40% - Accent5 12 3 2" xfId="22695"/>
    <cellStyle name="40% - Accent5 12 3 2 2" xfId="22696"/>
    <cellStyle name="40% - Accent5 12 3 2 2 2" xfId="22697"/>
    <cellStyle name="40% - Accent5 12 3 2 3" xfId="22698"/>
    <cellStyle name="40% - Accent5 12 3 2 4" xfId="22699"/>
    <cellStyle name="40% - Accent5 12 3 3" xfId="22700"/>
    <cellStyle name="40% - Accent5 12 3 3 2" xfId="22701"/>
    <cellStyle name="40% - Accent5 12 3 4" xfId="22702"/>
    <cellStyle name="40% - Accent5 12 3 5" xfId="22703"/>
    <cellStyle name="40% - Accent5 12 4" xfId="22704"/>
    <cellStyle name="40% - Accent5 12 4 2" xfId="22705"/>
    <cellStyle name="40% - Accent5 12 4 2 2" xfId="22706"/>
    <cellStyle name="40% - Accent5 12 4 3" xfId="22707"/>
    <cellStyle name="40% - Accent5 12 4 4" xfId="22708"/>
    <cellStyle name="40% - Accent5 12 5" xfId="22709"/>
    <cellStyle name="40% - Accent5 12 5 2" xfId="22710"/>
    <cellStyle name="40% - Accent5 12 5 2 2" xfId="22711"/>
    <cellStyle name="40% - Accent5 12 5 3" xfId="22712"/>
    <cellStyle name="40% - Accent5 12 6" xfId="22713"/>
    <cellStyle name="40% - Accent5 12 6 2" xfId="22714"/>
    <cellStyle name="40% - Accent5 12 7" xfId="22715"/>
    <cellStyle name="40% - Accent5 12 8" xfId="22716"/>
    <cellStyle name="40% - Accent5 13" xfId="22717"/>
    <cellStyle name="40% - Accent5 13 2" xfId="22718"/>
    <cellStyle name="40% - Accent5 13 2 2" xfId="22719"/>
    <cellStyle name="40% - Accent5 13 2 2 2" xfId="22720"/>
    <cellStyle name="40% - Accent5 13 2 2 2 2" xfId="22721"/>
    <cellStyle name="40% - Accent5 13 2 2 2 2 2" xfId="22722"/>
    <cellStyle name="40% - Accent5 13 2 2 2 3" xfId="22723"/>
    <cellStyle name="40% - Accent5 13 2 2 2 4" xfId="22724"/>
    <cellStyle name="40% - Accent5 13 2 2 3" xfId="22725"/>
    <cellStyle name="40% - Accent5 13 2 2 3 2" xfId="22726"/>
    <cellStyle name="40% - Accent5 13 2 2 4" xfId="22727"/>
    <cellStyle name="40% - Accent5 13 2 2 5" xfId="22728"/>
    <cellStyle name="40% - Accent5 13 2 3" xfId="22729"/>
    <cellStyle name="40% - Accent5 13 2 3 2" xfId="22730"/>
    <cellStyle name="40% - Accent5 13 2 3 2 2" xfId="22731"/>
    <cellStyle name="40% - Accent5 13 2 3 3" xfId="22732"/>
    <cellStyle name="40% - Accent5 13 2 3 4" xfId="22733"/>
    <cellStyle name="40% - Accent5 13 2 4" xfId="22734"/>
    <cellStyle name="40% - Accent5 13 2 4 2" xfId="22735"/>
    <cellStyle name="40% - Accent5 13 2 5" xfId="22736"/>
    <cellStyle name="40% - Accent5 13 2 6" xfId="22737"/>
    <cellStyle name="40% - Accent5 13 3" xfId="22738"/>
    <cellStyle name="40% - Accent5 13 3 2" xfId="22739"/>
    <cellStyle name="40% - Accent5 13 3 2 2" xfId="22740"/>
    <cellStyle name="40% - Accent5 13 3 2 2 2" xfId="22741"/>
    <cellStyle name="40% - Accent5 13 3 2 3" xfId="22742"/>
    <cellStyle name="40% - Accent5 13 3 2 4" xfId="22743"/>
    <cellStyle name="40% - Accent5 13 3 3" xfId="22744"/>
    <cellStyle name="40% - Accent5 13 3 3 2" xfId="22745"/>
    <cellStyle name="40% - Accent5 13 3 4" xfId="22746"/>
    <cellStyle name="40% - Accent5 13 3 5" xfId="22747"/>
    <cellStyle name="40% - Accent5 13 4" xfId="22748"/>
    <cellStyle name="40% - Accent5 13 4 2" xfId="22749"/>
    <cellStyle name="40% - Accent5 13 4 2 2" xfId="22750"/>
    <cellStyle name="40% - Accent5 13 4 3" xfId="22751"/>
    <cellStyle name="40% - Accent5 13 4 4" xfId="22752"/>
    <cellStyle name="40% - Accent5 13 5" xfId="22753"/>
    <cellStyle name="40% - Accent5 13 5 2" xfId="22754"/>
    <cellStyle name="40% - Accent5 13 5 2 2" xfId="22755"/>
    <cellStyle name="40% - Accent5 13 5 3" xfId="22756"/>
    <cellStyle name="40% - Accent5 13 6" xfId="22757"/>
    <cellStyle name="40% - Accent5 13 6 2" xfId="22758"/>
    <cellStyle name="40% - Accent5 13 7" xfId="22759"/>
    <cellStyle name="40% - Accent5 13 8" xfId="22760"/>
    <cellStyle name="40% - Accent5 14" xfId="22761"/>
    <cellStyle name="40% - Accent5 14 2" xfId="22762"/>
    <cellStyle name="40% - Accent5 14 2 2" xfId="22763"/>
    <cellStyle name="40% - Accent5 14 2 2 2" xfId="22764"/>
    <cellStyle name="40% - Accent5 14 2 2 2 2" xfId="22765"/>
    <cellStyle name="40% - Accent5 14 2 2 2 2 2" xfId="22766"/>
    <cellStyle name="40% - Accent5 14 2 2 2 3" xfId="22767"/>
    <cellStyle name="40% - Accent5 14 2 2 2 4" xfId="22768"/>
    <cellStyle name="40% - Accent5 14 2 2 3" xfId="22769"/>
    <cellStyle name="40% - Accent5 14 2 2 3 2" xfId="22770"/>
    <cellStyle name="40% - Accent5 14 2 2 4" xfId="22771"/>
    <cellStyle name="40% - Accent5 14 2 2 5" xfId="22772"/>
    <cellStyle name="40% - Accent5 14 2 3" xfId="22773"/>
    <cellStyle name="40% - Accent5 14 2 3 2" xfId="22774"/>
    <cellStyle name="40% - Accent5 14 2 3 2 2" xfId="22775"/>
    <cellStyle name="40% - Accent5 14 2 3 3" xfId="22776"/>
    <cellStyle name="40% - Accent5 14 2 3 4" xfId="22777"/>
    <cellStyle name="40% - Accent5 14 2 4" xfId="22778"/>
    <cellStyle name="40% - Accent5 14 2 4 2" xfId="22779"/>
    <cellStyle name="40% - Accent5 14 2 5" xfId="22780"/>
    <cellStyle name="40% - Accent5 14 2 6" xfId="22781"/>
    <cellStyle name="40% - Accent5 14 3" xfId="22782"/>
    <cellStyle name="40% - Accent5 14 3 2" xfId="22783"/>
    <cellStyle name="40% - Accent5 14 3 2 2" xfId="22784"/>
    <cellStyle name="40% - Accent5 14 3 2 2 2" xfId="22785"/>
    <cellStyle name="40% - Accent5 14 3 2 3" xfId="22786"/>
    <cellStyle name="40% - Accent5 14 3 2 4" xfId="22787"/>
    <cellStyle name="40% - Accent5 14 3 3" xfId="22788"/>
    <cellStyle name="40% - Accent5 14 3 3 2" xfId="22789"/>
    <cellStyle name="40% - Accent5 14 3 4" xfId="22790"/>
    <cellStyle name="40% - Accent5 14 3 5" xfId="22791"/>
    <cellStyle name="40% - Accent5 14 4" xfId="22792"/>
    <cellStyle name="40% - Accent5 14 4 2" xfId="22793"/>
    <cellStyle name="40% - Accent5 14 4 2 2" xfId="22794"/>
    <cellStyle name="40% - Accent5 14 4 3" xfId="22795"/>
    <cellStyle name="40% - Accent5 14 4 4" xfId="22796"/>
    <cellStyle name="40% - Accent5 14 5" xfId="22797"/>
    <cellStyle name="40% - Accent5 14 5 2" xfId="22798"/>
    <cellStyle name="40% - Accent5 14 5 2 2" xfId="22799"/>
    <cellStyle name="40% - Accent5 14 5 3" xfId="22800"/>
    <cellStyle name="40% - Accent5 14 6" xfId="22801"/>
    <cellStyle name="40% - Accent5 14 6 2" xfId="22802"/>
    <cellStyle name="40% - Accent5 14 7" xfId="22803"/>
    <cellStyle name="40% - Accent5 14 8" xfId="22804"/>
    <cellStyle name="40% - Accent5 15" xfId="22805"/>
    <cellStyle name="40% - Accent5 15 2" xfId="22806"/>
    <cellStyle name="40% - Accent5 15 2 2" xfId="22807"/>
    <cellStyle name="40% - Accent5 15 2 2 2" xfId="22808"/>
    <cellStyle name="40% - Accent5 15 2 2 2 2" xfId="22809"/>
    <cellStyle name="40% - Accent5 15 2 2 2 2 2" xfId="22810"/>
    <cellStyle name="40% - Accent5 15 2 2 2 3" xfId="22811"/>
    <cellStyle name="40% - Accent5 15 2 2 2 4" xfId="22812"/>
    <cellStyle name="40% - Accent5 15 2 2 3" xfId="22813"/>
    <cellStyle name="40% - Accent5 15 2 2 3 2" xfId="22814"/>
    <cellStyle name="40% - Accent5 15 2 2 4" xfId="22815"/>
    <cellStyle name="40% - Accent5 15 2 2 5" xfId="22816"/>
    <cellStyle name="40% - Accent5 15 2 3" xfId="22817"/>
    <cellStyle name="40% - Accent5 15 2 3 2" xfId="22818"/>
    <cellStyle name="40% - Accent5 15 2 3 2 2" xfId="22819"/>
    <cellStyle name="40% - Accent5 15 2 3 3" xfId="22820"/>
    <cellStyle name="40% - Accent5 15 2 3 4" xfId="22821"/>
    <cellStyle name="40% - Accent5 15 2 4" xfId="22822"/>
    <cellStyle name="40% - Accent5 15 2 4 2" xfId="22823"/>
    <cellStyle name="40% - Accent5 15 2 5" xfId="22824"/>
    <cellStyle name="40% - Accent5 15 2 6" xfId="22825"/>
    <cellStyle name="40% - Accent5 15 3" xfId="22826"/>
    <cellStyle name="40% - Accent5 15 3 2" xfId="22827"/>
    <cellStyle name="40% - Accent5 15 3 2 2" xfId="22828"/>
    <cellStyle name="40% - Accent5 15 3 2 2 2" xfId="22829"/>
    <cellStyle name="40% - Accent5 15 3 2 3" xfId="22830"/>
    <cellStyle name="40% - Accent5 15 3 2 4" xfId="22831"/>
    <cellStyle name="40% - Accent5 15 3 3" xfId="22832"/>
    <cellStyle name="40% - Accent5 15 3 3 2" xfId="22833"/>
    <cellStyle name="40% - Accent5 15 3 4" xfId="22834"/>
    <cellStyle name="40% - Accent5 15 3 5" xfId="22835"/>
    <cellStyle name="40% - Accent5 15 4" xfId="22836"/>
    <cellStyle name="40% - Accent5 15 4 2" xfId="22837"/>
    <cellStyle name="40% - Accent5 15 4 2 2" xfId="22838"/>
    <cellStyle name="40% - Accent5 15 4 3" xfId="22839"/>
    <cellStyle name="40% - Accent5 15 4 4" xfId="22840"/>
    <cellStyle name="40% - Accent5 15 5" xfId="22841"/>
    <cellStyle name="40% - Accent5 15 5 2" xfId="22842"/>
    <cellStyle name="40% - Accent5 15 5 2 2" xfId="22843"/>
    <cellStyle name="40% - Accent5 15 5 3" xfId="22844"/>
    <cellStyle name="40% - Accent5 15 6" xfId="22845"/>
    <cellStyle name="40% - Accent5 15 6 2" xfId="22846"/>
    <cellStyle name="40% - Accent5 15 7" xfId="22847"/>
    <cellStyle name="40% - Accent5 15 8" xfId="22848"/>
    <cellStyle name="40% - Accent5 16" xfId="22849"/>
    <cellStyle name="40% - Accent5 16 2" xfId="22850"/>
    <cellStyle name="40% - Accent5 16 2 2" xfId="22851"/>
    <cellStyle name="40% - Accent5 16 2 2 2" xfId="22852"/>
    <cellStyle name="40% - Accent5 16 2 2 2 2" xfId="22853"/>
    <cellStyle name="40% - Accent5 16 2 2 2 2 2" xfId="22854"/>
    <cellStyle name="40% - Accent5 16 2 2 2 3" xfId="22855"/>
    <cellStyle name="40% - Accent5 16 2 2 2 4" xfId="22856"/>
    <cellStyle name="40% - Accent5 16 2 2 3" xfId="22857"/>
    <cellStyle name="40% - Accent5 16 2 2 3 2" xfId="22858"/>
    <cellStyle name="40% - Accent5 16 2 2 4" xfId="22859"/>
    <cellStyle name="40% - Accent5 16 2 2 5" xfId="22860"/>
    <cellStyle name="40% - Accent5 16 2 3" xfId="22861"/>
    <cellStyle name="40% - Accent5 16 2 3 2" xfId="22862"/>
    <cellStyle name="40% - Accent5 16 2 3 2 2" xfId="22863"/>
    <cellStyle name="40% - Accent5 16 2 3 3" xfId="22864"/>
    <cellStyle name="40% - Accent5 16 2 3 4" xfId="22865"/>
    <cellStyle name="40% - Accent5 16 2 4" xfId="22866"/>
    <cellStyle name="40% - Accent5 16 2 4 2" xfId="22867"/>
    <cellStyle name="40% - Accent5 16 2 5" xfId="22868"/>
    <cellStyle name="40% - Accent5 16 2 6" xfId="22869"/>
    <cellStyle name="40% - Accent5 16 3" xfId="22870"/>
    <cellStyle name="40% - Accent5 16 3 2" xfId="22871"/>
    <cellStyle name="40% - Accent5 16 3 2 2" xfId="22872"/>
    <cellStyle name="40% - Accent5 16 3 2 2 2" xfId="22873"/>
    <cellStyle name="40% - Accent5 16 3 2 3" xfId="22874"/>
    <cellStyle name="40% - Accent5 16 3 2 4" xfId="22875"/>
    <cellStyle name="40% - Accent5 16 3 3" xfId="22876"/>
    <cellStyle name="40% - Accent5 16 3 3 2" xfId="22877"/>
    <cellStyle name="40% - Accent5 16 3 4" xfId="22878"/>
    <cellStyle name="40% - Accent5 16 3 5" xfId="22879"/>
    <cellStyle name="40% - Accent5 16 4" xfId="22880"/>
    <cellStyle name="40% - Accent5 16 4 2" xfId="22881"/>
    <cellStyle name="40% - Accent5 16 4 2 2" xfId="22882"/>
    <cellStyle name="40% - Accent5 16 4 3" xfId="22883"/>
    <cellStyle name="40% - Accent5 16 4 4" xfId="22884"/>
    <cellStyle name="40% - Accent5 16 5" xfId="22885"/>
    <cellStyle name="40% - Accent5 16 5 2" xfId="22886"/>
    <cellStyle name="40% - Accent5 16 5 2 2" xfId="22887"/>
    <cellStyle name="40% - Accent5 16 5 3" xfId="22888"/>
    <cellStyle name="40% - Accent5 16 6" xfId="22889"/>
    <cellStyle name="40% - Accent5 16 6 2" xfId="22890"/>
    <cellStyle name="40% - Accent5 16 7" xfId="22891"/>
    <cellStyle name="40% - Accent5 16 8" xfId="22892"/>
    <cellStyle name="40% - Accent5 17" xfId="22893"/>
    <cellStyle name="40% - Accent5 17 2" xfId="22894"/>
    <cellStyle name="40% - Accent5 17 2 2" xfId="22895"/>
    <cellStyle name="40% - Accent5 17 2 2 2" xfId="22896"/>
    <cellStyle name="40% - Accent5 17 2 2 2 2" xfId="22897"/>
    <cellStyle name="40% - Accent5 17 2 2 2 2 2" xfId="22898"/>
    <cellStyle name="40% - Accent5 17 2 2 2 3" xfId="22899"/>
    <cellStyle name="40% - Accent5 17 2 2 2 4" xfId="22900"/>
    <cellStyle name="40% - Accent5 17 2 2 3" xfId="22901"/>
    <cellStyle name="40% - Accent5 17 2 2 3 2" xfId="22902"/>
    <cellStyle name="40% - Accent5 17 2 2 4" xfId="22903"/>
    <cellStyle name="40% - Accent5 17 2 2 5" xfId="22904"/>
    <cellStyle name="40% - Accent5 17 2 3" xfId="22905"/>
    <cellStyle name="40% - Accent5 17 2 3 2" xfId="22906"/>
    <cellStyle name="40% - Accent5 17 2 3 2 2" xfId="22907"/>
    <cellStyle name="40% - Accent5 17 2 3 3" xfId="22908"/>
    <cellStyle name="40% - Accent5 17 2 3 4" xfId="22909"/>
    <cellStyle name="40% - Accent5 17 2 4" xfId="22910"/>
    <cellStyle name="40% - Accent5 17 2 4 2" xfId="22911"/>
    <cellStyle name="40% - Accent5 17 2 5" xfId="22912"/>
    <cellStyle name="40% - Accent5 17 2 6" xfId="22913"/>
    <cellStyle name="40% - Accent5 17 3" xfId="22914"/>
    <cellStyle name="40% - Accent5 17 3 2" xfId="22915"/>
    <cellStyle name="40% - Accent5 17 3 2 2" xfId="22916"/>
    <cellStyle name="40% - Accent5 17 3 2 2 2" xfId="22917"/>
    <cellStyle name="40% - Accent5 17 3 2 3" xfId="22918"/>
    <cellStyle name="40% - Accent5 17 3 2 4" xfId="22919"/>
    <cellStyle name="40% - Accent5 17 3 3" xfId="22920"/>
    <cellStyle name="40% - Accent5 17 3 3 2" xfId="22921"/>
    <cellStyle name="40% - Accent5 17 3 4" xfId="22922"/>
    <cellStyle name="40% - Accent5 17 3 5" xfId="22923"/>
    <cellStyle name="40% - Accent5 17 4" xfId="22924"/>
    <cellStyle name="40% - Accent5 17 4 2" xfId="22925"/>
    <cellStyle name="40% - Accent5 17 4 2 2" xfId="22926"/>
    <cellStyle name="40% - Accent5 17 4 3" xfId="22927"/>
    <cellStyle name="40% - Accent5 17 4 4" xfId="22928"/>
    <cellStyle name="40% - Accent5 17 5" xfId="22929"/>
    <cellStyle name="40% - Accent5 17 5 2" xfId="22930"/>
    <cellStyle name="40% - Accent5 17 5 2 2" xfId="22931"/>
    <cellStyle name="40% - Accent5 17 5 3" xfId="22932"/>
    <cellStyle name="40% - Accent5 17 6" xfId="22933"/>
    <cellStyle name="40% - Accent5 17 6 2" xfId="22934"/>
    <cellStyle name="40% - Accent5 17 7" xfId="22935"/>
    <cellStyle name="40% - Accent5 17 8" xfId="22936"/>
    <cellStyle name="40% - Accent5 18" xfId="22937"/>
    <cellStyle name="40% - Accent5 18 2" xfId="22938"/>
    <cellStyle name="40% - Accent5 18 2 2" xfId="22939"/>
    <cellStyle name="40% - Accent5 18 2 2 2" xfId="22940"/>
    <cellStyle name="40% - Accent5 18 2 2 2 2" xfId="22941"/>
    <cellStyle name="40% - Accent5 18 2 2 2 2 2" xfId="22942"/>
    <cellStyle name="40% - Accent5 18 2 2 2 3" xfId="22943"/>
    <cellStyle name="40% - Accent5 18 2 2 2 4" xfId="22944"/>
    <cellStyle name="40% - Accent5 18 2 2 3" xfId="22945"/>
    <cellStyle name="40% - Accent5 18 2 2 3 2" xfId="22946"/>
    <cellStyle name="40% - Accent5 18 2 2 4" xfId="22947"/>
    <cellStyle name="40% - Accent5 18 2 2 5" xfId="22948"/>
    <cellStyle name="40% - Accent5 18 2 3" xfId="22949"/>
    <cellStyle name="40% - Accent5 18 2 3 2" xfId="22950"/>
    <cellStyle name="40% - Accent5 18 2 3 2 2" xfId="22951"/>
    <cellStyle name="40% - Accent5 18 2 3 3" xfId="22952"/>
    <cellStyle name="40% - Accent5 18 2 3 4" xfId="22953"/>
    <cellStyle name="40% - Accent5 18 2 4" xfId="22954"/>
    <cellStyle name="40% - Accent5 18 2 4 2" xfId="22955"/>
    <cellStyle name="40% - Accent5 18 2 5" xfId="22956"/>
    <cellStyle name="40% - Accent5 18 2 6" xfId="22957"/>
    <cellStyle name="40% - Accent5 18 3" xfId="22958"/>
    <cellStyle name="40% - Accent5 18 3 2" xfId="22959"/>
    <cellStyle name="40% - Accent5 18 3 2 2" xfId="22960"/>
    <cellStyle name="40% - Accent5 18 3 2 2 2" xfId="22961"/>
    <cellStyle name="40% - Accent5 18 3 2 3" xfId="22962"/>
    <cellStyle name="40% - Accent5 18 3 2 4" xfId="22963"/>
    <cellStyle name="40% - Accent5 18 3 3" xfId="22964"/>
    <cellStyle name="40% - Accent5 18 3 3 2" xfId="22965"/>
    <cellStyle name="40% - Accent5 18 3 4" xfId="22966"/>
    <cellStyle name="40% - Accent5 18 3 5" xfId="22967"/>
    <cellStyle name="40% - Accent5 18 4" xfId="22968"/>
    <cellStyle name="40% - Accent5 18 4 2" xfId="22969"/>
    <cellStyle name="40% - Accent5 18 4 2 2" xfId="22970"/>
    <cellStyle name="40% - Accent5 18 4 3" xfId="22971"/>
    <cellStyle name="40% - Accent5 18 4 4" xfId="22972"/>
    <cellStyle name="40% - Accent5 18 5" xfId="22973"/>
    <cellStyle name="40% - Accent5 18 5 2" xfId="22974"/>
    <cellStyle name="40% - Accent5 18 5 2 2" xfId="22975"/>
    <cellStyle name="40% - Accent5 18 5 3" xfId="22976"/>
    <cellStyle name="40% - Accent5 18 6" xfId="22977"/>
    <cellStyle name="40% - Accent5 18 6 2" xfId="22978"/>
    <cellStyle name="40% - Accent5 18 7" xfId="22979"/>
    <cellStyle name="40% - Accent5 18 8" xfId="22980"/>
    <cellStyle name="40% - Accent5 19" xfId="22981"/>
    <cellStyle name="40% - Accent5 19 2" xfId="22982"/>
    <cellStyle name="40% - Accent5 19 2 2" xfId="22983"/>
    <cellStyle name="40% - Accent5 19 2 2 2" xfId="22984"/>
    <cellStyle name="40% - Accent5 19 2 2 2 2" xfId="22985"/>
    <cellStyle name="40% - Accent5 19 2 2 2 2 2" xfId="22986"/>
    <cellStyle name="40% - Accent5 19 2 2 2 3" xfId="22987"/>
    <cellStyle name="40% - Accent5 19 2 2 2 4" xfId="22988"/>
    <cellStyle name="40% - Accent5 19 2 2 3" xfId="22989"/>
    <cellStyle name="40% - Accent5 19 2 2 3 2" xfId="22990"/>
    <cellStyle name="40% - Accent5 19 2 2 4" xfId="22991"/>
    <cellStyle name="40% - Accent5 19 2 2 5" xfId="22992"/>
    <cellStyle name="40% - Accent5 19 2 3" xfId="22993"/>
    <cellStyle name="40% - Accent5 19 2 3 2" xfId="22994"/>
    <cellStyle name="40% - Accent5 19 2 3 2 2" xfId="22995"/>
    <cellStyle name="40% - Accent5 19 2 3 3" xfId="22996"/>
    <cellStyle name="40% - Accent5 19 2 3 4" xfId="22997"/>
    <cellStyle name="40% - Accent5 19 2 4" xfId="22998"/>
    <cellStyle name="40% - Accent5 19 2 4 2" xfId="22999"/>
    <cellStyle name="40% - Accent5 19 2 5" xfId="23000"/>
    <cellStyle name="40% - Accent5 19 2 6" xfId="23001"/>
    <cellStyle name="40% - Accent5 19 3" xfId="23002"/>
    <cellStyle name="40% - Accent5 19 3 2" xfId="23003"/>
    <cellStyle name="40% - Accent5 19 3 2 2" xfId="23004"/>
    <cellStyle name="40% - Accent5 19 3 2 2 2" xfId="23005"/>
    <cellStyle name="40% - Accent5 19 3 2 3" xfId="23006"/>
    <cellStyle name="40% - Accent5 19 3 2 4" xfId="23007"/>
    <cellStyle name="40% - Accent5 19 3 3" xfId="23008"/>
    <cellStyle name="40% - Accent5 19 3 3 2" xfId="23009"/>
    <cellStyle name="40% - Accent5 19 3 4" xfId="23010"/>
    <cellStyle name="40% - Accent5 19 3 5" xfId="23011"/>
    <cellStyle name="40% - Accent5 19 4" xfId="23012"/>
    <cellStyle name="40% - Accent5 19 4 2" xfId="23013"/>
    <cellStyle name="40% - Accent5 19 4 2 2" xfId="23014"/>
    <cellStyle name="40% - Accent5 19 4 3" xfId="23015"/>
    <cellStyle name="40% - Accent5 19 4 4" xfId="23016"/>
    <cellStyle name="40% - Accent5 19 5" xfId="23017"/>
    <cellStyle name="40% - Accent5 19 5 2" xfId="23018"/>
    <cellStyle name="40% - Accent5 19 5 2 2" xfId="23019"/>
    <cellStyle name="40% - Accent5 19 5 3" xfId="23020"/>
    <cellStyle name="40% - Accent5 19 6" xfId="23021"/>
    <cellStyle name="40% - Accent5 19 6 2" xfId="23022"/>
    <cellStyle name="40% - Accent5 19 7" xfId="23023"/>
    <cellStyle name="40% - Accent5 19 8" xfId="23024"/>
    <cellStyle name="40% - Accent5 2" xfId="52"/>
    <cellStyle name="40% - Accent5 2 2" xfId="23025"/>
    <cellStyle name="40% - Accent5 2 2 2" xfId="23026"/>
    <cellStyle name="40% - Accent5 2 3" xfId="23027"/>
    <cellStyle name="40% - Accent5 20" xfId="23028"/>
    <cellStyle name="40% - Accent5 20 2" xfId="23029"/>
    <cellStyle name="40% - Accent5 20 2 2" xfId="23030"/>
    <cellStyle name="40% - Accent5 20 2 2 2" xfId="23031"/>
    <cellStyle name="40% - Accent5 20 2 2 2 2" xfId="23032"/>
    <cellStyle name="40% - Accent5 20 2 2 2 2 2" xfId="23033"/>
    <cellStyle name="40% - Accent5 20 2 2 2 3" xfId="23034"/>
    <cellStyle name="40% - Accent5 20 2 2 2 4" xfId="23035"/>
    <cellStyle name="40% - Accent5 20 2 2 3" xfId="23036"/>
    <cellStyle name="40% - Accent5 20 2 2 3 2" xfId="23037"/>
    <cellStyle name="40% - Accent5 20 2 2 4" xfId="23038"/>
    <cellStyle name="40% - Accent5 20 2 2 5" xfId="23039"/>
    <cellStyle name="40% - Accent5 20 2 3" xfId="23040"/>
    <cellStyle name="40% - Accent5 20 2 3 2" xfId="23041"/>
    <cellStyle name="40% - Accent5 20 2 3 2 2" xfId="23042"/>
    <cellStyle name="40% - Accent5 20 2 3 3" xfId="23043"/>
    <cellStyle name="40% - Accent5 20 2 3 4" xfId="23044"/>
    <cellStyle name="40% - Accent5 20 2 4" xfId="23045"/>
    <cellStyle name="40% - Accent5 20 2 4 2" xfId="23046"/>
    <cellStyle name="40% - Accent5 20 2 5" xfId="23047"/>
    <cellStyle name="40% - Accent5 20 2 6" xfId="23048"/>
    <cellStyle name="40% - Accent5 20 3" xfId="23049"/>
    <cellStyle name="40% - Accent5 20 3 2" xfId="23050"/>
    <cellStyle name="40% - Accent5 20 3 2 2" xfId="23051"/>
    <cellStyle name="40% - Accent5 20 3 2 2 2" xfId="23052"/>
    <cellStyle name="40% - Accent5 20 3 2 3" xfId="23053"/>
    <cellStyle name="40% - Accent5 20 3 2 4" xfId="23054"/>
    <cellStyle name="40% - Accent5 20 3 3" xfId="23055"/>
    <cellStyle name="40% - Accent5 20 3 3 2" xfId="23056"/>
    <cellStyle name="40% - Accent5 20 3 4" xfId="23057"/>
    <cellStyle name="40% - Accent5 20 3 5" xfId="23058"/>
    <cellStyle name="40% - Accent5 20 4" xfId="23059"/>
    <cellStyle name="40% - Accent5 20 4 2" xfId="23060"/>
    <cellStyle name="40% - Accent5 20 4 2 2" xfId="23061"/>
    <cellStyle name="40% - Accent5 20 4 3" xfId="23062"/>
    <cellStyle name="40% - Accent5 20 4 4" xfId="23063"/>
    <cellStyle name="40% - Accent5 20 5" xfId="23064"/>
    <cellStyle name="40% - Accent5 20 5 2" xfId="23065"/>
    <cellStyle name="40% - Accent5 20 5 2 2" xfId="23066"/>
    <cellStyle name="40% - Accent5 20 5 3" xfId="23067"/>
    <cellStyle name="40% - Accent5 20 6" xfId="23068"/>
    <cellStyle name="40% - Accent5 20 6 2" xfId="23069"/>
    <cellStyle name="40% - Accent5 20 7" xfId="23070"/>
    <cellStyle name="40% - Accent5 20 8" xfId="23071"/>
    <cellStyle name="40% - Accent5 21" xfId="23072"/>
    <cellStyle name="40% - Accent5 21 2" xfId="23073"/>
    <cellStyle name="40% - Accent5 21 2 2" xfId="23074"/>
    <cellStyle name="40% - Accent5 21 2 2 2" xfId="23075"/>
    <cellStyle name="40% - Accent5 21 2 2 2 2" xfId="23076"/>
    <cellStyle name="40% - Accent5 21 2 2 2 2 2" xfId="23077"/>
    <cellStyle name="40% - Accent5 21 2 2 2 3" xfId="23078"/>
    <cellStyle name="40% - Accent5 21 2 2 2 4" xfId="23079"/>
    <cellStyle name="40% - Accent5 21 2 2 3" xfId="23080"/>
    <cellStyle name="40% - Accent5 21 2 2 3 2" xfId="23081"/>
    <cellStyle name="40% - Accent5 21 2 2 4" xfId="23082"/>
    <cellStyle name="40% - Accent5 21 2 2 5" xfId="23083"/>
    <cellStyle name="40% - Accent5 21 2 3" xfId="23084"/>
    <cellStyle name="40% - Accent5 21 2 3 2" xfId="23085"/>
    <cellStyle name="40% - Accent5 21 2 3 2 2" xfId="23086"/>
    <cellStyle name="40% - Accent5 21 2 3 3" xfId="23087"/>
    <cellStyle name="40% - Accent5 21 2 3 4" xfId="23088"/>
    <cellStyle name="40% - Accent5 21 2 4" xfId="23089"/>
    <cellStyle name="40% - Accent5 21 2 4 2" xfId="23090"/>
    <cellStyle name="40% - Accent5 21 2 5" xfId="23091"/>
    <cellStyle name="40% - Accent5 21 2 6" xfId="23092"/>
    <cellStyle name="40% - Accent5 21 3" xfId="23093"/>
    <cellStyle name="40% - Accent5 21 3 2" xfId="23094"/>
    <cellStyle name="40% - Accent5 21 3 2 2" xfId="23095"/>
    <cellStyle name="40% - Accent5 21 3 2 2 2" xfId="23096"/>
    <cellStyle name="40% - Accent5 21 3 2 3" xfId="23097"/>
    <cellStyle name="40% - Accent5 21 3 2 4" xfId="23098"/>
    <cellStyle name="40% - Accent5 21 3 3" xfId="23099"/>
    <cellStyle name="40% - Accent5 21 3 3 2" xfId="23100"/>
    <cellStyle name="40% - Accent5 21 3 4" xfId="23101"/>
    <cellStyle name="40% - Accent5 21 3 5" xfId="23102"/>
    <cellStyle name="40% - Accent5 21 4" xfId="23103"/>
    <cellStyle name="40% - Accent5 21 4 2" xfId="23104"/>
    <cellStyle name="40% - Accent5 21 4 2 2" xfId="23105"/>
    <cellStyle name="40% - Accent5 21 4 3" xfId="23106"/>
    <cellStyle name="40% - Accent5 21 4 4" xfId="23107"/>
    <cellStyle name="40% - Accent5 21 5" xfId="23108"/>
    <cellStyle name="40% - Accent5 21 5 2" xfId="23109"/>
    <cellStyle name="40% - Accent5 21 5 2 2" xfId="23110"/>
    <cellStyle name="40% - Accent5 21 5 3" xfId="23111"/>
    <cellStyle name="40% - Accent5 21 6" xfId="23112"/>
    <cellStyle name="40% - Accent5 21 6 2" xfId="23113"/>
    <cellStyle name="40% - Accent5 21 7" xfId="23114"/>
    <cellStyle name="40% - Accent5 21 8" xfId="23115"/>
    <cellStyle name="40% - Accent5 22" xfId="23116"/>
    <cellStyle name="40% - Accent5 22 2" xfId="23117"/>
    <cellStyle name="40% - Accent5 22 2 2" xfId="23118"/>
    <cellStyle name="40% - Accent5 22 2 2 2" xfId="23119"/>
    <cellStyle name="40% - Accent5 22 2 2 2 2" xfId="23120"/>
    <cellStyle name="40% - Accent5 22 2 2 2 2 2" xfId="23121"/>
    <cellStyle name="40% - Accent5 22 2 2 2 3" xfId="23122"/>
    <cellStyle name="40% - Accent5 22 2 2 2 4" xfId="23123"/>
    <cellStyle name="40% - Accent5 22 2 2 3" xfId="23124"/>
    <cellStyle name="40% - Accent5 22 2 2 3 2" xfId="23125"/>
    <cellStyle name="40% - Accent5 22 2 2 4" xfId="23126"/>
    <cellStyle name="40% - Accent5 22 2 2 5" xfId="23127"/>
    <cellStyle name="40% - Accent5 22 2 3" xfId="23128"/>
    <cellStyle name="40% - Accent5 22 2 3 2" xfId="23129"/>
    <cellStyle name="40% - Accent5 22 2 3 2 2" xfId="23130"/>
    <cellStyle name="40% - Accent5 22 2 3 3" xfId="23131"/>
    <cellStyle name="40% - Accent5 22 2 3 4" xfId="23132"/>
    <cellStyle name="40% - Accent5 22 2 4" xfId="23133"/>
    <cellStyle name="40% - Accent5 22 2 4 2" xfId="23134"/>
    <cellStyle name="40% - Accent5 22 2 5" xfId="23135"/>
    <cellStyle name="40% - Accent5 22 2 6" xfId="23136"/>
    <cellStyle name="40% - Accent5 22 3" xfId="23137"/>
    <cellStyle name="40% - Accent5 22 3 2" xfId="23138"/>
    <cellStyle name="40% - Accent5 22 3 2 2" xfId="23139"/>
    <cellStyle name="40% - Accent5 22 3 2 2 2" xfId="23140"/>
    <cellStyle name="40% - Accent5 22 3 2 3" xfId="23141"/>
    <cellStyle name="40% - Accent5 22 3 2 4" xfId="23142"/>
    <cellStyle name="40% - Accent5 22 3 3" xfId="23143"/>
    <cellStyle name="40% - Accent5 22 3 3 2" xfId="23144"/>
    <cellStyle name="40% - Accent5 22 3 4" xfId="23145"/>
    <cellStyle name="40% - Accent5 22 3 5" xfId="23146"/>
    <cellStyle name="40% - Accent5 22 4" xfId="23147"/>
    <cellStyle name="40% - Accent5 22 4 2" xfId="23148"/>
    <cellStyle name="40% - Accent5 22 4 2 2" xfId="23149"/>
    <cellStyle name="40% - Accent5 22 4 3" xfId="23150"/>
    <cellStyle name="40% - Accent5 22 4 4" xfId="23151"/>
    <cellStyle name="40% - Accent5 22 5" xfId="23152"/>
    <cellStyle name="40% - Accent5 22 5 2" xfId="23153"/>
    <cellStyle name="40% - Accent5 22 5 2 2" xfId="23154"/>
    <cellStyle name="40% - Accent5 22 5 3" xfId="23155"/>
    <cellStyle name="40% - Accent5 22 6" xfId="23156"/>
    <cellStyle name="40% - Accent5 22 6 2" xfId="23157"/>
    <cellStyle name="40% - Accent5 22 7" xfId="23158"/>
    <cellStyle name="40% - Accent5 22 8" xfId="23159"/>
    <cellStyle name="40% - Accent5 23" xfId="23160"/>
    <cellStyle name="40% - Accent5 23 2" xfId="23161"/>
    <cellStyle name="40% - Accent5 23 2 2" xfId="23162"/>
    <cellStyle name="40% - Accent5 23 2 2 2" xfId="23163"/>
    <cellStyle name="40% - Accent5 23 2 2 2 2" xfId="23164"/>
    <cellStyle name="40% - Accent5 23 2 2 2 2 2" xfId="23165"/>
    <cellStyle name="40% - Accent5 23 2 2 2 3" xfId="23166"/>
    <cellStyle name="40% - Accent5 23 2 2 2 4" xfId="23167"/>
    <cellStyle name="40% - Accent5 23 2 2 3" xfId="23168"/>
    <cellStyle name="40% - Accent5 23 2 2 3 2" xfId="23169"/>
    <cellStyle name="40% - Accent5 23 2 2 4" xfId="23170"/>
    <cellStyle name="40% - Accent5 23 2 2 5" xfId="23171"/>
    <cellStyle name="40% - Accent5 23 2 3" xfId="23172"/>
    <cellStyle name="40% - Accent5 23 2 3 2" xfId="23173"/>
    <cellStyle name="40% - Accent5 23 2 3 2 2" xfId="23174"/>
    <cellStyle name="40% - Accent5 23 2 3 3" xfId="23175"/>
    <cellStyle name="40% - Accent5 23 2 3 4" xfId="23176"/>
    <cellStyle name="40% - Accent5 23 2 4" xfId="23177"/>
    <cellStyle name="40% - Accent5 23 2 4 2" xfId="23178"/>
    <cellStyle name="40% - Accent5 23 2 5" xfId="23179"/>
    <cellStyle name="40% - Accent5 23 2 6" xfId="23180"/>
    <cellStyle name="40% - Accent5 23 3" xfId="23181"/>
    <cellStyle name="40% - Accent5 23 3 2" xfId="23182"/>
    <cellStyle name="40% - Accent5 23 3 2 2" xfId="23183"/>
    <cellStyle name="40% - Accent5 23 3 2 2 2" xfId="23184"/>
    <cellStyle name="40% - Accent5 23 3 2 3" xfId="23185"/>
    <cellStyle name="40% - Accent5 23 3 2 4" xfId="23186"/>
    <cellStyle name="40% - Accent5 23 3 3" xfId="23187"/>
    <cellStyle name="40% - Accent5 23 3 3 2" xfId="23188"/>
    <cellStyle name="40% - Accent5 23 3 4" xfId="23189"/>
    <cellStyle name="40% - Accent5 23 3 5" xfId="23190"/>
    <cellStyle name="40% - Accent5 23 4" xfId="23191"/>
    <cellStyle name="40% - Accent5 23 4 2" xfId="23192"/>
    <cellStyle name="40% - Accent5 23 4 2 2" xfId="23193"/>
    <cellStyle name="40% - Accent5 23 4 3" xfId="23194"/>
    <cellStyle name="40% - Accent5 23 4 4" xfId="23195"/>
    <cellStyle name="40% - Accent5 23 5" xfId="23196"/>
    <cellStyle name="40% - Accent5 23 5 2" xfId="23197"/>
    <cellStyle name="40% - Accent5 23 5 2 2" xfId="23198"/>
    <cellStyle name="40% - Accent5 23 5 3" xfId="23199"/>
    <cellStyle name="40% - Accent5 23 6" xfId="23200"/>
    <cellStyle name="40% - Accent5 23 6 2" xfId="23201"/>
    <cellStyle name="40% - Accent5 23 7" xfId="23202"/>
    <cellStyle name="40% - Accent5 23 8" xfId="23203"/>
    <cellStyle name="40% - Accent5 24" xfId="23204"/>
    <cellStyle name="40% - Accent5 24 2" xfId="23205"/>
    <cellStyle name="40% - Accent5 24 2 2" xfId="23206"/>
    <cellStyle name="40% - Accent5 24 2 2 2" xfId="23207"/>
    <cellStyle name="40% - Accent5 24 2 2 2 2" xfId="23208"/>
    <cellStyle name="40% - Accent5 24 2 2 2 2 2" xfId="23209"/>
    <cellStyle name="40% - Accent5 24 2 2 2 3" xfId="23210"/>
    <cellStyle name="40% - Accent5 24 2 2 2 4" xfId="23211"/>
    <cellStyle name="40% - Accent5 24 2 2 3" xfId="23212"/>
    <cellStyle name="40% - Accent5 24 2 2 3 2" xfId="23213"/>
    <cellStyle name="40% - Accent5 24 2 2 4" xfId="23214"/>
    <cellStyle name="40% - Accent5 24 2 2 5" xfId="23215"/>
    <cellStyle name="40% - Accent5 24 2 3" xfId="23216"/>
    <cellStyle name="40% - Accent5 24 2 3 2" xfId="23217"/>
    <cellStyle name="40% - Accent5 24 2 3 2 2" xfId="23218"/>
    <cellStyle name="40% - Accent5 24 2 3 3" xfId="23219"/>
    <cellStyle name="40% - Accent5 24 2 3 4" xfId="23220"/>
    <cellStyle name="40% - Accent5 24 2 4" xfId="23221"/>
    <cellStyle name="40% - Accent5 24 2 4 2" xfId="23222"/>
    <cellStyle name="40% - Accent5 24 2 5" xfId="23223"/>
    <cellStyle name="40% - Accent5 24 2 6" xfId="23224"/>
    <cellStyle name="40% - Accent5 24 3" xfId="23225"/>
    <cellStyle name="40% - Accent5 24 3 2" xfId="23226"/>
    <cellStyle name="40% - Accent5 24 3 2 2" xfId="23227"/>
    <cellStyle name="40% - Accent5 24 3 2 2 2" xfId="23228"/>
    <cellStyle name="40% - Accent5 24 3 2 3" xfId="23229"/>
    <cellStyle name="40% - Accent5 24 3 2 4" xfId="23230"/>
    <cellStyle name="40% - Accent5 24 3 3" xfId="23231"/>
    <cellStyle name="40% - Accent5 24 3 3 2" xfId="23232"/>
    <cellStyle name="40% - Accent5 24 3 4" xfId="23233"/>
    <cellStyle name="40% - Accent5 24 3 5" xfId="23234"/>
    <cellStyle name="40% - Accent5 24 4" xfId="23235"/>
    <cellStyle name="40% - Accent5 24 4 2" xfId="23236"/>
    <cellStyle name="40% - Accent5 24 4 2 2" xfId="23237"/>
    <cellStyle name="40% - Accent5 24 4 3" xfId="23238"/>
    <cellStyle name="40% - Accent5 24 4 4" xfId="23239"/>
    <cellStyle name="40% - Accent5 24 5" xfId="23240"/>
    <cellStyle name="40% - Accent5 24 5 2" xfId="23241"/>
    <cellStyle name="40% - Accent5 24 5 2 2" xfId="23242"/>
    <cellStyle name="40% - Accent5 24 5 3" xfId="23243"/>
    <cellStyle name="40% - Accent5 24 6" xfId="23244"/>
    <cellStyle name="40% - Accent5 24 6 2" xfId="23245"/>
    <cellStyle name="40% - Accent5 24 7" xfId="23246"/>
    <cellStyle name="40% - Accent5 24 8" xfId="23247"/>
    <cellStyle name="40% - Accent5 25" xfId="23248"/>
    <cellStyle name="40% - Accent5 25 2" xfId="23249"/>
    <cellStyle name="40% - Accent5 25 2 2" xfId="23250"/>
    <cellStyle name="40% - Accent5 25 2 2 2" xfId="23251"/>
    <cellStyle name="40% - Accent5 25 2 2 2 2" xfId="23252"/>
    <cellStyle name="40% - Accent5 25 2 2 3" xfId="23253"/>
    <cellStyle name="40% - Accent5 25 2 2 4" xfId="23254"/>
    <cellStyle name="40% - Accent5 25 2 3" xfId="23255"/>
    <cellStyle name="40% - Accent5 25 2 3 2" xfId="23256"/>
    <cellStyle name="40% - Accent5 25 2 4" xfId="23257"/>
    <cellStyle name="40% - Accent5 25 2 5" xfId="23258"/>
    <cellStyle name="40% - Accent5 25 3" xfId="23259"/>
    <cellStyle name="40% - Accent5 25 3 2" xfId="23260"/>
    <cellStyle name="40% - Accent5 25 3 2 2" xfId="23261"/>
    <cellStyle name="40% - Accent5 25 3 3" xfId="23262"/>
    <cellStyle name="40% - Accent5 25 3 4" xfId="23263"/>
    <cellStyle name="40% - Accent5 25 4" xfId="23264"/>
    <cellStyle name="40% - Accent5 25 4 2" xfId="23265"/>
    <cellStyle name="40% - Accent5 25 4 2 2" xfId="23266"/>
    <cellStyle name="40% - Accent5 25 4 3" xfId="23267"/>
    <cellStyle name="40% - Accent5 25 5" xfId="23268"/>
    <cellStyle name="40% - Accent5 25 5 2" xfId="23269"/>
    <cellStyle name="40% - Accent5 25 6" xfId="23270"/>
    <cellStyle name="40% - Accent5 25 7" xfId="23271"/>
    <cellStyle name="40% - Accent5 26" xfId="23272"/>
    <cellStyle name="40% - Accent5 26 2" xfId="23273"/>
    <cellStyle name="40% - Accent5 26 2 2" xfId="23274"/>
    <cellStyle name="40% - Accent5 26 2 2 2" xfId="23275"/>
    <cellStyle name="40% - Accent5 26 2 2 2 2" xfId="23276"/>
    <cellStyle name="40% - Accent5 26 2 2 3" xfId="23277"/>
    <cellStyle name="40% - Accent5 26 2 2 4" xfId="23278"/>
    <cellStyle name="40% - Accent5 26 2 3" xfId="23279"/>
    <cellStyle name="40% - Accent5 26 2 3 2" xfId="23280"/>
    <cellStyle name="40% - Accent5 26 2 4" xfId="23281"/>
    <cellStyle name="40% - Accent5 26 2 5" xfId="23282"/>
    <cellStyle name="40% - Accent5 26 3" xfId="23283"/>
    <cellStyle name="40% - Accent5 26 3 2" xfId="23284"/>
    <cellStyle name="40% - Accent5 26 3 2 2" xfId="23285"/>
    <cellStyle name="40% - Accent5 26 3 3" xfId="23286"/>
    <cellStyle name="40% - Accent5 26 3 4" xfId="23287"/>
    <cellStyle name="40% - Accent5 26 4" xfId="23288"/>
    <cellStyle name="40% - Accent5 26 4 2" xfId="23289"/>
    <cellStyle name="40% - Accent5 26 4 2 2" xfId="23290"/>
    <cellStyle name="40% - Accent5 26 4 3" xfId="23291"/>
    <cellStyle name="40% - Accent5 26 5" xfId="23292"/>
    <cellStyle name="40% - Accent5 26 5 2" xfId="23293"/>
    <cellStyle name="40% - Accent5 26 6" xfId="23294"/>
    <cellStyle name="40% - Accent5 26 7" xfId="23295"/>
    <cellStyle name="40% - Accent5 27" xfId="23296"/>
    <cellStyle name="40% - Accent5 27 2" xfId="23297"/>
    <cellStyle name="40% - Accent5 27 2 2" xfId="23298"/>
    <cellStyle name="40% - Accent5 27 2 2 2" xfId="23299"/>
    <cellStyle name="40% - Accent5 27 2 2 2 2" xfId="23300"/>
    <cellStyle name="40% - Accent5 27 2 2 3" xfId="23301"/>
    <cellStyle name="40% - Accent5 27 2 2 4" xfId="23302"/>
    <cellStyle name="40% - Accent5 27 2 3" xfId="23303"/>
    <cellStyle name="40% - Accent5 27 2 3 2" xfId="23304"/>
    <cellStyle name="40% - Accent5 27 2 4" xfId="23305"/>
    <cellStyle name="40% - Accent5 27 2 5" xfId="23306"/>
    <cellStyle name="40% - Accent5 27 3" xfId="23307"/>
    <cellStyle name="40% - Accent5 27 3 2" xfId="23308"/>
    <cellStyle name="40% - Accent5 27 3 2 2" xfId="23309"/>
    <cellStyle name="40% - Accent5 27 3 3" xfId="23310"/>
    <cellStyle name="40% - Accent5 27 3 4" xfId="23311"/>
    <cellStyle name="40% - Accent5 27 4" xfId="23312"/>
    <cellStyle name="40% - Accent5 27 4 2" xfId="23313"/>
    <cellStyle name="40% - Accent5 27 4 2 2" xfId="23314"/>
    <cellStyle name="40% - Accent5 27 4 3" xfId="23315"/>
    <cellStyle name="40% - Accent5 27 5" xfId="23316"/>
    <cellStyle name="40% - Accent5 27 5 2" xfId="23317"/>
    <cellStyle name="40% - Accent5 27 6" xfId="23318"/>
    <cellStyle name="40% - Accent5 27 7" xfId="23319"/>
    <cellStyle name="40% - Accent5 28" xfId="23320"/>
    <cellStyle name="40% - Accent5 28 2" xfId="23321"/>
    <cellStyle name="40% - Accent5 28 2 2" xfId="23322"/>
    <cellStyle name="40% - Accent5 28 2 2 2" xfId="23323"/>
    <cellStyle name="40% - Accent5 28 2 2 2 2" xfId="23324"/>
    <cellStyle name="40% - Accent5 28 2 2 3" xfId="23325"/>
    <cellStyle name="40% - Accent5 28 2 2 4" xfId="23326"/>
    <cellStyle name="40% - Accent5 28 2 3" xfId="23327"/>
    <cellStyle name="40% - Accent5 28 2 3 2" xfId="23328"/>
    <cellStyle name="40% - Accent5 28 2 4" xfId="23329"/>
    <cellStyle name="40% - Accent5 28 2 5" xfId="23330"/>
    <cellStyle name="40% - Accent5 28 3" xfId="23331"/>
    <cellStyle name="40% - Accent5 28 3 2" xfId="23332"/>
    <cellStyle name="40% - Accent5 28 3 2 2" xfId="23333"/>
    <cellStyle name="40% - Accent5 28 3 3" xfId="23334"/>
    <cellStyle name="40% - Accent5 28 3 4" xfId="23335"/>
    <cellStyle name="40% - Accent5 28 4" xfId="23336"/>
    <cellStyle name="40% - Accent5 28 4 2" xfId="23337"/>
    <cellStyle name="40% - Accent5 28 4 2 2" xfId="23338"/>
    <cellStyle name="40% - Accent5 28 4 3" xfId="23339"/>
    <cellStyle name="40% - Accent5 28 5" xfId="23340"/>
    <cellStyle name="40% - Accent5 28 5 2" xfId="23341"/>
    <cellStyle name="40% - Accent5 28 6" xfId="23342"/>
    <cellStyle name="40% - Accent5 28 7" xfId="23343"/>
    <cellStyle name="40% - Accent5 29" xfId="23344"/>
    <cellStyle name="40% - Accent5 29 2" xfId="23345"/>
    <cellStyle name="40% - Accent5 29 2 2" xfId="23346"/>
    <cellStyle name="40% - Accent5 29 2 2 2" xfId="23347"/>
    <cellStyle name="40% - Accent5 29 2 2 2 2" xfId="23348"/>
    <cellStyle name="40% - Accent5 29 2 2 3" xfId="23349"/>
    <cellStyle name="40% - Accent5 29 2 2 4" xfId="23350"/>
    <cellStyle name="40% - Accent5 29 2 3" xfId="23351"/>
    <cellStyle name="40% - Accent5 29 2 3 2" xfId="23352"/>
    <cellStyle name="40% - Accent5 29 2 4" xfId="23353"/>
    <cellStyle name="40% - Accent5 29 2 5" xfId="23354"/>
    <cellStyle name="40% - Accent5 29 3" xfId="23355"/>
    <cellStyle name="40% - Accent5 29 3 2" xfId="23356"/>
    <cellStyle name="40% - Accent5 29 3 2 2" xfId="23357"/>
    <cellStyle name="40% - Accent5 29 3 3" xfId="23358"/>
    <cellStyle name="40% - Accent5 29 3 4" xfId="23359"/>
    <cellStyle name="40% - Accent5 29 4" xfId="23360"/>
    <cellStyle name="40% - Accent5 29 4 2" xfId="23361"/>
    <cellStyle name="40% - Accent5 29 4 2 2" xfId="23362"/>
    <cellStyle name="40% - Accent5 29 4 3" xfId="23363"/>
    <cellStyle name="40% - Accent5 29 5" xfId="23364"/>
    <cellStyle name="40% - Accent5 29 5 2" xfId="23365"/>
    <cellStyle name="40% - Accent5 29 6" xfId="23366"/>
    <cellStyle name="40% - Accent5 29 7" xfId="23367"/>
    <cellStyle name="40% - Accent5 3" xfId="53"/>
    <cellStyle name="40% - Accent5 3 2" xfId="23368"/>
    <cellStyle name="40% - Accent5 3 2 2" xfId="23369"/>
    <cellStyle name="40% - Accent5 3 3" xfId="23370"/>
    <cellStyle name="40% - Accent5 30" xfId="23371"/>
    <cellStyle name="40% - Accent5 30 2" xfId="23372"/>
    <cellStyle name="40% - Accent5 30 2 2" xfId="23373"/>
    <cellStyle name="40% - Accent5 30 2 2 2" xfId="23374"/>
    <cellStyle name="40% - Accent5 30 2 2 2 2" xfId="23375"/>
    <cellStyle name="40% - Accent5 30 2 2 3" xfId="23376"/>
    <cellStyle name="40% - Accent5 30 2 2 4" xfId="23377"/>
    <cellStyle name="40% - Accent5 30 2 3" xfId="23378"/>
    <cellStyle name="40% - Accent5 30 2 3 2" xfId="23379"/>
    <cellStyle name="40% - Accent5 30 2 4" xfId="23380"/>
    <cellStyle name="40% - Accent5 30 2 5" xfId="23381"/>
    <cellStyle name="40% - Accent5 30 3" xfId="23382"/>
    <cellStyle name="40% - Accent5 30 3 2" xfId="23383"/>
    <cellStyle name="40% - Accent5 30 3 2 2" xfId="23384"/>
    <cellStyle name="40% - Accent5 30 3 3" xfId="23385"/>
    <cellStyle name="40% - Accent5 30 3 4" xfId="23386"/>
    <cellStyle name="40% - Accent5 30 4" xfId="23387"/>
    <cellStyle name="40% - Accent5 30 4 2" xfId="23388"/>
    <cellStyle name="40% - Accent5 30 4 2 2" xfId="23389"/>
    <cellStyle name="40% - Accent5 30 4 3" xfId="23390"/>
    <cellStyle name="40% - Accent5 30 5" xfId="23391"/>
    <cellStyle name="40% - Accent5 30 5 2" xfId="23392"/>
    <cellStyle name="40% - Accent5 30 6" xfId="23393"/>
    <cellStyle name="40% - Accent5 30 7" xfId="23394"/>
    <cellStyle name="40% - Accent5 31" xfId="23395"/>
    <cellStyle name="40% - Accent5 31 2" xfId="23396"/>
    <cellStyle name="40% - Accent5 31 2 2" xfId="23397"/>
    <cellStyle name="40% - Accent5 31 2 2 2" xfId="23398"/>
    <cellStyle name="40% - Accent5 31 2 2 2 2" xfId="23399"/>
    <cellStyle name="40% - Accent5 31 2 2 3" xfId="23400"/>
    <cellStyle name="40% - Accent5 31 2 2 4" xfId="23401"/>
    <cellStyle name="40% - Accent5 31 2 3" xfId="23402"/>
    <cellStyle name="40% - Accent5 31 2 3 2" xfId="23403"/>
    <cellStyle name="40% - Accent5 31 2 4" xfId="23404"/>
    <cellStyle name="40% - Accent5 31 2 5" xfId="23405"/>
    <cellStyle name="40% - Accent5 31 3" xfId="23406"/>
    <cellStyle name="40% - Accent5 31 3 2" xfId="23407"/>
    <cellStyle name="40% - Accent5 31 3 2 2" xfId="23408"/>
    <cellStyle name="40% - Accent5 31 3 3" xfId="23409"/>
    <cellStyle name="40% - Accent5 31 3 4" xfId="23410"/>
    <cellStyle name="40% - Accent5 31 4" xfId="23411"/>
    <cellStyle name="40% - Accent5 31 4 2" xfId="23412"/>
    <cellStyle name="40% - Accent5 31 4 2 2" xfId="23413"/>
    <cellStyle name="40% - Accent5 31 4 3" xfId="23414"/>
    <cellStyle name="40% - Accent5 31 5" xfId="23415"/>
    <cellStyle name="40% - Accent5 31 5 2" xfId="23416"/>
    <cellStyle name="40% - Accent5 31 6" xfId="23417"/>
    <cellStyle name="40% - Accent5 31 7" xfId="23418"/>
    <cellStyle name="40% - Accent5 32" xfId="23419"/>
    <cellStyle name="40% - Accent5 32 2" xfId="23420"/>
    <cellStyle name="40% - Accent5 32 2 2" xfId="23421"/>
    <cellStyle name="40% - Accent5 32 2 2 2" xfId="23422"/>
    <cellStyle name="40% - Accent5 32 2 2 2 2" xfId="23423"/>
    <cellStyle name="40% - Accent5 32 2 2 3" xfId="23424"/>
    <cellStyle name="40% - Accent5 32 2 2 4" xfId="23425"/>
    <cellStyle name="40% - Accent5 32 2 3" xfId="23426"/>
    <cellStyle name="40% - Accent5 32 2 3 2" xfId="23427"/>
    <cellStyle name="40% - Accent5 32 2 4" xfId="23428"/>
    <cellStyle name="40% - Accent5 32 2 5" xfId="23429"/>
    <cellStyle name="40% - Accent5 32 3" xfId="23430"/>
    <cellStyle name="40% - Accent5 32 3 2" xfId="23431"/>
    <cellStyle name="40% - Accent5 32 3 2 2" xfId="23432"/>
    <cellStyle name="40% - Accent5 32 3 3" xfId="23433"/>
    <cellStyle name="40% - Accent5 32 3 4" xfId="23434"/>
    <cellStyle name="40% - Accent5 32 4" xfId="23435"/>
    <cellStyle name="40% - Accent5 32 4 2" xfId="23436"/>
    <cellStyle name="40% - Accent5 32 4 2 2" xfId="23437"/>
    <cellStyle name="40% - Accent5 32 4 3" xfId="23438"/>
    <cellStyle name="40% - Accent5 32 5" xfId="23439"/>
    <cellStyle name="40% - Accent5 32 5 2" xfId="23440"/>
    <cellStyle name="40% - Accent5 32 6" xfId="23441"/>
    <cellStyle name="40% - Accent5 32 7" xfId="23442"/>
    <cellStyle name="40% - Accent5 33" xfId="23443"/>
    <cellStyle name="40% - Accent5 33 2" xfId="23444"/>
    <cellStyle name="40% - Accent5 33 2 2" xfId="23445"/>
    <cellStyle name="40% - Accent5 33 2 2 2" xfId="23446"/>
    <cellStyle name="40% - Accent5 33 2 2 2 2" xfId="23447"/>
    <cellStyle name="40% - Accent5 33 2 2 3" xfId="23448"/>
    <cellStyle name="40% - Accent5 33 2 2 4" xfId="23449"/>
    <cellStyle name="40% - Accent5 33 2 3" xfId="23450"/>
    <cellStyle name="40% - Accent5 33 2 3 2" xfId="23451"/>
    <cellStyle name="40% - Accent5 33 2 4" xfId="23452"/>
    <cellStyle name="40% - Accent5 33 2 5" xfId="23453"/>
    <cellStyle name="40% - Accent5 33 3" xfId="23454"/>
    <cellStyle name="40% - Accent5 33 3 2" xfId="23455"/>
    <cellStyle name="40% - Accent5 33 3 2 2" xfId="23456"/>
    <cellStyle name="40% - Accent5 33 3 3" xfId="23457"/>
    <cellStyle name="40% - Accent5 33 3 4" xfId="23458"/>
    <cellStyle name="40% - Accent5 33 4" xfId="23459"/>
    <cellStyle name="40% - Accent5 33 4 2" xfId="23460"/>
    <cellStyle name="40% - Accent5 33 4 2 2" xfId="23461"/>
    <cellStyle name="40% - Accent5 33 4 3" xfId="23462"/>
    <cellStyle name="40% - Accent5 33 5" xfId="23463"/>
    <cellStyle name="40% - Accent5 33 5 2" xfId="23464"/>
    <cellStyle name="40% - Accent5 33 6" xfId="23465"/>
    <cellStyle name="40% - Accent5 33 7" xfId="23466"/>
    <cellStyle name="40% - Accent5 34" xfId="23467"/>
    <cellStyle name="40% - Accent5 34 2" xfId="23468"/>
    <cellStyle name="40% - Accent5 34 2 2" xfId="23469"/>
    <cellStyle name="40% - Accent5 34 2 2 2" xfId="23470"/>
    <cellStyle name="40% - Accent5 34 2 2 2 2" xfId="23471"/>
    <cellStyle name="40% - Accent5 34 2 2 3" xfId="23472"/>
    <cellStyle name="40% - Accent5 34 2 2 4" xfId="23473"/>
    <cellStyle name="40% - Accent5 34 2 3" xfId="23474"/>
    <cellStyle name="40% - Accent5 34 2 3 2" xfId="23475"/>
    <cellStyle name="40% - Accent5 34 2 4" xfId="23476"/>
    <cellStyle name="40% - Accent5 34 2 5" xfId="23477"/>
    <cellStyle name="40% - Accent5 34 3" xfId="23478"/>
    <cellStyle name="40% - Accent5 34 3 2" xfId="23479"/>
    <cellStyle name="40% - Accent5 34 3 2 2" xfId="23480"/>
    <cellStyle name="40% - Accent5 34 3 3" xfId="23481"/>
    <cellStyle name="40% - Accent5 34 3 4" xfId="23482"/>
    <cellStyle name="40% - Accent5 34 4" xfId="23483"/>
    <cellStyle name="40% - Accent5 34 4 2" xfId="23484"/>
    <cellStyle name="40% - Accent5 34 5" xfId="23485"/>
    <cellStyle name="40% - Accent5 34 6" xfId="23486"/>
    <cellStyle name="40% - Accent5 35" xfId="23487"/>
    <cellStyle name="40% - Accent5 35 2" xfId="23488"/>
    <cellStyle name="40% - Accent5 35 2 2" xfId="23489"/>
    <cellStyle name="40% - Accent5 35 2 2 2" xfId="23490"/>
    <cellStyle name="40% - Accent5 35 2 2 2 2" xfId="23491"/>
    <cellStyle name="40% - Accent5 35 2 2 3" xfId="23492"/>
    <cellStyle name="40% - Accent5 35 2 2 4" xfId="23493"/>
    <cellStyle name="40% - Accent5 35 2 3" xfId="23494"/>
    <cellStyle name="40% - Accent5 35 2 3 2" xfId="23495"/>
    <cellStyle name="40% - Accent5 35 2 4" xfId="23496"/>
    <cellStyle name="40% - Accent5 35 2 5" xfId="23497"/>
    <cellStyle name="40% - Accent5 35 3" xfId="23498"/>
    <cellStyle name="40% - Accent5 35 3 2" xfId="23499"/>
    <cellStyle name="40% - Accent5 35 3 2 2" xfId="23500"/>
    <cellStyle name="40% - Accent5 35 3 3" xfId="23501"/>
    <cellStyle name="40% - Accent5 35 3 4" xfId="23502"/>
    <cellStyle name="40% - Accent5 35 4" xfId="23503"/>
    <cellStyle name="40% - Accent5 35 4 2" xfId="23504"/>
    <cellStyle name="40% - Accent5 35 5" xfId="23505"/>
    <cellStyle name="40% - Accent5 35 6" xfId="23506"/>
    <cellStyle name="40% - Accent5 36" xfId="23507"/>
    <cellStyle name="40% - Accent5 36 2" xfId="23508"/>
    <cellStyle name="40% - Accent5 36 2 2" xfId="23509"/>
    <cellStyle name="40% - Accent5 36 2 2 2" xfId="23510"/>
    <cellStyle name="40% - Accent5 36 2 2 2 2" xfId="23511"/>
    <cellStyle name="40% - Accent5 36 2 2 3" xfId="23512"/>
    <cellStyle name="40% - Accent5 36 2 2 4" xfId="23513"/>
    <cellStyle name="40% - Accent5 36 2 3" xfId="23514"/>
    <cellStyle name="40% - Accent5 36 2 3 2" xfId="23515"/>
    <cellStyle name="40% - Accent5 36 2 4" xfId="23516"/>
    <cellStyle name="40% - Accent5 36 2 5" xfId="23517"/>
    <cellStyle name="40% - Accent5 36 3" xfId="23518"/>
    <cellStyle name="40% - Accent5 36 3 2" xfId="23519"/>
    <cellStyle name="40% - Accent5 36 3 2 2" xfId="23520"/>
    <cellStyle name="40% - Accent5 36 3 3" xfId="23521"/>
    <cellStyle name="40% - Accent5 36 3 4" xfId="23522"/>
    <cellStyle name="40% - Accent5 36 4" xfId="23523"/>
    <cellStyle name="40% - Accent5 36 4 2" xfId="23524"/>
    <cellStyle name="40% - Accent5 36 5" xfId="23525"/>
    <cellStyle name="40% - Accent5 36 6" xfId="23526"/>
    <cellStyle name="40% - Accent5 37" xfId="23527"/>
    <cellStyle name="40% - Accent5 37 2" xfId="23528"/>
    <cellStyle name="40% - Accent5 37 2 2" xfId="23529"/>
    <cellStyle name="40% - Accent5 37 2 2 2" xfId="23530"/>
    <cellStyle name="40% - Accent5 37 2 2 2 2" xfId="23531"/>
    <cellStyle name="40% - Accent5 37 2 2 3" xfId="23532"/>
    <cellStyle name="40% - Accent5 37 2 2 4" xfId="23533"/>
    <cellStyle name="40% - Accent5 37 2 3" xfId="23534"/>
    <cellStyle name="40% - Accent5 37 2 3 2" xfId="23535"/>
    <cellStyle name="40% - Accent5 37 2 4" xfId="23536"/>
    <cellStyle name="40% - Accent5 37 2 5" xfId="23537"/>
    <cellStyle name="40% - Accent5 37 3" xfId="23538"/>
    <cellStyle name="40% - Accent5 37 3 2" xfId="23539"/>
    <cellStyle name="40% - Accent5 37 3 2 2" xfId="23540"/>
    <cellStyle name="40% - Accent5 37 3 3" xfId="23541"/>
    <cellStyle name="40% - Accent5 37 3 4" xfId="23542"/>
    <cellStyle name="40% - Accent5 37 4" xfId="23543"/>
    <cellStyle name="40% - Accent5 37 4 2" xfId="23544"/>
    <cellStyle name="40% - Accent5 37 5" xfId="23545"/>
    <cellStyle name="40% - Accent5 37 6" xfId="23546"/>
    <cellStyle name="40% - Accent5 38" xfId="23547"/>
    <cellStyle name="40% - Accent5 38 2" xfId="23548"/>
    <cellStyle name="40% - Accent5 38 2 2" xfId="23549"/>
    <cellStyle name="40% - Accent5 38 2 2 2" xfId="23550"/>
    <cellStyle name="40% - Accent5 38 2 2 2 2" xfId="23551"/>
    <cellStyle name="40% - Accent5 38 2 2 3" xfId="23552"/>
    <cellStyle name="40% - Accent5 38 2 2 4" xfId="23553"/>
    <cellStyle name="40% - Accent5 38 2 3" xfId="23554"/>
    <cellStyle name="40% - Accent5 38 2 3 2" xfId="23555"/>
    <cellStyle name="40% - Accent5 38 2 4" xfId="23556"/>
    <cellStyle name="40% - Accent5 38 2 5" xfId="23557"/>
    <cellStyle name="40% - Accent5 38 3" xfId="23558"/>
    <cellStyle name="40% - Accent5 38 3 2" xfId="23559"/>
    <cellStyle name="40% - Accent5 38 3 2 2" xfId="23560"/>
    <cellStyle name="40% - Accent5 38 3 3" xfId="23561"/>
    <cellStyle name="40% - Accent5 38 3 4" xfId="23562"/>
    <cellStyle name="40% - Accent5 38 4" xfId="23563"/>
    <cellStyle name="40% - Accent5 38 4 2" xfId="23564"/>
    <cellStyle name="40% - Accent5 38 5" xfId="23565"/>
    <cellStyle name="40% - Accent5 38 6" xfId="23566"/>
    <cellStyle name="40% - Accent5 39" xfId="23567"/>
    <cellStyle name="40% - Accent5 39 2" xfId="23568"/>
    <cellStyle name="40% - Accent5 39 2 2" xfId="23569"/>
    <cellStyle name="40% - Accent5 39 2 2 2" xfId="23570"/>
    <cellStyle name="40% - Accent5 39 2 2 2 2" xfId="23571"/>
    <cellStyle name="40% - Accent5 39 2 2 3" xfId="23572"/>
    <cellStyle name="40% - Accent5 39 2 2 4" xfId="23573"/>
    <cellStyle name="40% - Accent5 39 2 3" xfId="23574"/>
    <cellStyle name="40% - Accent5 39 2 3 2" xfId="23575"/>
    <cellStyle name="40% - Accent5 39 2 4" xfId="23576"/>
    <cellStyle name="40% - Accent5 39 2 5" xfId="23577"/>
    <cellStyle name="40% - Accent5 39 3" xfId="23578"/>
    <cellStyle name="40% - Accent5 39 3 2" xfId="23579"/>
    <cellStyle name="40% - Accent5 39 3 2 2" xfId="23580"/>
    <cellStyle name="40% - Accent5 39 3 3" xfId="23581"/>
    <cellStyle name="40% - Accent5 39 3 4" xfId="23582"/>
    <cellStyle name="40% - Accent5 39 4" xfId="23583"/>
    <cellStyle name="40% - Accent5 39 4 2" xfId="23584"/>
    <cellStyle name="40% - Accent5 39 5" xfId="23585"/>
    <cellStyle name="40% - Accent5 39 6" xfId="23586"/>
    <cellStyle name="40% - Accent5 4" xfId="54"/>
    <cellStyle name="40% - Accent5 4 2" xfId="23587"/>
    <cellStyle name="40% - Accent5 4 2 2" xfId="23588"/>
    <cellStyle name="40% - Accent5 4 3" xfId="23589"/>
    <cellStyle name="40% - Accent5 40" xfId="23590"/>
    <cellStyle name="40% - Accent5 40 2" xfId="23591"/>
    <cellStyle name="40% - Accent5 40 2 2" xfId="23592"/>
    <cellStyle name="40% - Accent5 40 2 2 2" xfId="23593"/>
    <cellStyle name="40% - Accent5 40 2 2 2 2" xfId="23594"/>
    <cellStyle name="40% - Accent5 40 2 2 3" xfId="23595"/>
    <cellStyle name="40% - Accent5 40 2 2 4" xfId="23596"/>
    <cellStyle name="40% - Accent5 40 2 3" xfId="23597"/>
    <cellStyle name="40% - Accent5 40 2 3 2" xfId="23598"/>
    <cellStyle name="40% - Accent5 40 2 4" xfId="23599"/>
    <cellStyle name="40% - Accent5 40 2 5" xfId="23600"/>
    <cellStyle name="40% - Accent5 40 3" xfId="23601"/>
    <cellStyle name="40% - Accent5 40 3 2" xfId="23602"/>
    <cellStyle name="40% - Accent5 40 3 2 2" xfId="23603"/>
    <cellStyle name="40% - Accent5 40 3 3" xfId="23604"/>
    <cellStyle name="40% - Accent5 40 3 4" xfId="23605"/>
    <cellStyle name="40% - Accent5 40 4" xfId="23606"/>
    <cellStyle name="40% - Accent5 40 4 2" xfId="23607"/>
    <cellStyle name="40% - Accent5 40 5" xfId="23608"/>
    <cellStyle name="40% - Accent5 40 6" xfId="23609"/>
    <cellStyle name="40% - Accent5 41" xfId="23610"/>
    <cellStyle name="40% - Accent5 41 2" xfId="23611"/>
    <cellStyle name="40% - Accent5 41 2 2" xfId="23612"/>
    <cellStyle name="40% - Accent5 41 2 2 2" xfId="23613"/>
    <cellStyle name="40% - Accent5 41 2 2 2 2" xfId="23614"/>
    <cellStyle name="40% - Accent5 41 2 2 3" xfId="23615"/>
    <cellStyle name="40% - Accent5 41 2 2 4" xfId="23616"/>
    <cellStyle name="40% - Accent5 41 2 3" xfId="23617"/>
    <cellStyle name="40% - Accent5 41 2 3 2" xfId="23618"/>
    <cellStyle name="40% - Accent5 41 2 4" xfId="23619"/>
    <cellStyle name="40% - Accent5 41 2 5" xfId="23620"/>
    <cellStyle name="40% - Accent5 41 3" xfId="23621"/>
    <cellStyle name="40% - Accent5 41 3 2" xfId="23622"/>
    <cellStyle name="40% - Accent5 41 3 2 2" xfId="23623"/>
    <cellStyle name="40% - Accent5 41 3 3" xfId="23624"/>
    <cellStyle name="40% - Accent5 41 3 4" xfId="23625"/>
    <cellStyle name="40% - Accent5 41 4" xfId="23626"/>
    <cellStyle name="40% - Accent5 41 4 2" xfId="23627"/>
    <cellStyle name="40% - Accent5 41 5" xfId="23628"/>
    <cellStyle name="40% - Accent5 41 6" xfId="23629"/>
    <cellStyle name="40% - Accent5 42" xfId="23630"/>
    <cellStyle name="40% - Accent5 42 2" xfId="23631"/>
    <cellStyle name="40% - Accent5 42 2 2" xfId="23632"/>
    <cellStyle name="40% - Accent5 42 2 2 2" xfId="23633"/>
    <cellStyle name="40% - Accent5 42 2 2 2 2" xfId="23634"/>
    <cellStyle name="40% - Accent5 42 2 2 3" xfId="23635"/>
    <cellStyle name="40% - Accent5 42 2 2 4" xfId="23636"/>
    <cellStyle name="40% - Accent5 42 2 3" xfId="23637"/>
    <cellStyle name="40% - Accent5 42 2 3 2" xfId="23638"/>
    <cellStyle name="40% - Accent5 42 2 4" xfId="23639"/>
    <cellStyle name="40% - Accent5 42 2 5" xfId="23640"/>
    <cellStyle name="40% - Accent5 42 3" xfId="23641"/>
    <cellStyle name="40% - Accent5 42 3 2" xfId="23642"/>
    <cellStyle name="40% - Accent5 42 3 2 2" xfId="23643"/>
    <cellStyle name="40% - Accent5 42 3 3" xfId="23644"/>
    <cellStyle name="40% - Accent5 42 3 4" xfId="23645"/>
    <cellStyle name="40% - Accent5 42 4" xfId="23646"/>
    <cellStyle name="40% - Accent5 42 4 2" xfId="23647"/>
    <cellStyle name="40% - Accent5 42 5" xfId="23648"/>
    <cellStyle name="40% - Accent5 42 6" xfId="23649"/>
    <cellStyle name="40% - Accent5 43" xfId="23650"/>
    <cellStyle name="40% - Accent5 43 2" xfId="23651"/>
    <cellStyle name="40% - Accent5 43 2 2" xfId="23652"/>
    <cellStyle name="40% - Accent5 43 2 2 2" xfId="23653"/>
    <cellStyle name="40% - Accent5 43 2 2 2 2" xfId="23654"/>
    <cellStyle name="40% - Accent5 43 2 2 3" xfId="23655"/>
    <cellStyle name="40% - Accent5 43 2 2 4" xfId="23656"/>
    <cellStyle name="40% - Accent5 43 2 3" xfId="23657"/>
    <cellStyle name="40% - Accent5 43 2 3 2" xfId="23658"/>
    <cellStyle name="40% - Accent5 43 2 4" xfId="23659"/>
    <cellStyle name="40% - Accent5 43 2 5" xfId="23660"/>
    <cellStyle name="40% - Accent5 43 3" xfId="23661"/>
    <cellStyle name="40% - Accent5 43 3 2" xfId="23662"/>
    <cellStyle name="40% - Accent5 43 3 2 2" xfId="23663"/>
    <cellStyle name="40% - Accent5 43 3 3" xfId="23664"/>
    <cellStyle name="40% - Accent5 43 3 4" xfId="23665"/>
    <cellStyle name="40% - Accent5 43 4" xfId="23666"/>
    <cellStyle name="40% - Accent5 43 4 2" xfId="23667"/>
    <cellStyle name="40% - Accent5 43 5" xfId="23668"/>
    <cellStyle name="40% - Accent5 43 6" xfId="23669"/>
    <cellStyle name="40% - Accent5 44" xfId="23670"/>
    <cellStyle name="40% - Accent5 44 2" xfId="23671"/>
    <cellStyle name="40% - Accent5 44 2 2" xfId="23672"/>
    <cellStyle name="40% - Accent5 44 2 2 2" xfId="23673"/>
    <cellStyle name="40% - Accent5 44 2 2 2 2" xfId="23674"/>
    <cellStyle name="40% - Accent5 44 2 2 3" xfId="23675"/>
    <cellStyle name="40% - Accent5 44 2 2 4" xfId="23676"/>
    <cellStyle name="40% - Accent5 44 2 3" xfId="23677"/>
    <cellStyle name="40% - Accent5 44 2 3 2" xfId="23678"/>
    <cellStyle name="40% - Accent5 44 2 4" xfId="23679"/>
    <cellStyle name="40% - Accent5 44 2 5" xfId="23680"/>
    <cellStyle name="40% - Accent5 44 3" xfId="23681"/>
    <cellStyle name="40% - Accent5 44 3 2" xfId="23682"/>
    <cellStyle name="40% - Accent5 44 3 2 2" xfId="23683"/>
    <cellStyle name="40% - Accent5 44 3 3" xfId="23684"/>
    <cellStyle name="40% - Accent5 44 3 4" xfId="23685"/>
    <cellStyle name="40% - Accent5 44 4" xfId="23686"/>
    <cellStyle name="40% - Accent5 44 4 2" xfId="23687"/>
    <cellStyle name="40% - Accent5 44 5" xfId="23688"/>
    <cellStyle name="40% - Accent5 44 6" xfId="23689"/>
    <cellStyle name="40% - Accent5 45" xfId="23690"/>
    <cellStyle name="40% - Accent5 45 2" xfId="23691"/>
    <cellStyle name="40% - Accent5 45 2 2" xfId="23692"/>
    <cellStyle name="40% - Accent5 45 2 2 2" xfId="23693"/>
    <cellStyle name="40% - Accent5 45 2 2 2 2" xfId="23694"/>
    <cellStyle name="40% - Accent5 45 2 2 3" xfId="23695"/>
    <cellStyle name="40% - Accent5 45 2 2 4" xfId="23696"/>
    <cellStyle name="40% - Accent5 45 2 3" xfId="23697"/>
    <cellStyle name="40% - Accent5 45 2 3 2" xfId="23698"/>
    <cellStyle name="40% - Accent5 45 2 4" xfId="23699"/>
    <cellStyle name="40% - Accent5 45 2 5" xfId="23700"/>
    <cellStyle name="40% - Accent5 45 3" xfId="23701"/>
    <cellStyle name="40% - Accent5 45 3 2" xfId="23702"/>
    <cellStyle name="40% - Accent5 45 3 2 2" xfId="23703"/>
    <cellStyle name="40% - Accent5 45 3 3" xfId="23704"/>
    <cellStyle name="40% - Accent5 45 3 4" xfId="23705"/>
    <cellStyle name="40% - Accent5 45 4" xfId="23706"/>
    <cellStyle name="40% - Accent5 45 4 2" xfId="23707"/>
    <cellStyle name="40% - Accent5 45 5" xfId="23708"/>
    <cellStyle name="40% - Accent5 45 6" xfId="23709"/>
    <cellStyle name="40% - Accent5 46" xfId="23710"/>
    <cellStyle name="40% - Accent5 46 2" xfId="23711"/>
    <cellStyle name="40% - Accent5 46 2 2" xfId="23712"/>
    <cellStyle name="40% - Accent5 46 2 2 2" xfId="23713"/>
    <cellStyle name="40% - Accent5 46 2 2 2 2" xfId="23714"/>
    <cellStyle name="40% - Accent5 46 2 2 3" xfId="23715"/>
    <cellStyle name="40% - Accent5 46 2 2 4" xfId="23716"/>
    <cellStyle name="40% - Accent5 46 2 3" xfId="23717"/>
    <cellStyle name="40% - Accent5 46 2 3 2" xfId="23718"/>
    <cellStyle name="40% - Accent5 46 2 4" xfId="23719"/>
    <cellStyle name="40% - Accent5 46 2 5" xfId="23720"/>
    <cellStyle name="40% - Accent5 46 3" xfId="23721"/>
    <cellStyle name="40% - Accent5 46 3 2" xfId="23722"/>
    <cellStyle name="40% - Accent5 46 3 2 2" xfId="23723"/>
    <cellStyle name="40% - Accent5 46 3 3" xfId="23724"/>
    <cellStyle name="40% - Accent5 46 3 4" xfId="23725"/>
    <cellStyle name="40% - Accent5 46 4" xfId="23726"/>
    <cellStyle name="40% - Accent5 46 4 2" xfId="23727"/>
    <cellStyle name="40% - Accent5 46 5" xfId="23728"/>
    <cellStyle name="40% - Accent5 46 6" xfId="23729"/>
    <cellStyle name="40% - Accent5 47" xfId="23730"/>
    <cellStyle name="40% - Accent5 47 2" xfId="23731"/>
    <cellStyle name="40% - Accent5 47 2 2" xfId="23732"/>
    <cellStyle name="40% - Accent5 47 2 2 2" xfId="23733"/>
    <cellStyle name="40% - Accent5 47 2 2 2 2" xfId="23734"/>
    <cellStyle name="40% - Accent5 47 2 2 3" xfId="23735"/>
    <cellStyle name="40% - Accent5 47 2 2 4" xfId="23736"/>
    <cellStyle name="40% - Accent5 47 2 3" xfId="23737"/>
    <cellStyle name="40% - Accent5 47 2 3 2" xfId="23738"/>
    <cellStyle name="40% - Accent5 47 2 4" xfId="23739"/>
    <cellStyle name="40% - Accent5 47 2 5" xfId="23740"/>
    <cellStyle name="40% - Accent5 47 3" xfId="23741"/>
    <cellStyle name="40% - Accent5 47 3 2" xfId="23742"/>
    <cellStyle name="40% - Accent5 47 3 2 2" xfId="23743"/>
    <cellStyle name="40% - Accent5 47 3 3" xfId="23744"/>
    <cellStyle name="40% - Accent5 47 3 4" xfId="23745"/>
    <cellStyle name="40% - Accent5 47 4" xfId="23746"/>
    <cellStyle name="40% - Accent5 47 4 2" xfId="23747"/>
    <cellStyle name="40% - Accent5 47 5" xfId="23748"/>
    <cellStyle name="40% - Accent5 47 6" xfId="23749"/>
    <cellStyle name="40% - Accent5 48" xfId="23750"/>
    <cellStyle name="40% - Accent5 48 2" xfId="23751"/>
    <cellStyle name="40% - Accent5 48 2 2" xfId="23752"/>
    <cellStyle name="40% - Accent5 48 2 2 2" xfId="23753"/>
    <cellStyle name="40% - Accent5 48 2 2 2 2" xfId="23754"/>
    <cellStyle name="40% - Accent5 48 2 2 3" xfId="23755"/>
    <cellStyle name="40% - Accent5 48 2 2 4" xfId="23756"/>
    <cellStyle name="40% - Accent5 48 2 3" xfId="23757"/>
    <cellStyle name="40% - Accent5 48 2 3 2" xfId="23758"/>
    <cellStyle name="40% - Accent5 48 2 4" xfId="23759"/>
    <cellStyle name="40% - Accent5 48 2 5" xfId="23760"/>
    <cellStyle name="40% - Accent5 48 3" xfId="23761"/>
    <cellStyle name="40% - Accent5 48 3 2" xfId="23762"/>
    <cellStyle name="40% - Accent5 48 3 2 2" xfId="23763"/>
    <cellStyle name="40% - Accent5 48 3 3" xfId="23764"/>
    <cellStyle name="40% - Accent5 48 3 4" xfId="23765"/>
    <cellStyle name="40% - Accent5 48 4" xfId="23766"/>
    <cellStyle name="40% - Accent5 48 4 2" xfId="23767"/>
    <cellStyle name="40% - Accent5 48 5" xfId="23768"/>
    <cellStyle name="40% - Accent5 48 6" xfId="23769"/>
    <cellStyle name="40% - Accent5 49" xfId="23770"/>
    <cellStyle name="40% - Accent5 49 2" xfId="23771"/>
    <cellStyle name="40% - Accent5 49 2 2" xfId="23772"/>
    <cellStyle name="40% - Accent5 49 2 2 2" xfId="23773"/>
    <cellStyle name="40% - Accent5 49 2 2 2 2" xfId="23774"/>
    <cellStyle name="40% - Accent5 49 2 2 3" xfId="23775"/>
    <cellStyle name="40% - Accent5 49 2 2 4" xfId="23776"/>
    <cellStyle name="40% - Accent5 49 2 3" xfId="23777"/>
    <cellStyle name="40% - Accent5 49 2 3 2" xfId="23778"/>
    <cellStyle name="40% - Accent5 49 2 4" xfId="23779"/>
    <cellStyle name="40% - Accent5 49 2 5" xfId="23780"/>
    <cellStyle name="40% - Accent5 49 3" xfId="23781"/>
    <cellStyle name="40% - Accent5 49 3 2" xfId="23782"/>
    <cellStyle name="40% - Accent5 49 3 2 2" xfId="23783"/>
    <cellStyle name="40% - Accent5 49 3 3" xfId="23784"/>
    <cellStyle name="40% - Accent5 49 3 4" xfId="23785"/>
    <cellStyle name="40% - Accent5 49 4" xfId="23786"/>
    <cellStyle name="40% - Accent5 49 4 2" xfId="23787"/>
    <cellStyle name="40% - Accent5 49 5" xfId="23788"/>
    <cellStyle name="40% - Accent5 49 6" xfId="23789"/>
    <cellStyle name="40% - Accent5 5" xfId="55"/>
    <cellStyle name="40% - Accent5 5 2" xfId="23790"/>
    <cellStyle name="40% - Accent5 5 2 2" xfId="23791"/>
    <cellStyle name="40% - Accent5 5 3" xfId="23792"/>
    <cellStyle name="40% - Accent5 50" xfId="23793"/>
    <cellStyle name="40% - Accent5 50 2" xfId="23794"/>
    <cellStyle name="40% - Accent5 50 2 2" xfId="23795"/>
    <cellStyle name="40% - Accent5 50 2 2 2" xfId="23796"/>
    <cellStyle name="40% - Accent5 50 2 2 2 2" xfId="23797"/>
    <cellStyle name="40% - Accent5 50 2 2 3" xfId="23798"/>
    <cellStyle name="40% - Accent5 50 2 2 4" xfId="23799"/>
    <cellStyle name="40% - Accent5 50 2 3" xfId="23800"/>
    <cellStyle name="40% - Accent5 50 2 3 2" xfId="23801"/>
    <cellStyle name="40% - Accent5 50 2 4" xfId="23802"/>
    <cellStyle name="40% - Accent5 50 2 5" xfId="23803"/>
    <cellStyle name="40% - Accent5 50 3" xfId="23804"/>
    <cellStyle name="40% - Accent5 50 3 2" xfId="23805"/>
    <cellStyle name="40% - Accent5 50 3 2 2" xfId="23806"/>
    <cellStyle name="40% - Accent5 50 3 3" xfId="23807"/>
    <cellStyle name="40% - Accent5 50 3 4" xfId="23808"/>
    <cellStyle name="40% - Accent5 50 4" xfId="23809"/>
    <cellStyle name="40% - Accent5 50 4 2" xfId="23810"/>
    <cellStyle name="40% - Accent5 50 5" xfId="23811"/>
    <cellStyle name="40% - Accent5 50 6" xfId="23812"/>
    <cellStyle name="40% - Accent5 51" xfId="23813"/>
    <cellStyle name="40% - Accent5 51 2" xfId="23814"/>
    <cellStyle name="40% - Accent5 51 2 2" xfId="23815"/>
    <cellStyle name="40% - Accent5 51 2 2 2" xfId="23816"/>
    <cellStyle name="40% - Accent5 51 2 2 2 2" xfId="23817"/>
    <cellStyle name="40% - Accent5 51 2 2 3" xfId="23818"/>
    <cellStyle name="40% - Accent5 51 2 2 4" xfId="23819"/>
    <cellStyle name="40% - Accent5 51 2 3" xfId="23820"/>
    <cellStyle name="40% - Accent5 51 2 3 2" xfId="23821"/>
    <cellStyle name="40% - Accent5 51 2 4" xfId="23822"/>
    <cellStyle name="40% - Accent5 51 2 5" xfId="23823"/>
    <cellStyle name="40% - Accent5 51 3" xfId="23824"/>
    <cellStyle name="40% - Accent5 51 3 2" xfId="23825"/>
    <cellStyle name="40% - Accent5 51 3 2 2" xfId="23826"/>
    <cellStyle name="40% - Accent5 51 3 3" xfId="23827"/>
    <cellStyle name="40% - Accent5 51 3 4" xfId="23828"/>
    <cellStyle name="40% - Accent5 51 4" xfId="23829"/>
    <cellStyle name="40% - Accent5 51 4 2" xfId="23830"/>
    <cellStyle name="40% - Accent5 51 5" xfId="23831"/>
    <cellStyle name="40% - Accent5 51 6" xfId="23832"/>
    <cellStyle name="40% - Accent5 52" xfId="23833"/>
    <cellStyle name="40% - Accent5 52 2" xfId="23834"/>
    <cellStyle name="40% - Accent5 52 2 2" xfId="23835"/>
    <cellStyle name="40% - Accent5 52 2 2 2" xfId="23836"/>
    <cellStyle name="40% - Accent5 52 2 2 2 2" xfId="23837"/>
    <cellStyle name="40% - Accent5 52 2 2 3" xfId="23838"/>
    <cellStyle name="40% - Accent5 52 2 2 4" xfId="23839"/>
    <cellStyle name="40% - Accent5 52 2 3" xfId="23840"/>
    <cellStyle name="40% - Accent5 52 2 3 2" xfId="23841"/>
    <cellStyle name="40% - Accent5 52 2 4" xfId="23842"/>
    <cellStyle name="40% - Accent5 52 2 5" xfId="23843"/>
    <cellStyle name="40% - Accent5 52 3" xfId="23844"/>
    <cellStyle name="40% - Accent5 52 3 2" xfId="23845"/>
    <cellStyle name="40% - Accent5 52 3 2 2" xfId="23846"/>
    <cellStyle name="40% - Accent5 52 3 3" xfId="23847"/>
    <cellStyle name="40% - Accent5 52 3 4" xfId="23848"/>
    <cellStyle name="40% - Accent5 52 4" xfId="23849"/>
    <cellStyle name="40% - Accent5 52 4 2" xfId="23850"/>
    <cellStyle name="40% - Accent5 52 5" xfId="23851"/>
    <cellStyle name="40% - Accent5 52 6" xfId="23852"/>
    <cellStyle name="40% - Accent5 53" xfId="23853"/>
    <cellStyle name="40% - Accent5 53 2" xfId="23854"/>
    <cellStyle name="40% - Accent5 53 2 2" xfId="23855"/>
    <cellStyle name="40% - Accent5 53 2 2 2" xfId="23856"/>
    <cellStyle name="40% - Accent5 53 2 2 2 2" xfId="23857"/>
    <cellStyle name="40% - Accent5 53 2 2 3" xfId="23858"/>
    <cellStyle name="40% - Accent5 53 2 2 4" xfId="23859"/>
    <cellStyle name="40% - Accent5 53 2 3" xfId="23860"/>
    <cellStyle name="40% - Accent5 53 2 3 2" xfId="23861"/>
    <cellStyle name="40% - Accent5 53 2 4" xfId="23862"/>
    <cellStyle name="40% - Accent5 53 2 5" xfId="23863"/>
    <cellStyle name="40% - Accent5 53 3" xfId="23864"/>
    <cellStyle name="40% - Accent5 53 3 2" xfId="23865"/>
    <cellStyle name="40% - Accent5 53 3 2 2" xfId="23866"/>
    <cellStyle name="40% - Accent5 53 3 3" xfId="23867"/>
    <cellStyle name="40% - Accent5 53 3 4" xfId="23868"/>
    <cellStyle name="40% - Accent5 53 4" xfId="23869"/>
    <cellStyle name="40% - Accent5 53 4 2" xfId="23870"/>
    <cellStyle name="40% - Accent5 53 5" xfId="23871"/>
    <cellStyle name="40% - Accent5 53 6" xfId="23872"/>
    <cellStyle name="40% - Accent5 54" xfId="23873"/>
    <cellStyle name="40% - Accent5 54 2" xfId="23874"/>
    <cellStyle name="40% - Accent5 54 2 2" xfId="23875"/>
    <cellStyle name="40% - Accent5 54 2 2 2" xfId="23876"/>
    <cellStyle name="40% - Accent5 54 2 2 2 2" xfId="23877"/>
    <cellStyle name="40% - Accent5 54 2 2 3" xfId="23878"/>
    <cellStyle name="40% - Accent5 54 2 2 4" xfId="23879"/>
    <cellStyle name="40% - Accent5 54 2 3" xfId="23880"/>
    <cellStyle name="40% - Accent5 54 2 3 2" xfId="23881"/>
    <cellStyle name="40% - Accent5 54 2 4" xfId="23882"/>
    <cellStyle name="40% - Accent5 54 2 5" xfId="23883"/>
    <cellStyle name="40% - Accent5 54 3" xfId="23884"/>
    <cellStyle name="40% - Accent5 54 3 2" xfId="23885"/>
    <cellStyle name="40% - Accent5 54 3 2 2" xfId="23886"/>
    <cellStyle name="40% - Accent5 54 3 3" xfId="23887"/>
    <cellStyle name="40% - Accent5 54 3 4" xfId="23888"/>
    <cellStyle name="40% - Accent5 54 4" xfId="23889"/>
    <cellStyle name="40% - Accent5 54 4 2" xfId="23890"/>
    <cellStyle name="40% - Accent5 54 5" xfId="23891"/>
    <cellStyle name="40% - Accent5 54 6" xfId="23892"/>
    <cellStyle name="40% - Accent5 55" xfId="23893"/>
    <cellStyle name="40% - Accent5 55 2" xfId="23894"/>
    <cellStyle name="40% - Accent5 55 2 2" xfId="23895"/>
    <cellStyle name="40% - Accent5 55 2 2 2" xfId="23896"/>
    <cellStyle name="40% - Accent5 55 2 2 2 2" xfId="23897"/>
    <cellStyle name="40% - Accent5 55 2 2 3" xfId="23898"/>
    <cellStyle name="40% - Accent5 55 2 2 4" xfId="23899"/>
    <cellStyle name="40% - Accent5 55 2 3" xfId="23900"/>
    <cellStyle name="40% - Accent5 55 2 3 2" xfId="23901"/>
    <cellStyle name="40% - Accent5 55 2 4" xfId="23902"/>
    <cellStyle name="40% - Accent5 55 2 5" xfId="23903"/>
    <cellStyle name="40% - Accent5 55 3" xfId="23904"/>
    <cellStyle name="40% - Accent5 55 3 2" xfId="23905"/>
    <cellStyle name="40% - Accent5 55 3 2 2" xfId="23906"/>
    <cellStyle name="40% - Accent5 55 3 3" xfId="23907"/>
    <cellStyle name="40% - Accent5 55 3 4" xfId="23908"/>
    <cellStyle name="40% - Accent5 55 4" xfId="23909"/>
    <cellStyle name="40% - Accent5 55 4 2" xfId="23910"/>
    <cellStyle name="40% - Accent5 55 5" xfId="23911"/>
    <cellStyle name="40% - Accent5 55 6" xfId="23912"/>
    <cellStyle name="40% - Accent5 56" xfId="23913"/>
    <cellStyle name="40% - Accent5 56 2" xfId="23914"/>
    <cellStyle name="40% - Accent5 56 2 2" xfId="23915"/>
    <cellStyle name="40% - Accent5 56 2 2 2" xfId="23916"/>
    <cellStyle name="40% - Accent5 56 2 2 2 2" xfId="23917"/>
    <cellStyle name="40% - Accent5 56 2 2 3" xfId="23918"/>
    <cellStyle name="40% - Accent5 56 2 2 4" xfId="23919"/>
    <cellStyle name="40% - Accent5 56 2 3" xfId="23920"/>
    <cellStyle name="40% - Accent5 56 2 3 2" xfId="23921"/>
    <cellStyle name="40% - Accent5 56 2 4" xfId="23922"/>
    <cellStyle name="40% - Accent5 56 2 5" xfId="23923"/>
    <cellStyle name="40% - Accent5 56 3" xfId="23924"/>
    <cellStyle name="40% - Accent5 56 3 2" xfId="23925"/>
    <cellStyle name="40% - Accent5 56 3 2 2" xfId="23926"/>
    <cellStyle name="40% - Accent5 56 3 3" xfId="23927"/>
    <cellStyle name="40% - Accent5 56 3 4" xfId="23928"/>
    <cellStyle name="40% - Accent5 56 4" xfId="23929"/>
    <cellStyle name="40% - Accent5 56 4 2" xfId="23930"/>
    <cellStyle name="40% - Accent5 56 5" xfId="23931"/>
    <cellStyle name="40% - Accent5 56 6" xfId="23932"/>
    <cellStyle name="40% - Accent5 57" xfId="23933"/>
    <cellStyle name="40% - Accent5 57 2" xfId="23934"/>
    <cellStyle name="40% - Accent5 57 2 2" xfId="23935"/>
    <cellStyle name="40% - Accent5 57 2 2 2" xfId="23936"/>
    <cellStyle name="40% - Accent5 57 2 2 2 2" xfId="23937"/>
    <cellStyle name="40% - Accent5 57 2 2 3" xfId="23938"/>
    <cellStyle name="40% - Accent5 57 2 2 4" xfId="23939"/>
    <cellStyle name="40% - Accent5 57 2 3" xfId="23940"/>
    <cellStyle name="40% - Accent5 57 2 3 2" xfId="23941"/>
    <cellStyle name="40% - Accent5 57 2 4" xfId="23942"/>
    <cellStyle name="40% - Accent5 57 2 5" xfId="23943"/>
    <cellStyle name="40% - Accent5 57 3" xfId="23944"/>
    <cellStyle name="40% - Accent5 57 3 2" xfId="23945"/>
    <cellStyle name="40% - Accent5 57 3 2 2" xfId="23946"/>
    <cellStyle name="40% - Accent5 57 3 3" xfId="23947"/>
    <cellStyle name="40% - Accent5 57 3 4" xfId="23948"/>
    <cellStyle name="40% - Accent5 57 4" xfId="23949"/>
    <cellStyle name="40% - Accent5 57 4 2" xfId="23950"/>
    <cellStyle name="40% - Accent5 57 5" xfId="23951"/>
    <cellStyle name="40% - Accent5 57 6" xfId="23952"/>
    <cellStyle name="40% - Accent5 58" xfId="23953"/>
    <cellStyle name="40% - Accent5 58 2" xfId="23954"/>
    <cellStyle name="40% - Accent5 58 2 2" xfId="23955"/>
    <cellStyle name="40% - Accent5 58 2 2 2" xfId="23956"/>
    <cellStyle name="40% - Accent5 58 2 2 2 2" xfId="23957"/>
    <cellStyle name="40% - Accent5 58 2 2 3" xfId="23958"/>
    <cellStyle name="40% - Accent5 58 2 2 4" xfId="23959"/>
    <cellStyle name="40% - Accent5 58 2 3" xfId="23960"/>
    <cellStyle name="40% - Accent5 58 2 3 2" xfId="23961"/>
    <cellStyle name="40% - Accent5 58 2 4" xfId="23962"/>
    <cellStyle name="40% - Accent5 58 2 5" xfId="23963"/>
    <cellStyle name="40% - Accent5 58 3" xfId="23964"/>
    <cellStyle name="40% - Accent5 58 3 2" xfId="23965"/>
    <cellStyle name="40% - Accent5 58 3 2 2" xfId="23966"/>
    <cellStyle name="40% - Accent5 58 3 3" xfId="23967"/>
    <cellStyle name="40% - Accent5 58 3 4" xfId="23968"/>
    <cellStyle name="40% - Accent5 58 4" xfId="23969"/>
    <cellStyle name="40% - Accent5 58 4 2" xfId="23970"/>
    <cellStyle name="40% - Accent5 58 5" xfId="23971"/>
    <cellStyle name="40% - Accent5 58 6" xfId="23972"/>
    <cellStyle name="40% - Accent5 59" xfId="23973"/>
    <cellStyle name="40% - Accent5 59 2" xfId="23974"/>
    <cellStyle name="40% - Accent5 59 2 2" xfId="23975"/>
    <cellStyle name="40% - Accent5 59 2 2 2" xfId="23976"/>
    <cellStyle name="40% - Accent5 59 2 2 2 2" xfId="23977"/>
    <cellStyle name="40% - Accent5 59 2 2 3" xfId="23978"/>
    <cellStyle name="40% - Accent5 59 2 2 4" xfId="23979"/>
    <cellStyle name="40% - Accent5 59 2 3" xfId="23980"/>
    <cellStyle name="40% - Accent5 59 2 3 2" xfId="23981"/>
    <cellStyle name="40% - Accent5 59 2 4" xfId="23982"/>
    <cellStyle name="40% - Accent5 59 2 5" xfId="23983"/>
    <cellStyle name="40% - Accent5 59 3" xfId="23984"/>
    <cellStyle name="40% - Accent5 59 3 2" xfId="23985"/>
    <cellStyle name="40% - Accent5 59 3 2 2" xfId="23986"/>
    <cellStyle name="40% - Accent5 59 3 3" xfId="23987"/>
    <cellStyle name="40% - Accent5 59 3 4" xfId="23988"/>
    <cellStyle name="40% - Accent5 59 4" xfId="23989"/>
    <cellStyle name="40% - Accent5 59 4 2" xfId="23990"/>
    <cellStyle name="40% - Accent5 59 5" xfId="23991"/>
    <cellStyle name="40% - Accent5 59 6" xfId="23992"/>
    <cellStyle name="40% - Accent5 6" xfId="56"/>
    <cellStyle name="40% - Accent5 6 2" xfId="23993"/>
    <cellStyle name="40% - Accent5 60" xfId="23994"/>
    <cellStyle name="40% - Accent5 60 2" xfId="23995"/>
    <cellStyle name="40% - Accent5 60 2 2" xfId="23996"/>
    <cellStyle name="40% - Accent5 60 2 2 2" xfId="23997"/>
    <cellStyle name="40% - Accent5 60 2 2 2 2" xfId="23998"/>
    <cellStyle name="40% - Accent5 60 2 2 3" xfId="23999"/>
    <cellStyle name="40% - Accent5 60 2 2 4" xfId="24000"/>
    <cellStyle name="40% - Accent5 60 2 3" xfId="24001"/>
    <cellStyle name="40% - Accent5 60 2 3 2" xfId="24002"/>
    <cellStyle name="40% - Accent5 60 2 4" xfId="24003"/>
    <cellStyle name="40% - Accent5 60 2 5" xfId="24004"/>
    <cellStyle name="40% - Accent5 60 3" xfId="24005"/>
    <cellStyle name="40% - Accent5 60 3 2" xfId="24006"/>
    <cellStyle name="40% - Accent5 60 3 2 2" xfId="24007"/>
    <cellStyle name="40% - Accent5 60 3 3" xfId="24008"/>
    <cellStyle name="40% - Accent5 60 3 4" xfId="24009"/>
    <cellStyle name="40% - Accent5 60 4" xfId="24010"/>
    <cellStyle name="40% - Accent5 60 4 2" xfId="24011"/>
    <cellStyle name="40% - Accent5 60 5" xfId="24012"/>
    <cellStyle name="40% - Accent5 60 6" xfId="24013"/>
    <cellStyle name="40% - Accent5 61" xfId="24014"/>
    <cellStyle name="40% - Accent5 61 2" xfId="24015"/>
    <cellStyle name="40% - Accent5 61 2 2" xfId="24016"/>
    <cellStyle name="40% - Accent5 61 2 2 2" xfId="24017"/>
    <cellStyle name="40% - Accent5 61 2 2 2 2" xfId="24018"/>
    <cellStyle name="40% - Accent5 61 2 2 3" xfId="24019"/>
    <cellStyle name="40% - Accent5 61 2 2 4" xfId="24020"/>
    <cellStyle name="40% - Accent5 61 2 3" xfId="24021"/>
    <cellStyle name="40% - Accent5 61 2 3 2" xfId="24022"/>
    <cellStyle name="40% - Accent5 61 2 4" xfId="24023"/>
    <cellStyle name="40% - Accent5 61 2 5" xfId="24024"/>
    <cellStyle name="40% - Accent5 61 3" xfId="24025"/>
    <cellStyle name="40% - Accent5 61 3 2" xfId="24026"/>
    <cellStyle name="40% - Accent5 61 3 2 2" xfId="24027"/>
    <cellStyle name="40% - Accent5 61 3 3" xfId="24028"/>
    <cellStyle name="40% - Accent5 61 3 4" xfId="24029"/>
    <cellStyle name="40% - Accent5 61 4" xfId="24030"/>
    <cellStyle name="40% - Accent5 61 4 2" xfId="24031"/>
    <cellStyle name="40% - Accent5 61 5" xfId="24032"/>
    <cellStyle name="40% - Accent5 61 6" xfId="24033"/>
    <cellStyle name="40% - Accent5 62" xfId="24034"/>
    <cellStyle name="40% - Accent5 62 2" xfId="24035"/>
    <cellStyle name="40% - Accent5 62 2 2" xfId="24036"/>
    <cellStyle name="40% - Accent5 62 2 2 2" xfId="24037"/>
    <cellStyle name="40% - Accent5 62 2 3" xfId="24038"/>
    <cellStyle name="40% - Accent5 62 2 4" xfId="24039"/>
    <cellStyle name="40% - Accent5 62 3" xfId="24040"/>
    <cellStyle name="40% - Accent5 62 3 2" xfId="24041"/>
    <cellStyle name="40% - Accent5 62 4" xfId="24042"/>
    <cellStyle name="40% - Accent5 62 5" xfId="24043"/>
    <cellStyle name="40% - Accent5 63" xfId="24044"/>
    <cellStyle name="40% - Accent5 63 2" xfId="24045"/>
    <cellStyle name="40% - Accent5 63 2 2" xfId="24046"/>
    <cellStyle name="40% - Accent5 63 2 2 2" xfId="24047"/>
    <cellStyle name="40% - Accent5 63 2 3" xfId="24048"/>
    <cellStyle name="40% - Accent5 63 2 4" xfId="24049"/>
    <cellStyle name="40% - Accent5 63 3" xfId="24050"/>
    <cellStyle name="40% - Accent5 63 3 2" xfId="24051"/>
    <cellStyle name="40% - Accent5 63 4" xfId="24052"/>
    <cellStyle name="40% - Accent5 63 5" xfId="24053"/>
    <cellStyle name="40% - Accent5 64" xfId="24054"/>
    <cellStyle name="40% - Accent5 64 2" xfId="24055"/>
    <cellStyle name="40% - Accent5 64 2 2" xfId="24056"/>
    <cellStyle name="40% - Accent5 64 2 2 2" xfId="24057"/>
    <cellStyle name="40% - Accent5 64 2 3" xfId="24058"/>
    <cellStyle name="40% - Accent5 64 2 4" xfId="24059"/>
    <cellStyle name="40% - Accent5 64 3" xfId="24060"/>
    <cellStyle name="40% - Accent5 64 3 2" xfId="24061"/>
    <cellStyle name="40% - Accent5 64 4" xfId="24062"/>
    <cellStyle name="40% - Accent5 64 5" xfId="24063"/>
    <cellStyle name="40% - Accent5 65" xfId="24064"/>
    <cellStyle name="40% - Accent5 65 2" xfId="24065"/>
    <cellStyle name="40% - Accent5 65 2 2" xfId="24066"/>
    <cellStyle name="40% - Accent5 65 2 2 2" xfId="24067"/>
    <cellStyle name="40% - Accent5 65 2 3" xfId="24068"/>
    <cellStyle name="40% - Accent5 65 2 4" xfId="24069"/>
    <cellStyle name="40% - Accent5 65 3" xfId="24070"/>
    <cellStyle name="40% - Accent5 65 3 2" xfId="24071"/>
    <cellStyle name="40% - Accent5 65 4" xfId="24072"/>
    <cellStyle name="40% - Accent5 65 5" xfId="24073"/>
    <cellStyle name="40% - Accent5 66" xfId="24074"/>
    <cellStyle name="40% - Accent5 66 2" xfId="24075"/>
    <cellStyle name="40% - Accent5 66 2 2" xfId="24076"/>
    <cellStyle name="40% - Accent5 66 2 2 2" xfId="24077"/>
    <cellStyle name="40% - Accent5 66 2 3" xfId="24078"/>
    <cellStyle name="40% - Accent5 66 2 4" xfId="24079"/>
    <cellStyle name="40% - Accent5 66 3" xfId="24080"/>
    <cellStyle name="40% - Accent5 66 3 2" xfId="24081"/>
    <cellStyle name="40% - Accent5 66 4" xfId="24082"/>
    <cellStyle name="40% - Accent5 66 5" xfId="24083"/>
    <cellStyle name="40% - Accent5 67" xfId="24084"/>
    <cellStyle name="40% - Accent5 67 2" xfId="24085"/>
    <cellStyle name="40% - Accent5 67 2 2" xfId="24086"/>
    <cellStyle name="40% - Accent5 67 2 2 2" xfId="24087"/>
    <cellStyle name="40% - Accent5 67 2 3" xfId="24088"/>
    <cellStyle name="40% - Accent5 67 2 4" xfId="24089"/>
    <cellStyle name="40% - Accent5 67 3" xfId="24090"/>
    <cellStyle name="40% - Accent5 67 3 2" xfId="24091"/>
    <cellStyle name="40% - Accent5 67 4" xfId="24092"/>
    <cellStyle name="40% - Accent5 67 5" xfId="24093"/>
    <cellStyle name="40% - Accent5 68" xfId="24094"/>
    <cellStyle name="40% - Accent5 68 2" xfId="24095"/>
    <cellStyle name="40% - Accent5 68 2 2" xfId="24096"/>
    <cellStyle name="40% - Accent5 68 2 2 2" xfId="24097"/>
    <cellStyle name="40% - Accent5 68 2 3" xfId="24098"/>
    <cellStyle name="40% - Accent5 68 2 4" xfId="24099"/>
    <cellStyle name="40% - Accent5 68 3" xfId="24100"/>
    <cellStyle name="40% - Accent5 68 3 2" xfId="24101"/>
    <cellStyle name="40% - Accent5 68 4" xfId="24102"/>
    <cellStyle name="40% - Accent5 68 5" xfId="24103"/>
    <cellStyle name="40% - Accent5 69" xfId="24104"/>
    <cellStyle name="40% - Accent5 69 2" xfId="24105"/>
    <cellStyle name="40% - Accent5 69 2 2" xfId="24106"/>
    <cellStyle name="40% - Accent5 69 2 2 2" xfId="24107"/>
    <cellStyle name="40% - Accent5 69 2 3" xfId="24108"/>
    <cellStyle name="40% - Accent5 69 2 4" xfId="24109"/>
    <cellStyle name="40% - Accent5 69 3" xfId="24110"/>
    <cellStyle name="40% - Accent5 69 3 2" xfId="24111"/>
    <cellStyle name="40% - Accent5 69 4" xfId="24112"/>
    <cellStyle name="40% - Accent5 69 5" xfId="24113"/>
    <cellStyle name="40% - Accent5 7" xfId="24114"/>
    <cellStyle name="40% - Accent5 7 2" xfId="24115"/>
    <cellStyle name="40% - Accent5 7 3" xfId="24116"/>
    <cellStyle name="40% - Accent5 70" xfId="24117"/>
    <cellStyle name="40% - Accent5 70 2" xfId="24118"/>
    <cellStyle name="40% - Accent5 70 2 2" xfId="24119"/>
    <cellStyle name="40% - Accent5 70 2 2 2" xfId="24120"/>
    <cellStyle name="40% - Accent5 70 2 3" xfId="24121"/>
    <cellStyle name="40% - Accent5 70 2 4" xfId="24122"/>
    <cellStyle name="40% - Accent5 70 3" xfId="24123"/>
    <cellStyle name="40% - Accent5 70 3 2" xfId="24124"/>
    <cellStyle name="40% - Accent5 70 4" xfId="24125"/>
    <cellStyle name="40% - Accent5 70 5" xfId="24126"/>
    <cellStyle name="40% - Accent5 71" xfId="24127"/>
    <cellStyle name="40% - Accent5 71 2" xfId="24128"/>
    <cellStyle name="40% - Accent5 71 2 2" xfId="24129"/>
    <cellStyle name="40% - Accent5 71 2 2 2" xfId="24130"/>
    <cellStyle name="40% - Accent5 71 2 3" xfId="24131"/>
    <cellStyle name="40% - Accent5 71 2 4" xfId="24132"/>
    <cellStyle name="40% - Accent5 71 3" xfId="24133"/>
    <cellStyle name="40% - Accent5 71 3 2" xfId="24134"/>
    <cellStyle name="40% - Accent5 71 4" xfId="24135"/>
    <cellStyle name="40% - Accent5 71 5" xfId="24136"/>
    <cellStyle name="40% - Accent5 72" xfId="24137"/>
    <cellStyle name="40% - Accent5 72 2" xfId="24138"/>
    <cellStyle name="40% - Accent5 72 2 2" xfId="24139"/>
    <cellStyle name="40% - Accent5 72 2 2 2" xfId="24140"/>
    <cellStyle name="40% - Accent5 72 2 3" xfId="24141"/>
    <cellStyle name="40% - Accent5 72 2 4" xfId="24142"/>
    <cellStyle name="40% - Accent5 72 3" xfId="24143"/>
    <cellStyle name="40% - Accent5 72 3 2" xfId="24144"/>
    <cellStyle name="40% - Accent5 72 4" xfId="24145"/>
    <cellStyle name="40% - Accent5 72 5" xfId="24146"/>
    <cellStyle name="40% - Accent5 73" xfId="24147"/>
    <cellStyle name="40% - Accent5 73 2" xfId="24148"/>
    <cellStyle name="40% - Accent5 73 2 2" xfId="24149"/>
    <cellStyle name="40% - Accent5 73 2 2 2" xfId="24150"/>
    <cellStyle name="40% - Accent5 73 2 3" xfId="24151"/>
    <cellStyle name="40% - Accent5 73 2 4" xfId="24152"/>
    <cellStyle name="40% - Accent5 73 3" xfId="24153"/>
    <cellStyle name="40% - Accent5 73 3 2" xfId="24154"/>
    <cellStyle name="40% - Accent5 73 4" xfId="24155"/>
    <cellStyle name="40% - Accent5 73 5" xfId="24156"/>
    <cellStyle name="40% - Accent5 74" xfId="24157"/>
    <cellStyle name="40% - Accent5 74 2" xfId="24158"/>
    <cellStyle name="40% - Accent5 74 2 2" xfId="24159"/>
    <cellStyle name="40% - Accent5 74 2 2 2" xfId="24160"/>
    <cellStyle name="40% - Accent5 74 2 3" xfId="24161"/>
    <cellStyle name="40% - Accent5 74 2 4" xfId="24162"/>
    <cellStyle name="40% - Accent5 74 3" xfId="24163"/>
    <cellStyle name="40% - Accent5 74 3 2" xfId="24164"/>
    <cellStyle name="40% - Accent5 74 4" xfId="24165"/>
    <cellStyle name="40% - Accent5 74 5" xfId="24166"/>
    <cellStyle name="40% - Accent5 75" xfId="24167"/>
    <cellStyle name="40% - Accent5 75 2" xfId="24168"/>
    <cellStyle name="40% - Accent5 75 2 2" xfId="24169"/>
    <cellStyle name="40% - Accent5 75 2 2 2" xfId="24170"/>
    <cellStyle name="40% - Accent5 75 2 3" xfId="24171"/>
    <cellStyle name="40% - Accent5 75 2 4" xfId="24172"/>
    <cellStyle name="40% - Accent5 75 3" xfId="24173"/>
    <cellStyle name="40% - Accent5 75 3 2" xfId="24174"/>
    <cellStyle name="40% - Accent5 75 4" xfId="24175"/>
    <cellStyle name="40% - Accent5 75 5" xfId="24176"/>
    <cellStyle name="40% - Accent5 76" xfId="24177"/>
    <cellStyle name="40% - Accent5 76 2" xfId="24178"/>
    <cellStyle name="40% - Accent5 76 2 2" xfId="24179"/>
    <cellStyle name="40% - Accent5 76 2 2 2" xfId="24180"/>
    <cellStyle name="40% - Accent5 76 2 3" xfId="24181"/>
    <cellStyle name="40% - Accent5 76 2 4" xfId="24182"/>
    <cellStyle name="40% - Accent5 76 3" xfId="24183"/>
    <cellStyle name="40% - Accent5 76 3 2" xfId="24184"/>
    <cellStyle name="40% - Accent5 76 4" xfId="24185"/>
    <cellStyle name="40% - Accent5 76 5" xfId="24186"/>
    <cellStyle name="40% - Accent5 77" xfId="24187"/>
    <cellStyle name="40% - Accent5 77 2" xfId="24188"/>
    <cellStyle name="40% - Accent5 77 2 2" xfId="24189"/>
    <cellStyle name="40% - Accent5 77 2 2 2" xfId="24190"/>
    <cellStyle name="40% - Accent5 77 2 3" xfId="24191"/>
    <cellStyle name="40% - Accent5 77 2 4" xfId="24192"/>
    <cellStyle name="40% - Accent5 77 3" xfId="24193"/>
    <cellStyle name="40% - Accent5 77 3 2" xfId="24194"/>
    <cellStyle name="40% - Accent5 77 4" xfId="24195"/>
    <cellStyle name="40% - Accent5 77 5" xfId="24196"/>
    <cellStyle name="40% - Accent5 78" xfId="24197"/>
    <cellStyle name="40% - Accent5 78 2" xfId="24198"/>
    <cellStyle name="40% - Accent5 78 2 2" xfId="24199"/>
    <cellStyle name="40% - Accent5 78 2 2 2" xfId="24200"/>
    <cellStyle name="40% - Accent5 78 2 3" xfId="24201"/>
    <cellStyle name="40% - Accent5 78 2 4" xfId="24202"/>
    <cellStyle name="40% - Accent5 78 3" xfId="24203"/>
    <cellStyle name="40% - Accent5 78 3 2" xfId="24204"/>
    <cellStyle name="40% - Accent5 78 4" xfId="24205"/>
    <cellStyle name="40% - Accent5 78 5" xfId="24206"/>
    <cellStyle name="40% - Accent5 79" xfId="24207"/>
    <cellStyle name="40% - Accent5 79 2" xfId="24208"/>
    <cellStyle name="40% - Accent5 79 2 2" xfId="24209"/>
    <cellStyle name="40% - Accent5 79 2 2 2" xfId="24210"/>
    <cellStyle name="40% - Accent5 79 2 3" xfId="24211"/>
    <cellStyle name="40% - Accent5 79 2 4" xfId="24212"/>
    <cellStyle name="40% - Accent5 79 3" xfId="24213"/>
    <cellStyle name="40% - Accent5 79 3 2" xfId="24214"/>
    <cellStyle name="40% - Accent5 79 4" xfId="24215"/>
    <cellStyle name="40% - Accent5 79 5" xfId="24216"/>
    <cellStyle name="40% - Accent5 8" xfId="24217"/>
    <cellStyle name="40% - Accent5 8 2" xfId="24218"/>
    <cellStyle name="40% - Accent5 8 2 2" xfId="24219"/>
    <cellStyle name="40% - Accent5 8 2 2 2" xfId="24220"/>
    <cellStyle name="40% - Accent5 8 2 2 2 2" xfId="24221"/>
    <cellStyle name="40% - Accent5 8 2 2 2 2 2" xfId="24222"/>
    <cellStyle name="40% - Accent5 8 2 2 2 3" xfId="24223"/>
    <cellStyle name="40% - Accent5 8 2 2 2 4" xfId="24224"/>
    <cellStyle name="40% - Accent5 8 2 2 3" xfId="24225"/>
    <cellStyle name="40% - Accent5 8 2 2 3 2" xfId="24226"/>
    <cellStyle name="40% - Accent5 8 2 2 4" xfId="24227"/>
    <cellStyle name="40% - Accent5 8 2 2 5" xfId="24228"/>
    <cellStyle name="40% - Accent5 8 2 3" xfId="24229"/>
    <cellStyle name="40% - Accent5 8 2 3 2" xfId="24230"/>
    <cellStyle name="40% - Accent5 8 2 3 2 2" xfId="24231"/>
    <cellStyle name="40% - Accent5 8 2 3 3" xfId="24232"/>
    <cellStyle name="40% - Accent5 8 2 3 4" xfId="24233"/>
    <cellStyle name="40% - Accent5 8 2 4" xfId="24234"/>
    <cellStyle name="40% - Accent5 8 2 4 2" xfId="24235"/>
    <cellStyle name="40% - Accent5 8 2 4 2 2" xfId="24236"/>
    <cellStyle name="40% - Accent5 8 2 4 3" xfId="24237"/>
    <cellStyle name="40% - Accent5 8 2 5" xfId="24238"/>
    <cellStyle name="40% - Accent5 8 2 5 2" xfId="24239"/>
    <cellStyle name="40% - Accent5 8 2 6" xfId="24240"/>
    <cellStyle name="40% - Accent5 8 2 7" xfId="24241"/>
    <cellStyle name="40% - Accent5 8 3" xfId="24242"/>
    <cellStyle name="40% - Accent5 8 3 2" xfId="24243"/>
    <cellStyle name="40% - Accent5 8 3 2 2" xfId="24244"/>
    <cellStyle name="40% - Accent5 8 3 2 2 2" xfId="24245"/>
    <cellStyle name="40% - Accent5 8 3 2 3" xfId="24246"/>
    <cellStyle name="40% - Accent5 8 3 2 4" xfId="24247"/>
    <cellStyle name="40% - Accent5 8 3 3" xfId="24248"/>
    <cellStyle name="40% - Accent5 8 3 3 2" xfId="24249"/>
    <cellStyle name="40% - Accent5 8 3 3 2 2" xfId="24250"/>
    <cellStyle name="40% - Accent5 8 3 3 3" xfId="24251"/>
    <cellStyle name="40% - Accent5 8 3 4" xfId="24252"/>
    <cellStyle name="40% - Accent5 8 4" xfId="24253"/>
    <cellStyle name="40% - Accent5 8 4 2" xfId="24254"/>
    <cellStyle name="40% - Accent5 8 4 2 2" xfId="24255"/>
    <cellStyle name="40% - Accent5 8 4 3" xfId="24256"/>
    <cellStyle name="40% - Accent5 8 4 4" xfId="24257"/>
    <cellStyle name="40% - Accent5 8 5" xfId="24258"/>
    <cellStyle name="40% - Accent5 8 5 2" xfId="24259"/>
    <cellStyle name="40% - Accent5 8 5 2 2" xfId="24260"/>
    <cellStyle name="40% - Accent5 8 5 3" xfId="24261"/>
    <cellStyle name="40% - Accent5 8 6" xfId="24262"/>
    <cellStyle name="40% - Accent5 8 6 2" xfId="24263"/>
    <cellStyle name="40% - Accent5 8 7" xfId="24264"/>
    <cellStyle name="40% - Accent5 8 8" xfId="24265"/>
    <cellStyle name="40% - Accent5 80" xfId="24266"/>
    <cellStyle name="40% - Accent5 80 2" xfId="24267"/>
    <cellStyle name="40% - Accent5 80 2 2" xfId="24268"/>
    <cellStyle name="40% - Accent5 80 2 2 2" xfId="24269"/>
    <cellStyle name="40% - Accent5 80 2 3" xfId="24270"/>
    <cellStyle name="40% - Accent5 80 2 4" xfId="24271"/>
    <cellStyle name="40% - Accent5 80 3" xfId="24272"/>
    <cellStyle name="40% - Accent5 80 3 2" xfId="24273"/>
    <cellStyle name="40% - Accent5 80 4" xfId="24274"/>
    <cellStyle name="40% - Accent5 80 5" xfId="24275"/>
    <cellStyle name="40% - Accent5 81" xfId="24276"/>
    <cellStyle name="40% - Accent5 81 2" xfId="24277"/>
    <cellStyle name="40% - Accent5 81 2 2" xfId="24278"/>
    <cellStyle name="40% - Accent5 81 2 2 2" xfId="24279"/>
    <cellStyle name="40% - Accent5 81 2 3" xfId="24280"/>
    <cellStyle name="40% - Accent5 81 2 4" xfId="24281"/>
    <cellStyle name="40% - Accent5 81 3" xfId="24282"/>
    <cellStyle name="40% - Accent5 81 3 2" xfId="24283"/>
    <cellStyle name="40% - Accent5 81 4" xfId="24284"/>
    <cellStyle name="40% - Accent5 81 5" xfId="24285"/>
    <cellStyle name="40% - Accent5 82" xfId="24286"/>
    <cellStyle name="40% - Accent5 82 2" xfId="24287"/>
    <cellStyle name="40% - Accent5 82 2 2" xfId="24288"/>
    <cellStyle name="40% - Accent5 82 2 2 2" xfId="24289"/>
    <cellStyle name="40% - Accent5 82 2 3" xfId="24290"/>
    <cellStyle name="40% - Accent5 82 2 4" xfId="24291"/>
    <cellStyle name="40% - Accent5 82 3" xfId="24292"/>
    <cellStyle name="40% - Accent5 82 3 2" xfId="24293"/>
    <cellStyle name="40% - Accent5 82 4" xfId="24294"/>
    <cellStyle name="40% - Accent5 82 5" xfId="24295"/>
    <cellStyle name="40% - Accent5 83" xfId="24296"/>
    <cellStyle name="40% - Accent5 83 2" xfId="24297"/>
    <cellStyle name="40% - Accent5 83 2 2" xfId="24298"/>
    <cellStyle name="40% - Accent5 83 2 2 2" xfId="24299"/>
    <cellStyle name="40% - Accent5 83 2 3" xfId="24300"/>
    <cellStyle name="40% - Accent5 83 2 4" xfId="24301"/>
    <cellStyle name="40% - Accent5 83 3" xfId="24302"/>
    <cellStyle name="40% - Accent5 83 3 2" xfId="24303"/>
    <cellStyle name="40% - Accent5 83 4" xfId="24304"/>
    <cellStyle name="40% - Accent5 83 5" xfId="24305"/>
    <cellStyle name="40% - Accent5 84" xfId="24306"/>
    <cellStyle name="40% - Accent5 84 2" xfId="24307"/>
    <cellStyle name="40% - Accent5 84 2 2" xfId="24308"/>
    <cellStyle name="40% - Accent5 84 3" xfId="24309"/>
    <cellStyle name="40% - Accent5 84 4" xfId="24310"/>
    <cellStyle name="40% - Accent5 85" xfId="24311"/>
    <cellStyle name="40% - Accent5 85 2" xfId="24312"/>
    <cellStyle name="40% - Accent5 85 2 2" xfId="24313"/>
    <cellStyle name="40% - Accent5 85 3" xfId="24314"/>
    <cellStyle name="40% - Accent5 85 4" xfId="24315"/>
    <cellStyle name="40% - Accent5 86" xfId="24316"/>
    <cellStyle name="40% - Accent5 86 2" xfId="24317"/>
    <cellStyle name="40% - Accent5 86 2 2" xfId="24318"/>
    <cellStyle name="40% - Accent5 86 3" xfId="24319"/>
    <cellStyle name="40% - Accent5 86 4" xfId="24320"/>
    <cellStyle name="40% - Accent5 87" xfId="24321"/>
    <cellStyle name="40% - Accent5 87 2" xfId="24322"/>
    <cellStyle name="40% - Accent5 87 2 2" xfId="24323"/>
    <cellStyle name="40% - Accent5 87 3" xfId="24324"/>
    <cellStyle name="40% - Accent5 87 4" xfId="24325"/>
    <cellStyle name="40% - Accent5 88" xfId="24326"/>
    <cellStyle name="40% - Accent5 88 2" xfId="24327"/>
    <cellStyle name="40% - Accent5 88 2 2" xfId="24328"/>
    <cellStyle name="40% - Accent5 88 3" xfId="24329"/>
    <cellStyle name="40% - Accent5 88 4" xfId="24330"/>
    <cellStyle name="40% - Accent5 89" xfId="24331"/>
    <cellStyle name="40% - Accent5 89 2" xfId="24332"/>
    <cellStyle name="40% - Accent5 89 2 2" xfId="24333"/>
    <cellStyle name="40% - Accent5 89 3" xfId="24334"/>
    <cellStyle name="40% - Accent5 89 4" xfId="24335"/>
    <cellStyle name="40% - Accent5 9" xfId="24336"/>
    <cellStyle name="40% - Accent5 9 2" xfId="24337"/>
    <cellStyle name="40% - Accent5 9 2 2" xfId="24338"/>
    <cellStyle name="40% - Accent5 9 2 2 2" xfId="24339"/>
    <cellStyle name="40% - Accent5 9 2 2 2 2" xfId="24340"/>
    <cellStyle name="40% - Accent5 9 2 2 2 2 2" xfId="24341"/>
    <cellStyle name="40% - Accent5 9 2 2 2 3" xfId="24342"/>
    <cellStyle name="40% - Accent5 9 2 2 2 4" xfId="24343"/>
    <cellStyle name="40% - Accent5 9 2 2 3" xfId="24344"/>
    <cellStyle name="40% - Accent5 9 2 2 3 2" xfId="24345"/>
    <cellStyle name="40% - Accent5 9 2 2 4" xfId="24346"/>
    <cellStyle name="40% - Accent5 9 2 2 5" xfId="24347"/>
    <cellStyle name="40% - Accent5 9 2 3" xfId="24348"/>
    <cellStyle name="40% - Accent5 9 2 3 2" xfId="24349"/>
    <cellStyle name="40% - Accent5 9 2 3 2 2" xfId="24350"/>
    <cellStyle name="40% - Accent5 9 2 3 3" xfId="24351"/>
    <cellStyle name="40% - Accent5 9 2 3 4" xfId="24352"/>
    <cellStyle name="40% - Accent5 9 2 4" xfId="24353"/>
    <cellStyle name="40% - Accent5 9 2 4 2" xfId="24354"/>
    <cellStyle name="40% - Accent5 9 2 4 2 2" xfId="24355"/>
    <cellStyle name="40% - Accent5 9 2 4 3" xfId="24356"/>
    <cellStyle name="40% - Accent5 9 2 5" xfId="24357"/>
    <cellStyle name="40% - Accent5 9 2 5 2" xfId="24358"/>
    <cellStyle name="40% - Accent5 9 2 6" xfId="24359"/>
    <cellStyle name="40% - Accent5 9 2 7" xfId="24360"/>
    <cellStyle name="40% - Accent5 9 3" xfId="24361"/>
    <cellStyle name="40% - Accent5 9 3 2" xfId="24362"/>
    <cellStyle name="40% - Accent5 9 3 2 2" xfId="24363"/>
    <cellStyle name="40% - Accent5 9 3 2 2 2" xfId="24364"/>
    <cellStyle name="40% - Accent5 9 3 2 3" xfId="24365"/>
    <cellStyle name="40% - Accent5 9 3 2 4" xfId="24366"/>
    <cellStyle name="40% - Accent5 9 3 3" xfId="24367"/>
    <cellStyle name="40% - Accent5 9 3 3 2" xfId="24368"/>
    <cellStyle name="40% - Accent5 9 3 4" xfId="24369"/>
    <cellStyle name="40% - Accent5 9 3 5" xfId="24370"/>
    <cellStyle name="40% - Accent5 9 4" xfId="24371"/>
    <cellStyle name="40% - Accent5 9 4 2" xfId="24372"/>
    <cellStyle name="40% - Accent5 9 4 2 2" xfId="24373"/>
    <cellStyle name="40% - Accent5 9 4 3" xfId="24374"/>
    <cellStyle name="40% - Accent5 9 4 4" xfId="24375"/>
    <cellStyle name="40% - Accent5 9 5" xfId="24376"/>
    <cellStyle name="40% - Accent5 9 5 2" xfId="24377"/>
    <cellStyle name="40% - Accent5 9 5 2 2" xfId="24378"/>
    <cellStyle name="40% - Accent5 9 5 3" xfId="24379"/>
    <cellStyle name="40% - Accent5 9 6" xfId="24380"/>
    <cellStyle name="40% - Accent5 9 6 2" xfId="24381"/>
    <cellStyle name="40% - Accent5 9 7" xfId="24382"/>
    <cellStyle name="40% - Accent5 9 8" xfId="24383"/>
    <cellStyle name="40% - Accent5 90" xfId="24384"/>
    <cellStyle name="40% - Accent5 90 2" xfId="24385"/>
    <cellStyle name="40% - Accent5 90 2 2" xfId="24386"/>
    <cellStyle name="40% - Accent5 90 3" xfId="24387"/>
    <cellStyle name="40% - Accent5 90 4" xfId="24388"/>
    <cellStyle name="40% - Accent5 91" xfId="24389"/>
    <cellStyle name="40% - Accent5 91 2" xfId="24390"/>
    <cellStyle name="40% - Accent5 91 2 2" xfId="24391"/>
    <cellStyle name="40% - Accent5 91 3" xfId="24392"/>
    <cellStyle name="40% - Accent5 91 4" xfId="24393"/>
    <cellStyle name="40% - Accent5 92" xfId="24394"/>
    <cellStyle name="40% - Accent5 92 2" xfId="24395"/>
    <cellStyle name="40% - Accent5 92 2 2" xfId="24396"/>
    <cellStyle name="40% - Accent5 92 3" xfId="24397"/>
    <cellStyle name="40% - Accent5 92 4" xfId="24398"/>
    <cellStyle name="40% - Accent5 93" xfId="24399"/>
    <cellStyle name="40% - Accent5 93 2" xfId="24400"/>
    <cellStyle name="40% - Accent5 93 3" xfId="24401"/>
    <cellStyle name="40% - Accent5 94" xfId="24402"/>
    <cellStyle name="40% - Accent5 94 2" xfId="24403"/>
    <cellStyle name="40% - Accent5 95" xfId="24404"/>
    <cellStyle name="40% - Accent5 95 2" xfId="24405"/>
    <cellStyle name="40% - Accent5 96" xfId="24406"/>
    <cellStyle name="40% - Accent5 96 2" xfId="24407"/>
    <cellStyle name="40% - Accent5 97" xfId="24408"/>
    <cellStyle name="40% - Accent5 98" xfId="24409"/>
    <cellStyle name="40% - Accent5 99" xfId="24410"/>
    <cellStyle name="40% - Accent6" xfId="185" builtinId="51" customBuiltin="1"/>
    <cellStyle name="40% - Accent6 10" xfId="24411"/>
    <cellStyle name="40% - Accent6 10 2" xfId="24412"/>
    <cellStyle name="40% - Accent6 10 2 2" xfId="24413"/>
    <cellStyle name="40% - Accent6 10 2 2 2" xfId="24414"/>
    <cellStyle name="40% - Accent6 10 2 2 2 2" xfId="24415"/>
    <cellStyle name="40% - Accent6 10 2 2 2 2 2" xfId="24416"/>
    <cellStyle name="40% - Accent6 10 2 2 2 3" xfId="24417"/>
    <cellStyle name="40% - Accent6 10 2 2 2 4" xfId="24418"/>
    <cellStyle name="40% - Accent6 10 2 2 3" xfId="24419"/>
    <cellStyle name="40% - Accent6 10 2 2 3 2" xfId="24420"/>
    <cellStyle name="40% - Accent6 10 2 2 4" xfId="24421"/>
    <cellStyle name="40% - Accent6 10 2 2 5" xfId="24422"/>
    <cellStyle name="40% - Accent6 10 2 3" xfId="24423"/>
    <cellStyle name="40% - Accent6 10 2 3 2" xfId="24424"/>
    <cellStyle name="40% - Accent6 10 2 3 2 2" xfId="24425"/>
    <cellStyle name="40% - Accent6 10 2 3 3" xfId="24426"/>
    <cellStyle name="40% - Accent6 10 2 3 4" xfId="24427"/>
    <cellStyle name="40% - Accent6 10 2 4" xfId="24428"/>
    <cellStyle name="40% - Accent6 10 2 4 2" xfId="24429"/>
    <cellStyle name="40% - Accent6 10 2 5" xfId="24430"/>
    <cellStyle name="40% - Accent6 10 2 6" xfId="24431"/>
    <cellStyle name="40% - Accent6 10 3" xfId="24432"/>
    <cellStyle name="40% - Accent6 10 3 2" xfId="24433"/>
    <cellStyle name="40% - Accent6 10 3 2 2" xfId="24434"/>
    <cellStyle name="40% - Accent6 10 3 2 2 2" xfId="24435"/>
    <cellStyle name="40% - Accent6 10 3 2 3" xfId="24436"/>
    <cellStyle name="40% - Accent6 10 3 2 4" xfId="24437"/>
    <cellStyle name="40% - Accent6 10 3 3" xfId="24438"/>
    <cellStyle name="40% - Accent6 10 3 3 2" xfId="24439"/>
    <cellStyle name="40% - Accent6 10 3 4" xfId="24440"/>
    <cellStyle name="40% - Accent6 10 3 5" xfId="24441"/>
    <cellStyle name="40% - Accent6 10 4" xfId="24442"/>
    <cellStyle name="40% - Accent6 10 4 2" xfId="24443"/>
    <cellStyle name="40% - Accent6 10 4 2 2" xfId="24444"/>
    <cellStyle name="40% - Accent6 10 4 3" xfId="24445"/>
    <cellStyle name="40% - Accent6 10 4 4" xfId="24446"/>
    <cellStyle name="40% - Accent6 10 5" xfId="24447"/>
    <cellStyle name="40% - Accent6 10 5 2" xfId="24448"/>
    <cellStyle name="40% - Accent6 10 5 2 2" xfId="24449"/>
    <cellStyle name="40% - Accent6 10 5 3" xfId="24450"/>
    <cellStyle name="40% - Accent6 10 6" xfId="24451"/>
    <cellStyle name="40% - Accent6 10 6 2" xfId="24452"/>
    <cellStyle name="40% - Accent6 10 7" xfId="24453"/>
    <cellStyle name="40% - Accent6 10 8" xfId="24454"/>
    <cellStyle name="40% - Accent6 100" xfId="24455"/>
    <cellStyle name="40% - Accent6 101" xfId="24456"/>
    <cellStyle name="40% - Accent6 102" xfId="24457"/>
    <cellStyle name="40% - Accent6 103" xfId="24458"/>
    <cellStyle name="40% - Accent6 104" xfId="24459"/>
    <cellStyle name="40% - Accent6 105" xfId="24460"/>
    <cellStyle name="40% - Accent6 106" xfId="24461"/>
    <cellStyle name="40% - Accent6 107" xfId="40623"/>
    <cellStyle name="40% - Accent6 108" xfId="40653"/>
    <cellStyle name="40% - Accent6 109" xfId="40683"/>
    <cellStyle name="40% - Accent6 11" xfId="24462"/>
    <cellStyle name="40% - Accent6 11 2" xfId="24463"/>
    <cellStyle name="40% - Accent6 11 2 2" xfId="24464"/>
    <cellStyle name="40% - Accent6 11 2 2 2" xfId="24465"/>
    <cellStyle name="40% - Accent6 11 2 2 2 2" xfId="24466"/>
    <cellStyle name="40% - Accent6 11 2 2 2 2 2" xfId="24467"/>
    <cellStyle name="40% - Accent6 11 2 2 2 3" xfId="24468"/>
    <cellStyle name="40% - Accent6 11 2 2 2 4" xfId="24469"/>
    <cellStyle name="40% - Accent6 11 2 2 3" xfId="24470"/>
    <cellStyle name="40% - Accent6 11 2 2 3 2" xfId="24471"/>
    <cellStyle name="40% - Accent6 11 2 2 4" xfId="24472"/>
    <cellStyle name="40% - Accent6 11 2 2 5" xfId="24473"/>
    <cellStyle name="40% - Accent6 11 2 3" xfId="24474"/>
    <cellStyle name="40% - Accent6 11 2 3 2" xfId="24475"/>
    <cellStyle name="40% - Accent6 11 2 3 2 2" xfId="24476"/>
    <cellStyle name="40% - Accent6 11 2 3 3" xfId="24477"/>
    <cellStyle name="40% - Accent6 11 2 3 4" xfId="24478"/>
    <cellStyle name="40% - Accent6 11 2 4" xfId="24479"/>
    <cellStyle name="40% - Accent6 11 2 4 2" xfId="24480"/>
    <cellStyle name="40% - Accent6 11 2 5" xfId="24481"/>
    <cellStyle name="40% - Accent6 11 2 6" xfId="24482"/>
    <cellStyle name="40% - Accent6 11 3" xfId="24483"/>
    <cellStyle name="40% - Accent6 11 3 2" xfId="24484"/>
    <cellStyle name="40% - Accent6 11 3 2 2" xfId="24485"/>
    <cellStyle name="40% - Accent6 11 3 2 2 2" xfId="24486"/>
    <cellStyle name="40% - Accent6 11 3 2 3" xfId="24487"/>
    <cellStyle name="40% - Accent6 11 3 2 4" xfId="24488"/>
    <cellStyle name="40% - Accent6 11 3 3" xfId="24489"/>
    <cellStyle name="40% - Accent6 11 3 3 2" xfId="24490"/>
    <cellStyle name="40% - Accent6 11 3 4" xfId="24491"/>
    <cellStyle name="40% - Accent6 11 3 5" xfId="24492"/>
    <cellStyle name="40% - Accent6 11 4" xfId="24493"/>
    <cellStyle name="40% - Accent6 11 4 2" xfId="24494"/>
    <cellStyle name="40% - Accent6 11 4 2 2" xfId="24495"/>
    <cellStyle name="40% - Accent6 11 4 3" xfId="24496"/>
    <cellStyle name="40% - Accent6 11 4 4" xfId="24497"/>
    <cellStyle name="40% - Accent6 11 5" xfId="24498"/>
    <cellStyle name="40% - Accent6 11 5 2" xfId="24499"/>
    <cellStyle name="40% - Accent6 11 5 2 2" xfId="24500"/>
    <cellStyle name="40% - Accent6 11 5 3" xfId="24501"/>
    <cellStyle name="40% - Accent6 11 6" xfId="24502"/>
    <cellStyle name="40% - Accent6 11 6 2" xfId="24503"/>
    <cellStyle name="40% - Accent6 11 7" xfId="24504"/>
    <cellStyle name="40% - Accent6 11 8" xfId="24505"/>
    <cellStyle name="40% - Accent6 110" xfId="40710"/>
    <cellStyle name="40% - Accent6 111" xfId="40742"/>
    <cellStyle name="40% - Accent6 112" xfId="40766"/>
    <cellStyle name="40% - Accent6 113" xfId="40790"/>
    <cellStyle name="40% - Accent6 114" xfId="40805"/>
    <cellStyle name="40% - Accent6 115" xfId="40819"/>
    <cellStyle name="40% - Accent6 12" xfId="24506"/>
    <cellStyle name="40% - Accent6 12 2" xfId="24507"/>
    <cellStyle name="40% - Accent6 12 2 2" xfId="24508"/>
    <cellStyle name="40% - Accent6 12 2 2 2" xfId="24509"/>
    <cellStyle name="40% - Accent6 12 2 2 2 2" xfId="24510"/>
    <cellStyle name="40% - Accent6 12 2 2 2 2 2" xfId="24511"/>
    <cellStyle name="40% - Accent6 12 2 2 2 3" xfId="24512"/>
    <cellStyle name="40% - Accent6 12 2 2 2 4" xfId="24513"/>
    <cellStyle name="40% - Accent6 12 2 2 3" xfId="24514"/>
    <cellStyle name="40% - Accent6 12 2 2 3 2" xfId="24515"/>
    <cellStyle name="40% - Accent6 12 2 2 4" xfId="24516"/>
    <cellStyle name="40% - Accent6 12 2 2 5" xfId="24517"/>
    <cellStyle name="40% - Accent6 12 2 3" xfId="24518"/>
    <cellStyle name="40% - Accent6 12 2 3 2" xfId="24519"/>
    <cellStyle name="40% - Accent6 12 2 3 2 2" xfId="24520"/>
    <cellStyle name="40% - Accent6 12 2 3 3" xfId="24521"/>
    <cellStyle name="40% - Accent6 12 2 3 4" xfId="24522"/>
    <cellStyle name="40% - Accent6 12 2 4" xfId="24523"/>
    <cellStyle name="40% - Accent6 12 2 4 2" xfId="24524"/>
    <cellStyle name="40% - Accent6 12 2 5" xfId="24525"/>
    <cellStyle name="40% - Accent6 12 2 6" xfId="24526"/>
    <cellStyle name="40% - Accent6 12 3" xfId="24527"/>
    <cellStyle name="40% - Accent6 12 3 2" xfId="24528"/>
    <cellStyle name="40% - Accent6 12 3 2 2" xfId="24529"/>
    <cellStyle name="40% - Accent6 12 3 2 2 2" xfId="24530"/>
    <cellStyle name="40% - Accent6 12 3 2 3" xfId="24531"/>
    <cellStyle name="40% - Accent6 12 3 2 4" xfId="24532"/>
    <cellStyle name="40% - Accent6 12 3 3" xfId="24533"/>
    <cellStyle name="40% - Accent6 12 3 3 2" xfId="24534"/>
    <cellStyle name="40% - Accent6 12 3 4" xfId="24535"/>
    <cellStyle name="40% - Accent6 12 3 5" xfId="24536"/>
    <cellStyle name="40% - Accent6 12 4" xfId="24537"/>
    <cellStyle name="40% - Accent6 12 4 2" xfId="24538"/>
    <cellStyle name="40% - Accent6 12 4 2 2" xfId="24539"/>
    <cellStyle name="40% - Accent6 12 4 3" xfId="24540"/>
    <cellStyle name="40% - Accent6 12 4 4" xfId="24541"/>
    <cellStyle name="40% - Accent6 12 5" xfId="24542"/>
    <cellStyle name="40% - Accent6 12 5 2" xfId="24543"/>
    <cellStyle name="40% - Accent6 12 5 2 2" xfId="24544"/>
    <cellStyle name="40% - Accent6 12 5 3" xfId="24545"/>
    <cellStyle name="40% - Accent6 12 6" xfId="24546"/>
    <cellStyle name="40% - Accent6 12 6 2" xfId="24547"/>
    <cellStyle name="40% - Accent6 12 7" xfId="24548"/>
    <cellStyle name="40% - Accent6 12 8" xfId="24549"/>
    <cellStyle name="40% - Accent6 13" xfId="24550"/>
    <cellStyle name="40% - Accent6 13 2" xfId="24551"/>
    <cellStyle name="40% - Accent6 13 2 2" xfId="24552"/>
    <cellStyle name="40% - Accent6 13 2 2 2" xfId="24553"/>
    <cellStyle name="40% - Accent6 13 2 2 2 2" xfId="24554"/>
    <cellStyle name="40% - Accent6 13 2 2 2 2 2" xfId="24555"/>
    <cellStyle name="40% - Accent6 13 2 2 2 3" xfId="24556"/>
    <cellStyle name="40% - Accent6 13 2 2 2 4" xfId="24557"/>
    <cellStyle name="40% - Accent6 13 2 2 3" xfId="24558"/>
    <cellStyle name="40% - Accent6 13 2 2 3 2" xfId="24559"/>
    <cellStyle name="40% - Accent6 13 2 2 4" xfId="24560"/>
    <cellStyle name="40% - Accent6 13 2 2 5" xfId="24561"/>
    <cellStyle name="40% - Accent6 13 2 3" xfId="24562"/>
    <cellStyle name="40% - Accent6 13 2 3 2" xfId="24563"/>
    <cellStyle name="40% - Accent6 13 2 3 2 2" xfId="24564"/>
    <cellStyle name="40% - Accent6 13 2 3 3" xfId="24565"/>
    <cellStyle name="40% - Accent6 13 2 3 4" xfId="24566"/>
    <cellStyle name="40% - Accent6 13 2 4" xfId="24567"/>
    <cellStyle name="40% - Accent6 13 2 4 2" xfId="24568"/>
    <cellStyle name="40% - Accent6 13 2 5" xfId="24569"/>
    <cellStyle name="40% - Accent6 13 2 6" xfId="24570"/>
    <cellStyle name="40% - Accent6 13 3" xfId="24571"/>
    <cellStyle name="40% - Accent6 13 3 2" xfId="24572"/>
    <cellStyle name="40% - Accent6 13 3 2 2" xfId="24573"/>
    <cellStyle name="40% - Accent6 13 3 2 2 2" xfId="24574"/>
    <cellStyle name="40% - Accent6 13 3 2 3" xfId="24575"/>
    <cellStyle name="40% - Accent6 13 3 2 4" xfId="24576"/>
    <cellStyle name="40% - Accent6 13 3 3" xfId="24577"/>
    <cellStyle name="40% - Accent6 13 3 3 2" xfId="24578"/>
    <cellStyle name="40% - Accent6 13 3 4" xfId="24579"/>
    <cellStyle name="40% - Accent6 13 3 5" xfId="24580"/>
    <cellStyle name="40% - Accent6 13 4" xfId="24581"/>
    <cellStyle name="40% - Accent6 13 4 2" xfId="24582"/>
    <cellStyle name="40% - Accent6 13 4 2 2" xfId="24583"/>
    <cellStyle name="40% - Accent6 13 4 3" xfId="24584"/>
    <cellStyle name="40% - Accent6 13 4 4" xfId="24585"/>
    <cellStyle name="40% - Accent6 13 5" xfId="24586"/>
    <cellStyle name="40% - Accent6 13 5 2" xfId="24587"/>
    <cellStyle name="40% - Accent6 13 5 2 2" xfId="24588"/>
    <cellStyle name="40% - Accent6 13 5 3" xfId="24589"/>
    <cellStyle name="40% - Accent6 13 6" xfId="24590"/>
    <cellStyle name="40% - Accent6 13 6 2" xfId="24591"/>
    <cellStyle name="40% - Accent6 13 7" xfId="24592"/>
    <cellStyle name="40% - Accent6 13 8" xfId="24593"/>
    <cellStyle name="40% - Accent6 14" xfId="24594"/>
    <cellStyle name="40% - Accent6 14 2" xfId="24595"/>
    <cellStyle name="40% - Accent6 14 2 2" xfId="24596"/>
    <cellStyle name="40% - Accent6 14 2 2 2" xfId="24597"/>
    <cellStyle name="40% - Accent6 14 2 2 2 2" xfId="24598"/>
    <cellStyle name="40% - Accent6 14 2 2 2 2 2" xfId="24599"/>
    <cellStyle name="40% - Accent6 14 2 2 2 3" xfId="24600"/>
    <cellStyle name="40% - Accent6 14 2 2 2 4" xfId="24601"/>
    <cellStyle name="40% - Accent6 14 2 2 3" xfId="24602"/>
    <cellStyle name="40% - Accent6 14 2 2 3 2" xfId="24603"/>
    <cellStyle name="40% - Accent6 14 2 2 4" xfId="24604"/>
    <cellStyle name="40% - Accent6 14 2 2 5" xfId="24605"/>
    <cellStyle name="40% - Accent6 14 2 3" xfId="24606"/>
    <cellStyle name="40% - Accent6 14 2 3 2" xfId="24607"/>
    <cellStyle name="40% - Accent6 14 2 3 2 2" xfId="24608"/>
    <cellStyle name="40% - Accent6 14 2 3 3" xfId="24609"/>
    <cellStyle name="40% - Accent6 14 2 3 4" xfId="24610"/>
    <cellStyle name="40% - Accent6 14 2 4" xfId="24611"/>
    <cellStyle name="40% - Accent6 14 2 4 2" xfId="24612"/>
    <cellStyle name="40% - Accent6 14 2 5" xfId="24613"/>
    <cellStyle name="40% - Accent6 14 2 6" xfId="24614"/>
    <cellStyle name="40% - Accent6 14 3" xfId="24615"/>
    <cellStyle name="40% - Accent6 14 3 2" xfId="24616"/>
    <cellStyle name="40% - Accent6 14 3 2 2" xfId="24617"/>
    <cellStyle name="40% - Accent6 14 3 2 2 2" xfId="24618"/>
    <cellStyle name="40% - Accent6 14 3 2 3" xfId="24619"/>
    <cellStyle name="40% - Accent6 14 3 2 4" xfId="24620"/>
    <cellStyle name="40% - Accent6 14 3 3" xfId="24621"/>
    <cellStyle name="40% - Accent6 14 3 3 2" xfId="24622"/>
    <cellStyle name="40% - Accent6 14 3 4" xfId="24623"/>
    <cellStyle name="40% - Accent6 14 3 5" xfId="24624"/>
    <cellStyle name="40% - Accent6 14 4" xfId="24625"/>
    <cellStyle name="40% - Accent6 14 4 2" xfId="24626"/>
    <cellStyle name="40% - Accent6 14 4 2 2" xfId="24627"/>
    <cellStyle name="40% - Accent6 14 4 3" xfId="24628"/>
    <cellStyle name="40% - Accent6 14 4 4" xfId="24629"/>
    <cellStyle name="40% - Accent6 14 5" xfId="24630"/>
    <cellStyle name="40% - Accent6 14 5 2" xfId="24631"/>
    <cellStyle name="40% - Accent6 14 5 2 2" xfId="24632"/>
    <cellStyle name="40% - Accent6 14 5 3" xfId="24633"/>
    <cellStyle name="40% - Accent6 14 6" xfId="24634"/>
    <cellStyle name="40% - Accent6 14 6 2" xfId="24635"/>
    <cellStyle name="40% - Accent6 14 7" xfId="24636"/>
    <cellStyle name="40% - Accent6 14 8" xfId="24637"/>
    <cellStyle name="40% - Accent6 15" xfId="24638"/>
    <cellStyle name="40% - Accent6 15 2" xfId="24639"/>
    <cellStyle name="40% - Accent6 15 2 2" xfId="24640"/>
    <cellStyle name="40% - Accent6 15 2 2 2" xfId="24641"/>
    <cellStyle name="40% - Accent6 15 2 2 2 2" xfId="24642"/>
    <cellStyle name="40% - Accent6 15 2 2 2 2 2" xfId="24643"/>
    <cellStyle name="40% - Accent6 15 2 2 2 3" xfId="24644"/>
    <cellStyle name="40% - Accent6 15 2 2 2 4" xfId="24645"/>
    <cellStyle name="40% - Accent6 15 2 2 3" xfId="24646"/>
    <cellStyle name="40% - Accent6 15 2 2 3 2" xfId="24647"/>
    <cellStyle name="40% - Accent6 15 2 2 4" xfId="24648"/>
    <cellStyle name="40% - Accent6 15 2 2 5" xfId="24649"/>
    <cellStyle name="40% - Accent6 15 2 3" xfId="24650"/>
    <cellStyle name="40% - Accent6 15 2 3 2" xfId="24651"/>
    <cellStyle name="40% - Accent6 15 2 3 2 2" xfId="24652"/>
    <cellStyle name="40% - Accent6 15 2 3 3" xfId="24653"/>
    <cellStyle name="40% - Accent6 15 2 3 4" xfId="24654"/>
    <cellStyle name="40% - Accent6 15 2 4" xfId="24655"/>
    <cellStyle name="40% - Accent6 15 2 4 2" xfId="24656"/>
    <cellStyle name="40% - Accent6 15 2 5" xfId="24657"/>
    <cellStyle name="40% - Accent6 15 2 6" xfId="24658"/>
    <cellStyle name="40% - Accent6 15 3" xfId="24659"/>
    <cellStyle name="40% - Accent6 15 3 2" xfId="24660"/>
    <cellStyle name="40% - Accent6 15 3 2 2" xfId="24661"/>
    <cellStyle name="40% - Accent6 15 3 2 2 2" xfId="24662"/>
    <cellStyle name="40% - Accent6 15 3 2 3" xfId="24663"/>
    <cellStyle name="40% - Accent6 15 3 2 4" xfId="24664"/>
    <cellStyle name="40% - Accent6 15 3 3" xfId="24665"/>
    <cellStyle name="40% - Accent6 15 3 3 2" xfId="24666"/>
    <cellStyle name="40% - Accent6 15 3 4" xfId="24667"/>
    <cellStyle name="40% - Accent6 15 3 5" xfId="24668"/>
    <cellStyle name="40% - Accent6 15 4" xfId="24669"/>
    <cellStyle name="40% - Accent6 15 4 2" xfId="24670"/>
    <cellStyle name="40% - Accent6 15 4 2 2" xfId="24671"/>
    <cellStyle name="40% - Accent6 15 4 3" xfId="24672"/>
    <cellStyle name="40% - Accent6 15 4 4" xfId="24673"/>
    <cellStyle name="40% - Accent6 15 5" xfId="24674"/>
    <cellStyle name="40% - Accent6 15 5 2" xfId="24675"/>
    <cellStyle name="40% - Accent6 15 5 2 2" xfId="24676"/>
    <cellStyle name="40% - Accent6 15 5 3" xfId="24677"/>
    <cellStyle name="40% - Accent6 15 6" xfId="24678"/>
    <cellStyle name="40% - Accent6 15 6 2" xfId="24679"/>
    <cellStyle name="40% - Accent6 15 7" xfId="24680"/>
    <cellStyle name="40% - Accent6 15 8" xfId="24681"/>
    <cellStyle name="40% - Accent6 16" xfId="24682"/>
    <cellStyle name="40% - Accent6 16 2" xfId="24683"/>
    <cellStyle name="40% - Accent6 16 2 2" xfId="24684"/>
    <cellStyle name="40% - Accent6 16 2 2 2" xfId="24685"/>
    <cellStyle name="40% - Accent6 16 2 2 2 2" xfId="24686"/>
    <cellStyle name="40% - Accent6 16 2 2 2 2 2" xfId="24687"/>
    <cellStyle name="40% - Accent6 16 2 2 2 3" xfId="24688"/>
    <cellStyle name="40% - Accent6 16 2 2 2 4" xfId="24689"/>
    <cellStyle name="40% - Accent6 16 2 2 3" xfId="24690"/>
    <cellStyle name="40% - Accent6 16 2 2 3 2" xfId="24691"/>
    <cellStyle name="40% - Accent6 16 2 2 4" xfId="24692"/>
    <cellStyle name="40% - Accent6 16 2 2 5" xfId="24693"/>
    <cellStyle name="40% - Accent6 16 2 3" xfId="24694"/>
    <cellStyle name="40% - Accent6 16 2 3 2" xfId="24695"/>
    <cellStyle name="40% - Accent6 16 2 3 2 2" xfId="24696"/>
    <cellStyle name="40% - Accent6 16 2 3 3" xfId="24697"/>
    <cellStyle name="40% - Accent6 16 2 3 4" xfId="24698"/>
    <cellStyle name="40% - Accent6 16 2 4" xfId="24699"/>
    <cellStyle name="40% - Accent6 16 2 4 2" xfId="24700"/>
    <cellStyle name="40% - Accent6 16 2 5" xfId="24701"/>
    <cellStyle name="40% - Accent6 16 2 6" xfId="24702"/>
    <cellStyle name="40% - Accent6 16 3" xfId="24703"/>
    <cellStyle name="40% - Accent6 16 3 2" xfId="24704"/>
    <cellStyle name="40% - Accent6 16 3 2 2" xfId="24705"/>
    <cellStyle name="40% - Accent6 16 3 2 2 2" xfId="24706"/>
    <cellStyle name="40% - Accent6 16 3 2 3" xfId="24707"/>
    <cellStyle name="40% - Accent6 16 3 2 4" xfId="24708"/>
    <cellStyle name="40% - Accent6 16 3 3" xfId="24709"/>
    <cellStyle name="40% - Accent6 16 3 3 2" xfId="24710"/>
    <cellStyle name="40% - Accent6 16 3 4" xfId="24711"/>
    <cellStyle name="40% - Accent6 16 3 5" xfId="24712"/>
    <cellStyle name="40% - Accent6 16 4" xfId="24713"/>
    <cellStyle name="40% - Accent6 16 4 2" xfId="24714"/>
    <cellStyle name="40% - Accent6 16 4 2 2" xfId="24715"/>
    <cellStyle name="40% - Accent6 16 4 3" xfId="24716"/>
    <cellStyle name="40% - Accent6 16 4 4" xfId="24717"/>
    <cellStyle name="40% - Accent6 16 5" xfId="24718"/>
    <cellStyle name="40% - Accent6 16 5 2" xfId="24719"/>
    <cellStyle name="40% - Accent6 16 5 2 2" xfId="24720"/>
    <cellStyle name="40% - Accent6 16 5 3" xfId="24721"/>
    <cellStyle name="40% - Accent6 16 6" xfId="24722"/>
    <cellStyle name="40% - Accent6 16 6 2" xfId="24723"/>
    <cellStyle name="40% - Accent6 16 7" xfId="24724"/>
    <cellStyle name="40% - Accent6 16 8" xfId="24725"/>
    <cellStyle name="40% - Accent6 17" xfId="24726"/>
    <cellStyle name="40% - Accent6 17 2" xfId="24727"/>
    <cellStyle name="40% - Accent6 17 2 2" xfId="24728"/>
    <cellStyle name="40% - Accent6 17 2 2 2" xfId="24729"/>
    <cellStyle name="40% - Accent6 17 2 2 2 2" xfId="24730"/>
    <cellStyle name="40% - Accent6 17 2 2 2 2 2" xfId="24731"/>
    <cellStyle name="40% - Accent6 17 2 2 2 3" xfId="24732"/>
    <cellStyle name="40% - Accent6 17 2 2 2 4" xfId="24733"/>
    <cellStyle name="40% - Accent6 17 2 2 3" xfId="24734"/>
    <cellStyle name="40% - Accent6 17 2 2 3 2" xfId="24735"/>
    <cellStyle name="40% - Accent6 17 2 2 4" xfId="24736"/>
    <cellStyle name="40% - Accent6 17 2 2 5" xfId="24737"/>
    <cellStyle name="40% - Accent6 17 2 3" xfId="24738"/>
    <cellStyle name="40% - Accent6 17 2 3 2" xfId="24739"/>
    <cellStyle name="40% - Accent6 17 2 3 2 2" xfId="24740"/>
    <cellStyle name="40% - Accent6 17 2 3 3" xfId="24741"/>
    <cellStyle name="40% - Accent6 17 2 3 4" xfId="24742"/>
    <cellStyle name="40% - Accent6 17 2 4" xfId="24743"/>
    <cellStyle name="40% - Accent6 17 2 4 2" xfId="24744"/>
    <cellStyle name="40% - Accent6 17 2 5" xfId="24745"/>
    <cellStyle name="40% - Accent6 17 2 6" xfId="24746"/>
    <cellStyle name="40% - Accent6 17 3" xfId="24747"/>
    <cellStyle name="40% - Accent6 17 3 2" xfId="24748"/>
    <cellStyle name="40% - Accent6 17 3 2 2" xfId="24749"/>
    <cellStyle name="40% - Accent6 17 3 2 2 2" xfId="24750"/>
    <cellStyle name="40% - Accent6 17 3 2 3" xfId="24751"/>
    <cellStyle name="40% - Accent6 17 3 2 4" xfId="24752"/>
    <cellStyle name="40% - Accent6 17 3 3" xfId="24753"/>
    <cellStyle name="40% - Accent6 17 3 3 2" xfId="24754"/>
    <cellStyle name="40% - Accent6 17 3 4" xfId="24755"/>
    <cellStyle name="40% - Accent6 17 3 5" xfId="24756"/>
    <cellStyle name="40% - Accent6 17 4" xfId="24757"/>
    <cellStyle name="40% - Accent6 17 4 2" xfId="24758"/>
    <cellStyle name="40% - Accent6 17 4 2 2" xfId="24759"/>
    <cellStyle name="40% - Accent6 17 4 3" xfId="24760"/>
    <cellStyle name="40% - Accent6 17 4 4" xfId="24761"/>
    <cellStyle name="40% - Accent6 17 5" xfId="24762"/>
    <cellStyle name="40% - Accent6 17 5 2" xfId="24763"/>
    <cellStyle name="40% - Accent6 17 5 2 2" xfId="24764"/>
    <cellStyle name="40% - Accent6 17 5 3" xfId="24765"/>
    <cellStyle name="40% - Accent6 17 6" xfId="24766"/>
    <cellStyle name="40% - Accent6 17 6 2" xfId="24767"/>
    <cellStyle name="40% - Accent6 17 7" xfId="24768"/>
    <cellStyle name="40% - Accent6 17 8" xfId="24769"/>
    <cellStyle name="40% - Accent6 18" xfId="24770"/>
    <cellStyle name="40% - Accent6 18 2" xfId="24771"/>
    <cellStyle name="40% - Accent6 18 2 2" xfId="24772"/>
    <cellStyle name="40% - Accent6 18 2 2 2" xfId="24773"/>
    <cellStyle name="40% - Accent6 18 2 2 2 2" xfId="24774"/>
    <cellStyle name="40% - Accent6 18 2 2 2 2 2" xfId="24775"/>
    <cellStyle name="40% - Accent6 18 2 2 2 3" xfId="24776"/>
    <cellStyle name="40% - Accent6 18 2 2 2 4" xfId="24777"/>
    <cellStyle name="40% - Accent6 18 2 2 3" xfId="24778"/>
    <cellStyle name="40% - Accent6 18 2 2 3 2" xfId="24779"/>
    <cellStyle name="40% - Accent6 18 2 2 4" xfId="24780"/>
    <cellStyle name="40% - Accent6 18 2 2 5" xfId="24781"/>
    <cellStyle name="40% - Accent6 18 2 3" xfId="24782"/>
    <cellStyle name="40% - Accent6 18 2 3 2" xfId="24783"/>
    <cellStyle name="40% - Accent6 18 2 3 2 2" xfId="24784"/>
    <cellStyle name="40% - Accent6 18 2 3 3" xfId="24785"/>
    <cellStyle name="40% - Accent6 18 2 3 4" xfId="24786"/>
    <cellStyle name="40% - Accent6 18 2 4" xfId="24787"/>
    <cellStyle name="40% - Accent6 18 2 4 2" xfId="24788"/>
    <cellStyle name="40% - Accent6 18 2 5" xfId="24789"/>
    <cellStyle name="40% - Accent6 18 2 6" xfId="24790"/>
    <cellStyle name="40% - Accent6 18 3" xfId="24791"/>
    <cellStyle name="40% - Accent6 18 3 2" xfId="24792"/>
    <cellStyle name="40% - Accent6 18 3 2 2" xfId="24793"/>
    <cellStyle name="40% - Accent6 18 3 2 2 2" xfId="24794"/>
    <cellStyle name="40% - Accent6 18 3 2 3" xfId="24795"/>
    <cellStyle name="40% - Accent6 18 3 2 4" xfId="24796"/>
    <cellStyle name="40% - Accent6 18 3 3" xfId="24797"/>
    <cellStyle name="40% - Accent6 18 3 3 2" xfId="24798"/>
    <cellStyle name="40% - Accent6 18 3 4" xfId="24799"/>
    <cellStyle name="40% - Accent6 18 3 5" xfId="24800"/>
    <cellStyle name="40% - Accent6 18 4" xfId="24801"/>
    <cellStyle name="40% - Accent6 18 4 2" xfId="24802"/>
    <cellStyle name="40% - Accent6 18 4 2 2" xfId="24803"/>
    <cellStyle name="40% - Accent6 18 4 3" xfId="24804"/>
    <cellStyle name="40% - Accent6 18 4 4" xfId="24805"/>
    <cellStyle name="40% - Accent6 18 5" xfId="24806"/>
    <cellStyle name="40% - Accent6 18 5 2" xfId="24807"/>
    <cellStyle name="40% - Accent6 18 5 2 2" xfId="24808"/>
    <cellStyle name="40% - Accent6 18 5 3" xfId="24809"/>
    <cellStyle name="40% - Accent6 18 6" xfId="24810"/>
    <cellStyle name="40% - Accent6 18 6 2" xfId="24811"/>
    <cellStyle name="40% - Accent6 18 7" xfId="24812"/>
    <cellStyle name="40% - Accent6 18 8" xfId="24813"/>
    <cellStyle name="40% - Accent6 19" xfId="24814"/>
    <cellStyle name="40% - Accent6 19 2" xfId="24815"/>
    <cellStyle name="40% - Accent6 19 2 2" xfId="24816"/>
    <cellStyle name="40% - Accent6 19 2 2 2" xfId="24817"/>
    <cellStyle name="40% - Accent6 19 2 2 2 2" xfId="24818"/>
    <cellStyle name="40% - Accent6 19 2 2 2 2 2" xfId="24819"/>
    <cellStyle name="40% - Accent6 19 2 2 2 3" xfId="24820"/>
    <cellStyle name="40% - Accent6 19 2 2 2 4" xfId="24821"/>
    <cellStyle name="40% - Accent6 19 2 2 3" xfId="24822"/>
    <cellStyle name="40% - Accent6 19 2 2 3 2" xfId="24823"/>
    <cellStyle name="40% - Accent6 19 2 2 4" xfId="24824"/>
    <cellStyle name="40% - Accent6 19 2 2 5" xfId="24825"/>
    <cellStyle name="40% - Accent6 19 2 3" xfId="24826"/>
    <cellStyle name="40% - Accent6 19 2 3 2" xfId="24827"/>
    <cellStyle name="40% - Accent6 19 2 3 2 2" xfId="24828"/>
    <cellStyle name="40% - Accent6 19 2 3 3" xfId="24829"/>
    <cellStyle name="40% - Accent6 19 2 3 4" xfId="24830"/>
    <cellStyle name="40% - Accent6 19 2 4" xfId="24831"/>
    <cellStyle name="40% - Accent6 19 2 4 2" xfId="24832"/>
    <cellStyle name="40% - Accent6 19 2 5" xfId="24833"/>
    <cellStyle name="40% - Accent6 19 2 6" xfId="24834"/>
    <cellStyle name="40% - Accent6 19 3" xfId="24835"/>
    <cellStyle name="40% - Accent6 19 3 2" xfId="24836"/>
    <cellStyle name="40% - Accent6 19 3 2 2" xfId="24837"/>
    <cellStyle name="40% - Accent6 19 3 2 2 2" xfId="24838"/>
    <cellStyle name="40% - Accent6 19 3 2 3" xfId="24839"/>
    <cellStyle name="40% - Accent6 19 3 2 4" xfId="24840"/>
    <cellStyle name="40% - Accent6 19 3 3" xfId="24841"/>
    <cellStyle name="40% - Accent6 19 3 3 2" xfId="24842"/>
    <cellStyle name="40% - Accent6 19 3 4" xfId="24843"/>
    <cellStyle name="40% - Accent6 19 3 5" xfId="24844"/>
    <cellStyle name="40% - Accent6 19 4" xfId="24845"/>
    <cellStyle name="40% - Accent6 19 4 2" xfId="24846"/>
    <cellStyle name="40% - Accent6 19 4 2 2" xfId="24847"/>
    <cellStyle name="40% - Accent6 19 4 3" xfId="24848"/>
    <cellStyle name="40% - Accent6 19 4 4" xfId="24849"/>
    <cellStyle name="40% - Accent6 19 5" xfId="24850"/>
    <cellStyle name="40% - Accent6 19 5 2" xfId="24851"/>
    <cellStyle name="40% - Accent6 19 5 2 2" xfId="24852"/>
    <cellStyle name="40% - Accent6 19 5 3" xfId="24853"/>
    <cellStyle name="40% - Accent6 19 6" xfId="24854"/>
    <cellStyle name="40% - Accent6 19 6 2" xfId="24855"/>
    <cellStyle name="40% - Accent6 19 7" xfId="24856"/>
    <cellStyle name="40% - Accent6 19 8" xfId="24857"/>
    <cellStyle name="40% - Accent6 2" xfId="57"/>
    <cellStyle name="40% - Accent6 2 2" xfId="24858"/>
    <cellStyle name="40% - Accent6 2 2 2" xfId="24859"/>
    <cellStyle name="40% - Accent6 2 3" xfId="24860"/>
    <cellStyle name="40% - Accent6 20" xfId="24861"/>
    <cellStyle name="40% - Accent6 20 2" xfId="24862"/>
    <cellStyle name="40% - Accent6 20 2 2" xfId="24863"/>
    <cellStyle name="40% - Accent6 20 2 2 2" xfId="24864"/>
    <cellStyle name="40% - Accent6 20 2 2 2 2" xfId="24865"/>
    <cellStyle name="40% - Accent6 20 2 2 2 2 2" xfId="24866"/>
    <cellStyle name="40% - Accent6 20 2 2 2 3" xfId="24867"/>
    <cellStyle name="40% - Accent6 20 2 2 2 4" xfId="24868"/>
    <cellStyle name="40% - Accent6 20 2 2 3" xfId="24869"/>
    <cellStyle name="40% - Accent6 20 2 2 3 2" xfId="24870"/>
    <cellStyle name="40% - Accent6 20 2 2 4" xfId="24871"/>
    <cellStyle name="40% - Accent6 20 2 2 5" xfId="24872"/>
    <cellStyle name="40% - Accent6 20 2 3" xfId="24873"/>
    <cellStyle name="40% - Accent6 20 2 3 2" xfId="24874"/>
    <cellStyle name="40% - Accent6 20 2 3 2 2" xfId="24875"/>
    <cellStyle name="40% - Accent6 20 2 3 3" xfId="24876"/>
    <cellStyle name="40% - Accent6 20 2 3 4" xfId="24877"/>
    <cellStyle name="40% - Accent6 20 2 4" xfId="24878"/>
    <cellStyle name="40% - Accent6 20 2 4 2" xfId="24879"/>
    <cellStyle name="40% - Accent6 20 2 5" xfId="24880"/>
    <cellStyle name="40% - Accent6 20 2 6" xfId="24881"/>
    <cellStyle name="40% - Accent6 20 3" xfId="24882"/>
    <cellStyle name="40% - Accent6 20 3 2" xfId="24883"/>
    <cellStyle name="40% - Accent6 20 3 2 2" xfId="24884"/>
    <cellStyle name="40% - Accent6 20 3 2 2 2" xfId="24885"/>
    <cellStyle name="40% - Accent6 20 3 2 3" xfId="24886"/>
    <cellStyle name="40% - Accent6 20 3 2 4" xfId="24887"/>
    <cellStyle name="40% - Accent6 20 3 3" xfId="24888"/>
    <cellStyle name="40% - Accent6 20 3 3 2" xfId="24889"/>
    <cellStyle name="40% - Accent6 20 3 4" xfId="24890"/>
    <cellStyle name="40% - Accent6 20 3 5" xfId="24891"/>
    <cellStyle name="40% - Accent6 20 4" xfId="24892"/>
    <cellStyle name="40% - Accent6 20 4 2" xfId="24893"/>
    <cellStyle name="40% - Accent6 20 4 2 2" xfId="24894"/>
    <cellStyle name="40% - Accent6 20 4 3" xfId="24895"/>
    <cellStyle name="40% - Accent6 20 4 4" xfId="24896"/>
    <cellStyle name="40% - Accent6 20 5" xfId="24897"/>
    <cellStyle name="40% - Accent6 20 5 2" xfId="24898"/>
    <cellStyle name="40% - Accent6 20 5 2 2" xfId="24899"/>
    <cellStyle name="40% - Accent6 20 5 3" xfId="24900"/>
    <cellStyle name="40% - Accent6 20 6" xfId="24901"/>
    <cellStyle name="40% - Accent6 20 6 2" xfId="24902"/>
    <cellStyle name="40% - Accent6 20 7" xfId="24903"/>
    <cellStyle name="40% - Accent6 20 8" xfId="24904"/>
    <cellStyle name="40% - Accent6 21" xfId="24905"/>
    <cellStyle name="40% - Accent6 21 2" xfId="24906"/>
    <cellStyle name="40% - Accent6 21 2 2" xfId="24907"/>
    <cellStyle name="40% - Accent6 21 2 2 2" xfId="24908"/>
    <cellStyle name="40% - Accent6 21 2 2 2 2" xfId="24909"/>
    <cellStyle name="40% - Accent6 21 2 2 2 2 2" xfId="24910"/>
    <cellStyle name="40% - Accent6 21 2 2 2 3" xfId="24911"/>
    <cellStyle name="40% - Accent6 21 2 2 2 4" xfId="24912"/>
    <cellStyle name="40% - Accent6 21 2 2 3" xfId="24913"/>
    <cellStyle name="40% - Accent6 21 2 2 3 2" xfId="24914"/>
    <cellStyle name="40% - Accent6 21 2 2 4" xfId="24915"/>
    <cellStyle name="40% - Accent6 21 2 2 5" xfId="24916"/>
    <cellStyle name="40% - Accent6 21 2 3" xfId="24917"/>
    <cellStyle name="40% - Accent6 21 2 3 2" xfId="24918"/>
    <cellStyle name="40% - Accent6 21 2 3 2 2" xfId="24919"/>
    <cellStyle name="40% - Accent6 21 2 3 3" xfId="24920"/>
    <cellStyle name="40% - Accent6 21 2 3 4" xfId="24921"/>
    <cellStyle name="40% - Accent6 21 2 4" xfId="24922"/>
    <cellStyle name="40% - Accent6 21 2 4 2" xfId="24923"/>
    <cellStyle name="40% - Accent6 21 2 5" xfId="24924"/>
    <cellStyle name="40% - Accent6 21 2 6" xfId="24925"/>
    <cellStyle name="40% - Accent6 21 3" xfId="24926"/>
    <cellStyle name="40% - Accent6 21 3 2" xfId="24927"/>
    <cellStyle name="40% - Accent6 21 3 2 2" xfId="24928"/>
    <cellStyle name="40% - Accent6 21 3 2 2 2" xfId="24929"/>
    <cellStyle name="40% - Accent6 21 3 2 3" xfId="24930"/>
    <cellStyle name="40% - Accent6 21 3 2 4" xfId="24931"/>
    <cellStyle name="40% - Accent6 21 3 3" xfId="24932"/>
    <cellStyle name="40% - Accent6 21 3 3 2" xfId="24933"/>
    <cellStyle name="40% - Accent6 21 3 4" xfId="24934"/>
    <cellStyle name="40% - Accent6 21 3 5" xfId="24935"/>
    <cellStyle name="40% - Accent6 21 4" xfId="24936"/>
    <cellStyle name="40% - Accent6 21 4 2" xfId="24937"/>
    <cellStyle name="40% - Accent6 21 4 2 2" xfId="24938"/>
    <cellStyle name="40% - Accent6 21 4 3" xfId="24939"/>
    <cellStyle name="40% - Accent6 21 4 4" xfId="24940"/>
    <cellStyle name="40% - Accent6 21 5" xfId="24941"/>
    <cellStyle name="40% - Accent6 21 5 2" xfId="24942"/>
    <cellStyle name="40% - Accent6 21 5 2 2" xfId="24943"/>
    <cellStyle name="40% - Accent6 21 5 3" xfId="24944"/>
    <cellStyle name="40% - Accent6 21 6" xfId="24945"/>
    <cellStyle name="40% - Accent6 21 6 2" xfId="24946"/>
    <cellStyle name="40% - Accent6 21 7" xfId="24947"/>
    <cellStyle name="40% - Accent6 21 8" xfId="24948"/>
    <cellStyle name="40% - Accent6 22" xfId="24949"/>
    <cellStyle name="40% - Accent6 22 2" xfId="24950"/>
    <cellStyle name="40% - Accent6 22 2 2" xfId="24951"/>
    <cellStyle name="40% - Accent6 22 2 2 2" xfId="24952"/>
    <cellStyle name="40% - Accent6 22 2 2 2 2" xfId="24953"/>
    <cellStyle name="40% - Accent6 22 2 2 2 2 2" xfId="24954"/>
    <cellStyle name="40% - Accent6 22 2 2 2 3" xfId="24955"/>
    <cellStyle name="40% - Accent6 22 2 2 2 4" xfId="24956"/>
    <cellStyle name="40% - Accent6 22 2 2 3" xfId="24957"/>
    <cellStyle name="40% - Accent6 22 2 2 3 2" xfId="24958"/>
    <cellStyle name="40% - Accent6 22 2 2 4" xfId="24959"/>
    <cellStyle name="40% - Accent6 22 2 2 5" xfId="24960"/>
    <cellStyle name="40% - Accent6 22 2 3" xfId="24961"/>
    <cellStyle name="40% - Accent6 22 2 3 2" xfId="24962"/>
    <cellStyle name="40% - Accent6 22 2 3 2 2" xfId="24963"/>
    <cellStyle name="40% - Accent6 22 2 3 3" xfId="24964"/>
    <cellStyle name="40% - Accent6 22 2 3 4" xfId="24965"/>
    <cellStyle name="40% - Accent6 22 2 4" xfId="24966"/>
    <cellStyle name="40% - Accent6 22 2 4 2" xfId="24967"/>
    <cellStyle name="40% - Accent6 22 2 5" xfId="24968"/>
    <cellStyle name="40% - Accent6 22 2 6" xfId="24969"/>
    <cellStyle name="40% - Accent6 22 3" xfId="24970"/>
    <cellStyle name="40% - Accent6 22 3 2" xfId="24971"/>
    <cellStyle name="40% - Accent6 22 3 2 2" xfId="24972"/>
    <cellStyle name="40% - Accent6 22 3 2 2 2" xfId="24973"/>
    <cellStyle name="40% - Accent6 22 3 2 3" xfId="24974"/>
    <cellStyle name="40% - Accent6 22 3 2 4" xfId="24975"/>
    <cellStyle name="40% - Accent6 22 3 3" xfId="24976"/>
    <cellStyle name="40% - Accent6 22 3 3 2" xfId="24977"/>
    <cellStyle name="40% - Accent6 22 3 4" xfId="24978"/>
    <cellStyle name="40% - Accent6 22 3 5" xfId="24979"/>
    <cellStyle name="40% - Accent6 22 4" xfId="24980"/>
    <cellStyle name="40% - Accent6 22 4 2" xfId="24981"/>
    <cellStyle name="40% - Accent6 22 4 2 2" xfId="24982"/>
    <cellStyle name="40% - Accent6 22 4 3" xfId="24983"/>
    <cellStyle name="40% - Accent6 22 4 4" xfId="24984"/>
    <cellStyle name="40% - Accent6 22 5" xfId="24985"/>
    <cellStyle name="40% - Accent6 22 5 2" xfId="24986"/>
    <cellStyle name="40% - Accent6 22 5 2 2" xfId="24987"/>
    <cellStyle name="40% - Accent6 22 5 3" xfId="24988"/>
    <cellStyle name="40% - Accent6 22 6" xfId="24989"/>
    <cellStyle name="40% - Accent6 22 6 2" xfId="24990"/>
    <cellStyle name="40% - Accent6 22 7" xfId="24991"/>
    <cellStyle name="40% - Accent6 22 8" xfId="24992"/>
    <cellStyle name="40% - Accent6 23" xfId="24993"/>
    <cellStyle name="40% - Accent6 23 2" xfId="24994"/>
    <cellStyle name="40% - Accent6 23 2 2" xfId="24995"/>
    <cellStyle name="40% - Accent6 23 2 2 2" xfId="24996"/>
    <cellStyle name="40% - Accent6 23 2 2 2 2" xfId="24997"/>
    <cellStyle name="40% - Accent6 23 2 2 2 2 2" xfId="24998"/>
    <cellStyle name="40% - Accent6 23 2 2 2 3" xfId="24999"/>
    <cellStyle name="40% - Accent6 23 2 2 2 4" xfId="25000"/>
    <cellStyle name="40% - Accent6 23 2 2 3" xfId="25001"/>
    <cellStyle name="40% - Accent6 23 2 2 3 2" xfId="25002"/>
    <cellStyle name="40% - Accent6 23 2 2 4" xfId="25003"/>
    <cellStyle name="40% - Accent6 23 2 2 5" xfId="25004"/>
    <cellStyle name="40% - Accent6 23 2 3" xfId="25005"/>
    <cellStyle name="40% - Accent6 23 2 3 2" xfId="25006"/>
    <cellStyle name="40% - Accent6 23 2 3 2 2" xfId="25007"/>
    <cellStyle name="40% - Accent6 23 2 3 3" xfId="25008"/>
    <cellStyle name="40% - Accent6 23 2 3 4" xfId="25009"/>
    <cellStyle name="40% - Accent6 23 2 4" xfId="25010"/>
    <cellStyle name="40% - Accent6 23 2 4 2" xfId="25011"/>
    <cellStyle name="40% - Accent6 23 2 5" xfId="25012"/>
    <cellStyle name="40% - Accent6 23 2 6" xfId="25013"/>
    <cellStyle name="40% - Accent6 23 3" xfId="25014"/>
    <cellStyle name="40% - Accent6 23 3 2" xfId="25015"/>
    <cellStyle name="40% - Accent6 23 3 2 2" xfId="25016"/>
    <cellStyle name="40% - Accent6 23 3 2 2 2" xfId="25017"/>
    <cellStyle name="40% - Accent6 23 3 2 3" xfId="25018"/>
    <cellStyle name="40% - Accent6 23 3 2 4" xfId="25019"/>
    <cellStyle name="40% - Accent6 23 3 3" xfId="25020"/>
    <cellStyle name="40% - Accent6 23 3 3 2" xfId="25021"/>
    <cellStyle name="40% - Accent6 23 3 4" xfId="25022"/>
    <cellStyle name="40% - Accent6 23 3 5" xfId="25023"/>
    <cellStyle name="40% - Accent6 23 4" xfId="25024"/>
    <cellStyle name="40% - Accent6 23 4 2" xfId="25025"/>
    <cellStyle name="40% - Accent6 23 4 2 2" xfId="25026"/>
    <cellStyle name="40% - Accent6 23 4 3" xfId="25027"/>
    <cellStyle name="40% - Accent6 23 4 4" xfId="25028"/>
    <cellStyle name="40% - Accent6 23 5" xfId="25029"/>
    <cellStyle name="40% - Accent6 23 5 2" xfId="25030"/>
    <cellStyle name="40% - Accent6 23 5 2 2" xfId="25031"/>
    <cellStyle name="40% - Accent6 23 5 3" xfId="25032"/>
    <cellStyle name="40% - Accent6 23 6" xfId="25033"/>
    <cellStyle name="40% - Accent6 23 6 2" xfId="25034"/>
    <cellStyle name="40% - Accent6 23 7" xfId="25035"/>
    <cellStyle name="40% - Accent6 23 8" xfId="25036"/>
    <cellStyle name="40% - Accent6 24" xfId="25037"/>
    <cellStyle name="40% - Accent6 24 2" xfId="25038"/>
    <cellStyle name="40% - Accent6 24 2 2" xfId="25039"/>
    <cellStyle name="40% - Accent6 24 2 2 2" xfId="25040"/>
    <cellStyle name="40% - Accent6 24 2 2 2 2" xfId="25041"/>
    <cellStyle name="40% - Accent6 24 2 2 2 2 2" xfId="25042"/>
    <cellStyle name="40% - Accent6 24 2 2 2 3" xfId="25043"/>
    <cellStyle name="40% - Accent6 24 2 2 2 4" xfId="25044"/>
    <cellStyle name="40% - Accent6 24 2 2 3" xfId="25045"/>
    <cellStyle name="40% - Accent6 24 2 2 3 2" xfId="25046"/>
    <cellStyle name="40% - Accent6 24 2 2 4" xfId="25047"/>
    <cellStyle name="40% - Accent6 24 2 2 5" xfId="25048"/>
    <cellStyle name="40% - Accent6 24 2 3" xfId="25049"/>
    <cellStyle name="40% - Accent6 24 2 3 2" xfId="25050"/>
    <cellStyle name="40% - Accent6 24 2 3 2 2" xfId="25051"/>
    <cellStyle name="40% - Accent6 24 2 3 3" xfId="25052"/>
    <cellStyle name="40% - Accent6 24 2 3 4" xfId="25053"/>
    <cellStyle name="40% - Accent6 24 2 4" xfId="25054"/>
    <cellStyle name="40% - Accent6 24 2 4 2" xfId="25055"/>
    <cellStyle name="40% - Accent6 24 2 5" xfId="25056"/>
    <cellStyle name="40% - Accent6 24 2 6" xfId="25057"/>
    <cellStyle name="40% - Accent6 24 3" xfId="25058"/>
    <cellStyle name="40% - Accent6 24 3 2" xfId="25059"/>
    <cellStyle name="40% - Accent6 24 3 2 2" xfId="25060"/>
    <cellStyle name="40% - Accent6 24 3 2 2 2" xfId="25061"/>
    <cellStyle name="40% - Accent6 24 3 2 3" xfId="25062"/>
    <cellStyle name="40% - Accent6 24 3 2 4" xfId="25063"/>
    <cellStyle name="40% - Accent6 24 3 3" xfId="25064"/>
    <cellStyle name="40% - Accent6 24 3 3 2" xfId="25065"/>
    <cellStyle name="40% - Accent6 24 3 4" xfId="25066"/>
    <cellStyle name="40% - Accent6 24 3 5" xfId="25067"/>
    <cellStyle name="40% - Accent6 24 4" xfId="25068"/>
    <cellStyle name="40% - Accent6 24 4 2" xfId="25069"/>
    <cellStyle name="40% - Accent6 24 4 2 2" xfId="25070"/>
    <cellStyle name="40% - Accent6 24 4 3" xfId="25071"/>
    <cellStyle name="40% - Accent6 24 4 4" xfId="25072"/>
    <cellStyle name="40% - Accent6 24 5" xfId="25073"/>
    <cellStyle name="40% - Accent6 24 5 2" xfId="25074"/>
    <cellStyle name="40% - Accent6 24 5 2 2" xfId="25075"/>
    <cellStyle name="40% - Accent6 24 5 3" xfId="25076"/>
    <cellStyle name="40% - Accent6 24 6" xfId="25077"/>
    <cellStyle name="40% - Accent6 24 6 2" xfId="25078"/>
    <cellStyle name="40% - Accent6 24 7" xfId="25079"/>
    <cellStyle name="40% - Accent6 24 8" xfId="25080"/>
    <cellStyle name="40% - Accent6 25" xfId="25081"/>
    <cellStyle name="40% - Accent6 25 2" xfId="25082"/>
    <cellStyle name="40% - Accent6 25 2 2" xfId="25083"/>
    <cellStyle name="40% - Accent6 25 2 2 2" xfId="25084"/>
    <cellStyle name="40% - Accent6 25 2 2 2 2" xfId="25085"/>
    <cellStyle name="40% - Accent6 25 2 2 3" xfId="25086"/>
    <cellStyle name="40% - Accent6 25 2 2 4" xfId="25087"/>
    <cellStyle name="40% - Accent6 25 2 3" xfId="25088"/>
    <cellStyle name="40% - Accent6 25 2 3 2" xfId="25089"/>
    <cellStyle name="40% - Accent6 25 2 4" xfId="25090"/>
    <cellStyle name="40% - Accent6 25 2 5" xfId="25091"/>
    <cellStyle name="40% - Accent6 25 3" xfId="25092"/>
    <cellStyle name="40% - Accent6 25 3 2" xfId="25093"/>
    <cellStyle name="40% - Accent6 25 3 2 2" xfId="25094"/>
    <cellStyle name="40% - Accent6 25 3 3" xfId="25095"/>
    <cellStyle name="40% - Accent6 25 3 4" xfId="25096"/>
    <cellStyle name="40% - Accent6 25 4" xfId="25097"/>
    <cellStyle name="40% - Accent6 25 4 2" xfId="25098"/>
    <cellStyle name="40% - Accent6 25 4 2 2" xfId="25099"/>
    <cellStyle name="40% - Accent6 25 4 3" xfId="25100"/>
    <cellStyle name="40% - Accent6 25 5" xfId="25101"/>
    <cellStyle name="40% - Accent6 25 5 2" xfId="25102"/>
    <cellStyle name="40% - Accent6 25 6" xfId="25103"/>
    <cellStyle name="40% - Accent6 25 7" xfId="25104"/>
    <cellStyle name="40% - Accent6 26" xfId="25105"/>
    <cellStyle name="40% - Accent6 26 2" xfId="25106"/>
    <cellStyle name="40% - Accent6 26 2 2" xfId="25107"/>
    <cellStyle name="40% - Accent6 26 2 2 2" xfId="25108"/>
    <cellStyle name="40% - Accent6 26 2 2 2 2" xfId="25109"/>
    <cellStyle name="40% - Accent6 26 2 2 3" xfId="25110"/>
    <cellStyle name="40% - Accent6 26 2 2 4" xfId="25111"/>
    <cellStyle name="40% - Accent6 26 2 3" xfId="25112"/>
    <cellStyle name="40% - Accent6 26 2 3 2" xfId="25113"/>
    <cellStyle name="40% - Accent6 26 2 4" xfId="25114"/>
    <cellStyle name="40% - Accent6 26 2 5" xfId="25115"/>
    <cellStyle name="40% - Accent6 26 3" xfId="25116"/>
    <cellStyle name="40% - Accent6 26 3 2" xfId="25117"/>
    <cellStyle name="40% - Accent6 26 3 2 2" xfId="25118"/>
    <cellStyle name="40% - Accent6 26 3 3" xfId="25119"/>
    <cellStyle name="40% - Accent6 26 3 4" xfId="25120"/>
    <cellStyle name="40% - Accent6 26 4" xfId="25121"/>
    <cellStyle name="40% - Accent6 26 4 2" xfId="25122"/>
    <cellStyle name="40% - Accent6 26 4 2 2" xfId="25123"/>
    <cellStyle name="40% - Accent6 26 4 3" xfId="25124"/>
    <cellStyle name="40% - Accent6 26 5" xfId="25125"/>
    <cellStyle name="40% - Accent6 26 5 2" xfId="25126"/>
    <cellStyle name="40% - Accent6 26 6" xfId="25127"/>
    <cellStyle name="40% - Accent6 26 7" xfId="25128"/>
    <cellStyle name="40% - Accent6 27" xfId="25129"/>
    <cellStyle name="40% - Accent6 27 2" xfId="25130"/>
    <cellStyle name="40% - Accent6 27 2 2" xfId="25131"/>
    <cellStyle name="40% - Accent6 27 2 2 2" xfId="25132"/>
    <cellStyle name="40% - Accent6 27 2 2 2 2" xfId="25133"/>
    <cellStyle name="40% - Accent6 27 2 2 3" xfId="25134"/>
    <cellStyle name="40% - Accent6 27 2 2 4" xfId="25135"/>
    <cellStyle name="40% - Accent6 27 2 3" xfId="25136"/>
    <cellStyle name="40% - Accent6 27 2 3 2" xfId="25137"/>
    <cellStyle name="40% - Accent6 27 2 4" xfId="25138"/>
    <cellStyle name="40% - Accent6 27 2 5" xfId="25139"/>
    <cellStyle name="40% - Accent6 27 3" xfId="25140"/>
    <cellStyle name="40% - Accent6 27 3 2" xfId="25141"/>
    <cellStyle name="40% - Accent6 27 3 2 2" xfId="25142"/>
    <cellStyle name="40% - Accent6 27 3 3" xfId="25143"/>
    <cellStyle name="40% - Accent6 27 3 4" xfId="25144"/>
    <cellStyle name="40% - Accent6 27 4" xfId="25145"/>
    <cellStyle name="40% - Accent6 27 4 2" xfId="25146"/>
    <cellStyle name="40% - Accent6 27 4 2 2" xfId="25147"/>
    <cellStyle name="40% - Accent6 27 4 3" xfId="25148"/>
    <cellStyle name="40% - Accent6 27 5" xfId="25149"/>
    <cellStyle name="40% - Accent6 27 5 2" xfId="25150"/>
    <cellStyle name="40% - Accent6 27 6" xfId="25151"/>
    <cellStyle name="40% - Accent6 27 7" xfId="25152"/>
    <cellStyle name="40% - Accent6 28" xfId="25153"/>
    <cellStyle name="40% - Accent6 28 2" xfId="25154"/>
    <cellStyle name="40% - Accent6 28 2 2" xfId="25155"/>
    <cellStyle name="40% - Accent6 28 2 2 2" xfId="25156"/>
    <cellStyle name="40% - Accent6 28 2 2 2 2" xfId="25157"/>
    <cellStyle name="40% - Accent6 28 2 2 3" xfId="25158"/>
    <cellStyle name="40% - Accent6 28 2 2 4" xfId="25159"/>
    <cellStyle name="40% - Accent6 28 2 3" xfId="25160"/>
    <cellStyle name="40% - Accent6 28 2 3 2" xfId="25161"/>
    <cellStyle name="40% - Accent6 28 2 4" xfId="25162"/>
    <cellStyle name="40% - Accent6 28 2 5" xfId="25163"/>
    <cellStyle name="40% - Accent6 28 3" xfId="25164"/>
    <cellStyle name="40% - Accent6 28 3 2" xfId="25165"/>
    <cellStyle name="40% - Accent6 28 3 2 2" xfId="25166"/>
    <cellStyle name="40% - Accent6 28 3 3" xfId="25167"/>
    <cellStyle name="40% - Accent6 28 3 4" xfId="25168"/>
    <cellStyle name="40% - Accent6 28 4" xfId="25169"/>
    <cellStyle name="40% - Accent6 28 4 2" xfId="25170"/>
    <cellStyle name="40% - Accent6 28 4 2 2" xfId="25171"/>
    <cellStyle name="40% - Accent6 28 4 3" xfId="25172"/>
    <cellStyle name="40% - Accent6 28 5" xfId="25173"/>
    <cellStyle name="40% - Accent6 28 5 2" xfId="25174"/>
    <cellStyle name="40% - Accent6 28 6" xfId="25175"/>
    <cellStyle name="40% - Accent6 28 7" xfId="25176"/>
    <cellStyle name="40% - Accent6 29" xfId="25177"/>
    <cellStyle name="40% - Accent6 29 2" xfId="25178"/>
    <cellStyle name="40% - Accent6 29 2 2" xfId="25179"/>
    <cellStyle name="40% - Accent6 29 2 2 2" xfId="25180"/>
    <cellStyle name="40% - Accent6 29 2 2 2 2" xfId="25181"/>
    <cellStyle name="40% - Accent6 29 2 2 3" xfId="25182"/>
    <cellStyle name="40% - Accent6 29 2 2 4" xfId="25183"/>
    <cellStyle name="40% - Accent6 29 2 3" xfId="25184"/>
    <cellStyle name="40% - Accent6 29 2 3 2" xfId="25185"/>
    <cellStyle name="40% - Accent6 29 2 4" xfId="25186"/>
    <cellStyle name="40% - Accent6 29 2 5" xfId="25187"/>
    <cellStyle name="40% - Accent6 29 3" xfId="25188"/>
    <cellStyle name="40% - Accent6 29 3 2" xfId="25189"/>
    <cellStyle name="40% - Accent6 29 3 2 2" xfId="25190"/>
    <cellStyle name="40% - Accent6 29 3 3" xfId="25191"/>
    <cellStyle name="40% - Accent6 29 3 4" xfId="25192"/>
    <cellStyle name="40% - Accent6 29 4" xfId="25193"/>
    <cellStyle name="40% - Accent6 29 4 2" xfId="25194"/>
    <cellStyle name="40% - Accent6 29 4 2 2" xfId="25195"/>
    <cellStyle name="40% - Accent6 29 4 3" xfId="25196"/>
    <cellStyle name="40% - Accent6 29 5" xfId="25197"/>
    <cellStyle name="40% - Accent6 29 5 2" xfId="25198"/>
    <cellStyle name="40% - Accent6 29 6" xfId="25199"/>
    <cellStyle name="40% - Accent6 29 7" xfId="25200"/>
    <cellStyle name="40% - Accent6 3" xfId="58"/>
    <cellStyle name="40% - Accent6 3 2" xfId="25201"/>
    <cellStyle name="40% - Accent6 3 2 2" xfId="25202"/>
    <cellStyle name="40% - Accent6 3 3" xfId="25203"/>
    <cellStyle name="40% - Accent6 30" xfId="25204"/>
    <cellStyle name="40% - Accent6 30 2" xfId="25205"/>
    <cellStyle name="40% - Accent6 30 2 2" xfId="25206"/>
    <cellStyle name="40% - Accent6 30 2 2 2" xfId="25207"/>
    <cellStyle name="40% - Accent6 30 2 2 2 2" xfId="25208"/>
    <cellStyle name="40% - Accent6 30 2 2 3" xfId="25209"/>
    <cellStyle name="40% - Accent6 30 2 2 4" xfId="25210"/>
    <cellStyle name="40% - Accent6 30 2 3" xfId="25211"/>
    <cellStyle name="40% - Accent6 30 2 3 2" xfId="25212"/>
    <cellStyle name="40% - Accent6 30 2 4" xfId="25213"/>
    <cellStyle name="40% - Accent6 30 2 5" xfId="25214"/>
    <cellStyle name="40% - Accent6 30 3" xfId="25215"/>
    <cellStyle name="40% - Accent6 30 3 2" xfId="25216"/>
    <cellStyle name="40% - Accent6 30 3 2 2" xfId="25217"/>
    <cellStyle name="40% - Accent6 30 3 3" xfId="25218"/>
    <cellStyle name="40% - Accent6 30 3 4" xfId="25219"/>
    <cellStyle name="40% - Accent6 30 4" xfId="25220"/>
    <cellStyle name="40% - Accent6 30 4 2" xfId="25221"/>
    <cellStyle name="40% - Accent6 30 4 2 2" xfId="25222"/>
    <cellStyle name="40% - Accent6 30 4 3" xfId="25223"/>
    <cellStyle name="40% - Accent6 30 5" xfId="25224"/>
    <cellStyle name="40% - Accent6 30 5 2" xfId="25225"/>
    <cellStyle name="40% - Accent6 30 6" xfId="25226"/>
    <cellStyle name="40% - Accent6 30 7" xfId="25227"/>
    <cellStyle name="40% - Accent6 31" xfId="25228"/>
    <cellStyle name="40% - Accent6 31 2" xfId="25229"/>
    <cellStyle name="40% - Accent6 31 2 2" xfId="25230"/>
    <cellStyle name="40% - Accent6 31 2 2 2" xfId="25231"/>
    <cellStyle name="40% - Accent6 31 2 2 2 2" xfId="25232"/>
    <cellStyle name="40% - Accent6 31 2 2 3" xfId="25233"/>
    <cellStyle name="40% - Accent6 31 2 2 4" xfId="25234"/>
    <cellStyle name="40% - Accent6 31 2 3" xfId="25235"/>
    <cellStyle name="40% - Accent6 31 2 3 2" xfId="25236"/>
    <cellStyle name="40% - Accent6 31 2 4" xfId="25237"/>
    <cellStyle name="40% - Accent6 31 2 5" xfId="25238"/>
    <cellStyle name="40% - Accent6 31 3" xfId="25239"/>
    <cellStyle name="40% - Accent6 31 3 2" xfId="25240"/>
    <cellStyle name="40% - Accent6 31 3 2 2" xfId="25241"/>
    <cellStyle name="40% - Accent6 31 3 3" xfId="25242"/>
    <cellStyle name="40% - Accent6 31 3 4" xfId="25243"/>
    <cellStyle name="40% - Accent6 31 4" xfId="25244"/>
    <cellStyle name="40% - Accent6 31 4 2" xfId="25245"/>
    <cellStyle name="40% - Accent6 31 4 2 2" xfId="25246"/>
    <cellStyle name="40% - Accent6 31 4 3" xfId="25247"/>
    <cellStyle name="40% - Accent6 31 5" xfId="25248"/>
    <cellStyle name="40% - Accent6 31 5 2" xfId="25249"/>
    <cellStyle name="40% - Accent6 31 6" xfId="25250"/>
    <cellStyle name="40% - Accent6 31 7" xfId="25251"/>
    <cellStyle name="40% - Accent6 32" xfId="25252"/>
    <cellStyle name="40% - Accent6 32 2" xfId="25253"/>
    <cellStyle name="40% - Accent6 32 2 2" xfId="25254"/>
    <cellStyle name="40% - Accent6 32 2 2 2" xfId="25255"/>
    <cellStyle name="40% - Accent6 32 2 2 2 2" xfId="25256"/>
    <cellStyle name="40% - Accent6 32 2 2 3" xfId="25257"/>
    <cellStyle name="40% - Accent6 32 2 2 4" xfId="25258"/>
    <cellStyle name="40% - Accent6 32 2 3" xfId="25259"/>
    <cellStyle name="40% - Accent6 32 2 3 2" xfId="25260"/>
    <cellStyle name="40% - Accent6 32 2 4" xfId="25261"/>
    <cellStyle name="40% - Accent6 32 2 5" xfId="25262"/>
    <cellStyle name="40% - Accent6 32 3" xfId="25263"/>
    <cellStyle name="40% - Accent6 32 3 2" xfId="25264"/>
    <cellStyle name="40% - Accent6 32 3 2 2" xfId="25265"/>
    <cellStyle name="40% - Accent6 32 3 3" xfId="25266"/>
    <cellStyle name="40% - Accent6 32 3 4" xfId="25267"/>
    <cellStyle name="40% - Accent6 32 4" xfId="25268"/>
    <cellStyle name="40% - Accent6 32 4 2" xfId="25269"/>
    <cellStyle name="40% - Accent6 32 4 2 2" xfId="25270"/>
    <cellStyle name="40% - Accent6 32 4 3" xfId="25271"/>
    <cellStyle name="40% - Accent6 32 5" xfId="25272"/>
    <cellStyle name="40% - Accent6 32 5 2" xfId="25273"/>
    <cellStyle name="40% - Accent6 32 6" xfId="25274"/>
    <cellStyle name="40% - Accent6 32 7" xfId="25275"/>
    <cellStyle name="40% - Accent6 33" xfId="25276"/>
    <cellStyle name="40% - Accent6 33 2" xfId="25277"/>
    <cellStyle name="40% - Accent6 33 2 2" xfId="25278"/>
    <cellStyle name="40% - Accent6 33 2 2 2" xfId="25279"/>
    <cellStyle name="40% - Accent6 33 2 2 2 2" xfId="25280"/>
    <cellStyle name="40% - Accent6 33 2 2 3" xfId="25281"/>
    <cellStyle name="40% - Accent6 33 2 2 4" xfId="25282"/>
    <cellStyle name="40% - Accent6 33 2 3" xfId="25283"/>
    <cellStyle name="40% - Accent6 33 2 3 2" xfId="25284"/>
    <cellStyle name="40% - Accent6 33 2 4" xfId="25285"/>
    <cellStyle name="40% - Accent6 33 2 5" xfId="25286"/>
    <cellStyle name="40% - Accent6 33 3" xfId="25287"/>
    <cellStyle name="40% - Accent6 33 3 2" xfId="25288"/>
    <cellStyle name="40% - Accent6 33 3 2 2" xfId="25289"/>
    <cellStyle name="40% - Accent6 33 3 3" xfId="25290"/>
    <cellStyle name="40% - Accent6 33 3 4" xfId="25291"/>
    <cellStyle name="40% - Accent6 33 4" xfId="25292"/>
    <cellStyle name="40% - Accent6 33 4 2" xfId="25293"/>
    <cellStyle name="40% - Accent6 33 4 2 2" xfId="25294"/>
    <cellStyle name="40% - Accent6 33 4 3" xfId="25295"/>
    <cellStyle name="40% - Accent6 33 5" xfId="25296"/>
    <cellStyle name="40% - Accent6 33 5 2" xfId="25297"/>
    <cellStyle name="40% - Accent6 33 6" xfId="25298"/>
    <cellStyle name="40% - Accent6 33 7" xfId="25299"/>
    <cellStyle name="40% - Accent6 34" xfId="25300"/>
    <cellStyle name="40% - Accent6 34 2" xfId="25301"/>
    <cellStyle name="40% - Accent6 34 2 2" xfId="25302"/>
    <cellStyle name="40% - Accent6 34 2 2 2" xfId="25303"/>
    <cellStyle name="40% - Accent6 34 2 2 2 2" xfId="25304"/>
    <cellStyle name="40% - Accent6 34 2 2 3" xfId="25305"/>
    <cellStyle name="40% - Accent6 34 2 2 4" xfId="25306"/>
    <cellStyle name="40% - Accent6 34 2 3" xfId="25307"/>
    <cellStyle name="40% - Accent6 34 2 3 2" xfId="25308"/>
    <cellStyle name="40% - Accent6 34 2 4" xfId="25309"/>
    <cellStyle name="40% - Accent6 34 2 5" xfId="25310"/>
    <cellStyle name="40% - Accent6 34 3" xfId="25311"/>
    <cellStyle name="40% - Accent6 34 3 2" xfId="25312"/>
    <cellStyle name="40% - Accent6 34 3 2 2" xfId="25313"/>
    <cellStyle name="40% - Accent6 34 3 3" xfId="25314"/>
    <cellStyle name="40% - Accent6 34 3 4" xfId="25315"/>
    <cellStyle name="40% - Accent6 34 4" xfId="25316"/>
    <cellStyle name="40% - Accent6 34 4 2" xfId="25317"/>
    <cellStyle name="40% - Accent6 34 5" xfId="25318"/>
    <cellStyle name="40% - Accent6 34 6" xfId="25319"/>
    <cellStyle name="40% - Accent6 35" xfId="25320"/>
    <cellStyle name="40% - Accent6 35 2" xfId="25321"/>
    <cellStyle name="40% - Accent6 35 2 2" xfId="25322"/>
    <cellStyle name="40% - Accent6 35 2 2 2" xfId="25323"/>
    <cellStyle name="40% - Accent6 35 2 2 2 2" xfId="25324"/>
    <cellStyle name="40% - Accent6 35 2 2 3" xfId="25325"/>
    <cellStyle name="40% - Accent6 35 2 2 4" xfId="25326"/>
    <cellStyle name="40% - Accent6 35 2 3" xfId="25327"/>
    <cellStyle name="40% - Accent6 35 2 3 2" xfId="25328"/>
    <cellStyle name="40% - Accent6 35 2 4" xfId="25329"/>
    <cellStyle name="40% - Accent6 35 2 5" xfId="25330"/>
    <cellStyle name="40% - Accent6 35 3" xfId="25331"/>
    <cellStyle name="40% - Accent6 35 3 2" xfId="25332"/>
    <cellStyle name="40% - Accent6 35 3 2 2" xfId="25333"/>
    <cellStyle name="40% - Accent6 35 3 3" xfId="25334"/>
    <cellStyle name="40% - Accent6 35 3 4" xfId="25335"/>
    <cellStyle name="40% - Accent6 35 4" xfId="25336"/>
    <cellStyle name="40% - Accent6 35 4 2" xfId="25337"/>
    <cellStyle name="40% - Accent6 35 5" xfId="25338"/>
    <cellStyle name="40% - Accent6 35 6" xfId="25339"/>
    <cellStyle name="40% - Accent6 36" xfId="25340"/>
    <cellStyle name="40% - Accent6 36 2" xfId="25341"/>
    <cellStyle name="40% - Accent6 36 2 2" xfId="25342"/>
    <cellStyle name="40% - Accent6 36 2 2 2" xfId="25343"/>
    <cellStyle name="40% - Accent6 36 2 2 2 2" xfId="25344"/>
    <cellStyle name="40% - Accent6 36 2 2 3" xfId="25345"/>
    <cellStyle name="40% - Accent6 36 2 2 4" xfId="25346"/>
    <cellStyle name="40% - Accent6 36 2 3" xfId="25347"/>
    <cellStyle name="40% - Accent6 36 2 3 2" xfId="25348"/>
    <cellStyle name="40% - Accent6 36 2 4" xfId="25349"/>
    <cellStyle name="40% - Accent6 36 2 5" xfId="25350"/>
    <cellStyle name="40% - Accent6 36 3" xfId="25351"/>
    <cellStyle name="40% - Accent6 36 3 2" xfId="25352"/>
    <cellStyle name="40% - Accent6 36 3 2 2" xfId="25353"/>
    <cellStyle name="40% - Accent6 36 3 3" xfId="25354"/>
    <cellStyle name="40% - Accent6 36 3 4" xfId="25355"/>
    <cellStyle name="40% - Accent6 36 4" xfId="25356"/>
    <cellStyle name="40% - Accent6 36 4 2" xfId="25357"/>
    <cellStyle name="40% - Accent6 36 5" xfId="25358"/>
    <cellStyle name="40% - Accent6 36 6" xfId="25359"/>
    <cellStyle name="40% - Accent6 37" xfId="25360"/>
    <cellStyle name="40% - Accent6 37 2" xfId="25361"/>
    <cellStyle name="40% - Accent6 37 2 2" xfId="25362"/>
    <cellStyle name="40% - Accent6 37 2 2 2" xfId="25363"/>
    <cellStyle name="40% - Accent6 37 2 2 2 2" xfId="25364"/>
    <cellStyle name="40% - Accent6 37 2 2 3" xfId="25365"/>
    <cellStyle name="40% - Accent6 37 2 2 4" xfId="25366"/>
    <cellStyle name="40% - Accent6 37 2 3" xfId="25367"/>
    <cellStyle name="40% - Accent6 37 2 3 2" xfId="25368"/>
    <cellStyle name="40% - Accent6 37 2 4" xfId="25369"/>
    <cellStyle name="40% - Accent6 37 2 5" xfId="25370"/>
    <cellStyle name="40% - Accent6 37 3" xfId="25371"/>
    <cellStyle name="40% - Accent6 37 3 2" xfId="25372"/>
    <cellStyle name="40% - Accent6 37 3 2 2" xfId="25373"/>
    <cellStyle name="40% - Accent6 37 3 3" xfId="25374"/>
    <cellStyle name="40% - Accent6 37 3 4" xfId="25375"/>
    <cellStyle name="40% - Accent6 37 4" xfId="25376"/>
    <cellStyle name="40% - Accent6 37 4 2" xfId="25377"/>
    <cellStyle name="40% - Accent6 37 5" xfId="25378"/>
    <cellStyle name="40% - Accent6 37 6" xfId="25379"/>
    <cellStyle name="40% - Accent6 38" xfId="25380"/>
    <cellStyle name="40% - Accent6 38 2" xfId="25381"/>
    <cellStyle name="40% - Accent6 38 2 2" xfId="25382"/>
    <cellStyle name="40% - Accent6 38 2 2 2" xfId="25383"/>
    <cellStyle name="40% - Accent6 38 2 2 2 2" xfId="25384"/>
    <cellStyle name="40% - Accent6 38 2 2 3" xfId="25385"/>
    <cellStyle name="40% - Accent6 38 2 2 4" xfId="25386"/>
    <cellStyle name="40% - Accent6 38 2 3" xfId="25387"/>
    <cellStyle name="40% - Accent6 38 2 3 2" xfId="25388"/>
    <cellStyle name="40% - Accent6 38 2 4" xfId="25389"/>
    <cellStyle name="40% - Accent6 38 2 5" xfId="25390"/>
    <cellStyle name="40% - Accent6 38 3" xfId="25391"/>
    <cellStyle name="40% - Accent6 38 3 2" xfId="25392"/>
    <cellStyle name="40% - Accent6 38 3 2 2" xfId="25393"/>
    <cellStyle name="40% - Accent6 38 3 3" xfId="25394"/>
    <cellStyle name="40% - Accent6 38 3 4" xfId="25395"/>
    <cellStyle name="40% - Accent6 38 4" xfId="25396"/>
    <cellStyle name="40% - Accent6 38 4 2" xfId="25397"/>
    <cellStyle name="40% - Accent6 38 5" xfId="25398"/>
    <cellStyle name="40% - Accent6 38 6" xfId="25399"/>
    <cellStyle name="40% - Accent6 39" xfId="25400"/>
    <cellStyle name="40% - Accent6 39 2" xfId="25401"/>
    <cellStyle name="40% - Accent6 39 2 2" xfId="25402"/>
    <cellStyle name="40% - Accent6 39 2 2 2" xfId="25403"/>
    <cellStyle name="40% - Accent6 39 2 2 2 2" xfId="25404"/>
    <cellStyle name="40% - Accent6 39 2 2 3" xfId="25405"/>
    <cellStyle name="40% - Accent6 39 2 2 4" xfId="25406"/>
    <cellStyle name="40% - Accent6 39 2 3" xfId="25407"/>
    <cellStyle name="40% - Accent6 39 2 3 2" xfId="25408"/>
    <cellStyle name="40% - Accent6 39 2 4" xfId="25409"/>
    <cellStyle name="40% - Accent6 39 2 5" xfId="25410"/>
    <cellStyle name="40% - Accent6 39 3" xfId="25411"/>
    <cellStyle name="40% - Accent6 39 3 2" xfId="25412"/>
    <cellStyle name="40% - Accent6 39 3 2 2" xfId="25413"/>
    <cellStyle name="40% - Accent6 39 3 3" xfId="25414"/>
    <cellStyle name="40% - Accent6 39 3 4" xfId="25415"/>
    <cellStyle name="40% - Accent6 39 4" xfId="25416"/>
    <cellStyle name="40% - Accent6 39 4 2" xfId="25417"/>
    <cellStyle name="40% - Accent6 39 5" xfId="25418"/>
    <cellStyle name="40% - Accent6 39 6" xfId="25419"/>
    <cellStyle name="40% - Accent6 4" xfId="59"/>
    <cellStyle name="40% - Accent6 4 2" xfId="25420"/>
    <cellStyle name="40% - Accent6 4 2 2" xfId="25421"/>
    <cellStyle name="40% - Accent6 4 3" xfId="25422"/>
    <cellStyle name="40% - Accent6 40" xfId="25423"/>
    <cellStyle name="40% - Accent6 40 2" xfId="25424"/>
    <cellStyle name="40% - Accent6 40 2 2" xfId="25425"/>
    <cellStyle name="40% - Accent6 40 2 2 2" xfId="25426"/>
    <cellStyle name="40% - Accent6 40 2 2 2 2" xfId="25427"/>
    <cellStyle name="40% - Accent6 40 2 2 3" xfId="25428"/>
    <cellStyle name="40% - Accent6 40 2 2 4" xfId="25429"/>
    <cellStyle name="40% - Accent6 40 2 3" xfId="25430"/>
    <cellStyle name="40% - Accent6 40 2 3 2" xfId="25431"/>
    <cellStyle name="40% - Accent6 40 2 4" xfId="25432"/>
    <cellStyle name="40% - Accent6 40 2 5" xfId="25433"/>
    <cellStyle name="40% - Accent6 40 3" xfId="25434"/>
    <cellStyle name="40% - Accent6 40 3 2" xfId="25435"/>
    <cellStyle name="40% - Accent6 40 3 2 2" xfId="25436"/>
    <cellStyle name="40% - Accent6 40 3 3" xfId="25437"/>
    <cellStyle name="40% - Accent6 40 3 4" xfId="25438"/>
    <cellStyle name="40% - Accent6 40 4" xfId="25439"/>
    <cellStyle name="40% - Accent6 40 4 2" xfId="25440"/>
    <cellStyle name="40% - Accent6 40 5" xfId="25441"/>
    <cellStyle name="40% - Accent6 40 6" xfId="25442"/>
    <cellStyle name="40% - Accent6 41" xfId="25443"/>
    <cellStyle name="40% - Accent6 41 2" xfId="25444"/>
    <cellStyle name="40% - Accent6 41 2 2" xfId="25445"/>
    <cellStyle name="40% - Accent6 41 2 2 2" xfId="25446"/>
    <cellStyle name="40% - Accent6 41 2 2 2 2" xfId="25447"/>
    <cellStyle name="40% - Accent6 41 2 2 3" xfId="25448"/>
    <cellStyle name="40% - Accent6 41 2 2 4" xfId="25449"/>
    <cellStyle name="40% - Accent6 41 2 3" xfId="25450"/>
    <cellStyle name="40% - Accent6 41 2 3 2" xfId="25451"/>
    <cellStyle name="40% - Accent6 41 2 4" xfId="25452"/>
    <cellStyle name="40% - Accent6 41 2 5" xfId="25453"/>
    <cellStyle name="40% - Accent6 41 3" xfId="25454"/>
    <cellStyle name="40% - Accent6 41 3 2" xfId="25455"/>
    <cellStyle name="40% - Accent6 41 3 2 2" xfId="25456"/>
    <cellStyle name="40% - Accent6 41 3 3" xfId="25457"/>
    <cellStyle name="40% - Accent6 41 3 4" xfId="25458"/>
    <cellStyle name="40% - Accent6 41 4" xfId="25459"/>
    <cellStyle name="40% - Accent6 41 4 2" xfId="25460"/>
    <cellStyle name="40% - Accent6 41 5" xfId="25461"/>
    <cellStyle name="40% - Accent6 41 6" xfId="25462"/>
    <cellStyle name="40% - Accent6 42" xfId="25463"/>
    <cellStyle name="40% - Accent6 42 2" xfId="25464"/>
    <cellStyle name="40% - Accent6 42 2 2" xfId="25465"/>
    <cellStyle name="40% - Accent6 42 2 2 2" xfId="25466"/>
    <cellStyle name="40% - Accent6 42 2 2 2 2" xfId="25467"/>
    <cellStyle name="40% - Accent6 42 2 2 3" xfId="25468"/>
    <cellStyle name="40% - Accent6 42 2 2 4" xfId="25469"/>
    <cellStyle name="40% - Accent6 42 2 3" xfId="25470"/>
    <cellStyle name="40% - Accent6 42 2 3 2" xfId="25471"/>
    <cellStyle name="40% - Accent6 42 2 4" xfId="25472"/>
    <cellStyle name="40% - Accent6 42 2 5" xfId="25473"/>
    <cellStyle name="40% - Accent6 42 3" xfId="25474"/>
    <cellStyle name="40% - Accent6 42 3 2" xfId="25475"/>
    <cellStyle name="40% - Accent6 42 3 2 2" xfId="25476"/>
    <cellStyle name="40% - Accent6 42 3 3" xfId="25477"/>
    <cellStyle name="40% - Accent6 42 3 4" xfId="25478"/>
    <cellStyle name="40% - Accent6 42 4" xfId="25479"/>
    <cellStyle name="40% - Accent6 42 4 2" xfId="25480"/>
    <cellStyle name="40% - Accent6 42 5" xfId="25481"/>
    <cellStyle name="40% - Accent6 42 6" xfId="25482"/>
    <cellStyle name="40% - Accent6 43" xfId="25483"/>
    <cellStyle name="40% - Accent6 43 2" xfId="25484"/>
    <cellStyle name="40% - Accent6 43 2 2" xfId="25485"/>
    <cellStyle name="40% - Accent6 43 2 2 2" xfId="25486"/>
    <cellStyle name="40% - Accent6 43 2 2 2 2" xfId="25487"/>
    <cellStyle name="40% - Accent6 43 2 2 3" xfId="25488"/>
    <cellStyle name="40% - Accent6 43 2 2 4" xfId="25489"/>
    <cellStyle name="40% - Accent6 43 2 3" xfId="25490"/>
    <cellStyle name="40% - Accent6 43 2 3 2" xfId="25491"/>
    <cellStyle name="40% - Accent6 43 2 4" xfId="25492"/>
    <cellStyle name="40% - Accent6 43 2 5" xfId="25493"/>
    <cellStyle name="40% - Accent6 43 3" xfId="25494"/>
    <cellStyle name="40% - Accent6 43 3 2" xfId="25495"/>
    <cellStyle name="40% - Accent6 43 3 2 2" xfId="25496"/>
    <cellStyle name="40% - Accent6 43 3 3" xfId="25497"/>
    <cellStyle name="40% - Accent6 43 3 4" xfId="25498"/>
    <cellStyle name="40% - Accent6 43 4" xfId="25499"/>
    <cellStyle name="40% - Accent6 43 4 2" xfId="25500"/>
    <cellStyle name="40% - Accent6 43 5" xfId="25501"/>
    <cellStyle name="40% - Accent6 43 6" xfId="25502"/>
    <cellStyle name="40% - Accent6 44" xfId="25503"/>
    <cellStyle name="40% - Accent6 44 2" xfId="25504"/>
    <cellStyle name="40% - Accent6 44 2 2" xfId="25505"/>
    <cellStyle name="40% - Accent6 44 2 2 2" xfId="25506"/>
    <cellStyle name="40% - Accent6 44 2 2 2 2" xfId="25507"/>
    <cellStyle name="40% - Accent6 44 2 2 3" xfId="25508"/>
    <cellStyle name="40% - Accent6 44 2 2 4" xfId="25509"/>
    <cellStyle name="40% - Accent6 44 2 3" xfId="25510"/>
    <cellStyle name="40% - Accent6 44 2 3 2" xfId="25511"/>
    <cellStyle name="40% - Accent6 44 2 4" xfId="25512"/>
    <cellStyle name="40% - Accent6 44 2 5" xfId="25513"/>
    <cellStyle name="40% - Accent6 44 3" xfId="25514"/>
    <cellStyle name="40% - Accent6 44 3 2" xfId="25515"/>
    <cellStyle name="40% - Accent6 44 3 2 2" xfId="25516"/>
    <cellStyle name="40% - Accent6 44 3 3" xfId="25517"/>
    <cellStyle name="40% - Accent6 44 3 4" xfId="25518"/>
    <cellStyle name="40% - Accent6 44 4" xfId="25519"/>
    <cellStyle name="40% - Accent6 44 4 2" xfId="25520"/>
    <cellStyle name="40% - Accent6 44 5" xfId="25521"/>
    <cellStyle name="40% - Accent6 44 6" xfId="25522"/>
    <cellStyle name="40% - Accent6 45" xfId="25523"/>
    <cellStyle name="40% - Accent6 45 2" xfId="25524"/>
    <cellStyle name="40% - Accent6 45 2 2" xfId="25525"/>
    <cellStyle name="40% - Accent6 45 2 2 2" xfId="25526"/>
    <cellStyle name="40% - Accent6 45 2 2 2 2" xfId="25527"/>
    <cellStyle name="40% - Accent6 45 2 2 3" xfId="25528"/>
    <cellStyle name="40% - Accent6 45 2 2 4" xfId="25529"/>
    <cellStyle name="40% - Accent6 45 2 3" xfId="25530"/>
    <cellStyle name="40% - Accent6 45 2 3 2" xfId="25531"/>
    <cellStyle name="40% - Accent6 45 2 4" xfId="25532"/>
    <cellStyle name="40% - Accent6 45 2 5" xfId="25533"/>
    <cellStyle name="40% - Accent6 45 3" xfId="25534"/>
    <cellStyle name="40% - Accent6 45 3 2" xfId="25535"/>
    <cellStyle name="40% - Accent6 45 3 2 2" xfId="25536"/>
    <cellStyle name="40% - Accent6 45 3 3" xfId="25537"/>
    <cellStyle name="40% - Accent6 45 3 4" xfId="25538"/>
    <cellStyle name="40% - Accent6 45 4" xfId="25539"/>
    <cellStyle name="40% - Accent6 45 4 2" xfId="25540"/>
    <cellStyle name="40% - Accent6 45 5" xfId="25541"/>
    <cellStyle name="40% - Accent6 45 6" xfId="25542"/>
    <cellStyle name="40% - Accent6 46" xfId="25543"/>
    <cellStyle name="40% - Accent6 46 2" xfId="25544"/>
    <cellStyle name="40% - Accent6 46 2 2" xfId="25545"/>
    <cellStyle name="40% - Accent6 46 2 2 2" xfId="25546"/>
    <cellStyle name="40% - Accent6 46 2 2 2 2" xfId="25547"/>
    <cellStyle name="40% - Accent6 46 2 2 3" xfId="25548"/>
    <cellStyle name="40% - Accent6 46 2 2 4" xfId="25549"/>
    <cellStyle name="40% - Accent6 46 2 3" xfId="25550"/>
    <cellStyle name="40% - Accent6 46 2 3 2" xfId="25551"/>
    <cellStyle name="40% - Accent6 46 2 4" xfId="25552"/>
    <cellStyle name="40% - Accent6 46 2 5" xfId="25553"/>
    <cellStyle name="40% - Accent6 46 3" xfId="25554"/>
    <cellStyle name="40% - Accent6 46 3 2" xfId="25555"/>
    <cellStyle name="40% - Accent6 46 3 2 2" xfId="25556"/>
    <cellStyle name="40% - Accent6 46 3 3" xfId="25557"/>
    <cellStyle name="40% - Accent6 46 3 4" xfId="25558"/>
    <cellStyle name="40% - Accent6 46 4" xfId="25559"/>
    <cellStyle name="40% - Accent6 46 4 2" xfId="25560"/>
    <cellStyle name="40% - Accent6 46 5" xfId="25561"/>
    <cellStyle name="40% - Accent6 46 6" xfId="25562"/>
    <cellStyle name="40% - Accent6 47" xfId="25563"/>
    <cellStyle name="40% - Accent6 47 2" xfId="25564"/>
    <cellStyle name="40% - Accent6 47 2 2" xfId="25565"/>
    <cellStyle name="40% - Accent6 47 2 2 2" xfId="25566"/>
    <cellStyle name="40% - Accent6 47 2 2 2 2" xfId="25567"/>
    <cellStyle name="40% - Accent6 47 2 2 3" xfId="25568"/>
    <cellStyle name="40% - Accent6 47 2 2 4" xfId="25569"/>
    <cellStyle name="40% - Accent6 47 2 3" xfId="25570"/>
    <cellStyle name="40% - Accent6 47 2 3 2" xfId="25571"/>
    <cellStyle name="40% - Accent6 47 2 4" xfId="25572"/>
    <cellStyle name="40% - Accent6 47 2 5" xfId="25573"/>
    <cellStyle name="40% - Accent6 47 3" xfId="25574"/>
    <cellStyle name="40% - Accent6 47 3 2" xfId="25575"/>
    <cellStyle name="40% - Accent6 47 3 2 2" xfId="25576"/>
    <cellStyle name="40% - Accent6 47 3 3" xfId="25577"/>
    <cellStyle name="40% - Accent6 47 3 4" xfId="25578"/>
    <cellStyle name="40% - Accent6 47 4" xfId="25579"/>
    <cellStyle name="40% - Accent6 47 4 2" xfId="25580"/>
    <cellStyle name="40% - Accent6 47 5" xfId="25581"/>
    <cellStyle name="40% - Accent6 47 6" xfId="25582"/>
    <cellStyle name="40% - Accent6 48" xfId="25583"/>
    <cellStyle name="40% - Accent6 48 2" xfId="25584"/>
    <cellStyle name="40% - Accent6 48 2 2" xfId="25585"/>
    <cellStyle name="40% - Accent6 48 2 2 2" xfId="25586"/>
    <cellStyle name="40% - Accent6 48 2 2 2 2" xfId="25587"/>
    <cellStyle name="40% - Accent6 48 2 2 3" xfId="25588"/>
    <cellStyle name="40% - Accent6 48 2 2 4" xfId="25589"/>
    <cellStyle name="40% - Accent6 48 2 3" xfId="25590"/>
    <cellStyle name="40% - Accent6 48 2 3 2" xfId="25591"/>
    <cellStyle name="40% - Accent6 48 2 4" xfId="25592"/>
    <cellStyle name="40% - Accent6 48 2 5" xfId="25593"/>
    <cellStyle name="40% - Accent6 48 3" xfId="25594"/>
    <cellStyle name="40% - Accent6 48 3 2" xfId="25595"/>
    <cellStyle name="40% - Accent6 48 3 2 2" xfId="25596"/>
    <cellStyle name="40% - Accent6 48 3 3" xfId="25597"/>
    <cellStyle name="40% - Accent6 48 3 4" xfId="25598"/>
    <cellStyle name="40% - Accent6 48 4" xfId="25599"/>
    <cellStyle name="40% - Accent6 48 4 2" xfId="25600"/>
    <cellStyle name="40% - Accent6 48 5" xfId="25601"/>
    <cellStyle name="40% - Accent6 48 6" xfId="25602"/>
    <cellStyle name="40% - Accent6 49" xfId="25603"/>
    <cellStyle name="40% - Accent6 49 2" xfId="25604"/>
    <cellStyle name="40% - Accent6 49 2 2" xfId="25605"/>
    <cellStyle name="40% - Accent6 49 2 2 2" xfId="25606"/>
    <cellStyle name="40% - Accent6 49 2 2 2 2" xfId="25607"/>
    <cellStyle name="40% - Accent6 49 2 2 3" xfId="25608"/>
    <cellStyle name="40% - Accent6 49 2 2 4" xfId="25609"/>
    <cellStyle name="40% - Accent6 49 2 3" xfId="25610"/>
    <cellStyle name="40% - Accent6 49 2 3 2" xfId="25611"/>
    <cellStyle name="40% - Accent6 49 2 4" xfId="25612"/>
    <cellStyle name="40% - Accent6 49 2 5" xfId="25613"/>
    <cellStyle name="40% - Accent6 49 3" xfId="25614"/>
    <cellStyle name="40% - Accent6 49 3 2" xfId="25615"/>
    <cellStyle name="40% - Accent6 49 3 2 2" xfId="25616"/>
    <cellStyle name="40% - Accent6 49 3 3" xfId="25617"/>
    <cellStyle name="40% - Accent6 49 3 4" xfId="25618"/>
    <cellStyle name="40% - Accent6 49 4" xfId="25619"/>
    <cellStyle name="40% - Accent6 49 4 2" xfId="25620"/>
    <cellStyle name="40% - Accent6 49 5" xfId="25621"/>
    <cellStyle name="40% - Accent6 49 6" xfId="25622"/>
    <cellStyle name="40% - Accent6 5" xfId="60"/>
    <cellStyle name="40% - Accent6 5 2" xfId="25623"/>
    <cellStyle name="40% - Accent6 5 2 2" xfId="25624"/>
    <cellStyle name="40% - Accent6 5 3" xfId="25625"/>
    <cellStyle name="40% - Accent6 50" xfId="25626"/>
    <cellStyle name="40% - Accent6 50 2" xfId="25627"/>
    <cellStyle name="40% - Accent6 50 2 2" xfId="25628"/>
    <cellStyle name="40% - Accent6 50 2 2 2" xfId="25629"/>
    <cellStyle name="40% - Accent6 50 2 2 2 2" xfId="25630"/>
    <cellStyle name="40% - Accent6 50 2 2 3" xfId="25631"/>
    <cellStyle name="40% - Accent6 50 2 2 4" xfId="25632"/>
    <cellStyle name="40% - Accent6 50 2 3" xfId="25633"/>
    <cellStyle name="40% - Accent6 50 2 3 2" xfId="25634"/>
    <cellStyle name="40% - Accent6 50 2 4" xfId="25635"/>
    <cellStyle name="40% - Accent6 50 2 5" xfId="25636"/>
    <cellStyle name="40% - Accent6 50 3" xfId="25637"/>
    <cellStyle name="40% - Accent6 50 3 2" xfId="25638"/>
    <cellStyle name="40% - Accent6 50 3 2 2" xfId="25639"/>
    <cellStyle name="40% - Accent6 50 3 3" xfId="25640"/>
    <cellStyle name="40% - Accent6 50 3 4" xfId="25641"/>
    <cellStyle name="40% - Accent6 50 4" xfId="25642"/>
    <cellStyle name="40% - Accent6 50 4 2" xfId="25643"/>
    <cellStyle name="40% - Accent6 50 5" xfId="25644"/>
    <cellStyle name="40% - Accent6 50 6" xfId="25645"/>
    <cellStyle name="40% - Accent6 51" xfId="25646"/>
    <cellStyle name="40% - Accent6 51 2" xfId="25647"/>
    <cellStyle name="40% - Accent6 51 2 2" xfId="25648"/>
    <cellStyle name="40% - Accent6 51 2 2 2" xfId="25649"/>
    <cellStyle name="40% - Accent6 51 2 2 2 2" xfId="25650"/>
    <cellStyle name="40% - Accent6 51 2 2 3" xfId="25651"/>
    <cellStyle name="40% - Accent6 51 2 2 4" xfId="25652"/>
    <cellStyle name="40% - Accent6 51 2 3" xfId="25653"/>
    <cellStyle name="40% - Accent6 51 2 3 2" xfId="25654"/>
    <cellStyle name="40% - Accent6 51 2 4" xfId="25655"/>
    <cellStyle name="40% - Accent6 51 2 5" xfId="25656"/>
    <cellStyle name="40% - Accent6 51 3" xfId="25657"/>
    <cellStyle name="40% - Accent6 51 3 2" xfId="25658"/>
    <cellStyle name="40% - Accent6 51 3 2 2" xfId="25659"/>
    <cellStyle name="40% - Accent6 51 3 3" xfId="25660"/>
    <cellStyle name="40% - Accent6 51 3 4" xfId="25661"/>
    <cellStyle name="40% - Accent6 51 4" xfId="25662"/>
    <cellStyle name="40% - Accent6 51 4 2" xfId="25663"/>
    <cellStyle name="40% - Accent6 51 5" xfId="25664"/>
    <cellStyle name="40% - Accent6 51 6" xfId="25665"/>
    <cellStyle name="40% - Accent6 52" xfId="25666"/>
    <cellStyle name="40% - Accent6 52 2" xfId="25667"/>
    <cellStyle name="40% - Accent6 52 2 2" xfId="25668"/>
    <cellStyle name="40% - Accent6 52 2 2 2" xfId="25669"/>
    <cellStyle name="40% - Accent6 52 2 2 2 2" xfId="25670"/>
    <cellStyle name="40% - Accent6 52 2 2 3" xfId="25671"/>
    <cellStyle name="40% - Accent6 52 2 2 4" xfId="25672"/>
    <cellStyle name="40% - Accent6 52 2 3" xfId="25673"/>
    <cellStyle name="40% - Accent6 52 2 3 2" xfId="25674"/>
    <cellStyle name="40% - Accent6 52 2 4" xfId="25675"/>
    <cellStyle name="40% - Accent6 52 2 5" xfId="25676"/>
    <cellStyle name="40% - Accent6 52 3" xfId="25677"/>
    <cellStyle name="40% - Accent6 52 3 2" xfId="25678"/>
    <cellStyle name="40% - Accent6 52 3 2 2" xfId="25679"/>
    <cellStyle name="40% - Accent6 52 3 3" xfId="25680"/>
    <cellStyle name="40% - Accent6 52 3 4" xfId="25681"/>
    <cellStyle name="40% - Accent6 52 4" xfId="25682"/>
    <cellStyle name="40% - Accent6 52 4 2" xfId="25683"/>
    <cellStyle name="40% - Accent6 52 5" xfId="25684"/>
    <cellStyle name="40% - Accent6 52 6" xfId="25685"/>
    <cellStyle name="40% - Accent6 53" xfId="25686"/>
    <cellStyle name="40% - Accent6 53 2" xfId="25687"/>
    <cellStyle name="40% - Accent6 53 2 2" xfId="25688"/>
    <cellStyle name="40% - Accent6 53 2 2 2" xfId="25689"/>
    <cellStyle name="40% - Accent6 53 2 2 2 2" xfId="25690"/>
    <cellStyle name="40% - Accent6 53 2 2 3" xfId="25691"/>
    <cellStyle name="40% - Accent6 53 2 2 4" xfId="25692"/>
    <cellStyle name="40% - Accent6 53 2 3" xfId="25693"/>
    <cellStyle name="40% - Accent6 53 2 3 2" xfId="25694"/>
    <cellStyle name="40% - Accent6 53 2 4" xfId="25695"/>
    <cellStyle name="40% - Accent6 53 2 5" xfId="25696"/>
    <cellStyle name="40% - Accent6 53 3" xfId="25697"/>
    <cellStyle name="40% - Accent6 53 3 2" xfId="25698"/>
    <cellStyle name="40% - Accent6 53 3 2 2" xfId="25699"/>
    <cellStyle name="40% - Accent6 53 3 3" xfId="25700"/>
    <cellStyle name="40% - Accent6 53 3 4" xfId="25701"/>
    <cellStyle name="40% - Accent6 53 4" xfId="25702"/>
    <cellStyle name="40% - Accent6 53 4 2" xfId="25703"/>
    <cellStyle name="40% - Accent6 53 5" xfId="25704"/>
    <cellStyle name="40% - Accent6 53 6" xfId="25705"/>
    <cellStyle name="40% - Accent6 54" xfId="25706"/>
    <cellStyle name="40% - Accent6 54 2" xfId="25707"/>
    <cellStyle name="40% - Accent6 54 2 2" xfId="25708"/>
    <cellStyle name="40% - Accent6 54 2 2 2" xfId="25709"/>
    <cellStyle name="40% - Accent6 54 2 2 2 2" xfId="25710"/>
    <cellStyle name="40% - Accent6 54 2 2 3" xfId="25711"/>
    <cellStyle name="40% - Accent6 54 2 2 4" xfId="25712"/>
    <cellStyle name="40% - Accent6 54 2 3" xfId="25713"/>
    <cellStyle name="40% - Accent6 54 2 3 2" xfId="25714"/>
    <cellStyle name="40% - Accent6 54 2 4" xfId="25715"/>
    <cellStyle name="40% - Accent6 54 2 5" xfId="25716"/>
    <cellStyle name="40% - Accent6 54 3" xfId="25717"/>
    <cellStyle name="40% - Accent6 54 3 2" xfId="25718"/>
    <cellStyle name="40% - Accent6 54 3 2 2" xfId="25719"/>
    <cellStyle name="40% - Accent6 54 3 3" xfId="25720"/>
    <cellStyle name="40% - Accent6 54 3 4" xfId="25721"/>
    <cellStyle name="40% - Accent6 54 4" xfId="25722"/>
    <cellStyle name="40% - Accent6 54 4 2" xfId="25723"/>
    <cellStyle name="40% - Accent6 54 5" xfId="25724"/>
    <cellStyle name="40% - Accent6 54 6" xfId="25725"/>
    <cellStyle name="40% - Accent6 55" xfId="25726"/>
    <cellStyle name="40% - Accent6 55 2" xfId="25727"/>
    <cellStyle name="40% - Accent6 55 2 2" xfId="25728"/>
    <cellStyle name="40% - Accent6 55 2 2 2" xfId="25729"/>
    <cellStyle name="40% - Accent6 55 2 2 2 2" xfId="25730"/>
    <cellStyle name="40% - Accent6 55 2 2 3" xfId="25731"/>
    <cellStyle name="40% - Accent6 55 2 2 4" xfId="25732"/>
    <cellStyle name="40% - Accent6 55 2 3" xfId="25733"/>
    <cellStyle name="40% - Accent6 55 2 3 2" xfId="25734"/>
    <cellStyle name="40% - Accent6 55 2 4" xfId="25735"/>
    <cellStyle name="40% - Accent6 55 2 5" xfId="25736"/>
    <cellStyle name="40% - Accent6 55 3" xfId="25737"/>
    <cellStyle name="40% - Accent6 55 3 2" xfId="25738"/>
    <cellStyle name="40% - Accent6 55 3 2 2" xfId="25739"/>
    <cellStyle name="40% - Accent6 55 3 3" xfId="25740"/>
    <cellStyle name="40% - Accent6 55 3 4" xfId="25741"/>
    <cellStyle name="40% - Accent6 55 4" xfId="25742"/>
    <cellStyle name="40% - Accent6 55 4 2" xfId="25743"/>
    <cellStyle name="40% - Accent6 55 5" xfId="25744"/>
    <cellStyle name="40% - Accent6 55 6" xfId="25745"/>
    <cellStyle name="40% - Accent6 56" xfId="25746"/>
    <cellStyle name="40% - Accent6 56 2" xfId="25747"/>
    <cellStyle name="40% - Accent6 56 2 2" xfId="25748"/>
    <cellStyle name="40% - Accent6 56 2 2 2" xfId="25749"/>
    <cellStyle name="40% - Accent6 56 2 2 2 2" xfId="25750"/>
    <cellStyle name="40% - Accent6 56 2 2 3" xfId="25751"/>
    <cellStyle name="40% - Accent6 56 2 2 4" xfId="25752"/>
    <cellStyle name="40% - Accent6 56 2 3" xfId="25753"/>
    <cellStyle name="40% - Accent6 56 2 3 2" xfId="25754"/>
    <cellStyle name="40% - Accent6 56 2 4" xfId="25755"/>
    <cellStyle name="40% - Accent6 56 2 5" xfId="25756"/>
    <cellStyle name="40% - Accent6 56 3" xfId="25757"/>
    <cellStyle name="40% - Accent6 56 3 2" xfId="25758"/>
    <cellStyle name="40% - Accent6 56 3 2 2" xfId="25759"/>
    <cellStyle name="40% - Accent6 56 3 3" xfId="25760"/>
    <cellStyle name="40% - Accent6 56 3 4" xfId="25761"/>
    <cellStyle name="40% - Accent6 56 4" xfId="25762"/>
    <cellStyle name="40% - Accent6 56 4 2" xfId="25763"/>
    <cellStyle name="40% - Accent6 56 5" xfId="25764"/>
    <cellStyle name="40% - Accent6 56 6" xfId="25765"/>
    <cellStyle name="40% - Accent6 57" xfId="25766"/>
    <cellStyle name="40% - Accent6 57 2" xfId="25767"/>
    <cellStyle name="40% - Accent6 57 2 2" xfId="25768"/>
    <cellStyle name="40% - Accent6 57 2 2 2" xfId="25769"/>
    <cellStyle name="40% - Accent6 57 2 2 2 2" xfId="25770"/>
    <cellStyle name="40% - Accent6 57 2 2 3" xfId="25771"/>
    <cellStyle name="40% - Accent6 57 2 2 4" xfId="25772"/>
    <cellStyle name="40% - Accent6 57 2 3" xfId="25773"/>
    <cellStyle name="40% - Accent6 57 2 3 2" xfId="25774"/>
    <cellStyle name="40% - Accent6 57 2 4" xfId="25775"/>
    <cellStyle name="40% - Accent6 57 2 5" xfId="25776"/>
    <cellStyle name="40% - Accent6 57 3" xfId="25777"/>
    <cellStyle name="40% - Accent6 57 3 2" xfId="25778"/>
    <cellStyle name="40% - Accent6 57 3 2 2" xfId="25779"/>
    <cellStyle name="40% - Accent6 57 3 3" xfId="25780"/>
    <cellStyle name="40% - Accent6 57 3 4" xfId="25781"/>
    <cellStyle name="40% - Accent6 57 4" xfId="25782"/>
    <cellStyle name="40% - Accent6 57 4 2" xfId="25783"/>
    <cellStyle name="40% - Accent6 57 5" xfId="25784"/>
    <cellStyle name="40% - Accent6 57 6" xfId="25785"/>
    <cellStyle name="40% - Accent6 58" xfId="25786"/>
    <cellStyle name="40% - Accent6 58 2" xfId="25787"/>
    <cellStyle name="40% - Accent6 58 2 2" xfId="25788"/>
    <cellStyle name="40% - Accent6 58 2 2 2" xfId="25789"/>
    <cellStyle name="40% - Accent6 58 2 2 2 2" xfId="25790"/>
    <cellStyle name="40% - Accent6 58 2 2 3" xfId="25791"/>
    <cellStyle name="40% - Accent6 58 2 2 4" xfId="25792"/>
    <cellStyle name="40% - Accent6 58 2 3" xfId="25793"/>
    <cellStyle name="40% - Accent6 58 2 3 2" xfId="25794"/>
    <cellStyle name="40% - Accent6 58 2 4" xfId="25795"/>
    <cellStyle name="40% - Accent6 58 2 5" xfId="25796"/>
    <cellStyle name="40% - Accent6 58 3" xfId="25797"/>
    <cellStyle name="40% - Accent6 58 3 2" xfId="25798"/>
    <cellStyle name="40% - Accent6 58 3 2 2" xfId="25799"/>
    <cellStyle name="40% - Accent6 58 3 3" xfId="25800"/>
    <cellStyle name="40% - Accent6 58 3 4" xfId="25801"/>
    <cellStyle name="40% - Accent6 58 4" xfId="25802"/>
    <cellStyle name="40% - Accent6 58 4 2" xfId="25803"/>
    <cellStyle name="40% - Accent6 58 5" xfId="25804"/>
    <cellStyle name="40% - Accent6 58 6" xfId="25805"/>
    <cellStyle name="40% - Accent6 59" xfId="25806"/>
    <cellStyle name="40% - Accent6 59 2" xfId="25807"/>
    <cellStyle name="40% - Accent6 59 2 2" xfId="25808"/>
    <cellStyle name="40% - Accent6 59 2 2 2" xfId="25809"/>
    <cellStyle name="40% - Accent6 59 2 2 2 2" xfId="25810"/>
    <cellStyle name="40% - Accent6 59 2 2 3" xfId="25811"/>
    <cellStyle name="40% - Accent6 59 2 2 4" xfId="25812"/>
    <cellStyle name="40% - Accent6 59 2 3" xfId="25813"/>
    <cellStyle name="40% - Accent6 59 2 3 2" xfId="25814"/>
    <cellStyle name="40% - Accent6 59 2 4" xfId="25815"/>
    <cellStyle name="40% - Accent6 59 2 5" xfId="25816"/>
    <cellStyle name="40% - Accent6 59 3" xfId="25817"/>
    <cellStyle name="40% - Accent6 59 3 2" xfId="25818"/>
    <cellStyle name="40% - Accent6 59 3 2 2" xfId="25819"/>
    <cellStyle name="40% - Accent6 59 3 3" xfId="25820"/>
    <cellStyle name="40% - Accent6 59 3 4" xfId="25821"/>
    <cellStyle name="40% - Accent6 59 4" xfId="25822"/>
    <cellStyle name="40% - Accent6 59 4 2" xfId="25823"/>
    <cellStyle name="40% - Accent6 59 5" xfId="25824"/>
    <cellStyle name="40% - Accent6 59 6" xfId="25825"/>
    <cellStyle name="40% - Accent6 6" xfId="61"/>
    <cellStyle name="40% - Accent6 6 2" xfId="25826"/>
    <cellStyle name="40% - Accent6 60" xfId="25827"/>
    <cellStyle name="40% - Accent6 60 2" xfId="25828"/>
    <cellStyle name="40% - Accent6 60 2 2" xfId="25829"/>
    <cellStyle name="40% - Accent6 60 2 2 2" xfId="25830"/>
    <cellStyle name="40% - Accent6 60 2 2 2 2" xfId="25831"/>
    <cellStyle name="40% - Accent6 60 2 2 3" xfId="25832"/>
    <cellStyle name="40% - Accent6 60 2 2 4" xfId="25833"/>
    <cellStyle name="40% - Accent6 60 2 3" xfId="25834"/>
    <cellStyle name="40% - Accent6 60 2 3 2" xfId="25835"/>
    <cellStyle name="40% - Accent6 60 2 4" xfId="25836"/>
    <cellStyle name="40% - Accent6 60 2 5" xfId="25837"/>
    <cellStyle name="40% - Accent6 60 3" xfId="25838"/>
    <cellStyle name="40% - Accent6 60 3 2" xfId="25839"/>
    <cellStyle name="40% - Accent6 60 3 2 2" xfId="25840"/>
    <cellStyle name="40% - Accent6 60 3 3" xfId="25841"/>
    <cellStyle name="40% - Accent6 60 3 4" xfId="25842"/>
    <cellStyle name="40% - Accent6 60 4" xfId="25843"/>
    <cellStyle name="40% - Accent6 60 4 2" xfId="25844"/>
    <cellStyle name="40% - Accent6 60 5" xfId="25845"/>
    <cellStyle name="40% - Accent6 60 6" xfId="25846"/>
    <cellStyle name="40% - Accent6 61" xfId="25847"/>
    <cellStyle name="40% - Accent6 61 2" xfId="25848"/>
    <cellStyle name="40% - Accent6 61 2 2" xfId="25849"/>
    <cellStyle name="40% - Accent6 61 2 2 2" xfId="25850"/>
    <cellStyle name="40% - Accent6 61 2 2 2 2" xfId="25851"/>
    <cellStyle name="40% - Accent6 61 2 2 3" xfId="25852"/>
    <cellStyle name="40% - Accent6 61 2 2 4" xfId="25853"/>
    <cellStyle name="40% - Accent6 61 2 3" xfId="25854"/>
    <cellStyle name="40% - Accent6 61 2 3 2" xfId="25855"/>
    <cellStyle name="40% - Accent6 61 2 4" xfId="25856"/>
    <cellStyle name="40% - Accent6 61 2 5" xfId="25857"/>
    <cellStyle name="40% - Accent6 61 3" xfId="25858"/>
    <cellStyle name="40% - Accent6 61 3 2" xfId="25859"/>
    <cellStyle name="40% - Accent6 61 3 2 2" xfId="25860"/>
    <cellStyle name="40% - Accent6 61 3 3" xfId="25861"/>
    <cellStyle name="40% - Accent6 61 3 4" xfId="25862"/>
    <cellStyle name="40% - Accent6 61 4" xfId="25863"/>
    <cellStyle name="40% - Accent6 61 4 2" xfId="25864"/>
    <cellStyle name="40% - Accent6 61 5" xfId="25865"/>
    <cellStyle name="40% - Accent6 61 6" xfId="25866"/>
    <cellStyle name="40% - Accent6 62" xfId="25867"/>
    <cellStyle name="40% - Accent6 62 2" xfId="25868"/>
    <cellStyle name="40% - Accent6 62 2 2" xfId="25869"/>
    <cellStyle name="40% - Accent6 62 2 2 2" xfId="25870"/>
    <cellStyle name="40% - Accent6 62 2 3" xfId="25871"/>
    <cellStyle name="40% - Accent6 62 2 4" xfId="25872"/>
    <cellStyle name="40% - Accent6 62 3" xfId="25873"/>
    <cellStyle name="40% - Accent6 62 3 2" xfId="25874"/>
    <cellStyle name="40% - Accent6 62 4" xfId="25875"/>
    <cellStyle name="40% - Accent6 62 5" xfId="25876"/>
    <cellStyle name="40% - Accent6 63" xfId="25877"/>
    <cellStyle name="40% - Accent6 63 2" xfId="25878"/>
    <cellStyle name="40% - Accent6 63 2 2" xfId="25879"/>
    <cellStyle name="40% - Accent6 63 2 2 2" xfId="25880"/>
    <cellStyle name="40% - Accent6 63 2 3" xfId="25881"/>
    <cellStyle name="40% - Accent6 63 2 4" xfId="25882"/>
    <cellStyle name="40% - Accent6 63 3" xfId="25883"/>
    <cellStyle name="40% - Accent6 63 3 2" xfId="25884"/>
    <cellStyle name="40% - Accent6 63 4" xfId="25885"/>
    <cellStyle name="40% - Accent6 63 5" xfId="25886"/>
    <cellStyle name="40% - Accent6 64" xfId="25887"/>
    <cellStyle name="40% - Accent6 64 2" xfId="25888"/>
    <cellStyle name="40% - Accent6 64 2 2" xfId="25889"/>
    <cellStyle name="40% - Accent6 64 2 2 2" xfId="25890"/>
    <cellStyle name="40% - Accent6 64 2 3" xfId="25891"/>
    <cellStyle name="40% - Accent6 64 2 4" xfId="25892"/>
    <cellStyle name="40% - Accent6 64 3" xfId="25893"/>
    <cellStyle name="40% - Accent6 64 3 2" xfId="25894"/>
    <cellStyle name="40% - Accent6 64 4" xfId="25895"/>
    <cellStyle name="40% - Accent6 64 5" xfId="25896"/>
    <cellStyle name="40% - Accent6 65" xfId="25897"/>
    <cellStyle name="40% - Accent6 65 2" xfId="25898"/>
    <cellStyle name="40% - Accent6 65 2 2" xfId="25899"/>
    <cellStyle name="40% - Accent6 65 2 2 2" xfId="25900"/>
    <cellStyle name="40% - Accent6 65 2 3" xfId="25901"/>
    <cellStyle name="40% - Accent6 65 2 4" xfId="25902"/>
    <cellStyle name="40% - Accent6 65 3" xfId="25903"/>
    <cellStyle name="40% - Accent6 65 3 2" xfId="25904"/>
    <cellStyle name="40% - Accent6 65 4" xfId="25905"/>
    <cellStyle name="40% - Accent6 65 5" xfId="25906"/>
    <cellStyle name="40% - Accent6 66" xfId="25907"/>
    <cellStyle name="40% - Accent6 66 2" xfId="25908"/>
    <cellStyle name="40% - Accent6 66 2 2" xfId="25909"/>
    <cellStyle name="40% - Accent6 66 2 2 2" xfId="25910"/>
    <cellStyle name="40% - Accent6 66 2 3" xfId="25911"/>
    <cellStyle name="40% - Accent6 66 2 4" xfId="25912"/>
    <cellStyle name="40% - Accent6 66 3" xfId="25913"/>
    <cellStyle name="40% - Accent6 66 3 2" xfId="25914"/>
    <cellStyle name="40% - Accent6 66 4" xfId="25915"/>
    <cellStyle name="40% - Accent6 66 5" xfId="25916"/>
    <cellStyle name="40% - Accent6 67" xfId="25917"/>
    <cellStyle name="40% - Accent6 67 2" xfId="25918"/>
    <cellStyle name="40% - Accent6 67 2 2" xfId="25919"/>
    <cellStyle name="40% - Accent6 67 2 2 2" xfId="25920"/>
    <cellStyle name="40% - Accent6 67 2 3" xfId="25921"/>
    <cellStyle name="40% - Accent6 67 2 4" xfId="25922"/>
    <cellStyle name="40% - Accent6 67 3" xfId="25923"/>
    <cellStyle name="40% - Accent6 67 3 2" xfId="25924"/>
    <cellStyle name="40% - Accent6 67 4" xfId="25925"/>
    <cellStyle name="40% - Accent6 67 5" xfId="25926"/>
    <cellStyle name="40% - Accent6 68" xfId="25927"/>
    <cellStyle name="40% - Accent6 68 2" xfId="25928"/>
    <cellStyle name="40% - Accent6 68 2 2" xfId="25929"/>
    <cellStyle name="40% - Accent6 68 2 2 2" xfId="25930"/>
    <cellStyle name="40% - Accent6 68 2 3" xfId="25931"/>
    <cellStyle name="40% - Accent6 68 2 4" xfId="25932"/>
    <cellStyle name="40% - Accent6 68 3" xfId="25933"/>
    <cellStyle name="40% - Accent6 68 3 2" xfId="25934"/>
    <cellStyle name="40% - Accent6 68 4" xfId="25935"/>
    <cellStyle name="40% - Accent6 68 5" xfId="25936"/>
    <cellStyle name="40% - Accent6 69" xfId="25937"/>
    <cellStyle name="40% - Accent6 69 2" xfId="25938"/>
    <cellStyle name="40% - Accent6 69 2 2" xfId="25939"/>
    <cellStyle name="40% - Accent6 69 2 2 2" xfId="25940"/>
    <cellStyle name="40% - Accent6 69 2 3" xfId="25941"/>
    <cellStyle name="40% - Accent6 69 2 4" xfId="25942"/>
    <cellStyle name="40% - Accent6 69 3" xfId="25943"/>
    <cellStyle name="40% - Accent6 69 3 2" xfId="25944"/>
    <cellStyle name="40% - Accent6 69 4" xfId="25945"/>
    <cellStyle name="40% - Accent6 69 5" xfId="25946"/>
    <cellStyle name="40% - Accent6 7" xfId="25947"/>
    <cellStyle name="40% - Accent6 7 2" xfId="25948"/>
    <cellStyle name="40% - Accent6 7 3" xfId="25949"/>
    <cellStyle name="40% - Accent6 70" xfId="25950"/>
    <cellStyle name="40% - Accent6 70 2" xfId="25951"/>
    <cellStyle name="40% - Accent6 70 2 2" xfId="25952"/>
    <cellStyle name="40% - Accent6 70 2 2 2" xfId="25953"/>
    <cellStyle name="40% - Accent6 70 2 3" xfId="25954"/>
    <cellStyle name="40% - Accent6 70 2 4" xfId="25955"/>
    <cellStyle name="40% - Accent6 70 3" xfId="25956"/>
    <cellStyle name="40% - Accent6 70 3 2" xfId="25957"/>
    <cellStyle name="40% - Accent6 70 4" xfId="25958"/>
    <cellStyle name="40% - Accent6 70 5" xfId="25959"/>
    <cellStyle name="40% - Accent6 71" xfId="25960"/>
    <cellStyle name="40% - Accent6 71 2" xfId="25961"/>
    <cellStyle name="40% - Accent6 71 2 2" xfId="25962"/>
    <cellStyle name="40% - Accent6 71 2 2 2" xfId="25963"/>
    <cellStyle name="40% - Accent6 71 2 3" xfId="25964"/>
    <cellStyle name="40% - Accent6 71 2 4" xfId="25965"/>
    <cellStyle name="40% - Accent6 71 3" xfId="25966"/>
    <cellStyle name="40% - Accent6 71 3 2" xfId="25967"/>
    <cellStyle name="40% - Accent6 71 4" xfId="25968"/>
    <cellStyle name="40% - Accent6 71 5" xfId="25969"/>
    <cellStyle name="40% - Accent6 72" xfId="25970"/>
    <cellStyle name="40% - Accent6 72 2" xfId="25971"/>
    <cellStyle name="40% - Accent6 72 2 2" xfId="25972"/>
    <cellStyle name="40% - Accent6 72 2 2 2" xfId="25973"/>
    <cellStyle name="40% - Accent6 72 2 3" xfId="25974"/>
    <cellStyle name="40% - Accent6 72 2 4" xfId="25975"/>
    <cellStyle name="40% - Accent6 72 3" xfId="25976"/>
    <cellStyle name="40% - Accent6 72 3 2" xfId="25977"/>
    <cellStyle name="40% - Accent6 72 4" xfId="25978"/>
    <cellStyle name="40% - Accent6 72 5" xfId="25979"/>
    <cellStyle name="40% - Accent6 73" xfId="25980"/>
    <cellStyle name="40% - Accent6 73 2" xfId="25981"/>
    <cellStyle name="40% - Accent6 73 2 2" xfId="25982"/>
    <cellStyle name="40% - Accent6 73 2 2 2" xfId="25983"/>
    <cellStyle name="40% - Accent6 73 2 3" xfId="25984"/>
    <cellStyle name="40% - Accent6 73 2 4" xfId="25985"/>
    <cellStyle name="40% - Accent6 73 3" xfId="25986"/>
    <cellStyle name="40% - Accent6 73 3 2" xfId="25987"/>
    <cellStyle name="40% - Accent6 73 4" xfId="25988"/>
    <cellStyle name="40% - Accent6 73 5" xfId="25989"/>
    <cellStyle name="40% - Accent6 74" xfId="25990"/>
    <cellStyle name="40% - Accent6 74 2" xfId="25991"/>
    <cellStyle name="40% - Accent6 74 2 2" xfId="25992"/>
    <cellStyle name="40% - Accent6 74 2 2 2" xfId="25993"/>
    <cellStyle name="40% - Accent6 74 2 3" xfId="25994"/>
    <cellStyle name="40% - Accent6 74 2 4" xfId="25995"/>
    <cellStyle name="40% - Accent6 74 3" xfId="25996"/>
    <cellStyle name="40% - Accent6 74 3 2" xfId="25997"/>
    <cellStyle name="40% - Accent6 74 4" xfId="25998"/>
    <cellStyle name="40% - Accent6 74 5" xfId="25999"/>
    <cellStyle name="40% - Accent6 75" xfId="26000"/>
    <cellStyle name="40% - Accent6 75 2" xfId="26001"/>
    <cellStyle name="40% - Accent6 75 2 2" xfId="26002"/>
    <cellStyle name="40% - Accent6 75 2 2 2" xfId="26003"/>
    <cellStyle name="40% - Accent6 75 2 3" xfId="26004"/>
    <cellStyle name="40% - Accent6 75 2 4" xfId="26005"/>
    <cellStyle name="40% - Accent6 75 3" xfId="26006"/>
    <cellStyle name="40% - Accent6 75 3 2" xfId="26007"/>
    <cellStyle name="40% - Accent6 75 4" xfId="26008"/>
    <cellStyle name="40% - Accent6 75 5" xfId="26009"/>
    <cellStyle name="40% - Accent6 76" xfId="26010"/>
    <cellStyle name="40% - Accent6 76 2" xfId="26011"/>
    <cellStyle name="40% - Accent6 76 2 2" xfId="26012"/>
    <cellStyle name="40% - Accent6 76 2 2 2" xfId="26013"/>
    <cellStyle name="40% - Accent6 76 2 3" xfId="26014"/>
    <cellStyle name="40% - Accent6 76 2 4" xfId="26015"/>
    <cellStyle name="40% - Accent6 76 3" xfId="26016"/>
    <cellStyle name="40% - Accent6 76 3 2" xfId="26017"/>
    <cellStyle name="40% - Accent6 76 4" xfId="26018"/>
    <cellStyle name="40% - Accent6 76 5" xfId="26019"/>
    <cellStyle name="40% - Accent6 77" xfId="26020"/>
    <cellStyle name="40% - Accent6 77 2" xfId="26021"/>
    <cellStyle name="40% - Accent6 77 2 2" xfId="26022"/>
    <cellStyle name="40% - Accent6 77 2 2 2" xfId="26023"/>
    <cellStyle name="40% - Accent6 77 2 3" xfId="26024"/>
    <cellStyle name="40% - Accent6 77 2 4" xfId="26025"/>
    <cellStyle name="40% - Accent6 77 3" xfId="26026"/>
    <cellStyle name="40% - Accent6 77 3 2" xfId="26027"/>
    <cellStyle name="40% - Accent6 77 4" xfId="26028"/>
    <cellStyle name="40% - Accent6 77 5" xfId="26029"/>
    <cellStyle name="40% - Accent6 78" xfId="26030"/>
    <cellStyle name="40% - Accent6 78 2" xfId="26031"/>
    <cellStyle name="40% - Accent6 78 2 2" xfId="26032"/>
    <cellStyle name="40% - Accent6 78 2 2 2" xfId="26033"/>
    <cellStyle name="40% - Accent6 78 2 3" xfId="26034"/>
    <cellStyle name="40% - Accent6 78 2 4" xfId="26035"/>
    <cellStyle name="40% - Accent6 78 3" xfId="26036"/>
    <cellStyle name="40% - Accent6 78 3 2" xfId="26037"/>
    <cellStyle name="40% - Accent6 78 4" xfId="26038"/>
    <cellStyle name="40% - Accent6 78 5" xfId="26039"/>
    <cellStyle name="40% - Accent6 79" xfId="26040"/>
    <cellStyle name="40% - Accent6 79 2" xfId="26041"/>
    <cellStyle name="40% - Accent6 79 2 2" xfId="26042"/>
    <cellStyle name="40% - Accent6 79 2 2 2" xfId="26043"/>
    <cellStyle name="40% - Accent6 79 2 3" xfId="26044"/>
    <cellStyle name="40% - Accent6 79 2 4" xfId="26045"/>
    <cellStyle name="40% - Accent6 79 3" xfId="26046"/>
    <cellStyle name="40% - Accent6 79 3 2" xfId="26047"/>
    <cellStyle name="40% - Accent6 79 4" xfId="26048"/>
    <cellStyle name="40% - Accent6 79 5" xfId="26049"/>
    <cellStyle name="40% - Accent6 8" xfId="26050"/>
    <cellStyle name="40% - Accent6 8 2" xfId="26051"/>
    <cellStyle name="40% - Accent6 8 2 2" xfId="26052"/>
    <cellStyle name="40% - Accent6 8 2 2 2" xfId="26053"/>
    <cellStyle name="40% - Accent6 8 2 2 2 2" xfId="26054"/>
    <cellStyle name="40% - Accent6 8 2 2 2 2 2" xfId="26055"/>
    <cellStyle name="40% - Accent6 8 2 2 2 3" xfId="26056"/>
    <cellStyle name="40% - Accent6 8 2 2 2 4" xfId="26057"/>
    <cellStyle name="40% - Accent6 8 2 2 3" xfId="26058"/>
    <cellStyle name="40% - Accent6 8 2 2 3 2" xfId="26059"/>
    <cellStyle name="40% - Accent6 8 2 2 4" xfId="26060"/>
    <cellStyle name="40% - Accent6 8 2 2 5" xfId="26061"/>
    <cellStyle name="40% - Accent6 8 2 3" xfId="26062"/>
    <cellStyle name="40% - Accent6 8 2 3 2" xfId="26063"/>
    <cellStyle name="40% - Accent6 8 2 3 2 2" xfId="26064"/>
    <cellStyle name="40% - Accent6 8 2 3 3" xfId="26065"/>
    <cellStyle name="40% - Accent6 8 2 3 4" xfId="26066"/>
    <cellStyle name="40% - Accent6 8 2 4" xfId="26067"/>
    <cellStyle name="40% - Accent6 8 2 4 2" xfId="26068"/>
    <cellStyle name="40% - Accent6 8 2 4 2 2" xfId="26069"/>
    <cellStyle name="40% - Accent6 8 2 4 3" xfId="26070"/>
    <cellStyle name="40% - Accent6 8 2 5" xfId="26071"/>
    <cellStyle name="40% - Accent6 8 2 5 2" xfId="26072"/>
    <cellStyle name="40% - Accent6 8 2 6" xfId="26073"/>
    <cellStyle name="40% - Accent6 8 2 7" xfId="26074"/>
    <cellStyle name="40% - Accent6 8 3" xfId="26075"/>
    <cellStyle name="40% - Accent6 8 3 2" xfId="26076"/>
    <cellStyle name="40% - Accent6 8 3 2 2" xfId="26077"/>
    <cellStyle name="40% - Accent6 8 3 2 2 2" xfId="26078"/>
    <cellStyle name="40% - Accent6 8 3 2 3" xfId="26079"/>
    <cellStyle name="40% - Accent6 8 3 2 4" xfId="26080"/>
    <cellStyle name="40% - Accent6 8 3 3" xfId="26081"/>
    <cellStyle name="40% - Accent6 8 3 3 2" xfId="26082"/>
    <cellStyle name="40% - Accent6 8 3 3 2 2" xfId="26083"/>
    <cellStyle name="40% - Accent6 8 3 3 3" xfId="26084"/>
    <cellStyle name="40% - Accent6 8 3 4" xfId="26085"/>
    <cellStyle name="40% - Accent6 8 4" xfId="26086"/>
    <cellStyle name="40% - Accent6 8 4 2" xfId="26087"/>
    <cellStyle name="40% - Accent6 8 4 2 2" xfId="26088"/>
    <cellStyle name="40% - Accent6 8 4 3" xfId="26089"/>
    <cellStyle name="40% - Accent6 8 4 4" xfId="26090"/>
    <cellStyle name="40% - Accent6 8 5" xfId="26091"/>
    <cellStyle name="40% - Accent6 8 5 2" xfId="26092"/>
    <cellStyle name="40% - Accent6 8 5 2 2" xfId="26093"/>
    <cellStyle name="40% - Accent6 8 5 3" xfId="26094"/>
    <cellStyle name="40% - Accent6 8 6" xfId="26095"/>
    <cellStyle name="40% - Accent6 8 6 2" xfId="26096"/>
    <cellStyle name="40% - Accent6 8 7" xfId="26097"/>
    <cellStyle name="40% - Accent6 8 8" xfId="26098"/>
    <cellStyle name="40% - Accent6 80" xfId="26099"/>
    <cellStyle name="40% - Accent6 80 2" xfId="26100"/>
    <cellStyle name="40% - Accent6 80 2 2" xfId="26101"/>
    <cellStyle name="40% - Accent6 80 2 2 2" xfId="26102"/>
    <cellStyle name="40% - Accent6 80 2 3" xfId="26103"/>
    <cellStyle name="40% - Accent6 80 2 4" xfId="26104"/>
    <cellStyle name="40% - Accent6 80 3" xfId="26105"/>
    <cellStyle name="40% - Accent6 80 3 2" xfId="26106"/>
    <cellStyle name="40% - Accent6 80 4" xfId="26107"/>
    <cellStyle name="40% - Accent6 80 5" xfId="26108"/>
    <cellStyle name="40% - Accent6 81" xfId="26109"/>
    <cellStyle name="40% - Accent6 81 2" xfId="26110"/>
    <cellStyle name="40% - Accent6 81 2 2" xfId="26111"/>
    <cellStyle name="40% - Accent6 81 2 2 2" xfId="26112"/>
    <cellStyle name="40% - Accent6 81 2 3" xfId="26113"/>
    <cellStyle name="40% - Accent6 81 2 4" xfId="26114"/>
    <cellStyle name="40% - Accent6 81 3" xfId="26115"/>
    <cellStyle name="40% - Accent6 81 3 2" xfId="26116"/>
    <cellStyle name="40% - Accent6 81 4" xfId="26117"/>
    <cellStyle name="40% - Accent6 81 5" xfId="26118"/>
    <cellStyle name="40% - Accent6 82" xfId="26119"/>
    <cellStyle name="40% - Accent6 82 2" xfId="26120"/>
    <cellStyle name="40% - Accent6 82 2 2" xfId="26121"/>
    <cellStyle name="40% - Accent6 82 2 2 2" xfId="26122"/>
    <cellStyle name="40% - Accent6 82 2 3" xfId="26123"/>
    <cellStyle name="40% - Accent6 82 2 4" xfId="26124"/>
    <cellStyle name="40% - Accent6 82 3" xfId="26125"/>
    <cellStyle name="40% - Accent6 82 3 2" xfId="26126"/>
    <cellStyle name="40% - Accent6 82 4" xfId="26127"/>
    <cellStyle name="40% - Accent6 82 5" xfId="26128"/>
    <cellStyle name="40% - Accent6 83" xfId="26129"/>
    <cellStyle name="40% - Accent6 83 2" xfId="26130"/>
    <cellStyle name="40% - Accent6 83 2 2" xfId="26131"/>
    <cellStyle name="40% - Accent6 83 2 2 2" xfId="26132"/>
    <cellStyle name="40% - Accent6 83 2 3" xfId="26133"/>
    <cellStyle name="40% - Accent6 83 2 4" xfId="26134"/>
    <cellStyle name="40% - Accent6 83 3" xfId="26135"/>
    <cellStyle name="40% - Accent6 83 3 2" xfId="26136"/>
    <cellStyle name="40% - Accent6 83 4" xfId="26137"/>
    <cellStyle name="40% - Accent6 83 5" xfId="26138"/>
    <cellStyle name="40% - Accent6 84" xfId="26139"/>
    <cellStyle name="40% - Accent6 84 2" xfId="26140"/>
    <cellStyle name="40% - Accent6 84 2 2" xfId="26141"/>
    <cellStyle name="40% - Accent6 84 3" xfId="26142"/>
    <cellStyle name="40% - Accent6 84 4" xfId="26143"/>
    <cellStyle name="40% - Accent6 85" xfId="26144"/>
    <cellStyle name="40% - Accent6 85 2" xfId="26145"/>
    <cellStyle name="40% - Accent6 85 2 2" xfId="26146"/>
    <cellStyle name="40% - Accent6 85 3" xfId="26147"/>
    <cellStyle name="40% - Accent6 85 4" xfId="26148"/>
    <cellStyle name="40% - Accent6 86" xfId="26149"/>
    <cellStyle name="40% - Accent6 86 2" xfId="26150"/>
    <cellStyle name="40% - Accent6 86 2 2" xfId="26151"/>
    <cellStyle name="40% - Accent6 86 3" xfId="26152"/>
    <cellStyle name="40% - Accent6 86 4" xfId="26153"/>
    <cellStyle name="40% - Accent6 87" xfId="26154"/>
    <cellStyle name="40% - Accent6 87 2" xfId="26155"/>
    <cellStyle name="40% - Accent6 87 2 2" xfId="26156"/>
    <cellStyle name="40% - Accent6 87 3" xfId="26157"/>
    <cellStyle name="40% - Accent6 87 4" xfId="26158"/>
    <cellStyle name="40% - Accent6 88" xfId="26159"/>
    <cellStyle name="40% - Accent6 88 2" xfId="26160"/>
    <cellStyle name="40% - Accent6 88 2 2" xfId="26161"/>
    <cellStyle name="40% - Accent6 88 3" xfId="26162"/>
    <cellStyle name="40% - Accent6 88 4" xfId="26163"/>
    <cellStyle name="40% - Accent6 89" xfId="26164"/>
    <cellStyle name="40% - Accent6 89 2" xfId="26165"/>
    <cellStyle name="40% - Accent6 89 2 2" xfId="26166"/>
    <cellStyle name="40% - Accent6 89 3" xfId="26167"/>
    <cellStyle name="40% - Accent6 89 4" xfId="26168"/>
    <cellStyle name="40% - Accent6 9" xfId="26169"/>
    <cellStyle name="40% - Accent6 9 2" xfId="26170"/>
    <cellStyle name="40% - Accent6 9 2 2" xfId="26171"/>
    <cellStyle name="40% - Accent6 9 2 2 2" xfId="26172"/>
    <cellStyle name="40% - Accent6 9 2 2 2 2" xfId="26173"/>
    <cellStyle name="40% - Accent6 9 2 2 2 2 2" xfId="26174"/>
    <cellStyle name="40% - Accent6 9 2 2 2 3" xfId="26175"/>
    <cellStyle name="40% - Accent6 9 2 2 2 4" xfId="26176"/>
    <cellStyle name="40% - Accent6 9 2 2 3" xfId="26177"/>
    <cellStyle name="40% - Accent6 9 2 2 3 2" xfId="26178"/>
    <cellStyle name="40% - Accent6 9 2 2 4" xfId="26179"/>
    <cellStyle name="40% - Accent6 9 2 2 5" xfId="26180"/>
    <cellStyle name="40% - Accent6 9 2 3" xfId="26181"/>
    <cellStyle name="40% - Accent6 9 2 3 2" xfId="26182"/>
    <cellStyle name="40% - Accent6 9 2 3 2 2" xfId="26183"/>
    <cellStyle name="40% - Accent6 9 2 3 3" xfId="26184"/>
    <cellStyle name="40% - Accent6 9 2 3 4" xfId="26185"/>
    <cellStyle name="40% - Accent6 9 2 4" xfId="26186"/>
    <cellStyle name="40% - Accent6 9 2 4 2" xfId="26187"/>
    <cellStyle name="40% - Accent6 9 2 4 2 2" xfId="26188"/>
    <cellStyle name="40% - Accent6 9 2 4 3" xfId="26189"/>
    <cellStyle name="40% - Accent6 9 2 5" xfId="26190"/>
    <cellStyle name="40% - Accent6 9 2 5 2" xfId="26191"/>
    <cellStyle name="40% - Accent6 9 2 6" xfId="26192"/>
    <cellStyle name="40% - Accent6 9 2 7" xfId="26193"/>
    <cellStyle name="40% - Accent6 9 3" xfId="26194"/>
    <cellStyle name="40% - Accent6 9 3 2" xfId="26195"/>
    <cellStyle name="40% - Accent6 9 3 2 2" xfId="26196"/>
    <cellStyle name="40% - Accent6 9 3 2 2 2" xfId="26197"/>
    <cellStyle name="40% - Accent6 9 3 2 3" xfId="26198"/>
    <cellStyle name="40% - Accent6 9 3 2 4" xfId="26199"/>
    <cellStyle name="40% - Accent6 9 3 3" xfId="26200"/>
    <cellStyle name="40% - Accent6 9 3 3 2" xfId="26201"/>
    <cellStyle name="40% - Accent6 9 3 4" xfId="26202"/>
    <cellStyle name="40% - Accent6 9 3 5" xfId="26203"/>
    <cellStyle name="40% - Accent6 9 4" xfId="26204"/>
    <cellStyle name="40% - Accent6 9 4 2" xfId="26205"/>
    <cellStyle name="40% - Accent6 9 4 2 2" xfId="26206"/>
    <cellStyle name="40% - Accent6 9 4 3" xfId="26207"/>
    <cellStyle name="40% - Accent6 9 4 4" xfId="26208"/>
    <cellStyle name="40% - Accent6 9 5" xfId="26209"/>
    <cellStyle name="40% - Accent6 9 5 2" xfId="26210"/>
    <cellStyle name="40% - Accent6 9 5 2 2" xfId="26211"/>
    <cellStyle name="40% - Accent6 9 5 3" xfId="26212"/>
    <cellStyle name="40% - Accent6 9 6" xfId="26213"/>
    <cellStyle name="40% - Accent6 9 6 2" xfId="26214"/>
    <cellStyle name="40% - Accent6 9 7" xfId="26215"/>
    <cellStyle name="40% - Accent6 9 8" xfId="26216"/>
    <cellStyle name="40% - Accent6 90" xfId="26217"/>
    <cellStyle name="40% - Accent6 90 2" xfId="26218"/>
    <cellStyle name="40% - Accent6 90 2 2" xfId="26219"/>
    <cellStyle name="40% - Accent6 90 3" xfId="26220"/>
    <cellStyle name="40% - Accent6 90 4" xfId="26221"/>
    <cellStyle name="40% - Accent6 91" xfId="26222"/>
    <cellStyle name="40% - Accent6 91 2" xfId="26223"/>
    <cellStyle name="40% - Accent6 91 2 2" xfId="26224"/>
    <cellStyle name="40% - Accent6 91 3" xfId="26225"/>
    <cellStyle name="40% - Accent6 91 4" xfId="26226"/>
    <cellStyle name="40% - Accent6 92" xfId="26227"/>
    <cellStyle name="40% - Accent6 92 2" xfId="26228"/>
    <cellStyle name="40% - Accent6 92 2 2" xfId="26229"/>
    <cellStyle name="40% - Accent6 92 3" xfId="26230"/>
    <cellStyle name="40% - Accent6 92 4" xfId="26231"/>
    <cellStyle name="40% - Accent6 93" xfId="26232"/>
    <cellStyle name="40% - Accent6 93 2" xfId="26233"/>
    <cellStyle name="40% - Accent6 93 3" xfId="26234"/>
    <cellStyle name="40% - Accent6 94" xfId="26235"/>
    <cellStyle name="40% - Accent6 94 2" xfId="26236"/>
    <cellStyle name="40% - Accent6 95" xfId="26237"/>
    <cellStyle name="40% - Accent6 95 2" xfId="26238"/>
    <cellStyle name="40% - Accent6 96" xfId="26239"/>
    <cellStyle name="40% - Accent6 96 2" xfId="26240"/>
    <cellStyle name="40% - Accent6 97" xfId="26241"/>
    <cellStyle name="40% - Accent6 98" xfId="26242"/>
    <cellStyle name="40% - Accent6 99" xfId="26243"/>
    <cellStyle name="60% - Accent1" xfId="166" builtinId="32" customBuiltin="1"/>
    <cellStyle name="60% - Accent1 2" xfId="62"/>
    <cellStyle name="60% - Accent1 2 2" xfId="26244"/>
    <cellStyle name="60% - Accent1 3" xfId="26245"/>
    <cellStyle name="60% - Accent1 4" xfId="26246"/>
    <cellStyle name="60% - Accent1 5" xfId="26247"/>
    <cellStyle name="60% - Accent2" xfId="170" builtinId="36" customBuiltin="1"/>
    <cellStyle name="60% - Accent2 2" xfId="63"/>
    <cellStyle name="60% - Accent2 2 2" xfId="26248"/>
    <cellStyle name="60% - Accent2 3" xfId="26249"/>
    <cellStyle name="60% - Accent2 4" xfId="26250"/>
    <cellStyle name="60% - Accent2 5" xfId="26251"/>
    <cellStyle name="60% - Accent3" xfId="174" builtinId="40" customBuiltin="1"/>
    <cellStyle name="60% - Accent3 2" xfId="64"/>
    <cellStyle name="60% - Accent3 2 2" xfId="26252"/>
    <cellStyle name="60% - Accent3 3" xfId="26253"/>
    <cellStyle name="60% - Accent3 4" xfId="26254"/>
    <cellStyle name="60% - Accent3 5" xfId="26255"/>
    <cellStyle name="60% - Accent4" xfId="178" builtinId="44" customBuiltin="1"/>
    <cellStyle name="60% - Accent4 2" xfId="65"/>
    <cellStyle name="60% - Accent4 2 2" xfId="26256"/>
    <cellStyle name="60% - Accent4 3" xfId="26257"/>
    <cellStyle name="60% - Accent4 4" xfId="26258"/>
    <cellStyle name="60% - Accent4 5" xfId="26259"/>
    <cellStyle name="60% - Accent5" xfId="182" builtinId="48" customBuiltin="1"/>
    <cellStyle name="60% - Accent5 2" xfId="66"/>
    <cellStyle name="60% - Accent5 2 2" xfId="26260"/>
    <cellStyle name="60% - Accent5 3" xfId="26261"/>
    <cellStyle name="60% - Accent5 4" xfId="26262"/>
    <cellStyle name="60% - Accent5 5" xfId="26263"/>
    <cellStyle name="60% - Accent6" xfId="186" builtinId="52" customBuiltin="1"/>
    <cellStyle name="60% - Accent6 2" xfId="67"/>
    <cellStyle name="60% - Accent6 2 2" xfId="26264"/>
    <cellStyle name="60% - Accent6 3" xfId="26265"/>
    <cellStyle name="60% - Accent6 4" xfId="26266"/>
    <cellStyle name="60% - Accent6 5" xfId="26267"/>
    <cellStyle name="Accent1" xfId="163" builtinId="29" customBuiltin="1"/>
    <cellStyle name="Accent1 2" xfId="68"/>
    <cellStyle name="Accent1 2 2" xfId="26268"/>
    <cellStyle name="Accent1 3" xfId="26269"/>
    <cellStyle name="Accent1 4" xfId="26270"/>
    <cellStyle name="Accent1 5" xfId="26271"/>
    <cellStyle name="Accent2" xfId="167" builtinId="33" customBuiltin="1"/>
    <cellStyle name="Accent2 2" xfId="69"/>
    <cellStyle name="Accent2 2 2" xfId="26272"/>
    <cellStyle name="Accent2 3" xfId="26273"/>
    <cellStyle name="Accent2 4" xfId="26274"/>
    <cellStyle name="Accent2 5" xfId="26275"/>
    <cellStyle name="Accent3" xfId="171" builtinId="37" customBuiltin="1"/>
    <cellStyle name="Accent3 2" xfId="70"/>
    <cellStyle name="Accent3 2 2" xfId="26276"/>
    <cellStyle name="Accent3 3" xfId="26277"/>
    <cellStyle name="Accent3 4" xfId="26278"/>
    <cellStyle name="Accent3 5" xfId="26279"/>
    <cellStyle name="Accent4" xfId="175" builtinId="41" customBuiltin="1"/>
    <cellStyle name="Accent4 2" xfId="71"/>
    <cellStyle name="Accent4 2 2" xfId="26280"/>
    <cellStyle name="Accent4 3" xfId="26281"/>
    <cellStyle name="Accent4 4" xfId="26282"/>
    <cellStyle name="Accent4 5" xfId="26283"/>
    <cellStyle name="Accent5" xfId="179" builtinId="45" customBuiltin="1"/>
    <cellStyle name="Accent5 2" xfId="72"/>
    <cellStyle name="Accent5 2 2" xfId="26284"/>
    <cellStyle name="Accent5 3" xfId="26285"/>
    <cellStyle name="Accent5 4" xfId="26286"/>
    <cellStyle name="Accent5 5" xfId="26287"/>
    <cellStyle name="Accent6" xfId="183" builtinId="49" customBuiltin="1"/>
    <cellStyle name="Accent6 2" xfId="73"/>
    <cellStyle name="Accent6 2 2" xfId="26288"/>
    <cellStyle name="Accent6 3" xfId="26289"/>
    <cellStyle name="Accent6 4" xfId="26290"/>
    <cellStyle name="Accent6 5" xfId="26291"/>
    <cellStyle name="Bad" xfId="153" builtinId="27" customBuiltin="1"/>
    <cellStyle name="Bad 2" xfId="26292"/>
    <cellStyle name="Bad 2 2" xfId="26293"/>
    <cellStyle name="Bad 3" xfId="26294"/>
    <cellStyle name="Calculation" xfId="157" builtinId="22" customBuiltin="1"/>
    <cellStyle name="Calculation 2" xfId="26295"/>
    <cellStyle name="Calculation 2 2" xfId="26296"/>
    <cellStyle name="Calculation 3" xfId="26297"/>
    <cellStyle name="Check Cell" xfId="159" builtinId="23" customBuiltin="1"/>
    <cellStyle name="Check Cell 2" xfId="26298"/>
    <cellStyle name="Check Cell 2 2" xfId="26299"/>
    <cellStyle name="Check Cell 3" xfId="26300"/>
    <cellStyle name="Comma 10" xfId="26301"/>
    <cellStyle name="Comma 10 2" xfId="26302"/>
    <cellStyle name="Comma 10 2 2" xfId="26303"/>
    <cellStyle name="Comma 10 2 2 2" xfId="26304"/>
    <cellStyle name="Comma 10 2 2 2 2" xfId="26305"/>
    <cellStyle name="Comma 10 2 2 3" xfId="26306"/>
    <cellStyle name="Comma 10 2 2 4" xfId="26307"/>
    <cellStyle name="Comma 10 2 3" xfId="26308"/>
    <cellStyle name="Comma 10 2 3 2" xfId="26309"/>
    <cellStyle name="Comma 10 2 4" xfId="26310"/>
    <cellStyle name="Comma 10 2 5" xfId="26311"/>
    <cellStyle name="Comma 10 3" xfId="26312"/>
    <cellStyle name="Comma 10 4" xfId="26313"/>
    <cellStyle name="Comma 10 4 2" xfId="26314"/>
    <cellStyle name="Comma 10 4 2 2" xfId="26315"/>
    <cellStyle name="Comma 10 4 3" xfId="26316"/>
    <cellStyle name="Comma 10 4 4" xfId="26317"/>
    <cellStyle name="Comma 10 5" xfId="26318"/>
    <cellStyle name="Comma 10 5 2" xfId="26319"/>
    <cellStyle name="Comma 10 6" xfId="26320"/>
    <cellStyle name="Comma 10 7" xfId="26321"/>
    <cellStyle name="Comma 11" xfId="26322"/>
    <cellStyle name="Comma 11 2" xfId="26323"/>
    <cellStyle name="Comma 11 2 2" xfId="26324"/>
    <cellStyle name="Comma 11 2 2 2" xfId="26325"/>
    <cellStyle name="Comma 11 2 2 2 2" xfId="26326"/>
    <cellStyle name="Comma 11 2 2 3" xfId="26327"/>
    <cellStyle name="Comma 11 2 2 4" xfId="26328"/>
    <cellStyle name="Comma 11 2 3" xfId="26329"/>
    <cellStyle name="Comma 11 2 3 2" xfId="26330"/>
    <cellStyle name="Comma 11 2 4" xfId="26331"/>
    <cellStyle name="Comma 11 2 5" xfId="26332"/>
    <cellStyle name="Comma 11 3" xfId="26333"/>
    <cellStyle name="Comma 11 3 2" xfId="26334"/>
    <cellStyle name="Comma 11 3 2 2" xfId="26335"/>
    <cellStyle name="Comma 11 3 3" xfId="26336"/>
    <cellStyle name="Comma 11 3 4" xfId="26337"/>
    <cellStyle name="Comma 11 4" xfId="26338"/>
    <cellStyle name="Comma 11 4 2" xfId="26339"/>
    <cellStyle name="Comma 11 5" xfId="26340"/>
    <cellStyle name="Comma 11 6" xfId="26341"/>
    <cellStyle name="Comma 11 7" xfId="26342"/>
    <cellStyle name="Comma 12" xfId="26343"/>
    <cellStyle name="Comma 12 2" xfId="26344"/>
    <cellStyle name="Comma 12 2 2" xfId="26345"/>
    <cellStyle name="Comma 12 2 2 2" xfId="26346"/>
    <cellStyle name="Comma 12 2 2 2 2" xfId="26347"/>
    <cellStyle name="Comma 12 2 2 3" xfId="26348"/>
    <cellStyle name="Comma 12 2 2 4" xfId="26349"/>
    <cellStyle name="Comma 12 2 3" xfId="26350"/>
    <cellStyle name="Comma 12 2 3 2" xfId="26351"/>
    <cellStyle name="Comma 12 2 4" xfId="26352"/>
    <cellStyle name="Comma 12 2 5" xfId="26353"/>
    <cellStyle name="Comma 12 3" xfId="26354"/>
    <cellStyle name="Comma 12 3 2" xfId="26355"/>
    <cellStyle name="Comma 12 3 2 2" xfId="26356"/>
    <cellStyle name="Comma 12 3 3" xfId="26357"/>
    <cellStyle name="Comma 12 3 4" xfId="26358"/>
    <cellStyle name="Comma 12 4" xfId="26359"/>
    <cellStyle name="Comma 12 4 2" xfId="26360"/>
    <cellStyle name="Comma 12 5" xfId="26361"/>
    <cellStyle name="Comma 12 6" xfId="26362"/>
    <cellStyle name="Comma 12 7" xfId="26363"/>
    <cellStyle name="Comma 13" xfId="26364"/>
    <cellStyle name="Comma 13 2" xfId="26365"/>
    <cellStyle name="Comma 13 2 2" xfId="26366"/>
    <cellStyle name="Comma 13 2 2 2" xfId="26367"/>
    <cellStyle name="Comma 13 2 2 2 2" xfId="26368"/>
    <cellStyle name="Comma 13 2 2 3" xfId="26369"/>
    <cellStyle name="Comma 13 2 2 4" xfId="26370"/>
    <cellStyle name="Comma 13 2 3" xfId="26371"/>
    <cellStyle name="Comma 13 2 3 2" xfId="26372"/>
    <cellStyle name="Comma 13 2 4" xfId="26373"/>
    <cellStyle name="Comma 13 2 5" xfId="26374"/>
    <cellStyle name="Comma 13 3" xfId="26375"/>
    <cellStyle name="Comma 13 3 2" xfId="26376"/>
    <cellStyle name="Comma 13 3 2 2" xfId="26377"/>
    <cellStyle name="Comma 13 3 3" xfId="26378"/>
    <cellStyle name="Comma 13 3 4" xfId="26379"/>
    <cellStyle name="Comma 13 4" xfId="26380"/>
    <cellStyle name="Comma 13 4 2" xfId="26381"/>
    <cellStyle name="Comma 13 5" xfId="26382"/>
    <cellStyle name="Comma 13 6" xfId="26383"/>
    <cellStyle name="Comma 13 7" xfId="26384"/>
    <cellStyle name="Comma 14" xfId="26385"/>
    <cellStyle name="Comma 14 2" xfId="26386"/>
    <cellStyle name="Comma 14 2 2" xfId="26387"/>
    <cellStyle name="Comma 14 2 2 2" xfId="26388"/>
    <cellStyle name="Comma 14 2 2 2 2" xfId="26389"/>
    <cellStyle name="Comma 14 2 2 3" xfId="26390"/>
    <cellStyle name="Comma 14 2 2 4" xfId="26391"/>
    <cellStyle name="Comma 14 2 3" xfId="26392"/>
    <cellStyle name="Comma 14 2 3 2" xfId="26393"/>
    <cellStyle name="Comma 14 2 4" xfId="26394"/>
    <cellStyle name="Comma 14 2 5" xfId="26395"/>
    <cellStyle name="Comma 14 3" xfId="26396"/>
    <cellStyle name="Comma 14 3 2" xfId="26397"/>
    <cellStyle name="Comma 14 3 2 2" xfId="26398"/>
    <cellStyle name="Comma 14 3 3" xfId="26399"/>
    <cellStyle name="Comma 14 3 4" xfId="26400"/>
    <cellStyle name="Comma 14 4" xfId="26401"/>
    <cellStyle name="Comma 14 4 2" xfId="26402"/>
    <cellStyle name="Comma 14 5" xfId="26403"/>
    <cellStyle name="Comma 14 6" xfId="26404"/>
    <cellStyle name="Comma 15" xfId="26405"/>
    <cellStyle name="Comma 15 2" xfId="26406"/>
    <cellStyle name="Comma 15 2 2" xfId="26407"/>
    <cellStyle name="Comma 15 2 2 2" xfId="26408"/>
    <cellStyle name="Comma 15 2 2 2 2" xfId="26409"/>
    <cellStyle name="Comma 15 2 2 3" xfId="26410"/>
    <cellStyle name="Comma 15 2 2 4" xfId="26411"/>
    <cellStyle name="Comma 15 2 3" xfId="26412"/>
    <cellStyle name="Comma 15 2 3 2" xfId="26413"/>
    <cellStyle name="Comma 15 2 4" xfId="26414"/>
    <cellStyle name="Comma 15 2 5" xfId="26415"/>
    <cellStyle name="Comma 15 3" xfId="26416"/>
    <cellStyle name="Comma 15 3 2" xfId="26417"/>
    <cellStyle name="Comma 15 3 2 2" xfId="26418"/>
    <cellStyle name="Comma 15 3 3" xfId="26419"/>
    <cellStyle name="Comma 15 3 4" xfId="26420"/>
    <cellStyle name="Comma 15 4" xfId="26421"/>
    <cellStyle name="Comma 15 4 2" xfId="26422"/>
    <cellStyle name="Comma 15 5" xfId="26423"/>
    <cellStyle name="Comma 15 6" xfId="26424"/>
    <cellStyle name="Comma 16" xfId="26425"/>
    <cellStyle name="Comma 16 2" xfId="26426"/>
    <cellStyle name="Comma 16 2 2" xfId="26427"/>
    <cellStyle name="Comma 16 2 2 2" xfId="26428"/>
    <cellStyle name="Comma 16 2 2 2 2" xfId="26429"/>
    <cellStyle name="Comma 16 2 2 3" xfId="26430"/>
    <cellStyle name="Comma 16 2 2 4" xfId="26431"/>
    <cellStyle name="Comma 16 2 3" xfId="26432"/>
    <cellStyle name="Comma 16 2 3 2" xfId="26433"/>
    <cellStyle name="Comma 16 2 4" xfId="26434"/>
    <cellStyle name="Comma 16 2 5" xfId="26435"/>
    <cellStyle name="Comma 16 3" xfId="26436"/>
    <cellStyle name="Comma 16 3 2" xfId="26437"/>
    <cellStyle name="Comma 16 3 2 2" xfId="26438"/>
    <cellStyle name="Comma 16 3 3" xfId="26439"/>
    <cellStyle name="Comma 16 3 4" xfId="26440"/>
    <cellStyle name="Comma 16 4" xfId="26441"/>
    <cellStyle name="Comma 16 4 2" xfId="26442"/>
    <cellStyle name="Comma 16 5" xfId="26443"/>
    <cellStyle name="Comma 16 6" xfId="26444"/>
    <cellStyle name="Comma 17" xfId="26445"/>
    <cellStyle name="Comma 17 2" xfId="26446"/>
    <cellStyle name="Comma 17 2 2" xfId="26447"/>
    <cellStyle name="Comma 17 2 2 2" xfId="26448"/>
    <cellStyle name="Comma 17 2 2 2 2" xfId="26449"/>
    <cellStyle name="Comma 17 2 2 3" xfId="26450"/>
    <cellStyle name="Comma 17 2 2 4" xfId="26451"/>
    <cellStyle name="Comma 17 2 3" xfId="26452"/>
    <cellStyle name="Comma 17 2 3 2" xfId="26453"/>
    <cellStyle name="Comma 17 2 4" xfId="26454"/>
    <cellStyle name="Comma 17 2 5" xfId="26455"/>
    <cellStyle name="Comma 17 3" xfId="26456"/>
    <cellStyle name="Comma 17 3 2" xfId="26457"/>
    <cellStyle name="Comma 17 3 2 2" xfId="26458"/>
    <cellStyle name="Comma 17 3 3" xfId="26459"/>
    <cellStyle name="Comma 17 3 4" xfId="26460"/>
    <cellStyle name="Comma 17 4" xfId="26461"/>
    <cellStyle name="Comma 17 4 2" xfId="26462"/>
    <cellStyle name="Comma 17 5" xfId="26463"/>
    <cellStyle name="Comma 17 6" xfId="26464"/>
    <cellStyle name="Comma 18" xfId="26465"/>
    <cellStyle name="Comma 18 2" xfId="26466"/>
    <cellStyle name="Comma 18 2 2" xfId="26467"/>
    <cellStyle name="Comma 18 2 2 2" xfId="26468"/>
    <cellStyle name="Comma 18 2 2 2 2" xfId="26469"/>
    <cellStyle name="Comma 18 2 2 3" xfId="26470"/>
    <cellStyle name="Comma 18 2 2 4" xfId="26471"/>
    <cellStyle name="Comma 18 2 3" xfId="26472"/>
    <cellStyle name="Comma 18 2 3 2" xfId="26473"/>
    <cellStyle name="Comma 18 2 4" xfId="26474"/>
    <cellStyle name="Comma 18 2 5" xfId="26475"/>
    <cellStyle name="Comma 18 3" xfId="26476"/>
    <cellStyle name="Comma 18 3 2" xfId="26477"/>
    <cellStyle name="Comma 18 3 2 2" xfId="26478"/>
    <cellStyle name="Comma 18 3 3" xfId="26479"/>
    <cellStyle name="Comma 18 3 4" xfId="26480"/>
    <cellStyle name="Comma 18 4" xfId="26481"/>
    <cellStyle name="Comma 18 4 2" xfId="26482"/>
    <cellStyle name="Comma 18 5" xfId="26483"/>
    <cellStyle name="Comma 18 6" xfId="26484"/>
    <cellStyle name="Comma 19" xfId="26485"/>
    <cellStyle name="Comma 19 2" xfId="26486"/>
    <cellStyle name="Comma 19 2 2" xfId="26487"/>
    <cellStyle name="Comma 19 2 2 2" xfId="26488"/>
    <cellStyle name="Comma 19 2 2 2 2" xfId="26489"/>
    <cellStyle name="Comma 19 2 2 3" xfId="26490"/>
    <cellStyle name="Comma 19 2 2 4" xfId="26491"/>
    <cellStyle name="Comma 19 2 3" xfId="26492"/>
    <cellStyle name="Comma 19 2 3 2" xfId="26493"/>
    <cellStyle name="Comma 19 2 4" xfId="26494"/>
    <cellStyle name="Comma 19 2 5" xfId="26495"/>
    <cellStyle name="Comma 19 3" xfId="26496"/>
    <cellStyle name="Comma 19 3 2" xfId="26497"/>
    <cellStyle name="Comma 19 3 2 2" xfId="26498"/>
    <cellStyle name="Comma 19 3 3" xfId="26499"/>
    <cellStyle name="Comma 19 3 4" xfId="26500"/>
    <cellStyle name="Comma 19 4" xfId="26501"/>
    <cellStyle name="Comma 19 4 2" xfId="26502"/>
    <cellStyle name="Comma 19 5" xfId="26503"/>
    <cellStyle name="Comma 19 6" xfId="26504"/>
    <cellStyle name="Comma 2" xfId="74"/>
    <cellStyle name="Comma 2 2" xfId="75"/>
    <cellStyle name="Comma 2 2 2" xfId="26505"/>
    <cellStyle name="Comma 2 2 3" xfId="26506"/>
    <cellStyle name="Comma 2 2 4" xfId="26507"/>
    <cellStyle name="Comma 2 2 5" xfId="26508"/>
    <cellStyle name="Comma 2 3" xfId="26509"/>
    <cellStyle name="Comma 2 3 2" xfId="26510"/>
    <cellStyle name="Comma 2 4" xfId="26511"/>
    <cellStyle name="Comma 2 4 2" xfId="26512"/>
    <cellStyle name="Comma 2 5" xfId="26513"/>
    <cellStyle name="Comma 2_Dialog Nov18" xfId="26514"/>
    <cellStyle name="Comma 20" xfId="26515"/>
    <cellStyle name="Comma 20 2" xfId="26516"/>
    <cellStyle name="Comma 20 2 2" xfId="26517"/>
    <cellStyle name="Comma 20 2 2 2" xfId="26518"/>
    <cellStyle name="Comma 20 2 2 2 2" xfId="26519"/>
    <cellStyle name="Comma 20 2 2 3" xfId="26520"/>
    <cellStyle name="Comma 20 2 2 4" xfId="26521"/>
    <cellStyle name="Comma 20 2 3" xfId="26522"/>
    <cellStyle name="Comma 20 2 3 2" xfId="26523"/>
    <cellStyle name="Comma 20 2 4" xfId="26524"/>
    <cellStyle name="Comma 20 2 5" xfId="26525"/>
    <cellStyle name="Comma 20 3" xfId="26526"/>
    <cellStyle name="Comma 20 3 2" xfId="26527"/>
    <cellStyle name="Comma 20 3 2 2" xfId="26528"/>
    <cellStyle name="Comma 20 3 3" xfId="26529"/>
    <cellStyle name="Comma 20 3 4" xfId="26530"/>
    <cellStyle name="Comma 20 4" xfId="26531"/>
    <cellStyle name="Comma 20 4 2" xfId="26532"/>
    <cellStyle name="Comma 20 5" xfId="26533"/>
    <cellStyle name="Comma 20 6" xfId="26534"/>
    <cellStyle name="Comma 21" xfId="26535"/>
    <cellStyle name="Comma 21 2" xfId="26536"/>
    <cellStyle name="Comma 21 2 2" xfId="26537"/>
    <cellStyle name="Comma 21 2 2 2" xfId="26538"/>
    <cellStyle name="Comma 21 2 2 2 2" xfId="26539"/>
    <cellStyle name="Comma 21 2 2 3" xfId="26540"/>
    <cellStyle name="Comma 21 2 2 4" xfId="26541"/>
    <cellStyle name="Comma 21 2 3" xfId="26542"/>
    <cellStyle name="Comma 21 2 3 2" xfId="26543"/>
    <cellStyle name="Comma 21 2 4" xfId="26544"/>
    <cellStyle name="Comma 21 2 5" xfId="26545"/>
    <cellStyle name="Comma 21 3" xfId="26546"/>
    <cellStyle name="Comma 21 3 2" xfId="26547"/>
    <cellStyle name="Comma 21 3 2 2" xfId="26548"/>
    <cellStyle name="Comma 21 3 3" xfId="26549"/>
    <cellStyle name="Comma 21 3 4" xfId="26550"/>
    <cellStyle name="Comma 21 4" xfId="26551"/>
    <cellStyle name="Comma 21 4 2" xfId="26552"/>
    <cellStyle name="Comma 21 5" xfId="26553"/>
    <cellStyle name="Comma 21 6" xfId="26554"/>
    <cellStyle name="Comma 22" xfId="26555"/>
    <cellStyle name="Comma 22 2" xfId="26556"/>
    <cellStyle name="Comma 22 2 2" xfId="26557"/>
    <cellStyle name="Comma 22 2 2 2" xfId="26558"/>
    <cellStyle name="Comma 22 2 2 2 2" xfId="26559"/>
    <cellStyle name="Comma 22 2 2 3" xfId="26560"/>
    <cellStyle name="Comma 22 2 2 4" xfId="26561"/>
    <cellStyle name="Comma 22 2 3" xfId="26562"/>
    <cellStyle name="Comma 22 2 3 2" xfId="26563"/>
    <cellStyle name="Comma 22 2 4" xfId="26564"/>
    <cellStyle name="Comma 22 2 5" xfId="26565"/>
    <cellStyle name="Comma 22 3" xfId="26566"/>
    <cellStyle name="Comma 22 3 2" xfId="26567"/>
    <cellStyle name="Comma 22 3 2 2" xfId="26568"/>
    <cellStyle name="Comma 22 3 3" xfId="26569"/>
    <cellStyle name="Comma 22 3 4" xfId="26570"/>
    <cellStyle name="Comma 22 4" xfId="26571"/>
    <cellStyle name="Comma 22 4 2" xfId="26572"/>
    <cellStyle name="Comma 22 5" xfId="26573"/>
    <cellStyle name="Comma 22 6" xfId="26574"/>
    <cellStyle name="Comma 23" xfId="26575"/>
    <cellStyle name="Comma 23 2" xfId="26576"/>
    <cellStyle name="Comma 23 2 2" xfId="26577"/>
    <cellStyle name="Comma 23 2 2 2" xfId="26578"/>
    <cellStyle name="Comma 23 2 2 2 2" xfId="26579"/>
    <cellStyle name="Comma 23 2 2 3" xfId="26580"/>
    <cellStyle name="Comma 23 2 2 4" xfId="26581"/>
    <cellStyle name="Comma 23 2 3" xfId="26582"/>
    <cellStyle name="Comma 23 2 3 2" xfId="26583"/>
    <cellStyle name="Comma 23 2 4" xfId="26584"/>
    <cellStyle name="Comma 23 2 5" xfId="26585"/>
    <cellStyle name="Comma 23 3" xfId="26586"/>
    <cellStyle name="Comma 23 3 2" xfId="26587"/>
    <cellStyle name="Comma 23 3 2 2" xfId="26588"/>
    <cellStyle name="Comma 23 3 3" xfId="26589"/>
    <cellStyle name="Comma 23 3 4" xfId="26590"/>
    <cellStyle name="Comma 23 4" xfId="26591"/>
    <cellStyle name="Comma 23 4 2" xfId="26592"/>
    <cellStyle name="Comma 23 5" xfId="26593"/>
    <cellStyle name="Comma 23 6" xfId="26594"/>
    <cellStyle name="Comma 24" xfId="26595"/>
    <cellStyle name="Comma 24 2" xfId="26596"/>
    <cellStyle name="Comma 24 2 2" xfId="26597"/>
    <cellStyle name="Comma 24 2 2 2" xfId="26598"/>
    <cellStyle name="Comma 24 2 2 2 2" xfId="26599"/>
    <cellStyle name="Comma 24 2 2 3" xfId="26600"/>
    <cellStyle name="Comma 24 2 2 4" xfId="26601"/>
    <cellStyle name="Comma 24 2 3" xfId="26602"/>
    <cellStyle name="Comma 24 2 3 2" xfId="26603"/>
    <cellStyle name="Comma 24 2 4" xfId="26604"/>
    <cellStyle name="Comma 24 2 5" xfId="26605"/>
    <cellStyle name="Comma 24 3" xfId="26606"/>
    <cellStyle name="Comma 24 3 2" xfId="26607"/>
    <cellStyle name="Comma 24 3 2 2" xfId="26608"/>
    <cellStyle name="Comma 24 3 3" xfId="26609"/>
    <cellStyle name="Comma 24 3 4" xfId="26610"/>
    <cellStyle name="Comma 24 4" xfId="26611"/>
    <cellStyle name="Comma 24 4 2" xfId="26612"/>
    <cellStyle name="Comma 24 5" xfId="26613"/>
    <cellStyle name="Comma 24 6" xfId="26614"/>
    <cellStyle name="Comma 25" xfId="26615"/>
    <cellStyle name="Comma 25 2" xfId="26616"/>
    <cellStyle name="Comma 25 2 2" xfId="26617"/>
    <cellStyle name="Comma 25 2 2 2" xfId="26618"/>
    <cellStyle name="Comma 25 2 2 2 2" xfId="26619"/>
    <cellStyle name="Comma 25 2 2 3" xfId="26620"/>
    <cellStyle name="Comma 25 2 2 4" xfId="26621"/>
    <cellStyle name="Comma 25 2 3" xfId="26622"/>
    <cellStyle name="Comma 25 2 3 2" xfId="26623"/>
    <cellStyle name="Comma 25 2 4" xfId="26624"/>
    <cellStyle name="Comma 25 2 5" xfId="26625"/>
    <cellStyle name="Comma 25 3" xfId="26626"/>
    <cellStyle name="Comma 25 3 2" xfId="26627"/>
    <cellStyle name="Comma 25 3 2 2" xfId="26628"/>
    <cellStyle name="Comma 25 3 3" xfId="26629"/>
    <cellStyle name="Comma 25 3 4" xfId="26630"/>
    <cellStyle name="Comma 25 4" xfId="26631"/>
    <cellStyle name="Comma 25 4 2" xfId="26632"/>
    <cellStyle name="Comma 25 5" xfId="26633"/>
    <cellStyle name="Comma 25 6" xfId="26634"/>
    <cellStyle name="Comma 26" xfId="26635"/>
    <cellStyle name="Comma 26 2" xfId="26636"/>
    <cellStyle name="Comma 26 2 2" xfId="26637"/>
    <cellStyle name="Comma 26 2 2 2" xfId="26638"/>
    <cellStyle name="Comma 26 2 2 2 2" xfId="26639"/>
    <cellStyle name="Comma 26 2 2 3" xfId="26640"/>
    <cellStyle name="Comma 26 2 2 4" xfId="26641"/>
    <cellStyle name="Comma 26 2 3" xfId="26642"/>
    <cellStyle name="Comma 26 2 3 2" xfId="26643"/>
    <cellStyle name="Comma 26 2 4" xfId="26644"/>
    <cellStyle name="Comma 26 2 5" xfId="26645"/>
    <cellStyle name="Comma 26 3" xfId="26646"/>
    <cellStyle name="Comma 26 3 2" xfId="26647"/>
    <cellStyle name="Comma 26 3 2 2" xfId="26648"/>
    <cellStyle name="Comma 26 3 3" xfId="26649"/>
    <cellStyle name="Comma 26 3 4" xfId="26650"/>
    <cellStyle name="Comma 26 4" xfId="26651"/>
    <cellStyle name="Comma 26 4 2" xfId="26652"/>
    <cellStyle name="Comma 26 5" xfId="26653"/>
    <cellStyle name="Comma 26 6" xfId="26654"/>
    <cellStyle name="Comma 27" xfId="26655"/>
    <cellStyle name="Comma 27 2" xfId="26656"/>
    <cellStyle name="Comma 27 2 2" xfId="26657"/>
    <cellStyle name="Comma 27 2 2 2" xfId="26658"/>
    <cellStyle name="Comma 27 2 2 2 2" xfId="26659"/>
    <cellStyle name="Comma 27 2 2 3" xfId="26660"/>
    <cellStyle name="Comma 27 2 2 4" xfId="26661"/>
    <cellStyle name="Comma 27 2 3" xfId="26662"/>
    <cellStyle name="Comma 27 2 3 2" xfId="26663"/>
    <cellStyle name="Comma 27 2 4" xfId="26664"/>
    <cellStyle name="Comma 27 2 5" xfId="26665"/>
    <cellStyle name="Comma 27 3" xfId="26666"/>
    <cellStyle name="Comma 27 3 2" xfId="26667"/>
    <cellStyle name="Comma 27 3 2 2" xfId="26668"/>
    <cellStyle name="Comma 27 3 3" xfId="26669"/>
    <cellStyle name="Comma 27 3 4" xfId="26670"/>
    <cellStyle name="Comma 27 4" xfId="26671"/>
    <cellStyle name="Comma 27 4 2" xfId="26672"/>
    <cellStyle name="Comma 27 5" xfId="26673"/>
    <cellStyle name="Comma 27 6" xfId="26674"/>
    <cellStyle name="Comma 28" xfId="26675"/>
    <cellStyle name="Comma 28 2" xfId="26676"/>
    <cellStyle name="Comma 28 2 2" xfId="26677"/>
    <cellStyle name="Comma 28 2 2 2" xfId="26678"/>
    <cellStyle name="Comma 28 2 2 2 2" xfId="26679"/>
    <cellStyle name="Comma 28 2 2 3" xfId="26680"/>
    <cellStyle name="Comma 28 2 2 4" xfId="26681"/>
    <cellStyle name="Comma 28 2 3" xfId="26682"/>
    <cellStyle name="Comma 28 2 3 2" xfId="26683"/>
    <cellStyle name="Comma 28 2 4" xfId="26684"/>
    <cellStyle name="Comma 28 2 5" xfId="26685"/>
    <cellStyle name="Comma 28 3" xfId="26686"/>
    <cellStyle name="Comma 28 3 2" xfId="26687"/>
    <cellStyle name="Comma 28 3 2 2" xfId="26688"/>
    <cellStyle name="Comma 28 3 3" xfId="26689"/>
    <cellStyle name="Comma 28 3 4" xfId="26690"/>
    <cellStyle name="Comma 28 4" xfId="26691"/>
    <cellStyle name="Comma 28 4 2" xfId="26692"/>
    <cellStyle name="Comma 28 5" xfId="26693"/>
    <cellStyle name="Comma 28 6" xfId="26694"/>
    <cellStyle name="Comma 29" xfId="26695"/>
    <cellStyle name="Comma 29 2" xfId="26696"/>
    <cellStyle name="Comma 29 2 2" xfId="26697"/>
    <cellStyle name="Comma 29 2 2 2" xfId="26698"/>
    <cellStyle name="Comma 29 2 2 2 2" xfId="26699"/>
    <cellStyle name="Comma 29 2 2 3" xfId="26700"/>
    <cellStyle name="Comma 29 2 2 4" xfId="26701"/>
    <cellStyle name="Comma 29 2 3" xfId="26702"/>
    <cellStyle name="Comma 29 2 3 2" xfId="26703"/>
    <cellStyle name="Comma 29 2 4" xfId="26704"/>
    <cellStyle name="Comma 29 2 5" xfId="26705"/>
    <cellStyle name="Comma 29 3" xfId="26706"/>
    <cellStyle name="Comma 29 3 2" xfId="26707"/>
    <cellStyle name="Comma 29 3 2 2" xfId="26708"/>
    <cellStyle name="Comma 29 3 3" xfId="26709"/>
    <cellStyle name="Comma 29 3 4" xfId="26710"/>
    <cellStyle name="Comma 29 4" xfId="26711"/>
    <cellStyle name="Comma 29 4 2" xfId="26712"/>
    <cellStyle name="Comma 29 5" xfId="26713"/>
    <cellStyle name="Comma 29 6" xfId="26714"/>
    <cellStyle name="Comma 3" xfId="76"/>
    <cellStyle name="Comma 3 2" xfId="26715"/>
    <cellStyle name="Comma 3 2 2" xfId="26716"/>
    <cellStyle name="Comma 3 2 3" xfId="26717"/>
    <cellStyle name="Comma 3 2 4" xfId="26718"/>
    <cellStyle name="Comma 30" xfId="26719"/>
    <cellStyle name="Comma 30 2" xfId="26720"/>
    <cellStyle name="Comma 30 2 2" xfId="26721"/>
    <cellStyle name="Comma 30 2 2 2" xfId="26722"/>
    <cellStyle name="Comma 30 2 2 2 2" xfId="26723"/>
    <cellStyle name="Comma 30 2 2 3" xfId="26724"/>
    <cellStyle name="Comma 30 2 2 4" xfId="26725"/>
    <cellStyle name="Comma 30 2 3" xfId="26726"/>
    <cellStyle name="Comma 30 2 3 2" xfId="26727"/>
    <cellStyle name="Comma 30 2 4" xfId="26728"/>
    <cellStyle name="Comma 30 2 5" xfId="26729"/>
    <cellStyle name="Comma 30 3" xfId="26730"/>
    <cellStyle name="Comma 30 3 2" xfId="26731"/>
    <cellStyle name="Comma 30 3 2 2" xfId="26732"/>
    <cellStyle name="Comma 30 3 3" xfId="26733"/>
    <cellStyle name="Comma 30 3 4" xfId="26734"/>
    <cellStyle name="Comma 30 4" xfId="26735"/>
    <cellStyle name="Comma 30 4 2" xfId="26736"/>
    <cellStyle name="Comma 30 5" xfId="26737"/>
    <cellStyle name="Comma 30 6" xfId="26738"/>
    <cellStyle name="Comma 31" xfId="26739"/>
    <cellStyle name="Comma 31 2" xfId="26740"/>
    <cellStyle name="Comma 31 2 2" xfId="26741"/>
    <cellStyle name="Comma 31 2 2 2" xfId="26742"/>
    <cellStyle name="Comma 31 2 3" xfId="26743"/>
    <cellStyle name="Comma 31 2 4" xfId="26744"/>
    <cellStyle name="Comma 31 3" xfId="26745"/>
    <cellStyle name="Comma 31 3 2" xfId="26746"/>
    <cellStyle name="Comma 31 4" xfId="26747"/>
    <cellStyle name="Comma 31 5" xfId="26748"/>
    <cellStyle name="Comma 32" xfId="26749"/>
    <cellStyle name="Comma 32 2" xfId="26750"/>
    <cellStyle name="Comma 32 2 2" xfId="26751"/>
    <cellStyle name="Comma 32 2 2 2" xfId="26752"/>
    <cellStyle name="Comma 32 2 3" xfId="26753"/>
    <cellStyle name="Comma 32 2 4" xfId="26754"/>
    <cellStyle name="Comma 32 3" xfId="26755"/>
    <cellStyle name="Comma 32 3 2" xfId="26756"/>
    <cellStyle name="Comma 32 4" xfId="26757"/>
    <cellStyle name="Comma 32 5" xfId="26758"/>
    <cellStyle name="Comma 33" xfId="26759"/>
    <cellStyle name="Comma 33 2" xfId="26760"/>
    <cellStyle name="Comma 33 2 2" xfId="26761"/>
    <cellStyle name="Comma 33 2 2 2" xfId="26762"/>
    <cellStyle name="Comma 33 2 3" xfId="26763"/>
    <cellStyle name="Comma 33 2 4" xfId="26764"/>
    <cellStyle name="Comma 33 3" xfId="26765"/>
    <cellStyle name="Comma 33 3 2" xfId="26766"/>
    <cellStyle name="Comma 33 4" xfId="26767"/>
    <cellStyle name="Comma 33 5" xfId="26768"/>
    <cellStyle name="Comma 34" xfId="26769"/>
    <cellStyle name="Comma 34 2" xfId="26770"/>
    <cellStyle name="Comma 34 2 2" xfId="26771"/>
    <cellStyle name="Comma 34 2 2 2" xfId="26772"/>
    <cellStyle name="Comma 34 2 3" xfId="26773"/>
    <cellStyle name="Comma 34 2 4" xfId="26774"/>
    <cellStyle name="Comma 34 3" xfId="26775"/>
    <cellStyle name="Comma 34 3 2" xfId="26776"/>
    <cellStyle name="Comma 34 4" xfId="26777"/>
    <cellStyle name="Comma 34 5" xfId="26778"/>
    <cellStyle name="Comma 35" xfId="26779"/>
    <cellStyle name="Comma 35 2" xfId="26780"/>
    <cellStyle name="Comma 35 2 2" xfId="26781"/>
    <cellStyle name="Comma 35 2 2 2" xfId="26782"/>
    <cellStyle name="Comma 35 2 3" xfId="26783"/>
    <cellStyle name="Comma 35 2 4" xfId="26784"/>
    <cellStyle name="Comma 35 3" xfId="26785"/>
    <cellStyle name="Comma 35 3 2" xfId="26786"/>
    <cellStyle name="Comma 35 4" xfId="26787"/>
    <cellStyle name="Comma 35 5" xfId="26788"/>
    <cellStyle name="Comma 36" xfId="26789"/>
    <cellStyle name="Comma 36 2" xfId="26790"/>
    <cellStyle name="Comma 36 2 2" xfId="26791"/>
    <cellStyle name="Comma 36 2 2 2" xfId="26792"/>
    <cellStyle name="Comma 36 2 3" xfId="26793"/>
    <cellStyle name="Comma 36 2 4" xfId="26794"/>
    <cellStyle name="Comma 36 3" xfId="26795"/>
    <cellStyle name="Comma 36 3 2" xfId="26796"/>
    <cellStyle name="Comma 36 4" xfId="26797"/>
    <cellStyle name="Comma 36 5" xfId="26798"/>
    <cellStyle name="Comma 37" xfId="26799"/>
    <cellStyle name="Comma 37 2" xfId="26800"/>
    <cellStyle name="Comma 37 2 2" xfId="26801"/>
    <cellStyle name="Comma 37 2 2 2" xfId="26802"/>
    <cellStyle name="Comma 37 2 3" xfId="26803"/>
    <cellStyle name="Comma 37 2 4" xfId="26804"/>
    <cellStyle name="Comma 37 3" xfId="26805"/>
    <cellStyle name="Comma 37 3 2" xfId="26806"/>
    <cellStyle name="Comma 37 4" xfId="26807"/>
    <cellStyle name="Comma 37 5" xfId="26808"/>
    <cellStyle name="Comma 38" xfId="26809"/>
    <cellStyle name="Comma 38 2" xfId="26810"/>
    <cellStyle name="Comma 38 2 2" xfId="26811"/>
    <cellStyle name="Comma 38 2 2 2" xfId="26812"/>
    <cellStyle name="Comma 38 2 3" xfId="26813"/>
    <cellStyle name="Comma 38 2 4" xfId="26814"/>
    <cellStyle name="Comma 38 3" xfId="26815"/>
    <cellStyle name="Comma 38 3 2" xfId="26816"/>
    <cellStyle name="Comma 38 4" xfId="26817"/>
    <cellStyle name="Comma 38 5" xfId="26818"/>
    <cellStyle name="Comma 39" xfId="26819"/>
    <cellStyle name="Comma 39 2" xfId="26820"/>
    <cellStyle name="Comma 39 2 2" xfId="26821"/>
    <cellStyle name="Comma 39 2 2 2" xfId="26822"/>
    <cellStyle name="Comma 39 2 3" xfId="26823"/>
    <cellStyle name="Comma 39 2 4" xfId="26824"/>
    <cellStyle name="Comma 39 3" xfId="26825"/>
    <cellStyle name="Comma 39 3 2" xfId="26826"/>
    <cellStyle name="Comma 39 4" xfId="26827"/>
    <cellStyle name="Comma 39 5" xfId="26828"/>
    <cellStyle name="Comma 4" xfId="77"/>
    <cellStyle name="Comma 4 2" xfId="78"/>
    <cellStyle name="Comma 4 2 2" xfId="26829"/>
    <cellStyle name="Comma 4 2 2 2" xfId="26830"/>
    <cellStyle name="Comma 4 2 2 2 2" xfId="26831"/>
    <cellStyle name="Comma 4 2 2 3" xfId="26832"/>
    <cellStyle name="Comma 4 2 2 4" xfId="26833"/>
    <cellStyle name="Comma 4 2 3" xfId="26834"/>
    <cellStyle name="Comma 4 2 4" xfId="26835"/>
    <cellStyle name="Comma 4 2 5" xfId="26836"/>
    <cellStyle name="Comma 4 2 6" xfId="26837"/>
    <cellStyle name="Comma 4 3" xfId="26838"/>
    <cellStyle name="Comma 4 4" xfId="26839"/>
    <cellStyle name="Comma 4 5" xfId="26840"/>
    <cellStyle name="Comma 40" xfId="26841"/>
    <cellStyle name="Comma 40 2" xfId="26842"/>
    <cellStyle name="Comma 40 2 2" xfId="26843"/>
    <cellStyle name="Comma 40 2 2 2" xfId="26844"/>
    <cellStyle name="Comma 40 2 3" xfId="26845"/>
    <cellStyle name="Comma 40 2 4" xfId="26846"/>
    <cellStyle name="Comma 40 3" xfId="26847"/>
    <cellStyle name="Comma 40 3 2" xfId="26848"/>
    <cellStyle name="Comma 40 4" xfId="26849"/>
    <cellStyle name="Comma 40 5" xfId="26850"/>
    <cellStyle name="Comma 41" xfId="26851"/>
    <cellStyle name="Comma 41 2" xfId="26852"/>
    <cellStyle name="Comma 41 2 2" xfId="26853"/>
    <cellStyle name="Comma 41 2 2 2" xfId="26854"/>
    <cellStyle name="Comma 41 2 3" xfId="26855"/>
    <cellStyle name="Comma 41 2 4" xfId="26856"/>
    <cellStyle name="Comma 41 3" xfId="26857"/>
    <cellStyle name="Comma 41 3 2" xfId="26858"/>
    <cellStyle name="Comma 41 4" xfId="26859"/>
    <cellStyle name="Comma 41 5" xfId="26860"/>
    <cellStyle name="Comma 42" xfId="26861"/>
    <cellStyle name="Comma 42 2" xfId="26862"/>
    <cellStyle name="Comma 42 2 2" xfId="26863"/>
    <cellStyle name="Comma 42 2 2 2" xfId="26864"/>
    <cellStyle name="Comma 42 2 3" xfId="26865"/>
    <cellStyle name="Comma 42 2 4" xfId="26866"/>
    <cellStyle name="Comma 42 3" xfId="26867"/>
    <cellStyle name="Comma 42 3 2" xfId="26868"/>
    <cellStyle name="Comma 42 4" xfId="26869"/>
    <cellStyle name="Comma 42 5" xfId="26870"/>
    <cellStyle name="Comma 43" xfId="26871"/>
    <cellStyle name="Comma 43 2" xfId="26872"/>
    <cellStyle name="Comma 43 2 2" xfId="26873"/>
    <cellStyle name="Comma 43 2 2 2" xfId="26874"/>
    <cellStyle name="Comma 43 2 3" xfId="26875"/>
    <cellStyle name="Comma 43 2 4" xfId="26876"/>
    <cellStyle name="Comma 43 3" xfId="26877"/>
    <cellStyle name="Comma 43 3 2" xfId="26878"/>
    <cellStyle name="Comma 43 4" xfId="26879"/>
    <cellStyle name="Comma 43 5" xfId="26880"/>
    <cellStyle name="Comma 44" xfId="26881"/>
    <cellStyle name="Comma 44 2" xfId="26882"/>
    <cellStyle name="Comma 44 2 2" xfId="26883"/>
    <cellStyle name="Comma 44 3" xfId="26884"/>
    <cellStyle name="Comma 44 4" xfId="26885"/>
    <cellStyle name="Comma 45" xfId="26886"/>
    <cellStyle name="Comma 45 2" xfId="26887"/>
    <cellStyle name="Comma 45 2 2" xfId="26888"/>
    <cellStyle name="Comma 45 3" xfId="26889"/>
    <cellStyle name="Comma 45 4" xfId="26890"/>
    <cellStyle name="Comma 46" xfId="26891"/>
    <cellStyle name="Comma 47" xfId="26892"/>
    <cellStyle name="Comma 48" xfId="26893"/>
    <cellStyle name="Comma 49" xfId="40592"/>
    <cellStyle name="Comma 5" xfId="145"/>
    <cellStyle name="Comma 5 2" xfId="26894"/>
    <cellStyle name="Comma 5 2 2" xfId="26895"/>
    <cellStyle name="Comma 5 2 3" xfId="26896"/>
    <cellStyle name="Comma 5 2 4" xfId="26897"/>
    <cellStyle name="Comma 5 3" xfId="26898"/>
    <cellStyle name="Comma 5 4" xfId="26899"/>
    <cellStyle name="Comma 5 5" xfId="26900"/>
    <cellStyle name="Comma 50" xfId="40594"/>
    <cellStyle name="Comma 51" xfId="40596"/>
    <cellStyle name="Comma 52" xfId="40593"/>
    <cellStyle name="Comma 53" xfId="40597"/>
    <cellStyle name="Comma 54" xfId="40598"/>
    <cellStyle name="Comma 55" xfId="40711"/>
    <cellStyle name="Comma 56" xfId="40714"/>
    <cellStyle name="Comma 57" xfId="40716"/>
    <cellStyle name="Comma 58" xfId="40718"/>
    <cellStyle name="Comma 6" xfId="26901"/>
    <cellStyle name="Comma 6 2" xfId="26902"/>
    <cellStyle name="Comma 6 3" xfId="26903"/>
    <cellStyle name="Comma 6 3 2" xfId="26904"/>
    <cellStyle name="Comma 6 3 2 2" xfId="26905"/>
    <cellStyle name="Comma 6 3 2 2 2" xfId="26906"/>
    <cellStyle name="Comma 6 3 2 2 2 2" xfId="26907"/>
    <cellStyle name="Comma 6 3 2 2 3" xfId="26908"/>
    <cellStyle name="Comma 6 3 2 2 4" xfId="26909"/>
    <cellStyle name="Comma 6 3 2 3" xfId="26910"/>
    <cellStyle name="Comma 6 3 2 3 2" xfId="26911"/>
    <cellStyle name="Comma 6 3 2 4" xfId="26912"/>
    <cellStyle name="Comma 6 3 2 5" xfId="26913"/>
    <cellStyle name="Comma 6 3 3" xfId="26914"/>
    <cellStyle name="Comma 6 3 3 2" xfId="26915"/>
    <cellStyle name="Comma 6 3 3 2 2" xfId="26916"/>
    <cellStyle name="Comma 6 3 3 3" xfId="26917"/>
    <cellStyle name="Comma 6 3 3 4" xfId="26918"/>
    <cellStyle name="Comma 6 3 4" xfId="26919"/>
    <cellStyle name="Comma 6 3 4 2" xfId="26920"/>
    <cellStyle name="Comma 6 3 5" xfId="26921"/>
    <cellStyle name="Comma 6 3 6" xfId="26922"/>
    <cellStyle name="Comma 6 4" xfId="26923"/>
    <cellStyle name="Comma 6 4 2" xfId="26924"/>
    <cellStyle name="Comma 6 4 2 2" xfId="26925"/>
    <cellStyle name="Comma 6 4 2 2 2" xfId="26926"/>
    <cellStyle name="Comma 6 4 2 3" xfId="26927"/>
    <cellStyle name="Comma 6 4 2 4" xfId="26928"/>
    <cellStyle name="Comma 6 4 3" xfId="26929"/>
    <cellStyle name="Comma 6 4 3 2" xfId="26930"/>
    <cellStyle name="Comma 6 4 4" xfId="26931"/>
    <cellStyle name="Comma 6 4 5" xfId="26932"/>
    <cellStyle name="Comma 6 5" xfId="26933"/>
    <cellStyle name="Comma 6 5 2" xfId="26934"/>
    <cellStyle name="Comma 6 5 2 2" xfId="26935"/>
    <cellStyle name="Comma 6 5 3" xfId="26936"/>
    <cellStyle name="Comma 6 5 4" xfId="26937"/>
    <cellStyle name="Comma 6 6" xfId="26938"/>
    <cellStyle name="Comma 6 6 2" xfId="26939"/>
    <cellStyle name="Comma 6 7" xfId="26940"/>
    <cellStyle name="Comma 6 8" xfId="26941"/>
    <cellStyle name="Comma 7" xfId="26942"/>
    <cellStyle name="Comma 7 2" xfId="26943"/>
    <cellStyle name="Comma 8" xfId="26944"/>
    <cellStyle name="Comma 8 10" xfId="26945"/>
    <cellStyle name="Comma 8 10 2" xfId="26946"/>
    <cellStyle name="Comma 8 10 2 2" xfId="26947"/>
    <cellStyle name="Comma 8 10 2 2 2" xfId="26948"/>
    <cellStyle name="Comma 8 10 2 2 2 2" xfId="26949"/>
    <cellStyle name="Comma 8 10 2 2 3" xfId="26950"/>
    <cellStyle name="Comma 8 10 2 2 4" xfId="26951"/>
    <cellStyle name="Comma 8 10 2 3" xfId="26952"/>
    <cellStyle name="Comma 8 10 2 3 2" xfId="26953"/>
    <cellStyle name="Comma 8 10 2 4" xfId="26954"/>
    <cellStyle name="Comma 8 10 2 5" xfId="26955"/>
    <cellStyle name="Comma 8 10 3" xfId="26956"/>
    <cellStyle name="Comma 8 10 3 2" xfId="26957"/>
    <cellStyle name="Comma 8 10 3 2 2" xfId="26958"/>
    <cellStyle name="Comma 8 10 3 3" xfId="26959"/>
    <cellStyle name="Comma 8 10 3 4" xfId="26960"/>
    <cellStyle name="Comma 8 10 4" xfId="26961"/>
    <cellStyle name="Comma 8 10 4 2" xfId="26962"/>
    <cellStyle name="Comma 8 10 5" xfId="26963"/>
    <cellStyle name="Comma 8 10 6" xfId="26964"/>
    <cellStyle name="Comma 8 11" xfId="26965"/>
    <cellStyle name="Comma 8 11 2" xfId="26966"/>
    <cellStyle name="Comma 8 11 2 2" xfId="26967"/>
    <cellStyle name="Comma 8 11 2 2 2" xfId="26968"/>
    <cellStyle name="Comma 8 11 2 2 2 2" xfId="26969"/>
    <cellStyle name="Comma 8 11 2 2 3" xfId="26970"/>
    <cellStyle name="Comma 8 11 2 2 4" xfId="26971"/>
    <cellStyle name="Comma 8 11 2 3" xfId="26972"/>
    <cellStyle name="Comma 8 11 2 3 2" xfId="26973"/>
    <cellStyle name="Comma 8 11 2 4" xfId="26974"/>
    <cellStyle name="Comma 8 11 2 5" xfId="26975"/>
    <cellStyle name="Comma 8 11 3" xfId="26976"/>
    <cellStyle name="Comma 8 11 3 2" xfId="26977"/>
    <cellStyle name="Comma 8 11 3 2 2" xfId="26978"/>
    <cellStyle name="Comma 8 11 3 3" xfId="26979"/>
    <cellStyle name="Comma 8 11 3 4" xfId="26980"/>
    <cellStyle name="Comma 8 11 4" xfId="26981"/>
    <cellStyle name="Comma 8 11 4 2" xfId="26982"/>
    <cellStyle name="Comma 8 11 5" xfId="26983"/>
    <cellStyle name="Comma 8 11 6" xfId="26984"/>
    <cellStyle name="Comma 8 12" xfId="26985"/>
    <cellStyle name="Comma 8 12 2" xfId="26986"/>
    <cellStyle name="Comma 8 12 2 2" xfId="26987"/>
    <cellStyle name="Comma 8 12 2 2 2" xfId="26988"/>
    <cellStyle name="Comma 8 12 2 2 2 2" xfId="26989"/>
    <cellStyle name="Comma 8 12 2 2 3" xfId="26990"/>
    <cellStyle name="Comma 8 12 2 2 4" xfId="26991"/>
    <cellStyle name="Comma 8 12 2 3" xfId="26992"/>
    <cellStyle name="Comma 8 12 2 3 2" xfId="26993"/>
    <cellStyle name="Comma 8 12 2 4" xfId="26994"/>
    <cellStyle name="Comma 8 12 2 5" xfId="26995"/>
    <cellStyle name="Comma 8 12 3" xfId="26996"/>
    <cellStyle name="Comma 8 12 3 2" xfId="26997"/>
    <cellStyle name="Comma 8 12 3 2 2" xfId="26998"/>
    <cellStyle name="Comma 8 12 3 3" xfId="26999"/>
    <cellStyle name="Comma 8 12 3 4" xfId="27000"/>
    <cellStyle name="Comma 8 12 4" xfId="27001"/>
    <cellStyle name="Comma 8 12 4 2" xfId="27002"/>
    <cellStyle name="Comma 8 12 5" xfId="27003"/>
    <cellStyle name="Comma 8 12 6" xfId="27004"/>
    <cellStyle name="Comma 8 13" xfId="27005"/>
    <cellStyle name="Comma 8 13 2" xfId="27006"/>
    <cellStyle name="Comma 8 13 2 2" xfId="27007"/>
    <cellStyle name="Comma 8 13 2 2 2" xfId="27008"/>
    <cellStyle name="Comma 8 13 2 2 2 2" xfId="27009"/>
    <cellStyle name="Comma 8 13 2 2 3" xfId="27010"/>
    <cellStyle name="Comma 8 13 2 2 4" xfId="27011"/>
    <cellStyle name="Comma 8 13 2 3" xfId="27012"/>
    <cellStyle name="Comma 8 13 2 3 2" xfId="27013"/>
    <cellStyle name="Comma 8 13 2 4" xfId="27014"/>
    <cellStyle name="Comma 8 13 2 5" xfId="27015"/>
    <cellStyle name="Comma 8 13 3" xfId="27016"/>
    <cellStyle name="Comma 8 13 3 2" xfId="27017"/>
    <cellStyle name="Comma 8 13 3 2 2" xfId="27018"/>
    <cellStyle name="Comma 8 13 3 3" xfId="27019"/>
    <cellStyle name="Comma 8 13 3 4" xfId="27020"/>
    <cellStyle name="Comma 8 13 4" xfId="27021"/>
    <cellStyle name="Comma 8 13 4 2" xfId="27022"/>
    <cellStyle name="Comma 8 13 5" xfId="27023"/>
    <cellStyle name="Comma 8 13 6" xfId="27024"/>
    <cellStyle name="Comma 8 14" xfId="27025"/>
    <cellStyle name="Comma 8 14 2" xfId="27026"/>
    <cellStyle name="Comma 8 14 2 2" xfId="27027"/>
    <cellStyle name="Comma 8 14 2 2 2" xfId="27028"/>
    <cellStyle name="Comma 8 14 2 2 2 2" xfId="27029"/>
    <cellStyle name="Comma 8 14 2 2 3" xfId="27030"/>
    <cellStyle name="Comma 8 14 2 2 4" xfId="27031"/>
    <cellStyle name="Comma 8 14 2 3" xfId="27032"/>
    <cellStyle name="Comma 8 14 2 3 2" xfId="27033"/>
    <cellStyle name="Comma 8 14 2 4" xfId="27034"/>
    <cellStyle name="Comma 8 14 2 5" xfId="27035"/>
    <cellStyle name="Comma 8 14 3" xfId="27036"/>
    <cellStyle name="Comma 8 14 3 2" xfId="27037"/>
    <cellStyle name="Comma 8 14 3 2 2" xfId="27038"/>
    <cellStyle name="Comma 8 14 3 3" xfId="27039"/>
    <cellStyle name="Comma 8 14 3 4" xfId="27040"/>
    <cellStyle name="Comma 8 14 4" xfId="27041"/>
    <cellStyle name="Comma 8 14 4 2" xfId="27042"/>
    <cellStyle name="Comma 8 14 5" xfId="27043"/>
    <cellStyle name="Comma 8 14 6" xfId="27044"/>
    <cellStyle name="Comma 8 15" xfId="27045"/>
    <cellStyle name="Comma 8 15 2" xfId="27046"/>
    <cellStyle name="Comma 8 15 2 2" xfId="27047"/>
    <cellStyle name="Comma 8 15 2 2 2" xfId="27048"/>
    <cellStyle name="Comma 8 15 2 2 2 2" xfId="27049"/>
    <cellStyle name="Comma 8 15 2 2 3" xfId="27050"/>
    <cellStyle name="Comma 8 15 2 2 4" xfId="27051"/>
    <cellStyle name="Comma 8 15 2 3" xfId="27052"/>
    <cellStyle name="Comma 8 15 2 3 2" xfId="27053"/>
    <cellStyle name="Comma 8 15 2 4" xfId="27054"/>
    <cellStyle name="Comma 8 15 2 5" xfId="27055"/>
    <cellStyle name="Comma 8 15 3" xfId="27056"/>
    <cellStyle name="Comma 8 15 3 2" xfId="27057"/>
    <cellStyle name="Comma 8 15 3 2 2" xfId="27058"/>
    <cellStyle name="Comma 8 15 3 3" xfId="27059"/>
    <cellStyle name="Comma 8 15 3 4" xfId="27060"/>
    <cellStyle name="Comma 8 15 4" xfId="27061"/>
    <cellStyle name="Comma 8 15 4 2" xfId="27062"/>
    <cellStyle name="Comma 8 15 5" xfId="27063"/>
    <cellStyle name="Comma 8 15 6" xfId="27064"/>
    <cellStyle name="Comma 8 16" xfId="27065"/>
    <cellStyle name="Comma 8 16 2" xfId="27066"/>
    <cellStyle name="Comma 8 16 2 2" xfId="27067"/>
    <cellStyle name="Comma 8 16 2 2 2" xfId="27068"/>
    <cellStyle name="Comma 8 16 2 3" xfId="27069"/>
    <cellStyle name="Comma 8 16 2 4" xfId="27070"/>
    <cellStyle name="Comma 8 16 3" xfId="27071"/>
    <cellStyle name="Comma 8 16 3 2" xfId="27072"/>
    <cellStyle name="Comma 8 16 4" xfId="27073"/>
    <cellStyle name="Comma 8 16 5" xfId="27074"/>
    <cellStyle name="Comma 8 17" xfId="27075"/>
    <cellStyle name="Comma 8 17 2" xfId="27076"/>
    <cellStyle name="Comma 8 17 2 2" xfId="27077"/>
    <cellStyle name="Comma 8 17 2 2 2" xfId="27078"/>
    <cellStyle name="Comma 8 17 2 3" xfId="27079"/>
    <cellStyle name="Comma 8 17 2 4" xfId="27080"/>
    <cellStyle name="Comma 8 17 3" xfId="27081"/>
    <cellStyle name="Comma 8 17 3 2" xfId="27082"/>
    <cellStyle name="Comma 8 17 4" xfId="27083"/>
    <cellStyle name="Comma 8 17 5" xfId="27084"/>
    <cellStyle name="Comma 8 18" xfId="27085"/>
    <cellStyle name="Comma 8 18 2" xfId="27086"/>
    <cellStyle name="Comma 8 18 2 2" xfId="27087"/>
    <cellStyle name="Comma 8 18 2 2 2" xfId="27088"/>
    <cellStyle name="Comma 8 18 2 3" xfId="27089"/>
    <cellStyle name="Comma 8 18 2 4" xfId="27090"/>
    <cellStyle name="Comma 8 18 3" xfId="27091"/>
    <cellStyle name="Comma 8 18 3 2" xfId="27092"/>
    <cellStyle name="Comma 8 18 4" xfId="27093"/>
    <cellStyle name="Comma 8 18 5" xfId="27094"/>
    <cellStyle name="Comma 8 19" xfId="27095"/>
    <cellStyle name="Comma 8 19 2" xfId="27096"/>
    <cellStyle name="Comma 8 19 2 2" xfId="27097"/>
    <cellStyle name="Comma 8 19 2 2 2" xfId="27098"/>
    <cellStyle name="Comma 8 19 2 3" xfId="27099"/>
    <cellStyle name="Comma 8 19 2 4" xfId="27100"/>
    <cellStyle name="Comma 8 19 3" xfId="27101"/>
    <cellStyle name="Comma 8 19 3 2" xfId="27102"/>
    <cellStyle name="Comma 8 19 4" xfId="27103"/>
    <cellStyle name="Comma 8 19 5" xfId="27104"/>
    <cellStyle name="Comma 8 2" xfId="27105"/>
    <cellStyle name="Comma 8 2 2" xfId="27106"/>
    <cellStyle name="Comma 8 2 2 2" xfId="27107"/>
    <cellStyle name="Comma 8 2 2 2 2" xfId="27108"/>
    <cellStyle name="Comma 8 2 2 2 2 2" xfId="27109"/>
    <cellStyle name="Comma 8 2 2 2 3" xfId="27110"/>
    <cellStyle name="Comma 8 2 2 2 4" xfId="27111"/>
    <cellStyle name="Comma 8 2 2 3" xfId="27112"/>
    <cellStyle name="Comma 8 2 2 3 2" xfId="27113"/>
    <cellStyle name="Comma 8 2 2 4" xfId="27114"/>
    <cellStyle name="Comma 8 2 2 5" xfId="27115"/>
    <cellStyle name="Comma 8 2 3" xfId="27116"/>
    <cellStyle name="Comma 8 2 3 2" xfId="27117"/>
    <cellStyle name="Comma 8 2 3 2 2" xfId="27118"/>
    <cellStyle name="Comma 8 2 3 3" xfId="27119"/>
    <cellStyle name="Comma 8 2 3 4" xfId="27120"/>
    <cellStyle name="Comma 8 2 4" xfId="27121"/>
    <cellStyle name="Comma 8 2 4 2" xfId="27122"/>
    <cellStyle name="Comma 8 2 5" xfId="27123"/>
    <cellStyle name="Comma 8 2 6" xfId="27124"/>
    <cellStyle name="Comma 8 20" xfId="27125"/>
    <cellStyle name="Comma 8 20 2" xfId="27126"/>
    <cellStyle name="Comma 8 20 2 2" xfId="27127"/>
    <cellStyle name="Comma 8 20 2 2 2" xfId="27128"/>
    <cellStyle name="Comma 8 20 2 3" xfId="27129"/>
    <cellStyle name="Comma 8 20 2 4" xfId="27130"/>
    <cellStyle name="Comma 8 20 3" xfId="27131"/>
    <cellStyle name="Comma 8 20 3 2" xfId="27132"/>
    <cellStyle name="Comma 8 20 4" xfId="27133"/>
    <cellStyle name="Comma 8 20 5" xfId="27134"/>
    <cellStyle name="Comma 8 21" xfId="27135"/>
    <cellStyle name="Comma 8 21 2" xfId="27136"/>
    <cellStyle name="Comma 8 21 2 2" xfId="27137"/>
    <cellStyle name="Comma 8 21 2 2 2" xfId="27138"/>
    <cellStyle name="Comma 8 21 2 3" xfId="27139"/>
    <cellStyle name="Comma 8 21 2 4" xfId="27140"/>
    <cellStyle name="Comma 8 21 3" xfId="27141"/>
    <cellStyle name="Comma 8 21 3 2" xfId="27142"/>
    <cellStyle name="Comma 8 21 4" xfId="27143"/>
    <cellStyle name="Comma 8 21 5" xfId="27144"/>
    <cellStyle name="Comma 8 22" xfId="27145"/>
    <cellStyle name="Comma 8 22 2" xfId="27146"/>
    <cellStyle name="Comma 8 22 2 2" xfId="27147"/>
    <cellStyle name="Comma 8 22 2 2 2" xfId="27148"/>
    <cellStyle name="Comma 8 22 2 3" xfId="27149"/>
    <cellStyle name="Comma 8 22 2 4" xfId="27150"/>
    <cellStyle name="Comma 8 22 3" xfId="27151"/>
    <cellStyle name="Comma 8 22 3 2" xfId="27152"/>
    <cellStyle name="Comma 8 22 4" xfId="27153"/>
    <cellStyle name="Comma 8 22 5" xfId="27154"/>
    <cellStyle name="Comma 8 23" xfId="27155"/>
    <cellStyle name="Comma 8 23 2" xfId="27156"/>
    <cellStyle name="Comma 8 23 2 2" xfId="27157"/>
    <cellStyle name="Comma 8 23 3" xfId="27158"/>
    <cellStyle name="Comma 8 23 4" xfId="27159"/>
    <cellStyle name="Comma 8 24" xfId="27160"/>
    <cellStyle name="Comma 8 24 2" xfId="27161"/>
    <cellStyle name="Comma 8 24 2 2" xfId="27162"/>
    <cellStyle name="Comma 8 24 3" xfId="27163"/>
    <cellStyle name="Comma 8 24 4" xfId="27164"/>
    <cellStyle name="Comma 8 25" xfId="27165"/>
    <cellStyle name="Comma 8 25 2" xfId="27166"/>
    <cellStyle name="Comma 8 26" xfId="27167"/>
    <cellStyle name="Comma 8 27" xfId="27168"/>
    <cellStyle name="Comma 8 28" xfId="27169"/>
    <cellStyle name="Comma 8 3" xfId="27170"/>
    <cellStyle name="Comma 8 3 2" xfId="27171"/>
    <cellStyle name="Comma 8 3 2 2" xfId="27172"/>
    <cellStyle name="Comma 8 3 2 2 2" xfId="27173"/>
    <cellStyle name="Comma 8 3 2 2 2 2" xfId="27174"/>
    <cellStyle name="Comma 8 3 2 2 3" xfId="27175"/>
    <cellStyle name="Comma 8 3 2 2 4" xfId="27176"/>
    <cellStyle name="Comma 8 3 2 3" xfId="27177"/>
    <cellStyle name="Comma 8 3 2 3 2" xfId="27178"/>
    <cellStyle name="Comma 8 3 2 4" xfId="27179"/>
    <cellStyle name="Comma 8 3 2 5" xfId="27180"/>
    <cellStyle name="Comma 8 3 3" xfId="27181"/>
    <cellStyle name="Comma 8 3 3 2" xfId="27182"/>
    <cellStyle name="Comma 8 3 3 2 2" xfId="27183"/>
    <cellStyle name="Comma 8 3 3 3" xfId="27184"/>
    <cellStyle name="Comma 8 3 3 4" xfId="27185"/>
    <cellStyle name="Comma 8 3 4" xfId="27186"/>
    <cellStyle name="Comma 8 3 4 2" xfId="27187"/>
    <cellStyle name="Comma 8 3 5" xfId="27188"/>
    <cellStyle name="Comma 8 3 6" xfId="27189"/>
    <cellStyle name="Comma 8 4" xfId="27190"/>
    <cellStyle name="Comma 8 4 2" xfId="27191"/>
    <cellStyle name="Comma 8 4 2 2" xfId="27192"/>
    <cellStyle name="Comma 8 4 2 2 2" xfId="27193"/>
    <cellStyle name="Comma 8 4 2 2 2 2" xfId="27194"/>
    <cellStyle name="Comma 8 4 2 2 3" xfId="27195"/>
    <cellStyle name="Comma 8 4 2 2 4" xfId="27196"/>
    <cellStyle name="Comma 8 4 2 3" xfId="27197"/>
    <cellStyle name="Comma 8 4 2 3 2" xfId="27198"/>
    <cellStyle name="Comma 8 4 2 4" xfId="27199"/>
    <cellStyle name="Comma 8 4 2 5" xfId="27200"/>
    <cellStyle name="Comma 8 4 3" xfId="27201"/>
    <cellStyle name="Comma 8 4 3 2" xfId="27202"/>
    <cellStyle name="Comma 8 4 3 2 2" xfId="27203"/>
    <cellStyle name="Comma 8 4 3 3" xfId="27204"/>
    <cellStyle name="Comma 8 4 3 4" xfId="27205"/>
    <cellStyle name="Comma 8 4 4" xfId="27206"/>
    <cellStyle name="Comma 8 4 4 2" xfId="27207"/>
    <cellStyle name="Comma 8 4 5" xfId="27208"/>
    <cellStyle name="Comma 8 4 6" xfId="27209"/>
    <cellStyle name="Comma 8 5" xfId="27210"/>
    <cellStyle name="Comma 8 5 2" xfId="27211"/>
    <cellStyle name="Comma 8 5 2 2" xfId="27212"/>
    <cellStyle name="Comma 8 5 2 2 2" xfId="27213"/>
    <cellStyle name="Comma 8 5 2 2 2 2" xfId="27214"/>
    <cellStyle name="Comma 8 5 2 2 3" xfId="27215"/>
    <cellStyle name="Comma 8 5 2 2 4" xfId="27216"/>
    <cellStyle name="Comma 8 5 2 3" xfId="27217"/>
    <cellStyle name="Comma 8 5 2 3 2" xfId="27218"/>
    <cellStyle name="Comma 8 5 2 4" xfId="27219"/>
    <cellStyle name="Comma 8 5 2 5" xfId="27220"/>
    <cellStyle name="Comma 8 5 3" xfId="27221"/>
    <cellStyle name="Comma 8 5 3 2" xfId="27222"/>
    <cellStyle name="Comma 8 5 3 2 2" xfId="27223"/>
    <cellStyle name="Comma 8 5 3 3" xfId="27224"/>
    <cellStyle name="Comma 8 5 3 4" xfId="27225"/>
    <cellStyle name="Comma 8 5 4" xfId="27226"/>
    <cellStyle name="Comma 8 5 4 2" xfId="27227"/>
    <cellStyle name="Comma 8 5 5" xfId="27228"/>
    <cellStyle name="Comma 8 5 6" xfId="27229"/>
    <cellStyle name="Comma 8 6" xfId="27230"/>
    <cellStyle name="Comma 8 6 2" xfId="27231"/>
    <cellStyle name="Comma 8 6 2 2" xfId="27232"/>
    <cellStyle name="Comma 8 6 2 2 2" xfId="27233"/>
    <cellStyle name="Comma 8 6 2 2 2 2" xfId="27234"/>
    <cellStyle name="Comma 8 6 2 2 3" xfId="27235"/>
    <cellStyle name="Comma 8 6 2 2 4" xfId="27236"/>
    <cellStyle name="Comma 8 6 2 3" xfId="27237"/>
    <cellStyle name="Comma 8 6 2 3 2" xfId="27238"/>
    <cellStyle name="Comma 8 6 2 4" xfId="27239"/>
    <cellStyle name="Comma 8 6 2 5" xfId="27240"/>
    <cellStyle name="Comma 8 6 3" xfId="27241"/>
    <cellStyle name="Comma 8 6 3 2" xfId="27242"/>
    <cellStyle name="Comma 8 6 3 2 2" xfId="27243"/>
    <cellStyle name="Comma 8 6 3 3" xfId="27244"/>
    <cellStyle name="Comma 8 6 3 4" xfId="27245"/>
    <cellStyle name="Comma 8 6 4" xfId="27246"/>
    <cellStyle name="Comma 8 6 4 2" xfId="27247"/>
    <cellStyle name="Comma 8 6 5" xfId="27248"/>
    <cellStyle name="Comma 8 6 6" xfId="27249"/>
    <cellStyle name="Comma 8 7" xfId="27250"/>
    <cellStyle name="Comma 8 7 2" xfId="27251"/>
    <cellStyle name="Comma 8 7 2 2" xfId="27252"/>
    <cellStyle name="Comma 8 7 2 2 2" xfId="27253"/>
    <cellStyle name="Comma 8 7 2 2 2 2" xfId="27254"/>
    <cellStyle name="Comma 8 7 2 2 3" xfId="27255"/>
    <cellStyle name="Comma 8 7 2 2 4" xfId="27256"/>
    <cellStyle name="Comma 8 7 2 3" xfId="27257"/>
    <cellStyle name="Comma 8 7 2 3 2" xfId="27258"/>
    <cellStyle name="Comma 8 7 2 4" xfId="27259"/>
    <cellStyle name="Comma 8 7 2 5" xfId="27260"/>
    <cellStyle name="Comma 8 7 3" xfId="27261"/>
    <cellStyle name="Comma 8 7 3 2" xfId="27262"/>
    <cellStyle name="Comma 8 7 3 2 2" xfId="27263"/>
    <cellStyle name="Comma 8 7 3 3" xfId="27264"/>
    <cellStyle name="Comma 8 7 3 4" xfId="27265"/>
    <cellStyle name="Comma 8 7 4" xfId="27266"/>
    <cellStyle name="Comma 8 7 4 2" xfId="27267"/>
    <cellStyle name="Comma 8 7 5" xfId="27268"/>
    <cellStyle name="Comma 8 7 6" xfId="27269"/>
    <cellStyle name="Comma 8 8" xfId="27270"/>
    <cellStyle name="Comma 8 8 2" xfId="27271"/>
    <cellStyle name="Comma 8 8 2 2" xfId="27272"/>
    <cellStyle name="Comma 8 8 2 2 2" xfId="27273"/>
    <cellStyle name="Comma 8 8 2 2 2 2" xfId="27274"/>
    <cellStyle name="Comma 8 8 2 2 3" xfId="27275"/>
    <cellStyle name="Comma 8 8 2 2 4" xfId="27276"/>
    <cellStyle name="Comma 8 8 2 3" xfId="27277"/>
    <cellStyle name="Comma 8 8 2 3 2" xfId="27278"/>
    <cellStyle name="Comma 8 8 2 4" xfId="27279"/>
    <cellStyle name="Comma 8 8 2 5" xfId="27280"/>
    <cellStyle name="Comma 8 8 3" xfId="27281"/>
    <cellStyle name="Comma 8 8 3 2" xfId="27282"/>
    <cellStyle name="Comma 8 8 3 2 2" xfId="27283"/>
    <cellStyle name="Comma 8 8 3 3" xfId="27284"/>
    <cellStyle name="Comma 8 8 3 4" xfId="27285"/>
    <cellStyle name="Comma 8 8 4" xfId="27286"/>
    <cellStyle name="Comma 8 8 4 2" xfId="27287"/>
    <cellStyle name="Comma 8 8 5" xfId="27288"/>
    <cellStyle name="Comma 8 8 6" xfId="27289"/>
    <cellStyle name="Comma 8 9" xfId="27290"/>
    <cellStyle name="Comma 8 9 2" xfId="27291"/>
    <cellStyle name="Comma 8 9 2 2" xfId="27292"/>
    <cellStyle name="Comma 8 9 2 2 2" xfId="27293"/>
    <cellStyle name="Comma 8 9 2 2 2 2" xfId="27294"/>
    <cellStyle name="Comma 8 9 2 2 3" xfId="27295"/>
    <cellStyle name="Comma 8 9 2 2 4" xfId="27296"/>
    <cellStyle name="Comma 8 9 2 3" xfId="27297"/>
    <cellStyle name="Comma 8 9 2 3 2" xfId="27298"/>
    <cellStyle name="Comma 8 9 2 4" xfId="27299"/>
    <cellStyle name="Comma 8 9 2 5" xfId="27300"/>
    <cellStyle name="Comma 8 9 3" xfId="27301"/>
    <cellStyle name="Comma 8 9 3 2" xfId="27302"/>
    <cellStyle name="Comma 8 9 3 2 2" xfId="27303"/>
    <cellStyle name="Comma 8 9 3 3" xfId="27304"/>
    <cellStyle name="Comma 8 9 3 4" xfId="27305"/>
    <cellStyle name="Comma 8 9 4" xfId="27306"/>
    <cellStyle name="Comma 8 9 4 2" xfId="27307"/>
    <cellStyle name="Comma 8 9 5" xfId="27308"/>
    <cellStyle name="Comma 8 9 6" xfId="27309"/>
    <cellStyle name="Comma 9" xfId="27310"/>
    <cellStyle name="Currency 2" xfId="79"/>
    <cellStyle name="Euro" xfId="80"/>
    <cellStyle name="Euro 2" xfId="27311"/>
    <cellStyle name="Explanatory Text" xfId="161" builtinId="53" customBuiltin="1"/>
    <cellStyle name="Explanatory Text 2" xfId="27312"/>
    <cellStyle name="Explanatory Text 2 2" xfId="27313"/>
    <cellStyle name="Explanatory Text 3" xfId="27314"/>
    <cellStyle name="Format 1" xfId="27315"/>
    <cellStyle name="Format 2" xfId="27316"/>
    <cellStyle name="Good" xfId="152" builtinId="26" customBuiltin="1"/>
    <cellStyle name="Good 2" xfId="27317"/>
    <cellStyle name="Good 2 2" xfId="27318"/>
    <cellStyle name="Good 3" xfId="27319"/>
    <cellStyle name="GPM_Data" xfId="27320"/>
    <cellStyle name="Heading 1" xfId="148" builtinId="16" customBuiltin="1"/>
    <cellStyle name="Heading 1 2" xfId="27321"/>
    <cellStyle name="Heading 1 2 2" xfId="27322"/>
    <cellStyle name="Heading 1 3" xfId="27323"/>
    <cellStyle name="Heading 2" xfId="149" builtinId="17" customBuiltin="1"/>
    <cellStyle name="Heading 2 2" xfId="27324"/>
    <cellStyle name="Heading 2 2 2" xfId="27325"/>
    <cellStyle name="Heading 2 3" xfId="27326"/>
    <cellStyle name="Heading 3" xfId="150" builtinId="18" customBuiltin="1"/>
    <cellStyle name="Heading 3 2" xfId="27327"/>
    <cellStyle name="Heading 3 2 2" xfId="27328"/>
    <cellStyle name="Heading 3 3" xfId="27329"/>
    <cellStyle name="Heading 4" xfId="151" builtinId="19" customBuiltin="1"/>
    <cellStyle name="Heading 4 2" xfId="27330"/>
    <cellStyle name="Heading 4 2 2" xfId="27331"/>
    <cellStyle name="Heading 4 3" xfId="27332"/>
    <cellStyle name="Hyperlänk 2" xfId="27333"/>
    <cellStyle name="Hyperlink 2" xfId="81"/>
    <cellStyle name="Input" xfId="155" builtinId="20" customBuiltin="1"/>
    <cellStyle name="Input 2" xfId="27334"/>
    <cellStyle name="Input 2 2" xfId="27335"/>
    <cellStyle name="Input 3" xfId="27336"/>
    <cellStyle name="Komma 2" xfId="82"/>
    <cellStyle name="Komma 3" xfId="83"/>
    <cellStyle name="Komma 4" xfId="84"/>
    <cellStyle name="Komma 5" xfId="85"/>
    <cellStyle name="Linked Cell" xfId="158" builtinId="24" customBuiltin="1"/>
    <cellStyle name="Linked Cell 2" xfId="27337"/>
    <cellStyle name="Linked Cell 2 2" xfId="27338"/>
    <cellStyle name="Linked Cell 3" xfId="27339"/>
    <cellStyle name="Neutral" xfId="154" builtinId="28" customBuiltin="1"/>
    <cellStyle name="Neutral 2" xfId="27340"/>
    <cellStyle name="Neutral 2 2" xfId="27341"/>
    <cellStyle name="Neutral 3" xfId="27342"/>
    <cellStyle name="Normal" xfId="0" builtinId="0"/>
    <cellStyle name="Normal 10" xfId="86"/>
    <cellStyle name="Normal 10 10" xfId="27343"/>
    <cellStyle name="Normal 10 10 2" xfId="27344"/>
    <cellStyle name="Normal 10 10 2 2" xfId="27345"/>
    <cellStyle name="Normal 10 10 2 2 2" xfId="27346"/>
    <cellStyle name="Normal 10 10 2 2 2 2" xfId="27347"/>
    <cellStyle name="Normal 10 10 2 2 3" xfId="27348"/>
    <cellStyle name="Normal 10 10 2 2 4" xfId="27349"/>
    <cellStyle name="Normal 10 10 2 3" xfId="27350"/>
    <cellStyle name="Normal 10 10 2 3 2" xfId="27351"/>
    <cellStyle name="Normal 10 10 2 4" xfId="27352"/>
    <cellStyle name="Normal 10 10 2 5" xfId="27353"/>
    <cellStyle name="Normal 10 10 3" xfId="27354"/>
    <cellStyle name="Normal 10 10 3 2" xfId="27355"/>
    <cellStyle name="Normal 10 10 3 2 2" xfId="27356"/>
    <cellStyle name="Normal 10 10 3 3" xfId="27357"/>
    <cellStyle name="Normal 10 10 3 4" xfId="27358"/>
    <cellStyle name="Normal 10 10 4" xfId="27359"/>
    <cellStyle name="Normal 10 10 4 2" xfId="27360"/>
    <cellStyle name="Normal 10 10 5" xfId="27361"/>
    <cellStyle name="Normal 10 10 6" xfId="27362"/>
    <cellStyle name="Normal 10 11" xfId="27363"/>
    <cellStyle name="Normal 10 11 2" xfId="27364"/>
    <cellStyle name="Normal 10 11 2 2" xfId="27365"/>
    <cellStyle name="Normal 10 11 2 2 2" xfId="27366"/>
    <cellStyle name="Normal 10 11 2 2 2 2" xfId="27367"/>
    <cellStyle name="Normal 10 11 2 2 3" xfId="27368"/>
    <cellStyle name="Normal 10 11 2 2 4" xfId="27369"/>
    <cellStyle name="Normal 10 11 2 3" xfId="27370"/>
    <cellStyle name="Normal 10 11 2 3 2" xfId="27371"/>
    <cellStyle name="Normal 10 11 2 4" xfId="27372"/>
    <cellStyle name="Normal 10 11 2 5" xfId="27373"/>
    <cellStyle name="Normal 10 11 3" xfId="27374"/>
    <cellStyle name="Normal 10 11 3 2" xfId="27375"/>
    <cellStyle name="Normal 10 11 3 2 2" xfId="27376"/>
    <cellStyle name="Normal 10 11 3 3" xfId="27377"/>
    <cellStyle name="Normal 10 11 3 4" xfId="27378"/>
    <cellStyle name="Normal 10 11 4" xfId="27379"/>
    <cellStyle name="Normal 10 11 4 2" xfId="27380"/>
    <cellStyle name="Normal 10 11 5" xfId="27381"/>
    <cellStyle name="Normal 10 11 6" xfId="27382"/>
    <cellStyle name="Normal 10 12" xfId="27383"/>
    <cellStyle name="Normal 10 12 2" xfId="27384"/>
    <cellStyle name="Normal 10 12 2 2" xfId="27385"/>
    <cellStyle name="Normal 10 12 2 2 2" xfId="27386"/>
    <cellStyle name="Normal 10 12 2 2 2 2" xfId="27387"/>
    <cellStyle name="Normal 10 12 2 2 3" xfId="27388"/>
    <cellStyle name="Normal 10 12 2 2 4" xfId="27389"/>
    <cellStyle name="Normal 10 12 2 3" xfId="27390"/>
    <cellStyle name="Normal 10 12 2 3 2" xfId="27391"/>
    <cellStyle name="Normal 10 12 2 4" xfId="27392"/>
    <cellStyle name="Normal 10 12 2 5" xfId="27393"/>
    <cellStyle name="Normal 10 12 3" xfId="27394"/>
    <cellStyle name="Normal 10 12 3 2" xfId="27395"/>
    <cellStyle name="Normal 10 12 3 2 2" xfId="27396"/>
    <cellStyle name="Normal 10 12 3 3" xfId="27397"/>
    <cellStyle name="Normal 10 12 3 4" xfId="27398"/>
    <cellStyle name="Normal 10 12 4" xfId="27399"/>
    <cellStyle name="Normal 10 12 4 2" xfId="27400"/>
    <cellStyle name="Normal 10 12 5" xfId="27401"/>
    <cellStyle name="Normal 10 12 6" xfId="27402"/>
    <cellStyle name="Normal 10 13" xfId="27403"/>
    <cellStyle name="Normal 10 13 2" xfId="27404"/>
    <cellStyle name="Normal 10 13 2 2" xfId="27405"/>
    <cellStyle name="Normal 10 13 2 2 2" xfId="27406"/>
    <cellStyle name="Normal 10 13 2 2 2 2" xfId="27407"/>
    <cellStyle name="Normal 10 13 2 2 3" xfId="27408"/>
    <cellStyle name="Normal 10 13 2 2 4" xfId="27409"/>
    <cellStyle name="Normal 10 13 2 3" xfId="27410"/>
    <cellStyle name="Normal 10 13 2 3 2" xfId="27411"/>
    <cellStyle name="Normal 10 13 2 4" xfId="27412"/>
    <cellStyle name="Normal 10 13 2 5" xfId="27413"/>
    <cellStyle name="Normal 10 13 3" xfId="27414"/>
    <cellStyle name="Normal 10 13 3 2" xfId="27415"/>
    <cellStyle name="Normal 10 13 3 2 2" xfId="27416"/>
    <cellStyle name="Normal 10 13 3 3" xfId="27417"/>
    <cellStyle name="Normal 10 13 3 4" xfId="27418"/>
    <cellStyle name="Normal 10 13 4" xfId="27419"/>
    <cellStyle name="Normal 10 13 4 2" xfId="27420"/>
    <cellStyle name="Normal 10 13 5" xfId="27421"/>
    <cellStyle name="Normal 10 13 6" xfId="27422"/>
    <cellStyle name="Normal 10 14" xfId="27423"/>
    <cellStyle name="Normal 10 14 2" xfId="27424"/>
    <cellStyle name="Normal 10 14 2 2" xfId="27425"/>
    <cellStyle name="Normal 10 14 2 2 2" xfId="27426"/>
    <cellStyle name="Normal 10 14 2 2 2 2" xfId="27427"/>
    <cellStyle name="Normal 10 14 2 2 3" xfId="27428"/>
    <cellStyle name="Normal 10 14 2 2 4" xfId="27429"/>
    <cellStyle name="Normal 10 14 2 3" xfId="27430"/>
    <cellStyle name="Normal 10 14 2 3 2" xfId="27431"/>
    <cellStyle name="Normal 10 14 2 4" xfId="27432"/>
    <cellStyle name="Normal 10 14 2 5" xfId="27433"/>
    <cellStyle name="Normal 10 14 3" xfId="27434"/>
    <cellStyle name="Normal 10 14 3 2" xfId="27435"/>
    <cellStyle name="Normal 10 14 3 2 2" xfId="27436"/>
    <cellStyle name="Normal 10 14 3 3" xfId="27437"/>
    <cellStyle name="Normal 10 14 3 4" xfId="27438"/>
    <cellStyle name="Normal 10 14 4" xfId="27439"/>
    <cellStyle name="Normal 10 14 4 2" xfId="27440"/>
    <cellStyle name="Normal 10 14 5" xfId="27441"/>
    <cellStyle name="Normal 10 14 6" xfId="27442"/>
    <cellStyle name="Normal 10 15" xfId="27443"/>
    <cellStyle name="Normal 10 15 2" xfId="27444"/>
    <cellStyle name="Normal 10 15 2 2" xfId="27445"/>
    <cellStyle name="Normal 10 15 2 2 2" xfId="27446"/>
    <cellStyle name="Normal 10 15 2 2 2 2" xfId="27447"/>
    <cellStyle name="Normal 10 15 2 2 3" xfId="27448"/>
    <cellStyle name="Normal 10 15 2 2 4" xfId="27449"/>
    <cellStyle name="Normal 10 15 2 3" xfId="27450"/>
    <cellStyle name="Normal 10 15 2 3 2" xfId="27451"/>
    <cellStyle name="Normal 10 15 2 4" xfId="27452"/>
    <cellStyle name="Normal 10 15 2 5" xfId="27453"/>
    <cellStyle name="Normal 10 15 3" xfId="27454"/>
    <cellStyle name="Normal 10 15 3 2" xfId="27455"/>
    <cellStyle name="Normal 10 15 3 2 2" xfId="27456"/>
    <cellStyle name="Normal 10 15 3 3" xfId="27457"/>
    <cellStyle name="Normal 10 15 3 4" xfId="27458"/>
    <cellStyle name="Normal 10 15 4" xfId="27459"/>
    <cellStyle name="Normal 10 15 4 2" xfId="27460"/>
    <cellStyle name="Normal 10 15 5" xfId="27461"/>
    <cellStyle name="Normal 10 15 6" xfId="27462"/>
    <cellStyle name="Normal 10 16" xfId="27463"/>
    <cellStyle name="Normal 10 16 2" xfId="27464"/>
    <cellStyle name="Normal 10 16 2 2" xfId="27465"/>
    <cellStyle name="Normal 10 16 2 2 2" xfId="27466"/>
    <cellStyle name="Normal 10 16 2 2 2 2" xfId="27467"/>
    <cellStyle name="Normal 10 16 2 2 3" xfId="27468"/>
    <cellStyle name="Normal 10 16 2 2 4" xfId="27469"/>
    <cellStyle name="Normal 10 16 2 3" xfId="27470"/>
    <cellStyle name="Normal 10 16 2 3 2" xfId="27471"/>
    <cellStyle name="Normal 10 16 2 4" xfId="27472"/>
    <cellStyle name="Normal 10 16 2 5" xfId="27473"/>
    <cellStyle name="Normal 10 16 3" xfId="27474"/>
    <cellStyle name="Normal 10 16 3 2" xfId="27475"/>
    <cellStyle name="Normal 10 16 3 2 2" xfId="27476"/>
    <cellStyle name="Normal 10 16 3 3" xfId="27477"/>
    <cellStyle name="Normal 10 16 3 4" xfId="27478"/>
    <cellStyle name="Normal 10 16 4" xfId="27479"/>
    <cellStyle name="Normal 10 16 4 2" xfId="27480"/>
    <cellStyle name="Normal 10 16 5" xfId="27481"/>
    <cellStyle name="Normal 10 16 6" xfId="27482"/>
    <cellStyle name="Normal 10 17" xfId="27483"/>
    <cellStyle name="Normal 10 17 2" xfId="27484"/>
    <cellStyle name="Normal 10 17 2 2" xfId="27485"/>
    <cellStyle name="Normal 10 17 2 2 2" xfId="27486"/>
    <cellStyle name="Normal 10 17 2 3" xfId="27487"/>
    <cellStyle name="Normal 10 17 2 4" xfId="27488"/>
    <cellStyle name="Normal 10 17 3" xfId="27489"/>
    <cellStyle name="Normal 10 17 3 2" xfId="27490"/>
    <cellStyle name="Normal 10 17 4" xfId="27491"/>
    <cellStyle name="Normal 10 17 5" xfId="27492"/>
    <cellStyle name="Normal 10 18" xfId="27493"/>
    <cellStyle name="Normal 10 18 2" xfId="27494"/>
    <cellStyle name="Normal 10 18 2 2" xfId="27495"/>
    <cellStyle name="Normal 10 18 2 2 2" xfId="27496"/>
    <cellStyle name="Normal 10 18 2 3" xfId="27497"/>
    <cellStyle name="Normal 10 18 2 4" xfId="27498"/>
    <cellStyle name="Normal 10 18 3" xfId="27499"/>
    <cellStyle name="Normal 10 18 3 2" xfId="27500"/>
    <cellStyle name="Normal 10 18 4" xfId="27501"/>
    <cellStyle name="Normal 10 18 5" xfId="27502"/>
    <cellStyle name="Normal 10 19" xfId="27503"/>
    <cellStyle name="Normal 10 19 2" xfId="27504"/>
    <cellStyle name="Normal 10 19 2 2" xfId="27505"/>
    <cellStyle name="Normal 10 19 2 2 2" xfId="27506"/>
    <cellStyle name="Normal 10 19 2 3" xfId="27507"/>
    <cellStyle name="Normal 10 19 2 4" xfId="27508"/>
    <cellStyle name="Normal 10 19 3" xfId="27509"/>
    <cellStyle name="Normal 10 19 3 2" xfId="27510"/>
    <cellStyle name="Normal 10 19 4" xfId="27511"/>
    <cellStyle name="Normal 10 19 5" xfId="27512"/>
    <cellStyle name="Normal 10 2" xfId="27513"/>
    <cellStyle name="Normal 10 2 2" xfId="27514"/>
    <cellStyle name="Normal 10 2 2 2" xfId="27515"/>
    <cellStyle name="Normal 10 2 2 2 2" xfId="27516"/>
    <cellStyle name="Normal 10 2 2 2 2 2" xfId="27517"/>
    <cellStyle name="Normal 10 2 2 2 3" xfId="27518"/>
    <cellStyle name="Normal 10 2 2 2 4" xfId="27519"/>
    <cellStyle name="Normal 10 2 2 3" xfId="27520"/>
    <cellStyle name="Normal 10 2 2 3 2" xfId="27521"/>
    <cellStyle name="Normal 10 2 2 4" xfId="27522"/>
    <cellStyle name="Normal 10 2 2 5" xfId="27523"/>
    <cellStyle name="Normal 10 2 3" xfId="27524"/>
    <cellStyle name="Normal 10 2 3 2" xfId="27525"/>
    <cellStyle name="Normal 10 2 3 2 2" xfId="27526"/>
    <cellStyle name="Normal 10 2 3 3" xfId="27527"/>
    <cellStyle name="Normal 10 2 3 4" xfId="27528"/>
    <cellStyle name="Normal 10 2 4" xfId="27529"/>
    <cellStyle name="Normal 10 2 4 2" xfId="27530"/>
    <cellStyle name="Normal 10 2 5" xfId="27531"/>
    <cellStyle name="Normal 10 2 6" xfId="27532"/>
    <cellStyle name="Normal 10 20" xfId="27533"/>
    <cellStyle name="Normal 10 20 2" xfId="27534"/>
    <cellStyle name="Normal 10 20 2 2" xfId="27535"/>
    <cellStyle name="Normal 10 20 2 2 2" xfId="27536"/>
    <cellStyle name="Normal 10 20 2 3" xfId="27537"/>
    <cellStyle name="Normal 10 20 2 4" xfId="27538"/>
    <cellStyle name="Normal 10 20 3" xfId="27539"/>
    <cellStyle name="Normal 10 20 3 2" xfId="27540"/>
    <cellStyle name="Normal 10 20 4" xfId="27541"/>
    <cellStyle name="Normal 10 20 5" xfId="27542"/>
    <cellStyle name="Normal 10 21" xfId="27543"/>
    <cellStyle name="Normal 10 21 2" xfId="27544"/>
    <cellStyle name="Normal 10 21 2 2" xfId="27545"/>
    <cellStyle name="Normal 10 21 2 2 2" xfId="27546"/>
    <cellStyle name="Normal 10 21 2 3" xfId="27547"/>
    <cellStyle name="Normal 10 21 2 4" xfId="27548"/>
    <cellStyle name="Normal 10 21 3" xfId="27549"/>
    <cellStyle name="Normal 10 21 3 2" xfId="27550"/>
    <cellStyle name="Normal 10 21 4" xfId="27551"/>
    <cellStyle name="Normal 10 21 5" xfId="27552"/>
    <cellStyle name="Normal 10 22" xfId="27553"/>
    <cellStyle name="Normal 10 22 2" xfId="27554"/>
    <cellStyle name="Normal 10 22 2 2" xfId="27555"/>
    <cellStyle name="Normal 10 22 2 2 2" xfId="27556"/>
    <cellStyle name="Normal 10 22 2 3" xfId="27557"/>
    <cellStyle name="Normal 10 22 2 4" xfId="27558"/>
    <cellStyle name="Normal 10 22 3" xfId="27559"/>
    <cellStyle name="Normal 10 22 3 2" xfId="27560"/>
    <cellStyle name="Normal 10 22 4" xfId="27561"/>
    <cellStyle name="Normal 10 22 5" xfId="27562"/>
    <cellStyle name="Normal 10 23" xfId="27563"/>
    <cellStyle name="Normal 10 23 2" xfId="27564"/>
    <cellStyle name="Normal 10 23 2 2" xfId="27565"/>
    <cellStyle name="Normal 10 23 3" xfId="27566"/>
    <cellStyle name="Normal 10 23 4" xfId="27567"/>
    <cellStyle name="Normal 10 24" xfId="27568"/>
    <cellStyle name="Normal 10 24 2" xfId="27569"/>
    <cellStyle name="Normal 10 24 2 2" xfId="27570"/>
    <cellStyle name="Normal 10 24 3" xfId="27571"/>
    <cellStyle name="Normal 10 24 4" xfId="27572"/>
    <cellStyle name="Normal 10 25" xfId="27573"/>
    <cellStyle name="Normal 10 3" xfId="27574"/>
    <cellStyle name="Normal 10 3 2" xfId="27575"/>
    <cellStyle name="Normal 10 3 2 2" xfId="27576"/>
    <cellStyle name="Normal 10 3 2 2 2" xfId="27577"/>
    <cellStyle name="Normal 10 3 2 2 2 2" xfId="27578"/>
    <cellStyle name="Normal 10 3 2 2 3" xfId="27579"/>
    <cellStyle name="Normal 10 3 2 2 4" xfId="27580"/>
    <cellStyle name="Normal 10 3 2 3" xfId="27581"/>
    <cellStyle name="Normal 10 3 2 3 2" xfId="27582"/>
    <cellStyle name="Normal 10 3 2 4" xfId="27583"/>
    <cellStyle name="Normal 10 3 2 5" xfId="27584"/>
    <cellStyle name="Normal 10 3 3" xfId="27585"/>
    <cellStyle name="Normal 10 3 3 2" xfId="27586"/>
    <cellStyle name="Normal 10 3 3 2 2" xfId="27587"/>
    <cellStyle name="Normal 10 3 3 3" xfId="27588"/>
    <cellStyle name="Normal 10 3 3 4" xfId="27589"/>
    <cellStyle name="Normal 10 3 4" xfId="27590"/>
    <cellStyle name="Normal 10 3 4 2" xfId="27591"/>
    <cellStyle name="Normal 10 3 5" xfId="27592"/>
    <cellStyle name="Normal 10 3 6" xfId="27593"/>
    <cellStyle name="Normal 10 4" xfId="27594"/>
    <cellStyle name="Normal 10 4 2" xfId="27595"/>
    <cellStyle name="Normal 10 4 2 2" xfId="27596"/>
    <cellStyle name="Normal 10 4 2 2 2" xfId="27597"/>
    <cellStyle name="Normal 10 4 2 2 2 2" xfId="27598"/>
    <cellStyle name="Normal 10 4 2 2 3" xfId="27599"/>
    <cellStyle name="Normal 10 4 2 2 4" xfId="27600"/>
    <cellStyle name="Normal 10 4 2 3" xfId="27601"/>
    <cellStyle name="Normal 10 4 2 3 2" xfId="27602"/>
    <cellStyle name="Normal 10 4 2 4" xfId="27603"/>
    <cellStyle name="Normal 10 4 2 5" xfId="27604"/>
    <cellStyle name="Normal 10 4 3" xfId="27605"/>
    <cellStyle name="Normal 10 4 3 2" xfId="27606"/>
    <cellStyle name="Normal 10 4 3 2 2" xfId="27607"/>
    <cellStyle name="Normal 10 4 3 3" xfId="27608"/>
    <cellStyle name="Normal 10 4 3 4" xfId="27609"/>
    <cellStyle name="Normal 10 4 4" xfId="27610"/>
    <cellStyle name="Normal 10 4 4 2" xfId="27611"/>
    <cellStyle name="Normal 10 4 5" xfId="27612"/>
    <cellStyle name="Normal 10 4 6" xfId="27613"/>
    <cellStyle name="Normal 10 5" xfId="27614"/>
    <cellStyle name="Normal 10 5 2" xfId="27615"/>
    <cellStyle name="Normal 10 5 2 2" xfId="27616"/>
    <cellStyle name="Normal 10 5 2 2 2" xfId="27617"/>
    <cellStyle name="Normal 10 5 2 2 2 2" xfId="27618"/>
    <cellStyle name="Normal 10 5 2 2 3" xfId="27619"/>
    <cellStyle name="Normal 10 5 2 2 4" xfId="27620"/>
    <cellStyle name="Normal 10 5 2 3" xfId="27621"/>
    <cellStyle name="Normal 10 5 2 3 2" xfId="27622"/>
    <cellStyle name="Normal 10 5 2 4" xfId="27623"/>
    <cellStyle name="Normal 10 5 2 5" xfId="27624"/>
    <cellStyle name="Normal 10 5 3" xfId="27625"/>
    <cellStyle name="Normal 10 5 3 2" xfId="27626"/>
    <cellStyle name="Normal 10 5 3 2 2" xfId="27627"/>
    <cellStyle name="Normal 10 5 3 3" xfId="27628"/>
    <cellStyle name="Normal 10 5 3 4" xfId="27629"/>
    <cellStyle name="Normal 10 5 4" xfId="27630"/>
    <cellStyle name="Normal 10 5 4 2" xfId="27631"/>
    <cellStyle name="Normal 10 5 5" xfId="27632"/>
    <cellStyle name="Normal 10 5 6" xfId="27633"/>
    <cellStyle name="Normal 10 6" xfId="27634"/>
    <cellStyle name="Normal 10 6 2" xfId="27635"/>
    <cellStyle name="Normal 10 6 2 2" xfId="27636"/>
    <cellStyle name="Normal 10 6 2 2 2" xfId="27637"/>
    <cellStyle name="Normal 10 6 2 2 2 2" xfId="27638"/>
    <cellStyle name="Normal 10 6 2 2 3" xfId="27639"/>
    <cellStyle name="Normal 10 6 2 2 4" xfId="27640"/>
    <cellStyle name="Normal 10 6 2 3" xfId="27641"/>
    <cellStyle name="Normal 10 6 2 3 2" xfId="27642"/>
    <cellStyle name="Normal 10 6 2 4" xfId="27643"/>
    <cellStyle name="Normal 10 6 2 5" xfId="27644"/>
    <cellStyle name="Normal 10 6 3" xfId="27645"/>
    <cellStyle name="Normal 10 6 3 2" xfId="27646"/>
    <cellStyle name="Normal 10 6 3 2 2" xfId="27647"/>
    <cellStyle name="Normal 10 6 3 3" xfId="27648"/>
    <cellStyle name="Normal 10 6 3 4" xfId="27649"/>
    <cellStyle name="Normal 10 6 4" xfId="27650"/>
    <cellStyle name="Normal 10 6 4 2" xfId="27651"/>
    <cellStyle name="Normal 10 6 5" xfId="27652"/>
    <cellStyle name="Normal 10 6 6" xfId="27653"/>
    <cellStyle name="Normal 10 7" xfId="27654"/>
    <cellStyle name="Normal 10 7 2" xfId="27655"/>
    <cellStyle name="Normal 10 7 2 2" xfId="27656"/>
    <cellStyle name="Normal 10 7 2 2 2" xfId="27657"/>
    <cellStyle name="Normal 10 7 2 2 2 2" xfId="27658"/>
    <cellStyle name="Normal 10 7 2 2 3" xfId="27659"/>
    <cellStyle name="Normal 10 7 2 2 4" xfId="27660"/>
    <cellStyle name="Normal 10 7 2 3" xfId="27661"/>
    <cellStyle name="Normal 10 7 2 3 2" xfId="27662"/>
    <cellStyle name="Normal 10 7 2 4" xfId="27663"/>
    <cellStyle name="Normal 10 7 2 5" xfId="27664"/>
    <cellStyle name="Normal 10 7 3" xfId="27665"/>
    <cellStyle name="Normal 10 7 3 2" xfId="27666"/>
    <cellStyle name="Normal 10 7 3 2 2" xfId="27667"/>
    <cellStyle name="Normal 10 7 3 3" xfId="27668"/>
    <cellStyle name="Normal 10 7 3 4" xfId="27669"/>
    <cellStyle name="Normal 10 7 4" xfId="27670"/>
    <cellStyle name="Normal 10 7 4 2" xfId="27671"/>
    <cellStyle name="Normal 10 7 5" xfId="27672"/>
    <cellStyle name="Normal 10 7 6" xfId="27673"/>
    <cellStyle name="Normal 10 8" xfId="27674"/>
    <cellStyle name="Normal 10 8 2" xfId="27675"/>
    <cellStyle name="Normal 10 8 2 2" xfId="27676"/>
    <cellStyle name="Normal 10 8 2 2 2" xfId="27677"/>
    <cellStyle name="Normal 10 8 2 2 2 2" xfId="27678"/>
    <cellStyle name="Normal 10 8 2 2 3" xfId="27679"/>
    <cellStyle name="Normal 10 8 2 2 4" xfId="27680"/>
    <cellStyle name="Normal 10 8 2 3" xfId="27681"/>
    <cellStyle name="Normal 10 8 2 3 2" xfId="27682"/>
    <cellStyle name="Normal 10 8 2 4" xfId="27683"/>
    <cellStyle name="Normal 10 8 2 5" xfId="27684"/>
    <cellStyle name="Normal 10 8 3" xfId="27685"/>
    <cellStyle name="Normal 10 8 3 2" xfId="27686"/>
    <cellStyle name="Normal 10 8 3 2 2" xfId="27687"/>
    <cellStyle name="Normal 10 8 3 3" xfId="27688"/>
    <cellStyle name="Normal 10 8 3 4" xfId="27689"/>
    <cellStyle name="Normal 10 8 4" xfId="27690"/>
    <cellStyle name="Normal 10 8 4 2" xfId="27691"/>
    <cellStyle name="Normal 10 8 5" xfId="27692"/>
    <cellStyle name="Normal 10 8 6" xfId="27693"/>
    <cellStyle name="Normal 10 9" xfId="27694"/>
    <cellStyle name="Normal 10 9 2" xfId="27695"/>
    <cellStyle name="Normal 10 9 2 2" xfId="27696"/>
    <cellStyle name="Normal 10 9 2 2 2" xfId="27697"/>
    <cellStyle name="Normal 10 9 2 2 2 2" xfId="27698"/>
    <cellStyle name="Normal 10 9 2 2 3" xfId="27699"/>
    <cellStyle name="Normal 10 9 2 2 4" xfId="27700"/>
    <cellStyle name="Normal 10 9 2 3" xfId="27701"/>
    <cellStyle name="Normal 10 9 2 3 2" xfId="27702"/>
    <cellStyle name="Normal 10 9 2 4" xfId="27703"/>
    <cellStyle name="Normal 10 9 2 5" xfId="27704"/>
    <cellStyle name="Normal 10 9 3" xfId="27705"/>
    <cellStyle name="Normal 10 9 3 2" xfId="27706"/>
    <cellStyle name="Normal 10 9 3 2 2" xfId="27707"/>
    <cellStyle name="Normal 10 9 3 3" xfId="27708"/>
    <cellStyle name="Normal 10 9 3 4" xfId="27709"/>
    <cellStyle name="Normal 10 9 4" xfId="27710"/>
    <cellStyle name="Normal 10 9 4 2" xfId="27711"/>
    <cellStyle name="Normal 10 9 5" xfId="27712"/>
    <cellStyle name="Normal 10 9 6" xfId="27713"/>
    <cellStyle name="Normal 100" xfId="27714"/>
    <cellStyle name="Normal 100 2" xfId="27715"/>
    <cellStyle name="Normal 100 2 2" xfId="27716"/>
    <cellStyle name="Normal 100 2 2 2" xfId="27717"/>
    <cellStyle name="Normal 100 2 2 2 2" xfId="27718"/>
    <cellStyle name="Normal 100 2 2 3" xfId="27719"/>
    <cellStyle name="Normal 100 2 2 4" xfId="27720"/>
    <cellStyle name="Normal 100 2 3" xfId="27721"/>
    <cellStyle name="Normal 100 2 3 2" xfId="27722"/>
    <cellStyle name="Normal 100 2 4" xfId="27723"/>
    <cellStyle name="Normal 100 2 5" xfId="27724"/>
    <cellStyle name="Normal 100 3" xfId="27725"/>
    <cellStyle name="Normal 100 3 2" xfId="27726"/>
    <cellStyle name="Normal 100 3 2 2" xfId="27727"/>
    <cellStyle name="Normal 100 3 3" xfId="27728"/>
    <cellStyle name="Normal 100 3 4" xfId="27729"/>
    <cellStyle name="Normal 100 4" xfId="27730"/>
    <cellStyle name="Normal 100 4 2" xfId="27731"/>
    <cellStyle name="Normal 100 5" xfId="27732"/>
    <cellStyle name="Normal 100 6" xfId="27733"/>
    <cellStyle name="Normal 101" xfId="27734"/>
    <cellStyle name="Normal 101 2" xfId="27735"/>
    <cellStyle name="Normal 101 2 2" xfId="27736"/>
    <cellStyle name="Normal 101 2 2 2" xfId="27737"/>
    <cellStyle name="Normal 101 2 2 2 2" xfId="27738"/>
    <cellStyle name="Normal 101 2 2 3" xfId="27739"/>
    <cellStyle name="Normal 101 2 2 4" xfId="27740"/>
    <cellStyle name="Normal 101 2 3" xfId="27741"/>
    <cellStyle name="Normal 101 2 3 2" xfId="27742"/>
    <cellStyle name="Normal 101 2 4" xfId="27743"/>
    <cellStyle name="Normal 101 2 5" xfId="27744"/>
    <cellStyle name="Normal 101 3" xfId="27745"/>
    <cellStyle name="Normal 101 3 2" xfId="27746"/>
    <cellStyle name="Normal 101 3 2 2" xfId="27747"/>
    <cellStyle name="Normal 101 3 3" xfId="27748"/>
    <cellStyle name="Normal 101 3 4" xfId="27749"/>
    <cellStyle name="Normal 101 4" xfId="27750"/>
    <cellStyle name="Normal 101 4 2" xfId="27751"/>
    <cellStyle name="Normal 101 5" xfId="27752"/>
    <cellStyle name="Normal 101 6" xfId="27753"/>
    <cellStyle name="Normal 102" xfId="27754"/>
    <cellStyle name="Normal 102 2" xfId="27755"/>
    <cellStyle name="Normal 102 2 2" xfId="27756"/>
    <cellStyle name="Normal 102 2 2 2" xfId="27757"/>
    <cellStyle name="Normal 102 2 2 2 2" xfId="27758"/>
    <cellStyle name="Normal 102 2 2 3" xfId="27759"/>
    <cellStyle name="Normal 102 2 2 4" xfId="27760"/>
    <cellStyle name="Normal 102 2 3" xfId="27761"/>
    <cellStyle name="Normal 102 2 3 2" xfId="27762"/>
    <cellStyle name="Normal 102 2 4" xfId="27763"/>
    <cellStyle name="Normal 102 2 5" xfId="27764"/>
    <cellStyle name="Normal 102 3" xfId="27765"/>
    <cellStyle name="Normal 102 3 2" xfId="27766"/>
    <cellStyle name="Normal 102 3 2 2" xfId="27767"/>
    <cellStyle name="Normal 102 3 3" xfId="27768"/>
    <cellStyle name="Normal 102 3 4" xfId="27769"/>
    <cellStyle name="Normal 102 4" xfId="27770"/>
    <cellStyle name="Normal 102 4 2" xfId="27771"/>
    <cellStyle name="Normal 102 5" xfId="27772"/>
    <cellStyle name="Normal 102 6" xfId="27773"/>
    <cellStyle name="Normal 103" xfId="27774"/>
    <cellStyle name="Normal 103 2" xfId="27775"/>
    <cellStyle name="Normal 103 2 2" xfId="27776"/>
    <cellStyle name="Normal 103 2 2 2" xfId="27777"/>
    <cellStyle name="Normal 103 2 2 2 2" xfId="27778"/>
    <cellStyle name="Normal 103 2 2 3" xfId="27779"/>
    <cellStyle name="Normal 103 2 2 4" xfId="27780"/>
    <cellStyle name="Normal 103 2 3" xfId="27781"/>
    <cellStyle name="Normal 103 2 3 2" xfId="27782"/>
    <cellStyle name="Normal 103 2 4" xfId="27783"/>
    <cellStyle name="Normal 103 2 5" xfId="27784"/>
    <cellStyle name="Normal 103 3" xfId="27785"/>
    <cellStyle name="Normal 103 3 2" xfId="27786"/>
    <cellStyle name="Normal 103 3 2 2" xfId="27787"/>
    <cellStyle name="Normal 103 3 3" xfId="27788"/>
    <cellStyle name="Normal 103 3 4" xfId="27789"/>
    <cellStyle name="Normal 103 4" xfId="27790"/>
    <cellStyle name="Normal 103 4 2" xfId="27791"/>
    <cellStyle name="Normal 103 5" xfId="27792"/>
    <cellStyle name="Normal 103 6" xfId="27793"/>
    <cellStyle name="Normal 104" xfId="27794"/>
    <cellStyle name="Normal 104 2" xfId="27795"/>
    <cellStyle name="Normal 104 2 2" xfId="27796"/>
    <cellStyle name="Normal 104 2 2 2" xfId="27797"/>
    <cellStyle name="Normal 104 2 2 2 2" xfId="27798"/>
    <cellStyle name="Normal 104 2 2 3" xfId="27799"/>
    <cellStyle name="Normal 104 2 2 4" xfId="27800"/>
    <cellStyle name="Normal 104 2 3" xfId="27801"/>
    <cellStyle name="Normal 104 2 3 2" xfId="27802"/>
    <cellStyle name="Normal 104 2 4" xfId="27803"/>
    <cellStyle name="Normal 104 2 5" xfId="27804"/>
    <cellStyle name="Normal 104 3" xfId="27805"/>
    <cellStyle name="Normal 104 3 2" xfId="27806"/>
    <cellStyle name="Normal 104 3 2 2" xfId="27807"/>
    <cellStyle name="Normal 104 3 3" xfId="27808"/>
    <cellStyle name="Normal 104 3 4" xfId="27809"/>
    <cellStyle name="Normal 104 4" xfId="27810"/>
    <cellStyle name="Normal 104 4 2" xfId="27811"/>
    <cellStyle name="Normal 104 5" xfId="27812"/>
    <cellStyle name="Normal 104 6" xfId="27813"/>
    <cellStyle name="Normal 105" xfId="27814"/>
    <cellStyle name="Normal 105 2" xfId="27815"/>
    <cellStyle name="Normal 105 2 2" xfId="27816"/>
    <cellStyle name="Normal 105 2 2 2" xfId="27817"/>
    <cellStyle name="Normal 105 2 2 2 2" xfId="27818"/>
    <cellStyle name="Normal 105 2 2 3" xfId="27819"/>
    <cellStyle name="Normal 105 2 2 4" xfId="27820"/>
    <cellStyle name="Normal 105 2 3" xfId="27821"/>
    <cellStyle name="Normal 105 2 3 2" xfId="27822"/>
    <cellStyle name="Normal 105 2 4" xfId="27823"/>
    <cellStyle name="Normal 105 2 5" xfId="27824"/>
    <cellStyle name="Normal 105 3" xfId="27825"/>
    <cellStyle name="Normal 105 3 2" xfId="27826"/>
    <cellStyle name="Normal 105 3 2 2" xfId="27827"/>
    <cellStyle name="Normal 105 3 3" xfId="27828"/>
    <cellStyle name="Normal 105 3 4" xfId="27829"/>
    <cellStyle name="Normal 105 4" xfId="27830"/>
    <cellStyle name="Normal 105 4 2" xfId="27831"/>
    <cellStyle name="Normal 105 5" xfId="27832"/>
    <cellStyle name="Normal 105 6" xfId="27833"/>
    <cellStyle name="Normal 106" xfId="27834"/>
    <cellStyle name="Normal 106 2" xfId="27835"/>
    <cellStyle name="Normal 106 2 2" xfId="27836"/>
    <cellStyle name="Normal 106 2 2 2" xfId="27837"/>
    <cellStyle name="Normal 106 2 2 2 2" xfId="27838"/>
    <cellStyle name="Normal 106 2 2 3" xfId="27839"/>
    <cellStyle name="Normal 106 2 2 4" xfId="27840"/>
    <cellStyle name="Normal 106 2 3" xfId="27841"/>
    <cellStyle name="Normal 106 2 3 2" xfId="27842"/>
    <cellStyle name="Normal 106 2 4" xfId="27843"/>
    <cellStyle name="Normal 106 2 5" xfId="27844"/>
    <cellStyle name="Normal 106 3" xfId="27845"/>
    <cellStyle name="Normal 106 3 2" xfId="27846"/>
    <cellStyle name="Normal 106 3 2 2" xfId="27847"/>
    <cellStyle name="Normal 106 3 3" xfId="27848"/>
    <cellStyle name="Normal 106 3 4" xfId="27849"/>
    <cellStyle name="Normal 106 4" xfId="27850"/>
    <cellStyle name="Normal 106 4 2" xfId="27851"/>
    <cellStyle name="Normal 106 5" xfId="27852"/>
    <cellStyle name="Normal 106 6" xfId="27853"/>
    <cellStyle name="Normal 107" xfId="27854"/>
    <cellStyle name="Normal 107 2" xfId="27855"/>
    <cellStyle name="Normal 107 2 2" xfId="27856"/>
    <cellStyle name="Normal 107 2 2 2" xfId="27857"/>
    <cellStyle name="Normal 107 2 2 2 2" xfId="27858"/>
    <cellStyle name="Normal 107 2 2 3" xfId="27859"/>
    <cellStyle name="Normal 107 2 2 4" xfId="27860"/>
    <cellStyle name="Normal 107 2 3" xfId="27861"/>
    <cellStyle name="Normal 107 2 3 2" xfId="27862"/>
    <cellStyle name="Normal 107 2 4" xfId="27863"/>
    <cellStyle name="Normal 107 2 5" xfId="27864"/>
    <cellStyle name="Normal 107 3" xfId="27865"/>
    <cellStyle name="Normal 107 3 2" xfId="27866"/>
    <cellStyle name="Normal 107 3 2 2" xfId="27867"/>
    <cellStyle name="Normal 107 3 3" xfId="27868"/>
    <cellStyle name="Normal 107 3 4" xfId="27869"/>
    <cellStyle name="Normal 107 4" xfId="27870"/>
    <cellStyle name="Normal 107 4 2" xfId="27871"/>
    <cellStyle name="Normal 107 5" xfId="27872"/>
    <cellStyle name="Normal 107 6" xfId="27873"/>
    <cellStyle name="Normal 108" xfId="27874"/>
    <cellStyle name="Normal 108 2" xfId="27875"/>
    <cellStyle name="Normal 108 2 2" xfId="27876"/>
    <cellStyle name="Normal 108 2 2 2" xfId="27877"/>
    <cellStyle name="Normal 108 2 2 2 2" xfId="27878"/>
    <cellStyle name="Normal 108 2 2 3" xfId="27879"/>
    <cellStyle name="Normal 108 2 2 4" xfId="27880"/>
    <cellStyle name="Normal 108 2 3" xfId="27881"/>
    <cellStyle name="Normal 108 2 3 2" xfId="27882"/>
    <cellStyle name="Normal 108 2 4" xfId="27883"/>
    <cellStyle name="Normal 108 2 5" xfId="27884"/>
    <cellStyle name="Normal 108 3" xfId="27885"/>
    <cellStyle name="Normal 108 3 2" xfId="27886"/>
    <cellStyle name="Normal 108 3 2 2" xfId="27887"/>
    <cellStyle name="Normal 108 3 3" xfId="27888"/>
    <cellStyle name="Normal 108 3 4" xfId="27889"/>
    <cellStyle name="Normal 108 4" xfId="27890"/>
    <cellStyle name="Normal 108 4 2" xfId="27891"/>
    <cellStyle name="Normal 108 5" xfId="27892"/>
    <cellStyle name="Normal 108 6" xfId="27893"/>
    <cellStyle name="Normal 109" xfId="27894"/>
    <cellStyle name="Normal 109 2" xfId="27895"/>
    <cellStyle name="Normal 109 2 2" xfId="27896"/>
    <cellStyle name="Normal 109 2 2 2" xfId="27897"/>
    <cellStyle name="Normal 109 2 2 2 2" xfId="27898"/>
    <cellStyle name="Normal 109 2 2 3" xfId="27899"/>
    <cellStyle name="Normal 109 2 2 4" xfId="27900"/>
    <cellStyle name="Normal 109 2 3" xfId="27901"/>
    <cellStyle name="Normal 109 2 3 2" xfId="27902"/>
    <cellStyle name="Normal 109 2 4" xfId="27903"/>
    <cellStyle name="Normal 109 2 5" xfId="27904"/>
    <cellStyle name="Normal 109 3" xfId="27905"/>
    <cellStyle name="Normal 109 3 2" xfId="27906"/>
    <cellStyle name="Normal 109 3 2 2" xfId="27907"/>
    <cellStyle name="Normal 109 3 3" xfId="27908"/>
    <cellStyle name="Normal 109 3 4" xfId="27909"/>
    <cellStyle name="Normal 109 4" xfId="27910"/>
    <cellStyle name="Normal 109 4 2" xfId="27911"/>
    <cellStyle name="Normal 109 5" xfId="27912"/>
    <cellStyle name="Normal 109 6" xfId="27913"/>
    <cellStyle name="Normal 11" xfId="87"/>
    <cellStyle name="Normal 11 2" xfId="27914"/>
    <cellStyle name="Normal 11 2 2" xfId="27915"/>
    <cellStyle name="Normal 11 2 2 2" xfId="27916"/>
    <cellStyle name="Normal 11 2 2 2 2" xfId="27917"/>
    <cellStyle name="Normal 11 2 2 2_MONC Jan19" xfId="27918"/>
    <cellStyle name="Normal 11 2 2 3" xfId="27919"/>
    <cellStyle name="Normal 11 2 2_2011 07 28 Execution Report for Vossloh" xfId="27920"/>
    <cellStyle name="Normal 11 2 3" xfId="27921"/>
    <cellStyle name="Normal 11 2 3 2" xfId="27922"/>
    <cellStyle name="Normal 11 2 3_MONC Jan19" xfId="27923"/>
    <cellStyle name="Normal 11 2 4" xfId="27924"/>
    <cellStyle name="Normal 11 2 5" xfId="27925"/>
    <cellStyle name="Normal 11 2_2011 07 28 Execution Report for Vossloh" xfId="27926"/>
    <cellStyle name="Normal 11 3" xfId="27927"/>
    <cellStyle name="Normal 11 3 2" xfId="27928"/>
    <cellStyle name="Normal 11 3 2 2" xfId="27929"/>
    <cellStyle name="Normal 11 3 2_MONC Jan19" xfId="27930"/>
    <cellStyle name="Normal 11 3 3" xfId="27931"/>
    <cellStyle name="Normal 11 3_2011 07 28 Execution Report for Vossloh" xfId="27932"/>
    <cellStyle name="Normal 11 4" xfId="27933"/>
    <cellStyle name="Normal 11 4 2" xfId="27934"/>
    <cellStyle name="Normal 11 4_MONC Jan19" xfId="27935"/>
    <cellStyle name="Normal 11 5" xfId="27936"/>
    <cellStyle name="Normal 11 6" xfId="27937"/>
    <cellStyle name="Normal 11_2011 07 28 Execution Report for Vossloh" xfId="27938"/>
    <cellStyle name="Normal 110" xfId="27939"/>
    <cellStyle name="Normal 110 2" xfId="27940"/>
    <cellStyle name="Normal 110 2 2" xfId="27941"/>
    <cellStyle name="Normal 110 2 2 2" xfId="27942"/>
    <cellStyle name="Normal 110 2 2 2 2" xfId="27943"/>
    <cellStyle name="Normal 110 2 2 3" xfId="27944"/>
    <cellStyle name="Normal 110 2 2 4" xfId="27945"/>
    <cellStyle name="Normal 110 2 3" xfId="27946"/>
    <cellStyle name="Normal 110 2 3 2" xfId="27947"/>
    <cellStyle name="Normal 110 2 4" xfId="27948"/>
    <cellStyle name="Normal 110 2 5" xfId="27949"/>
    <cellStyle name="Normal 110 3" xfId="27950"/>
    <cellStyle name="Normal 110 3 2" xfId="27951"/>
    <cellStyle name="Normal 110 3 2 2" xfId="27952"/>
    <cellStyle name="Normal 110 3 3" xfId="27953"/>
    <cellStyle name="Normal 110 3 4" xfId="27954"/>
    <cellStyle name="Normal 110 4" xfId="27955"/>
    <cellStyle name="Normal 110 4 2" xfId="27956"/>
    <cellStyle name="Normal 110 5" xfId="27957"/>
    <cellStyle name="Normal 110 6" xfId="27958"/>
    <cellStyle name="Normal 111" xfId="27959"/>
    <cellStyle name="Normal 111 2" xfId="27960"/>
    <cellStyle name="Normal 111 2 2" xfId="27961"/>
    <cellStyle name="Normal 111 2 2 2" xfId="27962"/>
    <cellStyle name="Normal 111 2 2 2 2" xfId="27963"/>
    <cellStyle name="Normal 111 2 2 3" xfId="27964"/>
    <cellStyle name="Normal 111 2 2 4" xfId="27965"/>
    <cellStyle name="Normal 111 2 3" xfId="27966"/>
    <cellStyle name="Normal 111 2 3 2" xfId="27967"/>
    <cellStyle name="Normal 111 2 4" xfId="27968"/>
    <cellStyle name="Normal 111 2 5" xfId="27969"/>
    <cellStyle name="Normal 111 3" xfId="27970"/>
    <cellStyle name="Normal 111 3 2" xfId="27971"/>
    <cellStyle name="Normal 111 3 2 2" xfId="27972"/>
    <cellStyle name="Normal 111 3 3" xfId="27973"/>
    <cellStyle name="Normal 111 3 4" xfId="27974"/>
    <cellStyle name="Normal 111 4" xfId="27975"/>
    <cellStyle name="Normal 111 4 2" xfId="27976"/>
    <cellStyle name="Normal 111 5" xfId="27977"/>
    <cellStyle name="Normal 111 6" xfId="27978"/>
    <cellStyle name="Normal 112" xfId="27979"/>
    <cellStyle name="Normal 112 2" xfId="27980"/>
    <cellStyle name="Normal 112 2 2" xfId="27981"/>
    <cellStyle name="Normal 112 2 2 2" xfId="27982"/>
    <cellStyle name="Normal 112 2 2 2 2" xfId="27983"/>
    <cellStyle name="Normal 112 2 2 3" xfId="27984"/>
    <cellStyle name="Normal 112 2 2 4" xfId="27985"/>
    <cellStyle name="Normal 112 2 3" xfId="27986"/>
    <cellStyle name="Normal 112 2 3 2" xfId="27987"/>
    <cellStyle name="Normal 112 2 4" xfId="27988"/>
    <cellStyle name="Normal 112 2 5" xfId="27989"/>
    <cellStyle name="Normal 112 3" xfId="27990"/>
    <cellStyle name="Normal 112 3 2" xfId="27991"/>
    <cellStyle name="Normal 112 3 2 2" xfId="27992"/>
    <cellStyle name="Normal 112 3 3" xfId="27993"/>
    <cellStyle name="Normal 112 3 4" xfId="27994"/>
    <cellStyle name="Normal 112 4" xfId="27995"/>
    <cellStyle name="Normal 112 4 2" xfId="27996"/>
    <cellStyle name="Normal 112 5" xfId="27997"/>
    <cellStyle name="Normal 112 6" xfId="27998"/>
    <cellStyle name="Normal 113" xfId="27999"/>
    <cellStyle name="Normal 113 2" xfId="28000"/>
    <cellStyle name="Normal 113 2 2" xfId="28001"/>
    <cellStyle name="Normal 113 2 2 2" xfId="28002"/>
    <cellStyle name="Normal 113 2 2 2 2" xfId="28003"/>
    <cellStyle name="Normal 113 2 2 3" xfId="28004"/>
    <cellStyle name="Normal 113 2 2 4" xfId="28005"/>
    <cellStyle name="Normal 113 2 3" xfId="28006"/>
    <cellStyle name="Normal 113 2 3 2" xfId="28007"/>
    <cellStyle name="Normal 113 2 4" xfId="28008"/>
    <cellStyle name="Normal 113 2 5" xfId="28009"/>
    <cellStyle name="Normal 113 3" xfId="28010"/>
    <cellStyle name="Normal 113 3 2" xfId="28011"/>
    <cellStyle name="Normal 113 3 2 2" xfId="28012"/>
    <cellStyle name="Normal 113 3 3" xfId="28013"/>
    <cellStyle name="Normal 113 3 4" xfId="28014"/>
    <cellStyle name="Normal 113 4" xfId="28015"/>
    <cellStyle name="Normal 113 4 2" xfId="28016"/>
    <cellStyle name="Normal 113 5" xfId="28017"/>
    <cellStyle name="Normal 113 6" xfId="28018"/>
    <cellStyle name="Normal 114" xfId="28019"/>
    <cellStyle name="Normal 114 2" xfId="28020"/>
    <cellStyle name="Normal 114 2 2" xfId="28021"/>
    <cellStyle name="Normal 114 2 2 2" xfId="28022"/>
    <cellStyle name="Normal 114 2 2 2 2" xfId="28023"/>
    <cellStyle name="Normal 114 2 2 3" xfId="28024"/>
    <cellStyle name="Normal 114 2 2 4" xfId="28025"/>
    <cellStyle name="Normal 114 2 3" xfId="28026"/>
    <cellStyle name="Normal 114 2 3 2" xfId="28027"/>
    <cellStyle name="Normal 114 2 4" xfId="28028"/>
    <cellStyle name="Normal 114 2 5" xfId="28029"/>
    <cellStyle name="Normal 114 3" xfId="28030"/>
    <cellStyle name="Normal 114 3 2" xfId="28031"/>
    <cellStyle name="Normal 114 3 2 2" xfId="28032"/>
    <cellStyle name="Normal 114 3 3" xfId="28033"/>
    <cellStyle name="Normal 114 3 4" xfId="28034"/>
    <cellStyle name="Normal 114 4" xfId="28035"/>
    <cellStyle name="Normal 114 4 2" xfId="28036"/>
    <cellStyle name="Normal 114 5" xfId="28037"/>
    <cellStyle name="Normal 114 6" xfId="28038"/>
    <cellStyle name="Normal 115" xfId="28039"/>
    <cellStyle name="Normal 115 2" xfId="28040"/>
    <cellStyle name="Normal 115 2 2" xfId="28041"/>
    <cellStyle name="Normal 115 2 2 2" xfId="28042"/>
    <cellStyle name="Normal 115 2 2 2 2" xfId="28043"/>
    <cellStyle name="Normal 115 2 2 3" xfId="28044"/>
    <cellStyle name="Normal 115 2 2 4" xfId="28045"/>
    <cellStyle name="Normal 115 2 3" xfId="28046"/>
    <cellStyle name="Normal 115 2 3 2" xfId="28047"/>
    <cellStyle name="Normal 115 2 4" xfId="28048"/>
    <cellStyle name="Normal 115 2 5" xfId="28049"/>
    <cellStyle name="Normal 115 3" xfId="28050"/>
    <cellStyle name="Normal 115 3 2" xfId="28051"/>
    <cellStyle name="Normal 115 3 2 2" xfId="28052"/>
    <cellStyle name="Normal 115 3 3" xfId="28053"/>
    <cellStyle name="Normal 115 3 4" xfId="28054"/>
    <cellStyle name="Normal 115 4" xfId="28055"/>
    <cellStyle name="Normal 115 4 2" xfId="28056"/>
    <cellStyle name="Normal 115 5" xfId="28057"/>
    <cellStyle name="Normal 115 6" xfId="28058"/>
    <cellStyle name="Normal 116" xfId="28059"/>
    <cellStyle name="Normal 116 2" xfId="28060"/>
    <cellStyle name="Normal 116 2 2" xfId="28061"/>
    <cellStyle name="Normal 116 2 2 2" xfId="28062"/>
    <cellStyle name="Normal 116 2 2 2 2" xfId="28063"/>
    <cellStyle name="Normal 116 2 2 3" xfId="28064"/>
    <cellStyle name="Normal 116 2 2 4" xfId="28065"/>
    <cellStyle name="Normal 116 2 3" xfId="28066"/>
    <cellStyle name="Normal 116 2 3 2" xfId="28067"/>
    <cellStyle name="Normal 116 2 4" xfId="28068"/>
    <cellStyle name="Normal 116 2 5" xfId="28069"/>
    <cellStyle name="Normal 116 3" xfId="28070"/>
    <cellStyle name="Normal 116 3 2" xfId="28071"/>
    <cellStyle name="Normal 116 3 2 2" xfId="28072"/>
    <cellStyle name="Normal 116 3 3" xfId="28073"/>
    <cellStyle name="Normal 116 3 4" xfId="28074"/>
    <cellStyle name="Normal 116 4" xfId="28075"/>
    <cellStyle name="Normal 116 4 2" xfId="28076"/>
    <cellStyle name="Normal 116 5" xfId="28077"/>
    <cellStyle name="Normal 116 6" xfId="28078"/>
    <cellStyle name="Normal 117" xfId="28079"/>
    <cellStyle name="Normal 117 2" xfId="28080"/>
    <cellStyle name="Normal 117 2 2" xfId="28081"/>
    <cellStyle name="Normal 117 2 2 2" xfId="28082"/>
    <cellStyle name="Normal 117 2 2 2 2" xfId="28083"/>
    <cellStyle name="Normal 117 2 2 3" xfId="28084"/>
    <cellStyle name="Normal 117 2 2 4" xfId="28085"/>
    <cellStyle name="Normal 117 2 3" xfId="28086"/>
    <cellStyle name="Normal 117 2 3 2" xfId="28087"/>
    <cellStyle name="Normal 117 2 4" xfId="28088"/>
    <cellStyle name="Normal 117 2 5" xfId="28089"/>
    <cellStyle name="Normal 117 3" xfId="28090"/>
    <cellStyle name="Normal 117 3 2" xfId="28091"/>
    <cellStyle name="Normal 117 3 2 2" xfId="28092"/>
    <cellStyle name="Normal 117 3 3" xfId="28093"/>
    <cellStyle name="Normal 117 3 4" xfId="28094"/>
    <cellStyle name="Normal 117 4" xfId="28095"/>
    <cellStyle name="Normal 117 4 2" xfId="28096"/>
    <cellStyle name="Normal 117 5" xfId="28097"/>
    <cellStyle name="Normal 117 6" xfId="28098"/>
    <cellStyle name="Normal 118" xfId="28099"/>
    <cellStyle name="Normal 118 2" xfId="28100"/>
    <cellStyle name="Normal 118 2 2" xfId="28101"/>
    <cellStyle name="Normal 118 2 2 2" xfId="28102"/>
    <cellStyle name="Normal 118 2 2 2 2" xfId="28103"/>
    <cellStyle name="Normal 118 2 2 3" xfId="28104"/>
    <cellStyle name="Normal 118 2 2 4" xfId="28105"/>
    <cellStyle name="Normal 118 2 3" xfId="28106"/>
    <cellStyle name="Normal 118 2 3 2" xfId="28107"/>
    <cellStyle name="Normal 118 2 4" xfId="28108"/>
    <cellStyle name="Normal 118 2 5" xfId="28109"/>
    <cellStyle name="Normal 118 3" xfId="28110"/>
    <cellStyle name="Normal 118 3 2" xfId="28111"/>
    <cellStyle name="Normal 118 3 2 2" xfId="28112"/>
    <cellStyle name="Normal 118 3 3" xfId="28113"/>
    <cellStyle name="Normal 118 3 4" xfId="28114"/>
    <cellStyle name="Normal 118 4" xfId="28115"/>
    <cellStyle name="Normal 118 4 2" xfId="28116"/>
    <cellStyle name="Normal 118 5" xfId="28117"/>
    <cellStyle name="Normal 118 6" xfId="28118"/>
    <cellStyle name="Normal 119" xfId="28119"/>
    <cellStyle name="Normal 119 2" xfId="28120"/>
    <cellStyle name="Normal 119 2 2" xfId="28121"/>
    <cellStyle name="Normal 119 2 2 2" xfId="28122"/>
    <cellStyle name="Normal 119 2 2 2 2" xfId="28123"/>
    <cellStyle name="Normal 119 2 2 3" xfId="28124"/>
    <cellStyle name="Normal 119 2 2 4" xfId="28125"/>
    <cellStyle name="Normal 119 2 3" xfId="28126"/>
    <cellStyle name="Normal 119 2 3 2" xfId="28127"/>
    <cellStyle name="Normal 119 2 4" xfId="28128"/>
    <cellStyle name="Normal 119 2 5" xfId="28129"/>
    <cellStyle name="Normal 119 3" xfId="28130"/>
    <cellStyle name="Normal 119 3 2" xfId="28131"/>
    <cellStyle name="Normal 119 3 2 2" xfId="28132"/>
    <cellStyle name="Normal 119 3 3" xfId="28133"/>
    <cellStyle name="Normal 119 3 4" xfId="28134"/>
    <cellStyle name="Normal 119 4" xfId="28135"/>
    <cellStyle name="Normal 119 4 2" xfId="28136"/>
    <cellStyle name="Normal 119 5" xfId="28137"/>
    <cellStyle name="Normal 119 6" xfId="28138"/>
    <cellStyle name="Normal 12" xfId="88"/>
    <cellStyle name="Normal 12 10" xfId="28139"/>
    <cellStyle name="Normal 12 10 2" xfId="28140"/>
    <cellStyle name="Normal 12 10 2 2" xfId="28141"/>
    <cellStyle name="Normal 12 10 2 2 2" xfId="28142"/>
    <cellStyle name="Normal 12 10 2 2 2 2" xfId="28143"/>
    <cellStyle name="Normal 12 10 2 2 3" xfId="28144"/>
    <cellStyle name="Normal 12 10 2 2 4" xfId="28145"/>
    <cellStyle name="Normal 12 10 2 3" xfId="28146"/>
    <cellStyle name="Normal 12 10 2 3 2" xfId="28147"/>
    <cellStyle name="Normal 12 10 2 4" xfId="28148"/>
    <cellStyle name="Normal 12 10 2 5" xfId="28149"/>
    <cellStyle name="Normal 12 10 3" xfId="28150"/>
    <cellStyle name="Normal 12 10 3 2" xfId="28151"/>
    <cellStyle name="Normal 12 10 3 2 2" xfId="28152"/>
    <cellStyle name="Normal 12 10 3 3" xfId="28153"/>
    <cellStyle name="Normal 12 10 3 4" xfId="28154"/>
    <cellStyle name="Normal 12 10 4" xfId="28155"/>
    <cellStyle name="Normal 12 10 4 2" xfId="28156"/>
    <cellStyle name="Normal 12 10 5" xfId="28157"/>
    <cellStyle name="Normal 12 10 6" xfId="28158"/>
    <cellStyle name="Normal 12 11" xfId="28159"/>
    <cellStyle name="Normal 12 11 2" xfId="28160"/>
    <cellStyle name="Normal 12 11 2 2" xfId="28161"/>
    <cellStyle name="Normal 12 11 2 2 2" xfId="28162"/>
    <cellStyle name="Normal 12 11 2 2 2 2" xfId="28163"/>
    <cellStyle name="Normal 12 11 2 2 3" xfId="28164"/>
    <cellStyle name="Normal 12 11 2 2 4" xfId="28165"/>
    <cellStyle name="Normal 12 11 2 3" xfId="28166"/>
    <cellStyle name="Normal 12 11 2 3 2" xfId="28167"/>
    <cellStyle name="Normal 12 11 2 4" xfId="28168"/>
    <cellStyle name="Normal 12 11 2 5" xfId="28169"/>
    <cellStyle name="Normal 12 11 3" xfId="28170"/>
    <cellStyle name="Normal 12 11 3 2" xfId="28171"/>
    <cellStyle name="Normal 12 11 3 2 2" xfId="28172"/>
    <cellStyle name="Normal 12 11 3 3" xfId="28173"/>
    <cellStyle name="Normal 12 11 3 4" xfId="28174"/>
    <cellStyle name="Normal 12 11 4" xfId="28175"/>
    <cellStyle name="Normal 12 11 4 2" xfId="28176"/>
    <cellStyle name="Normal 12 11 5" xfId="28177"/>
    <cellStyle name="Normal 12 11 6" xfId="28178"/>
    <cellStyle name="Normal 12 12" xfId="28179"/>
    <cellStyle name="Normal 12 12 2" xfId="28180"/>
    <cellStyle name="Normal 12 12 2 2" xfId="28181"/>
    <cellStyle name="Normal 12 12 2 2 2" xfId="28182"/>
    <cellStyle name="Normal 12 12 2 2 2 2" xfId="28183"/>
    <cellStyle name="Normal 12 12 2 2 3" xfId="28184"/>
    <cellStyle name="Normal 12 12 2 2 4" xfId="28185"/>
    <cellStyle name="Normal 12 12 2 3" xfId="28186"/>
    <cellStyle name="Normal 12 12 2 3 2" xfId="28187"/>
    <cellStyle name="Normal 12 12 2 4" xfId="28188"/>
    <cellStyle name="Normal 12 12 2 5" xfId="28189"/>
    <cellStyle name="Normal 12 12 3" xfId="28190"/>
    <cellStyle name="Normal 12 12 3 2" xfId="28191"/>
    <cellStyle name="Normal 12 12 3 2 2" xfId="28192"/>
    <cellStyle name="Normal 12 12 3 3" xfId="28193"/>
    <cellStyle name="Normal 12 12 3 4" xfId="28194"/>
    <cellStyle name="Normal 12 12 4" xfId="28195"/>
    <cellStyle name="Normal 12 12 4 2" xfId="28196"/>
    <cellStyle name="Normal 12 12 5" xfId="28197"/>
    <cellStyle name="Normal 12 12 6" xfId="28198"/>
    <cellStyle name="Normal 12 13" xfId="28199"/>
    <cellStyle name="Normal 12 13 2" xfId="28200"/>
    <cellStyle name="Normal 12 13 2 2" xfId="28201"/>
    <cellStyle name="Normal 12 13 2 2 2" xfId="28202"/>
    <cellStyle name="Normal 12 13 2 2 2 2" xfId="28203"/>
    <cellStyle name="Normal 12 13 2 2 3" xfId="28204"/>
    <cellStyle name="Normal 12 13 2 2 4" xfId="28205"/>
    <cellStyle name="Normal 12 13 2 3" xfId="28206"/>
    <cellStyle name="Normal 12 13 2 3 2" xfId="28207"/>
    <cellStyle name="Normal 12 13 2 4" xfId="28208"/>
    <cellStyle name="Normal 12 13 2 5" xfId="28209"/>
    <cellStyle name="Normal 12 13 3" xfId="28210"/>
    <cellStyle name="Normal 12 13 3 2" xfId="28211"/>
    <cellStyle name="Normal 12 13 3 2 2" xfId="28212"/>
    <cellStyle name="Normal 12 13 3 3" xfId="28213"/>
    <cellStyle name="Normal 12 13 3 4" xfId="28214"/>
    <cellStyle name="Normal 12 13 4" xfId="28215"/>
    <cellStyle name="Normal 12 13 4 2" xfId="28216"/>
    <cellStyle name="Normal 12 13 5" xfId="28217"/>
    <cellStyle name="Normal 12 13 6" xfId="28218"/>
    <cellStyle name="Normal 12 14" xfId="28219"/>
    <cellStyle name="Normal 12 14 2" xfId="28220"/>
    <cellStyle name="Normal 12 14 2 2" xfId="28221"/>
    <cellStyle name="Normal 12 14 2 2 2" xfId="28222"/>
    <cellStyle name="Normal 12 14 2 2 2 2" xfId="28223"/>
    <cellStyle name="Normal 12 14 2 2 3" xfId="28224"/>
    <cellStyle name="Normal 12 14 2 2 4" xfId="28225"/>
    <cellStyle name="Normal 12 14 2 3" xfId="28226"/>
    <cellStyle name="Normal 12 14 2 3 2" xfId="28227"/>
    <cellStyle name="Normal 12 14 2 4" xfId="28228"/>
    <cellStyle name="Normal 12 14 2 5" xfId="28229"/>
    <cellStyle name="Normal 12 14 3" xfId="28230"/>
    <cellStyle name="Normal 12 14 3 2" xfId="28231"/>
    <cellStyle name="Normal 12 14 3 2 2" xfId="28232"/>
    <cellStyle name="Normal 12 14 3 3" xfId="28233"/>
    <cellStyle name="Normal 12 14 3 4" xfId="28234"/>
    <cellStyle name="Normal 12 14 4" xfId="28235"/>
    <cellStyle name="Normal 12 14 4 2" xfId="28236"/>
    <cellStyle name="Normal 12 14 5" xfId="28237"/>
    <cellStyle name="Normal 12 14 6" xfId="28238"/>
    <cellStyle name="Normal 12 15" xfId="28239"/>
    <cellStyle name="Normal 12 15 2" xfId="28240"/>
    <cellStyle name="Normal 12 15 2 2" xfId="28241"/>
    <cellStyle name="Normal 12 15 2 2 2" xfId="28242"/>
    <cellStyle name="Normal 12 15 2 2 2 2" xfId="28243"/>
    <cellStyle name="Normal 12 15 2 2 3" xfId="28244"/>
    <cellStyle name="Normal 12 15 2 2 4" xfId="28245"/>
    <cellStyle name="Normal 12 15 2 3" xfId="28246"/>
    <cellStyle name="Normal 12 15 2 3 2" xfId="28247"/>
    <cellStyle name="Normal 12 15 2 4" xfId="28248"/>
    <cellStyle name="Normal 12 15 2 5" xfId="28249"/>
    <cellStyle name="Normal 12 15 3" xfId="28250"/>
    <cellStyle name="Normal 12 15 3 2" xfId="28251"/>
    <cellStyle name="Normal 12 15 3 2 2" xfId="28252"/>
    <cellStyle name="Normal 12 15 3 3" xfId="28253"/>
    <cellStyle name="Normal 12 15 3 4" xfId="28254"/>
    <cellStyle name="Normal 12 15 4" xfId="28255"/>
    <cellStyle name="Normal 12 15 4 2" xfId="28256"/>
    <cellStyle name="Normal 12 15 5" xfId="28257"/>
    <cellStyle name="Normal 12 15 6" xfId="28258"/>
    <cellStyle name="Normal 12 16" xfId="28259"/>
    <cellStyle name="Normal 12 16 2" xfId="28260"/>
    <cellStyle name="Normal 12 16 2 2" xfId="28261"/>
    <cellStyle name="Normal 12 16 2 2 2" xfId="28262"/>
    <cellStyle name="Normal 12 16 2 2 2 2" xfId="28263"/>
    <cellStyle name="Normal 12 16 2 2 3" xfId="28264"/>
    <cellStyle name="Normal 12 16 2 2 4" xfId="28265"/>
    <cellStyle name="Normal 12 16 2 3" xfId="28266"/>
    <cellStyle name="Normal 12 16 2 3 2" xfId="28267"/>
    <cellStyle name="Normal 12 16 2 4" xfId="28268"/>
    <cellStyle name="Normal 12 16 2 5" xfId="28269"/>
    <cellStyle name="Normal 12 16 3" xfId="28270"/>
    <cellStyle name="Normal 12 16 3 2" xfId="28271"/>
    <cellStyle name="Normal 12 16 3 2 2" xfId="28272"/>
    <cellStyle name="Normal 12 16 3 3" xfId="28273"/>
    <cellStyle name="Normal 12 16 3 4" xfId="28274"/>
    <cellStyle name="Normal 12 16 4" xfId="28275"/>
    <cellStyle name="Normal 12 16 4 2" xfId="28276"/>
    <cellStyle name="Normal 12 16 5" xfId="28277"/>
    <cellStyle name="Normal 12 16 6" xfId="28278"/>
    <cellStyle name="Normal 12 17" xfId="28279"/>
    <cellStyle name="Normal 12 17 2" xfId="28280"/>
    <cellStyle name="Normal 12 17 2 2" xfId="28281"/>
    <cellStyle name="Normal 12 17 2 2 2" xfId="28282"/>
    <cellStyle name="Normal 12 17 2 3" xfId="28283"/>
    <cellStyle name="Normal 12 17 2 4" xfId="28284"/>
    <cellStyle name="Normal 12 17 3" xfId="28285"/>
    <cellStyle name="Normal 12 17 3 2" xfId="28286"/>
    <cellStyle name="Normal 12 17 4" xfId="28287"/>
    <cellStyle name="Normal 12 17 5" xfId="28288"/>
    <cellStyle name="Normal 12 18" xfId="28289"/>
    <cellStyle name="Normal 12 18 2" xfId="28290"/>
    <cellStyle name="Normal 12 18 2 2" xfId="28291"/>
    <cellStyle name="Normal 12 18 2 2 2" xfId="28292"/>
    <cellStyle name="Normal 12 18 2 3" xfId="28293"/>
    <cellStyle name="Normal 12 18 2 4" xfId="28294"/>
    <cellStyle name="Normal 12 18 3" xfId="28295"/>
    <cellStyle name="Normal 12 18 3 2" xfId="28296"/>
    <cellStyle name="Normal 12 18 4" xfId="28297"/>
    <cellStyle name="Normal 12 18 5" xfId="28298"/>
    <cellStyle name="Normal 12 19" xfId="28299"/>
    <cellStyle name="Normal 12 19 2" xfId="28300"/>
    <cellStyle name="Normal 12 19 2 2" xfId="28301"/>
    <cellStyle name="Normal 12 19 2 2 2" xfId="28302"/>
    <cellStyle name="Normal 12 19 2 3" xfId="28303"/>
    <cellStyle name="Normal 12 19 2 4" xfId="28304"/>
    <cellStyle name="Normal 12 19 3" xfId="28305"/>
    <cellStyle name="Normal 12 19 3 2" xfId="28306"/>
    <cellStyle name="Normal 12 19 4" xfId="28307"/>
    <cellStyle name="Normal 12 19 5" xfId="28308"/>
    <cellStyle name="Normal 12 2" xfId="28309"/>
    <cellStyle name="Normal 12 2 2" xfId="28310"/>
    <cellStyle name="Normal 12 2 2 2" xfId="28311"/>
    <cellStyle name="Normal 12 2 2 2 2" xfId="28312"/>
    <cellStyle name="Normal 12 2 2 2 2 2" xfId="28313"/>
    <cellStyle name="Normal 12 2 2 2 3" xfId="28314"/>
    <cellStyle name="Normal 12 2 2 2 4" xfId="28315"/>
    <cellStyle name="Normal 12 2 2 3" xfId="28316"/>
    <cellStyle name="Normal 12 2 2 3 2" xfId="28317"/>
    <cellStyle name="Normal 12 2 2 4" xfId="28318"/>
    <cellStyle name="Normal 12 2 2 5" xfId="28319"/>
    <cellStyle name="Normal 12 2 3" xfId="28320"/>
    <cellStyle name="Normal 12 2 3 2" xfId="28321"/>
    <cellStyle name="Normal 12 2 3 2 2" xfId="28322"/>
    <cellStyle name="Normal 12 2 3 3" xfId="28323"/>
    <cellStyle name="Normal 12 2 3 4" xfId="28324"/>
    <cellStyle name="Normal 12 2 4" xfId="28325"/>
    <cellStyle name="Normal 12 2 4 2" xfId="28326"/>
    <cellStyle name="Normal 12 2 4 2 2" xfId="28327"/>
    <cellStyle name="Normal 12 2 4 3" xfId="28328"/>
    <cellStyle name="Normal 12 2 5" xfId="28329"/>
    <cellStyle name="Normal 12 2 5 2" xfId="28330"/>
    <cellStyle name="Normal 12 2 6" xfId="28331"/>
    <cellStyle name="Normal 12 2 7" xfId="28332"/>
    <cellStyle name="Normal 12 20" xfId="28333"/>
    <cellStyle name="Normal 12 20 2" xfId="28334"/>
    <cellStyle name="Normal 12 20 2 2" xfId="28335"/>
    <cellStyle name="Normal 12 20 2 2 2" xfId="28336"/>
    <cellStyle name="Normal 12 20 2 3" xfId="28337"/>
    <cellStyle name="Normal 12 20 2 4" xfId="28338"/>
    <cellStyle name="Normal 12 20 3" xfId="28339"/>
    <cellStyle name="Normal 12 20 3 2" xfId="28340"/>
    <cellStyle name="Normal 12 20 4" xfId="28341"/>
    <cellStyle name="Normal 12 20 5" xfId="28342"/>
    <cellStyle name="Normal 12 21" xfId="28343"/>
    <cellStyle name="Normal 12 21 2" xfId="28344"/>
    <cellStyle name="Normal 12 21 2 2" xfId="28345"/>
    <cellStyle name="Normal 12 21 2 2 2" xfId="28346"/>
    <cellStyle name="Normal 12 21 2 3" xfId="28347"/>
    <cellStyle name="Normal 12 21 2 4" xfId="28348"/>
    <cellStyle name="Normal 12 21 3" xfId="28349"/>
    <cellStyle name="Normal 12 21 3 2" xfId="28350"/>
    <cellStyle name="Normal 12 21 4" xfId="28351"/>
    <cellStyle name="Normal 12 21 5" xfId="28352"/>
    <cellStyle name="Normal 12 22" xfId="28353"/>
    <cellStyle name="Normal 12 22 2" xfId="28354"/>
    <cellStyle name="Normal 12 22 2 2" xfId="28355"/>
    <cellStyle name="Normal 12 22 2 2 2" xfId="28356"/>
    <cellStyle name="Normal 12 22 2 3" xfId="28357"/>
    <cellStyle name="Normal 12 22 2 4" xfId="28358"/>
    <cellStyle name="Normal 12 22 3" xfId="28359"/>
    <cellStyle name="Normal 12 22 3 2" xfId="28360"/>
    <cellStyle name="Normal 12 22 4" xfId="28361"/>
    <cellStyle name="Normal 12 22 5" xfId="28362"/>
    <cellStyle name="Normal 12 23" xfId="28363"/>
    <cellStyle name="Normal 12 23 2" xfId="28364"/>
    <cellStyle name="Normal 12 23 2 2" xfId="28365"/>
    <cellStyle name="Normal 12 23 2 2 2" xfId="28366"/>
    <cellStyle name="Normal 12 23 2 3" xfId="28367"/>
    <cellStyle name="Normal 12 23 2 4" xfId="28368"/>
    <cellStyle name="Normal 12 23 3" xfId="28369"/>
    <cellStyle name="Normal 12 23 3 2" xfId="28370"/>
    <cellStyle name="Normal 12 23 4" xfId="28371"/>
    <cellStyle name="Normal 12 23 5" xfId="28372"/>
    <cellStyle name="Normal 12 24" xfId="28373"/>
    <cellStyle name="Normal 12 24 2" xfId="28374"/>
    <cellStyle name="Normal 12 24 2 2" xfId="28375"/>
    <cellStyle name="Normal 12 24 3" xfId="28376"/>
    <cellStyle name="Normal 12 24 4" xfId="28377"/>
    <cellStyle name="Normal 12 25" xfId="28378"/>
    <cellStyle name="Normal 12 25 2" xfId="28379"/>
    <cellStyle name="Normal 12 25 2 2" xfId="28380"/>
    <cellStyle name="Normal 12 25 3" xfId="28381"/>
    <cellStyle name="Normal 12 25 4" xfId="28382"/>
    <cellStyle name="Normal 12 26" xfId="28383"/>
    <cellStyle name="Normal 12 26 2" xfId="28384"/>
    <cellStyle name="Normal 12 26 2 2" xfId="28385"/>
    <cellStyle name="Normal 12 26 3" xfId="28386"/>
    <cellStyle name="Normal 12 27" xfId="28387"/>
    <cellStyle name="Normal 12 27 2" xfId="28388"/>
    <cellStyle name="Normal 12 28" xfId="28389"/>
    <cellStyle name="Normal 12 29" xfId="28390"/>
    <cellStyle name="Normal 12 3" xfId="28391"/>
    <cellStyle name="Normal 12 3 2" xfId="28392"/>
    <cellStyle name="Normal 12 3 2 2" xfId="28393"/>
    <cellStyle name="Normal 12 3 2 2 2" xfId="28394"/>
    <cellStyle name="Normal 12 3 2 2 2 2" xfId="28395"/>
    <cellStyle name="Normal 12 3 2 2 3" xfId="28396"/>
    <cellStyle name="Normal 12 3 2 2 4" xfId="28397"/>
    <cellStyle name="Normal 12 3 2 3" xfId="28398"/>
    <cellStyle name="Normal 12 3 2 3 2" xfId="28399"/>
    <cellStyle name="Normal 12 3 2 4" xfId="28400"/>
    <cellStyle name="Normal 12 3 2 5" xfId="28401"/>
    <cellStyle name="Normal 12 3 3" xfId="28402"/>
    <cellStyle name="Normal 12 3 3 2" xfId="28403"/>
    <cellStyle name="Normal 12 3 3 2 2" xfId="28404"/>
    <cellStyle name="Normal 12 3 3 3" xfId="28405"/>
    <cellStyle name="Normal 12 3 3 4" xfId="28406"/>
    <cellStyle name="Normal 12 3 4" xfId="28407"/>
    <cellStyle name="Normal 12 3 4 2" xfId="28408"/>
    <cellStyle name="Normal 12 3 4 2 2" xfId="28409"/>
    <cellStyle name="Normal 12 3 4 3" xfId="28410"/>
    <cellStyle name="Normal 12 3 5" xfId="28411"/>
    <cellStyle name="Normal 12 30" xfId="28412"/>
    <cellStyle name="Normal 12 4" xfId="28413"/>
    <cellStyle name="Normal 12 4 2" xfId="28414"/>
    <cellStyle name="Normal 12 4 2 2" xfId="28415"/>
    <cellStyle name="Normal 12 4 2 2 2" xfId="28416"/>
    <cellStyle name="Normal 12 4 2 2 2 2" xfId="28417"/>
    <cellStyle name="Normal 12 4 2 2 3" xfId="28418"/>
    <cellStyle name="Normal 12 4 2 2 4" xfId="28419"/>
    <cellStyle name="Normal 12 4 2 3" xfId="28420"/>
    <cellStyle name="Normal 12 4 2 3 2" xfId="28421"/>
    <cellStyle name="Normal 12 4 2 4" xfId="28422"/>
    <cellStyle name="Normal 12 4 2 5" xfId="28423"/>
    <cellStyle name="Normal 12 4 3" xfId="28424"/>
    <cellStyle name="Normal 12 4 3 2" xfId="28425"/>
    <cellStyle name="Normal 12 4 3 2 2" xfId="28426"/>
    <cellStyle name="Normal 12 4 3 3" xfId="28427"/>
    <cellStyle name="Normal 12 4 3 4" xfId="28428"/>
    <cellStyle name="Normal 12 4 4" xfId="28429"/>
    <cellStyle name="Normal 12 4 4 2" xfId="28430"/>
    <cellStyle name="Normal 12 4 5" xfId="28431"/>
    <cellStyle name="Normal 12 4 6" xfId="28432"/>
    <cellStyle name="Normal 12 5" xfId="28433"/>
    <cellStyle name="Normal 12 5 2" xfId="28434"/>
    <cellStyle name="Normal 12 5 2 2" xfId="28435"/>
    <cellStyle name="Normal 12 5 2 2 2" xfId="28436"/>
    <cellStyle name="Normal 12 5 2 2 2 2" xfId="28437"/>
    <cellStyle name="Normal 12 5 2 2 3" xfId="28438"/>
    <cellStyle name="Normal 12 5 2 2 4" xfId="28439"/>
    <cellStyle name="Normal 12 5 2 3" xfId="28440"/>
    <cellStyle name="Normal 12 5 2 3 2" xfId="28441"/>
    <cellStyle name="Normal 12 5 2 4" xfId="28442"/>
    <cellStyle name="Normal 12 5 2 5" xfId="28443"/>
    <cellStyle name="Normal 12 5 3" xfId="28444"/>
    <cellStyle name="Normal 12 5 3 2" xfId="28445"/>
    <cellStyle name="Normal 12 5 3 2 2" xfId="28446"/>
    <cellStyle name="Normal 12 5 3 3" xfId="28447"/>
    <cellStyle name="Normal 12 5 3 4" xfId="28448"/>
    <cellStyle name="Normal 12 5 4" xfId="28449"/>
    <cellStyle name="Normal 12 5 4 2" xfId="28450"/>
    <cellStyle name="Normal 12 5 5" xfId="28451"/>
    <cellStyle name="Normal 12 5 6" xfId="28452"/>
    <cellStyle name="Normal 12 6" xfId="28453"/>
    <cellStyle name="Normal 12 6 2" xfId="28454"/>
    <cellStyle name="Normal 12 6 2 2" xfId="28455"/>
    <cellStyle name="Normal 12 6 2 2 2" xfId="28456"/>
    <cellStyle name="Normal 12 6 2 2 2 2" xfId="28457"/>
    <cellStyle name="Normal 12 6 2 2 3" xfId="28458"/>
    <cellStyle name="Normal 12 6 2 2 4" xfId="28459"/>
    <cellStyle name="Normal 12 6 2 3" xfId="28460"/>
    <cellStyle name="Normal 12 6 2 3 2" xfId="28461"/>
    <cellStyle name="Normal 12 6 2 4" xfId="28462"/>
    <cellStyle name="Normal 12 6 2 5" xfId="28463"/>
    <cellStyle name="Normal 12 6 3" xfId="28464"/>
    <cellStyle name="Normal 12 6 3 2" xfId="28465"/>
    <cellStyle name="Normal 12 6 3 2 2" xfId="28466"/>
    <cellStyle name="Normal 12 6 3 3" xfId="28467"/>
    <cellStyle name="Normal 12 6 3 4" xfId="28468"/>
    <cellStyle name="Normal 12 6 4" xfId="28469"/>
    <cellStyle name="Normal 12 6 4 2" xfId="28470"/>
    <cellStyle name="Normal 12 6 5" xfId="28471"/>
    <cellStyle name="Normal 12 6 6" xfId="28472"/>
    <cellStyle name="Normal 12 7" xfId="28473"/>
    <cellStyle name="Normal 12 7 2" xfId="28474"/>
    <cellStyle name="Normal 12 7 2 2" xfId="28475"/>
    <cellStyle name="Normal 12 7 2 2 2" xfId="28476"/>
    <cellStyle name="Normal 12 7 2 2 2 2" xfId="28477"/>
    <cellStyle name="Normal 12 7 2 2 3" xfId="28478"/>
    <cellStyle name="Normal 12 7 2 2 4" xfId="28479"/>
    <cellStyle name="Normal 12 7 2 3" xfId="28480"/>
    <cellStyle name="Normal 12 7 2 3 2" xfId="28481"/>
    <cellStyle name="Normal 12 7 2 4" xfId="28482"/>
    <cellStyle name="Normal 12 7 2 5" xfId="28483"/>
    <cellStyle name="Normal 12 7 3" xfId="28484"/>
    <cellStyle name="Normal 12 7 3 2" xfId="28485"/>
    <cellStyle name="Normal 12 7 3 2 2" xfId="28486"/>
    <cellStyle name="Normal 12 7 3 3" xfId="28487"/>
    <cellStyle name="Normal 12 7 3 4" xfId="28488"/>
    <cellStyle name="Normal 12 7 4" xfId="28489"/>
    <cellStyle name="Normal 12 7 4 2" xfId="28490"/>
    <cellStyle name="Normal 12 7 5" xfId="28491"/>
    <cellStyle name="Normal 12 7 6" xfId="28492"/>
    <cellStyle name="Normal 12 8" xfId="28493"/>
    <cellStyle name="Normal 12 8 2" xfId="28494"/>
    <cellStyle name="Normal 12 8 2 2" xfId="28495"/>
    <cellStyle name="Normal 12 8 2 2 2" xfId="28496"/>
    <cellStyle name="Normal 12 8 2 2 2 2" xfId="28497"/>
    <cellStyle name="Normal 12 8 2 2 3" xfId="28498"/>
    <cellStyle name="Normal 12 8 2 2 4" xfId="28499"/>
    <cellStyle name="Normal 12 8 2 3" xfId="28500"/>
    <cellStyle name="Normal 12 8 2 3 2" xfId="28501"/>
    <cellStyle name="Normal 12 8 2 4" xfId="28502"/>
    <cellStyle name="Normal 12 8 2 5" xfId="28503"/>
    <cellStyle name="Normal 12 8 3" xfId="28504"/>
    <cellStyle name="Normal 12 8 3 2" xfId="28505"/>
    <cellStyle name="Normal 12 8 3 2 2" xfId="28506"/>
    <cellStyle name="Normal 12 8 3 3" xfId="28507"/>
    <cellStyle name="Normal 12 8 3 4" xfId="28508"/>
    <cellStyle name="Normal 12 8 4" xfId="28509"/>
    <cellStyle name="Normal 12 8 4 2" xfId="28510"/>
    <cellStyle name="Normal 12 8 5" xfId="28511"/>
    <cellStyle name="Normal 12 8 6" xfId="28512"/>
    <cellStyle name="Normal 12 9" xfId="28513"/>
    <cellStyle name="Normal 12 9 2" xfId="28514"/>
    <cellStyle name="Normal 12 9 2 2" xfId="28515"/>
    <cellStyle name="Normal 12 9 2 2 2" xfId="28516"/>
    <cellStyle name="Normal 12 9 2 2 2 2" xfId="28517"/>
    <cellStyle name="Normal 12 9 2 2 3" xfId="28518"/>
    <cellStyle name="Normal 12 9 2 2 4" xfId="28519"/>
    <cellStyle name="Normal 12 9 2 3" xfId="28520"/>
    <cellStyle name="Normal 12 9 2 3 2" xfId="28521"/>
    <cellStyle name="Normal 12 9 2 4" xfId="28522"/>
    <cellStyle name="Normal 12 9 2 5" xfId="28523"/>
    <cellStyle name="Normal 12 9 3" xfId="28524"/>
    <cellStyle name="Normal 12 9 3 2" xfId="28525"/>
    <cellStyle name="Normal 12 9 3 2 2" xfId="28526"/>
    <cellStyle name="Normal 12 9 3 3" xfId="28527"/>
    <cellStyle name="Normal 12 9 3 4" xfId="28528"/>
    <cellStyle name="Normal 12 9 4" xfId="28529"/>
    <cellStyle name="Normal 12 9 4 2" xfId="28530"/>
    <cellStyle name="Normal 12 9 5" xfId="28531"/>
    <cellStyle name="Normal 12 9 6" xfId="28532"/>
    <cellStyle name="Normal 120" xfId="28533"/>
    <cellStyle name="Normal 120 2" xfId="28534"/>
    <cellStyle name="Normal 120 2 2" xfId="28535"/>
    <cellStyle name="Normal 120 2 2 2" xfId="28536"/>
    <cellStyle name="Normal 120 2 2 2 2" xfId="28537"/>
    <cellStyle name="Normal 120 2 2 3" xfId="28538"/>
    <cellStyle name="Normal 120 2 2 4" xfId="28539"/>
    <cellStyle name="Normal 120 2 3" xfId="28540"/>
    <cellStyle name="Normal 120 2 3 2" xfId="28541"/>
    <cellStyle name="Normal 120 2 4" xfId="28542"/>
    <cellStyle name="Normal 120 2 5" xfId="28543"/>
    <cellStyle name="Normal 120 3" xfId="28544"/>
    <cellStyle name="Normal 120 3 2" xfId="28545"/>
    <cellStyle name="Normal 120 3 2 2" xfId="28546"/>
    <cellStyle name="Normal 120 3 3" xfId="28547"/>
    <cellStyle name="Normal 120 3 4" xfId="28548"/>
    <cellStyle name="Normal 120 4" xfId="28549"/>
    <cellStyle name="Normal 120 4 2" xfId="28550"/>
    <cellStyle name="Normal 120 5" xfId="28551"/>
    <cellStyle name="Normal 120 6" xfId="28552"/>
    <cellStyle name="Normal 121" xfId="28553"/>
    <cellStyle name="Normal 121 2" xfId="28554"/>
    <cellStyle name="Normal 121 2 2" xfId="28555"/>
    <cellStyle name="Normal 121 2 2 2" xfId="28556"/>
    <cellStyle name="Normal 121 2 2 2 2" xfId="28557"/>
    <cellStyle name="Normal 121 2 2 3" xfId="28558"/>
    <cellStyle name="Normal 121 2 2 4" xfId="28559"/>
    <cellStyle name="Normal 121 2 3" xfId="28560"/>
    <cellStyle name="Normal 121 2 3 2" xfId="28561"/>
    <cellStyle name="Normal 121 2 4" xfId="28562"/>
    <cellStyle name="Normal 121 2 5" xfId="28563"/>
    <cellStyle name="Normal 121 3" xfId="28564"/>
    <cellStyle name="Normal 121 3 2" xfId="28565"/>
    <cellStyle name="Normal 121 3 2 2" xfId="28566"/>
    <cellStyle name="Normal 121 3 3" xfId="28567"/>
    <cellStyle name="Normal 121 3 4" xfId="28568"/>
    <cellStyle name="Normal 121 4" xfId="28569"/>
    <cellStyle name="Normal 121 4 2" xfId="28570"/>
    <cellStyle name="Normal 121 5" xfId="28571"/>
    <cellStyle name="Normal 121 6" xfId="28572"/>
    <cellStyle name="Normal 122" xfId="28573"/>
    <cellStyle name="Normal 122 2" xfId="28574"/>
    <cellStyle name="Normal 122 2 2" xfId="28575"/>
    <cellStyle name="Normal 122 2 2 2" xfId="28576"/>
    <cellStyle name="Normal 122 2 2 2 2" xfId="28577"/>
    <cellStyle name="Normal 122 2 2 3" xfId="28578"/>
    <cellStyle name="Normal 122 2 2 4" xfId="28579"/>
    <cellStyle name="Normal 122 2 3" xfId="28580"/>
    <cellStyle name="Normal 122 2 3 2" xfId="28581"/>
    <cellStyle name="Normal 122 2 4" xfId="28582"/>
    <cellStyle name="Normal 122 2 5" xfId="28583"/>
    <cellStyle name="Normal 122 3" xfId="28584"/>
    <cellStyle name="Normal 122 3 2" xfId="28585"/>
    <cellStyle name="Normal 122 3 2 2" xfId="28586"/>
    <cellStyle name="Normal 122 3 3" xfId="28587"/>
    <cellStyle name="Normal 122 3 4" xfId="28588"/>
    <cellStyle name="Normal 122 4" xfId="28589"/>
    <cellStyle name="Normal 122 4 2" xfId="28590"/>
    <cellStyle name="Normal 122 5" xfId="28591"/>
    <cellStyle name="Normal 122 6" xfId="28592"/>
    <cellStyle name="Normal 123" xfId="28593"/>
    <cellStyle name="Normal 123 2" xfId="28594"/>
    <cellStyle name="Normal 123 2 2" xfId="28595"/>
    <cellStyle name="Normal 123 2 2 2" xfId="28596"/>
    <cellStyle name="Normal 123 2 2 2 2" xfId="28597"/>
    <cellStyle name="Normal 123 2 2 3" xfId="28598"/>
    <cellStyle name="Normal 123 2 2 4" xfId="28599"/>
    <cellStyle name="Normal 123 2 3" xfId="28600"/>
    <cellStyle name="Normal 123 2 3 2" xfId="28601"/>
    <cellStyle name="Normal 123 2 4" xfId="28602"/>
    <cellStyle name="Normal 123 2 5" xfId="28603"/>
    <cellStyle name="Normal 123 3" xfId="28604"/>
    <cellStyle name="Normal 123 3 2" xfId="28605"/>
    <cellStyle name="Normal 123 3 2 2" xfId="28606"/>
    <cellStyle name="Normal 123 3 3" xfId="28607"/>
    <cellStyle name="Normal 123 3 4" xfId="28608"/>
    <cellStyle name="Normal 123 4" xfId="28609"/>
    <cellStyle name="Normal 123 4 2" xfId="28610"/>
    <cellStyle name="Normal 123 5" xfId="28611"/>
    <cellStyle name="Normal 123 6" xfId="28612"/>
    <cellStyle name="Normal 124" xfId="28613"/>
    <cellStyle name="Normal 124 2" xfId="28614"/>
    <cellStyle name="Normal 124 2 2" xfId="28615"/>
    <cellStyle name="Normal 124 2 2 2" xfId="28616"/>
    <cellStyle name="Normal 124 2 2 2 2" xfId="28617"/>
    <cellStyle name="Normal 124 2 2 3" xfId="28618"/>
    <cellStyle name="Normal 124 2 2 4" xfId="28619"/>
    <cellStyle name="Normal 124 2 3" xfId="28620"/>
    <cellStyle name="Normal 124 2 3 2" xfId="28621"/>
    <cellStyle name="Normal 124 2 4" xfId="28622"/>
    <cellStyle name="Normal 124 2 5" xfId="28623"/>
    <cellStyle name="Normal 124 3" xfId="28624"/>
    <cellStyle name="Normal 124 3 2" xfId="28625"/>
    <cellStyle name="Normal 124 3 2 2" xfId="28626"/>
    <cellStyle name="Normal 124 3 3" xfId="28627"/>
    <cellStyle name="Normal 124 3 4" xfId="28628"/>
    <cellStyle name="Normal 124 4" xfId="28629"/>
    <cellStyle name="Normal 124 4 2" xfId="28630"/>
    <cellStyle name="Normal 124 5" xfId="28631"/>
    <cellStyle name="Normal 124 6" xfId="28632"/>
    <cellStyle name="Normal 125" xfId="28633"/>
    <cellStyle name="Normal 125 2" xfId="28634"/>
    <cellStyle name="Normal 125 2 2" xfId="28635"/>
    <cellStyle name="Normal 125 2 2 2" xfId="28636"/>
    <cellStyle name="Normal 125 2 2 2 2" xfId="28637"/>
    <cellStyle name="Normal 125 2 2 3" xfId="28638"/>
    <cellStyle name="Normal 125 2 2 4" xfId="28639"/>
    <cellStyle name="Normal 125 2 3" xfId="28640"/>
    <cellStyle name="Normal 125 2 3 2" xfId="28641"/>
    <cellStyle name="Normal 125 2 4" xfId="28642"/>
    <cellStyle name="Normal 125 2 5" xfId="28643"/>
    <cellStyle name="Normal 125 3" xfId="28644"/>
    <cellStyle name="Normal 125 3 2" xfId="28645"/>
    <cellStyle name="Normal 125 3 2 2" xfId="28646"/>
    <cellStyle name="Normal 125 3 3" xfId="28647"/>
    <cellStyle name="Normal 125 3 4" xfId="28648"/>
    <cellStyle name="Normal 125 4" xfId="28649"/>
    <cellStyle name="Normal 125 4 2" xfId="28650"/>
    <cellStyle name="Normal 125 5" xfId="28651"/>
    <cellStyle name="Normal 125 6" xfId="28652"/>
    <cellStyle name="Normal 126" xfId="28653"/>
    <cellStyle name="Normal 126 2" xfId="28654"/>
    <cellStyle name="Normal 126 2 2" xfId="28655"/>
    <cellStyle name="Normal 126 2 2 2" xfId="28656"/>
    <cellStyle name="Normal 126 2 2 2 2" xfId="28657"/>
    <cellStyle name="Normal 126 2 2 3" xfId="28658"/>
    <cellStyle name="Normal 126 2 2 4" xfId="28659"/>
    <cellStyle name="Normal 126 2 3" xfId="28660"/>
    <cellStyle name="Normal 126 2 3 2" xfId="28661"/>
    <cellStyle name="Normal 126 2 4" xfId="28662"/>
    <cellStyle name="Normal 126 2 5" xfId="28663"/>
    <cellStyle name="Normal 126 3" xfId="28664"/>
    <cellStyle name="Normal 126 3 2" xfId="28665"/>
    <cellStyle name="Normal 126 3 2 2" xfId="28666"/>
    <cellStyle name="Normal 126 3 3" xfId="28667"/>
    <cellStyle name="Normal 126 3 4" xfId="28668"/>
    <cellStyle name="Normal 126 4" xfId="28669"/>
    <cellStyle name="Normal 126 4 2" xfId="28670"/>
    <cellStyle name="Normal 126 5" xfId="28671"/>
    <cellStyle name="Normal 126 6" xfId="28672"/>
    <cellStyle name="Normal 127" xfId="28673"/>
    <cellStyle name="Normal 127 2" xfId="28674"/>
    <cellStyle name="Normal 127 2 2" xfId="28675"/>
    <cellStyle name="Normal 127 2 2 2" xfId="28676"/>
    <cellStyle name="Normal 127 2 2 2 2" xfId="28677"/>
    <cellStyle name="Normal 127 2 2 3" xfId="28678"/>
    <cellStyle name="Normal 127 2 2 4" xfId="28679"/>
    <cellStyle name="Normal 127 2 3" xfId="28680"/>
    <cellStyle name="Normal 127 2 3 2" xfId="28681"/>
    <cellStyle name="Normal 127 2 4" xfId="28682"/>
    <cellStyle name="Normal 127 2 5" xfId="28683"/>
    <cellStyle name="Normal 127 3" xfId="28684"/>
    <cellStyle name="Normal 127 3 2" xfId="28685"/>
    <cellStyle name="Normal 127 3 2 2" xfId="28686"/>
    <cellStyle name="Normal 127 3 3" xfId="28687"/>
    <cellStyle name="Normal 127 3 4" xfId="28688"/>
    <cellStyle name="Normal 127 4" xfId="28689"/>
    <cellStyle name="Normal 127 4 2" xfId="28690"/>
    <cellStyle name="Normal 127 5" xfId="28691"/>
    <cellStyle name="Normal 127 6" xfId="28692"/>
    <cellStyle name="Normal 128" xfId="28693"/>
    <cellStyle name="Normal 128 2" xfId="28694"/>
    <cellStyle name="Normal 128 2 2" xfId="28695"/>
    <cellStyle name="Normal 128 2 2 2" xfId="28696"/>
    <cellStyle name="Normal 128 2 2 2 2" xfId="28697"/>
    <cellStyle name="Normal 128 2 2 3" xfId="28698"/>
    <cellStyle name="Normal 128 2 2 4" xfId="28699"/>
    <cellStyle name="Normal 128 2 3" xfId="28700"/>
    <cellStyle name="Normal 128 2 3 2" xfId="28701"/>
    <cellStyle name="Normal 128 2 4" xfId="28702"/>
    <cellStyle name="Normal 128 2 5" xfId="28703"/>
    <cellStyle name="Normal 128 3" xfId="28704"/>
    <cellStyle name="Normal 128 3 2" xfId="28705"/>
    <cellStyle name="Normal 128 3 2 2" xfId="28706"/>
    <cellStyle name="Normal 128 3 3" xfId="28707"/>
    <cellStyle name="Normal 128 3 4" xfId="28708"/>
    <cellStyle name="Normal 128 4" xfId="28709"/>
    <cellStyle name="Normal 128 4 2" xfId="28710"/>
    <cellStyle name="Normal 128 5" xfId="28711"/>
    <cellStyle name="Normal 128 6" xfId="28712"/>
    <cellStyle name="Normal 129" xfId="28713"/>
    <cellStyle name="Normal 129 2" xfId="28714"/>
    <cellStyle name="Normal 129 2 2" xfId="28715"/>
    <cellStyle name="Normal 129 2 2 2" xfId="28716"/>
    <cellStyle name="Normal 129 2 2 2 2" xfId="28717"/>
    <cellStyle name="Normal 129 2 2 3" xfId="28718"/>
    <cellStyle name="Normal 129 2 2 4" xfId="28719"/>
    <cellStyle name="Normal 129 2 3" xfId="28720"/>
    <cellStyle name="Normal 129 2 3 2" xfId="28721"/>
    <cellStyle name="Normal 129 2 4" xfId="28722"/>
    <cellStyle name="Normal 129 2 5" xfId="28723"/>
    <cellStyle name="Normal 129 3" xfId="28724"/>
    <cellStyle name="Normal 129 3 2" xfId="28725"/>
    <cellStyle name="Normal 129 3 2 2" xfId="28726"/>
    <cellStyle name="Normal 129 3 3" xfId="28727"/>
    <cellStyle name="Normal 129 3 4" xfId="28728"/>
    <cellStyle name="Normal 129 4" xfId="28729"/>
    <cellStyle name="Normal 129 4 2" xfId="28730"/>
    <cellStyle name="Normal 129 5" xfId="28731"/>
    <cellStyle name="Normal 129 6" xfId="28732"/>
    <cellStyle name="Normal 13" xfId="89"/>
    <cellStyle name="Normal 13 10" xfId="28733"/>
    <cellStyle name="Normal 13 10 2" xfId="28734"/>
    <cellStyle name="Normal 13 10 2 2" xfId="28735"/>
    <cellStyle name="Normal 13 10 3" xfId="28736"/>
    <cellStyle name="Normal 13 11" xfId="28737"/>
    <cellStyle name="Normal 13 12" xfId="28738"/>
    <cellStyle name="Normal 13 12 2" xfId="28739"/>
    <cellStyle name="Normal 13 13" xfId="28740"/>
    <cellStyle name="Normal 13 14" xfId="28741"/>
    <cellStyle name="Normal 13 2" xfId="28742"/>
    <cellStyle name="Normal 13 2 2" xfId="28743"/>
    <cellStyle name="Normal 13 2 2 2" xfId="28744"/>
    <cellStyle name="Normal 13 2 2_MONC Jan19" xfId="28745"/>
    <cellStyle name="Normal 13 2 3" xfId="28746"/>
    <cellStyle name="Normal 13 2 4" xfId="28747"/>
    <cellStyle name="Normal 13 2 5" xfId="28748"/>
    <cellStyle name="Normal 13 2 5 2" xfId="28749"/>
    <cellStyle name="Normal 13 2 6" xfId="28750"/>
    <cellStyle name="Normal 13 2_2011 07 28 Execution Report for Vossloh" xfId="28751"/>
    <cellStyle name="Normal 13 3" xfId="28752"/>
    <cellStyle name="Normal 13 3 2" xfId="28753"/>
    <cellStyle name="Normal 13 3 3" xfId="28754"/>
    <cellStyle name="Normal 13 3_MONC Jan19" xfId="28755"/>
    <cellStyle name="Normal 13 4" xfId="28756"/>
    <cellStyle name="Normal 13 5" xfId="28757"/>
    <cellStyle name="Normal 13 6" xfId="28758"/>
    <cellStyle name="Normal 13 6 2" xfId="28759"/>
    <cellStyle name="Normal 13 6 2 2" xfId="28760"/>
    <cellStyle name="Normal 13 6 2 2 2" xfId="28761"/>
    <cellStyle name="Normal 13 6 2 2 2 2" xfId="28762"/>
    <cellStyle name="Normal 13 6 2 2 3" xfId="28763"/>
    <cellStyle name="Normal 13 6 2 2 4" xfId="28764"/>
    <cellStyle name="Normal 13 6 2 3" xfId="28765"/>
    <cellStyle name="Normal 13 6 2 3 2" xfId="28766"/>
    <cellStyle name="Normal 13 6 2 4" xfId="28767"/>
    <cellStyle name="Normal 13 6 2 5" xfId="28768"/>
    <cellStyle name="Normal 13 6 3" xfId="28769"/>
    <cellStyle name="Normal 13 6 3 2" xfId="28770"/>
    <cellStyle name="Normal 13 6 3 2 2" xfId="28771"/>
    <cellStyle name="Normal 13 6 3 3" xfId="28772"/>
    <cellStyle name="Normal 13 6 3 4" xfId="28773"/>
    <cellStyle name="Normal 13 6 4" xfId="28774"/>
    <cellStyle name="Normal 13 6 4 2" xfId="28775"/>
    <cellStyle name="Normal 13 6 5" xfId="28776"/>
    <cellStyle name="Normal 13 6 6" xfId="28777"/>
    <cellStyle name="Normal 13 7" xfId="28778"/>
    <cellStyle name="Normal 13 7 2" xfId="28779"/>
    <cellStyle name="Normal 13 7 2 2" xfId="28780"/>
    <cellStyle name="Normal 13 7 2 2 2" xfId="28781"/>
    <cellStyle name="Normal 13 7 2 3" xfId="28782"/>
    <cellStyle name="Normal 13 7 2 4" xfId="28783"/>
    <cellStyle name="Normal 13 7 3" xfId="28784"/>
    <cellStyle name="Normal 13 7 3 2" xfId="28785"/>
    <cellStyle name="Normal 13 7 4" xfId="28786"/>
    <cellStyle name="Normal 13 7 5" xfId="28787"/>
    <cellStyle name="Normal 13 8" xfId="28788"/>
    <cellStyle name="Normal 13 8 2" xfId="28789"/>
    <cellStyle name="Normal 13 8 2 2" xfId="28790"/>
    <cellStyle name="Normal 13 8 2 2 2" xfId="28791"/>
    <cellStyle name="Normal 13 8 2 3" xfId="28792"/>
    <cellStyle name="Normal 13 8 2 4" xfId="28793"/>
    <cellStyle name="Normal 13 8 3" xfId="28794"/>
    <cellStyle name="Normal 13 8 3 2" xfId="28795"/>
    <cellStyle name="Normal 13 8 4" xfId="28796"/>
    <cellStyle name="Normal 13 8 5" xfId="28797"/>
    <cellStyle name="Normal 13 9" xfId="28798"/>
    <cellStyle name="Normal 13 9 2" xfId="28799"/>
    <cellStyle name="Normal 13 9 2 2" xfId="28800"/>
    <cellStyle name="Normal 13 9 3" xfId="28801"/>
    <cellStyle name="Normal 13 9 4" xfId="28802"/>
    <cellStyle name="Normal 13_2011 07 28 Execution Report for Vossloh" xfId="28803"/>
    <cellStyle name="Normal 130" xfId="28804"/>
    <cellStyle name="Normal 130 2" xfId="28805"/>
    <cellStyle name="Normal 130 2 2" xfId="28806"/>
    <cellStyle name="Normal 130 2 2 2" xfId="28807"/>
    <cellStyle name="Normal 130 2 2 2 2" xfId="28808"/>
    <cellStyle name="Normal 130 2 2 3" xfId="28809"/>
    <cellStyle name="Normal 130 2 2 4" xfId="28810"/>
    <cellStyle name="Normal 130 2 3" xfId="28811"/>
    <cellStyle name="Normal 130 2 3 2" xfId="28812"/>
    <cellStyle name="Normal 130 2 4" xfId="28813"/>
    <cellStyle name="Normal 130 2 5" xfId="28814"/>
    <cellStyle name="Normal 130 3" xfId="28815"/>
    <cellStyle name="Normal 130 3 2" xfId="28816"/>
    <cellStyle name="Normal 130 3 2 2" xfId="28817"/>
    <cellStyle name="Normal 130 3 3" xfId="28818"/>
    <cellStyle name="Normal 130 3 4" xfId="28819"/>
    <cellStyle name="Normal 130 4" xfId="28820"/>
    <cellStyle name="Normal 130 4 2" xfId="28821"/>
    <cellStyle name="Normal 130 5" xfId="28822"/>
    <cellStyle name="Normal 130 6" xfId="28823"/>
    <cellStyle name="Normal 131" xfId="28824"/>
    <cellStyle name="Normal 131 2" xfId="28825"/>
    <cellStyle name="Normal 131 2 2" xfId="28826"/>
    <cellStyle name="Normal 131 2 2 2" xfId="28827"/>
    <cellStyle name="Normal 131 2 2 2 2" xfId="28828"/>
    <cellStyle name="Normal 131 2 2 3" xfId="28829"/>
    <cellStyle name="Normal 131 2 2 4" xfId="28830"/>
    <cellStyle name="Normal 131 2 3" xfId="28831"/>
    <cellStyle name="Normal 131 2 3 2" xfId="28832"/>
    <cellStyle name="Normal 131 2 4" xfId="28833"/>
    <cellStyle name="Normal 131 2 5" xfId="28834"/>
    <cellStyle name="Normal 131 3" xfId="28835"/>
    <cellStyle name="Normal 131 3 2" xfId="28836"/>
    <cellStyle name="Normal 131 3 2 2" xfId="28837"/>
    <cellStyle name="Normal 131 3 3" xfId="28838"/>
    <cellStyle name="Normal 131 3 4" xfId="28839"/>
    <cellStyle name="Normal 131 4" xfId="28840"/>
    <cellStyle name="Normal 131 4 2" xfId="28841"/>
    <cellStyle name="Normal 131 5" xfId="28842"/>
    <cellStyle name="Normal 131 6" xfId="28843"/>
    <cellStyle name="Normal 132" xfId="28844"/>
    <cellStyle name="Normal 132 2" xfId="28845"/>
    <cellStyle name="Normal 132 2 2" xfId="28846"/>
    <cellStyle name="Normal 132 2 2 2" xfId="28847"/>
    <cellStyle name="Normal 132 2 2 2 2" xfId="28848"/>
    <cellStyle name="Normal 132 2 2 3" xfId="28849"/>
    <cellStyle name="Normal 132 2 2 4" xfId="28850"/>
    <cellStyle name="Normal 132 2 3" xfId="28851"/>
    <cellStyle name="Normal 132 2 3 2" xfId="28852"/>
    <cellStyle name="Normal 132 2 4" xfId="28853"/>
    <cellStyle name="Normal 132 2 5" xfId="28854"/>
    <cellStyle name="Normal 132 3" xfId="28855"/>
    <cellStyle name="Normal 132 3 2" xfId="28856"/>
    <cellStyle name="Normal 132 3 2 2" xfId="28857"/>
    <cellStyle name="Normal 132 3 3" xfId="28858"/>
    <cellStyle name="Normal 132 3 4" xfId="28859"/>
    <cellStyle name="Normal 132 4" xfId="28860"/>
    <cellStyle name="Normal 132 4 2" xfId="28861"/>
    <cellStyle name="Normal 132 5" xfId="28862"/>
    <cellStyle name="Normal 132 6" xfId="28863"/>
    <cellStyle name="Normal 133" xfId="28864"/>
    <cellStyle name="Normal 133 2" xfId="28865"/>
    <cellStyle name="Normal 133 2 2" xfId="28866"/>
    <cellStyle name="Normal 133 2 2 2" xfId="28867"/>
    <cellStyle name="Normal 133 2 2 2 2" xfId="28868"/>
    <cellStyle name="Normal 133 2 2 3" xfId="28869"/>
    <cellStyle name="Normal 133 2 2 4" xfId="28870"/>
    <cellStyle name="Normal 133 2 3" xfId="28871"/>
    <cellStyle name="Normal 133 2 3 2" xfId="28872"/>
    <cellStyle name="Normal 133 2 4" xfId="28873"/>
    <cellStyle name="Normal 133 2 5" xfId="28874"/>
    <cellStyle name="Normal 133 3" xfId="28875"/>
    <cellStyle name="Normal 133 3 2" xfId="28876"/>
    <cellStyle name="Normal 133 3 2 2" xfId="28877"/>
    <cellStyle name="Normal 133 3 3" xfId="28878"/>
    <cellStyle name="Normal 133 3 4" xfId="28879"/>
    <cellStyle name="Normal 133 4" xfId="28880"/>
    <cellStyle name="Normal 133 4 2" xfId="28881"/>
    <cellStyle name="Normal 133 5" xfId="28882"/>
    <cellStyle name="Normal 133 6" xfId="28883"/>
    <cellStyle name="Normal 134" xfId="28884"/>
    <cellStyle name="Normal 134 2" xfId="28885"/>
    <cellStyle name="Normal 134 2 2" xfId="28886"/>
    <cellStyle name="Normal 134 2 2 2" xfId="28887"/>
    <cellStyle name="Normal 134 2 2 2 2" xfId="28888"/>
    <cellStyle name="Normal 134 2 2 3" xfId="28889"/>
    <cellStyle name="Normal 134 2 2 4" xfId="28890"/>
    <cellStyle name="Normal 134 2 3" xfId="28891"/>
    <cellStyle name="Normal 134 2 3 2" xfId="28892"/>
    <cellStyle name="Normal 134 2 4" xfId="28893"/>
    <cellStyle name="Normal 134 2 5" xfId="28894"/>
    <cellStyle name="Normal 134 3" xfId="28895"/>
    <cellStyle name="Normal 134 3 2" xfId="28896"/>
    <cellStyle name="Normal 134 3 2 2" xfId="28897"/>
    <cellStyle name="Normal 134 3 3" xfId="28898"/>
    <cellStyle name="Normal 134 3 4" xfId="28899"/>
    <cellStyle name="Normal 134 4" xfId="28900"/>
    <cellStyle name="Normal 134 4 2" xfId="28901"/>
    <cellStyle name="Normal 134 5" xfId="28902"/>
    <cellStyle name="Normal 134 6" xfId="28903"/>
    <cellStyle name="Normal 135" xfId="28904"/>
    <cellStyle name="Normal 135 2" xfId="28905"/>
    <cellStyle name="Normal 135 2 2" xfId="28906"/>
    <cellStyle name="Normal 135 2 2 2" xfId="28907"/>
    <cellStyle name="Normal 135 2 2 2 2" xfId="28908"/>
    <cellStyle name="Normal 135 2 2 3" xfId="28909"/>
    <cellStyle name="Normal 135 2 2 4" xfId="28910"/>
    <cellStyle name="Normal 135 2 3" xfId="28911"/>
    <cellStyle name="Normal 135 2 3 2" xfId="28912"/>
    <cellStyle name="Normal 135 2 4" xfId="28913"/>
    <cellStyle name="Normal 135 2 5" xfId="28914"/>
    <cellStyle name="Normal 135 3" xfId="28915"/>
    <cellStyle name="Normal 135 3 2" xfId="28916"/>
    <cellStyle name="Normal 135 3 2 2" xfId="28917"/>
    <cellStyle name="Normal 135 3 3" xfId="28918"/>
    <cellStyle name="Normal 135 3 4" xfId="28919"/>
    <cellStyle name="Normal 135 4" xfId="28920"/>
    <cellStyle name="Normal 135 4 2" xfId="28921"/>
    <cellStyle name="Normal 135 5" xfId="28922"/>
    <cellStyle name="Normal 135 6" xfId="28923"/>
    <cellStyle name="Normal 136" xfId="28924"/>
    <cellStyle name="Normal 136 2" xfId="28925"/>
    <cellStyle name="Normal 136 2 2" xfId="28926"/>
    <cellStyle name="Normal 136 2 2 2" xfId="28927"/>
    <cellStyle name="Normal 136 2 2 2 2" xfId="28928"/>
    <cellStyle name="Normal 136 2 2 3" xfId="28929"/>
    <cellStyle name="Normal 136 2 2 4" xfId="28930"/>
    <cellStyle name="Normal 136 2 3" xfId="28931"/>
    <cellStyle name="Normal 136 2 3 2" xfId="28932"/>
    <cellStyle name="Normal 136 2 4" xfId="28933"/>
    <cellStyle name="Normal 136 2 5" xfId="28934"/>
    <cellStyle name="Normal 136 3" xfId="28935"/>
    <cellStyle name="Normal 136 3 2" xfId="28936"/>
    <cellStyle name="Normal 136 3 2 2" xfId="28937"/>
    <cellStyle name="Normal 136 3 3" xfId="28938"/>
    <cellStyle name="Normal 136 3 4" xfId="28939"/>
    <cellStyle name="Normal 136 4" xfId="28940"/>
    <cellStyle name="Normal 136 4 2" xfId="28941"/>
    <cellStyle name="Normal 136 5" xfId="28942"/>
    <cellStyle name="Normal 136 6" xfId="28943"/>
    <cellStyle name="Normal 137" xfId="28944"/>
    <cellStyle name="Normal 137 2" xfId="28945"/>
    <cellStyle name="Normal 137 2 2" xfId="28946"/>
    <cellStyle name="Normal 137 2 2 2" xfId="28947"/>
    <cellStyle name="Normal 137 2 2 2 2" xfId="28948"/>
    <cellStyle name="Normal 137 2 2 3" xfId="28949"/>
    <cellStyle name="Normal 137 2 2 4" xfId="28950"/>
    <cellStyle name="Normal 137 2 3" xfId="28951"/>
    <cellStyle name="Normal 137 2 3 2" xfId="28952"/>
    <cellStyle name="Normal 137 2 4" xfId="28953"/>
    <cellStyle name="Normal 137 2 5" xfId="28954"/>
    <cellStyle name="Normal 137 3" xfId="28955"/>
    <cellStyle name="Normal 137 3 2" xfId="28956"/>
    <cellStyle name="Normal 137 3 2 2" xfId="28957"/>
    <cellStyle name="Normal 137 3 3" xfId="28958"/>
    <cellStyle name="Normal 137 3 4" xfId="28959"/>
    <cellStyle name="Normal 137 4" xfId="28960"/>
    <cellStyle name="Normal 137 4 2" xfId="28961"/>
    <cellStyle name="Normal 137 5" xfId="28962"/>
    <cellStyle name="Normal 137 6" xfId="28963"/>
    <cellStyle name="Normal 138" xfId="28964"/>
    <cellStyle name="Normal 138 2" xfId="28965"/>
    <cellStyle name="Normal 138 2 2" xfId="28966"/>
    <cellStyle name="Normal 138 2 2 2" xfId="28967"/>
    <cellStyle name="Normal 138 2 2 2 2" xfId="28968"/>
    <cellStyle name="Normal 138 2 2 3" xfId="28969"/>
    <cellStyle name="Normal 138 2 2 4" xfId="28970"/>
    <cellStyle name="Normal 138 2 3" xfId="28971"/>
    <cellStyle name="Normal 138 2 3 2" xfId="28972"/>
    <cellStyle name="Normal 138 2 4" xfId="28973"/>
    <cellStyle name="Normal 138 2 5" xfId="28974"/>
    <cellStyle name="Normal 138 3" xfId="28975"/>
    <cellStyle name="Normal 138 3 2" xfId="28976"/>
    <cellStyle name="Normal 138 3 2 2" xfId="28977"/>
    <cellStyle name="Normal 138 3 3" xfId="28978"/>
    <cellStyle name="Normal 138 3 4" xfId="28979"/>
    <cellStyle name="Normal 138 4" xfId="28980"/>
    <cellStyle name="Normal 138 4 2" xfId="28981"/>
    <cellStyle name="Normal 138 5" xfId="28982"/>
    <cellStyle name="Normal 138 6" xfId="28983"/>
    <cellStyle name="Normal 139" xfId="28984"/>
    <cellStyle name="Normal 139 2" xfId="28985"/>
    <cellStyle name="Normal 139 2 2" xfId="28986"/>
    <cellStyle name="Normal 139 2 2 2" xfId="28987"/>
    <cellStyle name="Normal 139 2 2 2 2" xfId="28988"/>
    <cellStyle name="Normal 139 2 2 3" xfId="28989"/>
    <cellStyle name="Normal 139 2 2 4" xfId="28990"/>
    <cellStyle name="Normal 139 2 3" xfId="28991"/>
    <cellStyle name="Normal 139 2 3 2" xfId="28992"/>
    <cellStyle name="Normal 139 2 4" xfId="28993"/>
    <cellStyle name="Normal 139 2 5" xfId="28994"/>
    <cellStyle name="Normal 139 3" xfId="28995"/>
    <cellStyle name="Normal 139 3 2" xfId="28996"/>
    <cellStyle name="Normal 139 3 2 2" xfId="28997"/>
    <cellStyle name="Normal 139 3 3" xfId="28998"/>
    <cellStyle name="Normal 139 3 4" xfId="28999"/>
    <cellStyle name="Normal 139 4" xfId="29000"/>
    <cellStyle name="Normal 139 4 2" xfId="29001"/>
    <cellStyle name="Normal 139 5" xfId="29002"/>
    <cellStyle name="Normal 139 6" xfId="29003"/>
    <cellStyle name="Normal 14" xfId="90"/>
    <cellStyle name="Normal 14 10" xfId="29004"/>
    <cellStyle name="Normal 14 10 2" xfId="29005"/>
    <cellStyle name="Normal 14 10 2 2" xfId="29006"/>
    <cellStyle name="Normal 14 10 2 2 2" xfId="29007"/>
    <cellStyle name="Normal 14 10 2 2 2 2" xfId="29008"/>
    <cellStyle name="Normal 14 10 2 2 3" xfId="29009"/>
    <cellStyle name="Normal 14 10 2 2 4" xfId="29010"/>
    <cellStyle name="Normal 14 10 2 3" xfId="29011"/>
    <cellStyle name="Normal 14 10 2 3 2" xfId="29012"/>
    <cellStyle name="Normal 14 10 2 4" xfId="29013"/>
    <cellStyle name="Normal 14 10 2 5" xfId="29014"/>
    <cellStyle name="Normal 14 10 3" xfId="29015"/>
    <cellStyle name="Normal 14 10 3 2" xfId="29016"/>
    <cellStyle name="Normal 14 10 3 2 2" xfId="29017"/>
    <cellStyle name="Normal 14 10 3 3" xfId="29018"/>
    <cellStyle name="Normal 14 10 3 4" xfId="29019"/>
    <cellStyle name="Normal 14 10 4" xfId="29020"/>
    <cellStyle name="Normal 14 10 4 2" xfId="29021"/>
    <cellStyle name="Normal 14 10 5" xfId="29022"/>
    <cellStyle name="Normal 14 10 6" xfId="29023"/>
    <cellStyle name="Normal 14 11" xfId="29024"/>
    <cellStyle name="Normal 14 11 2" xfId="29025"/>
    <cellStyle name="Normal 14 11 2 2" xfId="29026"/>
    <cellStyle name="Normal 14 11 2 2 2" xfId="29027"/>
    <cellStyle name="Normal 14 11 2 2 2 2" xfId="29028"/>
    <cellStyle name="Normal 14 11 2 2 3" xfId="29029"/>
    <cellStyle name="Normal 14 11 2 2 4" xfId="29030"/>
    <cellStyle name="Normal 14 11 2 3" xfId="29031"/>
    <cellStyle name="Normal 14 11 2 3 2" xfId="29032"/>
    <cellStyle name="Normal 14 11 2 4" xfId="29033"/>
    <cellStyle name="Normal 14 11 2 5" xfId="29034"/>
    <cellStyle name="Normal 14 11 3" xfId="29035"/>
    <cellStyle name="Normal 14 11 3 2" xfId="29036"/>
    <cellStyle name="Normal 14 11 3 2 2" xfId="29037"/>
    <cellStyle name="Normal 14 11 3 3" xfId="29038"/>
    <cellStyle name="Normal 14 11 3 4" xfId="29039"/>
    <cellStyle name="Normal 14 11 4" xfId="29040"/>
    <cellStyle name="Normal 14 11 4 2" xfId="29041"/>
    <cellStyle name="Normal 14 11 5" xfId="29042"/>
    <cellStyle name="Normal 14 11 6" xfId="29043"/>
    <cellStyle name="Normal 14 12" xfId="29044"/>
    <cellStyle name="Normal 14 12 2" xfId="29045"/>
    <cellStyle name="Normal 14 12 2 2" xfId="29046"/>
    <cellStyle name="Normal 14 12 2 2 2" xfId="29047"/>
    <cellStyle name="Normal 14 12 2 2 2 2" xfId="29048"/>
    <cellStyle name="Normal 14 12 2 2 3" xfId="29049"/>
    <cellStyle name="Normal 14 12 2 2 4" xfId="29050"/>
    <cellStyle name="Normal 14 12 2 3" xfId="29051"/>
    <cellStyle name="Normal 14 12 2 3 2" xfId="29052"/>
    <cellStyle name="Normal 14 12 2 4" xfId="29053"/>
    <cellStyle name="Normal 14 12 2 5" xfId="29054"/>
    <cellStyle name="Normal 14 12 3" xfId="29055"/>
    <cellStyle name="Normal 14 12 3 2" xfId="29056"/>
    <cellStyle name="Normal 14 12 3 2 2" xfId="29057"/>
    <cellStyle name="Normal 14 12 3 3" xfId="29058"/>
    <cellStyle name="Normal 14 12 3 4" xfId="29059"/>
    <cellStyle name="Normal 14 12 4" xfId="29060"/>
    <cellStyle name="Normal 14 12 4 2" xfId="29061"/>
    <cellStyle name="Normal 14 12 5" xfId="29062"/>
    <cellStyle name="Normal 14 12 6" xfId="29063"/>
    <cellStyle name="Normal 14 13" xfId="29064"/>
    <cellStyle name="Normal 14 13 2" xfId="29065"/>
    <cellStyle name="Normal 14 13 2 2" xfId="29066"/>
    <cellStyle name="Normal 14 13 2 2 2" xfId="29067"/>
    <cellStyle name="Normal 14 13 2 2 2 2" xfId="29068"/>
    <cellStyle name="Normal 14 13 2 2 3" xfId="29069"/>
    <cellStyle name="Normal 14 13 2 2 4" xfId="29070"/>
    <cellStyle name="Normal 14 13 2 3" xfId="29071"/>
    <cellStyle name="Normal 14 13 2 3 2" xfId="29072"/>
    <cellStyle name="Normal 14 13 2 4" xfId="29073"/>
    <cellStyle name="Normal 14 13 2 5" xfId="29074"/>
    <cellStyle name="Normal 14 13 3" xfId="29075"/>
    <cellStyle name="Normal 14 13 3 2" xfId="29076"/>
    <cellStyle name="Normal 14 13 3 2 2" xfId="29077"/>
    <cellStyle name="Normal 14 13 3 3" xfId="29078"/>
    <cellStyle name="Normal 14 13 3 4" xfId="29079"/>
    <cellStyle name="Normal 14 13 4" xfId="29080"/>
    <cellStyle name="Normal 14 13 4 2" xfId="29081"/>
    <cellStyle name="Normal 14 13 5" xfId="29082"/>
    <cellStyle name="Normal 14 13 6" xfId="29083"/>
    <cellStyle name="Normal 14 14" xfId="29084"/>
    <cellStyle name="Normal 14 14 2" xfId="29085"/>
    <cellStyle name="Normal 14 14 2 2" xfId="29086"/>
    <cellStyle name="Normal 14 14 2 2 2" xfId="29087"/>
    <cellStyle name="Normal 14 14 2 2 2 2" xfId="29088"/>
    <cellStyle name="Normal 14 14 2 2 3" xfId="29089"/>
    <cellStyle name="Normal 14 14 2 2 4" xfId="29090"/>
    <cellStyle name="Normal 14 14 2 3" xfId="29091"/>
    <cellStyle name="Normal 14 14 2 3 2" xfId="29092"/>
    <cellStyle name="Normal 14 14 2 4" xfId="29093"/>
    <cellStyle name="Normal 14 14 2 5" xfId="29094"/>
    <cellStyle name="Normal 14 14 3" xfId="29095"/>
    <cellStyle name="Normal 14 14 3 2" xfId="29096"/>
    <cellStyle name="Normal 14 14 3 2 2" xfId="29097"/>
    <cellStyle name="Normal 14 14 3 3" xfId="29098"/>
    <cellStyle name="Normal 14 14 3 4" xfId="29099"/>
    <cellStyle name="Normal 14 14 4" xfId="29100"/>
    <cellStyle name="Normal 14 14 4 2" xfId="29101"/>
    <cellStyle name="Normal 14 14 5" xfId="29102"/>
    <cellStyle name="Normal 14 14 6" xfId="29103"/>
    <cellStyle name="Normal 14 15" xfId="29104"/>
    <cellStyle name="Normal 14 15 2" xfId="29105"/>
    <cellStyle name="Normal 14 15 2 2" xfId="29106"/>
    <cellStyle name="Normal 14 15 2 2 2" xfId="29107"/>
    <cellStyle name="Normal 14 15 2 2 2 2" xfId="29108"/>
    <cellStyle name="Normal 14 15 2 2 3" xfId="29109"/>
    <cellStyle name="Normal 14 15 2 2 4" xfId="29110"/>
    <cellStyle name="Normal 14 15 2 3" xfId="29111"/>
    <cellStyle name="Normal 14 15 2 3 2" xfId="29112"/>
    <cellStyle name="Normal 14 15 2 4" xfId="29113"/>
    <cellStyle name="Normal 14 15 2 5" xfId="29114"/>
    <cellStyle name="Normal 14 15 3" xfId="29115"/>
    <cellStyle name="Normal 14 15 3 2" xfId="29116"/>
    <cellStyle name="Normal 14 15 3 2 2" xfId="29117"/>
    <cellStyle name="Normal 14 15 3 3" xfId="29118"/>
    <cellStyle name="Normal 14 15 3 4" xfId="29119"/>
    <cellStyle name="Normal 14 15 4" xfId="29120"/>
    <cellStyle name="Normal 14 15 4 2" xfId="29121"/>
    <cellStyle name="Normal 14 15 5" xfId="29122"/>
    <cellStyle name="Normal 14 15 6" xfId="29123"/>
    <cellStyle name="Normal 14 16" xfId="29124"/>
    <cellStyle name="Normal 14 16 2" xfId="29125"/>
    <cellStyle name="Normal 14 16 2 2" xfId="29126"/>
    <cellStyle name="Normal 14 16 2 2 2" xfId="29127"/>
    <cellStyle name="Normal 14 16 2 2 2 2" xfId="29128"/>
    <cellStyle name="Normal 14 16 2 2 3" xfId="29129"/>
    <cellStyle name="Normal 14 16 2 2 4" xfId="29130"/>
    <cellStyle name="Normal 14 16 2 3" xfId="29131"/>
    <cellStyle name="Normal 14 16 2 3 2" xfId="29132"/>
    <cellStyle name="Normal 14 16 2 4" xfId="29133"/>
    <cellStyle name="Normal 14 16 2 5" xfId="29134"/>
    <cellStyle name="Normal 14 16 3" xfId="29135"/>
    <cellStyle name="Normal 14 16 3 2" xfId="29136"/>
    <cellStyle name="Normal 14 16 3 2 2" xfId="29137"/>
    <cellStyle name="Normal 14 16 3 3" xfId="29138"/>
    <cellStyle name="Normal 14 16 3 4" xfId="29139"/>
    <cellStyle name="Normal 14 16 4" xfId="29140"/>
    <cellStyle name="Normal 14 16 4 2" xfId="29141"/>
    <cellStyle name="Normal 14 16 5" xfId="29142"/>
    <cellStyle name="Normal 14 16 6" xfId="29143"/>
    <cellStyle name="Normal 14 17" xfId="29144"/>
    <cellStyle name="Normal 14 17 2" xfId="29145"/>
    <cellStyle name="Normal 14 17 2 2" xfId="29146"/>
    <cellStyle name="Normal 14 17 2 2 2" xfId="29147"/>
    <cellStyle name="Normal 14 17 2 3" xfId="29148"/>
    <cellStyle name="Normal 14 17 2 4" xfId="29149"/>
    <cellStyle name="Normal 14 17 3" xfId="29150"/>
    <cellStyle name="Normal 14 17 3 2" xfId="29151"/>
    <cellStyle name="Normal 14 17 4" xfId="29152"/>
    <cellStyle name="Normal 14 17 5" xfId="29153"/>
    <cellStyle name="Normal 14 18" xfId="29154"/>
    <cellStyle name="Normal 14 18 2" xfId="29155"/>
    <cellStyle name="Normal 14 18 2 2" xfId="29156"/>
    <cellStyle name="Normal 14 18 2 2 2" xfId="29157"/>
    <cellStyle name="Normal 14 18 2 3" xfId="29158"/>
    <cellStyle name="Normal 14 18 2 4" xfId="29159"/>
    <cellStyle name="Normal 14 18 3" xfId="29160"/>
    <cellStyle name="Normal 14 18 3 2" xfId="29161"/>
    <cellStyle name="Normal 14 18 4" xfId="29162"/>
    <cellStyle name="Normal 14 18 5" xfId="29163"/>
    <cellStyle name="Normal 14 19" xfId="29164"/>
    <cellStyle name="Normal 14 19 2" xfId="29165"/>
    <cellStyle name="Normal 14 19 2 2" xfId="29166"/>
    <cellStyle name="Normal 14 19 2 2 2" xfId="29167"/>
    <cellStyle name="Normal 14 19 2 3" xfId="29168"/>
    <cellStyle name="Normal 14 19 2 4" xfId="29169"/>
    <cellStyle name="Normal 14 19 3" xfId="29170"/>
    <cellStyle name="Normal 14 19 3 2" xfId="29171"/>
    <cellStyle name="Normal 14 19 4" xfId="29172"/>
    <cellStyle name="Normal 14 19 5" xfId="29173"/>
    <cellStyle name="Normal 14 2" xfId="29174"/>
    <cellStyle name="Normal 14 2 2" xfId="29175"/>
    <cellStyle name="Normal 14 2 2 2" xfId="29176"/>
    <cellStyle name="Normal 14 2 2 2 2" xfId="29177"/>
    <cellStyle name="Normal 14 2 2 2 2 2" xfId="29178"/>
    <cellStyle name="Normal 14 2 2 2 3" xfId="29179"/>
    <cellStyle name="Normal 14 2 2 2 4" xfId="29180"/>
    <cellStyle name="Normal 14 2 2 3" xfId="29181"/>
    <cellStyle name="Normal 14 2 2 3 2" xfId="29182"/>
    <cellStyle name="Normal 14 2 2 4" xfId="29183"/>
    <cellStyle name="Normal 14 2 2 5" xfId="29184"/>
    <cellStyle name="Normal 14 2 3" xfId="29185"/>
    <cellStyle name="Normal 14 2 3 2" xfId="29186"/>
    <cellStyle name="Normal 14 2 3 2 2" xfId="29187"/>
    <cellStyle name="Normal 14 2 3 3" xfId="29188"/>
    <cellStyle name="Normal 14 2 3 4" xfId="29189"/>
    <cellStyle name="Normal 14 2 4" xfId="29190"/>
    <cellStyle name="Normal 14 2 4 2" xfId="29191"/>
    <cellStyle name="Normal 14 2 5" xfId="29192"/>
    <cellStyle name="Normal 14 2 6" xfId="29193"/>
    <cellStyle name="Normal 14 20" xfId="29194"/>
    <cellStyle name="Normal 14 20 2" xfId="29195"/>
    <cellStyle name="Normal 14 20 2 2" xfId="29196"/>
    <cellStyle name="Normal 14 20 2 2 2" xfId="29197"/>
    <cellStyle name="Normal 14 20 2 3" xfId="29198"/>
    <cellStyle name="Normal 14 20 2 4" xfId="29199"/>
    <cellStyle name="Normal 14 20 3" xfId="29200"/>
    <cellStyle name="Normal 14 20 3 2" xfId="29201"/>
    <cellStyle name="Normal 14 20 4" xfId="29202"/>
    <cellStyle name="Normal 14 20 5" xfId="29203"/>
    <cellStyle name="Normal 14 21" xfId="29204"/>
    <cellStyle name="Normal 14 21 2" xfId="29205"/>
    <cellStyle name="Normal 14 21 2 2" xfId="29206"/>
    <cellStyle name="Normal 14 21 2 2 2" xfId="29207"/>
    <cellStyle name="Normal 14 21 2 3" xfId="29208"/>
    <cellStyle name="Normal 14 21 2 4" xfId="29209"/>
    <cellStyle name="Normal 14 21 3" xfId="29210"/>
    <cellStyle name="Normal 14 21 3 2" xfId="29211"/>
    <cellStyle name="Normal 14 21 4" xfId="29212"/>
    <cellStyle name="Normal 14 21 5" xfId="29213"/>
    <cellStyle name="Normal 14 22" xfId="29214"/>
    <cellStyle name="Normal 14 22 2" xfId="29215"/>
    <cellStyle name="Normal 14 22 2 2" xfId="29216"/>
    <cellStyle name="Normal 14 22 2 2 2" xfId="29217"/>
    <cellStyle name="Normal 14 22 2 3" xfId="29218"/>
    <cellStyle name="Normal 14 22 2 4" xfId="29219"/>
    <cellStyle name="Normal 14 22 3" xfId="29220"/>
    <cellStyle name="Normal 14 22 3 2" xfId="29221"/>
    <cellStyle name="Normal 14 22 4" xfId="29222"/>
    <cellStyle name="Normal 14 22 5" xfId="29223"/>
    <cellStyle name="Normal 14 23" xfId="29224"/>
    <cellStyle name="Normal 14 23 2" xfId="29225"/>
    <cellStyle name="Normal 14 23 2 2" xfId="29226"/>
    <cellStyle name="Normal 14 23 2 2 2" xfId="29227"/>
    <cellStyle name="Normal 14 23 2 3" xfId="29228"/>
    <cellStyle name="Normal 14 23 2 4" xfId="29229"/>
    <cellStyle name="Normal 14 23 3" xfId="29230"/>
    <cellStyle name="Normal 14 23 3 2" xfId="29231"/>
    <cellStyle name="Normal 14 23 4" xfId="29232"/>
    <cellStyle name="Normal 14 23 5" xfId="29233"/>
    <cellStyle name="Normal 14 24" xfId="29234"/>
    <cellStyle name="Normal 14 24 2" xfId="29235"/>
    <cellStyle name="Normal 14 24 2 2" xfId="29236"/>
    <cellStyle name="Normal 14 24 3" xfId="29237"/>
    <cellStyle name="Normal 14 24 4" xfId="29238"/>
    <cellStyle name="Normal 14 25" xfId="29239"/>
    <cellStyle name="Normal 14 25 2" xfId="29240"/>
    <cellStyle name="Normal 14 25 2 2" xfId="29241"/>
    <cellStyle name="Normal 14 25 3" xfId="29242"/>
    <cellStyle name="Normal 14 25 4" xfId="29243"/>
    <cellStyle name="Normal 14 26" xfId="29244"/>
    <cellStyle name="Normal 14 26 2" xfId="29245"/>
    <cellStyle name="Normal 14 26 2 2" xfId="29246"/>
    <cellStyle name="Normal 14 26 3" xfId="29247"/>
    <cellStyle name="Normal 14 27" xfId="29248"/>
    <cellStyle name="Normal 14 27 2" xfId="29249"/>
    <cellStyle name="Normal 14 28" xfId="29250"/>
    <cellStyle name="Normal 14 29" xfId="29251"/>
    <cellStyle name="Normal 14 3" xfId="29252"/>
    <cellStyle name="Normal 14 3 2" xfId="29253"/>
    <cellStyle name="Normal 14 3 2 2" xfId="29254"/>
    <cellStyle name="Normal 14 3 2 2 2" xfId="29255"/>
    <cellStyle name="Normal 14 3 2 2 2 2" xfId="29256"/>
    <cellStyle name="Normal 14 3 2 2 3" xfId="29257"/>
    <cellStyle name="Normal 14 3 2 2 4" xfId="29258"/>
    <cellStyle name="Normal 14 3 2 3" xfId="29259"/>
    <cellStyle name="Normal 14 3 2 3 2" xfId="29260"/>
    <cellStyle name="Normal 14 3 2 4" xfId="29261"/>
    <cellStyle name="Normal 14 3 2 5" xfId="29262"/>
    <cellStyle name="Normal 14 3 3" xfId="29263"/>
    <cellStyle name="Normal 14 3 3 2" xfId="29264"/>
    <cellStyle name="Normal 14 3 3 2 2" xfId="29265"/>
    <cellStyle name="Normal 14 3 3 3" xfId="29266"/>
    <cellStyle name="Normal 14 3 3 4" xfId="29267"/>
    <cellStyle name="Normal 14 3 4" xfId="29268"/>
    <cellStyle name="Normal 14 3 4 2" xfId="29269"/>
    <cellStyle name="Normal 14 3 5" xfId="29270"/>
    <cellStyle name="Normal 14 3 6" xfId="29271"/>
    <cellStyle name="Normal 14 30" xfId="29272"/>
    <cellStyle name="Normal 14 4" xfId="29273"/>
    <cellStyle name="Normal 14 4 2" xfId="29274"/>
    <cellStyle name="Normal 14 4 2 2" xfId="29275"/>
    <cellStyle name="Normal 14 4 2 2 2" xfId="29276"/>
    <cellStyle name="Normal 14 4 2 2 2 2" xfId="29277"/>
    <cellStyle name="Normal 14 4 2 2 3" xfId="29278"/>
    <cellStyle name="Normal 14 4 2 2 4" xfId="29279"/>
    <cellStyle name="Normal 14 4 2 3" xfId="29280"/>
    <cellStyle name="Normal 14 4 2 3 2" xfId="29281"/>
    <cellStyle name="Normal 14 4 2 4" xfId="29282"/>
    <cellStyle name="Normal 14 4 2 5" xfId="29283"/>
    <cellStyle name="Normal 14 4 3" xfId="29284"/>
    <cellStyle name="Normal 14 4 3 2" xfId="29285"/>
    <cellStyle name="Normal 14 4 3 2 2" xfId="29286"/>
    <cellStyle name="Normal 14 4 3 3" xfId="29287"/>
    <cellStyle name="Normal 14 4 3 4" xfId="29288"/>
    <cellStyle name="Normal 14 4 4" xfId="29289"/>
    <cellStyle name="Normal 14 4 4 2" xfId="29290"/>
    <cellStyle name="Normal 14 4 5" xfId="29291"/>
    <cellStyle name="Normal 14 4 6" xfId="29292"/>
    <cellStyle name="Normal 14 5" xfId="29293"/>
    <cellStyle name="Normal 14 5 2" xfId="29294"/>
    <cellStyle name="Normal 14 5 2 2" xfId="29295"/>
    <cellStyle name="Normal 14 5 2 2 2" xfId="29296"/>
    <cellStyle name="Normal 14 5 2 2 2 2" xfId="29297"/>
    <cellStyle name="Normal 14 5 2 2 3" xfId="29298"/>
    <cellStyle name="Normal 14 5 2 2 4" xfId="29299"/>
    <cellStyle name="Normal 14 5 2 3" xfId="29300"/>
    <cellStyle name="Normal 14 5 2 3 2" xfId="29301"/>
    <cellStyle name="Normal 14 5 2 4" xfId="29302"/>
    <cellStyle name="Normal 14 5 2 5" xfId="29303"/>
    <cellStyle name="Normal 14 5 3" xfId="29304"/>
    <cellStyle name="Normal 14 5 3 2" xfId="29305"/>
    <cellStyle name="Normal 14 5 3 2 2" xfId="29306"/>
    <cellStyle name="Normal 14 5 3 3" xfId="29307"/>
    <cellStyle name="Normal 14 5 3 4" xfId="29308"/>
    <cellStyle name="Normal 14 5 4" xfId="29309"/>
    <cellStyle name="Normal 14 5 4 2" xfId="29310"/>
    <cellStyle name="Normal 14 5 5" xfId="29311"/>
    <cellStyle name="Normal 14 5 6" xfId="29312"/>
    <cellStyle name="Normal 14 6" xfId="29313"/>
    <cellStyle name="Normal 14 6 2" xfId="29314"/>
    <cellStyle name="Normal 14 6 2 2" xfId="29315"/>
    <cellStyle name="Normal 14 6 2 2 2" xfId="29316"/>
    <cellStyle name="Normal 14 6 2 2 2 2" xfId="29317"/>
    <cellStyle name="Normal 14 6 2 2 3" xfId="29318"/>
    <cellStyle name="Normal 14 6 2 2 4" xfId="29319"/>
    <cellStyle name="Normal 14 6 2 3" xfId="29320"/>
    <cellStyle name="Normal 14 6 2 3 2" xfId="29321"/>
    <cellStyle name="Normal 14 6 2 4" xfId="29322"/>
    <cellStyle name="Normal 14 6 2 5" xfId="29323"/>
    <cellStyle name="Normal 14 6 3" xfId="29324"/>
    <cellStyle name="Normal 14 6 3 2" xfId="29325"/>
    <cellStyle name="Normal 14 6 3 2 2" xfId="29326"/>
    <cellStyle name="Normal 14 6 3 3" xfId="29327"/>
    <cellStyle name="Normal 14 6 3 4" xfId="29328"/>
    <cellStyle name="Normal 14 6 4" xfId="29329"/>
    <cellStyle name="Normal 14 6 4 2" xfId="29330"/>
    <cellStyle name="Normal 14 6 5" xfId="29331"/>
    <cellStyle name="Normal 14 6 6" xfId="29332"/>
    <cellStyle name="Normal 14 7" xfId="29333"/>
    <cellStyle name="Normal 14 7 2" xfId="29334"/>
    <cellStyle name="Normal 14 7 2 2" xfId="29335"/>
    <cellStyle name="Normal 14 7 2 2 2" xfId="29336"/>
    <cellStyle name="Normal 14 7 2 2 2 2" xfId="29337"/>
    <cellStyle name="Normal 14 7 2 2 3" xfId="29338"/>
    <cellStyle name="Normal 14 7 2 2 4" xfId="29339"/>
    <cellStyle name="Normal 14 7 2 3" xfId="29340"/>
    <cellStyle name="Normal 14 7 2 3 2" xfId="29341"/>
    <cellStyle name="Normal 14 7 2 4" xfId="29342"/>
    <cellStyle name="Normal 14 7 2 5" xfId="29343"/>
    <cellStyle name="Normal 14 7 3" xfId="29344"/>
    <cellStyle name="Normal 14 7 3 2" xfId="29345"/>
    <cellStyle name="Normal 14 7 3 2 2" xfId="29346"/>
    <cellStyle name="Normal 14 7 3 3" xfId="29347"/>
    <cellStyle name="Normal 14 7 3 4" xfId="29348"/>
    <cellStyle name="Normal 14 7 4" xfId="29349"/>
    <cellStyle name="Normal 14 7 4 2" xfId="29350"/>
    <cellStyle name="Normal 14 7 5" xfId="29351"/>
    <cellStyle name="Normal 14 7 6" xfId="29352"/>
    <cellStyle name="Normal 14 8" xfId="29353"/>
    <cellStyle name="Normal 14 8 2" xfId="29354"/>
    <cellStyle name="Normal 14 8 2 2" xfId="29355"/>
    <cellStyle name="Normal 14 8 2 2 2" xfId="29356"/>
    <cellStyle name="Normal 14 8 2 2 2 2" xfId="29357"/>
    <cellStyle name="Normal 14 8 2 2 3" xfId="29358"/>
    <cellStyle name="Normal 14 8 2 2 4" xfId="29359"/>
    <cellStyle name="Normal 14 8 2 3" xfId="29360"/>
    <cellStyle name="Normal 14 8 2 3 2" xfId="29361"/>
    <cellStyle name="Normal 14 8 2 4" xfId="29362"/>
    <cellStyle name="Normal 14 8 2 5" xfId="29363"/>
    <cellStyle name="Normal 14 8 3" xfId="29364"/>
    <cellStyle name="Normal 14 8 3 2" xfId="29365"/>
    <cellStyle name="Normal 14 8 3 2 2" xfId="29366"/>
    <cellStyle name="Normal 14 8 3 3" xfId="29367"/>
    <cellStyle name="Normal 14 8 3 4" xfId="29368"/>
    <cellStyle name="Normal 14 8 4" xfId="29369"/>
    <cellStyle name="Normal 14 8 4 2" xfId="29370"/>
    <cellStyle name="Normal 14 8 5" xfId="29371"/>
    <cellStyle name="Normal 14 8 6" xfId="29372"/>
    <cellStyle name="Normal 14 9" xfId="29373"/>
    <cellStyle name="Normal 14 9 2" xfId="29374"/>
    <cellStyle name="Normal 14 9 2 2" xfId="29375"/>
    <cellStyle name="Normal 14 9 2 2 2" xfId="29376"/>
    <cellStyle name="Normal 14 9 2 2 2 2" xfId="29377"/>
    <cellStyle name="Normal 14 9 2 2 3" xfId="29378"/>
    <cellStyle name="Normal 14 9 2 2 4" xfId="29379"/>
    <cellStyle name="Normal 14 9 2 3" xfId="29380"/>
    <cellStyle name="Normal 14 9 2 3 2" xfId="29381"/>
    <cellStyle name="Normal 14 9 2 4" xfId="29382"/>
    <cellStyle name="Normal 14 9 2 5" xfId="29383"/>
    <cellStyle name="Normal 14 9 3" xfId="29384"/>
    <cellStyle name="Normal 14 9 3 2" xfId="29385"/>
    <cellStyle name="Normal 14 9 3 2 2" xfId="29386"/>
    <cellStyle name="Normal 14 9 3 3" xfId="29387"/>
    <cellStyle name="Normal 14 9 3 4" xfId="29388"/>
    <cellStyle name="Normal 14 9 4" xfId="29389"/>
    <cellStyle name="Normal 14 9 4 2" xfId="29390"/>
    <cellStyle name="Normal 14 9 5" xfId="29391"/>
    <cellStyle name="Normal 14 9 6" xfId="29392"/>
    <cellStyle name="Normal 140" xfId="29393"/>
    <cellStyle name="Normal 140 2" xfId="29394"/>
    <cellStyle name="Normal 140 2 2" xfId="29395"/>
    <cellStyle name="Normal 140 2 2 2" xfId="29396"/>
    <cellStyle name="Normal 140 2 2 2 2" xfId="29397"/>
    <cellStyle name="Normal 140 2 2 3" xfId="29398"/>
    <cellStyle name="Normal 140 2 2 4" xfId="29399"/>
    <cellStyle name="Normal 140 2 3" xfId="29400"/>
    <cellStyle name="Normal 140 2 3 2" xfId="29401"/>
    <cellStyle name="Normal 140 2 4" xfId="29402"/>
    <cellStyle name="Normal 140 2 5" xfId="29403"/>
    <cellStyle name="Normal 140 3" xfId="29404"/>
    <cellStyle name="Normal 140 3 2" xfId="29405"/>
    <cellStyle name="Normal 140 3 2 2" xfId="29406"/>
    <cellStyle name="Normal 140 3 3" xfId="29407"/>
    <cellStyle name="Normal 140 3 4" xfId="29408"/>
    <cellStyle name="Normal 140 4" xfId="29409"/>
    <cellStyle name="Normal 140 4 2" xfId="29410"/>
    <cellStyle name="Normal 140 5" xfId="29411"/>
    <cellStyle name="Normal 140 6" xfId="29412"/>
    <cellStyle name="Normal 141" xfId="29413"/>
    <cellStyle name="Normal 141 2" xfId="29414"/>
    <cellStyle name="Normal 141 2 2" xfId="29415"/>
    <cellStyle name="Normal 141 2 2 2" xfId="29416"/>
    <cellStyle name="Normal 141 2 2 2 2" xfId="29417"/>
    <cellStyle name="Normal 141 2 2 3" xfId="29418"/>
    <cellStyle name="Normal 141 2 2 4" xfId="29419"/>
    <cellStyle name="Normal 141 2 3" xfId="29420"/>
    <cellStyle name="Normal 141 2 3 2" xfId="29421"/>
    <cellStyle name="Normal 141 2 4" xfId="29422"/>
    <cellStyle name="Normal 141 2 5" xfId="29423"/>
    <cellStyle name="Normal 141 3" xfId="29424"/>
    <cellStyle name="Normal 141 3 2" xfId="29425"/>
    <cellStyle name="Normal 141 3 2 2" xfId="29426"/>
    <cellStyle name="Normal 141 3 3" xfId="29427"/>
    <cellStyle name="Normal 141 3 4" xfId="29428"/>
    <cellStyle name="Normal 141 4" xfId="29429"/>
    <cellStyle name="Normal 141 4 2" xfId="29430"/>
    <cellStyle name="Normal 141 5" xfId="29431"/>
    <cellStyle name="Normal 141 6" xfId="29432"/>
    <cellStyle name="Normal 142" xfId="29433"/>
    <cellStyle name="Normal 142 2" xfId="29434"/>
    <cellStyle name="Normal 142 2 2" xfId="29435"/>
    <cellStyle name="Normal 142 2 2 2" xfId="29436"/>
    <cellStyle name="Normal 142 2 2 2 2" xfId="29437"/>
    <cellStyle name="Normal 142 2 2 3" xfId="29438"/>
    <cellStyle name="Normal 142 2 2 4" xfId="29439"/>
    <cellStyle name="Normal 142 2 3" xfId="29440"/>
    <cellStyle name="Normal 142 2 3 2" xfId="29441"/>
    <cellStyle name="Normal 142 2 4" xfId="29442"/>
    <cellStyle name="Normal 142 2 5" xfId="29443"/>
    <cellStyle name="Normal 142 3" xfId="29444"/>
    <cellStyle name="Normal 142 3 2" xfId="29445"/>
    <cellStyle name="Normal 142 3 2 2" xfId="29446"/>
    <cellStyle name="Normal 142 3 3" xfId="29447"/>
    <cellStyle name="Normal 142 3 4" xfId="29448"/>
    <cellStyle name="Normal 142 4" xfId="29449"/>
    <cellStyle name="Normal 142 4 2" xfId="29450"/>
    <cellStyle name="Normal 142 5" xfId="29451"/>
    <cellStyle name="Normal 142 6" xfId="29452"/>
    <cellStyle name="Normal 143" xfId="29453"/>
    <cellStyle name="Normal 143 2" xfId="29454"/>
    <cellStyle name="Normal 143 2 2" xfId="29455"/>
    <cellStyle name="Normal 143 2 2 2" xfId="29456"/>
    <cellStyle name="Normal 143 2 2 2 2" xfId="29457"/>
    <cellStyle name="Normal 143 2 2 3" xfId="29458"/>
    <cellStyle name="Normal 143 2 2 4" xfId="29459"/>
    <cellStyle name="Normal 143 2 3" xfId="29460"/>
    <cellStyle name="Normal 143 2 3 2" xfId="29461"/>
    <cellStyle name="Normal 143 2 4" xfId="29462"/>
    <cellStyle name="Normal 143 2 5" xfId="29463"/>
    <cellStyle name="Normal 143 3" xfId="29464"/>
    <cellStyle name="Normal 143 3 2" xfId="29465"/>
    <cellStyle name="Normal 143 3 2 2" xfId="29466"/>
    <cellStyle name="Normal 143 3 3" xfId="29467"/>
    <cellStyle name="Normal 143 3 4" xfId="29468"/>
    <cellStyle name="Normal 143 4" xfId="29469"/>
    <cellStyle name="Normal 143 4 2" xfId="29470"/>
    <cellStyle name="Normal 143 5" xfId="29471"/>
    <cellStyle name="Normal 143 6" xfId="29472"/>
    <cellStyle name="Normal 144" xfId="29473"/>
    <cellStyle name="Normal 144 2" xfId="29474"/>
    <cellStyle name="Normal 144 2 2" xfId="29475"/>
    <cellStyle name="Normal 144 2 2 2" xfId="29476"/>
    <cellStyle name="Normal 144 2 2 2 2" xfId="29477"/>
    <cellStyle name="Normal 144 2 2 3" xfId="29478"/>
    <cellStyle name="Normal 144 2 2 4" xfId="29479"/>
    <cellStyle name="Normal 144 2 3" xfId="29480"/>
    <cellStyle name="Normal 144 2 3 2" xfId="29481"/>
    <cellStyle name="Normal 144 2 4" xfId="29482"/>
    <cellStyle name="Normal 144 2 5" xfId="29483"/>
    <cellStyle name="Normal 144 3" xfId="29484"/>
    <cellStyle name="Normal 144 3 2" xfId="29485"/>
    <cellStyle name="Normal 144 3 2 2" xfId="29486"/>
    <cellStyle name="Normal 144 3 3" xfId="29487"/>
    <cellStyle name="Normal 144 3 4" xfId="29488"/>
    <cellStyle name="Normal 144 4" xfId="29489"/>
    <cellStyle name="Normal 144 4 2" xfId="29490"/>
    <cellStyle name="Normal 144 5" xfId="29491"/>
    <cellStyle name="Normal 144 6" xfId="29492"/>
    <cellStyle name="Normal 145" xfId="29493"/>
    <cellStyle name="Normal 145 2" xfId="29494"/>
    <cellStyle name="Normal 145 2 2" xfId="29495"/>
    <cellStyle name="Normal 145 2 2 2" xfId="29496"/>
    <cellStyle name="Normal 145 2 2 2 2" xfId="29497"/>
    <cellStyle name="Normal 145 2 2 3" xfId="29498"/>
    <cellStyle name="Normal 145 2 2 4" xfId="29499"/>
    <cellStyle name="Normal 145 2 3" xfId="29500"/>
    <cellStyle name="Normal 145 2 3 2" xfId="29501"/>
    <cellStyle name="Normal 145 2 4" xfId="29502"/>
    <cellStyle name="Normal 145 2 5" xfId="29503"/>
    <cellStyle name="Normal 145 3" xfId="29504"/>
    <cellStyle name="Normal 145 3 2" xfId="29505"/>
    <cellStyle name="Normal 145 3 2 2" xfId="29506"/>
    <cellStyle name="Normal 145 3 3" xfId="29507"/>
    <cellStyle name="Normal 145 3 4" xfId="29508"/>
    <cellStyle name="Normal 145 4" xfId="29509"/>
    <cellStyle name="Normal 145 4 2" xfId="29510"/>
    <cellStyle name="Normal 145 5" xfId="29511"/>
    <cellStyle name="Normal 145 6" xfId="29512"/>
    <cellStyle name="Normal 146" xfId="29513"/>
    <cellStyle name="Normal 146 2" xfId="29514"/>
    <cellStyle name="Normal 146 2 2" xfId="29515"/>
    <cellStyle name="Normal 146 2 2 2" xfId="29516"/>
    <cellStyle name="Normal 146 2 2 2 2" xfId="29517"/>
    <cellStyle name="Normal 146 2 2 3" xfId="29518"/>
    <cellStyle name="Normal 146 2 2 4" xfId="29519"/>
    <cellStyle name="Normal 146 2 3" xfId="29520"/>
    <cellStyle name="Normal 146 2 3 2" xfId="29521"/>
    <cellStyle name="Normal 146 2 4" xfId="29522"/>
    <cellStyle name="Normal 146 2 5" xfId="29523"/>
    <cellStyle name="Normal 146 3" xfId="29524"/>
    <cellStyle name="Normal 146 3 2" xfId="29525"/>
    <cellStyle name="Normal 146 3 2 2" xfId="29526"/>
    <cellStyle name="Normal 146 3 3" xfId="29527"/>
    <cellStyle name="Normal 146 3 4" xfId="29528"/>
    <cellStyle name="Normal 146 4" xfId="29529"/>
    <cellStyle name="Normal 146 4 2" xfId="29530"/>
    <cellStyle name="Normal 146 5" xfId="29531"/>
    <cellStyle name="Normal 146 6" xfId="29532"/>
    <cellStyle name="Normal 147" xfId="29533"/>
    <cellStyle name="Normal 147 2" xfId="29534"/>
    <cellStyle name="Normal 147 2 2" xfId="29535"/>
    <cellStyle name="Normal 147 2 2 2" xfId="29536"/>
    <cellStyle name="Normal 147 2 2 2 2" xfId="29537"/>
    <cellStyle name="Normal 147 2 2 3" xfId="29538"/>
    <cellStyle name="Normal 147 2 2 4" xfId="29539"/>
    <cellStyle name="Normal 147 2 3" xfId="29540"/>
    <cellStyle name="Normal 147 2 3 2" xfId="29541"/>
    <cellStyle name="Normal 147 2 4" xfId="29542"/>
    <cellStyle name="Normal 147 2 5" xfId="29543"/>
    <cellStyle name="Normal 147 3" xfId="29544"/>
    <cellStyle name="Normal 147 3 2" xfId="29545"/>
    <cellStyle name="Normal 147 3 2 2" xfId="29546"/>
    <cellStyle name="Normal 147 3 3" xfId="29547"/>
    <cellStyle name="Normal 147 3 4" xfId="29548"/>
    <cellStyle name="Normal 147 4" xfId="29549"/>
    <cellStyle name="Normal 147 4 2" xfId="29550"/>
    <cellStyle name="Normal 147 5" xfId="29551"/>
    <cellStyle name="Normal 147 6" xfId="29552"/>
    <cellStyle name="Normal 148" xfId="29553"/>
    <cellStyle name="Normal 148 2" xfId="29554"/>
    <cellStyle name="Normal 148 2 2" xfId="29555"/>
    <cellStyle name="Normal 148 2 2 2" xfId="29556"/>
    <cellStyle name="Normal 148 2 2 2 2" xfId="29557"/>
    <cellStyle name="Normal 148 2 2 3" xfId="29558"/>
    <cellStyle name="Normal 148 2 2 4" xfId="29559"/>
    <cellStyle name="Normal 148 2 3" xfId="29560"/>
    <cellStyle name="Normal 148 2 3 2" xfId="29561"/>
    <cellStyle name="Normal 148 2 4" xfId="29562"/>
    <cellStyle name="Normal 148 2 5" xfId="29563"/>
    <cellStyle name="Normal 148 3" xfId="29564"/>
    <cellStyle name="Normal 148 3 2" xfId="29565"/>
    <cellStyle name="Normal 148 3 2 2" xfId="29566"/>
    <cellStyle name="Normal 148 3 3" xfId="29567"/>
    <cellStyle name="Normal 148 3 4" xfId="29568"/>
    <cellStyle name="Normal 148 4" xfId="29569"/>
    <cellStyle name="Normal 148 4 2" xfId="29570"/>
    <cellStyle name="Normal 148 5" xfId="29571"/>
    <cellStyle name="Normal 148 6" xfId="29572"/>
    <cellStyle name="Normal 149" xfId="29573"/>
    <cellStyle name="Normal 149 2" xfId="29574"/>
    <cellStyle name="Normal 149 2 2" xfId="29575"/>
    <cellStyle name="Normal 149 2 2 2" xfId="29576"/>
    <cellStyle name="Normal 149 2 2 2 2" xfId="29577"/>
    <cellStyle name="Normal 149 2 2 3" xfId="29578"/>
    <cellStyle name="Normal 149 2 2 4" xfId="29579"/>
    <cellStyle name="Normal 149 2 3" xfId="29580"/>
    <cellStyle name="Normal 149 2 3 2" xfId="29581"/>
    <cellStyle name="Normal 149 2 4" xfId="29582"/>
    <cellStyle name="Normal 149 2 5" xfId="29583"/>
    <cellStyle name="Normal 149 3" xfId="29584"/>
    <cellStyle name="Normal 149 3 2" xfId="29585"/>
    <cellStyle name="Normal 149 3 2 2" xfId="29586"/>
    <cellStyle name="Normal 149 3 3" xfId="29587"/>
    <cellStyle name="Normal 149 3 4" xfId="29588"/>
    <cellStyle name="Normal 149 4" xfId="29589"/>
    <cellStyle name="Normal 149 4 2" xfId="29590"/>
    <cellStyle name="Normal 149 5" xfId="29591"/>
    <cellStyle name="Normal 149 6" xfId="29592"/>
    <cellStyle name="Normal 15" xfId="91"/>
    <cellStyle name="Normal 15 10" xfId="29593"/>
    <cellStyle name="Normal 15 10 2" xfId="29594"/>
    <cellStyle name="Normal 15 10 2 2" xfId="29595"/>
    <cellStyle name="Normal 15 10 3" xfId="29596"/>
    <cellStyle name="Normal 15 11" xfId="29597"/>
    <cellStyle name="Normal 15 11 2" xfId="29598"/>
    <cellStyle name="Normal 15 12" xfId="29599"/>
    <cellStyle name="Normal 15 13" xfId="29600"/>
    <cellStyle name="Normal 15 2" xfId="29601"/>
    <cellStyle name="Normal 15 2 2" xfId="29602"/>
    <cellStyle name="Normal 15 2_MONC Jan19" xfId="29603"/>
    <cellStyle name="Normal 15 3" xfId="29604"/>
    <cellStyle name="Normal 15 4" xfId="29605"/>
    <cellStyle name="Normal 15 5" xfId="29606"/>
    <cellStyle name="Normal 15 5 2" xfId="29607"/>
    <cellStyle name="Normal 15 5 2 2" xfId="29608"/>
    <cellStyle name="Normal 15 5 2 2 2" xfId="29609"/>
    <cellStyle name="Normal 15 5 2 2 2 2" xfId="29610"/>
    <cellStyle name="Normal 15 5 2 2 3" xfId="29611"/>
    <cellStyle name="Normal 15 5 2 2 4" xfId="29612"/>
    <cellStyle name="Normal 15 5 2 3" xfId="29613"/>
    <cellStyle name="Normal 15 5 2 3 2" xfId="29614"/>
    <cellStyle name="Normal 15 5 2 4" xfId="29615"/>
    <cellStyle name="Normal 15 5 2 5" xfId="29616"/>
    <cellStyle name="Normal 15 5 3" xfId="29617"/>
    <cellStyle name="Normal 15 5 3 2" xfId="29618"/>
    <cellStyle name="Normal 15 5 3 2 2" xfId="29619"/>
    <cellStyle name="Normal 15 5 3 3" xfId="29620"/>
    <cellStyle name="Normal 15 5 3 4" xfId="29621"/>
    <cellStyle name="Normal 15 5 4" xfId="29622"/>
    <cellStyle name="Normal 15 5 4 2" xfId="29623"/>
    <cellStyle name="Normal 15 5 5" xfId="29624"/>
    <cellStyle name="Normal 15 5 6" xfId="29625"/>
    <cellStyle name="Normal 15 6" xfId="29626"/>
    <cellStyle name="Normal 15 6 2" xfId="29627"/>
    <cellStyle name="Normal 15 6 2 2" xfId="29628"/>
    <cellStyle name="Normal 15 6 2 2 2" xfId="29629"/>
    <cellStyle name="Normal 15 6 2 3" xfId="29630"/>
    <cellStyle name="Normal 15 6 2 4" xfId="29631"/>
    <cellStyle name="Normal 15 6 3" xfId="29632"/>
    <cellStyle name="Normal 15 6 3 2" xfId="29633"/>
    <cellStyle name="Normal 15 6 4" xfId="29634"/>
    <cellStyle name="Normal 15 6 5" xfId="29635"/>
    <cellStyle name="Normal 15 7" xfId="29636"/>
    <cellStyle name="Normal 15 7 2" xfId="29637"/>
    <cellStyle name="Normal 15 7 2 2" xfId="29638"/>
    <cellStyle name="Normal 15 7 2 2 2" xfId="29639"/>
    <cellStyle name="Normal 15 7 2 3" xfId="29640"/>
    <cellStyle name="Normal 15 7 2 4" xfId="29641"/>
    <cellStyle name="Normal 15 7 3" xfId="29642"/>
    <cellStyle name="Normal 15 7 3 2" xfId="29643"/>
    <cellStyle name="Normal 15 7 4" xfId="29644"/>
    <cellStyle name="Normal 15 7 5" xfId="29645"/>
    <cellStyle name="Normal 15 8" xfId="29646"/>
    <cellStyle name="Normal 15 8 2" xfId="29647"/>
    <cellStyle name="Normal 15 8 2 2" xfId="29648"/>
    <cellStyle name="Normal 15 8 3" xfId="29649"/>
    <cellStyle name="Normal 15 8 4" xfId="29650"/>
    <cellStyle name="Normal 15 9" xfId="29651"/>
    <cellStyle name="Normal 15 9 2" xfId="29652"/>
    <cellStyle name="Normal 15 9 2 2" xfId="29653"/>
    <cellStyle name="Normal 15 9 3" xfId="29654"/>
    <cellStyle name="Normal 15_2011 07 28 Execution Report for Vossloh" xfId="29655"/>
    <cellStyle name="Normal 150" xfId="29656"/>
    <cellStyle name="Normal 150 2" xfId="29657"/>
    <cellStyle name="Normal 150 2 2" xfId="29658"/>
    <cellStyle name="Normal 150 2 2 2" xfId="29659"/>
    <cellStyle name="Normal 150 2 2 2 2" xfId="29660"/>
    <cellStyle name="Normal 150 2 2 3" xfId="29661"/>
    <cellStyle name="Normal 150 2 2 4" xfId="29662"/>
    <cellStyle name="Normal 150 2 3" xfId="29663"/>
    <cellStyle name="Normal 150 2 3 2" xfId="29664"/>
    <cellStyle name="Normal 150 2 4" xfId="29665"/>
    <cellStyle name="Normal 150 2 5" xfId="29666"/>
    <cellStyle name="Normal 150 3" xfId="29667"/>
    <cellStyle name="Normal 150 3 2" xfId="29668"/>
    <cellStyle name="Normal 150 3 2 2" xfId="29669"/>
    <cellStyle name="Normal 150 3 3" xfId="29670"/>
    <cellStyle name="Normal 150 3 4" xfId="29671"/>
    <cellStyle name="Normal 150 4" xfId="29672"/>
    <cellStyle name="Normal 150 4 2" xfId="29673"/>
    <cellStyle name="Normal 150 5" xfId="29674"/>
    <cellStyle name="Normal 150 6" xfId="29675"/>
    <cellStyle name="Normal 151" xfId="29676"/>
    <cellStyle name="Normal 151 2" xfId="29677"/>
    <cellStyle name="Normal 151 2 2" xfId="29678"/>
    <cellStyle name="Normal 151 2 2 2" xfId="29679"/>
    <cellStyle name="Normal 151 2 2 2 2" xfId="29680"/>
    <cellStyle name="Normal 151 2 2 3" xfId="29681"/>
    <cellStyle name="Normal 151 2 2 4" xfId="29682"/>
    <cellStyle name="Normal 151 2 3" xfId="29683"/>
    <cellStyle name="Normal 151 2 3 2" xfId="29684"/>
    <cellStyle name="Normal 151 2 4" xfId="29685"/>
    <cellStyle name="Normal 151 2 5" xfId="29686"/>
    <cellStyle name="Normal 151 3" xfId="29687"/>
    <cellStyle name="Normal 151 3 2" xfId="29688"/>
    <cellStyle name="Normal 151 3 2 2" xfId="29689"/>
    <cellStyle name="Normal 151 3 3" xfId="29690"/>
    <cellStyle name="Normal 151 3 4" xfId="29691"/>
    <cellStyle name="Normal 151 4" xfId="29692"/>
    <cellStyle name="Normal 151 4 2" xfId="29693"/>
    <cellStyle name="Normal 151 5" xfId="29694"/>
    <cellStyle name="Normal 151 6" xfId="29695"/>
    <cellStyle name="Normal 152" xfId="29696"/>
    <cellStyle name="Normal 152 2" xfId="29697"/>
    <cellStyle name="Normal 152 2 2" xfId="29698"/>
    <cellStyle name="Normal 152 2 2 2" xfId="29699"/>
    <cellStyle name="Normal 152 2 2 2 2" xfId="29700"/>
    <cellStyle name="Normal 152 2 2 3" xfId="29701"/>
    <cellStyle name="Normal 152 2 2 4" xfId="29702"/>
    <cellStyle name="Normal 152 2 3" xfId="29703"/>
    <cellStyle name="Normal 152 2 3 2" xfId="29704"/>
    <cellStyle name="Normal 152 2 4" xfId="29705"/>
    <cellStyle name="Normal 152 2 5" xfId="29706"/>
    <cellStyle name="Normal 152 3" xfId="29707"/>
    <cellStyle name="Normal 152 3 2" xfId="29708"/>
    <cellStyle name="Normal 152 3 2 2" xfId="29709"/>
    <cellStyle name="Normal 152 3 3" xfId="29710"/>
    <cellStyle name="Normal 152 3 4" xfId="29711"/>
    <cellStyle name="Normal 152 4" xfId="29712"/>
    <cellStyle name="Normal 152 4 2" xfId="29713"/>
    <cellStyle name="Normal 152 5" xfId="29714"/>
    <cellStyle name="Normal 152 6" xfId="29715"/>
    <cellStyle name="Normal 153" xfId="29716"/>
    <cellStyle name="Normal 153 2" xfId="29717"/>
    <cellStyle name="Normal 153 2 2" xfId="29718"/>
    <cellStyle name="Normal 153 2 2 2" xfId="29719"/>
    <cellStyle name="Normal 153 2 2 2 2" xfId="29720"/>
    <cellStyle name="Normal 153 2 2 3" xfId="29721"/>
    <cellStyle name="Normal 153 2 2 4" xfId="29722"/>
    <cellStyle name="Normal 153 2 3" xfId="29723"/>
    <cellStyle name="Normal 153 2 3 2" xfId="29724"/>
    <cellStyle name="Normal 153 2 4" xfId="29725"/>
    <cellStyle name="Normal 153 2 5" xfId="29726"/>
    <cellStyle name="Normal 153 3" xfId="29727"/>
    <cellStyle name="Normal 153 3 2" xfId="29728"/>
    <cellStyle name="Normal 153 3 2 2" xfId="29729"/>
    <cellStyle name="Normal 153 3 3" xfId="29730"/>
    <cellStyle name="Normal 153 3 4" xfId="29731"/>
    <cellStyle name="Normal 153 4" xfId="29732"/>
    <cellStyle name="Normal 153 4 2" xfId="29733"/>
    <cellStyle name="Normal 153 5" xfId="29734"/>
    <cellStyle name="Normal 153 6" xfId="29735"/>
    <cellStyle name="Normal 154" xfId="29736"/>
    <cellStyle name="Normal 154 2" xfId="29737"/>
    <cellStyle name="Normal 154 2 2" xfId="29738"/>
    <cellStyle name="Normal 154 2 2 2" xfId="29739"/>
    <cellStyle name="Normal 154 2 2 2 2" xfId="29740"/>
    <cellStyle name="Normal 154 2 2 3" xfId="29741"/>
    <cellStyle name="Normal 154 2 2 4" xfId="29742"/>
    <cellStyle name="Normal 154 2 3" xfId="29743"/>
    <cellStyle name="Normal 154 2 3 2" xfId="29744"/>
    <cellStyle name="Normal 154 2 4" xfId="29745"/>
    <cellStyle name="Normal 154 2 5" xfId="29746"/>
    <cellStyle name="Normal 154 3" xfId="29747"/>
    <cellStyle name="Normal 154 3 2" xfId="29748"/>
    <cellStyle name="Normal 154 3 2 2" xfId="29749"/>
    <cellStyle name="Normal 154 3 3" xfId="29750"/>
    <cellStyle name="Normal 154 3 4" xfId="29751"/>
    <cellStyle name="Normal 154 4" xfId="29752"/>
    <cellStyle name="Normal 154 4 2" xfId="29753"/>
    <cellStyle name="Normal 154 5" xfId="29754"/>
    <cellStyle name="Normal 154 6" xfId="29755"/>
    <cellStyle name="Normal 155" xfId="29756"/>
    <cellStyle name="Normal 155 2" xfId="29757"/>
    <cellStyle name="Normal 155 2 2" xfId="29758"/>
    <cellStyle name="Normal 155 2 2 2" xfId="29759"/>
    <cellStyle name="Normal 155 2 2 2 2" xfId="29760"/>
    <cellStyle name="Normal 155 2 2 3" xfId="29761"/>
    <cellStyle name="Normal 155 2 2 4" xfId="29762"/>
    <cellStyle name="Normal 155 2 3" xfId="29763"/>
    <cellStyle name="Normal 155 2 3 2" xfId="29764"/>
    <cellStyle name="Normal 155 2 4" xfId="29765"/>
    <cellStyle name="Normal 155 2 5" xfId="29766"/>
    <cellStyle name="Normal 155 3" xfId="29767"/>
    <cellStyle name="Normal 155 3 2" xfId="29768"/>
    <cellStyle name="Normal 155 3 2 2" xfId="29769"/>
    <cellStyle name="Normal 155 3 3" xfId="29770"/>
    <cellStyle name="Normal 155 3 4" xfId="29771"/>
    <cellStyle name="Normal 155 4" xfId="29772"/>
    <cellStyle name="Normal 155 4 2" xfId="29773"/>
    <cellStyle name="Normal 155 5" xfId="29774"/>
    <cellStyle name="Normal 155 6" xfId="29775"/>
    <cellStyle name="Normal 156" xfId="29776"/>
    <cellStyle name="Normal 156 2" xfId="29777"/>
    <cellStyle name="Normal 156 2 2" xfId="29778"/>
    <cellStyle name="Normal 156 2 2 2" xfId="29779"/>
    <cellStyle name="Normal 156 2 2 2 2" xfId="29780"/>
    <cellStyle name="Normal 156 2 2 3" xfId="29781"/>
    <cellStyle name="Normal 156 2 2 4" xfId="29782"/>
    <cellStyle name="Normal 156 2 3" xfId="29783"/>
    <cellStyle name="Normal 156 2 3 2" xfId="29784"/>
    <cellStyle name="Normal 156 2 4" xfId="29785"/>
    <cellStyle name="Normal 156 2 5" xfId="29786"/>
    <cellStyle name="Normal 156 3" xfId="29787"/>
    <cellStyle name="Normal 156 3 2" xfId="29788"/>
    <cellStyle name="Normal 156 3 2 2" xfId="29789"/>
    <cellStyle name="Normal 156 3 3" xfId="29790"/>
    <cellStyle name="Normal 156 3 4" xfId="29791"/>
    <cellStyle name="Normal 156 4" xfId="29792"/>
    <cellStyle name="Normal 156 4 2" xfId="29793"/>
    <cellStyle name="Normal 156 5" xfId="29794"/>
    <cellStyle name="Normal 156 6" xfId="29795"/>
    <cellStyle name="Normal 157" xfId="29796"/>
    <cellStyle name="Normal 157 2" xfId="29797"/>
    <cellStyle name="Normal 157 2 2" xfId="29798"/>
    <cellStyle name="Normal 157 2 2 2" xfId="29799"/>
    <cellStyle name="Normal 157 2 2 2 2" xfId="29800"/>
    <cellStyle name="Normal 157 2 2 3" xfId="29801"/>
    <cellStyle name="Normal 157 2 2 4" xfId="29802"/>
    <cellStyle name="Normal 157 2 3" xfId="29803"/>
    <cellStyle name="Normal 157 2 3 2" xfId="29804"/>
    <cellStyle name="Normal 157 2 4" xfId="29805"/>
    <cellStyle name="Normal 157 2 5" xfId="29806"/>
    <cellStyle name="Normal 157 3" xfId="29807"/>
    <cellStyle name="Normal 157 3 2" xfId="29808"/>
    <cellStyle name="Normal 157 3 2 2" xfId="29809"/>
    <cellStyle name="Normal 157 3 3" xfId="29810"/>
    <cellStyle name="Normal 157 3 4" xfId="29811"/>
    <cellStyle name="Normal 157 4" xfId="29812"/>
    <cellStyle name="Normal 157 4 2" xfId="29813"/>
    <cellStyle name="Normal 157 5" xfId="29814"/>
    <cellStyle name="Normal 157 6" xfId="29815"/>
    <cellStyle name="Normal 158" xfId="29816"/>
    <cellStyle name="Normal 158 2" xfId="29817"/>
    <cellStyle name="Normal 158 2 2" xfId="29818"/>
    <cellStyle name="Normal 158 2 2 2" xfId="29819"/>
    <cellStyle name="Normal 158 2 2 2 2" xfId="29820"/>
    <cellStyle name="Normal 158 2 2 3" xfId="29821"/>
    <cellStyle name="Normal 158 2 2 4" xfId="29822"/>
    <cellStyle name="Normal 158 2 3" xfId="29823"/>
    <cellStyle name="Normal 158 2 3 2" xfId="29824"/>
    <cellStyle name="Normal 158 2 4" xfId="29825"/>
    <cellStyle name="Normal 158 2 5" xfId="29826"/>
    <cellStyle name="Normal 158 3" xfId="29827"/>
    <cellStyle name="Normal 158 3 2" xfId="29828"/>
    <cellStyle name="Normal 158 3 2 2" xfId="29829"/>
    <cellStyle name="Normal 158 3 3" xfId="29830"/>
    <cellStyle name="Normal 158 3 4" xfId="29831"/>
    <cellStyle name="Normal 158 4" xfId="29832"/>
    <cellStyle name="Normal 158 4 2" xfId="29833"/>
    <cellStyle name="Normal 158 5" xfId="29834"/>
    <cellStyle name="Normal 158 6" xfId="29835"/>
    <cellStyle name="Normal 159" xfId="29836"/>
    <cellStyle name="Normal 159 2" xfId="29837"/>
    <cellStyle name="Normal 159 2 2" xfId="29838"/>
    <cellStyle name="Normal 159 2 2 2" xfId="29839"/>
    <cellStyle name="Normal 159 2 2 2 2" xfId="29840"/>
    <cellStyle name="Normal 159 2 2 3" xfId="29841"/>
    <cellStyle name="Normal 159 2 2 4" xfId="29842"/>
    <cellStyle name="Normal 159 2 3" xfId="29843"/>
    <cellStyle name="Normal 159 2 3 2" xfId="29844"/>
    <cellStyle name="Normal 159 2 4" xfId="29845"/>
    <cellStyle name="Normal 159 2 5" xfId="29846"/>
    <cellStyle name="Normal 159 3" xfId="29847"/>
    <cellStyle name="Normal 159 3 2" xfId="29848"/>
    <cellStyle name="Normal 159 3 2 2" xfId="29849"/>
    <cellStyle name="Normal 159 3 3" xfId="29850"/>
    <cellStyle name="Normal 159 3 4" xfId="29851"/>
    <cellStyle name="Normal 159 4" xfId="29852"/>
    <cellStyle name="Normal 159 4 2" xfId="29853"/>
    <cellStyle name="Normal 159 5" xfId="29854"/>
    <cellStyle name="Normal 159 6" xfId="29855"/>
    <cellStyle name="Normal 16" xfId="92"/>
    <cellStyle name="Normal 16 10" xfId="29856"/>
    <cellStyle name="Normal 16 10 2" xfId="29857"/>
    <cellStyle name="Normal 16 10 2 2" xfId="29858"/>
    <cellStyle name="Normal 16 10 2 2 2" xfId="29859"/>
    <cellStyle name="Normal 16 10 2 2 2 2" xfId="29860"/>
    <cellStyle name="Normal 16 10 2 2 3" xfId="29861"/>
    <cellStyle name="Normal 16 10 2 2 4" xfId="29862"/>
    <cellStyle name="Normal 16 10 2 3" xfId="29863"/>
    <cellStyle name="Normal 16 10 2 3 2" xfId="29864"/>
    <cellStyle name="Normal 16 10 2 4" xfId="29865"/>
    <cellStyle name="Normal 16 10 2 5" xfId="29866"/>
    <cellStyle name="Normal 16 10 3" xfId="29867"/>
    <cellStyle name="Normal 16 10 3 2" xfId="29868"/>
    <cellStyle name="Normal 16 10 3 2 2" xfId="29869"/>
    <cellStyle name="Normal 16 10 3 3" xfId="29870"/>
    <cellStyle name="Normal 16 10 3 4" xfId="29871"/>
    <cellStyle name="Normal 16 10 4" xfId="29872"/>
    <cellStyle name="Normal 16 10 4 2" xfId="29873"/>
    <cellStyle name="Normal 16 10 5" xfId="29874"/>
    <cellStyle name="Normal 16 10 6" xfId="29875"/>
    <cellStyle name="Normal 16 11" xfId="29876"/>
    <cellStyle name="Normal 16 11 2" xfId="29877"/>
    <cellStyle name="Normal 16 11 2 2" xfId="29878"/>
    <cellStyle name="Normal 16 11 2 2 2" xfId="29879"/>
    <cellStyle name="Normal 16 11 2 2 2 2" xfId="29880"/>
    <cellStyle name="Normal 16 11 2 2 3" xfId="29881"/>
    <cellStyle name="Normal 16 11 2 2 4" xfId="29882"/>
    <cellStyle name="Normal 16 11 2 3" xfId="29883"/>
    <cellStyle name="Normal 16 11 2 3 2" xfId="29884"/>
    <cellStyle name="Normal 16 11 2 4" xfId="29885"/>
    <cellStyle name="Normal 16 11 2 5" xfId="29886"/>
    <cellStyle name="Normal 16 11 3" xfId="29887"/>
    <cellStyle name="Normal 16 11 3 2" xfId="29888"/>
    <cellStyle name="Normal 16 11 3 2 2" xfId="29889"/>
    <cellStyle name="Normal 16 11 3 3" xfId="29890"/>
    <cellStyle name="Normal 16 11 3 4" xfId="29891"/>
    <cellStyle name="Normal 16 11 4" xfId="29892"/>
    <cellStyle name="Normal 16 11 4 2" xfId="29893"/>
    <cellStyle name="Normal 16 11 5" xfId="29894"/>
    <cellStyle name="Normal 16 11 6" xfId="29895"/>
    <cellStyle name="Normal 16 12" xfId="29896"/>
    <cellStyle name="Normal 16 12 2" xfId="29897"/>
    <cellStyle name="Normal 16 12 2 2" xfId="29898"/>
    <cellStyle name="Normal 16 12 2 2 2" xfId="29899"/>
    <cellStyle name="Normal 16 12 2 2 2 2" xfId="29900"/>
    <cellStyle name="Normal 16 12 2 2 3" xfId="29901"/>
    <cellStyle name="Normal 16 12 2 2 4" xfId="29902"/>
    <cellStyle name="Normal 16 12 2 3" xfId="29903"/>
    <cellStyle name="Normal 16 12 2 3 2" xfId="29904"/>
    <cellStyle name="Normal 16 12 2 4" xfId="29905"/>
    <cellStyle name="Normal 16 12 2 5" xfId="29906"/>
    <cellStyle name="Normal 16 12 3" xfId="29907"/>
    <cellStyle name="Normal 16 12 3 2" xfId="29908"/>
    <cellStyle name="Normal 16 12 3 2 2" xfId="29909"/>
    <cellStyle name="Normal 16 12 3 3" xfId="29910"/>
    <cellStyle name="Normal 16 12 3 4" xfId="29911"/>
    <cellStyle name="Normal 16 12 4" xfId="29912"/>
    <cellStyle name="Normal 16 12 4 2" xfId="29913"/>
    <cellStyle name="Normal 16 12 5" xfId="29914"/>
    <cellStyle name="Normal 16 12 6" xfId="29915"/>
    <cellStyle name="Normal 16 13" xfId="29916"/>
    <cellStyle name="Normal 16 13 2" xfId="29917"/>
    <cellStyle name="Normal 16 13 2 2" xfId="29918"/>
    <cellStyle name="Normal 16 13 2 2 2" xfId="29919"/>
    <cellStyle name="Normal 16 13 2 2 2 2" xfId="29920"/>
    <cellStyle name="Normal 16 13 2 2 3" xfId="29921"/>
    <cellStyle name="Normal 16 13 2 2 4" xfId="29922"/>
    <cellStyle name="Normal 16 13 2 3" xfId="29923"/>
    <cellStyle name="Normal 16 13 2 3 2" xfId="29924"/>
    <cellStyle name="Normal 16 13 2 4" xfId="29925"/>
    <cellStyle name="Normal 16 13 2 5" xfId="29926"/>
    <cellStyle name="Normal 16 13 3" xfId="29927"/>
    <cellStyle name="Normal 16 13 3 2" xfId="29928"/>
    <cellStyle name="Normal 16 13 3 2 2" xfId="29929"/>
    <cellStyle name="Normal 16 13 3 3" xfId="29930"/>
    <cellStyle name="Normal 16 13 3 4" xfId="29931"/>
    <cellStyle name="Normal 16 13 4" xfId="29932"/>
    <cellStyle name="Normal 16 13 4 2" xfId="29933"/>
    <cellStyle name="Normal 16 13 5" xfId="29934"/>
    <cellStyle name="Normal 16 13 6" xfId="29935"/>
    <cellStyle name="Normal 16 14" xfId="29936"/>
    <cellStyle name="Normal 16 14 2" xfId="29937"/>
    <cellStyle name="Normal 16 14 2 2" xfId="29938"/>
    <cellStyle name="Normal 16 14 2 2 2" xfId="29939"/>
    <cellStyle name="Normal 16 14 2 2 2 2" xfId="29940"/>
    <cellStyle name="Normal 16 14 2 2 3" xfId="29941"/>
    <cellStyle name="Normal 16 14 2 2 4" xfId="29942"/>
    <cellStyle name="Normal 16 14 2 3" xfId="29943"/>
    <cellStyle name="Normal 16 14 2 3 2" xfId="29944"/>
    <cellStyle name="Normal 16 14 2 4" xfId="29945"/>
    <cellStyle name="Normal 16 14 2 5" xfId="29946"/>
    <cellStyle name="Normal 16 14 3" xfId="29947"/>
    <cellStyle name="Normal 16 14 3 2" xfId="29948"/>
    <cellStyle name="Normal 16 14 3 2 2" xfId="29949"/>
    <cellStyle name="Normal 16 14 3 3" xfId="29950"/>
    <cellStyle name="Normal 16 14 3 4" xfId="29951"/>
    <cellStyle name="Normal 16 14 4" xfId="29952"/>
    <cellStyle name="Normal 16 14 4 2" xfId="29953"/>
    <cellStyle name="Normal 16 14 5" xfId="29954"/>
    <cellStyle name="Normal 16 14 6" xfId="29955"/>
    <cellStyle name="Normal 16 15" xfId="29956"/>
    <cellStyle name="Normal 16 15 2" xfId="29957"/>
    <cellStyle name="Normal 16 15 2 2" xfId="29958"/>
    <cellStyle name="Normal 16 15 2 2 2" xfId="29959"/>
    <cellStyle name="Normal 16 15 2 2 2 2" xfId="29960"/>
    <cellStyle name="Normal 16 15 2 2 3" xfId="29961"/>
    <cellStyle name="Normal 16 15 2 2 4" xfId="29962"/>
    <cellStyle name="Normal 16 15 2 3" xfId="29963"/>
    <cellStyle name="Normal 16 15 2 3 2" xfId="29964"/>
    <cellStyle name="Normal 16 15 2 4" xfId="29965"/>
    <cellStyle name="Normal 16 15 2 5" xfId="29966"/>
    <cellStyle name="Normal 16 15 3" xfId="29967"/>
    <cellStyle name="Normal 16 15 3 2" xfId="29968"/>
    <cellStyle name="Normal 16 15 3 2 2" xfId="29969"/>
    <cellStyle name="Normal 16 15 3 3" xfId="29970"/>
    <cellStyle name="Normal 16 15 3 4" xfId="29971"/>
    <cellStyle name="Normal 16 15 4" xfId="29972"/>
    <cellStyle name="Normal 16 15 4 2" xfId="29973"/>
    <cellStyle name="Normal 16 15 5" xfId="29974"/>
    <cellStyle name="Normal 16 15 6" xfId="29975"/>
    <cellStyle name="Normal 16 16" xfId="29976"/>
    <cellStyle name="Normal 16 16 2" xfId="29977"/>
    <cellStyle name="Normal 16 16 2 2" xfId="29978"/>
    <cellStyle name="Normal 16 16 2 2 2" xfId="29979"/>
    <cellStyle name="Normal 16 16 2 2 2 2" xfId="29980"/>
    <cellStyle name="Normal 16 16 2 2 3" xfId="29981"/>
    <cellStyle name="Normal 16 16 2 2 4" xfId="29982"/>
    <cellStyle name="Normal 16 16 2 3" xfId="29983"/>
    <cellStyle name="Normal 16 16 2 3 2" xfId="29984"/>
    <cellStyle name="Normal 16 16 2 4" xfId="29985"/>
    <cellStyle name="Normal 16 16 2 5" xfId="29986"/>
    <cellStyle name="Normal 16 16 3" xfId="29987"/>
    <cellStyle name="Normal 16 16 3 2" xfId="29988"/>
    <cellStyle name="Normal 16 16 3 2 2" xfId="29989"/>
    <cellStyle name="Normal 16 16 3 3" xfId="29990"/>
    <cellStyle name="Normal 16 16 3 4" xfId="29991"/>
    <cellStyle name="Normal 16 16 4" xfId="29992"/>
    <cellStyle name="Normal 16 16 4 2" xfId="29993"/>
    <cellStyle name="Normal 16 16 5" xfId="29994"/>
    <cellStyle name="Normal 16 16 6" xfId="29995"/>
    <cellStyle name="Normal 16 17" xfId="29996"/>
    <cellStyle name="Normal 16 17 2" xfId="29997"/>
    <cellStyle name="Normal 16 17 2 2" xfId="29998"/>
    <cellStyle name="Normal 16 17 2 2 2" xfId="29999"/>
    <cellStyle name="Normal 16 17 2 3" xfId="30000"/>
    <cellStyle name="Normal 16 17 2 4" xfId="30001"/>
    <cellStyle name="Normal 16 17 3" xfId="30002"/>
    <cellStyle name="Normal 16 17 3 2" xfId="30003"/>
    <cellStyle name="Normal 16 17 4" xfId="30004"/>
    <cellStyle name="Normal 16 17 5" xfId="30005"/>
    <cellStyle name="Normal 16 18" xfId="30006"/>
    <cellStyle name="Normal 16 18 2" xfId="30007"/>
    <cellStyle name="Normal 16 18 2 2" xfId="30008"/>
    <cellStyle name="Normal 16 18 2 2 2" xfId="30009"/>
    <cellStyle name="Normal 16 18 2 3" xfId="30010"/>
    <cellStyle name="Normal 16 18 2 4" xfId="30011"/>
    <cellStyle name="Normal 16 18 3" xfId="30012"/>
    <cellStyle name="Normal 16 18 3 2" xfId="30013"/>
    <cellStyle name="Normal 16 18 4" xfId="30014"/>
    <cellStyle name="Normal 16 18 5" xfId="30015"/>
    <cellStyle name="Normal 16 19" xfId="30016"/>
    <cellStyle name="Normal 16 19 2" xfId="30017"/>
    <cellStyle name="Normal 16 19 2 2" xfId="30018"/>
    <cellStyle name="Normal 16 19 2 2 2" xfId="30019"/>
    <cellStyle name="Normal 16 19 2 3" xfId="30020"/>
    <cellStyle name="Normal 16 19 2 4" xfId="30021"/>
    <cellStyle name="Normal 16 19 3" xfId="30022"/>
    <cellStyle name="Normal 16 19 3 2" xfId="30023"/>
    <cellStyle name="Normal 16 19 4" xfId="30024"/>
    <cellStyle name="Normal 16 19 5" xfId="30025"/>
    <cellStyle name="Normal 16 2" xfId="30026"/>
    <cellStyle name="Normal 16 2 2" xfId="30027"/>
    <cellStyle name="Normal 16 2 2 2" xfId="30028"/>
    <cellStyle name="Normal 16 2 2 2 2" xfId="30029"/>
    <cellStyle name="Normal 16 2 2 2 2 2" xfId="30030"/>
    <cellStyle name="Normal 16 2 2 2 3" xfId="30031"/>
    <cellStyle name="Normal 16 2 2 2 4" xfId="30032"/>
    <cellStyle name="Normal 16 2 2 3" xfId="30033"/>
    <cellStyle name="Normal 16 2 2 3 2" xfId="30034"/>
    <cellStyle name="Normal 16 2 2 4" xfId="30035"/>
    <cellStyle name="Normal 16 2 2 5" xfId="30036"/>
    <cellStyle name="Normal 16 2 3" xfId="30037"/>
    <cellStyle name="Normal 16 2 3 2" xfId="30038"/>
    <cellStyle name="Normal 16 2 3 2 2" xfId="30039"/>
    <cellStyle name="Normal 16 2 3 3" xfId="30040"/>
    <cellStyle name="Normal 16 2 3 4" xfId="30041"/>
    <cellStyle name="Normal 16 2 4" xfId="30042"/>
    <cellStyle name="Normal 16 2 4 2" xfId="30043"/>
    <cellStyle name="Normal 16 2 5" xfId="30044"/>
    <cellStyle name="Normal 16 2 6" xfId="30045"/>
    <cellStyle name="Normal 16 20" xfId="30046"/>
    <cellStyle name="Normal 16 20 2" xfId="30047"/>
    <cellStyle name="Normal 16 20 2 2" xfId="30048"/>
    <cellStyle name="Normal 16 20 2 2 2" xfId="30049"/>
    <cellStyle name="Normal 16 20 2 3" xfId="30050"/>
    <cellStyle name="Normal 16 20 2 4" xfId="30051"/>
    <cellStyle name="Normal 16 20 3" xfId="30052"/>
    <cellStyle name="Normal 16 20 3 2" xfId="30053"/>
    <cellStyle name="Normal 16 20 4" xfId="30054"/>
    <cellStyle name="Normal 16 20 5" xfId="30055"/>
    <cellStyle name="Normal 16 21" xfId="30056"/>
    <cellStyle name="Normal 16 21 2" xfId="30057"/>
    <cellStyle name="Normal 16 21 2 2" xfId="30058"/>
    <cellStyle name="Normal 16 21 2 2 2" xfId="30059"/>
    <cellStyle name="Normal 16 21 2 3" xfId="30060"/>
    <cellStyle name="Normal 16 21 2 4" xfId="30061"/>
    <cellStyle name="Normal 16 21 3" xfId="30062"/>
    <cellStyle name="Normal 16 21 3 2" xfId="30063"/>
    <cellStyle name="Normal 16 21 4" xfId="30064"/>
    <cellStyle name="Normal 16 21 5" xfId="30065"/>
    <cellStyle name="Normal 16 22" xfId="30066"/>
    <cellStyle name="Normal 16 22 2" xfId="30067"/>
    <cellStyle name="Normal 16 22 2 2" xfId="30068"/>
    <cellStyle name="Normal 16 22 2 2 2" xfId="30069"/>
    <cellStyle name="Normal 16 22 2 3" xfId="30070"/>
    <cellStyle name="Normal 16 22 2 4" xfId="30071"/>
    <cellStyle name="Normal 16 22 3" xfId="30072"/>
    <cellStyle name="Normal 16 22 3 2" xfId="30073"/>
    <cellStyle name="Normal 16 22 4" xfId="30074"/>
    <cellStyle name="Normal 16 22 5" xfId="30075"/>
    <cellStyle name="Normal 16 23" xfId="30076"/>
    <cellStyle name="Normal 16 23 2" xfId="30077"/>
    <cellStyle name="Normal 16 23 2 2" xfId="30078"/>
    <cellStyle name="Normal 16 23 2 2 2" xfId="30079"/>
    <cellStyle name="Normal 16 23 2 3" xfId="30080"/>
    <cellStyle name="Normal 16 23 2 4" xfId="30081"/>
    <cellStyle name="Normal 16 23 3" xfId="30082"/>
    <cellStyle name="Normal 16 23 3 2" xfId="30083"/>
    <cellStyle name="Normal 16 23 4" xfId="30084"/>
    <cellStyle name="Normal 16 23 5" xfId="30085"/>
    <cellStyle name="Normal 16 24" xfId="30086"/>
    <cellStyle name="Normal 16 24 2" xfId="30087"/>
    <cellStyle name="Normal 16 24 2 2" xfId="30088"/>
    <cellStyle name="Normal 16 24 3" xfId="30089"/>
    <cellStyle name="Normal 16 24 4" xfId="30090"/>
    <cellStyle name="Normal 16 25" xfId="30091"/>
    <cellStyle name="Normal 16 25 2" xfId="30092"/>
    <cellStyle name="Normal 16 25 2 2" xfId="30093"/>
    <cellStyle name="Normal 16 25 3" xfId="30094"/>
    <cellStyle name="Normal 16 25 4" xfId="30095"/>
    <cellStyle name="Normal 16 26" xfId="30096"/>
    <cellStyle name="Normal 16 26 2" xfId="30097"/>
    <cellStyle name="Normal 16 26 2 2" xfId="30098"/>
    <cellStyle name="Normal 16 26 3" xfId="30099"/>
    <cellStyle name="Normal 16 27" xfId="30100"/>
    <cellStyle name="Normal 16 27 2" xfId="30101"/>
    <cellStyle name="Normal 16 28" xfId="30102"/>
    <cellStyle name="Normal 16 29" xfId="30103"/>
    <cellStyle name="Normal 16 3" xfId="30104"/>
    <cellStyle name="Normal 16 3 2" xfId="30105"/>
    <cellStyle name="Normal 16 3 2 2" xfId="30106"/>
    <cellStyle name="Normal 16 3 2 2 2" xfId="30107"/>
    <cellStyle name="Normal 16 3 2 2 2 2" xfId="30108"/>
    <cellStyle name="Normal 16 3 2 2 3" xfId="30109"/>
    <cellStyle name="Normal 16 3 2 2 4" xfId="30110"/>
    <cellStyle name="Normal 16 3 2 3" xfId="30111"/>
    <cellStyle name="Normal 16 3 2 3 2" xfId="30112"/>
    <cellStyle name="Normal 16 3 2 4" xfId="30113"/>
    <cellStyle name="Normal 16 3 2 5" xfId="30114"/>
    <cellStyle name="Normal 16 3 3" xfId="30115"/>
    <cellStyle name="Normal 16 3 3 2" xfId="30116"/>
    <cellStyle name="Normal 16 3 3 2 2" xfId="30117"/>
    <cellStyle name="Normal 16 3 3 3" xfId="30118"/>
    <cellStyle name="Normal 16 3 3 4" xfId="30119"/>
    <cellStyle name="Normal 16 3 4" xfId="30120"/>
    <cellStyle name="Normal 16 3 4 2" xfId="30121"/>
    <cellStyle name="Normal 16 3 5" xfId="30122"/>
    <cellStyle name="Normal 16 3 6" xfId="30123"/>
    <cellStyle name="Normal 16 30" xfId="30124"/>
    <cellStyle name="Normal 16 4" xfId="30125"/>
    <cellStyle name="Normal 16 4 2" xfId="30126"/>
    <cellStyle name="Normal 16 4 2 2" xfId="30127"/>
    <cellStyle name="Normal 16 4 2 2 2" xfId="30128"/>
    <cellStyle name="Normal 16 4 2 2 2 2" xfId="30129"/>
    <cellStyle name="Normal 16 4 2 2 3" xfId="30130"/>
    <cellStyle name="Normal 16 4 2 2 4" xfId="30131"/>
    <cellStyle name="Normal 16 4 2 3" xfId="30132"/>
    <cellStyle name="Normal 16 4 2 3 2" xfId="30133"/>
    <cellStyle name="Normal 16 4 2 4" xfId="30134"/>
    <cellStyle name="Normal 16 4 2 5" xfId="30135"/>
    <cellStyle name="Normal 16 4 3" xfId="30136"/>
    <cellStyle name="Normal 16 4 3 2" xfId="30137"/>
    <cellStyle name="Normal 16 4 3 2 2" xfId="30138"/>
    <cellStyle name="Normal 16 4 3 3" xfId="30139"/>
    <cellStyle name="Normal 16 4 3 4" xfId="30140"/>
    <cellStyle name="Normal 16 4 4" xfId="30141"/>
    <cellStyle name="Normal 16 4 4 2" xfId="30142"/>
    <cellStyle name="Normal 16 4 5" xfId="30143"/>
    <cellStyle name="Normal 16 4 6" xfId="30144"/>
    <cellStyle name="Normal 16 5" xfId="30145"/>
    <cellStyle name="Normal 16 5 2" xfId="30146"/>
    <cellStyle name="Normal 16 5 2 2" xfId="30147"/>
    <cellStyle name="Normal 16 5 2 2 2" xfId="30148"/>
    <cellStyle name="Normal 16 5 2 2 2 2" xfId="30149"/>
    <cellStyle name="Normal 16 5 2 2 3" xfId="30150"/>
    <cellStyle name="Normal 16 5 2 2 4" xfId="30151"/>
    <cellStyle name="Normal 16 5 2 3" xfId="30152"/>
    <cellStyle name="Normal 16 5 2 3 2" xfId="30153"/>
    <cellStyle name="Normal 16 5 2 4" xfId="30154"/>
    <cellStyle name="Normal 16 5 2 5" xfId="30155"/>
    <cellStyle name="Normal 16 5 3" xfId="30156"/>
    <cellStyle name="Normal 16 5 3 2" xfId="30157"/>
    <cellStyle name="Normal 16 5 3 2 2" xfId="30158"/>
    <cellStyle name="Normal 16 5 3 3" xfId="30159"/>
    <cellStyle name="Normal 16 5 3 4" xfId="30160"/>
    <cellStyle name="Normal 16 5 4" xfId="30161"/>
    <cellStyle name="Normal 16 5 4 2" xfId="30162"/>
    <cellStyle name="Normal 16 5 5" xfId="30163"/>
    <cellStyle name="Normal 16 5 6" xfId="30164"/>
    <cellStyle name="Normal 16 6" xfId="30165"/>
    <cellStyle name="Normal 16 6 2" xfId="30166"/>
    <cellStyle name="Normal 16 6 2 2" xfId="30167"/>
    <cellStyle name="Normal 16 6 2 2 2" xfId="30168"/>
    <cellStyle name="Normal 16 6 2 2 2 2" xfId="30169"/>
    <cellStyle name="Normal 16 6 2 2 3" xfId="30170"/>
    <cellStyle name="Normal 16 6 2 2 4" xfId="30171"/>
    <cellStyle name="Normal 16 6 2 3" xfId="30172"/>
    <cellStyle name="Normal 16 6 2 3 2" xfId="30173"/>
    <cellStyle name="Normal 16 6 2 4" xfId="30174"/>
    <cellStyle name="Normal 16 6 2 5" xfId="30175"/>
    <cellStyle name="Normal 16 6 3" xfId="30176"/>
    <cellStyle name="Normal 16 6 3 2" xfId="30177"/>
    <cellStyle name="Normal 16 6 3 2 2" xfId="30178"/>
    <cellStyle name="Normal 16 6 3 3" xfId="30179"/>
    <cellStyle name="Normal 16 6 3 4" xfId="30180"/>
    <cellStyle name="Normal 16 6 4" xfId="30181"/>
    <cellStyle name="Normal 16 6 4 2" xfId="30182"/>
    <cellStyle name="Normal 16 6 5" xfId="30183"/>
    <cellStyle name="Normal 16 6 6" xfId="30184"/>
    <cellStyle name="Normal 16 7" xfId="30185"/>
    <cellStyle name="Normal 16 7 2" xfId="30186"/>
    <cellStyle name="Normal 16 7 2 2" xfId="30187"/>
    <cellStyle name="Normal 16 7 2 2 2" xfId="30188"/>
    <cellStyle name="Normal 16 7 2 2 2 2" xfId="30189"/>
    <cellStyle name="Normal 16 7 2 2 3" xfId="30190"/>
    <cellStyle name="Normal 16 7 2 2 4" xfId="30191"/>
    <cellStyle name="Normal 16 7 2 3" xfId="30192"/>
    <cellStyle name="Normal 16 7 2 3 2" xfId="30193"/>
    <cellStyle name="Normal 16 7 2 4" xfId="30194"/>
    <cellStyle name="Normal 16 7 2 5" xfId="30195"/>
    <cellStyle name="Normal 16 7 3" xfId="30196"/>
    <cellStyle name="Normal 16 7 3 2" xfId="30197"/>
    <cellStyle name="Normal 16 7 3 2 2" xfId="30198"/>
    <cellStyle name="Normal 16 7 3 3" xfId="30199"/>
    <cellStyle name="Normal 16 7 3 4" xfId="30200"/>
    <cellStyle name="Normal 16 7 4" xfId="30201"/>
    <cellStyle name="Normal 16 7 4 2" xfId="30202"/>
    <cellStyle name="Normal 16 7 5" xfId="30203"/>
    <cellStyle name="Normal 16 7 6" xfId="30204"/>
    <cellStyle name="Normal 16 8" xfId="30205"/>
    <cellStyle name="Normal 16 8 2" xfId="30206"/>
    <cellStyle name="Normal 16 8 2 2" xfId="30207"/>
    <cellStyle name="Normal 16 8 2 2 2" xfId="30208"/>
    <cellStyle name="Normal 16 8 2 2 2 2" xfId="30209"/>
    <cellStyle name="Normal 16 8 2 2 3" xfId="30210"/>
    <cellStyle name="Normal 16 8 2 2 4" xfId="30211"/>
    <cellStyle name="Normal 16 8 2 3" xfId="30212"/>
    <cellStyle name="Normal 16 8 2 3 2" xfId="30213"/>
    <cellStyle name="Normal 16 8 2 4" xfId="30214"/>
    <cellStyle name="Normal 16 8 2 5" xfId="30215"/>
    <cellStyle name="Normal 16 8 3" xfId="30216"/>
    <cellStyle name="Normal 16 8 3 2" xfId="30217"/>
    <cellStyle name="Normal 16 8 3 2 2" xfId="30218"/>
    <cellStyle name="Normal 16 8 3 3" xfId="30219"/>
    <cellStyle name="Normal 16 8 3 4" xfId="30220"/>
    <cellStyle name="Normal 16 8 4" xfId="30221"/>
    <cellStyle name="Normal 16 8 4 2" xfId="30222"/>
    <cellStyle name="Normal 16 8 5" xfId="30223"/>
    <cellStyle name="Normal 16 8 6" xfId="30224"/>
    <cellStyle name="Normal 16 9" xfId="30225"/>
    <cellStyle name="Normal 16 9 2" xfId="30226"/>
    <cellStyle name="Normal 16 9 2 2" xfId="30227"/>
    <cellStyle name="Normal 16 9 2 2 2" xfId="30228"/>
    <cellStyle name="Normal 16 9 2 2 2 2" xfId="30229"/>
    <cellStyle name="Normal 16 9 2 2 3" xfId="30230"/>
    <cellStyle name="Normal 16 9 2 2 4" xfId="30231"/>
    <cellStyle name="Normal 16 9 2 3" xfId="30232"/>
    <cellStyle name="Normal 16 9 2 3 2" xfId="30233"/>
    <cellStyle name="Normal 16 9 2 4" xfId="30234"/>
    <cellStyle name="Normal 16 9 2 5" xfId="30235"/>
    <cellStyle name="Normal 16 9 3" xfId="30236"/>
    <cellStyle name="Normal 16 9 3 2" xfId="30237"/>
    <cellStyle name="Normal 16 9 3 2 2" xfId="30238"/>
    <cellStyle name="Normal 16 9 3 3" xfId="30239"/>
    <cellStyle name="Normal 16 9 3 4" xfId="30240"/>
    <cellStyle name="Normal 16 9 4" xfId="30241"/>
    <cellStyle name="Normal 16 9 4 2" xfId="30242"/>
    <cellStyle name="Normal 16 9 5" xfId="30243"/>
    <cellStyle name="Normal 16 9 6" xfId="30244"/>
    <cellStyle name="Normal 160" xfId="30245"/>
    <cellStyle name="Normal 160 2" xfId="30246"/>
    <cellStyle name="Normal 160 2 2" xfId="30247"/>
    <cellStyle name="Normal 160 2 2 2" xfId="30248"/>
    <cellStyle name="Normal 160 2 2 2 2" xfId="30249"/>
    <cellStyle name="Normal 160 2 2 3" xfId="30250"/>
    <cellStyle name="Normal 160 2 2 4" xfId="30251"/>
    <cellStyle name="Normal 160 2 3" xfId="30252"/>
    <cellStyle name="Normal 160 2 3 2" xfId="30253"/>
    <cellStyle name="Normal 160 2 4" xfId="30254"/>
    <cellStyle name="Normal 160 2 5" xfId="30255"/>
    <cellStyle name="Normal 160 3" xfId="30256"/>
    <cellStyle name="Normal 160 3 2" xfId="30257"/>
    <cellStyle name="Normal 160 3 2 2" xfId="30258"/>
    <cellStyle name="Normal 160 3 3" xfId="30259"/>
    <cellStyle name="Normal 160 3 4" xfId="30260"/>
    <cellStyle name="Normal 160 4" xfId="30261"/>
    <cellStyle name="Normal 160 4 2" xfId="30262"/>
    <cellStyle name="Normal 160 5" xfId="30263"/>
    <cellStyle name="Normal 160 6" xfId="30264"/>
    <cellStyle name="Normal 161" xfId="30265"/>
    <cellStyle name="Normal 161 2" xfId="30266"/>
    <cellStyle name="Normal 161 2 2" xfId="30267"/>
    <cellStyle name="Normal 161 2 2 2" xfId="30268"/>
    <cellStyle name="Normal 161 2 2 2 2" xfId="30269"/>
    <cellStyle name="Normal 161 2 2 3" xfId="30270"/>
    <cellStyle name="Normal 161 2 2 4" xfId="30271"/>
    <cellStyle name="Normal 161 2 3" xfId="30272"/>
    <cellStyle name="Normal 161 2 3 2" xfId="30273"/>
    <cellStyle name="Normal 161 2 4" xfId="30274"/>
    <cellStyle name="Normal 161 2 5" xfId="30275"/>
    <cellStyle name="Normal 161 3" xfId="30276"/>
    <cellStyle name="Normal 161 3 2" xfId="30277"/>
    <cellStyle name="Normal 161 3 2 2" xfId="30278"/>
    <cellStyle name="Normal 161 3 3" xfId="30279"/>
    <cellStyle name="Normal 161 3 4" xfId="30280"/>
    <cellStyle name="Normal 161 4" xfId="30281"/>
    <cellStyle name="Normal 161 4 2" xfId="30282"/>
    <cellStyle name="Normal 161 5" xfId="30283"/>
    <cellStyle name="Normal 161 6" xfId="30284"/>
    <cellStyle name="Normal 162" xfId="30285"/>
    <cellStyle name="Normal 162 2" xfId="30286"/>
    <cellStyle name="Normal 162 2 2" xfId="30287"/>
    <cellStyle name="Normal 162 2 2 2" xfId="30288"/>
    <cellStyle name="Normal 162 2 2 2 2" xfId="30289"/>
    <cellStyle name="Normal 162 2 2 3" xfId="30290"/>
    <cellStyle name="Normal 162 2 2 4" xfId="30291"/>
    <cellStyle name="Normal 162 2 3" xfId="30292"/>
    <cellStyle name="Normal 162 2 3 2" xfId="30293"/>
    <cellStyle name="Normal 162 2 4" xfId="30294"/>
    <cellStyle name="Normal 162 2 5" xfId="30295"/>
    <cellStyle name="Normal 162 3" xfId="30296"/>
    <cellStyle name="Normal 162 3 2" xfId="30297"/>
    <cellStyle name="Normal 162 3 2 2" xfId="30298"/>
    <cellStyle name="Normal 162 3 3" xfId="30299"/>
    <cellStyle name="Normal 162 3 4" xfId="30300"/>
    <cellStyle name="Normal 162 4" xfId="30301"/>
    <cellStyle name="Normal 162 4 2" xfId="30302"/>
    <cellStyle name="Normal 162 5" xfId="30303"/>
    <cellStyle name="Normal 162 6" xfId="30304"/>
    <cellStyle name="Normal 163" xfId="30305"/>
    <cellStyle name="Normal 163 2" xfId="30306"/>
    <cellStyle name="Normal 163 2 2" xfId="30307"/>
    <cellStyle name="Normal 163 2 2 2" xfId="30308"/>
    <cellStyle name="Normal 163 2 2 2 2" xfId="30309"/>
    <cellStyle name="Normal 163 2 2 3" xfId="30310"/>
    <cellStyle name="Normal 163 2 2 4" xfId="30311"/>
    <cellStyle name="Normal 163 2 3" xfId="30312"/>
    <cellStyle name="Normal 163 2 3 2" xfId="30313"/>
    <cellStyle name="Normal 163 2 4" xfId="30314"/>
    <cellStyle name="Normal 163 2 5" xfId="30315"/>
    <cellStyle name="Normal 163 3" xfId="30316"/>
    <cellStyle name="Normal 163 3 2" xfId="30317"/>
    <cellStyle name="Normal 163 3 2 2" xfId="30318"/>
    <cellStyle name="Normal 163 3 3" xfId="30319"/>
    <cellStyle name="Normal 163 3 4" xfId="30320"/>
    <cellStyle name="Normal 163 4" xfId="30321"/>
    <cellStyle name="Normal 163 4 2" xfId="30322"/>
    <cellStyle name="Normal 163 5" xfId="30323"/>
    <cellStyle name="Normal 163 6" xfId="30324"/>
    <cellStyle name="Normal 164" xfId="30325"/>
    <cellStyle name="Normal 164 2" xfId="30326"/>
    <cellStyle name="Normal 164 2 2" xfId="30327"/>
    <cellStyle name="Normal 164 2 2 2" xfId="30328"/>
    <cellStyle name="Normal 164 2 2 2 2" xfId="30329"/>
    <cellStyle name="Normal 164 2 2 3" xfId="30330"/>
    <cellStyle name="Normal 164 2 2 4" xfId="30331"/>
    <cellStyle name="Normal 164 2 3" xfId="30332"/>
    <cellStyle name="Normal 164 2 3 2" xfId="30333"/>
    <cellStyle name="Normal 164 2 4" xfId="30334"/>
    <cellStyle name="Normal 164 2 5" xfId="30335"/>
    <cellStyle name="Normal 164 3" xfId="30336"/>
    <cellStyle name="Normal 164 3 2" xfId="30337"/>
    <cellStyle name="Normal 164 3 2 2" xfId="30338"/>
    <cellStyle name="Normal 164 3 3" xfId="30339"/>
    <cellStyle name="Normal 164 3 4" xfId="30340"/>
    <cellStyle name="Normal 164 4" xfId="30341"/>
    <cellStyle name="Normal 164 4 2" xfId="30342"/>
    <cellStyle name="Normal 164 5" xfId="30343"/>
    <cellStyle name="Normal 164 6" xfId="30344"/>
    <cellStyle name="Normal 165" xfId="30345"/>
    <cellStyle name="Normal 165 2" xfId="30346"/>
    <cellStyle name="Normal 165 2 2" xfId="30347"/>
    <cellStyle name="Normal 165 2 2 2" xfId="30348"/>
    <cellStyle name="Normal 165 2 2 2 2" xfId="30349"/>
    <cellStyle name="Normal 165 2 2 3" xfId="30350"/>
    <cellStyle name="Normal 165 2 2 4" xfId="30351"/>
    <cellStyle name="Normal 165 2 3" xfId="30352"/>
    <cellStyle name="Normal 165 2 3 2" xfId="30353"/>
    <cellStyle name="Normal 165 2 4" xfId="30354"/>
    <cellStyle name="Normal 165 2 5" xfId="30355"/>
    <cellStyle name="Normal 165 3" xfId="30356"/>
    <cellStyle name="Normal 165 3 2" xfId="30357"/>
    <cellStyle name="Normal 165 3 2 2" xfId="30358"/>
    <cellStyle name="Normal 165 3 3" xfId="30359"/>
    <cellStyle name="Normal 165 3 4" xfId="30360"/>
    <cellStyle name="Normal 165 4" xfId="30361"/>
    <cellStyle name="Normal 165 4 2" xfId="30362"/>
    <cellStyle name="Normal 165 5" xfId="30363"/>
    <cellStyle name="Normal 165 6" xfId="30364"/>
    <cellStyle name="Normal 166" xfId="30365"/>
    <cellStyle name="Normal 166 2" xfId="30366"/>
    <cellStyle name="Normal 166 2 2" xfId="30367"/>
    <cellStyle name="Normal 166 2 2 2" xfId="30368"/>
    <cellStyle name="Normal 166 2 2 2 2" xfId="30369"/>
    <cellStyle name="Normal 166 2 2 3" xfId="30370"/>
    <cellStyle name="Normal 166 2 2 4" xfId="30371"/>
    <cellStyle name="Normal 166 2 3" xfId="30372"/>
    <cellStyle name="Normal 166 2 3 2" xfId="30373"/>
    <cellStyle name="Normal 166 2 4" xfId="30374"/>
    <cellStyle name="Normal 166 2 5" xfId="30375"/>
    <cellStyle name="Normal 166 3" xfId="30376"/>
    <cellStyle name="Normal 166 3 2" xfId="30377"/>
    <cellStyle name="Normal 166 3 2 2" xfId="30378"/>
    <cellStyle name="Normal 166 3 3" xfId="30379"/>
    <cellStyle name="Normal 166 3 4" xfId="30380"/>
    <cellStyle name="Normal 166 4" xfId="30381"/>
    <cellStyle name="Normal 166 4 2" xfId="30382"/>
    <cellStyle name="Normal 166 5" xfId="30383"/>
    <cellStyle name="Normal 166 6" xfId="30384"/>
    <cellStyle name="Normal 167" xfId="30385"/>
    <cellStyle name="Normal 167 2" xfId="30386"/>
    <cellStyle name="Normal 167 2 2" xfId="30387"/>
    <cellStyle name="Normal 167 2 2 2" xfId="30388"/>
    <cellStyle name="Normal 167 2 2 2 2" xfId="30389"/>
    <cellStyle name="Normal 167 2 2 3" xfId="30390"/>
    <cellStyle name="Normal 167 2 2 4" xfId="30391"/>
    <cellStyle name="Normal 167 2 3" xfId="30392"/>
    <cellStyle name="Normal 167 2 3 2" xfId="30393"/>
    <cellStyle name="Normal 167 2 4" xfId="30394"/>
    <cellStyle name="Normal 167 2 5" xfId="30395"/>
    <cellStyle name="Normal 167 3" xfId="30396"/>
    <cellStyle name="Normal 167 3 2" xfId="30397"/>
    <cellStyle name="Normal 167 3 2 2" xfId="30398"/>
    <cellStyle name="Normal 167 3 3" xfId="30399"/>
    <cellStyle name="Normal 167 3 4" xfId="30400"/>
    <cellStyle name="Normal 167 4" xfId="30401"/>
    <cellStyle name="Normal 167 4 2" xfId="30402"/>
    <cellStyle name="Normal 167 5" xfId="30403"/>
    <cellStyle name="Normal 167 6" xfId="30404"/>
    <cellStyle name="Normal 168" xfId="30405"/>
    <cellStyle name="Normal 168 2" xfId="30406"/>
    <cellStyle name="Normal 168 2 2" xfId="30407"/>
    <cellStyle name="Normal 168 2 2 2" xfId="30408"/>
    <cellStyle name="Normal 168 2 2 2 2" xfId="30409"/>
    <cellStyle name="Normal 168 2 2 3" xfId="30410"/>
    <cellStyle name="Normal 168 2 2 4" xfId="30411"/>
    <cellStyle name="Normal 168 2 3" xfId="30412"/>
    <cellStyle name="Normal 168 2 3 2" xfId="30413"/>
    <cellStyle name="Normal 168 2 4" xfId="30414"/>
    <cellStyle name="Normal 168 2 5" xfId="30415"/>
    <cellStyle name="Normal 168 3" xfId="30416"/>
    <cellStyle name="Normal 168 3 2" xfId="30417"/>
    <cellStyle name="Normal 168 3 2 2" xfId="30418"/>
    <cellStyle name="Normal 168 3 3" xfId="30419"/>
    <cellStyle name="Normal 168 3 4" xfId="30420"/>
    <cellStyle name="Normal 168 4" xfId="30421"/>
    <cellStyle name="Normal 168 4 2" xfId="30422"/>
    <cellStyle name="Normal 168 5" xfId="30423"/>
    <cellStyle name="Normal 168 6" xfId="30424"/>
    <cellStyle name="Normal 169" xfId="30425"/>
    <cellStyle name="Normal 169 2" xfId="30426"/>
    <cellStyle name="Normal 169 2 2" xfId="30427"/>
    <cellStyle name="Normal 169 2 2 2" xfId="30428"/>
    <cellStyle name="Normal 169 2 2 2 2" xfId="30429"/>
    <cellStyle name="Normal 169 2 2 3" xfId="30430"/>
    <cellStyle name="Normal 169 2 2 4" xfId="30431"/>
    <cellStyle name="Normal 169 2 3" xfId="30432"/>
    <cellStyle name="Normal 169 2 3 2" xfId="30433"/>
    <cellStyle name="Normal 169 2 4" xfId="30434"/>
    <cellStyle name="Normal 169 2 5" xfId="30435"/>
    <cellStyle name="Normal 169 3" xfId="30436"/>
    <cellStyle name="Normal 169 3 2" xfId="30437"/>
    <cellStyle name="Normal 169 3 2 2" xfId="30438"/>
    <cellStyle name="Normal 169 3 3" xfId="30439"/>
    <cellStyle name="Normal 169 3 4" xfId="30440"/>
    <cellStyle name="Normal 169 4" xfId="30441"/>
    <cellStyle name="Normal 169 4 2" xfId="30442"/>
    <cellStyle name="Normal 169 5" xfId="30443"/>
    <cellStyle name="Normal 169 6" xfId="30444"/>
    <cellStyle name="Normal 17" xfId="93"/>
    <cellStyle name="Normal 17 10" xfId="30445"/>
    <cellStyle name="Normal 17 2" xfId="30446"/>
    <cellStyle name="Normal 17 3" xfId="30447"/>
    <cellStyle name="Normal 17 4" xfId="30448"/>
    <cellStyle name="Normal 17 4 2" xfId="30449"/>
    <cellStyle name="Normal 17 4 2 2" xfId="30450"/>
    <cellStyle name="Normal 17 4 2 2 2" xfId="30451"/>
    <cellStyle name="Normal 17 4 2 2 2 2" xfId="30452"/>
    <cellStyle name="Normal 17 4 2 2 3" xfId="30453"/>
    <cellStyle name="Normal 17 4 2 2 4" xfId="30454"/>
    <cellStyle name="Normal 17 4 2 3" xfId="30455"/>
    <cellStyle name="Normal 17 4 2 3 2" xfId="30456"/>
    <cellStyle name="Normal 17 4 2 4" xfId="30457"/>
    <cellStyle name="Normal 17 4 2 5" xfId="30458"/>
    <cellStyle name="Normal 17 4 3" xfId="30459"/>
    <cellStyle name="Normal 17 4 3 2" xfId="30460"/>
    <cellStyle name="Normal 17 4 3 2 2" xfId="30461"/>
    <cellStyle name="Normal 17 4 3 3" xfId="30462"/>
    <cellStyle name="Normal 17 4 3 4" xfId="30463"/>
    <cellStyle name="Normal 17 4 4" xfId="30464"/>
    <cellStyle name="Normal 17 4 4 2" xfId="30465"/>
    <cellStyle name="Normal 17 4 5" xfId="30466"/>
    <cellStyle name="Normal 17 4 6" xfId="30467"/>
    <cellStyle name="Normal 17 5" xfId="30468"/>
    <cellStyle name="Normal 17 5 2" xfId="30469"/>
    <cellStyle name="Normal 17 5 2 2" xfId="30470"/>
    <cellStyle name="Normal 17 5 2 2 2" xfId="30471"/>
    <cellStyle name="Normal 17 5 2 3" xfId="30472"/>
    <cellStyle name="Normal 17 5 2 4" xfId="30473"/>
    <cellStyle name="Normal 17 5 3" xfId="30474"/>
    <cellStyle name="Normal 17 5 3 2" xfId="30475"/>
    <cellStyle name="Normal 17 5 4" xfId="30476"/>
    <cellStyle name="Normal 17 5 5" xfId="30477"/>
    <cellStyle name="Normal 17 6" xfId="30478"/>
    <cellStyle name="Normal 17 6 2" xfId="30479"/>
    <cellStyle name="Normal 17 6 2 2" xfId="30480"/>
    <cellStyle name="Normal 17 6 3" xfId="30481"/>
    <cellStyle name="Normal 17 6 4" xfId="30482"/>
    <cellStyle name="Normal 17 7" xfId="30483"/>
    <cellStyle name="Normal 17 7 2" xfId="30484"/>
    <cellStyle name="Normal 17 7 2 2" xfId="30485"/>
    <cellStyle name="Normal 17 7 3" xfId="30486"/>
    <cellStyle name="Normal 17 8" xfId="30487"/>
    <cellStyle name="Normal 17 8 2" xfId="30488"/>
    <cellStyle name="Normal 17 9" xfId="30489"/>
    <cellStyle name="Normal 17_MONC Jan19" xfId="30490"/>
    <cellStyle name="Normal 170" xfId="30491"/>
    <cellStyle name="Normal 170 2" xfId="30492"/>
    <cellStyle name="Normal 170 2 2" xfId="30493"/>
    <cellStyle name="Normal 170 2 2 2" xfId="30494"/>
    <cellStyle name="Normal 170 2 2 2 2" xfId="30495"/>
    <cellStyle name="Normal 170 2 2 3" xfId="30496"/>
    <cellStyle name="Normal 170 2 2 4" xfId="30497"/>
    <cellStyle name="Normal 170 2 3" xfId="30498"/>
    <cellStyle name="Normal 170 2 3 2" xfId="30499"/>
    <cellStyle name="Normal 170 2 4" xfId="30500"/>
    <cellStyle name="Normal 170 2 5" xfId="30501"/>
    <cellStyle name="Normal 170 3" xfId="30502"/>
    <cellStyle name="Normal 170 3 2" xfId="30503"/>
    <cellStyle name="Normal 170 3 2 2" xfId="30504"/>
    <cellStyle name="Normal 170 3 3" xfId="30505"/>
    <cellStyle name="Normal 170 3 4" xfId="30506"/>
    <cellStyle name="Normal 170 4" xfId="30507"/>
    <cellStyle name="Normal 170 4 2" xfId="30508"/>
    <cellStyle name="Normal 170 5" xfId="30509"/>
    <cellStyle name="Normal 170 6" xfId="30510"/>
    <cellStyle name="Normal 171" xfId="30511"/>
    <cellStyle name="Normal 171 2" xfId="30512"/>
    <cellStyle name="Normal 171 2 2" xfId="30513"/>
    <cellStyle name="Normal 171 2 2 2" xfId="30514"/>
    <cellStyle name="Normal 171 2 2 2 2" xfId="30515"/>
    <cellStyle name="Normal 171 2 2 3" xfId="30516"/>
    <cellStyle name="Normal 171 2 2 4" xfId="30517"/>
    <cellStyle name="Normal 171 2 3" xfId="30518"/>
    <cellStyle name="Normal 171 2 3 2" xfId="30519"/>
    <cellStyle name="Normal 171 2 4" xfId="30520"/>
    <cellStyle name="Normal 171 2 5" xfId="30521"/>
    <cellStyle name="Normal 171 3" xfId="30522"/>
    <cellStyle name="Normal 171 3 2" xfId="30523"/>
    <cellStyle name="Normal 171 3 2 2" xfId="30524"/>
    <cellStyle name="Normal 171 3 3" xfId="30525"/>
    <cellStyle name="Normal 171 3 4" xfId="30526"/>
    <cellStyle name="Normal 171 4" xfId="30527"/>
    <cellStyle name="Normal 171 4 2" xfId="30528"/>
    <cellStyle name="Normal 171 5" xfId="30529"/>
    <cellStyle name="Normal 171 6" xfId="30530"/>
    <cellStyle name="Normal 172" xfId="30531"/>
    <cellStyle name="Normal 172 2" xfId="30532"/>
    <cellStyle name="Normal 172 2 2" xfId="30533"/>
    <cellStyle name="Normal 172 2 2 2" xfId="30534"/>
    <cellStyle name="Normal 172 2 2 2 2" xfId="30535"/>
    <cellStyle name="Normal 172 2 2 3" xfId="30536"/>
    <cellStyle name="Normal 172 2 2 4" xfId="30537"/>
    <cellStyle name="Normal 172 2 3" xfId="30538"/>
    <cellStyle name="Normal 172 2 3 2" xfId="30539"/>
    <cellStyle name="Normal 172 2 4" xfId="30540"/>
    <cellStyle name="Normal 172 2 5" xfId="30541"/>
    <cellStyle name="Normal 172 3" xfId="30542"/>
    <cellStyle name="Normal 172 3 2" xfId="30543"/>
    <cellStyle name="Normal 172 3 2 2" xfId="30544"/>
    <cellStyle name="Normal 172 3 3" xfId="30545"/>
    <cellStyle name="Normal 172 3 4" xfId="30546"/>
    <cellStyle name="Normal 172 4" xfId="30547"/>
    <cellStyle name="Normal 172 4 2" xfId="30548"/>
    <cellStyle name="Normal 172 5" xfId="30549"/>
    <cellStyle name="Normal 172 6" xfId="30550"/>
    <cellStyle name="Normal 173" xfId="30551"/>
    <cellStyle name="Normal 173 2" xfId="30552"/>
    <cellStyle name="Normal 173 2 2" xfId="30553"/>
    <cellStyle name="Normal 173 2 2 2" xfId="30554"/>
    <cellStyle name="Normal 173 2 2 2 2" xfId="30555"/>
    <cellStyle name="Normal 173 2 2 3" xfId="30556"/>
    <cellStyle name="Normal 173 2 2 4" xfId="30557"/>
    <cellStyle name="Normal 173 2 3" xfId="30558"/>
    <cellStyle name="Normal 173 2 3 2" xfId="30559"/>
    <cellStyle name="Normal 173 2 4" xfId="30560"/>
    <cellStyle name="Normal 173 2 5" xfId="30561"/>
    <cellStyle name="Normal 173 3" xfId="30562"/>
    <cellStyle name="Normal 173 3 2" xfId="30563"/>
    <cellStyle name="Normal 173 3 2 2" xfId="30564"/>
    <cellStyle name="Normal 173 3 3" xfId="30565"/>
    <cellStyle name="Normal 173 3 4" xfId="30566"/>
    <cellStyle name="Normal 173 4" xfId="30567"/>
    <cellStyle name="Normal 173 4 2" xfId="30568"/>
    <cellStyle name="Normal 173 5" xfId="30569"/>
    <cellStyle name="Normal 173 6" xfId="30570"/>
    <cellStyle name="Normal 174" xfId="30571"/>
    <cellStyle name="Normal 174 2" xfId="30572"/>
    <cellStyle name="Normal 174 2 2" xfId="30573"/>
    <cellStyle name="Normal 174 2 2 2" xfId="30574"/>
    <cellStyle name="Normal 174 2 2 2 2" xfId="30575"/>
    <cellStyle name="Normal 174 2 2 3" xfId="30576"/>
    <cellStyle name="Normal 174 2 2 4" xfId="30577"/>
    <cellStyle name="Normal 174 2 3" xfId="30578"/>
    <cellStyle name="Normal 174 2 3 2" xfId="30579"/>
    <cellStyle name="Normal 174 2 4" xfId="30580"/>
    <cellStyle name="Normal 174 2 5" xfId="30581"/>
    <cellStyle name="Normal 174 3" xfId="30582"/>
    <cellStyle name="Normal 174 3 2" xfId="30583"/>
    <cellStyle name="Normal 174 3 2 2" xfId="30584"/>
    <cellStyle name="Normal 174 3 3" xfId="30585"/>
    <cellStyle name="Normal 174 3 4" xfId="30586"/>
    <cellStyle name="Normal 174 4" xfId="30587"/>
    <cellStyle name="Normal 174 4 2" xfId="30588"/>
    <cellStyle name="Normal 174 5" xfId="30589"/>
    <cellStyle name="Normal 174 6" xfId="30590"/>
    <cellStyle name="Normal 175" xfId="30591"/>
    <cellStyle name="Normal 175 2" xfId="30592"/>
    <cellStyle name="Normal 175 2 2" xfId="30593"/>
    <cellStyle name="Normal 175 2 2 2" xfId="30594"/>
    <cellStyle name="Normal 175 2 2 2 2" xfId="30595"/>
    <cellStyle name="Normal 175 2 2 3" xfId="30596"/>
    <cellStyle name="Normal 175 2 2 4" xfId="30597"/>
    <cellStyle name="Normal 175 2 3" xfId="30598"/>
    <cellStyle name="Normal 175 2 3 2" xfId="30599"/>
    <cellStyle name="Normal 175 2 4" xfId="30600"/>
    <cellStyle name="Normal 175 2 5" xfId="30601"/>
    <cellStyle name="Normal 175 3" xfId="30602"/>
    <cellStyle name="Normal 175 3 2" xfId="30603"/>
    <cellStyle name="Normal 175 3 2 2" xfId="30604"/>
    <cellStyle name="Normal 175 3 3" xfId="30605"/>
    <cellStyle name="Normal 175 3 4" xfId="30606"/>
    <cellStyle name="Normal 175 4" xfId="30607"/>
    <cellStyle name="Normal 175 4 2" xfId="30608"/>
    <cellStyle name="Normal 175 5" xfId="30609"/>
    <cellStyle name="Normal 175 6" xfId="30610"/>
    <cellStyle name="Normal 176" xfId="30611"/>
    <cellStyle name="Normal 176 2" xfId="30612"/>
    <cellStyle name="Normal 176 2 2" xfId="30613"/>
    <cellStyle name="Normal 176 2 2 2" xfId="30614"/>
    <cellStyle name="Normal 176 2 2 2 2" xfId="30615"/>
    <cellStyle name="Normal 176 2 2 3" xfId="30616"/>
    <cellStyle name="Normal 176 2 2 4" xfId="30617"/>
    <cellStyle name="Normal 176 2 3" xfId="30618"/>
    <cellStyle name="Normal 176 2 3 2" xfId="30619"/>
    <cellStyle name="Normal 176 2 4" xfId="30620"/>
    <cellStyle name="Normal 176 2 5" xfId="30621"/>
    <cellStyle name="Normal 176 3" xfId="30622"/>
    <cellStyle name="Normal 176 3 2" xfId="30623"/>
    <cellStyle name="Normal 176 3 2 2" xfId="30624"/>
    <cellStyle name="Normal 176 3 3" xfId="30625"/>
    <cellStyle name="Normal 176 3 4" xfId="30626"/>
    <cellStyle name="Normal 176 4" xfId="30627"/>
    <cellStyle name="Normal 176 4 2" xfId="30628"/>
    <cellStyle name="Normal 176 5" xfId="30629"/>
    <cellStyle name="Normal 176 6" xfId="30630"/>
    <cellStyle name="Normal 177" xfId="30631"/>
    <cellStyle name="Normal 177 2" xfId="30632"/>
    <cellStyle name="Normal 177 2 2" xfId="30633"/>
    <cellStyle name="Normal 177 2 2 2" xfId="30634"/>
    <cellStyle name="Normal 177 2 2 2 2" xfId="30635"/>
    <cellStyle name="Normal 177 2 2 3" xfId="30636"/>
    <cellStyle name="Normal 177 2 2 4" xfId="30637"/>
    <cellStyle name="Normal 177 2 3" xfId="30638"/>
    <cellStyle name="Normal 177 2 3 2" xfId="30639"/>
    <cellStyle name="Normal 177 2 4" xfId="30640"/>
    <cellStyle name="Normal 177 2 5" xfId="30641"/>
    <cellStyle name="Normal 177 3" xfId="30642"/>
    <cellStyle name="Normal 177 3 2" xfId="30643"/>
    <cellStyle name="Normal 177 3 2 2" xfId="30644"/>
    <cellStyle name="Normal 177 3 3" xfId="30645"/>
    <cellStyle name="Normal 177 3 4" xfId="30646"/>
    <cellStyle name="Normal 177 4" xfId="30647"/>
    <cellStyle name="Normal 177 4 2" xfId="30648"/>
    <cellStyle name="Normal 177 5" xfId="30649"/>
    <cellStyle name="Normal 177 6" xfId="30650"/>
    <cellStyle name="Normal 178" xfId="30651"/>
    <cellStyle name="Normal 178 2" xfId="30652"/>
    <cellStyle name="Normal 178 2 2" xfId="30653"/>
    <cellStyle name="Normal 178 2 2 2" xfId="30654"/>
    <cellStyle name="Normal 178 2 2 2 2" xfId="30655"/>
    <cellStyle name="Normal 178 2 2 3" xfId="30656"/>
    <cellStyle name="Normal 178 2 2 4" xfId="30657"/>
    <cellStyle name="Normal 178 2 3" xfId="30658"/>
    <cellStyle name="Normal 178 2 3 2" xfId="30659"/>
    <cellStyle name="Normal 178 2 4" xfId="30660"/>
    <cellStyle name="Normal 178 2 5" xfId="30661"/>
    <cellStyle name="Normal 178 3" xfId="30662"/>
    <cellStyle name="Normal 178 3 2" xfId="30663"/>
    <cellStyle name="Normal 178 3 2 2" xfId="30664"/>
    <cellStyle name="Normal 178 3 3" xfId="30665"/>
    <cellStyle name="Normal 178 3 4" xfId="30666"/>
    <cellStyle name="Normal 178 4" xfId="30667"/>
    <cellStyle name="Normal 178 4 2" xfId="30668"/>
    <cellStyle name="Normal 178 5" xfId="30669"/>
    <cellStyle name="Normal 178 6" xfId="30670"/>
    <cellStyle name="Normal 179" xfId="30671"/>
    <cellStyle name="Normal 179 2" xfId="30672"/>
    <cellStyle name="Normal 179 2 2" xfId="30673"/>
    <cellStyle name="Normal 179 2 2 2" xfId="30674"/>
    <cellStyle name="Normal 179 2 2 2 2" xfId="30675"/>
    <cellStyle name="Normal 179 2 2 3" xfId="30676"/>
    <cellStyle name="Normal 179 2 2 4" xfId="30677"/>
    <cellStyle name="Normal 179 2 3" xfId="30678"/>
    <cellStyle name="Normal 179 2 3 2" xfId="30679"/>
    <cellStyle name="Normal 179 2 4" xfId="30680"/>
    <cellStyle name="Normal 179 2 5" xfId="30681"/>
    <cellStyle name="Normal 179 3" xfId="30682"/>
    <cellStyle name="Normal 179 3 2" xfId="30683"/>
    <cellStyle name="Normal 179 3 2 2" xfId="30684"/>
    <cellStyle name="Normal 179 3 3" xfId="30685"/>
    <cellStyle name="Normal 179 3 4" xfId="30686"/>
    <cellStyle name="Normal 179 4" xfId="30687"/>
    <cellStyle name="Normal 179 4 2" xfId="30688"/>
    <cellStyle name="Normal 179 5" xfId="30689"/>
    <cellStyle name="Normal 179 6" xfId="30690"/>
    <cellStyle name="Normal 18" xfId="94"/>
    <cellStyle name="Normal 18 10" xfId="30691"/>
    <cellStyle name="Normal 18 10 2" xfId="30692"/>
    <cellStyle name="Normal 18 10 2 2" xfId="30693"/>
    <cellStyle name="Normal 18 10 2 2 2" xfId="30694"/>
    <cellStyle name="Normal 18 10 2 2 2 2" xfId="30695"/>
    <cellStyle name="Normal 18 10 2 2 3" xfId="30696"/>
    <cellStyle name="Normal 18 10 2 2 4" xfId="30697"/>
    <cellStyle name="Normal 18 10 2 3" xfId="30698"/>
    <cellStyle name="Normal 18 10 2 3 2" xfId="30699"/>
    <cellStyle name="Normal 18 10 2 4" xfId="30700"/>
    <cellStyle name="Normal 18 10 2 5" xfId="30701"/>
    <cellStyle name="Normal 18 10 3" xfId="30702"/>
    <cellStyle name="Normal 18 10 3 2" xfId="30703"/>
    <cellStyle name="Normal 18 10 3 2 2" xfId="30704"/>
    <cellStyle name="Normal 18 10 3 3" xfId="30705"/>
    <cellStyle name="Normal 18 10 3 4" xfId="30706"/>
    <cellStyle name="Normal 18 10 4" xfId="30707"/>
    <cellStyle name="Normal 18 10 4 2" xfId="30708"/>
    <cellStyle name="Normal 18 10 5" xfId="30709"/>
    <cellStyle name="Normal 18 10 6" xfId="30710"/>
    <cellStyle name="Normal 18 11" xfId="30711"/>
    <cellStyle name="Normal 18 11 2" xfId="30712"/>
    <cellStyle name="Normal 18 11 2 2" xfId="30713"/>
    <cellStyle name="Normal 18 11 2 2 2" xfId="30714"/>
    <cellStyle name="Normal 18 11 2 2 2 2" xfId="30715"/>
    <cellStyle name="Normal 18 11 2 2 3" xfId="30716"/>
    <cellStyle name="Normal 18 11 2 2 4" xfId="30717"/>
    <cellStyle name="Normal 18 11 2 3" xfId="30718"/>
    <cellStyle name="Normal 18 11 2 3 2" xfId="30719"/>
    <cellStyle name="Normal 18 11 2 4" xfId="30720"/>
    <cellStyle name="Normal 18 11 2 5" xfId="30721"/>
    <cellStyle name="Normal 18 11 3" xfId="30722"/>
    <cellStyle name="Normal 18 11 3 2" xfId="30723"/>
    <cellStyle name="Normal 18 11 3 2 2" xfId="30724"/>
    <cellStyle name="Normal 18 11 3 3" xfId="30725"/>
    <cellStyle name="Normal 18 11 3 4" xfId="30726"/>
    <cellStyle name="Normal 18 11 4" xfId="30727"/>
    <cellStyle name="Normal 18 11 4 2" xfId="30728"/>
    <cellStyle name="Normal 18 11 5" xfId="30729"/>
    <cellStyle name="Normal 18 11 6" xfId="30730"/>
    <cellStyle name="Normal 18 12" xfId="30731"/>
    <cellStyle name="Normal 18 12 2" xfId="30732"/>
    <cellStyle name="Normal 18 12 2 2" xfId="30733"/>
    <cellStyle name="Normal 18 12 2 2 2" xfId="30734"/>
    <cellStyle name="Normal 18 12 2 2 2 2" xfId="30735"/>
    <cellStyle name="Normal 18 12 2 2 3" xfId="30736"/>
    <cellStyle name="Normal 18 12 2 2 4" xfId="30737"/>
    <cellStyle name="Normal 18 12 2 3" xfId="30738"/>
    <cellStyle name="Normal 18 12 2 3 2" xfId="30739"/>
    <cellStyle name="Normal 18 12 2 4" xfId="30740"/>
    <cellStyle name="Normal 18 12 2 5" xfId="30741"/>
    <cellStyle name="Normal 18 12 3" xfId="30742"/>
    <cellStyle name="Normal 18 12 3 2" xfId="30743"/>
    <cellStyle name="Normal 18 12 3 2 2" xfId="30744"/>
    <cellStyle name="Normal 18 12 3 3" xfId="30745"/>
    <cellStyle name="Normal 18 12 3 4" xfId="30746"/>
    <cellStyle name="Normal 18 12 4" xfId="30747"/>
    <cellStyle name="Normal 18 12 4 2" xfId="30748"/>
    <cellStyle name="Normal 18 12 5" xfId="30749"/>
    <cellStyle name="Normal 18 12 6" xfId="30750"/>
    <cellStyle name="Normal 18 13" xfId="30751"/>
    <cellStyle name="Normal 18 13 2" xfId="30752"/>
    <cellStyle name="Normal 18 13 2 2" xfId="30753"/>
    <cellStyle name="Normal 18 13 2 2 2" xfId="30754"/>
    <cellStyle name="Normal 18 13 2 2 2 2" xfId="30755"/>
    <cellStyle name="Normal 18 13 2 2 3" xfId="30756"/>
    <cellStyle name="Normal 18 13 2 2 4" xfId="30757"/>
    <cellStyle name="Normal 18 13 2 3" xfId="30758"/>
    <cellStyle name="Normal 18 13 2 3 2" xfId="30759"/>
    <cellStyle name="Normal 18 13 2 4" xfId="30760"/>
    <cellStyle name="Normal 18 13 2 5" xfId="30761"/>
    <cellStyle name="Normal 18 13 3" xfId="30762"/>
    <cellStyle name="Normal 18 13 3 2" xfId="30763"/>
    <cellStyle name="Normal 18 13 3 2 2" xfId="30764"/>
    <cellStyle name="Normal 18 13 3 3" xfId="30765"/>
    <cellStyle name="Normal 18 13 3 4" xfId="30766"/>
    <cellStyle name="Normal 18 13 4" xfId="30767"/>
    <cellStyle name="Normal 18 13 4 2" xfId="30768"/>
    <cellStyle name="Normal 18 13 5" xfId="30769"/>
    <cellStyle name="Normal 18 13 6" xfId="30770"/>
    <cellStyle name="Normal 18 14" xfId="30771"/>
    <cellStyle name="Normal 18 14 2" xfId="30772"/>
    <cellStyle name="Normal 18 14 2 2" xfId="30773"/>
    <cellStyle name="Normal 18 14 2 2 2" xfId="30774"/>
    <cellStyle name="Normal 18 14 2 2 2 2" xfId="30775"/>
    <cellStyle name="Normal 18 14 2 2 3" xfId="30776"/>
    <cellStyle name="Normal 18 14 2 2 4" xfId="30777"/>
    <cellStyle name="Normal 18 14 2 3" xfId="30778"/>
    <cellStyle name="Normal 18 14 2 3 2" xfId="30779"/>
    <cellStyle name="Normal 18 14 2 4" xfId="30780"/>
    <cellStyle name="Normal 18 14 2 5" xfId="30781"/>
    <cellStyle name="Normal 18 14 3" xfId="30782"/>
    <cellStyle name="Normal 18 14 3 2" xfId="30783"/>
    <cellStyle name="Normal 18 14 3 2 2" xfId="30784"/>
    <cellStyle name="Normal 18 14 3 3" xfId="30785"/>
    <cellStyle name="Normal 18 14 3 4" xfId="30786"/>
    <cellStyle name="Normal 18 14 4" xfId="30787"/>
    <cellStyle name="Normal 18 14 4 2" xfId="30788"/>
    <cellStyle name="Normal 18 14 5" xfId="30789"/>
    <cellStyle name="Normal 18 14 6" xfId="30790"/>
    <cellStyle name="Normal 18 15" xfId="30791"/>
    <cellStyle name="Normal 18 15 2" xfId="30792"/>
    <cellStyle name="Normal 18 15 2 2" xfId="30793"/>
    <cellStyle name="Normal 18 15 2 2 2" xfId="30794"/>
    <cellStyle name="Normal 18 15 2 2 2 2" xfId="30795"/>
    <cellStyle name="Normal 18 15 2 2 3" xfId="30796"/>
    <cellStyle name="Normal 18 15 2 2 4" xfId="30797"/>
    <cellStyle name="Normal 18 15 2 3" xfId="30798"/>
    <cellStyle name="Normal 18 15 2 3 2" xfId="30799"/>
    <cellStyle name="Normal 18 15 2 4" xfId="30800"/>
    <cellStyle name="Normal 18 15 2 5" xfId="30801"/>
    <cellStyle name="Normal 18 15 3" xfId="30802"/>
    <cellStyle name="Normal 18 15 3 2" xfId="30803"/>
    <cellStyle name="Normal 18 15 3 2 2" xfId="30804"/>
    <cellStyle name="Normal 18 15 3 3" xfId="30805"/>
    <cellStyle name="Normal 18 15 3 4" xfId="30806"/>
    <cellStyle name="Normal 18 15 4" xfId="30807"/>
    <cellStyle name="Normal 18 15 4 2" xfId="30808"/>
    <cellStyle name="Normal 18 15 5" xfId="30809"/>
    <cellStyle name="Normal 18 15 6" xfId="30810"/>
    <cellStyle name="Normal 18 16" xfId="30811"/>
    <cellStyle name="Normal 18 16 2" xfId="30812"/>
    <cellStyle name="Normal 18 16 2 2" xfId="30813"/>
    <cellStyle name="Normal 18 16 2 2 2" xfId="30814"/>
    <cellStyle name="Normal 18 16 2 2 2 2" xfId="30815"/>
    <cellStyle name="Normal 18 16 2 2 3" xfId="30816"/>
    <cellStyle name="Normal 18 16 2 2 4" xfId="30817"/>
    <cellStyle name="Normal 18 16 2 3" xfId="30818"/>
    <cellStyle name="Normal 18 16 2 3 2" xfId="30819"/>
    <cellStyle name="Normal 18 16 2 4" xfId="30820"/>
    <cellStyle name="Normal 18 16 2 5" xfId="30821"/>
    <cellStyle name="Normal 18 16 3" xfId="30822"/>
    <cellStyle name="Normal 18 16 3 2" xfId="30823"/>
    <cellStyle name="Normal 18 16 3 2 2" xfId="30824"/>
    <cellStyle name="Normal 18 16 3 3" xfId="30825"/>
    <cellStyle name="Normal 18 16 3 4" xfId="30826"/>
    <cellStyle name="Normal 18 16 4" xfId="30827"/>
    <cellStyle name="Normal 18 16 4 2" xfId="30828"/>
    <cellStyle name="Normal 18 16 5" xfId="30829"/>
    <cellStyle name="Normal 18 16 6" xfId="30830"/>
    <cellStyle name="Normal 18 17" xfId="30831"/>
    <cellStyle name="Normal 18 17 2" xfId="30832"/>
    <cellStyle name="Normal 18 17 2 2" xfId="30833"/>
    <cellStyle name="Normal 18 17 2 2 2" xfId="30834"/>
    <cellStyle name="Normal 18 17 2 3" xfId="30835"/>
    <cellStyle name="Normal 18 17 2 4" xfId="30836"/>
    <cellStyle name="Normal 18 17 3" xfId="30837"/>
    <cellStyle name="Normal 18 17 3 2" xfId="30838"/>
    <cellStyle name="Normal 18 17 4" xfId="30839"/>
    <cellStyle name="Normal 18 17 5" xfId="30840"/>
    <cellStyle name="Normal 18 18" xfId="30841"/>
    <cellStyle name="Normal 18 18 2" xfId="30842"/>
    <cellStyle name="Normal 18 18 2 2" xfId="30843"/>
    <cellStyle name="Normal 18 18 2 2 2" xfId="30844"/>
    <cellStyle name="Normal 18 18 2 3" xfId="30845"/>
    <cellStyle name="Normal 18 18 2 4" xfId="30846"/>
    <cellStyle name="Normal 18 18 3" xfId="30847"/>
    <cellStyle name="Normal 18 18 3 2" xfId="30848"/>
    <cellStyle name="Normal 18 18 4" xfId="30849"/>
    <cellStyle name="Normal 18 18 5" xfId="30850"/>
    <cellStyle name="Normal 18 19" xfId="30851"/>
    <cellStyle name="Normal 18 19 2" xfId="30852"/>
    <cellStyle name="Normal 18 19 2 2" xfId="30853"/>
    <cellStyle name="Normal 18 19 2 2 2" xfId="30854"/>
    <cellStyle name="Normal 18 19 2 3" xfId="30855"/>
    <cellStyle name="Normal 18 19 2 4" xfId="30856"/>
    <cellStyle name="Normal 18 19 3" xfId="30857"/>
    <cellStyle name="Normal 18 19 3 2" xfId="30858"/>
    <cellStyle name="Normal 18 19 4" xfId="30859"/>
    <cellStyle name="Normal 18 19 5" xfId="30860"/>
    <cellStyle name="Normal 18 2" xfId="30861"/>
    <cellStyle name="Normal 18 2 2" xfId="30862"/>
    <cellStyle name="Normal 18 2 2 2" xfId="30863"/>
    <cellStyle name="Normal 18 2 2 2 2" xfId="30864"/>
    <cellStyle name="Normal 18 2 2 2 2 2" xfId="30865"/>
    <cellStyle name="Normal 18 2 2 2 3" xfId="30866"/>
    <cellStyle name="Normal 18 2 2 2 4" xfId="30867"/>
    <cellStyle name="Normal 18 2 2 3" xfId="30868"/>
    <cellStyle name="Normal 18 2 2 3 2" xfId="30869"/>
    <cellStyle name="Normal 18 2 2 4" xfId="30870"/>
    <cellStyle name="Normal 18 2 2 5" xfId="30871"/>
    <cellStyle name="Normal 18 2 3" xfId="30872"/>
    <cellStyle name="Normal 18 2 3 2" xfId="30873"/>
    <cellStyle name="Normal 18 2 3 2 2" xfId="30874"/>
    <cellStyle name="Normal 18 2 3 3" xfId="30875"/>
    <cellStyle name="Normal 18 2 3 4" xfId="30876"/>
    <cellStyle name="Normal 18 2 4" xfId="30877"/>
    <cellStyle name="Normal 18 2 4 2" xfId="30878"/>
    <cellStyle name="Normal 18 2 5" xfId="30879"/>
    <cellStyle name="Normal 18 2 6" xfId="30880"/>
    <cellStyle name="Normal 18 20" xfId="30881"/>
    <cellStyle name="Normal 18 20 2" xfId="30882"/>
    <cellStyle name="Normal 18 20 2 2" xfId="30883"/>
    <cellStyle name="Normal 18 20 2 2 2" xfId="30884"/>
    <cellStyle name="Normal 18 20 2 3" xfId="30885"/>
    <cellStyle name="Normal 18 20 2 4" xfId="30886"/>
    <cellStyle name="Normal 18 20 3" xfId="30887"/>
    <cellStyle name="Normal 18 20 3 2" xfId="30888"/>
    <cellStyle name="Normal 18 20 4" xfId="30889"/>
    <cellStyle name="Normal 18 20 5" xfId="30890"/>
    <cellStyle name="Normal 18 21" xfId="30891"/>
    <cellStyle name="Normal 18 21 2" xfId="30892"/>
    <cellStyle name="Normal 18 21 2 2" xfId="30893"/>
    <cellStyle name="Normal 18 21 2 2 2" xfId="30894"/>
    <cellStyle name="Normal 18 21 2 3" xfId="30895"/>
    <cellStyle name="Normal 18 21 2 4" xfId="30896"/>
    <cellStyle name="Normal 18 21 3" xfId="30897"/>
    <cellStyle name="Normal 18 21 3 2" xfId="30898"/>
    <cellStyle name="Normal 18 21 4" xfId="30899"/>
    <cellStyle name="Normal 18 21 5" xfId="30900"/>
    <cellStyle name="Normal 18 22" xfId="30901"/>
    <cellStyle name="Normal 18 22 2" xfId="30902"/>
    <cellStyle name="Normal 18 22 2 2" xfId="30903"/>
    <cellStyle name="Normal 18 22 2 2 2" xfId="30904"/>
    <cellStyle name="Normal 18 22 2 3" xfId="30905"/>
    <cellStyle name="Normal 18 22 2 4" xfId="30906"/>
    <cellStyle name="Normal 18 22 3" xfId="30907"/>
    <cellStyle name="Normal 18 22 3 2" xfId="30908"/>
    <cellStyle name="Normal 18 22 4" xfId="30909"/>
    <cellStyle name="Normal 18 22 5" xfId="30910"/>
    <cellStyle name="Normal 18 23" xfId="30911"/>
    <cellStyle name="Normal 18 23 2" xfId="30912"/>
    <cellStyle name="Normal 18 23 2 2" xfId="30913"/>
    <cellStyle name="Normal 18 23 2 2 2" xfId="30914"/>
    <cellStyle name="Normal 18 23 2 3" xfId="30915"/>
    <cellStyle name="Normal 18 23 2 4" xfId="30916"/>
    <cellStyle name="Normal 18 23 3" xfId="30917"/>
    <cellStyle name="Normal 18 23 3 2" xfId="30918"/>
    <cellStyle name="Normal 18 23 4" xfId="30919"/>
    <cellStyle name="Normal 18 23 5" xfId="30920"/>
    <cellStyle name="Normal 18 24" xfId="30921"/>
    <cellStyle name="Normal 18 24 2" xfId="30922"/>
    <cellStyle name="Normal 18 24 2 2" xfId="30923"/>
    <cellStyle name="Normal 18 24 3" xfId="30924"/>
    <cellStyle name="Normal 18 24 4" xfId="30925"/>
    <cellStyle name="Normal 18 25" xfId="30926"/>
    <cellStyle name="Normal 18 25 2" xfId="30927"/>
    <cellStyle name="Normal 18 25 2 2" xfId="30928"/>
    <cellStyle name="Normal 18 25 3" xfId="30929"/>
    <cellStyle name="Normal 18 25 4" xfId="30930"/>
    <cellStyle name="Normal 18 26" xfId="30931"/>
    <cellStyle name="Normal 18 26 2" xfId="30932"/>
    <cellStyle name="Normal 18 26 2 2" xfId="30933"/>
    <cellStyle name="Normal 18 26 3" xfId="30934"/>
    <cellStyle name="Normal 18 27" xfId="30935"/>
    <cellStyle name="Normal 18 27 2" xfId="30936"/>
    <cellStyle name="Normal 18 28" xfId="30937"/>
    <cellStyle name="Normal 18 29" xfId="30938"/>
    <cellStyle name="Normal 18 3" xfId="30939"/>
    <cellStyle name="Normal 18 3 2" xfId="30940"/>
    <cellStyle name="Normal 18 3 2 2" xfId="30941"/>
    <cellStyle name="Normal 18 3 2 2 2" xfId="30942"/>
    <cellStyle name="Normal 18 3 2 2 2 2" xfId="30943"/>
    <cellStyle name="Normal 18 3 2 2 3" xfId="30944"/>
    <cellStyle name="Normal 18 3 2 2 4" xfId="30945"/>
    <cellStyle name="Normal 18 3 2 3" xfId="30946"/>
    <cellStyle name="Normal 18 3 2 3 2" xfId="30947"/>
    <cellStyle name="Normal 18 3 2 4" xfId="30948"/>
    <cellStyle name="Normal 18 3 2 5" xfId="30949"/>
    <cellStyle name="Normal 18 3 3" xfId="30950"/>
    <cellStyle name="Normal 18 3 3 2" xfId="30951"/>
    <cellStyle name="Normal 18 3 3 2 2" xfId="30952"/>
    <cellStyle name="Normal 18 3 3 3" xfId="30953"/>
    <cellStyle name="Normal 18 3 3 4" xfId="30954"/>
    <cellStyle name="Normal 18 3 4" xfId="30955"/>
    <cellStyle name="Normal 18 3 4 2" xfId="30956"/>
    <cellStyle name="Normal 18 3 5" xfId="30957"/>
    <cellStyle name="Normal 18 3 6" xfId="30958"/>
    <cellStyle name="Normal 18 30" xfId="30959"/>
    <cellStyle name="Normal 18 4" xfId="30960"/>
    <cellStyle name="Normal 18 4 2" xfId="30961"/>
    <cellStyle name="Normal 18 4 2 2" xfId="30962"/>
    <cellStyle name="Normal 18 4 2 2 2" xfId="30963"/>
    <cellStyle name="Normal 18 4 2 2 2 2" xfId="30964"/>
    <cellStyle name="Normal 18 4 2 2 3" xfId="30965"/>
    <cellStyle name="Normal 18 4 2 2 4" xfId="30966"/>
    <cellStyle name="Normal 18 4 2 3" xfId="30967"/>
    <cellStyle name="Normal 18 4 2 3 2" xfId="30968"/>
    <cellStyle name="Normal 18 4 2 4" xfId="30969"/>
    <cellStyle name="Normal 18 4 2 5" xfId="30970"/>
    <cellStyle name="Normal 18 4 3" xfId="30971"/>
    <cellStyle name="Normal 18 4 3 2" xfId="30972"/>
    <cellStyle name="Normal 18 4 3 2 2" xfId="30973"/>
    <cellStyle name="Normal 18 4 3 3" xfId="30974"/>
    <cellStyle name="Normal 18 4 3 4" xfId="30975"/>
    <cellStyle name="Normal 18 4 4" xfId="30976"/>
    <cellStyle name="Normal 18 4 4 2" xfId="30977"/>
    <cellStyle name="Normal 18 4 5" xfId="30978"/>
    <cellStyle name="Normal 18 4 6" xfId="30979"/>
    <cellStyle name="Normal 18 5" xfId="30980"/>
    <cellStyle name="Normal 18 5 2" xfId="30981"/>
    <cellStyle name="Normal 18 5 2 2" xfId="30982"/>
    <cellStyle name="Normal 18 5 2 2 2" xfId="30983"/>
    <cellStyle name="Normal 18 5 2 2 2 2" xfId="30984"/>
    <cellStyle name="Normal 18 5 2 2 3" xfId="30985"/>
    <cellStyle name="Normal 18 5 2 2 4" xfId="30986"/>
    <cellStyle name="Normal 18 5 2 3" xfId="30987"/>
    <cellStyle name="Normal 18 5 2 3 2" xfId="30988"/>
    <cellStyle name="Normal 18 5 2 4" xfId="30989"/>
    <cellStyle name="Normal 18 5 2 5" xfId="30990"/>
    <cellStyle name="Normal 18 5 3" xfId="30991"/>
    <cellStyle name="Normal 18 5 3 2" xfId="30992"/>
    <cellStyle name="Normal 18 5 3 2 2" xfId="30993"/>
    <cellStyle name="Normal 18 5 3 3" xfId="30994"/>
    <cellStyle name="Normal 18 5 3 4" xfId="30995"/>
    <cellStyle name="Normal 18 5 4" xfId="30996"/>
    <cellStyle name="Normal 18 5 4 2" xfId="30997"/>
    <cellStyle name="Normal 18 5 5" xfId="30998"/>
    <cellStyle name="Normal 18 5 6" xfId="30999"/>
    <cellStyle name="Normal 18 6" xfId="31000"/>
    <cellStyle name="Normal 18 6 2" xfId="31001"/>
    <cellStyle name="Normal 18 6 2 2" xfId="31002"/>
    <cellStyle name="Normal 18 6 2 2 2" xfId="31003"/>
    <cellStyle name="Normal 18 6 2 2 2 2" xfId="31004"/>
    <cellStyle name="Normal 18 6 2 2 3" xfId="31005"/>
    <cellStyle name="Normal 18 6 2 2 4" xfId="31006"/>
    <cellStyle name="Normal 18 6 2 3" xfId="31007"/>
    <cellStyle name="Normal 18 6 2 3 2" xfId="31008"/>
    <cellStyle name="Normal 18 6 2 4" xfId="31009"/>
    <cellStyle name="Normal 18 6 2 5" xfId="31010"/>
    <cellStyle name="Normal 18 6 3" xfId="31011"/>
    <cellStyle name="Normal 18 6 3 2" xfId="31012"/>
    <cellStyle name="Normal 18 6 3 2 2" xfId="31013"/>
    <cellStyle name="Normal 18 6 3 3" xfId="31014"/>
    <cellStyle name="Normal 18 6 3 4" xfId="31015"/>
    <cellStyle name="Normal 18 6 4" xfId="31016"/>
    <cellStyle name="Normal 18 6 4 2" xfId="31017"/>
    <cellStyle name="Normal 18 6 5" xfId="31018"/>
    <cellStyle name="Normal 18 6 6" xfId="31019"/>
    <cellStyle name="Normal 18 7" xfId="31020"/>
    <cellStyle name="Normal 18 7 2" xfId="31021"/>
    <cellStyle name="Normal 18 7 2 2" xfId="31022"/>
    <cellStyle name="Normal 18 7 2 2 2" xfId="31023"/>
    <cellStyle name="Normal 18 7 2 2 2 2" xfId="31024"/>
    <cellStyle name="Normal 18 7 2 2 3" xfId="31025"/>
    <cellStyle name="Normal 18 7 2 2 4" xfId="31026"/>
    <cellStyle name="Normal 18 7 2 3" xfId="31027"/>
    <cellStyle name="Normal 18 7 2 3 2" xfId="31028"/>
    <cellStyle name="Normal 18 7 2 4" xfId="31029"/>
    <cellStyle name="Normal 18 7 2 5" xfId="31030"/>
    <cellStyle name="Normal 18 7 3" xfId="31031"/>
    <cellStyle name="Normal 18 7 3 2" xfId="31032"/>
    <cellStyle name="Normal 18 7 3 2 2" xfId="31033"/>
    <cellStyle name="Normal 18 7 3 3" xfId="31034"/>
    <cellStyle name="Normal 18 7 3 4" xfId="31035"/>
    <cellStyle name="Normal 18 7 4" xfId="31036"/>
    <cellStyle name="Normal 18 7 4 2" xfId="31037"/>
    <cellStyle name="Normal 18 7 5" xfId="31038"/>
    <cellStyle name="Normal 18 7 6" xfId="31039"/>
    <cellStyle name="Normal 18 8" xfId="31040"/>
    <cellStyle name="Normal 18 8 2" xfId="31041"/>
    <cellStyle name="Normal 18 8 2 2" xfId="31042"/>
    <cellStyle name="Normal 18 8 2 2 2" xfId="31043"/>
    <cellStyle name="Normal 18 8 2 2 2 2" xfId="31044"/>
    <cellStyle name="Normal 18 8 2 2 3" xfId="31045"/>
    <cellStyle name="Normal 18 8 2 2 4" xfId="31046"/>
    <cellStyle name="Normal 18 8 2 3" xfId="31047"/>
    <cellStyle name="Normal 18 8 2 3 2" xfId="31048"/>
    <cellStyle name="Normal 18 8 2 4" xfId="31049"/>
    <cellStyle name="Normal 18 8 2 5" xfId="31050"/>
    <cellStyle name="Normal 18 8 3" xfId="31051"/>
    <cellStyle name="Normal 18 8 3 2" xfId="31052"/>
    <cellStyle name="Normal 18 8 3 2 2" xfId="31053"/>
    <cellStyle name="Normal 18 8 3 3" xfId="31054"/>
    <cellStyle name="Normal 18 8 3 4" xfId="31055"/>
    <cellStyle name="Normal 18 8 4" xfId="31056"/>
    <cellStyle name="Normal 18 8 4 2" xfId="31057"/>
    <cellStyle name="Normal 18 8 5" xfId="31058"/>
    <cellStyle name="Normal 18 8 6" xfId="31059"/>
    <cellStyle name="Normal 18 9" xfId="31060"/>
    <cellStyle name="Normal 18 9 2" xfId="31061"/>
    <cellStyle name="Normal 18 9 2 2" xfId="31062"/>
    <cellStyle name="Normal 18 9 2 2 2" xfId="31063"/>
    <cellStyle name="Normal 18 9 2 2 2 2" xfId="31064"/>
    <cellStyle name="Normal 18 9 2 2 3" xfId="31065"/>
    <cellStyle name="Normal 18 9 2 2 4" xfId="31066"/>
    <cellStyle name="Normal 18 9 2 3" xfId="31067"/>
    <cellStyle name="Normal 18 9 2 3 2" xfId="31068"/>
    <cellStyle name="Normal 18 9 2 4" xfId="31069"/>
    <cellStyle name="Normal 18 9 2 5" xfId="31070"/>
    <cellStyle name="Normal 18 9 3" xfId="31071"/>
    <cellStyle name="Normal 18 9 3 2" xfId="31072"/>
    <cellStyle name="Normal 18 9 3 2 2" xfId="31073"/>
    <cellStyle name="Normal 18 9 3 3" xfId="31074"/>
    <cellStyle name="Normal 18 9 3 4" xfId="31075"/>
    <cellStyle name="Normal 18 9 4" xfId="31076"/>
    <cellStyle name="Normal 18 9 4 2" xfId="31077"/>
    <cellStyle name="Normal 18 9 5" xfId="31078"/>
    <cellStyle name="Normal 18 9 6" xfId="31079"/>
    <cellStyle name="Normal 180" xfId="31080"/>
    <cellStyle name="Normal 180 2" xfId="31081"/>
    <cellStyle name="Normal 180 2 2" xfId="31082"/>
    <cellStyle name="Normal 180 2 2 2" xfId="31083"/>
    <cellStyle name="Normal 180 2 2 2 2" xfId="31084"/>
    <cellStyle name="Normal 180 2 2 3" xfId="31085"/>
    <cellStyle name="Normal 180 2 2 4" xfId="31086"/>
    <cellStyle name="Normal 180 2 3" xfId="31087"/>
    <cellStyle name="Normal 180 2 3 2" xfId="31088"/>
    <cellStyle name="Normal 180 2 4" xfId="31089"/>
    <cellStyle name="Normal 180 2 5" xfId="31090"/>
    <cellStyle name="Normal 180 3" xfId="31091"/>
    <cellStyle name="Normal 180 3 2" xfId="31092"/>
    <cellStyle name="Normal 180 3 2 2" xfId="31093"/>
    <cellStyle name="Normal 180 3 3" xfId="31094"/>
    <cellStyle name="Normal 180 3 4" xfId="31095"/>
    <cellStyle name="Normal 180 4" xfId="31096"/>
    <cellStyle name="Normal 180 4 2" xfId="31097"/>
    <cellStyle name="Normal 180 5" xfId="31098"/>
    <cellStyle name="Normal 180 6" xfId="31099"/>
    <cellStyle name="Normal 181" xfId="31100"/>
    <cellStyle name="Normal 181 2" xfId="31101"/>
    <cellStyle name="Normal 181 2 2" xfId="31102"/>
    <cellStyle name="Normal 181 2 2 2" xfId="31103"/>
    <cellStyle name="Normal 181 2 2 2 2" xfId="31104"/>
    <cellStyle name="Normal 181 2 2 3" xfId="31105"/>
    <cellStyle name="Normal 181 2 2 4" xfId="31106"/>
    <cellStyle name="Normal 181 2 3" xfId="31107"/>
    <cellStyle name="Normal 181 2 3 2" xfId="31108"/>
    <cellStyle name="Normal 181 2 4" xfId="31109"/>
    <cellStyle name="Normal 181 2 5" xfId="31110"/>
    <cellStyle name="Normal 181 3" xfId="31111"/>
    <cellStyle name="Normal 181 3 2" xfId="31112"/>
    <cellStyle name="Normal 181 3 2 2" xfId="31113"/>
    <cellStyle name="Normal 181 3 3" xfId="31114"/>
    <cellStyle name="Normal 181 3 4" xfId="31115"/>
    <cellStyle name="Normal 181 4" xfId="31116"/>
    <cellStyle name="Normal 181 4 2" xfId="31117"/>
    <cellStyle name="Normal 181 5" xfId="31118"/>
    <cellStyle name="Normal 181 6" xfId="31119"/>
    <cellStyle name="Normal 182" xfId="31120"/>
    <cellStyle name="Normal 182 2" xfId="31121"/>
    <cellStyle name="Normal 182 2 2" xfId="31122"/>
    <cellStyle name="Normal 182 2 2 2" xfId="31123"/>
    <cellStyle name="Normal 182 2 2 2 2" xfId="31124"/>
    <cellStyle name="Normal 182 2 2 3" xfId="31125"/>
    <cellStyle name="Normal 182 2 2 4" xfId="31126"/>
    <cellStyle name="Normal 182 2 3" xfId="31127"/>
    <cellStyle name="Normal 182 2 3 2" xfId="31128"/>
    <cellStyle name="Normal 182 2 4" xfId="31129"/>
    <cellStyle name="Normal 182 2 5" xfId="31130"/>
    <cellStyle name="Normal 182 3" xfId="31131"/>
    <cellStyle name="Normal 182 3 2" xfId="31132"/>
    <cellStyle name="Normal 182 3 2 2" xfId="31133"/>
    <cellStyle name="Normal 182 3 3" xfId="31134"/>
    <cellStyle name="Normal 182 3 4" xfId="31135"/>
    <cellStyle name="Normal 182 4" xfId="31136"/>
    <cellStyle name="Normal 182 4 2" xfId="31137"/>
    <cellStyle name="Normal 182 5" xfId="31138"/>
    <cellStyle name="Normal 182 6" xfId="31139"/>
    <cellStyle name="Normal 183" xfId="31140"/>
    <cellStyle name="Normal 183 2" xfId="31141"/>
    <cellStyle name="Normal 183 2 2" xfId="31142"/>
    <cellStyle name="Normal 183 2 2 2" xfId="31143"/>
    <cellStyle name="Normal 183 2 2 2 2" xfId="31144"/>
    <cellStyle name="Normal 183 2 2 3" xfId="31145"/>
    <cellStyle name="Normal 183 2 2 4" xfId="31146"/>
    <cellStyle name="Normal 183 2 3" xfId="31147"/>
    <cellStyle name="Normal 183 2 3 2" xfId="31148"/>
    <cellStyle name="Normal 183 2 4" xfId="31149"/>
    <cellStyle name="Normal 183 2 5" xfId="31150"/>
    <cellStyle name="Normal 183 3" xfId="31151"/>
    <cellStyle name="Normal 183 3 2" xfId="31152"/>
    <cellStyle name="Normal 183 3 2 2" xfId="31153"/>
    <cellStyle name="Normal 183 3 3" xfId="31154"/>
    <cellStyle name="Normal 183 3 4" xfId="31155"/>
    <cellStyle name="Normal 183 4" xfId="31156"/>
    <cellStyle name="Normal 183 4 2" xfId="31157"/>
    <cellStyle name="Normal 183 5" xfId="31158"/>
    <cellStyle name="Normal 183 6" xfId="31159"/>
    <cellStyle name="Normal 184" xfId="31160"/>
    <cellStyle name="Normal 184 2" xfId="31161"/>
    <cellStyle name="Normal 184 2 2" xfId="31162"/>
    <cellStyle name="Normal 184 2 2 2" xfId="31163"/>
    <cellStyle name="Normal 184 2 2 2 2" xfId="31164"/>
    <cellStyle name="Normal 184 2 2 3" xfId="31165"/>
    <cellStyle name="Normal 184 2 2 4" xfId="31166"/>
    <cellStyle name="Normal 184 2 3" xfId="31167"/>
    <cellStyle name="Normal 184 2 3 2" xfId="31168"/>
    <cellStyle name="Normal 184 2 4" xfId="31169"/>
    <cellStyle name="Normal 184 2 5" xfId="31170"/>
    <cellStyle name="Normal 184 3" xfId="31171"/>
    <cellStyle name="Normal 184 3 2" xfId="31172"/>
    <cellStyle name="Normal 184 3 2 2" xfId="31173"/>
    <cellStyle name="Normal 184 3 3" xfId="31174"/>
    <cellStyle name="Normal 184 3 4" xfId="31175"/>
    <cellStyle name="Normal 184 4" xfId="31176"/>
    <cellStyle name="Normal 184 4 2" xfId="31177"/>
    <cellStyle name="Normal 184 5" xfId="31178"/>
    <cellStyle name="Normal 184 6" xfId="31179"/>
    <cellStyle name="Normal 185" xfId="31180"/>
    <cellStyle name="Normal 185 2" xfId="31181"/>
    <cellStyle name="Normal 185 2 2" xfId="31182"/>
    <cellStyle name="Normal 185 2 2 2" xfId="31183"/>
    <cellStyle name="Normal 185 2 2 2 2" xfId="31184"/>
    <cellStyle name="Normal 185 2 2 3" xfId="31185"/>
    <cellStyle name="Normal 185 2 2 4" xfId="31186"/>
    <cellStyle name="Normal 185 2 3" xfId="31187"/>
    <cellStyle name="Normal 185 2 3 2" xfId="31188"/>
    <cellStyle name="Normal 185 2 4" xfId="31189"/>
    <cellStyle name="Normal 185 2 5" xfId="31190"/>
    <cellStyle name="Normal 185 3" xfId="31191"/>
    <cellStyle name="Normal 185 3 2" xfId="31192"/>
    <cellStyle name="Normal 185 3 2 2" xfId="31193"/>
    <cellStyle name="Normal 185 3 3" xfId="31194"/>
    <cellStyle name="Normal 185 3 4" xfId="31195"/>
    <cellStyle name="Normal 185 4" xfId="31196"/>
    <cellStyle name="Normal 185 4 2" xfId="31197"/>
    <cellStyle name="Normal 185 5" xfId="31198"/>
    <cellStyle name="Normal 185 6" xfId="31199"/>
    <cellStyle name="Normal 186" xfId="31200"/>
    <cellStyle name="Normal 186 2" xfId="31201"/>
    <cellStyle name="Normal 186 2 2" xfId="31202"/>
    <cellStyle name="Normal 186 2 2 2" xfId="31203"/>
    <cellStyle name="Normal 186 2 2 2 2" xfId="31204"/>
    <cellStyle name="Normal 186 2 2 3" xfId="31205"/>
    <cellStyle name="Normal 186 2 2 4" xfId="31206"/>
    <cellStyle name="Normal 186 2 3" xfId="31207"/>
    <cellStyle name="Normal 186 2 3 2" xfId="31208"/>
    <cellStyle name="Normal 186 2 4" xfId="31209"/>
    <cellStyle name="Normal 186 2 5" xfId="31210"/>
    <cellStyle name="Normal 186 3" xfId="31211"/>
    <cellStyle name="Normal 186 3 2" xfId="31212"/>
    <cellStyle name="Normal 186 3 2 2" xfId="31213"/>
    <cellStyle name="Normal 186 3 3" xfId="31214"/>
    <cellStyle name="Normal 186 3 4" xfId="31215"/>
    <cellStyle name="Normal 186 4" xfId="31216"/>
    <cellStyle name="Normal 186 4 2" xfId="31217"/>
    <cellStyle name="Normal 186 5" xfId="31218"/>
    <cellStyle name="Normal 186 6" xfId="31219"/>
    <cellStyle name="Normal 187" xfId="31220"/>
    <cellStyle name="Normal 187 2" xfId="31221"/>
    <cellStyle name="Normal 187 2 2" xfId="31222"/>
    <cellStyle name="Normal 187 2 2 2" xfId="31223"/>
    <cellStyle name="Normal 187 2 2 2 2" xfId="31224"/>
    <cellStyle name="Normal 187 2 2 3" xfId="31225"/>
    <cellStyle name="Normal 187 2 2 4" xfId="31226"/>
    <cellStyle name="Normal 187 2 3" xfId="31227"/>
    <cellStyle name="Normal 187 2 3 2" xfId="31228"/>
    <cellStyle name="Normal 187 2 4" xfId="31229"/>
    <cellStyle name="Normal 187 2 5" xfId="31230"/>
    <cellStyle name="Normal 187 3" xfId="31231"/>
    <cellStyle name="Normal 187 3 2" xfId="31232"/>
    <cellStyle name="Normal 187 3 2 2" xfId="31233"/>
    <cellStyle name="Normal 187 3 3" xfId="31234"/>
    <cellStyle name="Normal 187 3 4" xfId="31235"/>
    <cellStyle name="Normal 187 4" xfId="31236"/>
    <cellStyle name="Normal 187 4 2" xfId="31237"/>
    <cellStyle name="Normal 187 5" xfId="31238"/>
    <cellStyle name="Normal 187 6" xfId="31239"/>
    <cellStyle name="Normal 188" xfId="31240"/>
    <cellStyle name="Normal 188 2" xfId="31241"/>
    <cellStyle name="Normal 188 2 2" xfId="31242"/>
    <cellStyle name="Normal 188 2 2 2" xfId="31243"/>
    <cellStyle name="Normal 188 2 2 2 2" xfId="31244"/>
    <cellStyle name="Normal 188 2 2 3" xfId="31245"/>
    <cellStyle name="Normal 188 2 2 4" xfId="31246"/>
    <cellStyle name="Normal 188 2 3" xfId="31247"/>
    <cellStyle name="Normal 188 2 3 2" xfId="31248"/>
    <cellStyle name="Normal 188 2 4" xfId="31249"/>
    <cellStyle name="Normal 188 2 5" xfId="31250"/>
    <cellStyle name="Normal 188 3" xfId="31251"/>
    <cellStyle name="Normal 188 3 2" xfId="31252"/>
    <cellStyle name="Normal 188 3 2 2" xfId="31253"/>
    <cellStyle name="Normal 188 3 3" xfId="31254"/>
    <cellStyle name="Normal 188 3 4" xfId="31255"/>
    <cellStyle name="Normal 188 4" xfId="31256"/>
    <cellStyle name="Normal 188 4 2" xfId="31257"/>
    <cellStyle name="Normal 188 5" xfId="31258"/>
    <cellStyle name="Normal 188 6" xfId="31259"/>
    <cellStyle name="Normal 189" xfId="31260"/>
    <cellStyle name="Normal 189 2" xfId="31261"/>
    <cellStyle name="Normal 189 2 2" xfId="31262"/>
    <cellStyle name="Normal 189 2 2 2" xfId="31263"/>
    <cellStyle name="Normal 189 2 2 2 2" xfId="31264"/>
    <cellStyle name="Normal 189 2 2 3" xfId="31265"/>
    <cellStyle name="Normal 189 2 2 4" xfId="31266"/>
    <cellStyle name="Normal 189 2 3" xfId="31267"/>
    <cellStyle name="Normal 189 2 3 2" xfId="31268"/>
    <cellStyle name="Normal 189 2 4" xfId="31269"/>
    <cellStyle name="Normal 189 2 5" xfId="31270"/>
    <cellStyle name="Normal 189 3" xfId="31271"/>
    <cellStyle name="Normal 189 3 2" xfId="31272"/>
    <cellStyle name="Normal 189 3 2 2" xfId="31273"/>
    <cellStyle name="Normal 189 3 3" xfId="31274"/>
    <cellStyle name="Normal 189 3 4" xfId="31275"/>
    <cellStyle name="Normal 189 4" xfId="31276"/>
    <cellStyle name="Normal 189 4 2" xfId="31277"/>
    <cellStyle name="Normal 189 5" xfId="31278"/>
    <cellStyle name="Normal 189 6" xfId="31279"/>
    <cellStyle name="Normal 19" xfId="95"/>
    <cellStyle name="Normal 19 10" xfId="31280"/>
    <cellStyle name="Normal 19 2" xfId="31281"/>
    <cellStyle name="Normal 19 3" xfId="31282"/>
    <cellStyle name="Normal 19 4" xfId="31283"/>
    <cellStyle name="Normal 19 4 2" xfId="31284"/>
    <cellStyle name="Normal 19 4 2 2" xfId="31285"/>
    <cellStyle name="Normal 19 4 2 2 2" xfId="31286"/>
    <cellStyle name="Normal 19 4 2 2 2 2" xfId="31287"/>
    <cellStyle name="Normal 19 4 2 2 3" xfId="31288"/>
    <cellStyle name="Normal 19 4 2 2 4" xfId="31289"/>
    <cellStyle name="Normal 19 4 2 3" xfId="31290"/>
    <cellStyle name="Normal 19 4 2 3 2" xfId="31291"/>
    <cellStyle name="Normal 19 4 2 4" xfId="31292"/>
    <cellStyle name="Normal 19 4 2 5" xfId="31293"/>
    <cellStyle name="Normal 19 4 3" xfId="31294"/>
    <cellStyle name="Normal 19 4 3 2" xfId="31295"/>
    <cellStyle name="Normal 19 4 3 2 2" xfId="31296"/>
    <cellStyle name="Normal 19 4 3 3" xfId="31297"/>
    <cellStyle name="Normal 19 4 3 4" xfId="31298"/>
    <cellStyle name="Normal 19 4 4" xfId="31299"/>
    <cellStyle name="Normal 19 4 4 2" xfId="31300"/>
    <cellStyle name="Normal 19 4 5" xfId="31301"/>
    <cellStyle name="Normal 19 4 6" xfId="31302"/>
    <cellStyle name="Normal 19 5" xfId="31303"/>
    <cellStyle name="Normal 19 5 2" xfId="31304"/>
    <cellStyle name="Normal 19 5 2 2" xfId="31305"/>
    <cellStyle name="Normal 19 5 2 2 2" xfId="31306"/>
    <cellStyle name="Normal 19 5 2 3" xfId="31307"/>
    <cellStyle name="Normal 19 5 2 4" xfId="31308"/>
    <cellStyle name="Normal 19 5 3" xfId="31309"/>
    <cellStyle name="Normal 19 5 3 2" xfId="31310"/>
    <cellStyle name="Normal 19 5 4" xfId="31311"/>
    <cellStyle name="Normal 19 5 5" xfId="31312"/>
    <cellStyle name="Normal 19 6" xfId="31313"/>
    <cellStyle name="Normal 19 6 2" xfId="31314"/>
    <cellStyle name="Normal 19 6 2 2" xfId="31315"/>
    <cellStyle name="Normal 19 6 3" xfId="31316"/>
    <cellStyle name="Normal 19 6 4" xfId="31317"/>
    <cellStyle name="Normal 19 7" xfId="31318"/>
    <cellStyle name="Normal 19 7 2" xfId="31319"/>
    <cellStyle name="Normal 19 7 2 2" xfId="31320"/>
    <cellStyle name="Normal 19 7 3" xfId="31321"/>
    <cellStyle name="Normal 19 8" xfId="31322"/>
    <cellStyle name="Normal 19 8 2" xfId="31323"/>
    <cellStyle name="Normal 19 9" xfId="31324"/>
    <cellStyle name="Normal 19_MONC Jan19" xfId="31325"/>
    <cellStyle name="Normal 190" xfId="31326"/>
    <cellStyle name="Normal 190 2" xfId="31327"/>
    <cellStyle name="Normal 190 2 2" xfId="31328"/>
    <cellStyle name="Normal 190 2 2 2" xfId="31329"/>
    <cellStyle name="Normal 190 2 2 2 2" xfId="31330"/>
    <cellStyle name="Normal 190 2 2 3" xfId="31331"/>
    <cellStyle name="Normal 190 2 2 4" xfId="31332"/>
    <cellStyle name="Normal 190 2 3" xfId="31333"/>
    <cellStyle name="Normal 190 2 3 2" xfId="31334"/>
    <cellStyle name="Normal 190 2 4" xfId="31335"/>
    <cellStyle name="Normal 190 2 5" xfId="31336"/>
    <cellStyle name="Normal 190 3" xfId="31337"/>
    <cellStyle name="Normal 190 3 2" xfId="31338"/>
    <cellStyle name="Normal 190 3 2 2" xfId="31339"/>
    <cellStyle name="Normal 190 3 3" xfId="31340"/>
    <cellStyle name="Normal 190 3 4" xfId="31341"/>
    <cellStyle name="Normal 190 4" xfId="31342"/>
    <cellStyle name="Normal 190 4 2" xfId="31343"/>
    <cellStyle name="Normal 190 5" xfId="31344"/>
    <cellStyle name="Normal 190 6" xfId="31345"/>
    <cellStyle name="Normal 191" xfId="31346"/>
    <cellStyle name="Normal 191 2" xfId="31347"/>
    <cellStyle name="Normal 191 2 2" xfId="31348"/>
    <cellStyle name="Normal 191 2 2 2" xfId="31349"/>
    <cellStyle name="Normal 191 2 2 2 2" xfId="31350"/>
    <cellStyle name="Normal 191 2 2 3" xfId="31351"/>
    <cellStyle name="Normal 191 2 2 4" xfId="31352"/>
    <cellStyle name="Normal 191 2 3" xfId="31353"/>
    <cellStyle name="Normal 191 2 3 2" xfId="31354"/>
    <cellStyle name="Normal 191 2 4" xfId="31355"/>
    <cellStyle name="Normal 191 2 5" xfId="31356"/>
    <cellStyle name="Normal 191 3" xfId="31357"/>
    <cellStyle name="Normal 191 3 2" xfId="31358"/>
    <cellStyle name="Normal 191 3 2 2" xfId="31359"/>
    <cellStyle name="Normal 191 3 3" xfId="31360"/>
    <cellStyle name="Normal 191 3 4" xfId="31361"/>
    <cellStyle name="Normal 191 4" xfId="31362"/>
    <cellStyle name="Normal 191 4 2" xfId="31363"/>
    <cellStyle name="Normal 191 5" xfId="31364"/>
    <cellStyle name="Normal 191 6" xfId="31365"/>
    <cellStyle name="Normal 192" xfId="31366"/>
    <cellStyle name="Normal 192 2" xfId="31367"/>
    <cellStyle name="Normal 192 2 2" xfId="31368"/>
    <cellStyle name="Normal 192 2 2 2" xfId="31369"/>
    <cellStyle name="Normal 192 2 2 2 2" xfId="31370"/>
    <cellStyle name="Normal 192 2 2 3" xfId="31371"/>
    <cellStyle name="Normal 192 2 2 4" xfId="31372"/>
    <cellStyle name="Normal 192 2 3" xfId="31373"/>
    <cellStyle name="Normal 192 2 3 2" xfId="31374"/>
    <cellStyle name="Normal 192 2 4" xfId="31375"/>
    <cellStyle name="Normal 192 2 5" xfId="31376"/>
    <cellStyle name="Normal 192 3" xfId="31377"/>
    <cellStyle name="Normal 192 3 2" xfId="31378"/>
    <cellStyle name="Normal 192 3 2 2" xfId="31379"/>
    <cellStyle name="Normal 192 3 3" xfId="31380"/>
    <cellStyle name="Normal 192 3 4" xfId="31381"/>
    <cellStyle name="Normal 192 4" xfId="31382"/>
    <cellStyle name="Normal 192 4 2" xfId="31383"/>
    <cellStyle name="Normal 192 5" xfId="31384"/>
    <cellStyle name="Normal 192 6" xfId="31385"/>
    <cellStyle name="Normal 193" xfId="31386"/>
    <cellStyle name="Normal 193 2" xfId="31387"/>
    <cellStyle name="Normal 193 2 2" xfId="31388"/>
    <cellStyle name="Normal 193 2 2 2" xfId="31389"/>
    <cellStyle name="Normal 193 2 2 2 2" xfId="31390"/>
    <cellStyle name="Normal 193 2 2 3" xfId="31391"/>
    <cellStyle name="Normal 193 2 2 4" xfId="31392"/>
    <cellStyle name="Normal 193 2 3" xfId="31393"/>
    <cellStyle name="Normal 193 2 3 2" xfId="31394"/>
    <cellStyle name="Normal 193 2 4" xfId="31395"/>
    <cellStyle name="Normal 193 2 5" xfId="31396"/>
    <cellStyle name="Normal 193 3" xfId="31397"/>
    <cellStyle name="Normal 193 3 2" xfId="31398"/>
    <cellStyle name="Normal 193 3 2 2" xfId="31399"/>
    <cellStyle name="Normal 193 3 3" xfId="31400"/>
    <cellStyle name="Normal 193 3 4" xfId="31401"/>
    <cellStyle name="Normal 193 4" xfId="31402"/>
    <cellStyle name="Normal 193 4 2" xfId="31403"/>
    <cellStyle name="Normal 193 5" xfId="31404"/>
    <cellStyle name="Normal 193 6" xfId="31405"/>
    <cellStyle name="Normal 194" xfId="31406"/>
    <cellStyle name="Normal 194 2" xfId="31407"/>
    <cellStyle name="Normal 194 2 2" xfId="31408"/>
    <cellStyle name="Normal 194 2 2 2" xfId="31409"/>
    <cellStyle name="Normal 194 2 2 2 2" xfId="31410"/>
    <cellStyle name="Normal 194 2 2 3" xfId="31411"/>
    <cellStyle name="Normal 194 2 2 4" xfId="31412"/>
    <cellStyle name="Normal 194 2 3" xfId="31413"/>
    <cellStyle name="Normal 194 2 3 2" xfId="31414"/>
    <cellStyle name="Normal 194 2 4" xfId="31415"/>
    <cellStyle name="Normal 194 2 5" xfId="31416"/>
    <cellStyle name="Normal 194 3" xfId="31417"/>
    <cellStyle name="Normal 194 3 2" xfId="31418"/>
    <cellStyle name="Normal 194 3 2 2" xfId="31419"/>
    <cellStyle name="Normal 194 3 3" xfId="31420"/>
    <cellStyle name="Normal 194 3 4" xfId="31421"/>
    <cellStyle name="Normal 194 4" xfId="31422"/>
    <cellStyle name="Normal 194 4 2" xfId="31423"/>
    <cellStyle name="Normal 194 5" xfId="31424"/>
    <cellStyle name="Normal 194 6" xfId="31425"/>
    <cellStyle name="Normal 195" xfId="31426"/>
    <cellStyle name="Normal 195 2" xfId="31427"/>
    <cellStyle name="Normal 195 2 2" xfId="31428"/>
    <cellStyle name="Normal 195 2 2 2" xfId="31429"/>
    <cellStyle name="Normal 195 2 2 2 2" xfId="31430"/>
    <cellStyle name="Normal 195 2 2 3" xfId="31431"/>
    <cellStyle name="Normal 195 2 2 4" xfId="31432"/>
    <cellStyle name="Normal 195 2 3" xfId="31433"/>
    <cellStyle name="Normal 195 2 3 2" xfId="31434"/>
    <cellStyle name="Normal 195 2 4" xfId="31435"/>
    <cellStyle name="Normal 195 2 5" xfId="31436"/>
    <cellStyle name="Normal 195 3" xfId="31437"/>
    <cellStyle name="Normal 195 3 2" xfId="31438"/>
    <cellStyle name="Normal 195 3 2 2" xfId="31439"/>
    <cellStyle name="Normal 195 3 3" xfId="31440"/>
    <cellStyle name="Normal 195 3 4" xfId="31441"/>
    <cellStyle name="Normal 195 4" xfId="31442"/>
    <cellStyle name="Normal 195 4 2" xfId="31443"/>
    <cellStyle name="Normal 195 5" xfId="31444"/>
    <cellStyle name="Normal 195 6" xfId="31445"/>
    <cellStyle name="Normal 196" xfId="31446"/>
    <cellStyle name="Normal 196 2" xfId="31447"/>
    <cellStyle name="Normal 196 2 2" xfId="31448"/>
    <cellStyle name="Normal 196 2 2 2" xfId="31449"/>
    <cellStyle name="Normal 196 2 2 2 2" xfId="31450"/>
    <cellStyle name="Normal 196 2 2 3" xfId="31451"/>
    <cellStyle name="Normal 196 2 2 4" xfId="31452"/>
    <cellStyle name="Normal 196 2 3" xfId="31453"/>
    <cellStyle name="Normal 196 2 3 2" xfId="31454"/>
    <cellStyle name="Normal 196 2 4" xfId="31455"/>
    <cellStyle name="Normal 196 2 5" xfId="31456"/>
    <cellStyle name="Normal 196 3" xfId="31457"/>
    <cellStyle name="Normal 196 3 2" xfId="31458"/>
    <cellStyle name="Normal 196 3 2 2" xfId="31459"/>
    <cellStyle name="Normal 196 3 3" xfId="31460"/>
    <cellStyle name="Normal 196 3 4" xfId="31461"/>
    <cellStyle name="Normal 196 4" xfId="31462"/>
    <cellStyle name="Normal 196 4 2" xfId="31463"/>
    <cellStyle name="Normal 196 5" xfId="31464"/>
    <cellStyle name="Normal 196 6" xfId="31465"/>
    <cellStyle name="Normal 197" xfId="31466"/>
    <cellStyle name="Normal 197 2" xfId="31467"/>
    <cellStyle name="Normal 197 2 2" xfId="31468"/>
    <cellStyle name="Normal 197 2 2 2" xfId="31469"/>
    <cellStyle name="Normal 197 2 2 2 2" xfId="31470"/>
    <cellStyle name="Normal 197 2 2 3" xfId="31471"/>
    <cellStyle name="Normal 197 2 2 4" xfId="31472"/>
    <cellStyle name="Normal 197 2 3" xfId="31473"/>
    <cellStyle name="Normal 197 2 3 2" xfId="31474"/>
    <cellStyle name="Normal 197 2 4" xfId="31475"/>
    <cellStyle name="Normal 197 2 5" xfId="31476"/>
    <cellStyle name="Normal 197 3" xfId="31477"/>
    <cellStyle name="Normal 197 3 2" xfId="31478"/>
    <cellStyle name="Normal 197 3 2 2" xfId="31479"/>
    <cellStyle name="Normal 197 3 3" xfId="31480"/>
    <cellStyle name="Normal 197 3 4" xfId="31481"/>
    <cellStyle name="Normal 197 4" xfId="31482"/>
    <cellStyle name="Normal 197 4 2" xfId="31483"/>
    <cellStyle name="Normal 197 5" xfId="31484"/>
    <cellStyle name="Normal 197 6" xfId="31485"/>
    <cellStyle name="Normal 198" xfId="31486"/>
    <cellStyle name="Normal 198 2" xfId="31487"/>
    <cellStyle name="Normal 198 2 2" xfId="31488"/>
    <cellStyle name="Normal 198 2 2 2" xfId="31489"/>
    <cellStyle name="Normal 198 2 2 2 2" xfId="31490"/>
    <cellStyle name="Normal 198 2 2 3" xfId="31491"/>
    <cellStyle name="Normal 198 2 2 4" xfId="31492"/>
    <cellStyle name="Normal 198 2 3" xfId="31493"/>
    <cellStyle name="Normal 198 2 3 2" xfId="31494"/>
    <cellStyle name="Normal 198 2 4" xfId="31495"/>
    <cellStyle name="Normal 198 2 5" xfId="31496"/>
    <cellStyle name="Normal 198 3" xfId="31497"/>
    <cellStyle name="Normal 198 3 2" xfId="31498"/>
    <cellStyle name="Normal 198 3 2 2" xfId="31499"/>
    <cellStyle name="Normal 198 3 3" xfId="31500"/>
    <cellStyle name="Normal 198 3 4" xfId="31501"/>
    <cellStyle name="Normal 198 4" xfId="31502"/>
    <cellStyle name="Normal 198 4 2" xfId="31503"/>
    <cellStyle name="Normal 198 5" xfId="31504"/>
    <cellStyle name="Normal 198 6" xfId="31505"/>
    <cellStyle name="Normal 199" xfId="31506"/>
    <cellStyle name="Normal 199 2" xfId="31507"/>
    <cellStyle name="Normal 199 2 2" xfId="31508"/>
    <cellStyle name="Normal 199 2 2 2" xfId="31509"/>
    <cellStyle name="Normal 199 2 2 2 2" xfId="31510"/>
    <cellStyle name="Normal 199 2 2 3" xfId="31511"/>
    <cellStyle name="Normal 199 2 2 4" xfId="31512"/>
    <cellStyle name="Normal 199 2 3" xfId="31513"/>
    <cellStyle name="Normal 199 2 3 2" xfId="31514"/>
    <cellStyle name="Normal 199 2 4" xfId="31515"/>
    <cellStyle name="Normal 199 2 5" xfId="31516"/>
    <cellStyle name="Normal 199 3" xfId="31517"/>
    <cellStyle name="Normal 199 3 2" xfId="31518"/>
    <cellStyle name="Normal 199 3 2 2" xfId="31519"/>
    <cellStyle name="Normal 199 3 3" xfId="31520"/>
    <cellStyle name="Normal 199 3 4" xfId="31521"/>
    <cellStyle name="Normal 199 4" xfId="31522"/>
    <cellStyle name="Normal 199 4 2" xfId="31523"/>
    <cellStyle name="Normal 199 5" xfId="31524"/>
    <cellStyle name="Normal 199 6" xfId="31525"/>
    <cellStyle name="Normal 2" xfId="96"/>
    <cellStyle name="Normal 2 2" xfId="97"/>
    <cellStyle name="Normal 2 2 2" xfId="98"/>
    <cellStyle name="Normal 2 2 2 2" xfId="31526"/>
    <cellStyle name="Normal 2 2 2 2 2" xfId="31527"/>
    <cellStyle name="Normal 2 2 2 2 2 2" xfId="31528"/>
    <cellStyle name="Normal 2 2 2 2 2_MONC Jan19" xfId="31529"/>
    <cellStyle name="Normal 2 2 2 2 3" xfId="31530"/>
    <cellStyle name="Normal 2 2 2 2_2011 07 28 Execution Report for Vossloh" xfId="31531"/>
    <cellStyle name="Normal 2 2 2 3" xfId="31532"/>
    <cellStyle name="Normal 2 2 2 3 2" xfId="31533"/>
    <cellStyle name="Normal 2 2 2 3_MONC Jan19" xfId="31534"/>
    <cellStyle name="Normal 2 2 2 4" xfId="31535"/>
    <cellStyle name="Normal 2 2 2 5" xfId="31536"/>
    <cellStyle name="Normal 2 2 2_2011 07 28 Execution Report for Vossloh" xfId="31537"/>
    <cellStyle name="Normal 2 2 3" xfId="99"/>
    <cellStyle name="Normal 2 2 3 2" xfId="31538"/>
    <cellStyle name="Normal 2 2 3 2 2" xfId="31539"/>
    <cellStyle name="Normal 2 2 3 2_MONC Jan19" xfId="31540"/>
    <cellStyle name="Normal 2 2 3 3" xfId="31541"/>
    <cellStyle name="Normal 2 2 3_2011 07 28 Execution Report for Vossloh" xfId="31542"/>
    <cellStyle name="Normal 2 2 4" xfId="31543"/>
    <cellStyle name="Normal 2 2 4 2" xfId="31544"/>
    <cellStyle name="Normal 2 2 4_MONC Jan19" xfId="31545"/>
    <cellStyle name="Normal 2 2 5" xfId="31546"/>
    <cellStyle name="Normal 2 2 6" xfId="31547"/>
    <cellStyle name="Normal 2 2 6 2" xfId="31548"/>
    <cellStyle name="Normal 2 2 7" xfId="31549"/>
    <cellStyle name="Normal 2 2_2011 07 28 Execution Report for Vossloh" xfId="31550"/>
    <cellStyle name="Normal 2 3" xfId="100"/>
    <cellStyle name="Normal 2 3 2" xfId="31551"/>
    <cellStyle name="Normal 2 3 2 2" xfId="31552"/>
    <cellStyle name="Normal 2 3 2 2 2" xfId="31553"/>
    <cellStyle name="Normal 2 3 2 2_MONC Jan19" xfId="31554"/>
    <cellStyle name="Normal 2 3 2 3" xfId="31555"/>
    <cellStyle name="Normal 2 3 2_2011 07 28 Execution Report for Vossloh" xfId="31556"/>
    <cellStyle name="Normal 2 3 3" xfId="31557"/>
    <cellStyle name="Normal 2 3 3 2" xfId="31558"/>
    <cellStyle name="Normal 2 3 3_MONC Jan19" xfId="31559"/>
    <cellStyle name="Normal 2 3 4" xfId="31560"/>
    <cellStyle name="Normal 2 3_2011 07 28 Execution Report for Vossloh" xfId="31561"/>
    <cellStyle name="Normal 2 4" xfId="101"/>
    <cellStyle name="Normal 2 4 2" xfId="31562"/>
    <cellStyle name="Normal 2 4 2 2" xfId="31563"/>
    <cellStyle name="Normal 2 4 2_MONC Jan19" xfId="31564"/>
    <cellStyle name="Normal 2 4 3" xfId="31565"/>
    <cellStyle name="Normal 2 4_2011 07 28 Execution Report for Vossloh" xfId="31566"/>
    <cellStyle name="Normal 2 5" xfId="31567"/>
    <cellStyle name="Normal 2 5 2" xfId="31568"/>
    <cellStyle name="Normal 2 5_MONC Jan19" xfId="31569"/>
    <cellStyle name="Normal 2 6" xfId="31570"/>
    <cellStyle name="Normal 2 7" xfId="31571"/>
    <cellStyle name="Normal 2_2011 07 28 Execution Report for Vossloh" xfId="31572"/>
    <cellStyle name="Normal 20" xfId="102"/>
    <cellStyle name="Normal 20 10" xfId="31573"/>
    <cellStyle name="Normal 20 2" xfId="31574"/>
    <cellStyle name="Normal 20 3" xfId="31575"/>
    <cellStyle name="Normal 20 4" xfId="31576"/>
    <cellStyle name="Normal 20 4 2" xfId="31577"/>
    <cellStyle name="Normal 20 4 2 2" xfId="31578"/>
    <cellStyle name="Normal 20 4 2 2 2" xfId="31579"/>
    <cellStyle name="Normal 20 4 2 2 2 2" xfId="31580"/>
    <cellStyle name="Normal 20 4 2 2 3" xfId="31581"/>
    <cellStyle name="Normal 20 4 2 2 4" xfId="31582"/>
    <cellStyle name="Normal 20 4 2 3" xfId="31583"/>
    <cellStyle name="Normal 20 4 2 3 2" xfId="31584"/>
    <cellStyle name="Normal 20 4 2 4" xfId="31585"/>
    <cellStyle name="Normal 20 4 2 5" xfId="31586"/>
    <cellStyle name="Normal 20 4 3" xfId="31587"/>
    <cellStyle name="Normal 20 4 3 2" xfId="31588"/>
    <cellStyle name="Normal 20 4 3 2 2" xfId="31589"/>
    <cellStyle name="Normal 20 4 3 3" xfId="31590"/>
    <cellStyle name="Normal 20 4 3 4" xfId="31591"/>
    <cellStyle name="Normal 20 4 4" xfId="31592"/>
    <cellStyle name="Normal 20 4 4 2" xfId="31593"/>
    <cellStyle name="Normal 20 4 5" xfId="31594"/>
    <cellStyle name="Normal 20 4 6" xfId="31595"/>
    <cellStyle name="Normal 20 5" xfId="31596"/>
    <cellStyle name="Normal 20 5 2" xfId="31597"/>
    <cellStyle name="Normal 20 5 2 2" xfId="31598"/>
    <cellStyle name="Normal 20 5 2 2 2" xfId="31599"/>
    <cellStyle name="Normal 20 5 2 3" xfId="31600"/>
    <cellStyle name="Normal 20 5 2 4" xfId="31601"/>
    <cellStyle name="Normal 20 5 3" xfId="31602"/>
    <cellStyle name="Normal 20 5 3 2" xfId="31603"/>
    <cellStyle name="Normal 20 5 4" xfId="31604"/>
    <cellStyle name="Normal 20 5 5" xfId="31605"/>
    <cellStyle name="Normal 20 6" xfId="31606"/>
    <cellStyle name="Normal 20 6 2" xfId="31607"/>
    <cellStyle name="Normal 20 6 2 2" xfId="31608"/>
    <cellStyle name="Normal 20 6 3" xfId="31609"/>
    <cellStyle name="Normal 20 6 4" xfId="31610"/>
    <cellStyle name="Normal 20 7" xfId="31611"/>
    <cellStyle name="Normal 20 7 2" xfId="31612"/>
    <cellStyle name="Normal 20 7 2 2" xfId="31613"/>
    <cellStyle name="Normal 20 7 3" xfId="31614"/>
    <cellStyle name="Normal 20 8" xfId="31615"/>
    <cellStyle name="Normal 20 8 2" xfId="31616"/>
    <cellStyle name="Normal 20 9" xfId="31617"/>
    <cellStyle name="Normal 20_MONC Jan19" xfId="31618"/>
    <cellStyle name="Normal 200" xfId="31619"/>
    <cellStyle name="Normal 200 2" xfId="31620"/>
    <cellStyle name="Normal 200 2 2" xfId="31621"/>
    <cellStyle name="Normal 200 2 2 2" xfId="31622"/>
    <cellStyle name="Normal 200 2 2 2 2" xfId="31623"/>
    <cellStyle name="Normal 200 2 2 3" xfId="31624"/>
    <cellStyle name="Normal 200 2 2 4" xfId="31625"/>
    <cellStyle name="Normal 200 2 3" xfId="31626"/>
    <cellStyle name="Normal 200 2 3 2" xfId="31627"/>
    <cellStyle name="Normal 200 2 4" xfId="31628"/>
    <cellStyle name="Normal 200 2 5" xfId="31629"/>
    <cellStyle name="Normal 200 3" xfId="31630"/>
    <cellStyle name="Normal 200 3 2" xfId="31631"/>
    <cellStyle name="Normal 200 3 2 2" xfId="31632"/>
    <cellStyle name="Normal 200 3 3" xfId="31633"/>
    <cellStyle name="Normal 200 3 4" xfId="31634"/>
    <cellStyle name="Normal 200 4" xfId="31635"/>
    <cellStyle name="Normal 200 4 2" xfId="31636"/>
    <cellStyle name="Normal 200 5" xfId="31637"/>
    <cellStyle name="Normal 200 6" xfId="31638"/>
    <cellStyle name="Normal 201" xfId="31639"/>
    <cellStyle name="Normal 201 2" xfId="31640"/>
    <cellStyle name="Normal 201 2 2" xfId="31641"/>
    <cellStyle name="Normal 201 2 2 2" xfId="31642"/>
    <cellStyle name="Normal 201 2 2 2 2" xfId="31643"/>
    <cellStyle name="Normal 201 2 2 3" xfId="31644"/>
    <cellStyle name="Normal 201 2 2 4" xfId="31645"/>
    <cellStyle name="Normal 201 2 3" xfId="31646"/>
    <cellStyle name="Normal 201 2 3 2" xfId="31647"/>
    <cellStyle name="Normal 201 2 4" xfId="31648"/>
    <cellStyle name="Normal 201 2 5" xfId="31649"/>
    <cellStyle name="Normal 201 3" xfId="31650"/>
    <cellStyle name="Normal 201 3 2" xfId="31651"/>
    <cellStyle name="Normal 201 3 2 2" xfId="31652"/>
    <cellStyle name="Normal 201 3 3" xfId="31653"/>
    <cellStyle name="Normal 201 3 4" xfId="31654"/>
    <cellStyle name="Normal 201 4" xfId="31655"/>
    <cellStyle name="Normal 201 4 2" xfId="31656"/>
    <cellStyle name="Normal 201 5" xfId="31657"/>
    <cellStyle name="Normal 201 6" xfId="31658"/>
    <cellStyle name="Normal 202" xfId="31659"/>
    <cellStyle name="Normal 202 2" xfId="31660"/>
    <cellStyle name="Normal 202 2 2" xfId="31661"/>
    <cellStyle name="Normal 202 2 2 2" xfId="31662"/>
    <cellStyle name="Normal 202 2 2 2 2" xfId="31663"/>
    <cellStyle name="Normal 202 2 2 3" xfId="31664"/>
    <cellStyle name="Normal 202 2 2 4" xfId="31665"/>
    <cellStyle name="Normal 202 2 3" xfId="31666"/>
    <cellStyle name="Normal 202 2 3 2" xfId="31667"/>
    <cellStyle name="Normal 202 2 4" xfId="31668"/>
    <cellStyle name="Normal 202 2 5" xfId="31669"/>
    <cellStyle name="Normal 202 3" xfId="31670"/>
    <cellStyle name="Normal 202 3 2" xfId="31671"/>
    <cellStyle name="Normal 202 3 2 2" xfId="31672"/>
    <cellStyle name="Normal 202 3 3" xfId="31673"/>
    <cellStyle name="Normal 202 3 4" xfId="31674"/>
    <cellStyle name="Normal 202 4" xfId="31675"/>
    <cellStyle name="Normal 202 4 2" xfId="31676"/>
    <cellStyle name="Normal 202 5" xfId="31677"/>
    <cellStyle name="Normal 202 6" xfId="31678"/>
    <cellStyle name="Normal 203" xfId="31679"/>
    <cellStyle name="Normal 203 2" xfId="31680"/>
    <cellStyle name="Normal 203 2 2" xfId="31681"/>
    <cellStyle name="Normal 203 2 2 2" xfId="31682"/>
    <cellStyle name="Normal 203 2 2 2 2" xfId="31683"/>
    <cellStyle name="Normal 203 2 2 3" xfId="31684"/>
    <cellStyle name="Normal 203 2 2 4" xfId="31685"/>
    <cellStyle name="Normal 203 2 3" xfId="31686"/>
    <cellStyle name="Normal 203 2 3 2" xfId="31687"/>
    <cellStyle name="Normal 203 2 4" xfId="31688"/>
    <cellStyle name="Normal 203 2 5" xfId="31689"/>
    <cellStyle name="Normal 203 3" xfId="31690"/>
    <cellStyle name="Normal 203 3 2" xfId="31691"/>
    <cellStyle name="Normal 203 3 2 2" xfId="31692"/>
    <cellStyle name="Normal 203 3 3" xfId="31693"/>
    <cellStyle name="Normal 203 3 4" xfId="31694"/>
    <cellStyle name="Normal 203 4" xfId="31695"/>
    <cellStyle name="Normal 203 4 2" xfId="31696"/>
    <cellStyle name="Normal 203 5" xfId="31697"/>
    <cellStyle name="Normal 203 6" xfId="31698"/>
    <cellStyle name="Normal 204" xfId="31699"/>
    <cellStyle name="Normal 204 2" xfId="31700"/>
    <cellStyle name="Normal 204 2 2" xfId="31701"/>
    <cellStyle name="Normal 204 2 2 2" xfId="31702"/>
    <cellStyle name="Normal 204 2 2 2 2" xfId="31703"/>
    <cellStyle name="Normal 204 2 2 3" xfId="31704"/>
    <cellStyle name="Normal 204 2 2 4" xfId="31705"/>
    <cellStyle name="Normal 204 2 3" xfId="31706"/>
    <cellStyle name="Normal 204 2 3 2" xfId="31707"/>
    <cellStyle name="Normal 204 2 4" xfId="31708"/>
    <cellStyle name="Normal 204 2 5" xfId="31709"/>
    <cellStyle name="Normal 204 3" xfId="31710"/>
    <cellStyle name="Normal 204 3 2" xfId="31711"/>
    <cellStyle name="Normal 204 3 2 2" xfId="31712"/>
    <cellStyle name="Normal 204 3 3" xfId="31713"/>
    <cellStyle name="Normal 204 3 4" xfId="31714"/>
    <cellStyle name="Normal 204 4" xfId="31715"/>
    <cellStyle name="Normal 204 4 2" xfId="31716"/>
    <cellStyle name="Normal 204 5" xfId="31717"/>
    <cellStyle name="Normal 204 6" xfId="31718"/>
    <cellStyle name="Normal 205" xfId="31719"/>
    <cellStyle name="Normal 205 2" xfId="31720"/>
    <cellStyle name="Normal 205 2 2" xfId="31721"/>
    <cellStyle name="Normal 205 2 2 2" xfId="31722"/>
    <cellStyle name="Normal 205 2 2 2 2" xfId="31723"/>
    <cellStyle name="Normal 205 2 2 3" xfId="31724"/>
    <cellStyle name="Normal 205 2 2 4" xfId="31725"/>
    <cellStyle name="Normal 205 2 3" xfId="31726"/>
    <cellStyle name="Normal 205 2 3 2" xfId="31727"/>
    <cellStyle name="Normal 205 2 4" xfId="31728"/>
    <cellStyle name="Normal 205 2 5" xfId="31729"/>
    <cellStyle name="Normal 205 3" xfId="31730"/>
    <cellStyle name="Normal 205 3 2" xfId="31731"/>
    <cellStyle name="Normal 205 3 2 2" xfId="31732"/>
    <cellStyle name="Normal 205 3 3" xfId="31733"/>
    <cellStyle name="Normal 205 3 4" xfId="31734"/>
    <cellStyle name="Normal 205 4" xfId="31735"/>
    <cellStyle name="Normal 205 4 2" xfId="31736"/>
    <cellStyle name="Normal 205 5" xfId="31737"/>
    <cellStyle name="Normal 205 6" xfId="31738"/>
    <cellStyle name="Normal 206" xfId="31739"/>
    <cellStyle name="Normal 206 2" xfId="31740"/>
    <cellStyle name="Normal 206 2 2" xfId="31741"/>
    <cellStyle name="Normal 206 2 2 2" xfId="31742"/>
    <cellStyle name="Normal 206 2 2 2 2" xfId="31743"/>
    <cellStyle name="Normal 206 2 2 3" xfId="31744"/>
    <cellStyle name="Normal 206 2 2 4" xfId="31745"/>
    <cellStyle name="Normal 206 2 3" xfId="31746"/>
    <cellStyle name="Normal 206 2 3 2" xfId="31747"/>
    <cellStyle name="Normal 206 2 4" xfId="31748"/>
    <cellStyle name="Normal 206 2 5" xfId="31749"/>
    <cellStyle name="Normal 206 3" xfId="31750"/>
    <cellStyle name="Normal 206 3 2" xfId="31751"/>
    <cellStyle name="Normal 206 3 2 2" xfId="31752"/>
    <cellStyle name="Normal 206 3 3" xfId="31753"/>
    <cellStyle name="Normal 206 3 4" xfId="31754"/>
    <cellStyle name="Normal 206 4" xfId="31755"/>
    <cellStyle name="Normal 206 4 2" xfId="31756"/>
    <cellStyle name="Normal 206 5" xfId="31757"/>
    <cellStyle name="Normal 206 6" xfId="31758"/>
    <cellStyle name="Normal 207" xfId="31759"/>
    <cellStyle name="Normal 207 2" xfId="31760"/>
    <cellStyle name="Normal 207 2 2" xfId="31761"/>
    <cellStyle name="Normal 207 2 2 2" xfId="31762"/>
    <cellStyle name="Normal 207 2 2 2 2" xfId="31763"/>
    <cellStyle name="Normal 207 2 2 3" xfId="31764"/>
    <cellStyle name="Normal 207 2 2 4" xfId="31765"/>
    <cellStyle name="Normal 207 2 3" xfId="31766"/>
    <cellStyle name="Normal 207 2 3 2" xfId="31767"/>
    <cellStyle name="Normal 207 2 4" xfId="31768"/>
    <cellStyle name="Normal 207 2 5" xfId="31769"/>
    <cellStyle name="Normal 207 3" xfId="31770"/>
    <cellStyle name="Normal 207 3 2" xfId="31771"/>
    <cellStyle name="Normal 207 3 2 2" xfId="31772"/>
    <cellStyle name="Normal 207 3 3" xfId="31773"/>
    <cellStyle name="Normal 207 3 4" xfId="31774"/>
    <cellStyle name="Normal 207 4" xfId="31775"/>
    <cellStyle name="Normal 207 4 2" xfId="31776"/>
    <cellStyle name="Normal 207 5" xfId="31777"/>
    <cellStyle name="Normal 207 6" xfId="31778"/>
    <cellStyle name="Normal 208" xfId="31779"/>
    <cellStyle name="Normal 208 2" xfId="31780"/>
    <cellStyle name="Normal 208 2 2" xfId="31781"/>
    <cellStyle name="Normal 208 2 2 2" xfId="31782"/>
    <cellStyle name="Normal 208 2 2 2 2" xfId="31783"/>
    <cellStyle name="Normal 208 2 2 3" xfId="31784"/>
    <cellStyle name="Normal 208 2 2 4" xfId="31785"/>
    <cellStyle name="Normal 208 2 3" xfId="31786"/>
    <cellStyle name="Normal 208 2 3 2" xfId="31787"/>
    <cellStyle name="Normal 208 2 4" xfId="31788"/>
    <cellStyle name="Normal 208 2 5" xfId="31789"/>
    <cellStyle name="Normal 208 3" xfId="31790"/>
    <cellStyle name="Normal 208 3 2" xfId="31791"/>
    <cellStyle name="Normal 208 3 2 2" xfId="31792"/>
    <cellStyle name="Normal 208 3 3" xfId="31793"/>
    <cellStyle name="Normal 208 3 4" xfId="31794"/>
    <cellStyle name="Normal 208 4" xfId="31795"/>
    <cellStyle name="Normal 208 4 2" xfId="31796"/>
    <cellStyle name="Normal 208 5" xfId="31797"/>
    <cellStyle name="Normal 208 6" xfId="31798"/>
    <cellStyle name="Normal 209" xfId="31799"/>
    <cellStyle name="Normal 209 2" xfId="31800"/>
    <cellStyle name="Normal 209 2 2" xfId="31801"/>
    <cellStyle name="Normal 209 2 2 2" xfId="31802"/>
    <cellStyle name="Normal 209 2 2 2 2" xfId="31803"/>
    <cellStyle name="Normal 209 2 2 3" xfId="31804"/>
    <cellStyle name="Normal 209 2 2 4" xfId="31805"/>
    <cellStyle name="Normal 209 2 3" xfId="31806"/>
    <cellStyle name="Normal 209 2 3 2" xfId="31807"/>
    <cellStyle name="Normal 209 2 4" xfId="31808"/>
    <cellStyle name="Normal 209 2 5" xfId="31809"/>
    <cellStyle name="Normal 209 3" xfId="31810"/>
    <cellStyle name="Normal 209 3 2" xfId="31811"/>
    <cellStyle name="Normal 209 3 2 2" xfId="31812"/>
    <cellStyle name="Normal 209 3 3" xfId="31813"/>
    <cellStyle name="Normal 209 3 4" xfId="31814"/>
    <cellStyle name="Normal 209 4" xfId="31815"/>
    <cellStyle name="Normal 209 4 2" xfId="31816"/>
    <cellStyle name="Normal 209 5" xfId="31817"/>
    <cellStyle name="Normal 209 6" xfId="31818"/>
    <cellStyle name="Normal 21" xfId="103"/>
    <cellStyle name="Normal 21 2" xfId="31819"/>
    <cellStyle name="Normal 21 3" xfId="31820"/>
    <cellStyle name="Normal 21 3 2" xfId="31821"/>
    <cellStyle name="Normal 21 3 2 2" xfId="31822"/>
    <cellStyle name="Normal 21 3 2 2 2" xfId="31823"/>
    <cellStyle name="Normal 21 3 2 2 2 2" xfId="31824"/>
    <cellStyle name="Normal 21 3 2 2 3" xfId="31825"/>
    <cellStyle name="Normal 21 3 2 2 4" xfId="31826"/>
    <cellStyle name="Normal 21 3 2 3" xfId="31827"/>
    <cellStyle name="Normal 21 3 2 3 2" xfId="31828"/>
    <cellStyle name="Normal 21 3 2 4" xfId="31829"/>
    <cellStyle name="Normal 21 3 2 5" xfId="31830"/>
    <cellStyle name="Normal 21 3 3" xfId="31831"/>
    <cellStyle name="Normal 21 3 3 2" xfId="31832"/>
    <cellStyle name="Normal 21 3 3 2 2" xfId="31833"/>
    <cellStyle name="Normal 21 3 3 3" xfId="31834"/>
    <cellStyle name="Normal 21 3 3 4" xfId="31835"/>
    <cellStyle name="Normal 21 3 4" xfId="31836"/>
    <cellStyle name="Normal 21 3 4 2" xfId="31837"/>
    <cellStyle name="Normal 21 3 5" xfId="31838"/>
    <cellStyle name="Normal 21 3 6" xfId="31839"/>
    <cellStyle name="Normal 21 4" xfId="31840"/>
    <cellStyle name="Normal 21 4 2" xfId="31841"/>
    <cellStyle name="Normal 21 4 2 2" xfId="31842"/>
    <cellStyle name="Normal 21 4 2 2 2" xfId="31843"/>
    <cellStyle name="Normal 21 4 2 3" xfId="31844"/>
    <cellStyle name="Normal 21 4 2 4" xfId="31845"/>
    <cellStyle name="Normal 21 4 3" xfId="31846"/>
    <cellStyle name="Normal 21 4 3 2" xfId="31847"/>
    <cellStyle name="Normal 21 4 4" xfId="31848"/>
    <cellStyle name="Normal 21 4 5" xfId="31849"/>
    <cellStyle name="Normal 21 5" xfId="31850"/>
    <cellStyle name="Normal 21 5 2" xfId="31851"/>
    <cellStyle name="Normal 21 5 2 2" xfId="31852"/>
    <cellStyle name="Normal 21 5 3" xfId="31853"/>
    <cellStyle name="Normal 21 5 4" xfId="31854"/>
    <cellStyle name="Normal 21 6" xfId="31855"/>
    <cellStyle name="Normal 21 6 2" xfId="31856"/>
    <cellStyle name="Normal 21 6 2 2" xfId="31857"/>
    <cellStyle name="Normal 21 6 3" xfId="31858"/>
    <cellStyle name="Normal 21 7" xfId="31859"/>
    <cellStyle name="Normal 21 7 2" xfId="31860"/>
    <cellStyle name="Normal 21 8" xfId="31861"/>
    <cellStyle name="Normal 21 9" xfId="31862"/>
    <cellStyle name="Normal 210" xfId="31863"/>
    <cellStyle name="Normal 210 2" xfId="31864"/>
    <cellStyle name="Normal 210 2 2" xfId="31865"/>
    <cellStyle name="Normal 210 2 2 2" xfId="31866"/>
    <cellStyle name="Normal 210 2 2 2 2" xfId="31867"/>
    <cellStyle name="Normal 210 2 2 3" xfId="31868"/>
    <cellStyle name="Normal 210 2 2 4" xfId="31869"/>
    <cellStyle name="Normal 210 2 3" xfId="31870"/>
    <cellStyle name="Normal 210 2 3 2" xfId="31871"/>
    <cellStyle name="Normal 210 2 4" xfId="31872"/>
    <cellStyle name="Normal 210 2 5" xfId="31873"/>
    <cellStyle name="Normal 210 3" xfId="31874"/>
    <cellStyle name="Normal 210 3 2" xfId="31875"/>
    <cellStyle name="Normal 210 3 2 2" xfId="31876"/>
    <cellStyle name="Normal 210 3 3" xfId="31877"/>
    <cellStyle name="Normal 210 3 4" xfId="31878"/>
    <cellStyle name="Normal 210 4" xfId="31879"/>
    <cellStyle name="Normal 210 4 2" xfId="31880"/>
    <cellStyle name="Normal 210 5" xfId="31881"/>
    <cellStyle name="Normal 210 6" xfId="31882"/>
    <cellStyle name="Normal 211" xfId="31883"/>
    <cellStyle name="Normal 211 2" xfId="31884"/>
    <cellStyle name="Normal 211 2 2" xfId="31885"/>
    <cellStyle name="Normal 211 2 2 2" xfId="31886"/>
    <cellStyle name="Normal 211 2 2 2 2" xfId="31887"/>
    <cellStyle name="Normal 211 2 2 3" xfId="31888"/>
    <cellStyle name="Normal 211 2 2 4" xfId="31889"/>
    <cellStyle name="Normal 211 2 3" xfId="31890"/>
    <cellStyle name="Normal 211 2 3 2" xfId="31891"/>
    <cellStyle name="Normal 211 2 4" xfId="31892"/>
    <cellStyle name="Normal 211 2 5" xfId="31893"/>
    <cellStyle name="Normal 211 3" xfId="31894"/>
    <cellStyle name="Normal 211 3 2" xfId="31895"/>
    <cellStyle name="Normal 211 3 2 2" xfId="31896"/>
    <cellStyle name="Normal 211 3 3" xfId="31897"/>
    <cellStyle name="Normal 211 3 4" xfId="31898"/>
    <cellStyle name="Normal 211 4" xfId="31899"/>
    <cellStyle name="Normal 211 4 2" xfId="31900"/>
    <cellStyle name="Normal 211 5" xfId="31901"/>
    <cellStyle name="Normal 211 6" xfId="31902"/>
    <cellStyle name="Normal 212" xfId="31903"/>
    <cellStyle name="Normal 212 2" xfId="31904"/>
    <cellStyle name="Normal 212 2 2" xfId="31905"/>
    <cellStyle name="Normal 212 2 2 2" xfId="31906"/>
    <cellStyle name="Normal 212 2 2 2 2" xfId="31907"/>
    <cellStyle name="Normal 212 2 2 3" xfId="31908"/>
    <cellStyle name="Normal 212 2 2 4" xfId="31909"/>
    <cellStyle name="Normal 212 2 3" xfId="31910"/>
    <cellStyle name="Normal 212 2 3 2" xfId="31911"/>
    <cellStyle name="Normal 212 2 4" xfId="31912"/>
    <cellStyle name="Normal 212 2 5" xfId="31913"/>
    <cellStyle name="Normal 212 3" xfId="31914"/>
    <cellStyle name="Normal 212 3 2" xfId="31915"/>
    <cellStyle name="Normal 212 3 2 2" xfId="31916"/>
    <cellStyle name="Normal 212 3 3" xfId="31917"/>
    <cellStyle name="Normal 212 3 4" xfId="31918"/>
    <cellStyle name="Normal 212 4" xfId="31919"/>
    <cellStyle name="Normal 212 4 2" xfId="31920"/>
    <cellStyle name="Normal 212 5" xfId="31921"/>
    <cellStyle name="Normal 212 6" xfId="31922"/>
    <cellStyle name="Normal 213" xfId="31923"/>
    <cellStyle name="Normal 213 2" xfId="31924"/>
    <cellStyle name="Normal 213 2 2" xfId="31925"/>
    <cellStyle name="Normal 213 2 2 2" xfId="31926"/>
    <cellStyle name="Normal 213 2 2 2 2" xfId="31927"/>
    <cellStyle name="Normal 213 2 2 3" xfId="31928"/>
    <cellStyle name="Normal 213 2 2 4" xfId="31929"/>
    <cellStyle name="Normal 213 2 3" xfId="31930"/>
    <cellStyle name="Normal 213 2 3 2" xfId="31931"/>
    <cellStyle name="Normal 213 2 4" xfId="31932"/>
    <cellStyle name="Normal 213 2 5" xfId="31933"/>
    <cellStyle name="Normal 213 3" xfId="31934"/>
    <cellStyle name="Normal 213 3 2" xfId="31935"/>
    <cellStyle name="Normal 213 3 2 2" xfId="31936"/>
    <cellStyle name="Normal 213 3 3" xfId="31937"/>
    <cellStyle name="Normal 213 3 4" xfId="31938"/>
    <cellStyle name="Normal 213 4" xfId="31939"/>
    <cellStyle name="Normal 213 4 2" xfId="31940"/>
    <cellStyle name="Normal 213 5" xfId="31941"/>
    <cellStyle name="Normal 213 6" xfId="31942"/>
    <cellStyle name="Normal 214" xfId="31943"/>
    <cellStyle name="Normal 214 2" xfId="31944"/>
    <cellStyle name="Normal 214 2 2" xfId="31945"/>
    <cellStyle name="Normal 214 2 2 2" xfId="31946"/>
    <cellStyle name="Normal 214 2 2 2 2" xfId="31947"/>
    <cellStyle name="Normal 214 2 2 3" xfId="31948"/>
    <cellStyle name="Normal 214 2 2 4" xfId="31949"/>
    <cellStyle name="Normal 214 2 3" xfId="31950"/>
    <cellStyle name="Normal 214 2 3 2" xfId="31951"/>
    <cellStyle name="Normal 214 2 4" xfId="31952"/>
    <cellStyle name="Normal 214 2 5" xfId="31953"/>
    <cellStyle name="Normal 214 3" xfId="31954"/>
    <cellStyle name="Normal 214 3 2" xfId="31955"/>
    <cellStyle name="Normal 214 3 2 2" xfId="31956"/>
    <cellStyle name="Normal 214 3 3" xfId="31957"/>
    <cellStyle name="Normal 214 3 4" xfId="31958"/>
    <cellStyle name="Normal 214 4" xfId="31959"/>
    <cellStyle name="Normal 214 4 2" xfId="31960"/>
    <cellStyle name="Normal 214 5" xfId="31961"/>
    <cellStyle name="Normal 214 6" xfId="31962"/>
    <cellStyle name="Normal 215" xfId="31963"/>
    <cellStyle name="Normal 215 2" xfId="31964"/>
    <cellStyle name="Normal 215 2 2" xfId="31965"/>
    <cellStyle name="Normal 215 2 2 2" xfId="31966"/>
    <cellStyle name="Normal 215 2 2 2 2" xfId="31967"/>
    <cellStyle name="Normal 215 2 2 3" xfId="31968"/>
    <cellStyle name="Normal 215 2 2 4" xfId="31969"/>
    <cellStyle name="Normal 215 2 3" xfId="31970"/>
    <cellStyle name="Normal 215 2 3 2" xfId="31971"/>
    <cellStyle name="Normal 215 2 4" xfId="31972"/>
    <cellStyle name="Normal 215 2 5" xfId="31973"/>
    <cellStyle name="Normal 215 3" xfId="31974"/>
    <cellStyle name="Normal 215 3 2" xfId="31975"/>
    <cellStyle name="Normal 215 3 2 2" xfId="31976"/>
    <cellStyle name="Normal 215 3 3" xfId="31977"/>
    <cellStyle name="Normal 215 3 4" xfId="31978"/>
    <cellStyle name="Normal 215 4" xfId="31979"/>
    <cellStyle name="Normal 215 4 2" xfId="31980"/>
    <cellStyle name="Normal 215 5" xfId="31981"/>
    <cellStyle name="Normal 215 6" xfId="31982"/>
    <cellStyle name="Normal 216" xfId="31983"/>
    <cellStyle name="Normal 216 2" xfId="31984"/>
    <cellStyle name="Normal 216 2 2" xfId="31985"/>
    <cellStyle name="Normal 216 2 2 2" xfId="31986"/>
    <cellStyle name="Normal 216 2 2 2 2" xfId="31987"/>
    <cellStyle name="Normal 216 2 2 3" xfId="31988"/>
    <cellStyle name="Normal 216 2 2 4" xfId="31989"/>
    <cellStyle name="Normal 216 2 3" xfId="31990"/>
    <cellStyle name="Normal 216 2 3 2" xfId="31991"/>
    <cellStyle name="Normal 216 2 4" xfId="31992"/>
    <cellStyle name="Normal 216 2 5" xfId="31993"/>
    <cellStyle name="Normal 216 3" xfId="31994"/>
    <cellStyle name="Normal 216 3 2" xfId="31995"/>
    <cellStyle name="Normal 216 3 2 2" xfId="31996"/>
    <cellStyle name="Normal 216 3 3" xfId="31997"/>
    <cellStyle name="Normal 216 3 4" xfId="31998"/>
    <cellStyle name="Normal 216 4" xfId="31999"/>
    <cellStyle name="Normal 216 4 2" xfId="32000"/>
    <cellStyle name="Normal 216 5" xfId="32001"/>
    <cellStyle name="Normal 216 6" xfId="32002"/>
    <cellStyle name="Normal 217" xfId="32003"/>
    <cellStyle name="Normal 217 2" xfId="32004"/>
    <cellStyle name="Normal 217 2 2" xfId="32005"/>
    <cellStyle name="Normal 217 2 2 2" xfId="32006"/>
    <cellStyle name="Normal 217 2 2 2 2" xfId="32007"/>
    <cellStyle name="Normal 217 2 2 3" xfId="32008"/>
    <cellStyle name="Normal 217 2 2 4" xfId="32009"/>
    <cellStyle name="Normal 217 2 3" xfId="32010"/>
    <cellStyle name="Normal 217 2 3 2" xfId="32011"/>
    <cellStyle name="Normal 217 2 4" xfId="32012"/>
    <cellStyle name="Normal 217 2 5" xfId="32013"/>
    <cellStyle name="Normal 217 3" xfId="32014"/>
    <cellStyle name="Normal 217 3 2" xfId="32015"/>
    <cellStyle name="Normal 217 3 2 2" xfId="32016"/>
    <cellStyle name="Normal 217 3 3" xfId="32017"/>
    <cellStyle name="Normal 217 3 4" xfId="32018"/>
    <cellStyle name="Normal 217 4" xfId="32019"/>
    <cellStyle name="Normal 217 4 2" xfId="32020"/>
    <cellStyle name="Normal 217 5" xfId="32021"/>
    <cellStyle name="Normal 217 6" xfId="32022"/>
    <cellStyle name="Normal 218" xfId="32023"/>
    <cellStyle name="Normal 218 2" xfId="32024"/>
    <cellStyle name="Normal 218 2 2" xfId="32025"/>
    <cellStyle name="Normal 218 2 2 2" xfId="32026"/>
    <cellStyle name="Normal 218 2 2 2 2" xfId="32027"/>
    <cellStyle name="Normal 218 2 2 3" xfId="32028"/>
    <cellStyle name="Normal 218 2 2 4" xfId="32029"/>
    <cellStyle name="Normal 218 2 3" xfId="32030"/>
    <cellStyle name="Normal 218 2 3 2" xfId="32031"/>
    <cellStyle name="Normal 218 2 4" xfId="32032"/>
    <cellStyle name="Normal 218 2 5" xfId="32033"/>
    <cellStyle name="Normal 218 3" xfId="32034"/>
    <cellStyle name="Normal 218 3 2" xfId="32035"/>
    <cellStyle name="Normal 218 3 2 2" xfId="32036"/>
    <cellStyle name="Normal 218 3 3" xfId="32037"/>
    <cellStyle name="Normal 218 3 4" xfId="32038"/>
    <cellStyle name="Normal 218 4" xfId="32039"/>
    <cellStyle name="Normal 218 4 2" xfId="32040"/>
    <cellStyle name="Normal 218 5" xfId="32041"/>
    <cellStyle name="Normal 218 6" xfId="32042"/>
    <cellStyle name="Normal 219" xfId="32043"/>
    <cellStyle name="Normal 219 2" xfId="32044"/>
    <cellStyle name="Normal 219 2 2" xfId="32045"/>
    <cellStyle name="Normal 219 2 2 2" xfId="32046"/>
    <cellStyle name="Normal 219 2 2 2 2" xfId="32047"/>
    <cellStyle name="Normal 219 2 2 3" xfId="32048"/>
    <cellStyle name="Normal 219 2 2 4" xfId="32049"/>
    <cellStyle name="Normal 219 2 3" xfId="32050"/>
    <cellStyle name="Normal 219 2 3 2" xfId="32051"/>
    <cellStyle name="Normal 219 2 4" xfId="32052"/>
    <cellStyle name="Normal 219 2 5" xfId="32053"/>
    <cellStyle name="Normal 219 3" xfId="32054"/>
    <cellStyle name="Normal 219 3 2" xfId="32055"/>
    <cellStyle name="Normal 219 3 2 2" xfId="32056"/>
    <cellStyle name="Normal 219 3 3" xfId="32057"/>
    <cellStyle name="Normal 219 3 4" xfId="32058"/>
    <cellStyle name="Normal 219 4" xfId="32059"/>
    <cellStyle name="Normal 219 4 2" xfId="32060"/>
    <cellStyle name="Normal 219 5" xfId="32061"/>
    <cellStyle name="Normal 219 6" xfId="32062"/>
    <cellStyle name="Normal 22" xfId="104"/>
    <cellStyle name="Normal 22 2" xfId="32063"/>
    <cellStyle name="Normal 22 2 2" xfId="32064"/>
    <cellStyle name="Normal 22 2 2 2" xfId="32065"/>
    <cellStyle name="Normal 22 2 2 2 2" xfId="32066"/>
    <cellStyle name="Normal 22 2 2 2 2 2" xfId="32067"/>
    <cellStyle name="Normal 22 2 2 2 3" xfId="32068"/>
    <cellStyle name="Normal 22 2 2 2 4" xfId="32069"/>
    <cellStyle name="Normal 22 2 2 3" xfId="32070"/>
    <cellStyle name="Normal 22 2 2 3 2" xfId="32071"/>
    <cellStyle name="Normal 22 2 2 4" xfId="32072"/>
    <cellStyle name="Normal 22 2 2 5" xfId="32073"/>
    <cellStyle name="Normal 22 2 3" xfId="32074"/>
    <cellStyle name="Normal 22 2 3 2" xfId="32075"/>
    <cellStyle name="Normal 22 2 3 2 2" xfId="32076"/>
    <cellStyle name="Normal 22 2 3 3" xfId="32077"/>
    <cellStyle name="Normal 22 2 3 4" xfId="32078"/>
    <cellStyle name="Normal 22 2 4" xfId="32079"/>
    <cellStyle name="Normal 22 2 4 2" xfId="32080"/>
    <cellStyle name="Normal 22 2 5" xfId="32081"/>
    <cellStyle name="Normal 22 2 6" xfId="32082"/>
    <cellStyle name="Normal 22 3" xfId="32083"/>
    <cellStyle name="Normal 22 3 2" xfId="32084"/>
    <cellStyle name="Normal 22 3 2 2" xfId="32085"/>
    <cellStyle name="Normal 22 3 2 2 2" xfId="32086"/>
    <cellStyle name="Normal 22 3 2 3" xfId="32087"/>
    <cellStyle name="Normal 22 3 2 4" xfId="32088"/>
    <cellStyle name="Normal 22 3 3" xfId="32089"/>
    <cellStyle name="Normal 22 3 3 2" xfId="32090"/>
    <cellStyle name="Normal 22 3 4" xfId="32091"/>
    <cellStyle name="Normal 22 3 5" xfId="32092"/>
    <cellStyle name="Normal 22 4" xfId="32093"/>
    <cellStyle name="Normal 22 5" xfId="32094"/>
    <cellStyle name="Normal 22 5 2" xfId="32095"/>
    <cellStyle name="Normal 22 5 2 2" xfId="32096"/>
    <cellStyle name="Normal 22 5 3" xfId="32097"/>
    <cellStyle name="Normal 22 5 4" xfId="32098"/>
    <cellStyle name="Normal 22 6" xfId="32099"/>
    <cellStyle name="Normal 22 6 2" xfId="32100"/>
    <cellStyle name="Normal 22 6 2 2" xfId="32101"/>
    <cellStyle name="Normal 22 6 3" xfId="32102"/>
    <cellStyle name="Normal 22 7" xfId="32103"/>
    <cellStyle name="Normal 22 7 2" xfId="32104"/>
    <cellStyle name="Normal 22 8" xfId="32105"/>
    <cellStyle name="Normal 22 9" xfId="32106"/>
    <cellStyle name="Normal 220" xfId="32107"/>
    <cellStyle name="Normal 220 2" xfId="32108"/>
    <cellStyle name="Normal 220 2 2" xfId="32109"/>
    <cellStyle name="Normal 220 2 2 2" xfId="32110"/>
    <cellStyle name="Normal 220 2 2 2 2" xfId="32111"/>
    <cellStyle name="Normal 220 2 2 3" xfId="32112"/>
    <cellStyle name="Normal 220 2 2 4" xfId="32113"/>
    <cellStyle name="Normal 220 2 3" xfId="32114"/>
    <cellStyle name="Normal 220 2 3 2" xfId="32115"/>
    <cellStyle name="Normal 220 2 4" xfId="32116"/>
    <cellStyle name="Normal 220 2 5" xfId="32117"/>
    <cellStyle name="Normal 220 3" xfId="32118"/>
    <cellStyle name="Normal 220 3 2" xfId="32119"/>
    <cellStyle name="Normal 220 3 2 2" xfId="32120"/>
    <cellStyle name="Normal 220 3 3" xfId="32121"/>
    <cellStyle name="Normal 220 3 4" xfId="32122"/>
    <cellStyle name="Normal 220 4" xfId="32123"/>
    <cellStyle name="Normal 220 4 2" xfId="32124"/>
    <cellStyle name="Normal 220 5" xfId="32125"/>
    <cellStyle name="Normal 220 6" xfId="32126"/>
    <cellStyle name="Normal 221" xfId="32127"/>
    <cellStyle name="Normal 221 2" xfId="32128"/>
    <cellStyle name="Normal 221 2 2" xfId="32129"/>
    <cellStyle name="Normal 221 2 2 2" xfId="32130"/>
    <cellStyle name="Normal 221 2 2 2 2" xfId="32131"/>
    <cellStyle name="Normal 221 2 2 3" xfId="32132"/>
    <cellStyle name="Normal 221 2 2 4" xfId="32133"/>
    <cellStyle name="Normal 221 2 3" xfId="32134"/>
    <cellStyle name="Normal 221 2 3 2" xfId="32135"/>
    <cellStyle name="Normal 221 2 4" xfId="32136"/>
    <cellStyle name="Normal 221 2 5" xfId="32137"/>
    <cellStyle name="Normal 221 3" xfId="32138"/>
    <cellStyle name="Normal 221 3 2" xfId="32139"/>
    <cellStyle name="Normal 221 3 2 2" xfId="32140"/>
    <cellStyle name="Normal 221 3 3" xfId="32141"/>
    <cellStyle name="Normal 221 3 4" xfId="32142"/>
    <cellStyle name="Normal 221 4" xfId="32143"/>
    <cellStyle name="Normal 221 4 2" xfId="32144"/>
    <cellStyle name="Normal 221 5" xfId="32145"/>
    <cellStyle name="Normal 221 6" xfId="32146"/>
    <cellStyle name="Normal 222" xfId="32147"/>
    <cellStyle name="Normal 222 2" xfId="32148"/>
    <cellStyle name="Normal 222 2 2" xfId="32149"/>
    <cellStyle name="Normal 222 2 2 2" xfId="32150"/>
    <cellStyle name="Normal 222 2 2 2 2" xfId="32151"/>
    <cellStyle name="Normal 222 2 2 3" xfId="32152"/>
    <cellStyle name="Normal 222 2 2 4" xfId="32153"/>
    <cellStyle name="Normal 222 2 3" xfId="32154"/>
    <cellStyle name="Normal 222 2 3 2" xfId="32155"/>
    <cellStyle name="Normal 222 2 4" xfId="32156"/>
    <cellStyle name="Normal 222 2 5" xfId="32157"/>
    <cellStyle name="Normal 222 3" xfId="32158"/>
    <cellStyle name="Normal 222 3 2" xfId="32159"/>
    <cellStyle name="Normal 222 3 2 2" xfId="32160"/>
    <cellStyle name="Normal 222 3 3" xfId="32161"/>
    <cellStyle name="Normal 222 3 4" xfId="32162"/>
    <cellStyle name="Normal 222 4" xfId="32163"/>
    <cellStyle name="Normal 222 4 2" xfId="32164"/>
    <cellStyle name="Normal 222 5" xfId="32165"/>
    <cellStyle name="Normal 222 6" xfId="32166"/>
    <cellStyle name="Normal 223" xfId="32167"/>
    <cellStyle name="Normal 223 2" xfId="32168"/>
    <cellStyle name="Normal 223 2 2" xfId="32169"/>
    <cellStyle name="Normal 223 2 2 2" xfId="32170"/>
    <cellStyle name="Normal 223 2 2 2 2" xfId="32171"/>
    <cellStyle name="Normal 223 2 2 3" xfId="32172"/>
    <cellStyle name="Normal 223 2 2 4" xfId="32173"/>
    <cellStyle name="Normal 223 2 3" xfId="32174"/>
    <cellStyle name="Normal 223 2 3 2" xfId="32175"/>
    <cellStyle name="Normal 223 2 4" xfId="32176"/>
    <cellStyle name="Normal 223 2 5" xfId="32177"/>
    <cellStyle name="Normal 223 3" xfId="32178"/>
    <cellStyle name="Normal 223 3 2" xfId="32179"/>
    <cellStyle name="Normal 223 3 2 2" xfId="32180"/>
    <cellStyle name="Normal 223 3 3" xfId="32181"/>
    <cellStyle name="Normal 223 3 4" xfId="32182"/>
    <cellStyle name="Normal 223 4" xfId="32183"/>
    <cellStyle name="Normal 223 4 2" xfId="32184"/>
    <cellStyle name="Normal 223 5" xfId="32185"/>
    <cellStyle name="Normal 223 6" xfId="32186"/>
    <cellStyle name="Normal 224" xfId="32187"/>
    <cellStyle name="Normal 224 2" xfId="32188"/>
    <cellStyle name="Normal 224 2 2" xfId="32189"/>
    <cellStyle name="Normal 224 2 2 2" xfId="32190"/>
    <cellStyle name="Normal 224 2 2 2 2" xfId="32191"/>
    <cellStyle name="Normal 224 2 2 3" xfId="32192"/>
    <cellStyle name="Normal 224 2 2 4" xfId="32193"/>
    <cellStyle name="Normal 224 2 3" xfId="32194"/>
    <cellStyle name="Normal 224 2 3 2" xfId="32195"/>
    <cellStyle name="Normal 224 2 4" xfId="32196"/>
    <cellStyle name="Normal 224 2 5" xfId="32197"/>
    <cellStyle name="Normal 224 3" xfId="32198"/>
    <cellStyle name="Normal 224 3 2" xfId="32199"/>
    <cellStyle name="Normal 224 3 2 2" xfId="32200"/>
    <cellStyle name="Normal 224 3 3" xfId="32201"/>
    <cellStyle name="Normal 224 3 4" xfId="32202"/>
    <cellStyle name="Normal 224 4" xfId="32203"/>
    <cellStyle name="Normal 224 4 2" xfId="32204"/>
    <cellStyle name="Normal 224 5" xfId="32205"/>
    <cellStyle name="Normal 224 6" xfId="32206"/>
    <cellStyle name="Normal 225" xfId="32207"/>
    <cellStyle name="Normal 225 2" xfId="32208"/>
    <cellStyle name="Normal 225 2 2" xfId="32209"/>
    <cellStyle name="Normal 225 2 2 2" xfId="32210"/>
    <cellStyle name="Normal 225 2 2 2 2" xfId="32211"/>
    <cellStyle name="Normal 225 2 2 3" xfId="32212"/>
    <cellStyle name="Normal 225 2 2 4" xfId="32213"/>
    <cellStyle name="Normal 225 2 3" xfId="32214"/>
    <cellStyle name="Normal 225 2 3 2" xfId="32215"/>
    <cellStyle name="Normal 225 2 4" xfId="32216"/>
    <cellStyle name="Normal 225 2 5" xfId="32217"/>
    <cellStyle name="Normal 225 3" xfId="32218"/>
    <cellStyle name="Normal 225 3 2" xfId="32219"/>
    <cellStyle name="Normal 225 3 2 2" xfId="32220"/>
    <cellStyle name="Normal 225 3 3" xfId="32221"/>
    <cellStyle name="Normal 225 3 4" xfId="32222"/>
    <cellStyle name="Normal 225 4" xfId="32223"/>
    <cellStyle name="Normal 225 4 2" xfId="32224"/>
    <cellStyle name="Normal 225 5" xfId="32225"/>
    <cellStyle name="Normal 225 6" xfId="32226"/>
    <cellStyle name="Normal 226" xfId="32227"/>
    <cellStyle name="Normal 226 2" xfId="32228"/>
    <cellStyle name="Normal 226 2 2" xfId="32229"/>
    <cellStyle name="Normal 226 2 2 2" xfId="32230"/>
    <cellStyle name="Normal 226 2 2 2 2" xfId="32231"/>
    <cellStyle name="Normal 226 2 2 3" xfId="32232"/>
    <cellStyle name="Normal 226 2 2 4" xfId="32233"/>
    <cellStyle name="Normal 226 2 3" xfId="32234"/>
    <cellStyle name="Normal 226 2 3 2" xfId="32235"/>
    <cellStyle name="Normal 226 2 4" xfId="32236"/>
    <cellStyle name="Normal 226 2 5" xfId="32237"/>
    <cellStyle name="Normal 226 3" xfId="32238"/>
    <cellStyle name="Normal 226 3 2" xfId="32239"/>
    <cellStyle name="Normal 226 3 2 2" xfId="32240"/>
    <cellStyle name="Normal 226 3 3" xfId="32241"/>
    <cellStyle name="Normal 226 3 4" xfId="32242"/>
    <cellStyle name="Normal 226 4" xfId="32243"/>
    <cellStyle name="Normal 226 4 2" xfId="32244"/>
    <cellStyle name="Normal 226 5" xfId="32245"/>
    <cellStyle name="Normal 226 6" xfId="32246"/>
    <cellStyle name="Normal 227" xfId="32247"/>
    <cellStyle name="Normal 227 2" xfId="32248"/>
    <cellStyle name="Normal 227 2 2" xfId="32249"/>
    <cellStyle name="Normal 227 2 2 2" xfId="32250"/>
    <cellStyle name="Normal 227 2 2 2 2" xfId="32251"/>
    <cellStyle name="Normal 227 2 2 3" xfId="32252"/>
    <cellStyle name="Normal 227 2 2 4" xfId="32253"/>
    <cellStyle name="Normal 227 2 3" xfId="32254"/>
    <cellStyle name="Normal 227 2 3 2" xfId="32255"/>
    <cellStyle name="Normal 227 2 4" xfId="32256"/>
    <cellStyle name="Normal 227 2 5" xfId="32257"/>
    <cellStyle name="Normal 227 3" xfId="32258"/>
    <cellStyle name="Normal 227 3 2" xfId="32259"/>
    <cellStyle name="Normal 227 3 2 2" xfId="32260"/>
    <cellStyle name="Normal 227 3 3" xfId="32261"/>
    <cellStyle name="Normal 227 3 4" xfId="32262"/>
    <cellStyle name="Normal 227 4" xfId="32263"/>
    <cellStyle name="Normal 227 4 2" xfId="32264"/>
    <cellStyle name="Normal 227 5" xfId="32265"/>
    <cellStyle name="Normal 227 6" xfId="32266"/>
    <cellStyle name="Normal 228" xfId="32267"/>
    <cellStyle name="Normal 228 2" xfId="32268"/>
    <cellStyle name="Normal 228 2 2" xfId="32269"/>
    <cellStyle name="Normal 228 2 2 2" xfId="32270"/>
    <cellStyle name="Normal 228 2 2 2 2" xfId="32271"/>
    <cellStyle name="Normal 228 2 2 3" xfId="32272"/>
    <cellStyle name="Normal 228 2 2 4" xfId="32273"/>
    <cellStyle name="Normal 228 2 3" xfId="32274"/>
    <cellStyle name="Normal 228 2 3 2" xfId="32275"/>
    <cellStyle name="Normal 228 2 4" xfId="32276"/>
    <cellStyle name="Normal 228 2 5" xfId="32277"/>
    <cellStyle name="Normal 228 3" xfId="32278"/>
    <cellStyle name="Normal 228 3 2" xfId="32279"/>
    <cellStyle name="Normal 228 3 2 2" xfId="32280"/>
    <cellStyle name="Normal 228 3 3" xfId="32281"/>
    <cellStyle name="Normal 228 3 4" xfId="32282"/>
    <cellStyle name="Normal 228 4" xfId="32283"/>
    <cellStyle name="Normal 228 4 2" xfId="32284"/>
    <cellStyle name="Normal 228 5" xfId="32285"/>
    <cellStyle name="Normal 228 6" xfId="32286"/>
    <cellStyle name="Normal 229" xfId="32287"/>
    <cellStyle name="Normal 229 2" xfId="32288"/>
    <cellStyle name="Normal 229 2 2" xfId="32289"/>
    <cellStyle name="Normal 229 2 2 2" xfId="32290"/>
    <cellStyle name="Normal 229 2 2 2 2" xfId="32291"/>
    <cellStyle name="Normal 229 2 2 3" xfId="32292"/>
    <cellStyle name="Normal 229 2 2 4" xfId="32293"/>
    <cellStyle name="Normal 229 2 3" xfId="32294"/>
    <cellStyle name="Normal 229 2 3 2" xfId="32295"/>
    <cellStyle name="Normal 229 2 4" xfId="32296"/>
    <cellStyle name="Normal 229 2 5" xfId="32297"/>
    <cellStyle name="Normal 229 3" xfId="32298"/>
    <cellStyle name="Normal 229 3 2" xfId="32299"/>
    <cellStyle name="Normal 229 3 2 2" xfId="32300"/>
    <cellStyle name="Normal 229 3 3" xfId="32301"/>
    <cellStyle name="Normal 229 3 4" xfId="32302"/>
    <cellStyle name="Normal 229 4" xfId="32303"/>
    <cellStyle name="Normal 229 4 2" xfId="32304"/>
    <cellStyle name="Normal 229 5" xfId="32305"/>
    <cellStyle name="Normal 229 6" xfId="32306"/>
    <cellStyle name="Normal 23" xfId="105"/>
    <cellStyle name="Normal 23 2" xfId="32307"/>
    <cellStyle name="Normal 23 2 2" xfId="32308"/>
    <cellStyle name="Normal 23 2 2 2" xfId="32309"/>
    <cellStyle name="Normal 23 2 2 2 2" xfId="32310"/>
    <cellStyle name="Normal 23 2 2 2 2 2" xfId="32311"/>
    <cellStyle name="Normal 23 2 2 2 3" xfId="32312"/>
    <cellStyle name="Normal 23 2 2 2 4" xfId="32313"/>
    <cellStyle name="Normal 23 2 2 3" xfId="32314"/>
    <cellStyle name="Normal 23 2 2 3 2" xfId="32315"/>
    <cellStyle name="Normal 23 2 2 4" xfId="32316"/>
    <cellStyle name="Normal 23 2 2 5" xfId="32317"/>
    <cellStyle name="Normal 23 2 3" xfId="32318"/>
    <cellStyle name="Normal 23 2 3 2" xfId="32319"/>
    <cellStyle name="Normal 23 2 3 2 2" xfId="32320"/>
    <cellStyle name="Normal 23 2 3 3" xfId="32321"/>
    <cellStyle name="Normal 23 2 3 4" xfId="32322"/>
    <cellStyle name="Normal 23 2 4" xfId="32323"/>
    <cellStyle name="Normal 23 2 4 2" xfId="32324"/>
    <cellStyle name="Normal 23 2 5" xfId="32325"/>
    <cellStyle name="Normal 23 2 6" xfId="32326"/>
    <cellStyle name="Normal 23 3" xfId="32327"/>
    <cellStyle name="Normal 23 3 2" xfId="32328"/>
    <cellStyle name="Normal 23 3 2 2" xfId="32329"/>
    <cellStyle name="Normal 23 3 2 2 2" xfId="32330"/>
    <cellStyle name="Normal 23 3 2 3" xfId="32331"/>
    <cellStyle name="Normal 23 3 2 4" xfId="32332"/>
    <cellStyle name="Normal 23 3 3" xfId="32333"/>
    <cellStyle name="Normal 23 3 3 2" xfId="32334"/>
    <cellStyle name="Normal 23 3 4" xfId="32335"/>
    <cellStyle name="Normal 23 3 5" xfId="32336"/>
    <cellStyle name="Normal 23 4" xfId="32337"/>
    <cellStyle name="Normal 23 5" xfId="32338"/>
    <cellStyle name="Normal 23 5 2" xfId="32339"/>
    <cellStyle name="Normal 23 5 2 2" xfId="32340"/>
    <cellStyle name="Normal 23 5 3" xfId="32341"/>
    <cellStyle name="Normal 23 5 4" xfId="32342"/>
    <cellStyle name="Normal 23 6" xfId="32343"/>
    <cellStyle name="Normal 23 6 2" xfId="32344"/>
    <cellStyle name="Normal 23 6 2 2" xfId="32345"/>
    <cellStyle name="Normal 23 6 3" xfId="32346"/>
    <cellStyle name="Normal 23 7" xfId="32347"/>
    <cellStyle name="Normal 23 7 2" xfId="32348"/>
    <cellStyle name="Normal 23 8" xfId="32349"/>
    <cellStyle name="Normal 23 9" xfId="32350"/>
    <cellStyle name="Normal 230" xfId="32351"/>
    <cellStyle name="Normal 230 2" xfId="32352"/>
    <cellStyle name="Normal 230 2 2" xfId="32353"/>
    <cellStyle name="Normal 230 2 2 2" xfId="32354"/>
    <cellStyle name="Normal 230 2 2 2 2" xfId="32355"/>
    <cellStyle name="Normal 230 2 2 3" xfId="32356"/>
    <cellStyle name="Normal 230 2 2 4" xfId="32357"/>
    <cellStyle name="Normal 230 2 3" xfId="32358"/>
    <cellStyle name="Normal 230 2 3 2" xfId="32359"/>
    <cellStyle name="Normal 230 2 4" xfId="32360"/>
    <cellStyle name="Normal 230 2 5" xfId="32361"/>
    <cellStyle name="Normal 230 3" xfId="32362"/>
    <cellStyle name="Normal 230 3 2" xfId="32363"/>
    <cellStyle name="Normal 230 3 2 2" xfId="32364"/>
    <cellStyle name="Normal 230 3 3" xfId="32365"/>
    <cellStyle name="Normal 230 3 4" xfId="32366"/>
    <cellStyle name="Normal 230 4" xfId="32367"/>
    <cellStyle name="Normal 230 4 2" xfId="32368"/>
    <cellStyle name="Normal 230 5" xfId="32369"/>
    <cellStyle name="Normal 230 6" xfId="32370"/>
    <cellStyle name="Normal 231" xfId="32371"/>
    <cellStyle name="Normal 231 2" xfId="32372"/>
    <cellStyle name="Normal 231 2 2" xfId="32373"/>
    <cellStyle name="Normal 231 2 2 2" xfId="32374"/>
    <cellStyle name="Normal 231 2 2 2 2" xfId="32375"/>
    <cellStyle name="Normal 231 2 2 3" xfId="32376"/>
    <cellStyle name="Normal 231 2 2 4" xfId="32377"/>
    <cellStyle name="Normal 231 2 3" xfId="32378"/>
    <cellStyle name="Normal 231 2 3 2" xfId="32379"/>
    <cellStyle name="Normal 231 2 4" xfId="32380"/>
    <cellStyle name="Normal 231 2 5" xfId="32381"/>
    <cellStyle name="Normal 231 3" xfId="32382"/>
    <cellStyle name="Normal 231 3 2" xfId="32383"/>
    <cellStyle name="Normal 231 3 2 2" xfId="32384"/>
    <cellStyle name="Normal 231 3 3" xfId="32385"/>
    <cellStyle name="Normal 231 3 4" xfId="32386"/>
    <cellStyle name="Normal 231 4" xfId="32387"/>
    <cellStyle name="Normal 231 4 2" xfId="32388"/>
    <cellStyle name="Normal 231 5" xfId="32389"/>
    <cellStyle name="Normal 231 6" xfId="32390"/>
    <cellStyle name="Normal 232" xfId="32391"/>
    <cellStyle name="Normal 232 2" xfId="32392"/>
    <cellStyle name="Normal 232 2 2" xfId="32393"/>
    <cellStyle name="Normal 232 2 2 2" xfId="32394"/>
    <cellStyle name="Normal 232 2 2 2 2" xfId="32395"/>
    <cellStyle name="Normal 232 2 2 3" xfId="32396"/>
    <cellStyle name="Normal 232 2 2 4" xfId="32397"/>
    <cellStyle name="Normal 232 2 3" xfId="32398"/>
    <cellStyle name="Normal 232 2 3 2" xfId="32399"/>
    <cellStyle name="Normal 232 2 4" xfId="32400"/>
    <cellStyle name="Normal 232 2 5" xfId="32401"/>
    <cellStyle name="Normal 232 3" xfId="32402"/>
    <cellStyle name="Normal 232 3 2" xfId="32403"/>
    <cellStyle name="Normal 232 3 2 2" xfId="32404"/>
    <cellStyle name="Normal 232 3 3" xfId="32405"/>
    <cellStyle name="Normal 232 3 4" xfId="32406"/>
    <cellStyle name="Normal 232 4" xfId="32407"/>
    <cellStyle name="Normal 232 4 2" xfId="32408"/>
    <cellStyle name="Normal 232 5" xfId="32409"/>
    <cellStyle name="Normal 232 6" xfId="32410"/>
    <cellStyle name="Normal 233" xfId="32411"/>
    <cellStyle name="Normal 233 2" xfId="32412"/>
    <cellStyle name="Normal 233 2 2" xfId="32413"/>
    <cellStyle name="Normal 233 2 2 2" xfId="32414"/>
    <cellStyle name="Normal 233 2 2 2 2" xfId="32415"/>
    <cellStyle name="Normal 233 2 2 3" xfId="32416"/>
    <cellStyle name="Normal 233 2 2 4" xfId="32417"/>
    <cellStyle name="Normal 233 2 3" xfId="32418"/>
    <cellStyle name="Normal 233 2 3 2" xfId="32419"/>
    <cellStyle name="Normal 233 2 4" xfId="32420"/>
    <cellStyle name="Normal 233 2 5" xfId="32421"/>
    <cellStyle name="Normal 233 3" xfId="32422"/>
    <cellStyle name="Normal 233 3 2" xfId="32423"/>
    <cellStyle name="Normal 233 3 2 2" xfId="32424"/>
    <cellStyle name="Normal 233 3 3" xfId="32425"/>
    <cellStyle name="Normal 233 3 4" xfId="32426"/>
    <cellStyle name="Normal 233 4" xfId="32427"/>
    <cellStyle name="Normal 233 4 2" xfId="32428"/>
    <cellStyle name="Normal 233 5" xfId="32429"/>
    <cellStyle name="Normal 233 6" xfId="32430"/>
    <cellStyle name="Normal 234" xfId="32431"/>
    <cellStyle name="Normal 234 2" xfId="32432"/>
    <cellStyle name="Normal 234 2 2" xfId="32433"/>
    <cellStyle name="Normal 234 2 2 2" xfId="32434"/>
    <cellStyle name="Normal 234 2 2 2 2" xfId="32435"/>
    <cellStyle name="Normal 234 2 2 3" xfId="32436"/>
    <cellStyle name="Normal 234 2 2 4" xfId="32437"/>
    <cellStyle name="Normal 234 2 3" xfId="32438"/>
    <cellStyle name="Normal 234 2 3 2" xfId="32439"/>
    <cellStyle name="Normal 234 2 4" xfId="32440"/>
    <cellStyle name="Normal 234 2 5" xfId="32441"/>
    <cellStyle name="Normal 234 3" xfId="32442"/>
    <cellStyle name="Normal 234 3 2" xfId="32443"/>
    <cellStyle name="Normal 234 3 2 2" xfId="32444"/>
    <cellStyle name="Normal 234 3 3" xfId="32445"/>
    <cellStyle name="Normal 234 3 4" xfId="32446"/>
    <cellStyle name="Normal 234 4" xfId="32447"/>
    <cellStyle name="Normal 234 4 2" xfId="32448"/>
    <cellStyle name="Normal 234 5" xfId="32449"/>
    <cellStyle name="Normal 234 6" xfId="32450"/>
    <cellStyle name="Normal 235" xfId="32451"/>
    <cellStyle name="Normal 235 2" xfId="32452"/>
    <cellStyle name="Normal 235 2 2" xfId="32453"/>
    <cellStyle name="Normal 235 2 2 2" xfId="32454"/>
    <cellStyle name="Normal 235 2 2 2 2" xfId="32455"/>
    <cellStyle name="Normal 235 2 2 3" xfId="32456"/>
    <cellStyle name="Normal 235 2 2 4" xfId="32457"/>
    <cellStyle name="Normal 235 2 3" xfId="32458"/>
    <cellStyle name="Normal 235 2 3 2" xfId="32459"/>
    <cellStyle name="Normal 235 2 4" xfId="32460"/>
    <cellStyle name="Normal 235 2 5" xfId="32461"/>
    <cellStyle name="Normal 235 3" xfId="32462"/>
    <cellStyle name="Normal 235 3 2" xfId="32463"/>
    <cellStyle name="Normal 235 3 2 2" xfId="32464"/>
    <cellStyle name="Normal 235 3 3" xfId="32465"/>
    <cellStyle name="Normal 235 3 4" xfId="32466"/>
    <cellStyle name="Normal 235 4" xfId="32467"/>
    <cellStyle name="Normal 235 4 2" xfId="32468"/>
    <cellStyle name="Normal 235 5" xfId="32469"/>
    <cellStyle name="Normal 235 6" xfId="32470"/>
    <cellStyle name="Normal 236" xfId="32471"/>
    <cellStyle name="Normal 236 2" xfId="32472"/>
    <cellStyle name="Normal 236 2 2" xfId="32473"/>
    <cellStyle name="Normal 236 2 2 2" xfId="32474"/>
    <cellStyle name="Normal 236 2 2 2 2" xfId="32475"/>
    <cellStyle name="Normal 236 2 2 3" xfId="32476"/>
    <cellStyle name="Normal 236 2 2 4" xfId="32477"/>
    <cellStyle name="Normal 236 2 3" xfId="32478"/>
    <cellStyle name="Normal 236 2 3 2" xfId="32479"/>
    <cellStyle name="Normal 236 2 4" xfId="32480"/>
    <cellStyle name="Normal 236 2 5" xfId="32481"/>
    <cellStyle name="Normal 236 3" xfId="32482"/>
    <cellStyle name="Normal 236 3 2" xfId="32483"/>
    <cellStyle name="Normal 236 3 2 2" xfId="32484"/>
    <cellStyle name="Normal 236 3 3" xfId="32485"/>
    <cellStyle name="Normal 236 3 4" xfId="32486"/>
    <cellStyle name="Normal 236 4" xfId="32487"/>
    <cellStyle name="Normal 236 4 2" xfId="32488"/>
    <cellStyle name="Normal 236 5" xfId="32489"/>
    <cellStyle name="Normal 236 6" xfId="32490"/>
    <cellStyle name="Normal 237" xfId="32491"/>
    <cellStyle name="Normal 237 2" xfId="32492"/>
    <cellStyle name="Normal 237 2 2" xfId="32493"/>
    <cellStyle name="Normal 237 2 2 2" xfId="32494"/>
    <cellStyle name="Normal 237 2 2 2 2" xfId="32495"/>
    <cellStyle name="Normal 237 2 2 3" xfId="32496"/>
    <cellStyle name="Normal 237 2 2 4" xfId="32497"/>
    <cellStyle name="Normal 237 2 3" xfId="32498"/>
    <cellStyle name="Normal 237 2 3 2" xfId="32499"/>
    <cellStyle name="Normal 237 2 4" xfId="32500"/>
    <cellStyle name="Normal 237 2 5" xfId="32501"/>
    <cellStyle name="Normal 237 3" xfId="32502"/>
    <cellStyle name="Normal 237 3 2" xfId="32503"/>
    <cellStyle name="Normal 237 3 2 2" xfId="32504"/>
    <cellStyle name="Normal 237 3 3" xfId="32505"/>
    <cellStyle name="Normal 237 3 4" xfId="32506"/>
    <cellStyle name="Normal 237 4" xfId="32507"/>
    <cellStyle name="Normal 237 4 2" xfId="32508"/>
    <cellStyle name="Normal 237 5" xfId="32509"/>
    <cellStyle name="Normal 237 6" xfId="32510"/>
    <cellStyle name="Normal 238" xfId="32511"/>
    <cellStyle name="Normal 238 2" xfId="32512"/>
    <cellStyle name="Normal 238 2 2" xfId="32513"/>
    <cellStyle name="Normal 238 2 2 2" xfId="32514"/>
    <cellStyle name="Normal 238 2 2 2 2" xfId="32515"/>
    <cellStyle name="Normal 238 2 2 3" xfId="32516"/>
    <cellStyle name="Normal 238 2 2 4" xfId="32517"/>
    <cellStyle name="Normal 238 2 3" xfId="32518"/>
    <cellStyle name="Normal 238 2 3 2" xfId="32519"/>
    <cellStyle name="Normal 238 2 4" xfId="32520"/>
    <cellStyle name="Normal 238 2 5" xfId="32521"/>
    <cellStyle name="Normal 238 3" xfId="32522"/>
    <cellStyle name="Normal 238 3 2" xfId="32523"/>
    <cellStyle name="Normal 238 3 2 2" xfId="32524"/>
    <cellStyle name="Normal 238 3 3" xfId="32525"/>
    <cellStyle name="Normal 238 3 4" xfId="32526"/>
    <cellStyle name="Normal 238 4" xfId="32527"/>
    <cellStyle name="Normal 238 4 2" xfId="32528"/>
    <cellStyle name="Normal 238 5" xfId="32529"/>
    <cellStyle name="Normal 238 6" xfId="32530"/>
    <cellStyle name="Normal 239" xfId="32531"/>
    <cellStyle name="Normal 239 2" xfId="32532"/>
    <cellStyle name="Normal 239 2 2" xfId="32533"/>
    <cellStyle name="Normal 239 2 2 2" xfId="32534"/>
    <cellStyle name="Normal 239 2 2 2 2" xfId="32535"/>
    <cellStyle name="Normal 239 2 2 3" xfId="32536"/>
    <cellStyle name="Normal 239 2 2 4" xfId="32537"/>
    <cellStyle name="Normal 239 2 3" xfId="32538"/>
    <cellStyle name="Normal 239 2 3 2" xfId="32539"/>
    <cellStyle name="Normal 239 2 4" xfId="32540"/>
    <cellStyle name="Normal 239 2 5" xfId="32541"/>
    <cellStyle name="Normal 239 3" xfId="32542"/>
    <cellStyle name="Normal 239 3 2" xfId="32543"/>
    <cellStyle name="Normal 239 3 2 2" xfId="32544"/>
    <cellStyle name="Normal 239 3 3" xfId="32545"/>
    <cellStyle name="Normal 239 3 4" xfId="32546"/>
    <cellStyle name="Normal 239 4" xfId="32547"/>
    <cellStyle name="Normal 239 4 2" xfId="32548"/>
    <cellStyle name="Normal 239 5" xfId="32549"/>
    <cellStyle name="Normal 239 6" xfId="32550"/>
    <cellStyle name="Normal 24" xfId="106"/>
    <cellStyle name="Normal 24 2" xfId="32551"/>
    <cellStyle name="Normal 24 2 2" xfId="32552"/>
    <cellStyle name="Normal 24 2 2 2" xfId="32553"/>
    <cellStyle name="Normal 24 2 2 2 2" xfId="32554"/>
    <cellStyle name="Normal 24 2 2 2 2 2" xfId="32555"/>
    <cellStyle name="Normal 24 2 2 2 3" xfId="32556"/>
    <cellStyle name="Normal 24 2 2 2 4" xfId="32557"/>
    <cellStyle name="Normal 24 2 2 3" xfId="32558"/>
    <cellStyle name="Normal 24 2 2 3 2" xfId="32559"/>
    <cellStyle name="Normal 24 2 2 4" xfId="32560"/>
    <cellStyle name="Normal 24 2 2 5" xfId="32561"/>
    <cellStyle name="Normal 24 2 3" xfId="32562"/>
    <cellStyle name="Normal 24 2 3 2" xfId="32563"/>
    <cellStyle name="Normal 24 2 3 2 2" xfId="32564"/>
    <cellStyle name="Normal 24 2 3 3" xfId="32565"/>
    <cellStyle name="Normal 24 2 3 4" xfId="32566"/>
    <cellStyle name="Normal 24 2 4" xfId="32567"/>
    <cellStyle name="Normal 24 2 4 2" xfId="32568"/>
    <cellStyle name="Normal 24 2 5" xfId="32569"/>
    <cellStyle name="Normal 24 2 6" xfId="32570"/>
    <cellStyle name="Normal 24 3" xfId="32571"/>
    <cellStyle name="Normal 24 3 2" xfId="32572"/>
    <cellStyle name="Normal 24 3 2 2" xfId="32573"/>
    <cellStyle name="Normal 24 3 2 2 2" xfId="32574"/>
    <cellStyle name="Normal 24 3 2 3" xfId="32575"/>
    <cellStyle name="Normal 24 3 2 4" xfId="32576"/>
    <cellStyle name="Normal 24 3 3" xfId="32577"/>
    <cellStyle name="Normal 24 3 3 2" xfId="32578"/>
    <cellStyle name="Normal 24 3 4" xfId="32579"/>
    <cellStyle name="Normal 24 3 5" xfId="32580"/>
    <cellStyle name="Normal 24 4" xfId="32581"/>
    <cellStyle name="Normal 24 4 2" xfId="32582"/>
    <cellStyle name="Normal 24 4 2 2" xfId="32583"/>
    <cellStyle name="Normal 24 4 3" xfId="32584"/>
    <cellStyle name="Normal 24 4 4" xfId="32585"/>
    <cellStyle name="Normal 24 5" xfId="32586"/>
    <cellStyle name="Normal 24 5 2" xfId="32587"/>
    <cellStyle name="Normal 24 5 2 2" xfId="32588"/>
    <cellStyle name="Normal 24 5 3" xfId="32589"/>
    <cellStyle name="Normal 24 6" xfId="32590"/>
    <cellStyle name="Normal 24 6 2" xfId="32591"/>
    <cellStyle name="Normal 24 7" xfId="32592"/>
    <cellStyle name="Normal 24 8" xfId="32593"/>
    <cellStyle name="Normal 24 9" xfId="32594"/>
    <cellStyle name="Normal 240" xfId="32595"/>
    <cellStyle name="Normal 240 2" xfId="32596"/>
    <cellStyle name="Normal 240 2 2" xfId="32597"/>
    <cellStyle name="Normal 240 2 2 2" xfId="32598"/>
    <cellStyle name="Normal 240 2 2 2 2" xfId="32599"/>
    <cellStyle name="Normal 240 2 2 3" xfId="32600"/>
    <cellStyle name="Normal 240 2 2 4" xfId="32601"/>
    <cellStyle name="Normal 240 2 3" xfId="32602"/>
    <cellStyle name="Normal 240 2 3 2" xfId="32603"/>
    <cellStyle name="Normal 240 2 4" xfId="32604"/>
    <cellStyle name="Normal 240 2 5" xfId="32605"/>
    <cellStyle name="Normal 240 3" xfId="32606"/>
    <cellStyle name="Normal 240 3 2" xfId="32607"/>
    <cellStyle name="Normal 240 3 2 2" xfId="32608"/>
    <cellStyle name="Normal 240 3 3" xfId="32609"/>
    <cellStyle name="Normal 240 3 4" xfId="32610"/>
    <cellStyle name="Normal 240 4" xfId="32611"/>
    <cellStyle name="Normal 240 4 2" xfId="32612"/>
    <cellStyle name="Normal 240 5" xfId="32613"/>
    <cellStyle name="Normal 240 6" xfId="32614"/>
    <cellStyle name="Normal 241" xfId="32615"/>
    <cellStyle name="Normal 241 2" xfId="32616"/>
    <cellStyle name="Normal 241 2 2" xfId="32617"/>
    <cellStyle name="Normal 241 2 2 2" xfId="32618"/>
    <cellStyle name="Normal 241 2 2 2 2" xfId="32619"/>
    <cellStyle name="Normal 241 2 2 3" xfId="32620"/>
    <cellStyle name="Normal 241 2 2 4" xfId="32621"/>
    <cellStyle name="Normal 241 2 3" xfId="32622"/>
    <cellStyle name="Normal 241 2 3 2" xfId="32623"/>
    <cellStyle name="Normal 241 2 4" xfId="32624"/>
    <cellStyle name="Normal 241 2 5" xfId="32625"/>
    <cellStyle name="Normal 241 3" xfId="32626"/>
    <cellStyle name="Normal 241 3 2" xfId="32627"/>
    <cellStyle name="Normal 241 3 2 2" xfId="32628"/>
    <cellStyle name="Normal 241 3 3" xfId="32629"/>
    <cellStyle name="Normal 241 3 4" xfId="32630"/>
    <cellStyle name="Normal 241 4" xfId="32631"/>
    <cellStyle name="Normal 241 4 2" xfId="32632"/>
    <cellStyle name="Normal 241 5" xfId="32633"/>
    <cellStyle name="Normal 241 6" xfId="32634"/>
    <cellStyle name="Normal 242" xfId="32635"/>
    <cellStyle name="Normal 242 2" xfId="32636"/>
    <cellStyle name="Normal 242 2 2" xfId="32637"/>
    <cellStyle name="Normal 242 2 2 2" xfId="32638"/>
    <cellStyle name="Normal 242 2 2 2 2" xfId="32639"/>
    <cellStyle name="Normal 242 2 2 3" xfId="32640"/>
    <cellStyle name="Normal 242 2 2 4" xfId="32641"/>
    <cellStyle name="Normal 242 2 3" xfId="32642"/>
    <cellStyle name="Normal 242 2 3 2" xfId="32643"/>
    <cellStyle name="Normal 242 2 4" xfId="32644"/>
    <cellStyle name="Normal 242 2 5" xfId="32645"/>
    <cellStyle name="Normal 242 3" xfId="32646"/>
    <cellStyle name="Normal 242 3 2" xfId="32647"/>
    <cellStyle name="Normal 242 3 2 2" xfId="32648"/>
    <cellStyle name="Normal 242 3 3" xfId="32649"/>
    <cellStyle name="Normal 242 3 4" xfId="32650"/>
    <cellStyle name="Normal 242 4" xfId="32651"/>
    <cellStyle name="Normal 242 4 2" xfId="32652"/>
    <cellStyle name="Normal 242 5" xfId="32653"/>
    <cellStyle name="Normal 242 6" xfId="32654"/>
    <cellStyle name="Normal 243" xfId="32655"/>
    <cellStyle name="Normal 243 2" xfId="32656"/>
    <cellStyle name="Normal 243 2 2" xfId="32657"/>
    <cellStyle name="Normal 243 2 2 2" xfId="32658"/>
    <cellStyle name="Normal 243 2 2 2 2" xfId="32659"/>
    <cellStyle name="Normal 243 2 2 3" xfId="32660"/>
    <cellStyle name="Normal 243 2 2 4" xfId="32661"/>
    <cellStyle name="Normal 243 2 3" xfId="32662"/>
    <cellStyle name="Normal 243 2 3 2" xfId="32663"/>
    <cellStyle name="Normal 243 2 4" xfId="32664"/>
    <cellStyle name="Normal 243 2 5" xfId="32665"/>
    <cellStyle name="Normal 243 3" xfId="32666"/>
    <cellStyle name="Normal 243 3 2" xfId="32667"/>
    <cellStyle name="Normal 243 3 2 2" xfId="32668"/>
    <cellStyle name="Normal 243 3 3" xfId="32669"/>
    <cellStyle name="Normal 243 3 4" xfId="32670"/>
    <cellStyle name="Normal 243 4" xfId="32671"/>
    <cellStyle name="Normal 243 4 2" xfId="32672"/>
    <cellStyle name="Normal 243 5" xfId="32673"/>
    <cellStyle name="Normal 243 6" xfId="32674"/>
    <cellStyle name="Normal 244" xfId="32675"/>
    <cellStyle name="Normal 244 2" xfId="32676"/>
    <cellStyle name="Normal 244 2 2" xfId="32677"/>
    <cellStyle name="Normal 244 2 2 2" xfId="32678"/>
    <cellStyle name="Normal 244 2 2 2 2" xfId="32679"/>
    <cellStyle name="Normal 244 2 2 3" xfId="32680"/>
    <cellStyle name="Normal 244 2 2 4" xfId="32681"/>
    <cellStyle name="Normal 244 2 3" xfId="32682"/>
    <cellStyle name="Normal 244 2 3 2" xfId="32683"/>
    <cellStyle name="Normal 244 2 4" xfId="32684"/>
    <cellStyle name="Normal 244 2 5" xfId="32685"/>
    <cellStyle name="Normal 244 3" xfId="32686"/>
    <cellStyle name="Normal 244 3 2" xfId="32687"/>
    <cellStyle name="Normal 244 3 2 2" xfId="32688"/>
    <cellStyle name="Normal 244 3 3" xfId="32689"/>
    <cellStyle name="Normal 244 3 4" xfId="32690"/>
    <cellStyle name="Normal 244 4" xfId="32691"/>
    <cellStyle name="Normal 244 4 2" xfId="32692"/>
    <cellStyle name="Normal 244 5" xfId="32693"/>
    <cellStyle name="Normal 244 6" xfId="32694"/>
    <cellStyle name="Normal 245" xfId="32695"/>
    <cellStyle name="Normal 245 2" xfId="32696"/>
    <cellStyle name="Normal 245 2 2" xfId="32697"/>
    <cellStyle name="Normal 245 2 2 2" xfId="32698"/>
    <cellStyle name="Normal 245 2 2 2 2" xfId="32699"/>
    <cellStyle name="Normal 245 2 2 3" xfId="32700"/>
    <cellStyle name="Normal 245 2 2 4" xfId="32701"/>
    <cellStyle name="Normal 245 2 3" xfId="32702"/>
    <cellStyle name="Normal 245 2 3 2" xfId="32703"/>
    <cellStyle name="Normal 245 2 4" xfId="32704"/>
    <cellStyle name="Normal 245 2 5" xfId="32705"/>
    <cellStyle name="Normal 245 3" xfId="32706"/>
    <cellStyle name="Normal 245 3 2" xfId="32707"/>
    <cellStyle name="Normal 245 3 2 2" xfId="32708"/>
    <cellStyle name="Normal 245 3 3" xfId="32709"/>
    <cellStyle name="Normal 245 3 4" xfId="32710"/>
    <cellStyle name="Normal 245 4" xfId="32711"/>
    <cellStyle name="Normal 245 4 2" xfId="32712"/>
    <cellStyle name="Normal 245 5" xfId="32713"/>
    <cellStyle name="Normal 245 6" xfId="32714"/>
    <cellStyle name="Normal 246" xfId="32715"/>
    <cellStyle name="Normal 246 2" xfId="32716"/>
    <cellStyle name="Normal 246 2 2" xfId="32717"/>
    <cellStyle name="Normal 246 2 2 2" xfId="32718"/>
    <cellStyle name="Normal 246 2 2 2 2" xfId="32719"/>
    <cellStyle name="Normal 246 2 2 3" xfId="32720"/>
    <cellStyle name="Normal 246 2 2 4" xfId="32721"/>
    <cellStyle name="Normal 246 2 3" xfId="32722"/>
    <cellStyle name="Normal 246 2 3 2" xfId="32723"/>
    <cellStyle name="Normal 246 2 4" xfId="32724"/>
    <cellStyle name="Normal 246 2 5" xfId="32725"/>
    <cellStyle name="Normal 246 3" xfId="32726"/>
    <cellStyle name="Normal 246 3 2" xfId="32727"/>
    <cellStyle name="Normal 246 3 2 2" xfId="32728"/>
    <cellStyle name="Normal 246 3 3" xfId="32729"/>
    <cellStyle name="Normal 246 3 4" xfId="32730"/>
    <cellStyle name="Normal 246 4" xfId="32731"/>
    <cellStyle name="Normal 246 4 2" xfId="32732"/>
    <cellStyle name="Normal 246 5" xfId="32733"/>
    <cellStyle name="Normal 246 6" xfId="32734"/>
    <cellStyle name="Normal 247" xfId="32735"/>
    <cellStyle name="Normal 247 2" xfId="32736"/>
    <cellStyle name="Normal 247 2 2" xfId="32737"/>
    <cellStyle name="Normal 247 2 2 2" xfId="32738"/>
    <cellStyle name="Normal 247 2 2 2 2" xfId="32739"/>
    <cellStyle name="Normal 247 2 2 3" xfId="32740"/>
    <cellStyle name="Normal 247 2 2 4" xfId="32741"/>
    <cellStyle name="Normal 247 2 3" xfId="32742"/>
    <cellStyle name="Normal 247 2 3 2" xfId="32743"/>
    <cellStyle name="Normal 247 2 4" xfId="32744"/>
    <cellStyle name="Normal 247 2 5" xfId="32745"/>
    <cellStyle name="Normal 247 3" xfId="32746"/>
    <cellStyle name="Normal 247 3 2" xfId="32747"/>
    <cellStyle name="Normal 247 3 2 2" xfId="32748"/>
    <cellStyle name="Normal 247 3 3" xfId="32749"/>
    <cellStyle name="Normal 247 3 4" xfId="32750"/>
    <cellStyle name="Normal 247 4" xfId="32751"/>
    <cellStyle name="Normal 247 4 2" xfId="32752"/>
    <cellStyle name="Normal 247 5" xfId="32753"/>
    <cellStyle name="Normal 247 6" xfId="32754"/>
    <cellStyle name="Normal 248" xfId="32755"/>
    <cellStyle name="Normal 248 2" xfId="32756"/>
    <cellStyle name="Normal 248 2 2" xfId="32757"/>
    <cellStyle name="Normal 248 2 2 2" xfId="32758"/>
    <cellStyle name="Normal 248 2 2 2 2" xfId="32759"/>
    <cellStyle name="Normal 248 2 2 3" xfId="32760"/>
    <cellStyle name="Normal 248 2 2 4" xfId="32761"/>
    <cellStyle name="Normal 248 2 3" xfId="32762"/>
    <cellStyle name="Normal 248 2 3 2" xfId="32763"/>
    <cellStyle name="Normal 248 2 4" xfId="32764"/>
    <cellStyle name="Normal 248 2 5" xfId="32765"/>
    <cellStyle name="Normal 248 3" xfId="32766"/>
    <cellStyle name="Normal 248 3 2" xfId="32767"/>
    <cellStyle name="Normal 248 3 2 2" xfId="32768"/>
    <cellStyle name="Normal 248 3 3" xfId="32769"/>
    <cellStyle name="Normal 248 3 4" xfId="32770"/>
    <cellStyle name="Normal 248 4" xfId="32771"/>
    <cellStyle name="Normal 248 4 2" xfId="32772"/>
    <cellStyle name="Normal 248 5" xfId="32773"/>
    <cellStyle name="Normal 248 6" xfId="32774"/>
    <cellStyle name="Normal 249" xfId="32775"/>
    <cellStyle name="Normal 249 2" xfId="32776"/>
    <cellStyle name="Normal 249 2 2" xfId="32777"/>
    <cellStyle name="Normal 249 2 2 2" xfId="32778"/>
    <cellStyle name="Normal 249 2 2 2 2" xfId="32779"/>
    <cellStyle name="Normal 249 2 2 3" xfId="32780"/>
    <cellStyle name="Normal 249 2 2 4" xfId="32781"/>
    <cellStyle name="Normal 249 2 3" xfId="32782"/>
    <cellStyle name="Normal 249 2 3 2" xfId="32783"/>
    <cellStyle name="Normal 249 2 4" xfId="32784"/>
    <cellStyle name="Normal 249 2 5" xfId="32785"/>
    <cellStyle name="Normal 249 3" xfId="32786"/>
    <cellStyle name="Normal 249 3 2" xfId="32787"/>
    <cellStyle name="Normal 249 3 2 2" xfId="32788"/>
    <cellStyle name="Normal 249 3 3" xfId="32789"/>
    <cellStyle name="Normal 249 3 4" xfId="32790"/>
    <cellStyle name="Normal 249 4" xfId="32791"/>
    <cellStyle name="Normal 249 4 2" xfId="32792"/>
    <cellStyle name="Normal 249 5" xfId="32793"/>
    <cellStyle name="Normal 249 6" xfId="32794"/>
    <cellStyle name="Normal 25" xfId="107"/>
    <cellStyle name="Normal 25 2" xfId="32795"/>
    <cellStyle name="Normal 25 2 2" xfId="32796"/>
    <cellStyle name="Normal 25 2 2 2" xfId="32797"/>
    <cellStyle name="Normal 25 2 2 2 2" xfId="32798"/>
    <cellStyle name="Normal 25 2 2 2 2 2" xfId="32799"/>
    <cellStyle name="Normal 25 2 2 2 3" xfId="32800"/>
    <cellStyle name="Normal 25 2 2 2 4" xfId="32801"/>
    <cellStyle name="Normal 25 2 2 3" xfId="32802"/>
    <cellStyle name="Normal 25 2 2 3 2" xfId="32803"/>
    <cellStyle name="Normal 25 2 2 4" xfId="32804"/>
    <cellStyle name="Normal 25 2 2 5" xfId="32805"/>
    <cellStyle name="Normal 25 2 3" xfId="32806"/>
    <cellStyle name="Normal 25 2 3 2" xfId="32807"/>
    <cellStyle name="Normal 25 2 3 2 2" xfId="32808"/>
    <cellStyle name="Normal 25 2 3 3" xfId="32809"/>
    <cellStyle name="Normal 25 2 3 4" xfId="32810"/>
    <cellStyle name="Normal 25 2 4" xfId="32811"/>
    <cellStyle name="Normal 25 2 4 2" xfId="32812"/>
    <cellStyle name="Normal 25 2 5" xfId="32813"/>
    <cellStyle name="Normal 25 2 6" xfId="32814"/>
    <cellStyle name="Normal 25 3" xfId="32815"/>
    <cellStyle name="Normal 25 3 2" xfId="32816"/>
    <cellStyle name="Normal 25 3 2 2" xfId="32817"/>
    <cellStyle name="Normal 25 3 2 2 2" xfId="32818"/>
    <cellStyle name="Normal 25 3 2 3" xfId="32819"/>
    <cellStyle name="Normal 25 3 2 4" xfId="32820"/>
    <cellStyle name="Normal 25 3 3" xfId="32821"/>
    <cellStyle name="Normal 25 3 3 2" xfId="32822"/>
    <cellStyle name="Normal 25 3 4" xfId="32823"/>
    <cellStyle name="Normal 25 3 5" xfId="32824"/>
    <cellStyle name="Normal 25 4" xfId="32825"/>
    <cellStyle name="Normal 25 4 2" xfId="32826"/>
    <cellStyle name="Normal 25 4 2 2" xfId="32827"/>
    <cellStyle name="Normal 25 4 3" xfId="32828"/>
    <cellStyle name="Normal 25 4 4" xfId="32829"/>
    <cellStyle name="Normal 25 5" xfId="32830"/>
    <cellStyle name="Normal 25 5 2" xfId="32831"/>
    <cellStyle name="Normal 25 5 2 2" xfId="32832"/>
    <cellStyle name="Normal 25 5 3" xfId="32833"/>
    <cellStyle name="Normal 25 6" xfId="32834"/>
    <cellStyle name="Normal 25 6 2" xfId="32835"/>
    <cellStyle name="Normal 25 7" xfId="32836"/>
    <cellStyle name="Normal 25 8" xfId="32837"/>
    <cellStyle name="Normal 25 9" xfId="32838"/>
    <cellStyle name="Normal 250" xfId="32839"/>
    <cellStyle name="Normal 250 2" xfId="32840"/>
    <cellStyle name="Normal 250 2 2" xfId="32841"/>
    <cellStyle name="Normal 250 2 2 2" xfId="32842"/>
    <cellStyle name="Normal 250 2 2 2 2" xfId="32843"/>
    <cellStyle name="Normal 250 2 2 3" xfId="32844"/>
    <cellStyle name="Normal 250 2 2 4" xfId="32845"/>
    <cellStyle name="Normal 250 2 3" xfId="32846"/>
    <cellStyle name="Normal 250 2 3 2" xfId="32847"/>
    <cellStyle name="Normal 250 2 4" xfId="32848"/>
    <cellStyle name="Normal 250 2 5" xfId="32849"/>
    <cellStyle name="Normal 250 3" xfId="32850"/>
    <cellStyle name="Normal 250 3 2" xfId="32851"/>
    <cellStyle name="Normal 250 3 2 2" xfId="32852"/>
    <cellStyle name="Normal 250 3 3" xfId="32853"/>
    <cellStyle name="Normal 250 3 4" xfId="32854"/>
    <cellStyle name="Normal 250 4" xfId="32855"/>
    <cellStyle name="Normal 250 4 2" xfId="32856"/>
    <cellStyle name="Normal 250 5" xfId="32857"/>
    <cellStyle name="Normal 250 6" xfId="32858"/>
    <cellStyle name="Normal 251" xfId="32859"/>
    <cellStyle name="Normal 251 2" xfId="32860"/>
    <cellStyle name="Normal 251 2 2" xfId="32861"/>
    <cellStyle name="Normal 251 2 2 2" xfId="32862"/>
    <cellStyle name="Normal 251 2 2 2 2" xfId="32863"/>
    <cellStyle name="Normal 251 2 2 3" xfId="32864"/>
    <cellStyle name="Normal 251 2 2 4" xfId="32865"/>
    <cellStyle name="Normal 251 2 3" xfId="32866"/>
    <cellStyle name="Normal 251 2 3 2" xfId="32867"/>
    <cellStyle name="Normal 251 2 4" xfId="32868"/>
    <cellStyle name="Normal 251 2 5" xfId="32869"/>
    <cellStyle name="Normal 251 3" xfId="32870"/>
    <cellStyle name="Normal 251 3 2" xfId="32871"/>
    <cellStyle name="Normal 251 3 2 2" xfId="32872"/>
    <cellStyle name="Normal 251 3 3" xfId="32873"/>
    <cellStyle name="Normal 251 3 4" xfId="32874"/>
    <cellStyle name="Normal 251 4" xfId="32875"/>
    <cellStyle name="Normal 251 4 2" xfId="32876"/>
    <cellStyle name="Normal 251 5" xfId="32877"/>
    <cellStyle name="Normal 251 6" xfId="32878"/>
    <cellStyle name="Normal 252" xfId="32879"/>
    <cellStyle name="Normal 252 2" xfId="32880"/>
    <cellStyle name="Normal 252 2 2" xfId="32881"/>
    <cellStyle name="Normal 252 2 2 2" xfId="32882"/>
    <cellStyle name="Normal 252 2 2 2 2" xfId="32883"/>
    <cellStyle name="Normal 252 2 2 3" xfId="32884"/>
    <cellStyle name="Normal 252 2 2 4" xfId="32885"/>
    <cellStyle name="Normal 252 2 3" xfId="32886"/>
    <cellStyle name="Normal 252 2 3 2" xfId="32887"/>
    <cellStyle name="Normal 252 2 4" xfId="32888"/>
    <cellStyle name="Normal 252 2 5" xfId="32889"/>
    <cellStyle name="Normal 252 3" xfId="32890"/>
    <cellStyle name="Normal 252 3 2" xfId="32891"/>
    <cellStyle name="Normal 252 3 2 2" xfId="32892"/>
    <cellStyle name="Normal 252 3 3" xfId="32893"/>
    <cellStyle name="Normal 252 3 4" xfId="32894"/>
    <cellStyle name="Normal 252 4" xfId="32895"/>
    <cellStyle name="Normal 252 4 2" xfId="32896"/>
    <cellStyle name="Normal 252 5" xfId="32897"/>
    <cellStyle name="Normal 252 6" xfId="32898"/>
    <cellStyle name="Normal 253" xfId="32899"/>
    <cellStyle name="Normal 253 2" xfId="32900"/>
    <cellStyle name="Normal 253 2 2" xfId="32901"/>
    <cellStyle name="Normal 253 2 2 2" xfId="32902"/>
    <cellStyle name="Normal 253 2 2 2 2" xfId="32903"/>
    <cellStyle name="Normal 253 2 2 3" xfId="32904"/>
    <cellStyle name="Normal 253 2 2 4" xfId="32905"/>
    <cellStyle name="Normal 253 2 3" xfId="32906"/>
    <cellStyle name="Normal 253 2 3 2" xfId="32907"/>
    <cellStyle name="Normal 253 2 4" xfId="32908"/>
    <cellStyle name="Normal 253 2 5" xfId="32909"/>
    <cellStyle name="Normal 253 3" xfId="32910"/>
    <cellStyle name="Normal 253 3 2" xfId="32911"/>
    <cellStyle name="Normal 253 3 2 2" xfId="32912"/>
    <cellStyle name="Normal 253 3 3" xfId="32913"/>
    <cellStyle name="Normal 253 3 4" xfId="32914"/>
    <cellStyle name="Normal 253 4" xfId="32915"/>
    <cellStyle name="Normal 253 4 2" xfId="32916"/>
    <cellStyle name="Normal 253 5" xfId="32917"/>
    <cellStyle name="Normal 253 6" xfId="32918"/>
    <cellStyle name="Normal 254" xfId="32919"/>
    <cellStyle name="Normal 254 2" xfId="32920"/>
    <cellStyle name="Normal 254 2 2" xfId="32921"/>
    <cellStyle name="Normal 254 2 2 2" xfId="32922"/>
    <cellStyle name="Normal 254 2 2 2 2" xfId="32923"/>
    <cellStyle name="Normal 254 2 2 3" xfId="32924"/>
    <cellStyle name="Normal 254 2 2 4" xfId="32925"/>
    <cellStyle name="Normal 254 2 3" xfId="32926"/>
    <cellStyle name="Normal 254 2 3 2" xfId="32927"/>
    <cellStyle name="Normal 254 2 4" xfId="32928"/>
    <cellStyle name="Normal 254 2 5" xfId="32929"/>
    <cellStyle name="Normal 254 3" xfId="32930"/>
    <cellStyle name="Normal 254 3 2" xfId="32931"/>
    <cellStyle name="Normal 254 3 2 2" xfId="32932"/>
    <cellStyle name="Normal 254 3 3" xfId="32933"/>
    <cellStyle name="Normal 254 3 4" xfId="32934"/>
    <cellStyle name="Normal 254 4" xfId="32935"/>
    <cellStyle name="Normal 254 4 2" xfId="32936"/>
    <cellStyle name="Normal 254 5" xfId="32937"/>
    <cellStyle name="Normal 254 6" xfId="32938"/>
    <cellStyle name="Normal 255" xfId="32939"/>
    <cellStyle name="Normal 255 2" xfId="32940"/>
    <cellStyle name="Normal 255 2 2" xfId="32941"/>
    <cellStyle name="Normal 255 2 2 2" xfId="32942"/>
    <cellStyle name="Normal 255 2 2 2 2" xfId="32943"/>
    <cellStyle name="Normal 255 2 2 3" xfId="32944"/>
    <cellStyle name="Normal 255 2 2 4" xfId="32945"/>
    <cellStyle name="Normal 255 2 3" xfId="32946"/>
    <cellStyle name="Normal 255 2 3 2" xfId="32947"/>
    <cellStyle name="Normal 255 2 4" xfId="32948"/>
    <cellStyle name="Normal 255 2 5" xfId="32949"/>
    <cellStyle name="Normal 255 3" xfId="32950"/>
    <cellStyle name="Normal 255 3 2" xfId="32951"/>
    <cellStyle name="Normal 255 3 2 2" xfId="32952"/>
    <cellStyle name="Normal 255 3 3" xfId="32953"/>
    <cellStyle name="Normal 255 3 4" xfId="32954"/>
    <cellStyle name="Normal 255 4" xfId="32955"/>
    <cellStyle name="Normal 255 4 2" xfId="32956"/>
    <cellStyle name="Normal 255 5" xfId="32957"/>
    <cellStyle name="Normal 255 6" xfId="32958"/>
    <cellStyle name="Normal 256" xfId="32959"/>
    <cellStyle name="Normal 256 2" xfId="32960"/>
    <cellStyle name="Normal 256 2 2" xfId="32961"/>
    <cellStyle name="Normal 256 2 2 2" xfId="32962"/>
    <cellStyle name="Normal 256 2 2 2 2" xfId="32963"/>
    <cellStyle name="Normal 256 2 2 3" xfId="32964"/>
    <cellStyle name="Normal 256 2 2 4" xfId="32965"/>
    <cellStyle name="Normal 256 2 3" xfId="32966"/>
    <cellStyle name="Normal 256 2 3 2" xfId="32967"/>
    <cellStyle name="Normal 256 2 4" xfId="32968"/>
    <cellStyle name="Normal 256 2 5" xfId="32969"/>
    <cellStyle name="Normal 256 3" xfId="32970"/>
    <cellStyle name="Normal 256 3 2" xfId="32971"/>
    <cellStyle name="Normal 256 3 2 2" xfId="32972"/>
    <cellStyle name="Normal 256 3 3" xfId="32973"/>
    <cellStyle name="Normal 256 3 4" xfId="32974"/>
    <cellStyle name="Normal 256 4" xfId="32975"/>
    <cellStyle name="Normal 256 4 2" xfId="32976"/>
    <cellStyle name="Normal 256 5" xfId="32977"/>
    <cellStyle name="Normal 256 6" xfId="32978"/>
    <cellStyle name="Normal 257" xfId="32979"/>
    <cellStyle name="Normal 257 2" xfId="32980"/>
    <cellStyle name="Normal 257 2 2" xfId="32981"/>
    <cellStyle name="Normal 257 2 2 2" xfId="32982"/>
    <cellStyle name="Normal 257 2 2 2 2" xfId="32983"/>
    <cellStyle name="Normal 257 2 2 3" xfId="32984"/>
    <cellStyle name="Normal 257 2 2 4" xfId="32985"/>
    <cellStyle name="Normal 257 2 3" xfId="32986"/>
    <cellStyle name="Normal 257 2 3 2" xfId="32987"/>
    <cellStyle name="Normal 257 2 4" xfId="32988"/>
    <cellStyle name="Normal 257 2 5" xfId="32989"/>
    <cellStyle name="Normal 257 3" xfId="32990"/>
    <cellStyle name="Normal 257 3 2" xfId="32991"/>
    <cellStyle name="Normal 257 3 2 2" xfId="32992"/>
    <cellStyle name="Normal 257 3 3" xfId="32993"/>
    <cellStyle name="Normal 257 3 4" xfId="32994"/>
    <cellStyle name="Normal 257 4" xfId="32995"/>
    <cellStyle name="Normal 257 4 2" xfId="32996"/>
    <cellStyle name="Normal 257 5" xfId="32997"/>
    <cellStyle name="Normal 257 6" xfId="32998"/>
    <cellStyle name="Normal 258" xfId="32999"/>
    <cellStyle name="Normal 258 2" xfId="33000"/>
    <cellStyle name="Normal 258 2 2" xfId="33001"/>
    <cellStyle name="Normal 258 2 2 2" xfId="33002"/>
    <cellStyle name="Normal 258 2 2 2 2" xfId="33003"/>
    <cellStyle name="Normal 258 2 2 3" xfId="33004"/>
    <cellStyle name="Normal 258 2 2 4" xfId="33005"/>
    <cellStyle name="Normal 258 2 3" xfId="33006"/>
    <cellStyle name="Normal 258 2 3 2" xfId="33007"/>
    <cellStyle name="Normal 258 2 4" xfId="33008"/>
    <cellStyle name="Normal 258 2 5" xfId="33009"/>
    <cellStyle name="Normal 258 3" xfId="33010"/>
    <cellStyle name="Normal 258 3 2" xfId="33011"/>
    <cellStyle name="Normal 258 3 2 2" xfId="33012"/>
    <cellStyle name="Normal 258 3 3" xfId="33013"/>
    <cellStyle name="Normal 258 3 4" xfId="33014"/>
    <cellStyle name="Normal 258 4" xfId="33015"/>
    <cellStyle name="Normal 258 4 2" xfId="33016"/>
    <cellStyle name="Normal 258 5" xfId="33017"/>
    <cellStyle name="Normal 258 6" xfId="33018"/>
    <cellStyle name="Normal 259" xfId="33019"/>
    <cellStyle name="Normal 259 2" xfId="33020"/>
    <cellStyle name="Normal 259 2 2" xfId="33021"/>
    <cellStyle name="Normal 259 2 2 2" xfId="33022"/>
    <cellStyle name="Normal 259 2 2 2 2" xfId="33023"/>
    <cellStyle name="Normal 259 2 2 3" xfId="33024"/>
    <cellStyle name="Normal 259 2 2 4" xfId="33025"/>
    <cellStyle name="Normal 259 2 3" xfId="33026"/>
    <cellStyle name="Normal 259 2 3 2" xfId="33027"/>
    <cellStyle name="Normal 259 2 4" xfId="33028"/>
    <cellStyle name="Normal 259 2 5" xfId="33029"/>
    <cellStyle name="Normal 259 3" xfId="33030"/>
    <cellStyle name="Normal 259 3 2" xfId="33031"/>
    <cellStyle name="Normal 259 3 2 2" xfId="33032"/>
    <cellStyle name="Normal 259 3 3" xfId="33033"/>
    <cellStyle name="Normal 259 3 4" xfId="33034"/>
    <cellStyle name="Normal 259 4" xfId="33035"/>
    <cellStyle name="Normal 259 4 2" xfId="33036"/>
    <cellStyle name="Normal 259 5" xfId="33037"/>
    <cellStyle name="Normal 259 6" xfId="33038"/>
    <cellStyle name="Normal 26" xfId="108"/>
    <cellStyle name="Normal 26 2" xfId="33039"/>
    <cellStyle name="Normal 26 2 2" xfId="33040"/>
    <cellStyle name="Normal 26 2 2 2" xfId="33041"/>
    <cellStyle name="Normal 26 2 2 2 2" xfId="33042"/>
    <cellStyle name="Normal 26 2 2 2 2 2" xfId="33043"/>
    <cellStyle name="Normal 26 2 2 2 3" xfId="33044"/>
    <cellStyle name="Normal 26 2 2 2 4" xfId="33045"/>
    <cellStyle name="Normal 26 2 2 3" xfId="33046"/>
    <cellStyle name="Normal 26 2 2 3 2" xfId="33047"/>
    <cellStyle name="Normal 26 2 2 4" xfId="33048"/>
    <cellStyle name="Normal 26 2 2 5" xfId="33049"/>
    <cellStyle name="Normal 26 2 3" xfId="33050"/>
    <cellStyle name="Normal 26 2 3 2" xfId="33051"/>
    <cellStyle name="Normal 26 2 3 2 2" xfId="33052"/>
    <cellStyle name="Normal 26 2 3 3" xfId="33053"/>
    <cellStyle name="Normal 26 2 3 4" xfId="33054"/>
    <cellStyle name="Normal 26 2 4" xfId="33055"/>
    <cellStyle name="Normal 26 2 4 2" xfId="33056"/>
    <cellStyle name="Normal 26 2 5" xfId="33057"/>
    <cellStyle name="Normal 26 2 6" xfId="33058"/>
    <cellStyle name="Normal 26 3" xfId="33059"/>
    <cellStyle name="Normal 26 3 2" xfId="33060"/>
    <cellStyle name="Normal 26 3 2 2" xfId="33061"/>
    <cellStyle name="Normal 26 3 2 2 2" xfId="33062"/>
    <cellStyle name="Normal 26 3 2 3" xfId="33063"/>
    <cellStyle name="Normal 26 3 2 4" xfId="33064"/>
    <cellStyle name="Normal 26 3 3" xfId="33065"/>
    <cellStyle name="Normal 26 3 3 2" xfId="33066"/>
    <cellStyle name="Normal 26 3 4" xfId="33067"/>
    <cellStyle name="Normal 26 3 5" xfId="33068"/>
    <cellStyle name="Normal 26 4" xfId="33069"/>
    <cellStyle name="Normal 26 4 2" xfId="33070"/>
    <cellStyle name="Normal 26 4 2 2" xfId="33071"/>
    <cellStyle name="Normal 26 4 3" xfId="33072"/>
    <cellStyle name="Normal 26 4 4" xfId="33073"/>
    <cellStyle name="Normal 26 5" xfId="33074"/>
    <cellStyle name="Normal 26 5 2" xfId="33075"/>
    <cellStyle name="Normal 26 5 2 2" xfId="33076"/>
    <cellStyle name="Normal 26 5 3" xfId="33077"/>
    <cellStyle name="Normal 26 6" xfId="33078"/>
    <cellStyle name="Normal 26 6 2" xfId="33079"/>
    <cellStyle name="Normal 26 7" xfId="33080"/>
    <cellStyle name="Normal 26 8" xfId="33081"/>
    <cellStyle name="Normal 26 9" xfId="33082"/>
    <cellStyle name="Normal 260" xfId="33083"/>
    <cellStyle name="Normal 260 2" xfId="33084"/>
    <cellStyle name="Normal 260 2 2" xfId="33085"/>
    <cellStyle name="Normal 260 2 2 2" xfId="33086"/>
    <cellStyle name="Normal 260 2 2 2 2" xfId="33087"/>
    <cellStyle name="Normal 260 2 2 3" xfId="33088"/>
    <cellStyle name="Normal 260 2 2 4" xfId="33089"/>
    <cellStyle name="Normal 260 2 3" xfId="33090"/>
    <cellStyle name="Normal 260 2 3 2" xfId="33091"/>
    <cellStyle name="Normal 260 2 4" xfId="33092"/>
    <cellStyle name="Normal 260 2 5" xfId="33093"/>
    <cellStyle name="Normal 260 3" xfId="33094"/>
    <cellStyle name="Normal 260 3 2" xfId="33095"/>
    <cellStyle name="Normal 260 3 2 2" xfId="33096"/>
    <cellStyle name="Normal 260 3 3" xfId="33097"/>
    <cellStyle name="Normal 260 3 4" xfId="33098"/>
    <cellStyle name="Normal 260 4" xfId="33099"/>
    <cellStyle name="Normal 260 4 2" xfId="33100"/>
    <cellStyle name="Normal 260 5" xfId="33101"/>
    <cellStyle name="Normal 260 6" xfId="33102"/>
    <cellStyle name="Normal 261" xfId="33103"/>
    <cellStyle name="Normal 261 2" xfId="33104"/>
    <cellStyle name="Normal 261 2 2" xfId="33105"/>
    <cellStyle name="Normal 261 2 2 2" xfId="33106"/>
    <cellStyle name="Normal 261 2 2 2 2" xfId="33107"/>
    <cellStyle name="Normal 261 2 2 3" xfId="33108"/>
    <cellStyle name="Normal 261 2 2 4" xfId="33109"/>
    <cellStyle name="Normal 261 2 3" xfId="33110"/>
    <cellStyle name="Normal 261 2 3 2" xfId="33111"/>
    <cellStyle name="Normal 261 2 4" xfId="33112"/>
    <cellStyle name="Normal 261 2 5" xfId="33113"/>
    <cellStyle name="Normal 261 3" xfId="33114"/>
    <cellStyle name="Normal 261 3 2" xfId="33115"/>
    <cellStyle name="Normal 261 3 2 2" xfId="33116"/>
    <cellStyle name="Normal 261 3 3" xfId="33117"/>
    <cellStyle name="Normal 261 3 4" xfId="33118"/>
    <cellStyle name="Normal 261 4" xfId="33119"/>
    <cellStyle name="Normal 261 4 2" xfId="33120"/>
    <cellStyle name="Normal 261 5" xfId="33121"/>
    <cellStyle name="Normal 261 6" xfId="33122"/>
    <cellStyle name="Normal 262" xfId="33123"/>
    <cellStyle name="Normal 262 2" xfId="33124"/>
    <cellStyle name="Normal 262 2 2" xfId="33125"/>
    <cellStyle name="Normal 262 2 2 2" xfId="33126"/>
    <cellStyle name="Normal 262 2 2 2 2" xfId="33127"/>
    <cellStyle name="Normal 262 2 2 3" xfId="33128"/>
    <cellStyle name="Normal 262 2 2 4" xfId="33129"/>
    <cellStyle name="Normal 262 2 3" xfId="33130"/>
    <cellStyle name="Normal 262 2 3 2" xfId="33131"/>
    <cellStyle name="Normal 262 2 4" xfId="33132"/>
    <cellStyle name="Normal 262 2 5" xfId="33133"/>
    <cellStyle name="Normal 262 3" xfId="33134"/>
    <cellStyle name="Normal 262 3 2" xfId="33135"/>
    <cellStyle name="Normal 262 3 2 2" xfId="33136"/>
    <cellStyle name="Normal 262 3 3" xfId="33137"/>
    <cellStyle name="Normal 262 3 4" xfId="33138"/>
    <cellStyle name="Normal 262 4" xfId="33139"/>
    <cellStyle name="Normal 262 4 2" xfId="33140"/>
    <cellStyle name="Normal 262 5" xfId="33141"/>
    <cellStyle name="Normal 262 6" xfId="33142"/>
    <cellStyle name="Normal 263" xfId="33143"/>
    <cellStyle name="Normal 263 2" xfId="33144"/>
    <cellStyle name="Normal 263 2 2" xfId="33145"/>
    <cellStyle name="Normal 263 2 2 2" xfId="33146"/>
    <cellStyle name="Normal 263 2 2 2 2" xfId="33147"/>
    <cellStyle name="Normal 263 2 2 3" xfId="33148"/>
    <cellStyle name="Normal 263 2 2 4" xfId="33149"/>
    <cellStyle name="Normal 263 2 3" xfId="33150"/>
    <cellStyle name="Normal 263 2 3 2" xfId="33151"/>
    <cellStyle name="Normal 263 2 4" xfId="33152"/>
    <cellStyle name="Normal 263 2 5" xfId="33153"/>
    <cellStyle name="Normal 263 3" xfId="33154"/>
    <cellStyle name="Normal 263 3 2" xfId="33155"/>
    <cellStyle name="Normal 263 3 2 2" xfId="33156"/>
    <cellStyle name="Normal 263 3 3" xfId="33157"/>
    <cellStyle name="Normal 263 3 4" xfId="33158"/>
    <cellStyle name="Normal 263 4" xfId="33159"/>
    <cellStyle name="Normal 263 4 2" xfId="33160"/>
    <cellStyle name="Normal 263 5" xfId="33161"/>
    <cellStyle name="Normal 263 6" xfId="33162"/>
    <cellStyle name="Normal 264" xfId="33163"/>
    <cellStyle name="Normal 264 2" xfId="33164"/>
    <cellStyle name="Normal 264 2 2" xfId="33165"/>
    <cellStyle name="Normal 264 2 2 2" xfId="33166"/>
    <cellStyle name="Normal 264 2 2 2 2" xfId="33167"/>
    <cellStyle name="Normal 264 2 2 3" xfId="33168"/>
    <cellStyle name="Normal 264 2 2 4" xfId="33169"/>
    <cellStyle name="Normal 264 2 3" xfId="33170"/>
    <cellStyle name="Normal 264 2 3 2" xfId="33171"/>
    <cellStyle name="Normal 264 2 4" xfId="33172"/>
    <cellStyle name="Normal 264 2 5" xfId="33173"/>
    <cellStyle name="Normal 264 3" xfId="33174"/>
    <cellStyle name="Normal 264 3 2" xfId="33175"/>
    <cellStyle name="Normal 264 3 2 2" xfId="33176"/>
    <cellStyle name="Normal 264 3 3" xfId="33177"/>
    <cellStyle name="Normal 264 3 4" xfId="33178"/>
    <cellStyle name="Normal 264 4" xfId="33179"/>
    <cellStyle name="Normal 264 4 2" xfId="33180"/>
    <cellStyle name="Normal 264 5" xfId="33181"/>
    <cellStyle name="Normal 264 6" xfId="33182"/>
    <cellStyle name="Normal 265" xfId="33183"/>
    <cellStyle name="Normal 265 2" xfId="33184"/>
    <cellStyle name="Normal 265 2 2" xfId="33185"/>
    <cellStyle name="Normal 265 2 2 2" xfId="33186"/>
    <cellStyle name="Normal 265 2 2 2 2" xfId="33187"/>
    <cellStyle name="Normal 265 2 2 3" xfId="33188"/>
    <cellStyle name="Normal 265 2 2 4" xfId="33189"/>
    <cellStyle name="Normal 265 2 3" xfId="33190"/>
    <cellStyle name="Normal 265 2 3 2" xfId="33191"/>
    <cellStyle name="Normal 265 2 4" xfId="33192"/>
    <cellStyle name="Normal 265 2 5" xfId="33193"/>
    <cellStyle name="Normal 265 3" xfId="33194"/>
    <cellStyle name="Normal 265 3 2" xfId="33195"/>
    <cellStyle name="Normal 265 3 2 2" xfId="33196"/>
    <cellStyle name="Normal 265 3 3" xfId="33197"/>
    <cellStyle name="Normal 265 3 4" xfId="33198"/>
    <cellStyle name="Normal 265 4" xfId="33199"/>
    <cellStyle name="Normal 265 4 2" xfId="33200"/>
    <cellStyle name="Normal 265 5" xfId="33201"/>
    <cellStyle name="Normal 265 6" xfId="33202"/>
    <cellStyle name="Normal 266" xfId="33203"/>
    <cellStyle name="Normal 266 2" xfId="33204"/>
    <cellStyle name="Normal 266 2 2" xfId="33205"/>
    <cellStyle name="Normal 266 2 2 2" xfId="33206"/>
    <cellStyle name="Normal 266 2 2 2 2" xfId="33207"/>
    <cellStyle name="Normal 266 2 2 3" xfId="33208"/>
    <cellStyle name="Normal 266 2 2 4" xfId="33209"/>
    <cellStyle name="Normal 266 2 3" xfId="33210"/>
    <cellStyle name="Normal 266 2 3 2" xfId="33211"/>
    <cellStyle name="Normal 266 2 4" xfId="33212"/>
    <cellStyle name="Normal 266 2 5" xfId="33213"/>
    <cellStyle name="Normal 266 3" xfId="33214"/>
    <cellStyle name="Normal 266 3 2" xfId="33215"/>
    <cellStyle name="Normal 266 3 2 2" xfId="33216"/>
    <cellStyle name="Normal 266 3 3" xfId="33217"/>
    <cellStyle name="Normal 266 3 4" xfId="33218"/>
    <cellStyle name="Normal 266 4" xfId="33219"/>
    <cellStyle name="Normal 266 4 2" xfId="33220"/>
    <cellStyle name="Normal 266 5" xfId="33221"/>
    <cellStyle name="Normal 266 6" xfId="33222"/>
    <cellStyle name="Normal 267" xfId="33223"/>
    <cellStyle name="Normal 267 2" xfId="33224"/>
    <cellStyle name="Normal 267 2 2" xfId="33225"/>
    <cellStyle name="Normal 267 2 2 2" xfId="33226"/>
    <cellStyle name="Normal 267 2 2 2 2" xfId="33227"/>
    <cellStyle name="Normal 267 2 2 3" xfId="33228"/>
    <cellStyle name="Normal 267 2 2 4" xfId="33229"/>
    <cellStyle name="Normal 267 2 3" xfId="33230"/>
    <cellStyle name="Normal 267 2 3 2" xfId="33231"/>
    <cellStyle name="Normal 267 2 4" xfId="33232"/>
    <cellStyle name="Normal 267 2 5" xfId="33233"/>
    <cellStyle name="Normal 267 3" xfId="33234"/>
    <cellStyle name="Normal 267 3 2" xfId="33235"/>
    <cellStyle name="Normal 267 3 2 2" xfId="33236"/>
    <cellStyle name="Normal 267 3 3" xfId="33237"/>
    <cellStyle name="Normal 267 3 4" xfId="33238"/>
    <cellStyle name="Normal 267 4" xfId="33239"/>
    <cellStyle name="Normal 267 4 2" xfId="33240"/>
    <cellStyle name="Normal 267 5" xfId="33241"/>
    <cellStyle name="Normal 267 6" xfId="33242"/>
    <cellStyle name="Normal 268" xfId="33243"/>
    <cellStyle name="Normal 268 2" xfId="33244"/>
    <cellStyle name="Normal 268 2 2" xfId="33245"/>
    <cellStyle name="Normal 268 2 2 2" xfId="33246"/>
    <cellStyle name="Normal 268 2 2 2 2" xfId="33247"/>
    <cellStyle name="Normal 268 2 2 3" xfId="33248"/>
    <cellStyle name="Normal 268 2 2 4" xfId="33249"/>
    <cellStyle name="Normal 268 2 3" xfId="33250"/>
    <cellStyle name="Normal 268 2 3 2" xfId="33251"/>
    <cellStyle name="Normal 268 2 4" xfId="33252"/>
    <cellStyle name="Normal 268 2 5" xfId="33253"/>
    <cellStyle name="Normal 268 3" xfId="33254"/>
    <cellStyle name="Normal 268 3 2" xfId="33255"/>
    <cellStyle name="Normal 268 3 2 2" xfId="33256"/>
    <cellStyle name="Normal 268 3 3" xfId="33257"/>
    <cellStyle name="Normal 268 3 4" xfId="33258"/>
    <cellStyle name="Normal 268 4" xfId="33259"/>
    <cellStyle name="Normal 268 4 2" xfId="33260"/>
    <cellStyle name="Normal 268 5" xfId="33261"/>
    <cellStyle name="Normal 268 6" xfId="33262"/>
    <cellStyle name="Normal 269" xfId="33263"/>
    <cellStyle name="Normal 269 2" xfId="33264"/>
    <cellStyle name="Normal 269 2 2" xfId="33265"/>
    <cellStyle name="Normal 269 2 2 2" xfId="33266"/>
    <cellStyle name="Normal 269 2 2 2 2" xfId="33267"/>
    <cellStyle name="Normal 269 2 2 3" xfId="33268"/>
    <cellStyle name="Normal 269 2 2 4" xfId="33269"/>
    <cellStyle name="Normal 269 2 3" xfId="33270"/>
    <cellStyle name="Normal 269 2 3 2" xfId="33271"/>
    <cellStyle name="Normal 269 2 4" xfId="33272"/>
    <cellStyle name="Normal 269 2 5" xfId="33273"/>
    <cellStyle name="Normal 269 3" xfId="33274"/>
    <cellStyle name="Normal 269 3 2" xfId="33275"/>
    <cellStyle name="Normal 269 3 2 2" xfId="33276"/>
    <cellStyle name="Normal 269 3 3" xfId="33277"/>
    <cellStyle name="Normal 269 3 4" xfId="33278"/>
    <cellStyle name="Normal 269 4" xfId="33279"/>
    <cellStyle name="Normal 269 4 2" xfId="33280"/>
    <cellStyle name="Normal 269 5" xfId="33281"/>
    <cellStyle name="Normal 269 6" xfId="33282"/>
    <cellStyle name="Normal 27" xfId="109"/>
    <cellStyle name="Normal 27 2" xfId="33283"/>
    <cellStyle name="Normal 27 2 2" xfId="33284"/>
    <cellStyle name="Normal 27 2 2 2" xfId="33285"/>
    <cellStyle name="Normal 27 2 2 2 2" xfId="33286"/>
    <cellStyle name="Normal 27 2 2 2 2 2" xfId="33287"/>
    <cellStyle name="Normal 27 2 2 2 3" xfId="33288"/>
    <cellStyle name="Normal 27 2 2 2 4" xfId="33289"/>
    <cellStyle name="Normal 27 2 2 3" xfId="33290"/>
    <cellStyle name="Normal 27 2 2 3 2" xfId="33291"/>
    <cellStyle name="Normal 27 2 2 4" xfId="33292"/>
    <cellStyle name="Normal 27 2 2 5" xfId="33293"/>
    <cellStyle name="Normal 27 2 3" xfId="33294"/>
    <cellStyle name="Normal 27 2 3 2" xfId="33295"/>
    <cellStyle name="Normal 27 2 3 2 2" xfId="33296"/>
    <cellStyle name="Normal 27 2 3 3" xfId="33297"/>
    <cellStyle name="Normal 27 2 3 4" xfId="33298"/>
    <cellStyle name="Normal 27 2 4" xfId="33299"/>
    <cellStyle name="Normal 27 2 4 2" xfId="33300"/>
    <cellStyle name="Normal 27 2 5" xfId="33301"/>
    <cellStyle name="Normal 27 2 6" xfId="33302"/>
    <cellStyle name="Normal 27 3" xfId="33303"/>
    <cellStyle name="Normal 27 3 2" xfId="33304"/>
    <cellStyle name="Normal 27 3 2 2" xfId="33305"/>
    <cellStyle name="Normal 27 3 2 2 2" xfId="33306"/>
    <cellStyle name="Normal 27 3 2 3" xfId="33307"/>
    <cellStyle name="Normal 27 3 2 4" xfId="33308"/>
    <cellStyle name="Normal 27 3 3" xfId="33309"/>
    <cellStyle name="Normal 27 3 3 2" xfId="33310"/>
    <cellStyle name="Normal 27 3 4" xfId="33311"/>
    <cellStyle name="Normal 27 3 5" xfId="33312"/>
    <cellStyle name="Normal 27 4" xfId="33313"/>
    <cellStyle name="Normal 27 4 2" xfId="33314"/>
    <cellStyle name="Normal 27 4 2 2" xfId="33315"/>
    <cellStyle name="Normal 27 4 3" xfId="33316"/>
    <cellStyle name="Normal 27 4 4" xfId="33317"/>
    <cellStyle name="Normal 27 5" xfId="33318"/>
    <cellStyle name="Normal 27 5 2" xfId="33319"/>
    <cellStyle name="Normal 27 5 2 2" xfId="33320"/>
    <cellStyle name="Normal 27 5 3" xfId="33321"/>
    <cellStyle name="Normal 27 6" xfId="33322"/>
    <cellStyle name="Normal 27 6 2" xfId="33323"/>
    <cellStyle name="Normal 27 7" xfId="33324"/>
    <cellStyle name="Normal 27 8" xfId="33325"/>
    <cellStyle name="Normal 27 9" xfId="33326"/>
    <cellStyle name="Normal 270" xfId="33327"/>
    <cellStyle name="Normal 270 2" xfId="33328"/>
    <cellStyle name="Normal 270 2 2" xfId="33329"/>
    <cellStyle name="Normal 270 2 2 2" xfId="33330"/>
    <cellStyle name="Normal 270 2 2 2 2" xfId="33331"/>
    <cellStyle name="Normal 270 2 2 3" xfId="33332"/>
    <cellStyle name="Normal 270 2 2 4" xfId="33333"/>
    <cellStyle name="Normal 270 2 3" xfId="33334"/>
    <cellStyle name="Normal 270 2 3 2" xfId="33335"/>
    <cellStyle name="Normal 270 2 4" xfId="33336"/>
    <cellStyle name="Normal 270 2 5" xfId="33337"/>
    <cellStyle name="Normal 270 3" xfId="33338"/>
    <cellStyle name="Normal 270 3 2" xfId="33339"/>
    <cellStyle name="Normal 270 3 2 2" xfId="33340"/>
    <cellStyle name="Normal 270 3 3" xfId="33341"/>
    <cellStyle name="Normal 270 3 4" xfId="33342"/>
    <cellStyle name="Normal 270 4" xfId="33343"/>
    <cellStyle name="Normal 270 4 2" xfId="33344"/>
    <cellStyle name="Normal 270 5" xfId="33345"/>
    <cellStyle name="Normal 270 6" xfId="33346"/>
    <cellStyle name="Normal 271" xfId="33347"/>
    <cellStyle name="Normal 271 2" xfId="33348"/>
    <cellStyle name="Normal 271 2 2" xfId="33349"/>
    <cellStyle name="Normal 271 2 2 2" xfId="33350"/>
    <cellStyle name="Normal 271 2 2 2 2" xfId="33351"/>
    <cellStyle name="Normal 271 2 2 3" xfId="33352"/>
    <cellStyle name="Normal 271 2 2 4" xfId="33353"/>
    <cellStyle name="Normal 271 2 3" xfId="33354"/>
    <cellStyle name="Normal 271 2 3 2" xfId="33355"/>
    <cellStyle name="Normal 271 2 4" xfId="33356"/>
    <cellStyle name="Normal 271 2 5" xfId="33357"/>
    <cellStyle name="Normal 271 3" xfId="33358"/>
    <cellStyle name="Normal 271 3 2" xfId="33359"/>
    <cellStyle name="Normal 271 3 2 2" xfId="33360"/>
    <cellStyle name="Normal 271 3 3" xfId="33361"/>
    <cellStyle name="Normal 271 3 4" xfId="33362"/>
    <cellStyle name="Normal 271 4" xfId="33363"/>
    <cellStyle name="Normal 271 4 2" xfId="33364"/>
    <cellStyle name="Normal 271 5" xfId="33365"/>
    <cellStyle name="Normal 271 6" xfId="33366"/>
    <cellStyle name="Normal 272" xfId="33367"/>
    <cellStyle name="Normal 272 2" xfId="33368"/>
    <cellStyle name="Normal 272 2 2" xfId="33369"/>
    <cellStyle name="Normal 272 2 2 2" xfId="33370"/>
    <cellStyle name="Normal 272 2 2 2 2" xfId="33371"/>
    <cellStyle name="Normal 272 2 2 3" xfId="33372"/>
    <cellStyle name="Normal 272 2 2 4" xfId="33373"/>
    <cellStyle name="Normal 272 2 3" xfId="33374"/>
    <cellStyle name="Normal 272 2 3 2" xfId="33375"/>
    <cellStyle name="Normal 272 2 4" xfId="33376"/>
    <cellStyle name="Normal 272 2 5" xfId="33377"/>
    <cellStyle name="Normal 272 3" xfId="33378"/>
    <cellStyle name="Normal 272 3 2" xfId="33379"/>
    <cellStyle name="Normal 272 3 2 2" xfId="33380"/>
    <cellStyle name="Normal 272 3 3" xfId="33381"/>
    <cellStyle name="Normal 272 3 4" xfId="33382"/>
    <cellStyle name="Normal 272 4" xfId="33383"/>
    <cellStyle name="Normal 272 4 2" xfId="33384"/>
    <cellStyle name="Normal 272 5" xfId="33385"/>
    <cellStyle name="Normal 272 6" xfId="33386"/>
    <cellStyle name="Normal 273" xfId="33387"/>
    <cellStyle name="Normal 273 2" xfId="33388"/>
    <cellStyle name="Normal 273 2 2" xfId="33389"/>
    <cellStyle name="Normal 273 2 2 2" xfId="33390"/>
    <cellStyle name="Normal 273 2 2 2 2" xfId="33391"/>
    <cellStyle name="Normal 273 2 2 3" xfId="33392"/>
    <cellStyle name="Normal 273 2 2 4" xfId="33393"/>
    <cellStyle name="Normal 273 2 3" xfId="33394"/>
    <cellStyle name="Normal 273 2 3 2" xfId="33395"/>
    <cellStyle name="Normal 273 2 4" xfId="33396"/>
    <cellStyle name="Normal 273 2 5" xfId="33397"/>
    <cellStyle name="Normal 273 3" xfId="33398"/>
    <cellStyle name="Normal 273 3 2" xfId="33399"/>
    <cellStyle name="Normal 273 3 2 2" xfId="33400"/>
    <cellStyle name="Normal 273 3 3" xfId="33401"/>
    <cellStyle name="Normal 273 3 4" xfId="33402"/>
    <cellStyle name="Normal 273 4" xfId="33403"/>
    <cellStyle name="Normal 273 4 2" xfId="33404"/>
    <cellStyle name="Normal 273 5" xfId="33405"/>
    <cellStyle name="Normal 273 6" xfId="33406"/>
    <cellStyle name="Normal 274" xfId="33407"/>
    <cellStyle name="Normal 274 2" xfId="33408"/>
    <cellStyle name="Normal 274 2 2" xfId="33409"/>
    <cellStyle name="Normal 274 2 2 2" xfId="33410"/>
    <cellStyle name="Normal 274 2 2 2 2" xfId="33411"/>
    <cellStyle name="Normal 274 2 2 3" xfId="33412"/>
    <cellStyle name="Normal 274 2 2 4" xfId="33413"/>
    <cellStyle name="Normal 274 2 3" xfId="33414"/>
    <cellStyle name="Normal 274 2 3 2" xfId="33415"/>
    <cellStyle name="Normal 274 2 4" xfId="33416"/>
    <cellStyle name="Normal 274 2 5" xfId="33417"/>
    <cellStyle name="Normal 274 3" xfId="33418"/>
    <cellStyle name="Normal 274 3 2" xfId="33419"/>
    <cellStyle name="Normal 274 3 2 2" xfId="33420"/>
    <cellStyle name="Normal 274 3 3" xfId="33421"/>
    <cellStyle name="Normal 274 3 4" xfId="33422"/>
    <cellStyle name="Normal 274 4" xfId="33423"/>
    <cellStyle name="Normal 274 4 2" xfId="33424"/>
    <cellStyle name="Normal 274 5" xfId="33425"/>
    <cellStyle name="Normal 274 6" xfId="33426"/>
    <cellStyle name="Normal 275" xfId="33427"/>
    <cellStyle name="Normal 275 2" xfId="33428"/>
    <cellStyle name="Normal 275 2 2" xfId="33429"/>
    <cellStyle name="Normal 275 2 2 2" xfId="33430"/>
    <cellStyle name="Normal 275 2 2 2 2" xfId="33431"/>
    <cellStyle name="Normal 275 2 2 3" xfId="33432"/>
    <cellStyle name="Normal 275 2 2 4" xfId="33433"/>
    <cellStyle name="Normal 275 2 3" xfId="33434"/>
    <cellStyle name="Normal 275 2 3 2" xfId="33435"/>
    <cellStyle name="Normal 275 2 4" xfId="33436"/>
    <cellStyle name="Normal 275 2 5" xfId="33437"/>
    <cellStyle name="Normal 275 3" xfId="33438"/>
    <cellStyle name="Normal 275 3 2" xfId="33439"/>
    <cellStyle name="Normal 275 3 2 2" xfId="33440"/>
    <cellStyle name="Normal 275 3 3" xfId="33441"/>
    <cellStyle name="Normal 275 3 4" xfId="33442"/>
    <cellStyle name="Normal 275 4" xfId="33443"/>
    <cellStyle name="Normal 275 4 2" xfId="33444"/>
    <cellStyle name="Normal 275 5" xfId="33445"/>
    <cellStyle name="Normal 275 6" xfId="33446"/>
    <cellStyle name="Normal 276" xfId="33447"/>
    <cellStyle name="Normal 276 2" xfId="33448"/>
    <cellStyle name="Normal 276 2 2" xfId="33449"/>
    <cellStyle name="Normal 276 2 2 2" xfId="33450"/>
    <cellStyle name="Normal 276 2 2 2 2" xfId="33451"/>
    <cellStyle name="Normal 276 2 2 3" xfId="33452"/>
    <cellStyle name="Normal 276 2 2 4" xfId="33453"/>
    <cellStyle name="Normal 276 2 3" xfId="33454"/>
    <cellStyle name="Normal 276 2 3 2" xfId="33455"/>
    <cellStyle name="Normal 276 2 4" xfId="33456"/>
    <cellStyle name="Normal 276 2 5" xfId="33457"/>
    <cellStyle name="Normal 276 3" xfId="33458"/>
    <cellStyle name="Normal 276 3 2" xfId="33459"/>
    <cellStyle name="Normal 276 3 2 2" xfId="33460"/>
    <cellStyle name="Normal 276 3 3" xfId="33461"/>
    <cellStyle name="Normal 276 3 4" xfId="33462"/>
    <cellStyle name="Normal 276 4" xfId="33463"/>
    <cellStyle name="Normal 276 4 2" xfId="33464"/>
    <cellStyle name="Normal 276 5" xfId="33465"/>
    <cellStyle name="Normal 276 6" xfId="33466"/>
    <cellStyle name="Normal 277" xfId="33467"/>
    <cellStyle name="Normal 277 2" xfId="33468"/>
    <cellStyle name="Normal 277 2 2" xfId="33469"/>
    <cellStyle name="Normal 277 2 2 2" xfId="33470"/>
    <cellStyle name="Normal 277 2 2 2 2" xfId="33471"/>
    <cellStyle name="Normal 277 2 2 3" xfId="33472"/>
    <cellStyle name="Normal 277 2 2 4" xfId="33473"/>
    <cellStyle name="Normal 277 2 3" xfId="33474"/>
    <cellStyle name="Normal 277 2 3 2" xfId="33475"/>
    <cellStyle name="Normal 277 2 4" xfId="33476"/>
    <cellStyle name="Normal 277 2 5" xfId="33477"/>
    <cellStyle name="Normal 277 3" xfId="33478"/>
    <cellStyle name="Normal 277 3 2" xfId="33479"/>
    <cellStyle name="Normal 277 3 2 2" xfId="33480"/>
    <cellStyle name="Normal 277 3 3" xfId="33481"/>
    <cellStyle name="Normal 277 3 4" xfId="33482"/>
    <cellStyle name="Normal 277 4" xfId="33483"/>
    <cellStyle name="Normal 277 4 2" xfId="33484"/>
    <cellStyle name="Normal 277 5" xfId="33485"/>
    <cellStyle name="Normal 277 6" xfId="33486"/>
    <cellStyle name="Normal 278" xfId="33487"/>
    <cellStyle name="Normal 278 2" xfId="33488"/>
    <cellStyle name="Normal 278 2 2" xfId="33489"/>
    <cellStyle name="Normal 278 2 2 2" xfId="33490"/>
    <cellStyle name="Normal 278 2 2 2 2" xfId="33491"/>
    <cellStyle name="Normal 278 2 2 3" xfId="33492"/>
    <cellStyle name="Normal 278 2 2 4" xfId="33493"/>
    <cellStyle name="Normal 278 2 3" xfId="33494"/>
    <cellStyle name="Normal 278 2 3 2" xfId="33495"/>
    <cellStyle name="Normal 278 2 4" xfId="33496"/>
    <cellStyle name="Normal 278 2 5" xfId="33497"/>
    <cellStyle name="Normal 278 3" xfId="33498"/>
    <cellStyle name="Normal 278 3 2" xfId="33499"/>
    <cellStyle name="Normal 278 3 2 2" xfId="33500"/>
    <cellStyle name="Normal 278 3 3" xfId="33501"/>
    <cellStyle name="Normal 278 3 4" xfId="33502"/>
    <cellStyle name="Normal 278 4" xfId="33503"/>
    <cellStyle name="Normal 278 4 2" xfId="33504"/>
    <cellStyle name="Normal 278 5" xfId="33505"/>
    <cellStyle name="Normal 278 6" xfId="33506"/>
    <cellStyle name="Normal 279" xfId="33507"/>
    <cellStyle name="Normal 279 2" xfId="33508"/>
    <cellStyle name="Normal 279 2 2" xfId="33509"/>
    <cellStyle name="Normal 279 2 2 2" xfId="33510"/>
    <cellStyle name="Normal 279 2 2 2 2" xfId="33511"/>
    <cellStyle name="Normal 279 2 2 3" xfId="33512"/>
    <cellStyle name="Normal 279 2 2 4" xfId="33513"/>
    <cellStyle name="Normal 279 2 3" xfId="33514"/>
    <cellStyle name="Normal 279 2 3 2" xfId="33515"/>
    <cellStyle name="Normal 279 2 4" xfId="33516"/>
    <cellStyle name="Normal 279 2 5" xfId="33517"/>
    <cellStyle name="Normal 279 3" xfId="33518"/>
    <cellStyle name="Normal 279 3 2" xfId="33519"/>
    <cellStyle name="Normal 279 3 2 2" xfId="33520"/>
    <cellStyle name="Normal 279 3 3" xfId="33521"/>
    <cellStyle name="Normal 279 3 4" xfId="33522"/>
    <cellStyle name="Normal 279 4" xfId="33523"/>
    <cellStyle name="Normal 279 4 2" xfId="33524"/>
    <cellStyle name="Normal 279 5" xfId="33525"/>
    <cellStyle name="Normal 279 6" xfId="33526"/>
    <cellStyle name="Normal 28" xfId="110"/>
    <cellStyle name="Normal 28 10" xfId="33527"/>
    <cellStyle name="Normal 28 2" xfId="33528"/>
    <cellStyle name="Normal 28 3" xfId="33529"/>
    <cellStyle name="Normal 28 4" xfId="33530"/>
    <cellStyle name="Normal 28 4 2" xfId="33531"/>
    <cellStyle name="Normal 28 4 2 2" xfId="33532"/>
    <cellStyle name="Normal 28 4 2 2 2" xfId="33533"/>
    <cellStyle name="Normal 28 4 2 2 2 2" xfId="33534"/>
    <cellStyle name="Normal 28 4 2 2 3" xfId="33535"/>
    <cellStyle name="Normal 28 4 2 2 4" xfId="33536"/>
    <cellStyle name="Normal 28 4 2 3" xfId="33537"/>
    <cellStyle name="Normal 28 4 2 3 2" xfId="33538"/>
    <cellStyle name="Normal 28 4 2 4" xfId="33539"/>
    <cellStyle name="Normal 28 4 2 5" xfId="33540"/>
    <cellStyle name="Normal 28 4 3" xfId="33541"/>
    <cellStyle name="Normal 28 4 3 2" xfId="33542"/>
    <cellStyle name="Normal 28 4 3 2 2" xfId="33543"/>
    <cellStyle name="Normal 28 4 3 3" xfId="33544"/>
    <cellStyle name="Normal 28 4 3 4" xfId="33545"/>
    <cellStyle name="Normal 28 4 4" xfId="33546"/>
    <cellStyle name="Normal 28 4 4 2" xfId="33547"/>
    <cellStyle name="Normal 28 4 5" xfId="33548"/>
    <cellStyle name="Normal 28 4 6" xfId="33549"/>
    <cellStyle name="Normal 28 5" xfId="33550"/>
    <cellStyle name="Normal 28 5 2" xfId="33551"/>
    <cellStyle name="Normal 28 5 2 2" xfId="33552"/>
    <cellStyle name="Normal 28 5 2 2 2" xfId="33553"/>
    <cellStyle name="Normal 28 5 2 3" xfId="33554"/>
    <cellStyle name="Normal 28 5 2 4" xfId="33555"/>
    <cellStyle name="Normal 28 5 3" xfId="33556"/>
    <cellStyle name="Normal 28 5 3 2" xfId="33557"/>
    <cellStyle name="Normal 28 5 4" xfId="33558"/>
    <cellStyle name="Normal 28 5 5" xfId="33559"/>
    <cellStyle name="Normal 28 6" xfId="33560"/>
    <cellStyle name="Normal 28 6 2" xfId="33561"/>
    <cellStyle name="Normal 28 6 2 2" xfId="33562"/>
    <cellStyle name="Normal 28 6 3" xfId="33563"/>
    <cellStyle name="Normal 28 6 4" xfId="33564"/>
    <cellStyle name="Normal 28 7" xfId="33565"/>
    <cellStyle name="Normal 28 7 2" xfId="33566"/>
    <cellStyle name="Normal 28 7 2 2" xfId="33567"/>
    <cellStyle name="Normal 28 7 3" xfId="33568"/>
    <cellStyle name="Normal 28 8" xfId="33569"/>
    <cellStyle name="Normal 28 8 2" xfId="33570"/>
    <cellStyle name="Normal 28 9" xfId="33571"/>
    <cellStyle name="Normal 28_MONC Jan19" xfId="33572"/>
    <cellStyle name="Normal 280" xfId="33573"/>
    <cellStyle name="Normal 280 2" xfId="33574"/>
    <cellStyle name="Normal 280 2 2" xfId="33575"/>
    <cellStyle name="Normal 280 2 2 2" xfId="33576"/>
    <cellStyle name="Normal 280 2 2 2 2" xfId="33577"/>
    <cellStyle name="Normal 280 2 2 3" xfId="33578"/>
    <cellStyle name="Normal 280 2 2 4" xfId="33579"/>
    <cellStyle name="Normal 280 2 3" xfId="33580"/>
    <cellStyle name="Normal 280 2 3 2" xfId="33581"/>
    <cellStyle name="Normal 280 2 4" xfId="33582"/>
    <cellStyle name="Normal 280 2 5" xfId="33583"/>
    <cellStyle name="Normal 280 3" xfId="33584"/>
    <cellStyle name="Normal 280 3 2" xfId="33585"/>
    <cellStyle name="Normal 280 3 2 2" xfId="33586"/>
    <cellStyle name="Normal 280 3 3" xfId="33587"/>
    <cellStyle name="Normal 280 3 4" xfId="33588"/>
    <cellStyle name="Normal 280 4" xfId="33589"/>
    <cellStyle name="Normal 280 4 2" xfId="33590"/>
    <cellStyle name="Normal 280 5" xfId="33591"/>
    <cellStyle name="Normal 280 6" xfId="33592"/>
    <cellStyle name="Normal 281" xfId="33593"/>
    <cellStyle name="Normal 281 2" xfId="33594"/>
    <cellStyle name="Normal 281 2 2" xfId="33595"/>
    <cellStyle name="Normal 281 2 2 2" xfId="33596"/>
    <cellStyle name="Normal 281 2 2 2 2" xfId="33597"/>
    <cellStyle name="Normal 281 2 2 3" xfId="33598"/>
    <cellStyle name="Normal 281 2 2 4" xfId="33599"/>
    <cellStyle name="Normal 281 2 3" xfId="33600"/>
    <cellStyle name="Normal 281 2 3 2" xfId="33601"/>
    <cellStyle name="Normal 281 2 4" xfId="33602"/>
    <cellStyle name="Normal 281 2 5" xfId="33603"/>
    <cellStyle name="Normal 281 3" xfId="33604"/>
    <cellStyle name="Normal 281 3 2" xfId="33605"/>
    <cellStyle name="Normal 281 3 2 2" xfId="33606"/>
    <cellStyle name="Normal 281 3 3" xfId="33607"/>
    <cellStyle name="Normal 281 3 4" xfId="33608"/>
    <cellStyle name="Normal 281 4" xfId="33609"/>
    <cellStyle name="Normal 281 4 2" xfId="33610"/>
    <cellStyle name="Normal 281 5" xfId="33611"/>
    <cellStyle name="Normal 281 6" xfId="33612"/>
    <cellStyle name="Normal 282" xfId="33613"/>
    <cellStyle name="Normal 282 2" xfId="33614"/>
    <cellStyle name="Normal 282 2 2" xfId="33615"/>
    <cellStyle name="Normal 282 2 2 2" xfId="33616"/>
    <cellStyle name="Normal 282 2 2 2 2" xfId="33617"/>
    <cellStyle name="Normal 282 2 2 3" xfId="33618"/>
    <cellStyle name="Normal 282 2 2 4" xfId="33619"/>
    <cellStyle name="Normal 282 2 3" xfId="33620"/>
    <cellStyle name="Normal 282 2 3 2" xfId="33621"/>
    <cellStyle name="Normal 282 2 4" xfId="33622"/>
    <cellStyle name="Normal 282 2 5" xfId="33623"/>
    <cellStyle name="Normal 282 3" xfId="33624"/>
    <cellStyle name="Normal 282 3 2" xfId="33625"/>
    <cellStyle name="Normal 282 3 2 2" xfId="33626"/>
    <cellStyle name="Normal 282 3 3" xfId="33627"/>
    <cellStyle name="Normal 282 3 4" xfId="33628"/>
    <cellStyle name="Normal 282 4" xfId="33629"/>
    <cellStyle name="Normal 282 4 2" xfId="33630"/>
    <cellStyle name="Normal 282 5" xfId="33631"/>
    <cellStyle name="Normal 282 6" xfId="33632"/>
    <cellStyle name="Normal 283" xfId="33633"/>
    <cellStyle name="Normal 283 2" xfId="33634"/>
    <cellStyle name="Normal 283 2 2" xfId="33635"/>
    <cellStyle name="Normal 283 2 2 2" xfId="33636"/>
    <cellStyle name="Normal 283 2 3" xfId="33637"/>
    <cellStyle name="Normal 283 2 4" xfId="33638"/>
    <cellStyle name="Normal 283 3" xfId="33639"/>
    <cellStyle name="Normal 283 3 2" xfId="33640"/>
    <cellStyle name="Normal 283 4" xfId="33641"/>
    <cellStyle name="Normal 283 5" xfId="33642"/>
    <cellStyle name="Normal 284" xfId="33643"/>
    <cellStyle name="Normal 284 2" xfId="33644"/>
    <cellStyle name="Normal 284 2 2" xfId="33645"/>
    <cellStyle name="Normal 284 2 2 2" xfId="33646"/>
    <cellStyle name="Normal 284 2 3" xfId="33647"/>
    <cellStyle name="Normal 284 2 4" xfId="33648"/>
    <cellStyle name="Normal 284 3" xfId="33649"/>
    <cellStyle name="Normal 284 3 2" xfId="33650"/>
    <cellStyle name="Normal 284 4" xfId="33651"/>
    <cellStyle name="Normal 284 5" xfId="33652"/>
    <cellStyle name="Normal 285" xfId="33653"/>
    <cellStyle name="Normal 285 2" xfId="33654"/>
    <cellStyle name="Normal 285 2 2" xfId="33655"/>
    <cellStyle name="Normal 285 2 2 2" xfId="33656"/>
    <cellStyle name="Normal 285 2 3" xfId="33657"/>
    <cellStyle name="Normal 285 2 4" xfId="33658"/>
    <cellStyle name="Normal 285 3" xfId="33659"/>
    <cellStyle name="Normal 285 3 2" xfId="33660"/>
    <cellStyle name="Normal 285 4" xfId="33661"/>
    <cellStyle name="Normal 285 5" xfId="33662"/>
    <cellStyle name="Normal 286" xfId="33663"/>
    <cellStyle name="Normal 286 2" xfId="33664"/>
    <cellStyle name="Normal 286 2 2" xfId="33665"/>
    <cellStyle name="Normal 286 2 2 2" xfId="33666"/>
    <cellStyle name="Normal 286 2 3" xfId="33667"/>
    <cellStyle name="Normal 286 2 4" xfId="33668"/>
    <cellStyle name="Normal 286 3" xfId="33669"/>
    <cellStyle name="Normal 286 3 2" xfId="33670"/>
    <cellStyle name="Normal 286 4" xfId="33671"/>
    <cellStyle name="Normal 286 5" xfId="33672"/>
    <cellStyle name="Normal 287" xfId="33673"/>
    <cellStyle name="Normal 287 2" xfId="33674"/>
    <cellStyle name="Normal 287 2 2" xfId="33675"/>
    <cellStyle name="Normal 287 2 2 2" xfId="33676"/>
    <cellStyle name="Normal 287 2 3" xfId="33677"/>
    <cellStyle name="Normal 287 2 4" xfId="33678"/>
    <cellStyle name="Normal 287 3" xfId="33679"/>
    <cellStyle name="Normal 287 3 2" xfId="33680"/>
    <cellStyle name="Normal 287 4" xfId="33681"/>
    <cellStyle name="Normal 287 5" xfId="33682"/>
    <cellStyle name="Normal 288" xfId="33683"/>
    <cellStyle name="Normal 288 2" xfId="33684"/>
    <cellStyle name="Normal 288 2 2" xfId="33685"/>
    <cellStyle name="Normal 288 2 2 2" xfId="33686"/>
    <cellStyle name="Normal 288 2 3" xfId="33687"/>
    <cellStyle name="Normal 288 2 4" xfId="33688"/>
    <cellStyle name="Normal 288 3" xfId="33689"/>
    <cellStyle name="Normal 288 3 2" xfId="33690"/>
    <cellStyle name="Normal 288 4" xfId="33691"/>
    <cellStyle name="Normal 288 5" xfId="33692"/>
    <cellStyle name="Normal 289" xfId="33693"/>
    <cellStyle name="Normal 289 2" xfId="33694"/>
    <cellStyle name="Normal 289 2 2" xfId="33695"/>
    <cellStyle name="Normal 289 2 2 2" xfId="33696"/>
    <cellStyle name="Normal 289 2 3" xfId="33697"/>
    <cellStyle name="Normal 289 2 4" xfId="33698"/>
    <cellStyle name="Normal 289 3" xfId="33699"/>
    <cellStyle name="Normal 289 3 2" xfId="33700"/>
    <cellStyle name="Normal 289 4" xfId="33701"/>
    <cellStyle name="Normal 289 5" xfId="33702"/>
    <cellStyle name="Normal 29" xfId="111"/>
    <cellStyle name="Normal 29 2" xfId="33703"/>
    <cellStyle name="Normal 29 2 2" xfId="33704"/>
    <cellStyle name="Normal 29 2 2 2" xfId="33705"/>
    <cellStyle name="Normal 29 2 2 2 2" xfId="33706"/>
    <cellStyle name="Normal 29 2 2 3" xfId="33707"/>
    <cellStyle name="Normal 29 2 2 4" xfId="33708"/>
    <cellStyle name="Normal 29 2 3" xfId="33709"/>
    <cellStyle name="Normal 29 2 3 2" xfId="33710"/>
    <cellStyle name="Normal 29 2 4" xfId="33711"/>
    <cellStyle name="Normal 29 2 5" xfId="33712"/>
    <cellStyle name="Normal 29 3" xfId="33713"/>
    <cellStyle name="Normal 29 3 2" xfId="33714"/>
    <cellStyle name="Normal 29 3 2 2" xfId="33715"/>
    <cellStyle name="Normal 29 3 3" xfId="33716"/>
    <cellStyle name="Normal 29 3 4" xfId="33717"/>
    <cellStyle name="Normal 29 4" xfId="33718"/>
    <cellStyle name="Normal 29 4 2" xfId="33719"/>
    <cellStyle name="Normal 29 4 2 2" xfId="33720"/>
    <cellStyle name="Normal 29 4 3" xfId="33721"/>
    <cellStyle name="Normal 29 5" xfId="33722"/>
    <cellStyle name="Normal 29 5 2" xfId="33723"/>
    <cellStyle name="Normal 29 6" xfId="33724"/>
    <cellStyle name="Normal 29 7" xfId="33725"/>
    <cellStyle name="Normal 290" xfId="33726"/>
    <cellStyle name="Normal 290 2" xfId="33727"/>
    <cellStyle name="Normal 290 2 2" xfId="33728"/>
    <cellStyle name="Normal 290 2 2 2" xfId="33729"/>
    <cellStyle name="Normal 290 2 3" xfId="33730"/>
    <cellStyle name="Normal 290 2 4" xfId="33731"/>
    <cellStyle name="Normal 290 3" xfId="33732"/>
    <cellStyle name="Normal 290 3 2" xfId="33733"/>
    <cellStyle name="Normal 290 4" xfId="33734"/>
    <cellStyle name="Normal 290 5" xfId="33735"/>
    <cellStyle name="Normal 291" xfId="33736"/>
    <cellStyle name="Normal 291 2" xfId="33737"/>
    <cellStyle name="Normal 291 2 2" xfId="33738"/>
    <cellStyle name="Normal 291 2 2 2" xfId="33739"/>
    <cellStyle name="Normal 291 2 3" xfId="33740"/>
    <cellStyle name="Normal 291 2 4" xfId="33741"/>
    <cellStyle name="Normal 291 3" xfId="33742"/>
    <cellStyle name="Normal 291 3 2" xfId="33743"/>
    <cellStyle name="Normal 291 4" xfId="33744"/>
    <cellStyle name="Normal 291 5" xfId="33745"/>
    <cellStyle name="Normal 292" xfId="33746"/>
    <cellStyle name="Normal 292 2" xfId="33747"/>
    <cellStyle name="Normal 292 2 2" xfId="33748"/>
    <cellStyle name="Normal 292 2 2 2" xfId="33749"/>
    <cellStyle name="Normal 292 2 3" xfId="33750"/>
    <cellStyle name="Normal 292 2 4" xfId="33751"/>
    <cellStyle name="Normal 292 3" xfId="33752"/>
    <cellStyle name="Normal 292 3 2" xfId="33753"/>
    <cellStyle name="Normal 292 4" xfId="33754"/>
    <cellStyle name="Normal 292 5" xfId="33755"/>
    <cellStyle name="Normal 293" xfId="33756"/>
    <cellStyle name="Normal 293 2" xfId="33757"/>
    <cellStyle name="Normal 293 2 2" xfId="33758"/>
    <cellStyle name="Normal 293 2 2 2" xfId="33759"/>
    <cellStyle name="Normal 293 2 3" xfId="33760"/>
    <cellStyle name="Normal 293 2 4" xfId="33761"/>
    <cellStyle name="Normal 293 3" xfId="33762"/>
    <cellStyle name="Normal 293 3 2" xfId="33763"/>
    <cellStyle name="Normal 293 4" xfId="33764"/>
    <cellStyle name="Normal 293 5" xfId="33765"/>
    <cellStyle name="Normal 294" xfId="33766"/>
    <cellStyle name="Normal 294 2" xfId="33767"/>
    <cellStyle name="Normal 294 2 2" xfId="33768"/>
    <cellStyle name="Normal 294 2 2 2" xfId="33769"/>
    <cellStyle name="Normal 294 2 3" xfId="33770"/>
    <cellStyle name="Normal 294 2 4" xfId="33771"/>
    <cellStyle name="Normal 294 3" xfId="33772"/>
    <cellStyle name="Normal 294 3 2" xfId="33773"/>
    <cellStyle name="Normal 294 4" xfId="33774"/>
    <cellStyle name="Normal 294 5" xfId="33775"/>
    <cellStyle name="Normal 295" xfId="33776"/>
    <cellStyle name="Normal 295 2" xfId="33777"/>
    <cellStyle name="Normal 295 2 2" xfId="33778"/>
    <cellStyle name="Normal 295 2 2 2" xfId="33779"/>
    <cellStyle name="Normal 295 2 3" xfId="33780"/>
    <cellStyle name="Normal 295 2 4" xfId="33781"/>
    <cellStyle name="Normal 295 3" xfId="33782"/>
    <cellStyle name="Normal 295 3 2" xfId="33783"/>
    <cellStyle name="Normal 295 4" xfId="33784"/>
    <cellStyle name="Normal 295 5" xfId="33785"/>
    <cellStyle name="Normal 296" xfId="33786"/>
    <cellStyle name="Normal 296 2" xfId="33787"/>
    <cellStyle name="Normal 296 2 2" xfId="33788"/>
    <cellStyle name="Normal 296 2 2 2" xfId="33789"/>
    <cellStyle name="Normal 296 2 3" xfId="33790"/>
    <cellStyle name="Normal 296 2 4" xfId="33791"/>
    <cellStyle name="Normal 296 3" xfId="33792"/>
    <cellStyle name="Normal 296 3 2" xfId="33793"/>
    <cellStyle name="Normal 296 4" xfId="33794"/>
    <cellStyle name="Normal 296 5" xfId="33795"/>
    <cellStyle name="Normal 297" xfId="33796"/>
    <cellStyle name="Normal 297 2" xfId="33797"/>
    <cellStyle name="Normal 297 2 2" xfId="33798"/>
    <cellStyle name="Normal 297 2 2 2" xfId="33799"/>
    <cellStyle name="Normal 297 2 3" xfId="33800"/>
    <cellStyle name="Normal 297 2 4" xfId="33801"/>
    <cellStyle name="Normal 297 3" xfId="33802"/>
    <cellStyle name="Normal 297 3 2" xfId="33803"/>
    <cellStyle name="Normal 297 4" xfId="33804"/>
    <cellStyle name="Normal 297 5" xfId="33805"/>
    <cellStyle name="Normal 298" xfId="33806"/>
    <cellStyle name="Normal 298 2" xfId="33807"/>
    <cellStyle name="Normal 298 2 2" xfId="33808"/>
    <cellStyle name="Normal 298 2 2 2" xfId="33809"/>
    <cellStyle name="Normal 298 2 3" xfId="33810"/>
    <cellStyle name="Normal 298 2 4" xfId="33811"/>
    <cellStyle name="Normal 298 3" xfId="33812"/>
    <cellStyle name="Normal 298 3 2" xfId="33813"/>
    <cellStyle name="Normal 298 4" xfId="33814"/>
    <cellStyle name="Normal 298 5" xfId="33815"/>
    <cellStyle name="Normal 299" xfId="33816"/>
    <cellStyle name="Normal 299 2" xfId="33817"/>
    <cellStyle name="Normal 299 2 2" xfId="33818"/>
    <cellStyle name="Normal 299 2 2 2" xfId="33819"/>
    <cellStyle name="Normal 299 2 3" xfId="33820"/>
    <cellStyle name="Normal 299 2 4" xfId="33821"/>
    <cellStyle name="Normal 299 3" xfId="33822"/>
    <cellStyle name="Normal 299 3 2" xfId="33823"/>
    <cellStyle name="Normal 299 4" xfId="33824"/>
    <cellStyle name="Normal 299 5" xfId="33825"/>
    <cellStyle name="Normal 3" xfId="112"/>
    <cellStyle name="Normal 3 2" xfId="113"/>
    <cellStyle name="Normal 3 2 2" xfId="33826"/>
    <cellStyle name="Normal 3 2 2 2" xfId="33827"/>
    <cellStyle name="Normal 3 2 2 2 2" xfId="33828"/>
    <cellStyle name="Normal 3 2 2 2 2 2" xfId="33829"/>
    <cellStyle name="Normal 3 2 2 2 2_MONC Jan19" xfId="33830"/>
    <cellStyle name="Normal 3 2 2 2 3" xfId="33831"/>
    <cellStyle name="Normal 3 2 2 2_2011 07 28 Execution Report for Vossloh" xfId="33832"/>
    <cellStyle name="Normal 3 2 2 3" xfId="33833"/>
    <cellStyle name="Normal 3 2 2 3 2" xfId="33834"/>
    <cellStyle name="Normal 3 2 2 3_MONC Jan19" xfId="33835"/>
    <cellStyle name="Normal 3 2 2 4" xfId="33836"/>
    <cellStyle name="Normal 3 2 2_2011 07 28 Execution Report for Vossloh" xfId="33837"/>
    <cellStyle name="Normal 3 2 3" xfId="33838"/>
    <cellStyle name="Normal 3 2 3 2" xfId="33839"/>
    <cellStyle name="Normal 3 2 3 2 2" xfId="33840"/>
    <cellStyle name="Normal 3 2 3 2_MONC Jan19" xfId="33841"/>
    <cellStyle name="Normal 3 2 3 3" xfId="33842"/>
    <cellStyle name="Normal 3 2 3_2011 07 28 Execution Report for Vossloh" xfId="33843"/>
    <cellStyle name="Normal 3 2 4" xfId="33844"/>
    <cellStyle name="Normal 3 2 4 2" xfId="33845"/>
    <cellStyle name="Normal 3 2 4_MONC Jan19" xfId="33846"/>
    <cellStyle name="Normal 3 2 5" xfId="33847"/>
    <cellStyle name="Normal 3 2_2011 07 28 Execution Report for Vossloh" xfId="33848"/>
    <cellStyle name="Normal 3 3" xfId="114"/>
    <cellStyle name="Normal 3 3 2" xfId="33849"/>
    <cellStyle name="Normal 3 3 2 2" xfId="33850"/>
    <cellStyle name="Normal 3 3 2 2 2" xfId="33851"/>
    <cellStyle name="Normal 3 3 2 2_MONC Jan19" xfId="33852"/>
    <cellStyle name="Normal 3 3 2 3" xfId="33853"/>
    <cellStyle name="Normal 3 3 2_2011 07 28 Execution Report for Vossloh" xfId="33854"/>
    <cellStyle name="Normal 3 3 3" xfId="33855"/>
    <cellStyle name="Normal 3 3 3 2" xfId="33856"/>
    <cellStyle name="Normal 3 3 3_MONC Jan19" xfId="33857"/>
    <cellStyle name="Normal 3 3 4" xfId="33858"/>
    <cellStyle name="Normal 3 3_2011 07 28 Execution Report for Vossloh" xfId="33859"/>
    <cellStyle name="Normal 3 4" xfId="33860"/>
    <cellStyle name="Normal 3 4 2" xfId="33861"/>
    <cellStyle name="Normal 3 4 2 2" xfId="33862"/>
    <cellStyle name="Normal 3 4 2_MONC Jan19" xfId="33863"/>
    <cellStyle name="Normal 3 4 3" xfId="33864"/>
    <cellStyle name="Normal 3 4_2011 07 28 Execution Report for Vossloh" xfId="33865"/>
    <cellStyle name="Normal 3 5" xfId="33866"/>
    <cellStyle name="Normal 3 5 2" xfId="33867"/>
    <cellStyle name="Normal 3 5_MONC Jan19" xfId="33868"/>
    <cellStyle name="Normal 3 6" xfId="33869"/>
    <cellStyle name="Normal 3 7" xfId="33870"/>
    <cellStyle name="Normal 3_2011 07 28 Execution Report for Vossloh" xfId="33871"/>
    <cellStyle name="Normal 30" xfId="115"/>
    <cellStyle name="Normal 30 2" xfId="33872"/>
    <cellStyle name="Normal 30 2 2" xfId="33873"/>
    <cellStyle name="Normal 30 2 2 2" xfId="33874"/>
    <cellStyle name="Normal 30 2 2 2 2" xfId="33875"/>
    <cellStyle name="Normal 30 2 2 3" xfId="33876"/>
    <cellStyle name="Normal 30 2 2 4" xfId="33877"/>
    <cellStyle name="Normal 30 2 3" xfId="33878"/>
    <cellStyle name="Normal 30 2 3 2" xfId="33879"/>
    <cellStyle name="Normal 30 2 4" xfId="33880"/>
    <cellStyle name="Normal 30 2 5" xfId="33881"/>
    <cellStyle name="Normal 30 3" xfId="33882"/>
    <cellStyle name="Normal 30 3 2" xfId="33883"/>
    <cellStyle name="Normal 30 3 2 2" xfId="33884"/>
    <cellStyle name="Normal 30 3 3" xfId="33885"/>
    <cellStyle name="Normal 30 3 4" xfId="33886"/>
    <cellStyle name="Normal 30 4" xfId="33887"/>
    <cellStyle name="Normal 30 4 2" xfId="33888"/>
    <cellStyle name="Normal 30 4 2 2" xfId="33889"/>
    <cellStyle name="Normal 30 4 3" xfId="33890"/>
    <cellStyle name="Normal 30 5" xfId="33891"/>
    <cellStyle name="Normal 30 5 2" xfId="33892"/>
    <cellStyle name="Normal 30 6" xfId="33893"/>
    <cellStyle name="Normal 30 7" xfId="33894"/>
    <cellStyle name="Normal 300" xfId="33895"/>
    <cellStyle name="Normal 300 2" xfId="33896"/>
    <cellStyle name="Normal 300 2 2" xfId="33897"/>
    <cellStyle name="Normal 300 2 2 2" xfId="33898"/>
    <cellStyle name="Normal 300 2 3" xfId="33899"/>
    <cellStyle name="Normal 300 2 4" xfId="33900"/>
    <cellStyle name="Normal 300 3" xfId="33901"/>
    <cellStyle name="Normal 300 3 2" xfId="33902"/>
    <cellStyle name="Normal 300 4" xfId="33903"/>
    <cellStyle name="Normal 300 5" xfId="33904"/>
    <cellStyle name="Normal 301" xfId="33905"/>
    <cellStyle name="Normal 301 2" xfId="33906"/>
    <cellStyle name="Normal 301 2 2" xfId="33907"/>
    <cellStyle name="Normal 301 2 2 2" xfId="33908"/>
    <cellStyle name="Normal 301 2 3" xfId="33909"/>
    <cellStyle name="Normal 301 2 4" xfId="33910"/>
    <cellStyle name="Normal 301 3" xfId="33911"/>
    <cellStyle name="Normal 301 3 2" xfId="33912"/>
    <cellStyle name="Normal 301 4" xfId="33913"/>
    <cellStyle name="Normal 301 5" xfId="33914"/>
    <cellStyle name="Normal 302" xfId="33915"/>
    <cellStyle name="Normal 302 2" xfId="33916"/>
    <cellStyle name="Normal 302 2 2" xfId="33917"/>
    <cellStyle name="Normal 302 2 2 2" xfId="33918"/>
    <cellStyle name="Normal 302 2 3" xfId="33919"/>
    <cellStyle name="Normal 302 2 4" xfId="33920"/>
    <cellStyle name="Normal 302 3" xfId="33921"/>
    <cellStyle name="Normal 302 3 2" xfId="33922"/>
    <cellStyle name="Normal 302 4" xfId="33923"/>
    <cellStyle name="Normal 302 5" xfId="33924"/>
    <cellStyle name="Normal 303" xfId="33925"/>
    <cellStyle name="Normal 303 2" xfId="33926"/>
    <cellStyle name="Normal 303 2 2" xfId="33927"/>
    <cellStyle name="Normal 303 2 2 2" xfId="33928"/>
    <cellStyle name="Normal 303 2 3" xfId="33929"/>
    <cellStyle name="Normal 303 2 4" xfId="33930"/>
    <cellStyle name="Normal 303 3" xfId="33931"/>
    <cellStyle name="Normal 303 3 2" xfId="33932"/>
    <cellStyle name="Normal 303 4" xfId="33933"/>
    <cellStyle name="Normal 303 5" xfId="33934"/>
    <cellStyle name="Normal 304" xfId="33935"/>
    <cellStyle name="Normal 304 2" xfId="33936"/>
    <cellStyle name="Normal 304 2 2" xfId="33937"/>
    <cellStyle name="Normal 304 2 2 2" xfId="33938"/>
    <cellStyle name="Normal 304 2 3" xfId="33939"/>
    <cellStyle name="Normal 304 2 4" xfId="33940"/>
    <cellStyle name="Normal 304 3" xfId="33941"/>
    <cellStyle name="Normal 304 3 2" xfId="33942"/>
    <cellStyle name="Normal 304 4" xfId="33943"/>
    <cellStyle name="Normal 304 5" xfId="33944"/>
    <cellStyle name="Normal 305" xfId="33945"/>
    <cellStyle name="Normal 305 2" xfId="33946"/>
    <cellStyle name="Normal 305 2 2" xfId="33947"/>
    <cellStyle name="Normal 305 2 2 2" xfId="33948"/>
    <cellStyle name="Normal 305 2 3" xfId="33949"/>
    <cellStyle name="Normal 305 2 4" xfId="33950"/>
    <cellStyle name="Normal 305 3" xfId="33951"/>
    <cellStyle name="Normal 305 3 2" xfId="33952"/>
    <cellStyle name="Normal 305 4" xfId="33953"/>
    <cellStyle name="Normal 305 5" xfId="33954"/>
    <cellStyle name="Normal 306" xfId="33955"/>
    <cellStyle name="Normal 306 2" xfId="33956"/>
    <cellStyle name="Normal 306 2 2" xfId="33957"/>
    <cellStyle name="Normal 306 2 2 2" xfId="33958"/>
    <cellStyle name="Normal 306 2 3" xfId="33959"/>
    <cellStyle name="Normal 306 2 4" xfId="33960"/>
    <cellStyle name="Normal 306 3" xfId="33961"/>
    <cellStyle name="Normal 306 3 2" xfId="33962"/>
    <cellStyle name="Normal 306 4" xfId="33963"/>
    <cellStyle name="Normal 306 5" xfId="33964"/>
    <cellStyle name="Normal 307" xfId="33965"/>
    <cellStyle name="Normal 307 2" xfId="33966"/>
    <cellStyle name="Normal 307 2 2" xfId="33967"/>
    <cellStyle name="Normal 307 2 2 2" xfId="33968"/>
    <cellStyle name="Normal 307 2 3" xfId="33969"/>
    <cellStyle name="Normal 307 2 4" xfId="33970"/>
    <cellStyle name="Normal 307 3" xfId="33971"/>
    <cellStyle name="Normal 307 3 2" xfId="33972"/>
    <cellStyle name="Normal 307 4" xfId="33973"/>
    <cellStyle name="Normal 307 5" xfId="33974"/>
    <cellStyle name="Normal 308" xfId="33975"/>
    <cellStyle name="Normal 308 2" xfId="33976"/>
    <cellStyle name="Normal 308 2 2" xfId="33977"/>
    <cellStyle name="Normal 308 2 2 2" xfId="33978"/>
    <cellStyle name="Normal 308 2 3" xfId="33979"/>
    <cellStyle name="Normal 308 2 4" xfId="33980"/>
    <cellStyle name="Normal 308 3" xfId="33981"/>
    <cellStyle name="Normal 308 3 2" xfId="33982"/>
    <cellStyle name="Normal 308 4" xfId="33983"/>
    <cellStyle name="Normal 308 5" xfId="33984"/>
    <cellStyle name="Normal 309" xfId="33985"/>
    <cellStyle name="Normal 309 2" xfId="33986"/>
    <cellStyle name="Normal 309 2 2" xfId="33987"/>
    <cellStyle name="Normal 309 2 2 2" xfId="33988"/>
    <cellStyle name="Normal 309 2 3" xfId="33989"/>
    <cellStyle name="Normal 309 2 4" xfId="33990"/>
    <cellStyle name="Normal 309 3" xfId="33991"/>
    <cellStyle name="Normal 309 3 2" xfId="33992"/>
    <cellStyle name="Normal 309 4" xfId="33993"/>
    <cellStyle name="Normal 309 5" xfId="33994"/>
    <cellStyle name="Normal 31" xfId="116"/>
    <cellStyle name="Normal 31 2" xfId="33995"/>
    <cellStyle name="Normal 31 2 2" xfId="33996"/>
    <cellStyle name="Normal 31 2 2 2" xfId="33997"/>
    <cellStyle name="Normal 31 2 2_MONC Jan19" xfId="33998"/>
    <cellStyle name="Normal 31 2 3" xfId="33999"/>
    <cellStyle name="Normal 31 2_Dialog Nov18" xfId="34000"/>
    <cellStyle name="Normal 31 3" xfId="34001"/>
    <cellStyle name="Normal 31 4" xfId="34002"/>
    <cellStyle name="Normal 31 5" xfId="34003"/>
    <cellStyle name="Normal 31 5 2" xfId="34004"/>
    <cellStyle name="Normal 31 6" xfId="34005"/>
    <cellStyle name="Normal 31_MONC Jan19" xfId="34006"/>
    <cellStyle name="Normal 310" xfId="34007"/>
    <cellStyle name="Normal 310 2" xfId="34008"/>
    <cellStyle name="Normal 310 2 2" xfId="34009"/>
    <cellStyle name="Normal 310 2 2 2" xfId="34010"/>
    <cellStyle name="Normal 310 2 3" xfId="34011"/>
    <cellStyle name="Normal 310 2 4" xfId="34012"/>
    <cellStyle name="Normal 310 3" xfId="34013"/>
    <cellStyle name="Normal 310 3 2" xfId="34014"/>
    <cellStyle name="Normal 310 4" xfId="34015"/>
    <cellStyle name="Normal 310 5" xfId="34016"/>
    <cellStyle name="Normal 311" xfId="34017"/>
    <cellStyle name="Normal 311 2" xfId="34018"/>
    <cellStyle name="Normal 311 2 2" xfId="34019"/>
    <cellStyle name="Normal 311 2 2 2" xfId="34020"/>
    <cellStyle name="Normal 311 2 3" xfId="34021"/>
    <cellStyle name="Normal 311 2 4" xfId="34022"/>
    <cellStyle name="Normal 311 3" xfId="34023"/>
    <cellStyle name="Normal 311 3 2" xfId="34024"/>
    <cellStyle name="Normal 311 4" xfId="34025"/>
    <cellStyle name="Normal 311 5" xfId="34026"/>
    <cellStyle name="Normal 312" xfId="34027"/>
    <cellStyle name="Normal 312 2" xfId="34028"/>
    <cellStyle name="Normal 312 2 2" xfId="34029"/>
    <cellStyle name="Normal 312 2 2 2" xfId="34030"/>
    <cellStyle name="Normal 312 2 3" xfId="34031"/>
    <cellStyle name="Normal 312 2 4" xfId="34032"/>
    <cellStyle name="Normal 312 3" xfId="34033"/>
    <cellStyle name="Normal 312 3 2" xfId="34034"/>
    <cellStyle name="Normal 312 4" xfId="34035"/>
    <cellStyle name="Normal 312 5" xfId="34036"/>
    <cellStyle name="Normal 313" xfId="34037"/>
    <cellStyle name="Normal 313 2" xfId="34038"/>
    <cellStyle name="Normal 313 2 2" xfId="34039"/>
    <cellStyle name="Normal 313 2 2 2" xfId="34040"/>
    <cellStyle name="Normal 313 2 3" xfId="34041"/>
    <cellStyle name="Normal 313 2 4" xfId="34042"/>
    <cellStyle name="Normal 313 3" xfId="34043"/>
    <cellStyle name="Normal 313 3 2" xfId="34044"/>
    <cellStyle name="Normal 313 4" xfId="34045"/>
    <cellStyle name="Normal 313 5" xfId="34046"/>
    <cellStyle name="Normal 314" xfId="34047"/>
    <cellStyle name="Normal 314 2" xfId="34048"/>
    <cellStyle name="Normal 314 2 2" xfId="34049"/>
    <cellStyle name="Normal 314 2 2 2" xfId="34050"/>
    <cellStyle name="Normal 314 2 3" xfId="34051"/>
    <cellStyle name="Normal 314 2 4" xfId="34052"/>
    <cellStyle name="Normal 314 3" xfId="34053"/>
    <cellStyle name="Normal 314 3 2" xfId="34054"/>
    <cellStyle name="Normal 314 4" xfId="34055"/>
    <cellStyle name="Normal 314 5" xfId="34056"/>
    <cellStyle name="Normal 315" xfId="34057"/>
    <cellStyle name="Normal 315 2" xfId="34058"/>
    <cellStyle name="Normal 315 2 2" xfId="34059"/>
    <cellStyle name="Normal 315 2 2 2" xfId="34060"/>
    <cellStyle name="Normal 315 2 3" xfId="34061"/>
    <cellStyle name="Normal 315 2 4" xfId="34062"/>
    <cellStyle name="Normal 315 3" xfId="34063"/>
    <cellStyle name="Normal 315 3 2" xfId="34064"/>
    <cellStyle name="Normal 315 4" xfId="34065"/>
    <cellStyle name="Normal 315 5" xfId="34066"/>
    <cellStyle name="Normal 316" xfId="34067"/>
    <cellStyle name="Normal 316 2" xfId="34068"/>
    <cellStyle name="Normal 316 2 2" xfId="34069"/>
    <cellStyle name="Normal 316 2 2 2" xfId="34070"/>
    <cellStyle name="Normal 316 2 3" xfId="34071"/>
    <cellStyle name="Normal 316 2 4" xfId="34072"/>
    <cellStyle name="Normal 316 3" xfId="34073"/>
    <cellStyle name="Normal 316 3 2" xfId="34074"/>
    <cellStyle name="Normal 316 4" xfId="34075"/>
    <cellStyle name="Normal 316 5" xfId="34076"/>
    <cellStyle name="Normal 317" xfId="34077"/>
    <cellStyle name="Normal 317 2" xfId="34078"/>
    <cellStyle name="Normal 317 2 2" xfId="34079"/>
    <cellStyle name="Normal 317 2 2 2" xfId="34080"/>
    <cellStyle name="Normal 317 2 3" xfId="34081"/>
    <cellStyle name="Normal 317 2 4" xfId="34082"/>
    <cellStyle name="Normal 317 3" xfId="34083"/>
    <cellStyle name="Normal 317 3 2" xfId="34084"/>
    <cellStyle name="Normal 317 4" xfId="34085"/>
    <cellStyle name="Normal 317 5" xfId="34086"/>
    <cellStyle name="Normal 318" xfId="34087"/>
    <cellStyle name="Normal 318 2" xfId="34088"/>
    <cellStyle name="Normal 318 2 2" xfId="34089"/>
    <cellStyle name="Normal 318 2 2 2" xfId="34090"/>
    <cellStyle name="Normal 318 2 3" xfId="34091"/>
    <cellStyle name="Normal 318 2 4" xfId="34092"/>
    <cellStyle name="Normal 318 3" xfId="34093"/>
    <cellStyle name="Normal 318 3 2" xfId="34094"/>
    <cellStyle name="Normal 318 4" xfId="34095"/>
    <cellStyle name="Normal 318 5" xfId="34096"/>
    <cellStyle name="Normal 319" xfId="34097"/>
    <cellStyle name="Normal 319 2" xfId="34098"/>
    <cellStyle name="Normal 319 2 2" xfId="34099"/>
    <cellStyle name="Normal 319 2 2 2" xfId="34100"/>
    <cellStyle name="Normal 319 2 3" xfId="34101"/>
    <cellStyle name="Normal 319 2 4" xfId="34102"/>
    <cellStyle name="Normal 319 3" xfId="34103"/>
    <cellStyle name="Normal 319 3 2" xfId="34104"/>
    <cellStyle name="Normal 319 4" xfId="34105"/>
    <cellStyle name="Normal 319 5" xfId="34106"/>
    <cellStyle name="Normal 32" xfId="117"/>
    <cellStyle name="Normal 32 2" xfId="34107"/>
    <cellStyle name="Normal 32 2 2" xfId="34108"/>
    <cellStyle name="Normal 32 2 2 2" xfId="34109"/>
    <cellStyle name="Normal 32 2 2 2 2" xfId="34110"/>
    <cellStyle name="Normal 32 2 2 3" xfId="34111"/>
    <cellStyle name="Normal 32 2 2 4" xfId="34112"/>
    <cellStyle name="Normal 32 2 3" xfId="34113"/>
    <cellStyle name="Normal 32 2 3 2" xfId="34114"/>
    <cellStyle name="Normal 32 2 4" xfId="34115"/>
    <cellStyle name="Normal 32 2 5" xfId="34116"/>
    <cellStyle name="Normal 32 3" xfId="34117"/>
    <cellStyle name="Normal 32 3 2" xfId="34118"/>
    <cellStyle name="Normal 32 3 2 2" xfId="34119"/>
    <cellStyle name="Normal 32 3 3" xfId="34120"/>
    <cellStyle name="Normal 32 3 4" xfId="34121"/>
    <cellStyle name="Normal 32 4" xfId="34122"/>
    <cellStyle name="Normal 32 4 2" xfId="34123"/>
    <cellStyle name="Normal 32 4 2 2" xfId="34124"/>
    <cellStyle name="Normal 32 4 3" xfId="34125"/>
    <cellStyle name="Normal 32 5" xfId="34126"/>
    <cellStyle name="Normal 32 5 2" xfId="34127"/>
    <cellStyle name="Normal 32 6" xfId="34128"/>
    <cellStyle name="Normal 32 7" xfId="34129"/>
    <cellStyle name="Normal 320" xfId="34130"/>
    <cellStyle name="Normal 320 2" xfId="34131"/>
    <cellStyle name="Normal 320 2 2" xfId="34132"/>
    <cellStyle name="Normal 320 2 2 2" xfId="34133"/>
    <cellStyle name="Normal 320 2 3" xfId="34134"/>
    <cellStyle name="Normal 320 2 4" xfId="34135"/>
    <cellStyle name="Normal 320 3" xfId="34136"/>
    <cellStyle name="Normal 320 3 2" xfId="34137"/>
    <cellStyle name="Normal 320 4" xfId="34138"/>
    <cellStyle name="Normal 320 5" xfId="34139"/>
    <cellStyle name="Normal 321" xfId="34140"/>
    <cellStyle name="Normal 321 2" xfId="34141"/>
    <cellStyle name="Normal 321 2 2" xfId="34142"/>
    <cellStyle name="Normal 321 2 2 2" xfId="34143"/>
    <cellStyle name="Normal 321 2 3" xfId="34144"/>
    <cellStyle name="Normal 321 2 4" xfId="34145"/>
    <cellStyle name="Normal 321 3" xfId="34146"/>
    <cellStyle name="Normal 321 3 2" xfId="34147"/>
    <cellStyle name="Normal 321 4" xfId="34148"/>
    <cellStyle name="Normal 321 5" xfId="34149"/>
    <cellStyle name="Normal 322" xfId="34150"/>
    <cellStyle name="Normal 322 2" xfId="34151"/>
    <cellStyle name="Normal 322 2 2" xfId="34152"/>
    <cellStyle name="Normal 322 2 2 2" xfId="34153"/>
    <cellStyle name="Normal 322 2 3" xfId="34154"/>
    <cellStyle name="Normal 322 2 4" xfId="34155"/>
    <cellStyle name="Normal 322 3" xfId="34156"/>
    <cellStyle name="Normal 322 3 2" xfId="34157"/>
    <cellStyle name="Normal 322 4" xfId="34158"/>
    <cellStyle name="Normal 322 5" xfId="34159"/>
    <cellStyle name="Normal 323" xfId="34160"/>
    <cellStyle name="Normal 323 2" xfId="34161"/>
    <cellStyle name="Normal 323 2 2" xfId="34162"/>
    <cellStyle name="Normal 323 2 2 2" xfId="34163"/>
    <cellStyle name="Normal 323 2 3" xfId="34164"/>
    <cellStyle name="Normal 323 2 4" xfId="34165"/>
    <cellStyle name="Normal 323 3" xfId="34166"/>
    <cellStyle name="Normal 323 3 2" xfId="34167"/>
    <cellStyle name="Normal 323 4" xfId="34168"/>
    <cellStyle name="Normal 323 5" xfId="34169"/>
    <cellStyle name="Normal 324" xfId="34170"/>
    <cellStyle name="Normal 324 2" xfId="34171"/>
    <cellStyle name="Normal 324 2 2" xfId="34172"/>
    <cellStyle name="Normal 324 2 2 2" xfId="34173"/>
    <cellStyle name="Normal 324 2 3" xfId="34174"/>
    <cellStyle name="Normal 324 2 4" xfId="34175"/>
    <cellStyle name="Normal 324 3" xfId="34176"/>
    <cellStyle name="Normal 324 3 2" xfId="34177"/>
    <cellStyle name="Normal 324 4" xfId="34178"/>
    <cellStyle name="Normal 324 5" xfId="34179"/>
    <cellStyle name="Normal 325" xfId="34180"/>
    <cellStyle name="Normal 325 2" xfId="34181"/>
    <cellStyle name="Normal 325 2 2" xfId="34182"/>
    <cellStyle name="Normal 325 2 2 2" xfId="34183"/>
    <cellStyle name="Normal 325 2 3" xfId="34184"/>
    <cellStyle name="Normal 325 2 4" xfId="34185"/>
    <cellStyle name="Normal 325 3" xfId="34186"/>
    <cellStyle name="Normal 325 3 2" xfId="34187"/>
    <cellStyle name="Normal 325 4" xfId="34188"/>
    <cellStyle name="Normal 325 5" xfId="34189"/>
    <cellStyle name="Normal 326" xfId="34190"/>
    <cellStyle name="Normal 326 2" xfId="34191"/>
    <cellStyle name="Normal 326 2 2" xfId="34192"/>
    <cellStyle name="Normal 326 2 2 2" xfId="34193"/>
    <cellStyle name="Normal 326 2 3" xfId="34194"/>
    <cellStyle name="Normal 326 2 4" xfId="34195"/>
    <cellStyle name="Normal 326 3" xfId="34196"/>
    <cellStyle name="Normal 326 3 2" xfId="34197"/>
    <cellStyle name="Normal 326 4" xfId="34198"/>
    <cellStyle name="Normal 326 5" xfId="34199"/>
    <cellStyle name="Normal 327" xfId="34200"/>
    <cellStyle name="Normal 327 2" xfId="34201"/>
    <cellStyle name="Normal 327 2 2" xfId="34202"/>
    <cellStyle name="Normal 327 2 2 2" xfId="34203"/>
    <cellStyle name="Normal 327 2 3" xfId="34204"/>
    <cellStyle name="Normal 327 2 4" xfId="34205"/>
    <cellStyle name="Normal 327 3" xfId="34206"/>
    <cellStyle name="Normal 327 3 2" xfId="34207"/>
    <cellStyle name="Normal 327 4" xfId="34208"/>
    <cellStyle name="Normal 327 5" xfId="34209"/>
    <cellStyle name="Normal 328" xfId="34210"/>
    <cellStyle name="Normal 328 2" xfId="34211"/>
    <cellStyle name="Normal 328 2 2" xfId="34212"/>
    <cellStyle name="Normal 328 2 2 2" xfId="34213"/>
    <cellStyle name="Normal 328 2 3" xfId="34214"/>
    <cellStyle name="Normal 328 2 4" xfId="34215"/>
    <cellStyle name="Normal 328 3" xfId="34216"/>
    <cellStyle name="Normal 328 3 2" xfId="34217"/>
    <cellStyle name="Normal 328 4" xfId="34218"/>
    <cellStyle name="Normal 328 5" xfId="34219"/>
    <cellStyle name="Normal 329" xfId="34220"/>
    <cellStyle name="Normal 329 2" xfId="34221"/>
    <cellStyle name="Normal 329 2 2" xfId="34222"/>
    <cellStyle name="Normal 329 2 2 2" xfId="34223"/>
    <cellStyle name="Normal 329 2 3" xfId="34224"/>
    <cellStyle name="Normal 329 2 4" xfId="34225"/>
    <cellStyle name="Normal 329 3" xfId="34226"/>
    <cellStyle name="Normal 329 3 2" xfId="34227"/>
    <cellStyle name="Normal 329 4" xfId="34228"/>
    <cellStyle name="Normal 329 5" xfId="34229"/>
    <cellStyle name="Normal 33" xfId="118"/>
    <cellStyle name="Normal 33 2" xfId="34230"/>
    <cellStyle name="Normal 33 2 2" xfId="34231"/>
    <cellStyle name="Normal 33 2 2 2" xfId="34232"/>
    <cellStyle name="Normal 33 2 2 2 2" xfId="34233"/>
    <cellStyle name="Normal 33 2 2 3" xfId="34234"/>
    <cellStyle name="Normal 33 2 2 4" xfId="34235"/>
    <cellStyle name="Normal 33 2 3" xfId="34236"/>
    <cellStyle name="Normal 33 2 3 2" xfId="34237"/>
    <cellStyle name="Normal 33 2 4" xfId="34238"/>
    <cellStyle name="Normal 33 2 5" xfId="34239"/>
    <cellStyle name="Normal 33 3" xfId="34240"/>
    <cellStyle name="Normal 33 3 2" xfId="34241"/>
    <cellStyle name="Normal 33 3 2 2" xfId="34242"/>
    <cellStyle name="Normal 33 3 3" xfId="34243"/>
    <cellStyle name="Normal 33 3 4" xfId="34244"/>
    <cellStyle name="Normal 33 4" xfId="34245"/>
    <cellStyle name="Normal 33 4 2" xfId="34246"/>
    <cellStyle name="Normal 33 4 2 2" xfId="34247"/>
    <cellStyle name="Normal 33 4 3" xfId="34248"/>
    <cellStyle name="Normal 33 5" xfId="34249"/>
    <cellStyle name="Normal 33 5 2" xfId="34250"/>
    <cellStyle name="Normal 33 6" xfId="34251"/>
    <cellStyle name="Normal 33 7" xfId="34252"/>
    <cellStyle name="Normal 330" xfId="34253"/>
    <cellStyle name="Normal 330 2" xfId="34254"/>
    <cellStyle name="Normal 330 2 2" xfId="34255"/>
    <cellStyle name="Normal 330 2 2 2" xfId="34256"/>
    <cellStyle name="Normal 330 2 3" xfId="34257"/>
    <cellStyle name="Normal 330 2 4" xfId="34258"/>
    <cellStyle name="Normal 330 3" xfId="34259"/>
    <cellStyle name="Normal 330 3 2" xfId="34260"/>
    <cellStyle name="Normal 330 4" xfId="34261"/>
    <cellStyle name="Normal 330 5" xfId="34262"/>
    <cellStyle name="Normal 331" xfId="34263"/>
    <cellStyle name="Normal 331 2" xfId="34264"/>
    <cellStyle name="Normal 331 2 2" xfId="34265"/>
    <cellStyle name="Normal 331 2 2 2" xfId="34266"/>
    <cellStyle name="Normal 331 2 3" xfId="34267"/>
    <cellStyle name="Normal 331 2 4" xfId="34268"/>
    <cellStyle name="Normal 331 3" xfId="34269"/>
    <cellStyle name="Normal 331 3 2" xfId="34270"/>
    <cellStyle name="Normal 331 4" xfId="34271"/>
    <cellStyle name="Normal 331 5" xfId="34272"/>
    <cellStyle name="Normal 332" xfId="34273"/>
    <cellStyle name="Normal 332 2" xfId="34274"/>
    <cellStyle name="Normal 332 2 2" xfId="34275"/>
    <cellStyle name="Normal 332 2 2 2" xfId="34276"/>
    <cellStyle name="Normal 332 2 3" xfId="34277"/>
    <cellStyle name="Normal 332 2 4" xfId="34278"/>
    <cellStyle name="Normal 332 3" xfId="34279"/>
    <cellStyle name="Normal 332 3 2" xfId="34280"/>
    <cellStyle name="Normal 332 4" xfId="34281"/>
    <cellStyle name="Normal 332 5" xfId="34282"/>
    <cellStyle name="Normal 333" xfId="34283"/>
    <cellStyle name="Normal 333 2" xfId="34284"/>
    <cellStyle name="Normal 333 2 2" xfId="34285"/>
    <cellStyle name="Normal 333 2 2 2" xfId="34286"/>
    <cellStyle name="Normal 333 2 3" xfId="34287"/>
    <cellStyle name="Normal 333 2 4" xfId="34288"/>
    <cellStyle name="Normal 333 3" xfId="34289"/>
    <cellStyle name="Normal 333 3 2" xfId="34290"/>
    <cellStyle name="Normal 333 4" xfId="34291"/>
    <cellStyle name="Normal 333 5" xfId="34292"/>
    <cellStyle name="Normal 334" xfId="34293"/>
    <cellStyle name="Normal 334 2" xfId="34294"/>
    <cellStyle name="Normal 334 2 2" xfId="34295"/>
    <cellStyle name="Normal 334 2 2 2" xfId="34296"/>
    <cellStyle name="Normal 334 2 3" xfId="34297"/>
    <cellStyle name="Normal 334 2 4" xfId="34298"/>
    <cellStyle name="Normal 334 3" xfId="34299"/>
    <cellStyle name="Normal 334 3 2" xfId="34300"/>
    <cellStyle name="Normal 334 4" xfId="34301"/>
    <cellStyle name="Normal 334 5" xfId="34302"/>
    <cellStyle name="Normal 335" xfId="34303"/>
    <cellStyle name="Normal 335 2" xfId="34304"/>
    <cellStyle name="Normal 335 2 2" xfId="34305"/>
    <cellStyle name="Normal 335 2 2 2" xfId="34306"/>
    <cellStyle name="Normal 335 2 3" xfId="34307"/>
    <cellStyle name="Normal 335 2 4" xfId="34308"/>
    <cellStyle name="Normal 335 3" xfId="34309"/>
    <cellStyle name="Normal 335 3 2" xfId="34310"/>
    <cellStyle name="Normal 335 4" xfId="34311"/>
    <cellStyle name="Normal 335 5" xfId="34312"/>
    <cellStyle name="Normal 336" xfId="34313"/>
    <cellStyle name="Normal 336 2" xfId="34314"/>
    <cellStyle name="Normal 336 2 2" xfId="34315"/>
    <cellStyle name="Normal 336 2 2 2" xfId="34316"/>
    <cellStyle name="Normal 336 2 3" xfId="34317"/>
    <cellStyle name="Normal 336 2 4" xfId="34318"/>
    <cellStyle name="Normal 336 3" xfId="34319"/>
    <cellStyle name="Normal 336 3 2" xfId="34320"/>
    <cellStyle name="Normal 336 4" xfId="34321"/>
    <cellStyle name="Normal 336 5" xfId="34322"/>
    <cellStyle name="Normal 337" xfId="34323"/>
    <cellStyle name="Normal 337 2" xfId="34324"/>
    <cellStyle name="Normal 337 2 2" xfId="34325"/>
    <cellStyle name="Normal 337 2 2 2" xfId="34326"/>
    <cellStyle name="Normal 337 2 3" xfId="34327"/>
    <cellStyle name="Normal 337 2 4" xfId="34328"/>
    <cellStyle name="Normal 337 3" xfId="34329"/>
    <cellStyle name="Normal 337 3 2" xfId="34330"/>
    <cellStyle name="Normal 337 4" xfId="34331"/>
    <cellStyle name="Normal 337 5" xfId="34332"/>
    <cellStyle name="Normal 338" xfId="34333"/>
    <cellStyle name="Normal 338 2" xfId="34334"/>
    <cellStyle name="Normal 338 2 2" xfId="34335"/>
    <cellStyle name="Normal 338 2 2 2" xfId="34336"/>
    <cellStyle name="Normal 338 2 3" xfId="34337"/>
    <cellStyle name="Normal 338 2 4" xfId="34338"/>
    <cellStyle name="Normal 338 3" xfId="34339"/>
    <cellStyle name="Normal 338 3 2" xfId="34340"/>
    <cellStyle name="Normal 338 4" xfId="34341"/>
    <cellStyle name="Normal 338 5" xfId="34342"/>
    <cellStyle name="Normal 339" xfId="34343"/>
    <cellStyle name="Normal 339 2" xfId="34344"/>
    <cellStyle name="Normal 339 2 2" xfId="34345"/>
    <cellStyle name="Normal 339 2 2 2" xfId="34346"/>
    <cellStyle name="Normal 339 2 3" xfId="34347"/>
    <cellStyle name="Normal 339 2 4" xfId="34348"/>
    <cellStyle name="Normal 339 3" xfId="34349"/>
    <cellStyle name="Normal 339 3 2" xfId="34350"/>
    <cellStyle name="Normal 339 4" xfId="34351"/>
    <cellStyle name="Normal 339 5" xfId="34352"/>
    <cellStyle name="Normal 34" xfId="119"/>
    <cellStyle name="Normal 340" xfId="34353"/>
    <cellStyle name="Normal 340 2" xfId="34354"/>
    <cellStyle name="Normal 340 2 2" xfId="34355"/>
    <cellStyle name="Normal 340 2 2 2" xfId="34356"/>
    <cellStyle name="Normal 340 2 3" xfId="34357"/>
    <cellStyle name="Normal 340 2 4" xfId="34358"/>
    <cellStyle name="Normal 340 3" xfId="34359"/>
    <cellStyle name="Normal 340 3 2" xfId="34360"/>
    <cellStyle name="Normal 340 4" xfId="34361"/>
    <cellStyle name="Normal 340 5" xfId="34362"/>
    <cellStyle name="Normal 341" xfId="34363"/>
    <cellStyle name="Normal 341 2" xfId="34364"/>
    <cellStyle name="Normal 341 2 2" xfId="34365"/>
    <cellStyle name="Normal 341 2 2 2" xfId="34366"/>
    <cellStyle name="Normal 341 2 3" xfId="34367"/>
    <cellStyle name="Normal 341 2 4" xfId="34368"/>
    <cellStyle name="Normal 341 3" xfId="34369"/>
    <cellStyle name="Normal 341 3 2" xfId="34370"/>
    <cellStyle name="Normal 341 4" xfId="34371"/>
    <cellStyle name="Normal 341 5" xfId="34372"/>
    <cellStyle name="Normal 342" xfId="34373"/>
    <cellStyle name="Normal 342 2" xfId="34374"/>
    <cellStyle name="Normal 342 2 2" xfId="34375"/>
    <cellStyle name="Normal 342 2 2 2" xfId="34376"/>
    <cellStyle name="Normal 342 2 3" xfId="34377"/>
    <cellStyle name="Normal 342 2 4" xfId="34378"/>
    <cellStyle name="Normal 342 3" xfId="34379"/>
    <cellStyle name="Normal 342 3 2" xfId="34380"/>
    <cellStyle name="Normal 342 4" xfId="34381"/>
    <cellStyle name="Normal 342 5" xfId="34382"/>
    <cellStyle name="Normal 343" xfId="34383"/>
    <cellStyle name="Normal 343 2" xfId="34384"/>
    <cellStyle name="Normal 343 2 2" xfId="34385"/>
    <cellStyle name="Normal 343 2 2 2" xfId="34386"/>
    <cellStyle name="Normal 343 2 3" xfId="34387"/>
    <cellStyle name="Normal 343 2 4" xfId="34388"/>
    <cellStyle name="Normal 343 3" xfId="34389"/>
    <cellStyle name="Normal 343 3 2" xfId="34390"/>
    <cellStyle name="Normal 343 4" xfId="34391"/>
    <cellStyle name="Normal 343 5" xfId="34392"/>
    <cellStyle name="Normal 344" xfId="34393"/>
    <cellStyle name="Normal 344 2" xfId="34394"/>
    <cellStyle name="Normal 344 2 2" xfId="34395"/>
    <cellStyle name="Normal 344 2 2 2" xfId="34396"/>
    <cellStyle name="Normal 344 2 3" xfId="34397"/>
    <cellStyle name="Normal 344 2 4" xfId="34398"/>
    <cellStyle name="Normal 344 3" xfId="34399"/>
    <cellStyle name="Normal 344 3 2" xfId="34400"/>
    <cellStyle name="Normal 344 4" xfId="34401"/>
    <cellStyle name="Normal 344 5" xfId="34402"/>
    <cellStyle name="Normal 345" xfId="34403"/>
    <cellStyle name="Normal 345 2" xfId="34404"/>
    <cellStyle name="Normal 345 2 2" xfId="34405"/>
    <cellStyle name="Normal 345 2 2 2" xfId="34406"/>
    <cellStyle name="Normal 345 2 3" xfId="34407"/>
    <cellStyle name="Normal 345 2 4" xfId="34408"/>
    <cellStyle name="Normal 345 3" xfId="34409"/>
    <cellStyle name="Normal 345 3 2" xfId="34410"/>
    <cellStyle name="Normal 345 4" xfId="34411"/>
    <cellStyle name="Normal 345 5" xfId="34412"/>
    <cellStyle name="Normal 346" xfId="34413"/>
    <cellStyle name="Normal 346 2" xfId="34414"/>
    <cellStyle name="Normal 346 2 2" xfId="34415"/>
    <cellStyle name="Normal 346 2 2 2" xfId="34416"/>
    <cellStyle name="Normal 346 2 3" xfId="34417"/>
    <cellStyle name="Normal 346 2 4" xfId="34418"/>
    <cellStyle name="Normal 346 3" xfId="34419"/>
    <cellStyle name="Normal 346 3 2" xfId="34420"/>
    <cellStyle name="Normal 346 4" xfId="34421"/>
    <cellStyle name="Normal 346 5" xfId="34422"/>
    <cellStyle name="Normal 347" xfId="34423"/>
    <cellStyle name="Normal 347 2" xfId="34424"/>
    <cellStyle name="Normal 347 2 2" xfId="34425"/>
    <cellStyle name="Normal 347 2 2 2" xfId="34426"/>
    <cellStyle name="Normal 347 2 3" xfId="34427"/>
    <cellStyle name="Normal 347 2 4" xfId="34428"/>
    <cellStyle name="Normal 347 3" xfId="34429"/>
    <cellStyle name="Normal 347 3 2" xfId="34430"/>
    <cellStyle name="Normal 347 4" xfId="34431"/>
    <cellStyle name="Normal 347 5" xfId="34432"/>
    <cellStyle name="Normal 348" xfId="34433"/>
    <cellStyle name="Normal 348 2" xfId="34434"/>
    <cellStyle name="Normal 348 2 2" xfId="34435"/>
    <cellStyle name="Normal 348 2 2 2" xfId="34436"/>
    <cellStyle name="Normal 348 2 3" xfId="34437"/>
    <cellStyle name="Normal 348 2 4" xfId="34438"/>
    <cellStyle name="Normal 348 3" xfId="34439"/>
    <cellStyle name="Normal 348 3 2" xfId="34440"/>
    <cellStyle name="Normal 348 4" xfId="34441"/>
    <cellStyle name="Normal 348 5" xfId="34442"/>
    <cellStyle name="Normal 349" xfId="34443"/>
    <cellStyle name="Normal 349 2" xfId="34444"/>
    <cellStyle name="Normal 349 2 2" xfId="34445"/>
    <cellStyle name="Normal 349 2 2 2" xfId="34446"/>
    <cellStyle name="Normal 349 2 3" xfId="34447"/>
    <cellStyle name="Normal 349 2 4" xfId="34448"/>
    <cellStyle name="Normal 349 3" xfId="34449"/>
    <cellStyle name="Normal 349 3 2" xfId="34450"/>
    <cellStyle name="Normal 349 4" xfId="34451"/>
    <cellStyle name="Normal 349 5" xfId="34452"/>
    <cellStyle name="Normal 35" xfId="144"/>
    <cellStyle name="Normal 35 2" xfId="34453"/>
    <cellStyle name="Normal 35 2 2" xfId="34454"/>
    <cellStyle name="Normal 35 2 2 2" xfId="34455"/>
    <cellStyle name="Normal 35 2 2 2 2" xfId="34456"/>
    <cellStyle name="Normal 35 2 2 3" xfId="34457"/>
    <cellStyle name="Normal 35 2 2 4" xfId="34458"/>
    <cellStyle name="Normal 35 2 3" xfId="34459"/>
    <cellStyle name="Normal 35 2 3 2" xfId="34460"/>
    <cellStyle name="Normal 35 2 4" xfId="34461"/>
    <cellStyle name="Normal 35 2 5" xfId="34462"/>
    <cellStyle name="Normal 35 3" xfId="34463"/>
    <cellStyle name="Normal 35 3 2" xfId="34464"/>
    <cellStyle name="Normal 35 3 2 2" xfId="34465"/>
    <cellStyle name="Normal 35 3 3" xfId="34466"/>
    <cellStyle name="Normal 35 3 4" xfId="34467"/>
    <cellStyle name="Normal 35 4" xfId="34468"/>
    <cellStyle name="Normal 35 4 2" xfId="34469"/>
    <cellStyle name="Normal 35 4 2 2" xfId="34470"/>
    <cellStyle name="Normal 35 4 3" xfId="34471"/>
    <cellStyle name="Normal 35 5" xfId="34472"/>
    <cellStyle name="Normal 35 5 2" xfId="34473"/>
    <cellStyle name="Normal 35 6" xfId="34474"/>
    <cellStyle name="Normal 35 7" xfId="34475"/>
    <cellStyle name="Normal 350" xfId="34476"/>
    <cellStyle name="Normal 350 2" xfId="34477"/>
    <cellStyle name="Normal 350 2 2" xfId="34478"/>
    <cellStyle name="Normal 350 2 2 2" xfId="34479"/>
    <cellStyle name="Normal 350 2 3" xfId="34480"/>
    <cellStyle name="Normal 350 2 4" xfId="34481"/>
    <cellStyle name="Normal 350 3" xfId="34482"/>
    <cellStyle name="Normal 350 3 2" xfId="34483"/>
    <cellStyle name="Normal 350 4" xfId="34484"/>
    <cellStyle name="Normal 350 5" xfId="34485"/>
    <cellStyle name="Normal 351" xfId="34486"/>
    <cellStyle name="Normal 351 2" xfId="34487"/>
    <cellStyle name="Normal 351 2 2" xfId="34488"/>
    <cellStyle name="Normal 351 2 2 2" xfId="34489"/>
    <cellStyle name="Normal 351 2 3" xfId="34490"/>
    <cellStyle name="Normal 351 2 4" xfId="34491"/>
    <cellStyle name="Normal 351 3" xfId="34492"/>
    <cellStyle name="Normal 351 3 2" xfId="34493"/>
    <cellStyle name="Normal 351 4" xfId="34494"/>
    <cellStyle name="Normal 351 5" xfId="34495"/>
    <cellStyle name="Normal 352" xfId="34496"/>
    <cellStyle name="Normal 352 2" xfId="34497"/>
    <cellStyle name="Normal 352 2 2" xfId="34498"/>
    <cellStyle name="Normal 352 2 2 2" xfId="34499"/>
    <cellStyle name="Normal 352 2 3" xfId="34500"/>
    <cellStyle name="Normal 352 2 4" xfId="34501"/>
    <cellStyle name="Normal 352 3" xfId="34502"/>
    <cellStyle name="Normal 352 3 2" xfId="34503"/>
    <cellStyle name="Normal 352 4" xfId="34504"/>
    <cellStyle name="Normal 352 5" xfId="34505"/>
    <cellStyle name="Normal 353" xfId="34506"/>
    <cellStyle name="Normal 353 2" xfId="34507"/>
    <cellStyle name="Normal 353 2 2" xfId="34508"/>
    <cellStyle name="Normal 353 2 2 2" xfId="34509"/>
    <cellStyle name="Normal 353 2 3" xfId="34510"/>
    <cellStyle name="Normal 353 2 4" xfId="34511"/>
    <cellStyle name="Normal 353 3" xfId="34512"/>
    <cellStyle name="Normal 353 3 2" xfId="34513"/>
    <cellStyle name="Normal 353 4" xfId="34514"/>
    <cellStyle name="Normal 353 5" xfId="34515"/>
    <cellStyle name="Normal 354" xfId="34516"/>
    <cellStyle name="Normal 354 2" xfId="34517"/>
    <cellStyle name="Normal 354 2 2" xfId="34518"/>
    <cellStyle name="Normal 354 2 2 2" xfId="34519"/>
    <cellStyle name="Normal 354 2 3" xfId="34520"/>
    <cellStyle name="Normal 354 2 4" xfId="34521"/>
    <cellStyle name="Normal 354 3" xfId="34522"/>
    <cellStyle name="Normal 354 3 2" xfId="34523"/>
    <cellStyle name="Normal 354 4" xfId="34524"/>
    <cellStyle name="Normal 354 5" xfId="34525"/>
    <cellStyle name="Normal 355" xfId="34526"/>
    <cellStyle name="Normal 355 2" xfId="34527"/>
    <cellStyle name="Normal 355 2 2" xfId="34528"/>
    <cellStyle name="Normal 355 2 2 2" xfId="34529"/>
    <cellStyle name="Normal 355 2 3" xfId="34530"/>
    <cellStyle name="Normal 355 2 4" xfId="34531"/>
    <cellStyle name="Normal 355 3" xfId="34532"/>
    <cellStyle name="Normal 355 3 2" xfId="34533"/>
    <cellStyle name="Normal 355 4" xfId="34534"/>
    <cellStyle name="Normal 355 5" xfId="34535"/>
    <cellStyle name="Normal 356" xfId="34536"/>
    <cellStyle name="Normal 356 2" xfId="34537"/>
    <cellStyle name="Normal 356 2 2" xfId="34538"/>
    <cellStyle name="Normal 356 2 2 2" xfId="34539"/>
    <cellStyle name="Normal 356 2 3" xfId="34540"/>
    <cellStyle name="Normal 356 2 4" xfId="34541"/>
    <cellStyle name="Normal 356 3" xfId="34542"/>
    <cellStyle name="Normal 356 3 2" xfId="34543"/>
    <cellStyle name="Normal 356 4" xfId="34544"/>
    <cellStyle name="Normal 356 5" xfId="34545"/>
    <cellStyle name="Normal 357" xfId="34546"/>
    <cellStyle name="Normal 357 2" xfId="34547"/>
    <cellStyle name="Normal 357 2 2" xfId="34548"/>
    <cellStyle name="Normal 357 2 2 2" xfId="34549"/>
    <cellStyle name="Normal 357 2 3" xfId="34550"/>
    <cellStyle name="Normal 357 2 4" xfId="34551"/>
    <cellStyle name="Normal 357 3" xfId="34552"/>
    <cellStyle name="Normal 357 3 2" xfId="34553"/>
    <cellStyle name="Normal 357 4" xfId="34554"/>
    <cellStyle name="Normal 357 5" xfId="34555"/>
    <cellStyle name="Normal 358" xfId="34556"/>
    <cellStyle name="Normal 358 2" xfId="34557"/>
    <cellStyle name="Normal 358 2 2" xfId="34558"/>
    <cellStyle name="Normal 358 2 2 2" xfId="34559"/>
    <cellStyle name="Normal 358 2 3" xfId="34560"/>
    <cellStyle name="Normal 358 2 4" xfId="34561"/>
    <cellStyle name="Normal 358 3" xfId="34562"/>
    <cellStyle name="Normal 358 3 2" xfId="34563"/>
    <cellStyle name="Normal 358 4" xfId="34564"/>
    <cellStyle name="Normal 358 5" xfId="34565"/>
    <cellStyle name="Normal 359" xfId="34566"/>
    <cellStyle name="Normal 359 2" xfId="34567"/>
    <cellStyle name="Normal 359 2 2" xfId="34568"/>
    <cellStyle name="Normal 359 2 2 2" xfId="34569"/>
    <cellStyle name="Normal 359 2 3" xfId="34570"/>
    <cellStyle name="Normal 359 2 4" xfId="34571"/>
    <cellStyle name="Normal 359 3" xfId="34572"/>
    <cellStyle name="Normal 359 3 2" xfId="34573"/>
    <cellStyle name="Normal 359 4" xfId="34574"/>
    <cellStyle name="Normal 359 5" xfId="34575"/>
    <cellStyle name="Normal 36" xfId="34576"/>
    <cellStyle name="Normal 36 2" xfId="34577"/>
    <cellStyle name="Normal 36 2 2" xfId="34578"/>
    <cellStyle name="Normal 36 2 2 2" xfId="34579"/>
    <cellStyle name="Normal 36 2 2 2 2" xfId="34580"/>
    <cellStyle name="Normal 36 2 2 3" xfId="34581"/>
    <cellStyle name="Normal 36 2 2 4" xfId="34582"/>
    <cellStyle name="Normal 36 2 3" xfId="34583"/>
    <cellStyle name="Normal 36 2 3 2" xfId="34584"/>
    <cellStyle name="Normal 36 2 4" xfId="34585"/>
    <cellStyle name="Normal 36 2 5" xfId="34586"/>
    <cellStyle name="Normal 36 3" xfId="34587"/>
    <cellStyle name="Normal 36 3 2" xfId="34588"/>
    <cellStyle name="Normal 36 3 2 2" xfId="34589"/>
    <cellStyle name="Normal 36 3 3" xfId="34590"/>
    <cellStyle name="Normal 36 3 4" xfId="34591"/>
    <cellStyle name="Normal 36 4" xfId="34592"/>
    <cellStyle name="Normal 36 4 2" xfId="34593"/>
    <cellStyle name="Normal 36 4 2 2" xfId="34594"/>
    <cellStyle name="Normal 36 4 3" xfId="34595"/>
    <cellStyle name="Normal 36 5" xfId="34596"/>
    <cellStyle name="Normal 36 5 2" xfId="34597"/>
    <cellStyle name="Normal 36 6" xfId="34598"/>
    <cellStyle name="Normal 36 7" xfId="34599"/>
    <cellStyle name="Normal 360" xfId="34600"/>
    <cellStyle name="Normal 360 2" xfId="34601"/>
    <cellStyle name="Normal 360 2 2" xfId="34602"/>
    <cellStyle name="Normal 360 2 2 2" xfId="34603"/>
    <cellStyle name="Normal 360 2 3" xfId="34604"/>
    <cellStyle name="Normal 360 2 4" xfId="34605"/>
    <cellStyle name="Normal 360 3" xfId="34606"/>
    <cellStyle name="Normal 360 3 2" xfId="34607"/>
    <cellStyle name="Normal 360 4" xfId="34608"/>
    <cellStyle name="Normal 360 5" xfId="34609"/>
    <cellStyle name="Normal 361" xfId="34610"/>
    <cellStyle name="Normal 361 2" xfId="34611"/>
    <cellStyle name="Normal 361 2 2" xfId="34612"/>
    <cellStyle name="Normal 361 2 2 2" xfId="34613"/>
    <cellStyle name="Normal 361 2 3" xfId="34614"/>
    <cellStyle name="Normal 361 2 4" xfId="34615"/>
    <cellStyle name="Normal 361 3" xfId="34616"/>
    <cellStyle name="Normal 361 3 2" xfId="34617"/>
    <cellStyle name="Normal 361 4" xfId="34618"/>
    <cellStyle name="Normal 361 5" xfId="34619"/>
    <cellStyle name="Normal 362" xfId="34620"/>
    <cellStyle name="Normal 362 2" xfId="34621"/>
    <cellStyle name="Normal 362 2 2" xfId="34622"/>
    <cellStyle name="Normal 362 2 2 2" xfId="34623"/>
    <cellStyle name="Normal 362 2 3" xfId="34624"/>
    <cellStyle name="Normal 362 2 4" xfId="34625"/>
    <cellStyle name="Normal 362 3" xfId="34626"/>
    <cellStyle name="Normal 362 3 2" xfId="34627"/>
    <cellStyle name="Normal 362 4" xfId="34628"/>
    <cellStyle name="Normal 362 5" xfId="34629"/>
    <cellStyle name="Normal 363" xfId="34630"/>
    <cellStyle name="Normal 363 2" xfId="34631"/>
    <cellStyle name="Normal 363 2 2" xfId="34632"/>
    <cellStyle name="Normal 363 2 2 2" xfId="34633"/>
    <cellStyle name="Normal 363 2 3" xfId="34634"/>
    <cellStyle name="Normal 363 2 4" xfId="34635"/>
    <cellStyle name="Normal 363 3" xfId="34636"/>
    <cellStyle name="Normal 363 3 2" xfId="34637"/>
    <cellStyle name="Normal 363 4" xfId="34638"/>
    <cellStyle name="Normal 363 5" xfId="34639"/>
    <cellStyle name="Normal 364" xfId="34640"/>
    <cellStyle name="Normal 364 2" xfId="34641"/>
    <cellStyle name="Normal 364 2 2" xfId="34642"/>
    <cellStyle name="Normal 364 2 2 2" xfId="34643"/>
    <cellStyle name="Normal 364 2 3" xfId="34644"/>
    <cellStyle name="Normal 364 2 4" xfId="34645"/>
    <cellStyle name="Normal 364 3" xfId="34646"/>
    <cellStyle name="Normal 364 3 2" xfId="34647"/>
    <cellStyle name="Normal 364 4" xfId="34648"/>
    <cellStyle name="Normal 364 5" xfId="34649"/>
    <cellStyle name="Normal 365" xfId="34650"/>
    <cellStyle name="Normal 365 2" xfId="34651"/>
    <cellStyle name="Normal 365 2 2" xfId="34652"/>
    <cellStyle name="Normal 365 2 2 2" xfId="34653"/>
    <cellStyle name="Normal 365 2 3" xfId="34654"/>
    <cellStyle name="Normal 365 2 4" xfId="34655"/>
    <cellStyle name="Normal 365 3" xfId="34656"/>
    <cellStyle name="Normal 365 3 2" xfId="34657"/>
    <cellStyle name="Normal 365 4" xfId="34658"/>
    <cellStyle name="Normal 365 5" xfId="34659"/>
    <cellStyle name="Normal 366" xfId="34660"/>
    <cellStyle name="Normal 366 2" xfId="34661"/>
    <cellStyle name="Normal 366 2 2" xfId="34662"/>
    <cellStyle name="Normal 366 2 2 2" xfId="34663"/>
    <cellStyle name="Normal 366 2 3" xfId="34664"/>
    <cellStyle name="Normal 366 2 4" xfId="34665"/>
    <cellStyle name="Normal 366 3" xfId="34666"/>
    <cellStyle name="Normal 366 3 2" xfId="34667"/>
    <cellStyle name="Normal 366 4" xfId="34668"/>
    <cellStyle name="Normal 366 5" xfId="34669"/>
    <cellStyle name="Normal 367" xfId="34670"/>
    <cellStyle name="Normal 367 2" xfId="34671"/>
    <cellStyle name="Normal 367 2 2" xfId="34672"/>
    <cellStyle name="Normal 367 2 2 2" xfId="34673"/>
    <cellStyle name="Normal 367 2 3" xfId="34674"/>
    <cellStyle name="Normal 367 2 4" xfId="34675"/>
    <cellStyle name="Normal 367 3" xfId="34676"/>
    <cellStyle name="Normal 367 3 2" xfId="34677"/>
    <cellStyle name="Normal 367 4" xfId="34678"/>
    <cellStyle name="Normal 367 5" xfId="34679"/>
    <cellStyle name="Normal 368" xfId="34680"/>
    <cellStyle name="Normal 368 2" xfId="34681"/>
    <cellStyle name="Normal 368 2 2" xfId="34682"/>
    <cellStyle name="Normal 368 2 2 2" xfId="34683"/>
    <cellStyle name="Normal 368 2 3" xfId="34684"/>
    <cellStyle name="Normal 368 2 4" xfId="34685"/>
    <cellStyle name="Normal 368 3" xfId="34686"/>
    <cellStyle name="Normal 368 3 2" xfId="34687"/>
    <cellStyle name="Normal 368 4" xfId="34688"/>
    <cellStyle name="Normal 368 5" xfId="34689"/>
    <cellStyle name="Normal 369" xfId="34690"/>
    <cellStyle name="Normal 369 2" xfId="34691"/>
    <cellStyle name="Normal 369 2 2" xfId="34692"/>
    <cellStyle name="Normal 369 2 2 2" xfId="34693"/>
    <cellStyle name="Normal 369 2 3" xfId="34694"/>
    <cellStyle name="Normal 369 2 4" xfId="34695"/>
    <cellStyle name="Normal 369 3" xfId="34696"/>
    <cellStyle name="Normal 369 3 2" xfId="34697"/>
    <cellStyle name="Normal 369 4" xfId="34698"/>
    <cellStyle name="Normal 369 5" xfId="34699"/>
    <cellStyle name="Normal 37" xfId="34700"/>
    <cellStyle name="Normal 37 2" xfId="34701"/>
    <cellStyle name="Normal 37 2 2" xfId="34702"/>
    <cellStyle name="Normal 37 2 2 2" xfId="34703"/>
    <cellStyle name="Normal 37 2 2 2 2" xfId="34704"/>
    <cellStyle name="Normal 37 2 2 3" xfId="34705"/>
    <cellStyle name="Normal 37 2 2 4" xfId="34706"/>
    <cellStyle name="Normal 37 2 3" xfId="34707"/>
    <cellStyle name="Normal 37 2 3 2" xfId="34708"/>
    <cellStyle name="Normal 37 2 4" xfId="34709"/>
    <cellStyle name="Normal 37 2 5" xfId="34710"/>
    <cellStyle name="Normal 37 3" xfId="34711"/>
    <cellStyle name="Normal 37 3 2" xfId="34712"/>
    <cellStyle name="Normal 37 3 2 2" xfId="34713"/>
    <cellStyle name="Normal 37 3 3" xfId="34714"/>
    <cellStyle name="Normal 37 3 4" xfId="34715"/>
    <cellStyle name="Normal 37 4" xfId="34716"/>
    <cellStyle name="Normal 37 4 2" xfId="34717"/>
    <cellStyle name="Normal 37 4 2 2" xfId="34718"/>
    <cellStyle name="Normal 37 4 3" xfId="34719"/>
    <cellStyle name="Normal 37 5" xfId="34720"/>
    <cellStyle name="Normal 37 5 2" xfId="34721"/>
    <cellStyle name="Normal 37 6" xfId="34722"/>
    <cellStyle name="Normal 37 7" xfId="34723"/>
    <cellStyle name="Normal 370" xfId="34724"/>
    <cellStyle name="Normal 370 2" xfId="34725"/>
    <cellStyle name="Normal 370 2 2" xfId="34726"/>
    <cellStyle name="Normal 370 2 2 2" xfId="34727"/>
    <cellStyle name="Normal 370 2 3" xfId="34728"/>
    <cellStyle name="Normal 370 2 4" xfId="34729"/>
    <cellStyle name="Normal 370 3" xfId="34730"/>
    <cellStyle name="Normal 370 3 2" xfId="34731"/>
    <cellStyle name="Normal 370 4" xfId="34732"/>
    <cellStyle name="Normal 370 5" xfId="34733"/>
    <cellStyle name="Normal 371" xfId="34734"/>
    <cellStyle name="Normal 371 2" xfId="34735"/>
    <cellStyle name="Normal 371 2 2" xfId="34736"/>
    <cellStyle name="Normal 371 2 2 2" xfId="34737"/>
    <cellStyle name="Normal 371 2 3" xfId="34738"/>
    <cellStyle name="Normal 371 2 4" xfId="34739"/>
    <cellStyle name="Normal 371 3" xfId="34740"/>
    <cellStyle name="Normal 371 3 2" xfId="34741"/>
    <cellStyle name="Normal 371 4" xfId="34742"/>
    <cellStyle name="Normal 371 5" xfId="34743"/>
    <cellStyle name="Normal 372" xfId="34744"/>
    <cellStyle name="Normal 372 2" xfId="34745"/>
    <cellStyle name="Normal 372 2 2" xfId="34746"/>
    <cellStyle name="Normal 372 2 2 2" xfId="34747"/>
    <cellStyle name="Normal 372 2 3" xfId="34748"/>
    <cellStyle name="Normal 372 2 4" xfId="34749"/>
    <cellStyle name="Normal 372 3" xfId="34750"/>
    <cellStyle name="Normal 372 3 2" xfId="34751"/>
    <cellStyle name="Normal 372 4" xfId="34752"/>
    <cellStyle name="Normal 372 5" xfId="34753"/>
    <cellStyle name="Normal 373" xfId="34754"/>
    <cellStyle name="Normal 373 2" xfId="34755"/>
    <cellStyle name="Normal 373 2 2" xfId="34756"/>
    <cellStyle name="Normal 373 2 2 2" xfId="34757"/>
    <cellStyle name="Normal 373 2 3" xfId="34758"/>
    <cellStyle name="Normal 373 2 4" xfId="34759"/>
    <cellStyle name="Normal 373 3" xfId="34760"/>
    <cellStyle name="Normal 373 3 2" xfId="34761"/>
    <cellStyle name="Normal 373 4" xfId="34762"/>
    <cellStyle name="Normal 373 5" xfId="34763"/>
    <cellStyle name="Normal 374" xfId="34764"/>
    <cellStyle name="Normal 374 2" xfId="34765"/>
    <cellStyle name="Normal 374 2 2" xfId="34766"/>
    <cellStyle name="Normal 374 2 2 2" xfId="34767"/>
    <cellStyle name="Normal 374 2 3" xfId="34768"/>
    <cellStyle name="Normal 374 2 4" xfId="34769"/>
    <cellStyle name="Normal 374 3" xfId="34770"/>
    <cellStyle name="Normal 374 3 2" xfId="34771"/>
    <cellStyle name="Normal 374 4" xfId="34772"/>
    <cellStyle name="Normal 374 5" xfId="34773"/>
    <cellStyle name="Normal 375" xfId="34774"/>
    <cellStyle name="Normal 375 2" xfId="34775"/>
    <cellStyle name="Normal 375 2 2" xfId="34776"/>
    <cellStyle name="Normal 375 2 2 2" xfId="34777"/>
    <cellStyle name="Normal 375 2 3" xfId="34778"/>
    <cellStyle name="Normal 375 2 4" xfId="34779"/>
    <cellStyle name="Normal 375 3" xfId="34780"/>
    <cellStyle name="Normal 375 3 2" xfId="34781"/>
    <cellStyle name="Normal 375 4" xfId="34782"/>
    <cellStyle name="Normal 375 5" xfId="34783"/>
    <cellStyle name="Normal 376" xfId="34784"/>
    <cellStyle name="Normal 376 2" xfId="34785"/>
    <cellStyle name="Normal 376 2 2" xfId="34786"/>
    <cellStyle name="Normal 376 2 2 2" xfId="34787"/>
    <cellStyle name="Normal 376 2 3" xfId="34788"/>
    <cellStyle name="Normal 376 2 4" xfId="34789"/>
    <cellStyle name="Normal 376 3" xfId="34790"/>
    <cellStyle name="Normal 376 3 2" xfId="34791"/>
    <cellStyle name="Normal 376 4" xfId="34792"/>
    <cellStyle name="Normal 376 5" xfId="34793"/>
    <cellStyle name="Normal 377" xfId="34794"/>
    <cellStyle name="Normal 377 2" xfId="34795"/>
    <cellStyle name="Normal 377 2 2" xfId="34796"/>
    <cellStyle name="Normal 377 2 2 2" xfId="34797"/>
    <cellStyle name="Normal 377 2 3" xfId="34798"/>
    <cellStyle name="Normal 377 2 4" xfId="34799"/>
    <cellStyle name="Normal 377 3" xfId="34800"/>
    <cellStyle name="Normal 377 3 2" xfId="34801"/>
    <cellStyle name="Normal 377 4" xfId="34802"/>
    <cellStyle name="Normal 377 5" xfId="34803"/>
    <cellStyle name="Normal 378" xfId="34804"/>
    <cellStyle name="Normal 378 2" xfId="34805"/>
    <cellStyle name="Normal 378 2 2" xfId="34806"/>
    <cellStyle name="Normal 378 2 2 2" xfId="34807"/>
    <cellStyle name="Normal 378 2 3" xfId="34808"/>
    <cellStyle name="Normal 378 2 4" xfId="34809"/>
    <cellStyle name="Normal 378 3" xfId="34810"/>
    <cellStyle name="Normal 378 3 2" xfId="34811"/>
    <cellStyle name="Normal 378 4" xfId="34812"/>
    <cellStyle name="Normal 378 5" xfId="34813"/>
    <cellStyle name="Normal 379" xfId="34814"/>
    <cellStyle name="Normal 379 2" xfId="34815"/>
    <cellStyle name="Normal 379 2 2" xfId="34816"/>
    <cellStyle name="Normal 379 2 2 2" xfId="34817"/>
    <cellStyle name="Normal 379 2 3" xfId="34818"/>
    <cellStyle name="Normal 379 2 4" xfId="34819"/>
    <cellStyle name="Normal 379 3" xfId="34820"/>
    <cellStyle name="Normal 379 3 2" xfId="34821"/>
    <cellStyle name="Normal 379 4" xfId="34822"/>
    <cellStyle name="Normal 379 5" xfId="34823"/>
    <cellStyle name="Normal 38" xfId="34824"/>
    <cellStyle name="Normal 38 2" xfId="34825"/>
    <cellStyle name="Normal 38 2 2" xfId="34826"/>
    <cellStyle name="Normal 38 2 2 2" xfId="34827"/>
    <cellStyle name="Normal 38 2 2 2 2" xfId="34828"/>
    <cellStyle name="Normal 38 2 2 3" xfId="34829"/>
    <cellStyle name="Normal 38 2 2 4" xfId="34830"/>
    <cellStyle name="Normal 38 2 3" xfId="34831"/>
    <cellStyle name="Normal 38 2 3 2" xfId="34832"/>
    <cellStyle name="Normal 38 2 4" xfId="34833"/>
    <cellStyle name="Normal 38 2 5" xfId="34834"/>
    <cellStyle name="Normal 38 3" xfId="34835"/>
    <cellStyle name="Normal 38 3 2" xfId="34836"/>
    <cellStyle name="Normal 38 3 2 2" xfId="34837"/>
    <cellStyle name="Normal 38 3 3" xfId="34838"/>
    <cellStyle name="Normal 38 3 4" xfId="34839"/>
    <cellStyle name="Normal 38 4" xfId="34840"/>
    <cellStyle name="Normal 38 4 2" xfId="34841"/>
    <cellStyle name="Normal 38 4 2 2" xfId="34842"/>
    <cellStyle name="Normal 38 4 3" xfId="34843"/>
    <cellStyle name="Normal 38 5" xfId="34844"/>
    <cellStyle name="Normal 38 5 2" xfId="34845"/>
    <cellStyle name="Normal 38 6" xfId="34846"/>
    <cellStyle name="Normal 38 7" xfId="34847"/>
    <cellStyle name="Normal 380" xfId="34848"/>
    <cellStyle name="Normal 380 2" xfId="34849"/>
    <cellStyle name="Normal 380 2 2" xfId="34850"/>
    <cellStyle name="Normal 380 2 2 2" xfId="34851"/>
    <cellStyle name="Normal 380 2 3" xfId="34852"/>
    <cellStyle name="Normal 380 2 4" xfId="34853"/>
    <cellStyle name="Normal 380 3" xfId="34854"/>
    <cellStyle name="Normal 380 3 2" xfId="34855"/>
    <cellStyle name="Normal 380 4" xfId="34856"/>
    <cellStyle name="Normal 380 5" xfId="34857"/>
    <cellStyle name="Normal 381" xfId="34858"/>
    <cellStyle name="Normal 381 2" xfId="34859"/>
    <cellStyle name="Normal 381 2 2" xfId="34860"/>
    <cellStyle name="Normal 381 2 2 2" xfId="34861"/>
    <cellStyle name="Normal 381 2 3" xfId="34862"/>
    <cellStyle name="Normal 381 2 4" xfId="34863"/>
    <cellStyle name="Normal 381 3" xfId="34864"/>
    <cellStyle name="Normal 381 3 2" xfId="34865"/>
    <cellStyle name="Normal 381 4" xfId="34866"/>
    <cellStyle name="Normal 381 5" xfId="34867"/>
    <cellStyle name="Normal 382" xfId="34868"/>
    <cellStyle name="Normal 382 2" xfId="34869"/>
    <cellStyle name="Normal 382 2 2" xfId="34870"/>
    <cellStyle name="Normal 382 2 2 2" xfId="34871"/>
    <cellStyle name="Normal 382 2 3" xfId="34872"/>
    <cellStyle name="Normal 382 2 4" xfId="34873"/>
    <cellStyle name="Normal 382 3" xfId="34874"/>
    <cellStyle name="Normal 382 3 2" xfId="34875"/>
    <cellStyle name="Normal 382 4" xfId="34876"/>
    <cellStyle name="Normal 382 5" xfId="34877"/>
    <cellStyle name="Normal 383" xfId="34878"/>
    <cellStyle name="Normal 383 2" xfId="34879"/>
    <cellStyle name="Normal 383 2 2" xfId="34880"/>
    <cellStyle name="Normal 383 2 2 2" xfId="34881"/>
    <cellStyle name="Normal 383 2 3" xfId="34882"/>
    <cellStyle name="Normal 383 2 4" xfId="34883"/>
    <cellStyle name="Normal 383 3" xfId="34884"/>
    <cellStyle name="Normal 383 3 2" xfId="34885"/>
    <cellStyle name="Normal 383 4" xfId="34886"/>
    <cellStyle name="Normal 383 5" xfId="34887"/>
    <cellStyle name="Normal 384" xfId="34888"/>
    <cellStyle name="Normal 384 2" xfId="34889"/>
    <cellStyle name="Normal 384 2 2" xfId="34890"/>
    <cellStyle name="Normal 384 2 2 2" xfId="34891"/>
    <cellStyle name="Normal 384 2 3" xfId="34892"/>
    <cellStyle name="Normal 384 2 4" xfId="34893"/>
    <cellStyle name="Normal 384 3" xfId="34894"/>
    <cellStyle name="Normal 384 3 2" xfId="34895"/>
    <cellStyle name="Normal 384 4" xfId="34896"/>
    <cellStyle name="Normal 384 5" xfId="34897"/>
    <cellStyle name="Normal 385" xfId="34898"/>
    <cellStyle name="Normal 385 2" xfId="34899"/>
    <cellStyle name="Normal 385 2 2" xfId="34900"/>
    <cellStyle name="Normal 385 2 2 2" xfId="34901"/>
    <cellStyle name="Normal 385 2 3" xfId="34902"/>
    <cellStyle name="Normal 385 2 4" xfId="34903"/>
    <cellStyle name="Normal 385 3" xfId="34904"/>
    <cellStyle name="Normal 385 3 2" xfId="34905"/>
    <cellStyle name="Normal 385 4" xfId="34906"/>
    <cellStyle name="Normal 385 5" xfId="34907"/>
    <cellStyle name="Normal 386" xfId="34908"/>
    <cellStyle name="Normal 386 2" xfId="34909"/>
    <cellStyle name="Normal 386 2 2" xfId="34910"/>
    <cellStyle name="Normal 386 2 2 2" xfId="34911"/>
    <cellStyle name="Normal 386 2 3" xfId="34912"/>
    <cellStyle name="Normal 386 2 4" xfId="34913"/>
    <cellStyle name="Normal 386 3" xfId="34914"/>
    <cellStyle name="Normal 386 3 2" xfId="34915"/>
    <cellStyle name="Normal 386 4" xfId="34916"/>
    <cellStyle name="Normal 386 5" xfId="34917"/>
    <cellStyle name="Normal 387" xfId="34918"/>
    <cellStyle name="Normal 387 2" xfId="34919"/>
    <cellStyle name="Normal 387 2 2" xfId="34920"/>
    <cellStyle name="Normal 387 2 2 2" xfId="34921"/>
    <cellStyle name="Normal 387 2 3" xfId="34922"/>
    <cellStyle name="Normal 387 2 4" xfId="34923"/>
    <cellStyle name="Normal 387 3" xfId="34924"/>
    <cellStyle name="Normal 387 3 2" xfId="34925"/>
    <cellStyle name="Normal 387 4" xfId="34926"/>
    <cellStyle name="Normal 387 5" xfId="34927"/>
    <cellStyle name="Normal 388" xfId="34928"/>
    <cellStyle name="Normal 388 2" xfId="34929"/>
    <cellStyle name="Normal 388 2 2" xfId="34930"/>
    <cellStyle name="Normal 388 2 2 2" xfId="34931"/>
    <cellStyle name="Normal 388 2 3" xfId="34932"/>
    <cellStyle name="Normal 388 2 4" xfId="34933"/>
    <cellStyle name="Normal 388 3" xfId="34934"/>
    <cellStyle name="Normal 388 3 2" xfId="34935"/>
    <cellStyle name="Normal 388 4" xfId="34936"/>
    <cellStyle name="Normal 388 5" xfId="34937"/>
    <cellStyle name="Normal 389" xfId="34938"/>
    <cellStyle name="Normal 389 2" xfId="34939"/>
    <cellStyle name="Normal 389 2 2" xfId="34940"/>
    <cellStyle name="Normal 389 2 2 2" xfId="34941"/>
    <cellStyle name="Normal 389 2 3" xfId="34942"/>
    <cellStyle name="Normal 389 2 4" xfId="34943"/>
    <cellStyle name="Normal 389 3" xfId="34944"/>
    <cellStyle name="Normal 389 3 2" xfId="34945"/>
    <cellStyle name="Normal 389 4" xfId="34946"/>
    <cellStyle name="Normal 389 5" xfId="34947"/>
    <cellStyle name="Normal 39" xfId="34948"/>
    <cellStyle name="Normal 39 2" xfId="34949"/>
    <cellStyle name="Normal 39 2 2" xfId="34950"/>
    <cellStyle name="Normal 39 2 2 2" xfId="34951"/>
    <cellStyle name="Normal 39 2 2 2 2" xfId="34952"/>
    <cellStyle name="Normal 39 2 2 3" xfId="34953"/>
    <cellStyle name="Normal 39 2 2 4" xfId="34954"/>
    <cellStyle name="Normal 39 2 3" xfId="34955"/>
    <cellStyle name="Normal 39 2 3 2" xfId="34956"/>
    <cellStyle name="Normal 39 2 4" xfId="34957"/>
    <cellStyle name="Normal 39 2 5" xfId="34958"/>
    <cellStyle name="Normal 39 3" xfId="34959"/>
    <cellStyle name="Normal 39 3 2" xfId="34960"/>
    <cellStyle name="Normal 39 3 2 2" xfId="34961"/>
    <cellStyle name="Normal 39 3 3" xfId="34962"/>
    <cellStyle name="Normal 39 3 4" xfId="34963"/>
    <cellStyle name="Normal 39 4" xfId="34964"/>
    <cellStyle name="Normal 39 4 2" xfId="34965"/>
    <cellStyle name="Normal 39 5" xfId="34966"/>
    <cellStyle name="Normal 39 6" xfId="34967"/>
    <cellStyle name="Normal 390" xfId="34968"/>
    <cellStyle name="Normal 390 2" xfId="34969"/>
    <cellStyle name="Normal 390 2 2" xfId="34970"/>
    <cellStyle name="Normal 390 2 2 2" xfId="34971"/>
    <cellStyle name="Normal 390 2 3" xfId="34972"/>
    <cellStyle name="Normal 390 2 4" xfId="34973"/>
    <cellStyle name="Normal 390 3" xfId="34974"/>
    <cellStyle name="Normal 390 3 2" xfId="34975"/>
    <cellStyle name="Normal 390 4" xfId="34976"/>
    <cellStyle name="Normal 390 5" xfId="34977"/>
    <cellStyle name="Normal 391" xfId="34978"/>
    <cellStyle name="Normal 391 2" xfId="34979"/>
    <cellStyle name="Normal 391 2 2" xfId="34980"/>
    <cellStyle name="Normal 391 2 2 2" xfId="34981"/>
    <cellStyle name="Normal 391 2 3" xfId="34982"/>
    <cellStyle name="Normal 391 2 4" xfId="34983"/>
    <cellStyle name="Normal 391 3" xfId="34984"/>
    <cellStyle name="Normal 391 3 2" xfId="34985"/>
    <cellStyle name="Normal 391 4" xfId="34986"/>
    <cellStyle name="Normal 391 5" xfId="34987"/>
    <cellStyle name="Normal 392" xfId="34988"/>
    <cellStyle name="Normal 392 2" xfId="34989"/>
    <cellStyle name="Normal 392 2 2" xfId="34990"/>
    <cellStyle name="Normal 392 2 2 2" xfId="34991"/>
    <cellStyle name="Normal 392 2 3" xfId="34992"/>
    <cellStyle name="Normal 392 2 4" xfId="34993"/>
    <cellStyle name="Normal 392 3" xfId="34994"/>
    <cellStyle name="Normal 392 3 2" xfId="34995"/>
    <cellStyle name="Normal 392 4" xfId="34996"/>
    <cellStyle name="Normal 392 5" xfId="34997"/>
    <cellStyle name="Normal 393" xfId="34998"/>
    <cellStyle name="Normal 393 2" xfId="34999"/>
    <cellStyle name="Normal 393 2 2" xfId="35000"/>
    <cellStyle name="Normal 393 2 2 2" xfId="35001"/>
    <cellStyle name="Normal 393 2 3" xfId="35002"/>
    <cellStyle name="Normal 393 2 4" xfId="35003"/>
    <cellStyle name="Normal 393 3" xfId="35004"/>
    <cellStyle name="Normal 393 3 2" xfId="35005"/>
    <cellStyle name="Normal 393 4" xfId="35006"/>
    <cellStyle name="Normal 393 5" xfId="35007"/>
    <cellStyle name="Normal 394" xfId="35008"/>
    <cellStyle name="Normal 394 2" xfId="35009"/>
    <cellStyle name="Normal 394 2 2" xfId="35010"/>
    <cellStyle name="Normal 394 2 2 2" xfId="35011"/>
    <cellStyle name="Normal 394 2 3" xfId="35012"/>
    <cellStyle name="Normal 394 2 4" xfId="35013"/>
    <cellStyle name="Normal 394 3" xfId="35014"/>
    <cellStyle name="Normal 394 3 2" xfId="35015"/>
    <cellStyle name="Normal 394 4" xfId="35016"/>
    <cellStyle name="Normal 394 5" xfId="35017"/>
    <cellStyle name="Normal 395" xfId="35018"/>
    <cellStyle name="Normal 395 2" xfId="35019"/>
    <cellStyle name="Normal 395 2 2" xfId="35020"/>
    <cellStyle name="Normal 395 2 2 2" xfId="35021"/>
    <cellStyle name="Normal 395 2 3" xfId="35022"/>
    <cellStyle name="Normal 395 2 4" xfId="35023"/>
    <cellStyle name="Normal 395 3" xfId="35024"/>
    <cellStyle name="Normal 395 3 2" xfId="35025"/>
    <cellStyle name="Normal 395 4" xfId="35026"/>
    <cellStyle name="Normal 395 5" xfId="35027"/>
    <cellStyle name="Normal 396" xfId="35028"/>
    <cellStyle name="Normal 396 2" xfId="35029"/>
    <cellStyle name="Normal 396 2 2" xfId="35030"/>
    <cellStyle name="Normal 396 2 2 2" xfId="35031"/>
    <cellStyle name="Normal 396 2 3" xfId="35032"/>
    <cellStyle name="Normal 396 2 4" xfId="35033"/>
    <cellStyle name="Normal 396 3" xfId="35034"/>
    <cellStyle name="Normal 396 3 2" xfId="35035"/>
    <cellStyle name="Normal 396 4" xfId="35036"/>
    <cellStyle name="Normal 396 5" xfId="35037"/>
    <cellStyle name="Normal 397" xfId="35038"/>
    <cellStyle name="Normal 397 2" xfId="35039"/>
    <cellStyle name="Normal 397 2 2" xfId="35040"/>
    <cellStyle name="Normal 397 2 2 2" xfId="35041"/>
    <cellStyle name="Normal 397 2 3" xfId="35042"/>
    <cellStyle name="Normal 397 2 4" xfId="35043"/>
    <cellStyle name="Normal 397 3" xfId="35044"/>
    <cellStyle name="Normal 397 3 2" xfId="35045"/>
    <cellStyle name="Normal 397 4" xfId="35046"/>
    <cellStyle name="Normal 397 5" xfId="35047"/>
    <cellStyle name="Normal 398" xfId="35048"/>
    <cellStyle name="Normal 398 2" xfId="35049"/>
    <cellStyle name="Normal 398 2 2" xfId="35050"/>
    <cellStyle name="Normal 398 2 2 2" xfId="35051"/>
    <cellStyle name="Normal 398 2 3" xfId="35052"/>
    <cellStyle name="Normal 398 2 4" xfId="35053"/>
    <cellStyle name="Normal 398 3" xfId="35054"/>
    <cellStyle name="Normal 398 3 2" xfId="35055"/>
    <cellStyle name="Normal 398 4" xfId="35056"/>
    <cellStyle name="Normal 398 5" xfId="35057"/>
    <cellStyle name="Normal 399" xfId="35058"/>
    <cellStyle name="Normal 399 2" xfId="35059"/>
    <cellStyle name="Normal 399 2 2" xfId="35060"/>
    <cellStyle name="Normal 399 2 2 2" xfId="35061"/>
    <cellStyle name="Normal 399 2 3" xfId="35062"/>
    <cellStyle name="Normal 399 2 4" xfId="35063"/>
    <cellStyle name="Normal 399 3" xfId="35064"/>
    <cellStyle name="Normal 399 3 2" xfId="35065"/>
    <cellStyle name="Normal 399 4" xfId="35066"/>
    <cellStyle name="Normal 399 5" xfId="35067"/>
    <cellStyle name="Normal 4" xfId="120"/>
    <cellStyle name="Normal 4 2" xfId="121"/>
    <cellStyle name="Normal 4 2 2" xfId="35068"/>
    <cellStyle name="Normal 4 2 2 2" xfId="35069"/>
    <cellStyle name="Normal 4 2 2 2 2" xfId="35070"/>
    <cellStyle name="Normal 4 2 2 2 2 2" xfId="35071"/>
    <cellStyle name="Normal 4 2 2 2 2_MONC Jan19" xfId="35072"/>
    <cellStyle name="Normal 4 2 2 2 3" xfId="35073"/>
    <cellStyle name="Normal 4 2 2 2_2011 07 28 Execution Report for Vossloh" xfId="35074"/>
    <cellStyle name="Normal 4 2 2 3" xfId="35075"/>
    <cellStyle name="Normal 4 2 2 3 2" xfId="35076"/>
    <cellStyle name="Normal 4 2 2 3_MONC Jan19" xfId="35077"/>
    <cellStyle name="Normal 4 2 2 4" xfId="35078"/>
    <cellStyle name="Normal 4 2 2_2011 07 28 Execution Report for Vossloh" xfId="35079"/>
    <cellStyle name="Normal 4 2 3" xfId="35080"/>
    <cellStyle name="Normal 4 2 3 2" xfId="35081"/>
    <cellStyle name="Normal 4 2 3 2 2" xfId="35082"/>
    <cellStyle name="Normal 4 2 3 2_MONC Jan19" xfId="35083"/>
    <cellStyle name="Normal 4 2 3 3" xfId="35084"/>
    <cellStyle name="Normal 4 2 3_2011 07 28 Execution Report for Vossloh" xfId="35085"/>
    <cellStyle name="Normal 4 2 4" xfId="35086"/>
    <cellStyle name="Normal 4 2 4 2" xfId="35087"/>
    <cellStyle name="Normal 4 2 4_MONC Jan19" xfId="35088"/>
    <cellStyle name="Normal 4 2 5" xfId="35089"/>
    <cellStyle name="Normal 4 2_2011 07 28 Execution Report for Vossloh" xfId="35090"/>
    <cellStyle name="Normal 4 3" xfId="122"/>
    <cellStyle name="Normal 4 3 2" xfId="35091"/>
    <cellStyle name="Normal 4 3 2 2" xfId="35092"/>
    <cellStyle name="Normal 4 3 2 2 2" xfId="35093"/>
    <cellStyle name="Normal 4 3 2 2_MONC Jan19" xfId="35094"/>
    <cellStyle name="Normal 4 3 2 3" xfId="35095"/>
    <cellStyle name="Normal 4 3 2_2011 07 28 Execution Report for Vossloh" xfId="35096"/>
    <cellStyle name="Normal 4 3 3" xfId="35097"/>
    <cellStyle name="Normal 4 3 3 2" xfId="35098"/>
    <cellStyle name="Normal 4 3 3_MONC Jan19" xfId="35099"/>
    <cellStyle name="Normal 4 3 4" xfId="35100"/>
    <cellStyle name="Normal 4 3_2011 07 28 Execution Report for Vossloh" xfId="35101"/>
    <cellStyle name="Normal 4 4" xfId="35102"/>
    <cellStyle name="Normal 4 4 2" xfId="35103"/>
    <cellStyle name="Normal 4 4 2 2" xfId="35104"/>
    <cellStyle name="Normal 4 4 2_MONC Jan19" xfId="35105"/>
    <cellStyle name="Normal 4 4 3" xfId="35106"/>
    <cellStyle name="Normal 4 4_2011 07 28 Execution Report for Vossloh" xfId="35107"/>
    <cellStyle name="Normal 4 5" xfId="35108"/>
    <cellStyle name="Normal 4 5 2" xfId="35109"/>
    <cellStyle name="Normal 4 5_MONC Jan19" xfId="35110"/>
    <cellStyle name="Normal 4 6" xfId="35111"/>
    <cellStyle name="Normal 4 7" xfId="35112"/>
    <cellStyle name="Normal 4 7 2" xfId="35113"/>
    <cellStyle name="Normal 4_2011 07 28 Execution Report for Vossloh" xfId="35114"/>
    <cellStyle name="Normal 40" xfId="35115"/>
    <cellStyle name="Normal 40 2" xfId="35116"/>
    <cellStyle name="Normal 40 2 2" xfId="35117"/>
    <cellStyle name="Normal 40 2 2 2" xfId="35118"/>
    <cellStyle name="Normal 40 2 2 2 2" xfId="35119"/>
    <cellStyle name="Normal 40 2 2 3" xfId="35120"/>
    <cellStyle name="Normal 40 2 2 4" xfId="35121"/>
    <cellStyle name="Normal 40 2 3" xfId="35122"/>
    <cellStyle name="Normal 40 2 3 2" xfId="35123"/>
    <cellStyle name="Normal 40 2 4" xfId="35124"/>
    <cellStyle name="Normal 40 2 5" xfId="35125"/>
    <cellStyle name="Normal 40 3" xfId="35126"/>
    <cellStyle name="Normal 40 3 2" xfId="35127"/>
    <cellStyle name="Normal 40 3 2 2" xfId="35128"/>
    <cellStyle name="Normal 40 3 3" xfId="35129"/>
    <cellStyle name="Normal 40 3 4" xfId="35130"/>
    <cellStyle name="Normal 40 4" xfId="35131"/>
    <cellStyle name="Normal 40 4 2" xfId="35132"/>
    <cellStyle name="Normal 40 5" xfId="35133"/>
    <cellStyle name="Normal 40 6" xfId="35134"/>
    <cellStyle name="Normal 400" xfId="35135"/>
    <cellStyle name="Normal 400 2" xfId="35136"/>
    <cellStyle name="Normal 400 2 2" xfId="35137"/>
    <cellStyle name="Normal 400 2 2 2" xfId="35138"/>
    <cellStyle name="Normal 400 2 3" xfId="35139"/>
    <cellStyle name="Normal 400 2 4" xfId="35140"/>
    <cellStyle name="Normal 400 3" xfId="35141"/>
    <cellStyle name="Normal 400 3 2" xfId="35142"/>
    <cellStyle name="Normal 400 4" xfId="35143"/>
    <cellStyle name="Normal 400 5" xfId="35144"/>
    <cellStyle name="Normal 401" xfId="35145"/>
    <cellStyle name="Normal 401 2" xfId="35146"/>
    <cellStyle name="Normal 401 2 2" xfId="35147"/>
    <cellStyle name="Normal 401 2 2 2" xfId="35148"/>
    <cellStyle name="Normal 401 2 3" xfId="35149"/>
    <cellStyle name="Normal 401 2 4" xfId="35150"/>
    <cellStyle name="Normal 401 3" xfId="35151"/>
    <cellStyle name="Normal 401 3 2" xfId="35152"/>
    <cellStyle name="Normal 401 4" xfId="35153"/>
    <cellStyle name="Normal 401 5" xfId="35154"/>
    <cellStyle name="Normal 402" xfId="35155"/>
    <cellStyle name="Normal 402 2" xfId="35156"/>
    <cellStyle name="Normal 402 2 2" xfId="35157"/>
    <cellStyle name="Normal 402 2 2 2" xfId="35158"/>
    <cellStyle name="Normal 402 2 3" xfId="35159"/>
    <cellStyle name="Normal 402 2 4" xfId="35160"/>
    <cellStyle name="Normal 402 3" xfId="35161"/>
    <cellStyle name="Normal 402 3 2" xfId="35162"/>
    <cellStyle name="Normal 402 4" xfId="35163"/>
    <cellStyle name="Normal 402 5" xfId="35164"/>
    <cellStyle name="Normal 403" xfId="35165"/>
    <cellStyle name="Normal 403 2" xfId="35166"/>
    <cellStyle name="Normal 403 2 2" xfId="35167"/>
    <cellStyle name="Normal 403 2 2 2" xfId="35168"/>
    <cellStyle name="Normal 403 2 3" xfId="35169"/>
    <cellStyle name="Normal 403 2 4" xfId="35170"/>
    <cellStyle name="Normal 403 3" xfId="35171"/>
    <cellStyle name="Normal 403 3 2" xfId="35172"/>
    <cellStyle name="Normal 403 4" xfId="35173"/>
    <cellStyle name="Normal 403 5" xfId="35174"/>
    <cellStyle name="Normal 404" xfId="35175"/>
    <cellStyle name="Normal 404 2" xfId="35176"/>
    <cellStyle name="Normal 404 2 2" xfId="35177"/>
    <cellStyle name="Normal 404 2 2 2" xfId="35178"/>
    <cellStyle name="Normal 404 2 3" xfId="35179"/>
    <cellStyle name="Normal 404 2 4" xfId="35180"/>
    <cellStyle name="Normal 404 3" xfId="35181"/>
    <cellStyle name="Normal 404 3 2" xfId="35182"/>
    <cellStyle name="Normal 404 4" xfId="35183"/>
    <cellStyle name="Normal 404 5" xfId="35184"/>
    <cellStyle name="Normal 405" xfId="35185"/>
    <cellStyle name="Normal 405 2" xfId="35186"/>
    <cellStyle name="Normal 405 2 2" xfId="35187"/>
    <cellStyle name="Normal 405 2 2 2" xfId="35188"/>
    <cellStyle name="Normal 405 2 3" xfId="35189"/>
    <cellStyle name="Normal 405 2 4" xfId="35190"/>
    <cellStyle name="Normal 405 3" xfId="35191"/>
    <cellStyle name="Normal 405 3 2" xfId="35192"/>
    <cellStyle name="Normal 405 4" xfId="35193"/>
    <cellStyle name="Normal 405 5" xfId="35194"/>
    <cellStyle name="Normal 406" xfId="35195"/>
    <cellStyle name="Normal 406 2" xfId="35196"/>
    <cellStyle name="Normal 406 2 2" xfId="35197"/>
    <cellStyle name="Normal 406 2 2 2" xfId="35198"/>
    <cellStyle name="Normal 406 2 3" xfId="35199"/>
    <cellStyle name="Normal 406 2 4" xfId="35200"/>
    <cellStyle name="Normal 406 3" xfId="35201"/>
    <cellStyle name="Normal 406 3 2" xfId="35202"/>
    <cellStyle name="Normal 406 4" xfId="35203"/>
    <cellStyle name="Normal 406 5" xfId="35204"/>
    <cellStyle name="Normal 407" xfId="35205"/>
    <cellStyle name="Normal 407 2" xfId="35206"/>
    <cellStyle name="Normal 407 2 2" xfId="35207"/>
    <cellStyle name="Normal 407 2 2 2" xfId="35208"/>
    <cellStyle name="Normal 407 2 3" xfId="35209"/>
    <cellStyle name="Normal 407 2 4" xfId="35210"/>
    <cellStyle name="Normal 407 3" xfId="35211"/>
    <cellStyle name="Normal 407 3 2" xfId="35212"/>
    <cellStyle name="Normal 407 4" xfId="35213"/>
    <cellStyle name="Normal 407 5" xfId="35214"/>
    <cellStyle name="Normal 408" xfId="35215"/>
    <cellStyle name="Normal 408 2" xfId="35216"/>
    <cellStyle name="Normal 408 2 2" xfId="35217"/>
    <cellStyle name="Normal 408 2 2 2" xfId="35218"/>
    <cellStyle name="Normal 408 2 3" xfId="35219"/>
    <cellStyle name="Normal 408 2 4" xfId="35220"/>
    <cellStyle name="Normal 408 3" xfId="35221"/>
    <cellStyle name="Normal 408 3 2" xfId="35222"/>
    <cellStyle name="Normal 408 4" xfId="35223"/>
    <cellStyle name="Normal 408 5" xfId="35224"/>
    <cellStyle name="Normal 409" xfId="35225"/>
    <cellStyle name="Normal 409 2" xfId="35226"/>
    <cellStyle name="Normal 409 2 2" xfId="35227"/>
    <cellStyle name="Normal 409 2 2 2" xfId="35228"/>
    <cellStyle name="Normal 409 2 3" xfId="35229"/>
    <cellStyle name="Normal 409 2 4" xfId="35230"/>
    <cellStyle name="Normal 409 3" xfId="35231"/>
    <cellStyle name="Normal 409 3 2" xfId="35232"/>
    <cellStyle name="Normal 409 4" xfId="35233"/>
    <cellStyle name="Normal 409 5" xfId="35234"/>
    <cellStyle name="Normal 41" xfId="35235"/>
    <cellStyle name="Normal 41 2" xfId="35236"/>
    <cellStyle name="Normal 41 2 2" xfId="35237"/>
    <cellStyle name="Normal 41 2 2 2" xfId="35238"/>
    <cellStyle name="Normal 41 2 2 2 2" xfId="35239"/>
    <cellStyle name="Normal 41 2 2 3" xfId="35240"/>
    <cellStyle name="Normal 41 2 2 4" xfId="35241"/>
    <cellStyle name="Normal 41 2 3" xfId="35242"/>
    <cellStyle name="Normal 41 2 3 2" xfId="35243"/>
    <cellStyle name="Normal 41 2 4" xfId="35244"/>
    <cellStyle name="Normal 41 2 5" xfId="35245"/>
    <cellStyle name="Normal 41 3" xfId="35246"/>
    <cellStyle name="Normal 41 3 2" xfId="35247"/>
    <cellStyle name="Normal 41 3 2 2" xfId="35248"/>
    <cellStyle name="Normal 41 3 3" xfId="35249"/>
    <cellStyle name="Normal 41 3 4" xfId="35250"/>
    <cellStyle name="Normal 41 4" xfId="35251"/>
    <cellStyle name="Normal 41 4 2" xfId="35252"/>
    <cellStyle name="Normal 41 5" xfId="35253"/>
    <cellStyle name="Normal 41 6" xfId="35254"/>
    <cellStyle name="Normal 410" xfId="35255"/>
    <cellStyle name="Normal 410 2" xfId="35256"/>
    <cellStyle name="Normal 410 2 2" xfId="35257"/>
    <cellStyle name="Normal 410 2 2 2" xfId="35258"/>
    <cellStyle name="Normal 410 2 3" xfId="35259"/>
    <cellStyle name="Normal 410 2 4" xfId="35260"/>
    <cellStyle name="Normal 410 3" xfId="35261"/>
    <cellStyle name="Normal 410 3 2" xfId="35262"/>
    <cellStyle name="Normal 410 4" xfId="35263"/>
    <cellStyle name="Normal 410 5" xfId="35264"/>
    <cellStyle name="Normal 411" xfId="35265"/>
    <cellStyle name="Normal 411 2" xfId="35266"/>
    <cellStyle name="Normal 411 2 2" xfId="35267"/>
    <cellStyle name="Normal 411 2 2 2" xfId="35268"/>
    <cellStyle name="Normal 411 2 3" xfId="35269"/>
    <cellStyle name="Normal 411 2 4" xfId="35270"/>
    <cellStyle name="Normal 411 3" xfId="35271"/>
    <cellStyle name="Normal 411 3 2" xfId="35272"/>
    <cellStyle name="Normal 411 4" xfId="35273"/>
    <cellStyle name="Normal 411 5" xfId="35274"/>
    <cellStyle name="Normal 412" xfId="35275"/>
    <cellStyle name="Normal 412 2" xfId="35276"/>
    <cellStyle name="Normal 412 2 2" xfId="35277"/>
    <cellStyle name="Normal 412 2 2 2" xfId="35278"/>
    <cellStyle name="Normal 412 2 3" xfId="35279"/>
    <cellStyle name="Normal 412 2 4" xfId="35280"/>
    <cellStyle name="Normal 412 3" xfId="35281"/>
    <cellStyle name="Normal 412 3 2" xfId="35282"/>
    <cellStyle name="Normal 412 4" xfId="35283"/>
    <cellStyle name="Normal 412 5" xfId="35284"/>
    <cellStyle name="Normal 413" xfId="35285"/>
    <cellStyle name="Normal 413 2" xfId="35286"/>
    <cellStyle name="Normal 413 2 2" xfId="35287"/>
    <cellStyle name="Normal 413 2 2 2" xfId="35288"/>
    <cellStyle name="Normal 413 2 3" xfId="35289"/>
    <cellStyle name="Normal 413 2 4" xfId="35290"/>
    <cellStyle name="Normal 413 3" xfId="35291"/>
    <cellStyle name="Normal 413 3 2" xfId="35292"/>
    <cellStyle name="Normal 413 4" xfId="35293"/>
    <cellStyle name="Normal 413 5" xfId="35294"/>
    <cellStyle name="Normal 414" xfId="35295"/>
    <cellStyle name="Normal 414 2" xfId="35296"/>
    <cellStyle name="Normal 414 2 2" xfId="35297"/>
    <cellStyle name="Normal 414 2 2 2" xfId="35298"/>
    <cellStyle name="Normal 414 2 3" xfId="35299"/>
    <cellStyle name="Normal 414 2 4" xfId="35300"/>
    <cellStyle name="Normal 414 3" xfId="35301"/>
    <cellStyle name="Normal 414 3 2" xfId="35302"/>
    <cellStyle name="Normal 414 4" xfId="35303"/>
    <cellStyle name="Normal 414 5" xfId="35304"/>
    <cellStyle name="Normal 415" xfId="35305"/>
    <cellStyle name="Normal 415 2" xfId="35306"/>
    <cellStyle name="Normal 415 2 2" xfId="35307"/>
    <cellStyle name="Normal 415 2 2 2" xfId="35308"/>
    <cellStyle name="Normal 415 2 3" xfId="35309"/>
    <cellStyle name="Normal 415 2 4" xfId="35310"/>
    <cellStyle name="Normal 415 3" xfId="35311"/>
    <cellStyle name="Normal 415 3 2" xfId="35312"/>
    <cellStyle name="Normal 415 4" xfId="35313"/>
    <cellStyle name="Normal 415 5" xfId="35314"/>
    <cellStyle name="Normal 416" xfId="35315"/>
    <cellStyle name="Normal 416 2" xfId="35316"/>
    <cellStyle name="Normal 416 2 2" xfId="35317"/>
    <cellStyle name="Normal 416 2 2 2" xfId="35318"/>
    <cellStyle name="Normal 416 2 3" xfId="35319"/>
    <cellStyle name="Normal 416 2 4" xfId="35320"/>
    <cellStyle name="Normal 416 3" xfId="35321"/>
    <cellStyle name="Normal 416 3 2" xfId="35322"/>
    <cellStyle name="Normal 416 4" xfId="35323"/>
    <cellStyle name="Normal 416 5" xfId="35324"/>
    <cellStyle name="Normal 417" xfId="35325"/>
    <cellStyle name="Normal 417 2" xfId="35326"/>
    <cellStyle name="Normal 417 2 2" xfId="35327"/>
    <cellStyle name="Normal 417 2 2 2" xfId="35328"/>
    <cellStyle name="Normal 417 2 3" xfId="35329"/>
    <cellStyle name="Normal 417 2 4" xfId="35330"/>
    <cellStyle name="Normal 417 3" xfId="35331"/>
    <cellStyle name="Normal 417 3 2" xfId="35332"/>
    <cellStyle name="Normal 417 4" xfId="35333"/>
    <cellStyle name="Normal 417 5" xfId="35334"/>
    <cellStyle name="Normal 418" xfId="35335"/>
    <cellStyle name="Normal 418 2" xfId="35336"/>
    <cellStyle name="Normal 418 2 2" xfId="35337"/>
    <cellStyle name="Normal 418 2 2 2" xfId="35338"/>
    <cellStyle name="Normal 418 2 3" xfId="35339"/>
    <cellStyle name="Normal 418 2 4" xfId="35340"/>
    <cellStyle name="Normal 418 3" xfId="35341"/>
    <cellStyle name="Normal 418 3 2" xfId="35342"/>
    <cellStyle name="Normal 418 4" xfId="35343"/>
    <cellStyle name="Normal 418 5" xfId="35344"/>
    <cellStyle name="Normal 419" xfId="35345"/>
    <cellStyle name="Normal 419 2" xfId="35346"/>
    <cellStyle name="Normal 419 2 2" xfId="35347"/>
    <cellStyle name="Normal 419 2 2 2" xfId="35348"/>
    <cellStyle name="Normal 419 2 3" xfId="35349"/>
    <cellStyle name="Normal 419 2 4" xfId="35350"/>
    <cellStyle name="Normal 419 3" xfId="35351"/>
    <cellStyle name="Normal 419 3 2" xfId="35352"/>
    <cellStyle name="Normal 419 4" xfId="35353"/>
    <cellStyle name="Normal 419 5" xfId="35354"/>
    <cellStyle name="Normal 42" xfId="35355"/>
    <cellStyle name="Normal 42 2" xfId="35356"/>
    <cellStyle name="Normal 42 2 2" xfId="35357"/>
    <cellStyle name="Normal 42 2 2 2" xfId="35358"/>
    <cellStyle name="Normal 42 2 2 2 2" xfId="35359"/>
    <cellStyle name="Normal 42 2 2 3" xfId="35360"/>
    <cellStyle name="Normal 42 2 2 4" xfId="35361"/>
    <cellStyle name="Normal 42 2 3" xfId="35362"/>
    <cellStyle name="Normal 42 2 3 2" xfId="35363"/>
    <cellStyle name="Normal 42 2 4" xfId="35364"/>
    <cellStyle name="Normal 42 2 5" xfId="35365"/>
    <cellStyle name="Normal 42 3" xfId="35366"/>
    <cellStyle name="Normal 42 3 2" xfId="35367"/>
    <cellStyle name="Normal 42 3 2 2" xfId="35368"/>
    <cellStyle name="Normal 42 3 3" xfId="35369"/>
    <cellStyle name="Normal 42 3 4" xfId="35370"/>
    <cellStyle name="Normal 42 4" xfId="35371"/>
    <cellStyle name="Normal 42 4 2" xfId="35372"/>
    <cellStyle name="Normal 42 5" xfId="35373"/>
    <cellStyle name="Normal 42 6" xfId="35374"/>
    <cellStyle name="Normal 420" xfId="35375"/>
    <cellStyle name="Normal 420 2" xfId="35376"/>
    <cellStyle name="Normal 420 2 2" xfId="35377"/>
    <cellStyle name="Normal 420 2 2 2" xfId="35378"/>
    <cellStyle name="Normal 420 2 3" xfId="35379"/>
    <cellStyle name="Normal 420 2 4" xfId="35380"/>
    <cellStyle name="Normal 420 3" xfId="35381"/>
    <cellStyle name="Normal 420 3 2" xfId="35382"/>
    <cellStyle name="Normal 420 4" xfId="35383"/>
    <cellStyle name="Normal 420 5" xfId="35384"/>
    <cellStyle name="Normal 421" xfId="35385"/>
    <cellStyle name="Normal 421 2" xfId="35386"/>
    <cellStyle name="Normal 421 2 2" xfId="35387"/>
    <cellStyle name="Normal 421 2 2 2" xfId="35388"/>
    <cellStyle name="Normal 421 2 3" xfId="35389"/>
    <cellStyle name="Normal 421 2 4" xfId="35390"/>
    <cellStyle name="Normal 421 3" xfId="35391"/>
    <cellStyle name="Normal 421 3 2" xfId="35392"/>
    <cellStyle name="Normal 421 4" xfId="35393"/>
    <cellStyle name="Normal 421 5" xfId="35394"/>
    <cellStyle name="Normal 422" xfId="35395"/>
    <cellStyle name="Normal 422 2" xfId="35396"/>
    <cellStyle name="Normal 422 2 2" xfId="35397"/>
    <cellStyle name="Normal 422 2 2 2" xfId="35398"/>
    <cellStyle name="Normal 422 2 3" xfId="35399"/>
    <cellStyle name="Normal 422 2 4" xfId="35400"/>
    <cellStyle name="Normal 422 3" xfId="35401"/>
    <cellStyle name="Normal 422 3 2" xfId="35402"/>
    <cellStyle name="Normal 422 4" xfId="35403"/>
    <cellStyle name="Normal 422 5" xfId="35404"/>
    <cellStyle name="Normal 423" xfId="35405"/>
    <cellStyle name="Normal 423 2" xfId="35406"/>
    <cellStyle name="Normal 423 2 2" xfId="35407"/>
    <cellStyle name="Normal 423 2 2 2" xfId="35408"/>
    <cellStyle name="Normal 423 2 3" xfId="35409"/>
    <cellStyle name="Normal 423 2 4" xfId="35410"/>
    <cellStyle name="Normal 423 3" xfId="35411"/>
    <cellStyle name="Normal 423 3 2" xfId="35412"/>
    <cellStyle name="Normal 423 4" xfId="35413"/>
    <cellStyle name="Normal 423 5" xfId="35414"/>
    <cellStyle name="Normal 424" xfId="35415"/>
    <cellStyle name="Normal 424 2" xfId="35416"/>
    <cellStyle name="Normal 424 2 2" xfId="35417"/>
    <cellStyle name="Normal 424 2 2 2" xfId="35418"/>
    <cellStyle name="Normal 424 2 3" xfId="35419"/>
    <cellStyle name="Normal 424 2 4" xfId="35420"/>
    <cellStyle name="Normal 424 3" xfId="35421"/>
    <cellStyle name="Normal 424 3 2" xfId="35422"/>
    <cellStyle name="Normal 424 4" xfId="35423"/>
    <cellStyle name="Normal 424 5" xfId="35424"/>
    <cellStyle name="Normal 425" xfId="35425"/>
    <cellStyle name="Normal 425 2" xfId="35426"/>
    <cellStyle name="Normal 425 2 2" xfId="35427"/>
    <cellStyle name="Normal 425 2 2 2" xfId="35428"/>
    <cellStyle name="Normal 425 2 3" xfId="35429"/>
    <cellStyle name="Normal 425 2 4" xfId="35430"/>
    <cellStyle name="Normal 425 3" xfId="35431"/>
    <cellStyle name="Normal 425 3 2" xfId="35432"/>
    <cellStyle name="Normal 425 4" xfId="35433"/>
    <cellStyle name="Normal 425 5" xfId="35434"/>
    <cellStyle name="Normal 426" xfId="35435"/>
    <cellStyle name="Normal 426 2" xfId="35436"/>
    <cellStyle name="Normal 426 2 2" xfId="35437"/>
    <cellStyle name="Normal 426 2 2 2" xfId="35438"/>
    <cellStyle name="Normal 426 2 3" xfId="35439"/>
    <cellStyle name="Normal 426 2 4" xfId="35440"/>
    <cellStyle name="Normal 426 3" xfId="35441"/>
    <cellStyle name="Normal 426 3 2" xfId="35442"/>
    <cellStyle name="Normal 426 4" xfId="35443"/>
    <cellStyle name="Normal 426 5" xfId="35444"/>
    <cellStyle name="Normal 427" xfId="35445"/>
    <cellStyle name="Normal 427 2" xfId="35446"/>
    <cellStyle name="Normal 427 2 2" xfId="35447"/>
    <cellStyle name="Normal 427 2 2 2" xfId="35448"/>
    <cellStyle name="Normal 427 2 3" xfId="35449"/>
    <cellStyle name="Normal 427 2 4" xfId="35450"/>
    <cellStyle name="Normal 427 3" xfId="35451"/>
    <cellStyle name="Normal 427 3 2" xfId="35452"/>
    <cellStyle name="Normal 427 4" xfId="35453"/>
    <cellStyle name="Normal 427 5" xfId="35454"/>
    <cellStyle name="Normal 428" xfId="35455"/>
    <cellStyle name="Normal 428 2" xfId="35456"/>
    <cellStyle name="Normal 428 2 2" xfId="35457"/>
    <cellStyle name="Normal 428 2 2 2" xfId="35458"/>
    <cellStyle name="Normal 428 2 3" xfId="35459"/>
    <cellStyle name="Normal 428 2 4" xfId="35460"/>
    <cellStyle name="Normal 428 3" xfId="35461"/>
    <cellStyle name="Normal 428 3 2" xfId="35462"/>
    <cellStyle name="Normal 428 4" xfId="35463"/>
    <cellStyle name="Normal 428 5" xfId="35464"/>
    <cellStyle name="Normal 429" xfId="35465"/>
    <cellStyle name="Normal 429 2" xfId="35466"/>
    <cellStyle name="Normal 429 2 2" xfId="35467"/>
    <cellStyle name="Normal 429 2 2 2" xfId="35468"/>
    <cellStyle name="Normal 429 2 3" xfId="35469"/>
    <cellStyle name="Normal 429 2 4" xfId="35470"/>
    <cellStyle name="Normal 429 3" xfId="35471"/>
    <cellStyle name="Normal 429 3 2" xfId="35472"/>
    <cellStyle name="Normal 429 4" xfId="35473"/>
    <cellStyle name="Normal 429 5" xfId="35474"/>
    <cellStyle name="Normal 43" xfId="35475"/>
    <cellStyle name="Normal 43 2" xfId="35476"/>
    <cellStyle name="Normal 43 2 2" xfId="35477"/>
    <cellStyle name="Normal 43 2 2 2" xfId="35478"/>
    <cellStyle name="Normal 43 2 2 2 2" xfId="35479"/>
    <cellStyle name="Normal 43 2 2 3" xfId="35480"/>
    <cellStyle name="Normal 43 2 2 4" xfId="35481"/>
    <cellStyle name="Normal 43 2 3" xfId="35482"/>
    <cellStyle name="Normal 43 2 3 2" xfId="35483"/>
    <cellStyle name="Normal 43 2 4" xfId="35484"/>
    <cellStyle name="Normal 43 2 5" xfId="35485"/>
    <cellStyle name="Normal 43 3" xfId="35486"/>
    <cellStyle name="Normal 43 3 2" xfId="35487"/>
    <cellStyle name="Normal 43 3 2 2" xfId="35488"/>
    <cellStyle name="Normal 43 3 3" xfId="35489"/>
    <cellStyle name="Normal 43 3 4" xfId="35490"/>
    <cellStyle name="Normal 43 4" xfId="35491"/>
    <cellStyle name="Normal 43 4 2" xfId="35492"/>
    <cellStyle name="Normal 43 5" xfId="35493"/>
    <cellStyle name="Normal 43 6" xfId="35494"/>
    <cellStyle name="Normal 430" xfId="35495"/>
    <cellStyle name="Normal 430 2" xfId="35496"/>
    <cellStyle name="Normal 430 2 2" xfId="35497"/>
    <cellStyle name="Normal 430 2 2 2" xfId="35498"/>
    <cellStyle name="Normal 430 2 3" xfId="35499"/>
    <cellStyle name="Normal 430 2 4" xfId="35500"/>
    <cellStyle name="Normal 430 3" xfId="35501"/>
    <cellStyle name="Normal 430 3 2" xfId="35502"/>
    <cellStyle name="Normal 430 4" xfId="35503"/>
    <cellStyle name="Normal 430 5" xfId="35504"/>
    <cellStyle name="Normal 431" xfId="35505"/>
    <cellStyle name="Normal 431 2" xfId="35506"/>
    <cellStyle name="Normal 431 2 2" xfId="35507"/>
    <cellStyle name="Normal 431 2 2 2" xfId="35508"/>
    <cellStyle name="Normal 431 2 3" xfId="35509"/>
    <cellStyle name="Normal 431 2 4" xfId="35510"/>
    <cellStyle name="Normal 431 3" xfId="35511"/>
    <cellStyle name="Normal 431 3 2" xfId="35512"/>
    <cellStyle name="Normal 431 4" xfId="35513"/>
    <cellStyle name="Normal 431 5" xfId="35514"/>
    <cellStyle name="Normal 432" xfId="35515"/>
    <cellStyle name="Normal 432 2" xfId="35516"/>
    <cellStyle name="Normal 432 2 2" xfId="35517"/>
    <cellStyle name="Normal 432 2 2 2" xfId="35518"/>
    <cellStyle name="Normal 432 2 3" xfId="35519"/>
    <cellStyle name="Normal 432 2 4" xfId="35520"/>
    <cellStyle name="Normal 432 3" xfId="35521"/>
    <cellStyle name="Normal 432 3 2" xfId="35522"/>
    <cellStyle name="Normal 432 4" xfId="35523"/>
    <cellStyle name="Normal 432 5" xfId="35524"/>
    <cellStyle name="Normal 433" xfId="35525"/>
    <cellStyle name="Normal 433 2" xfId="35526"/>
    <cellStyle name="Normal 433 2 2" xfId="35527"/>
    <cellStyle name="Normal 433 2 2 2" xfId="35528"/>
    <cellStyle name="Normal 433 2 3" xfId="35529"/>
    <cellStyle name="Normal 433 2 4" xfId="35530"/>
    <cellStyle name="Normal 433 3" xfId="35531"/>
    <cellStyle name="Normal 433 3 2" xfId="35532"/>
    <cellStyle name="Normal 433 4" xfId="35533"/>
    <cellStyle name="Normal 433 5" xfId="35534"/>
    <cellStyle name="Normal 434" xfId="35535"/>
    <cellStyle name="Normal 434 2" xfId="35536"/>
    <cellStyle name="Normal 434 2 2" xfId="35537"/>
    <cellStyle name="Normal 434 2 2 2" xfId="35538"/>
    <cellStyle name="Normal 434 2 3" xfId="35539"/>
    <cellStyle name="Normal 434 2 4" xfId="35540"/>
    <cellStyle name="Normal 434 3" xfId="35541"/>
    <cellStyle name="Normal 434 3 2" xfId="35542"/>
    <cellStyle name="Normal 434 4" xfId="35543"/>
    <cellStyle name="Normal 434 5" xfId="35544"/>
    <cellStyle name="Normal 435" xfId="35545"/>
    <cellStyle name="Normal 435 2" xfId="35546"/>
    <cellStyle name="Normal 435 2 2" xfId="35547"/>
    <cellStyle name="Normal 435 2 2 2" xfId="35548"/>
    <cellStyle name="Normal 435 2 3" xfId="35549"/>
    <cellStyle name="Normal 435 2 4" xfId="35550"/>
    <cellStyle name="Normal 435 3" xfId="35551"/>
    <cellStyle name="Normal 435 3 2" xfId="35552"/>
    <cellStyle name="Normal 435 4" xfId="35553"/>
    <cellStyle name="Normal 435 5" xfId="35554"/>
    <cellStyle name="Normal 436" xfId="35555"/>
    <cellStyle name="Normal 436 2" xfId="35556"/>
    <cellStyle name="Normal 436 2 2" xfId="35557"/>
    <cellStyle name="Normal 436 2 2 2" xfId="35558"/>
    <cellStyle name="Normal 436 2 3" xfId="35559"/>
    <cellStyle name="Normal 436 2 4" xfId="35560"/>
    <cellStyle name="Normal 436 3" xfId="35561"/>
    <cellStyle name="Normal 436 3 2" xfId="35562"/>
    <cellStyle name="Normal 436 4" xfId="35563"/>
    <cellStyle name="Normal 436 5" xfId="35564"/>
    <cellStyle name="Normal 437" xfId="35565"/>
    <cellStyle name="Normal 437 2" xfId="35566"/>
    <cellStyle name="Normal 437 2 2" xfId="35567"/>
    <cellStyle name="Normal 437 2 2 2" xfId="35568"/>
    <cellStyle name="Normal 437 2 3" xfId="35569"/>
    <cellStyle name="Normal 437 2 4" xfId="35570"/>
    <cellStyle name="Normal 437 3" xfId="35571"/>
    <cellStyle name="Normal 437 3 2" xfId="35572"/>
    <cellStyle name="Normal 437 4" xfId="35573"/>
    <cellStyle name="Normal 437 5" xfId="35574"/>
    <cellStyle name="Normal 438" xfId="35575"/>
    <cellStyle name="Normal 438 2" xfId="35576"/>
    <cellStyle name="Normal 438 2 2" xfId="35577"/>
    <cellStyle name="Normal 438 2 2 2" xfId="35578"/>
    <cellStyle name="Normal 438 2 3" xfId="35579"/>
    <cellStyle name="Normal 438 2 4" xfId="35580"/>
    <cellStyle name="Normal 438 3" xfId="35581"/>
    <cellStyle name="Normal 438 3 2" xfId="35582"/>
    <cellStyle name="Normal 438 4" xfId="35583"/>
    <cellStyle name="Normal 438 5" xfId="35584"/>
    <cellStyle name="Normal 439" xfId="35585"/>
    <cellStyle name="Normal 439 2" xfId="35586"/>
    <cellStyle name="Normal 439 2 2" xfId="35587"/>
    <cellStyle name="Normal 439 2 2 2" xfId="35588"/>
    <cellStyle name="Normal 439 2 3" xfId="35589"/>
    <cellStyle name="Normal 439 2 4" xfId="35590"/>
    <cellStyle name="Normal 439 3" xfId="35591"/>
    <cellStyle name="Normal 439 3 2" xfId="35592"/>
    <cellStyle name="Normal 439 4" xfId="35593"/>
    <cellStyle name="Normal 439 5" xfId="35594"/>
    <cellStyle name="Normal 44" xfId="35595"/>
    <cellStyle name="Normal 44 2" xfId="35596"/>
    <cellStyle name="Normal 44_MONC Jan19" xfId="35597"/>
    <cellStyle name="Normal 440" xfId="35598"/>
    <cellStyle name="Normal 440 2" xfId="35599"/>
    <cellStyle name="Normal 440 2 2" xfId="35600"/>
    <cellStyle name="Normal 440 2 2 2" xfId="35601"/>
    <cellStyle name="Normal 440 2 3" xfId="35602"/>
    <cellStyle name="Normal 440 2 4" xfId="35603"/>
    <cellStyle name="Normal 440 3" xfId="35604"/>
    <cellStyle name="Normal 440 3 2" xfId="35605"/>
    <cellStyle name="Normal 440 4" xfId="35606"/>
    <cellStyle name="Normal 440 5" xfId="35607"/>
    <cellStyle name="Normal 441" xfId="35608"/>
    <cellStyle name="Normal 441 2" xfId="35609"/>
    <cellStyle name="Normal 441 2 2" xfId="35610"/>
    <cellStyle name="Normal 441 2 2 2" xfId="35611"/>
    <cellStyle name="Normal 441 2 3" xfId="35612"/>
    <cellStyle name="Normal 441 2 4" xfId="35613"/>
    <cellStyle name="Normal 441 3" xfId="35614"/>
    <cellStyle name="Normal 441 3 2" xfId="35615"/>
    <cellStyle name="Normal 441 4" xfId="35616"/>
    <cellStyle name="Normal 441 5" xfId="35617"/>
    <cellStyle name="Normal 442" xfId="35618"/>
    <cellStyle name="Normal 442 2" xfId="35619"/>
    <cellStyle name="Normal 442 2 2" xfId="35620"/>
    <cellStyle name="Normal 442 2 2 2" xfId="35621"/>
    <cellStyle name="Normal 442 2 3" xfId="35622"/>
    <cellStyle name="Normal 442 2 4" xfId="35623"/>
    <cellStyle name="Normal 442 3" xfId="35624"/>
    <cellStyle name="Normal 442 3 2" xfId="35625"/>
    <cellStyle name="Normal 442 4" xfId="35626"/>
    <cellStyle name="Normal 442 5" xfId="35627"/>
    <cellStyle name="Normal 443" xfId="35628"/>
    <cellStyle name="Normal 443 2" xfId="35629"/>
    <cellStyle name="Normal 443 2 2" xfId="35630"/>
    <cellStyle name="Normal 443 2 2 2" xfId="35631"/>
    <cellStyle name="Normal 443 2 3" xfId="35632"/>
    <cellStyle name="Normal 443 2 4" xfId="35633"/>
    <cellStyle name="Normal 443 3" xfId="35634"/>
    <cellStyle name="Normal 443 3 2" xfId="35635"/>
    <cellStyle name="Normal 443 4" xfId="35636"/>
    <cellStyle name="Normal 443 5" xfId="35637"/>
    <cellStyle name="Normal 444" xfId="35638"/>
    <cellStyle name="Normal 444 2" xfId="35639"/>
    <cellStyle name="Normal 444 2 2" xfId="35640"/>
    <cellStyle name="Normal 444 2 2 2" xfId="35641"/>
    <cellStyle name="Normal 444 2 3" xfId="35642"/>
    <cellStyle name="Normal 444 2 4" xfId="35643"/>
    <cellStyle name="Normal 444 3" xfId="35644"/>
    <cellStyle name="Normal 444 3 2" xfId="35645"/>
    <cellStyle name="Normal 444 4" xfId="35646"/>
    <cellStyle name="Normal 444 5" xfId="35647"/>
    <cellStyle name="Normal 445" xfId="35648"/>
    <cellStyle name="Normal 445 2" xfId="35649"/>
    <cellStyle name="Normal 445 2 2" xfId="35650"/>
    <cellStyle name="Normal 445 2 2 2" xfId="35651"/>
    <cellStyle name="Normal 445 2 3" xfId="35652"/>
    <cellStyle name="Normal 445 2 4" xfId="35653"/>
    <cellStyle name="Normal 445 3" xfId="35654"/>
    <cellStyle name="Normal 445 3 2" xfId="35655"/>
    <cellStyle name="Normal 445 4" xfId="35656"/>
    <cellStyle name="Normal 445 5" xfId="35657"/>
    <cellStyle name="Normal 446" xfId="35658"/>
    <cellStyle name="Normal 446 2" xfId="35659"/>
    <cellStyle name="Normal 446 2 2" xfId="35660"/>
    <cellStyle name="Normal 446 2 2 2" xfId="35661"/>
    <cellStyle name="Normal 446 2 3" xfId="35662"/>
    <cellStyle name="Normal 446 2 4" xfId="35663"/>
    <cellStyle name="Normal 446 3" xfId="35664"/>
    <cellStyle name="Normal 446 3 2" xfId="35665"/>
    <cellStyle name="Normal 446 4" xfId="35666"/>
    <cellStyle name="Normal 446 5" xfId="35667"/>
    <cellStyle name="Normal 447" xfId="35668"/>
    <cellStyle name="Normal 447 2" xfId="35669"/>
    <cellStyle name="Normal 447 2 2" xfId="35670"/>
    <cellStyle name="Normal 447 2 2 2" xfId="35671"/>
    <cellStyle name="Normal 447 2 3" xfId="35672"/>
    <cellStyle name="Normal 447 2 4" xfId="35673"/>
    <cellStyle name="Normal 447 3" xfId="35674"/>
    <cellStyle name="Normal 447 3 2" xfId="35675"/>
    <cellStyle name="Normal 447 4" xfId="35676"/>
    <cellStyle name="Normal 447 5" xfId="35677"/>
    <cellStyle name="Normal 448" xfId="35678"/>
    <cellStyle name="Normal 448 2" xfId="35679"/>
    <cellStyle name="Normal 448 2 2" xfId="35680"/>
    <cellStyle name="Normal 448 2 2 2" xfId="35681"/>
    <cellStyle name="Normal 448 2 3" xfId="35682"/>
    <cellStyle name="Normal 448 2 4" xfId="35683"/>
    <cellStyle name="Normal 448 3" xfId="35684"/>
    <cellStyle name="Normal 448 3 2" xfId="35685"/>
    <cellStyle name="Normal 448 4" xfId="35686"/>
    <cellStyle name="Normal 448 5" xfId="35687"/>
    <cellStyle name="Normal 449" xfId="35688"/>
    <cellStyle name="Normal 449 2" xfId="35689"/>
    <cellStyle name="Normal 449 2 2" xfId="35690"/>
    <cellStyle name="Normal 449 2 2 2" xfId="35691"/>
    <cellStyle name="Normal 449 2 3" xfId="35692"/>
    <cellStyle name="Normal 449 2 4" xfId="35693"/>
    <cellStyle name="Normal 449 3" xfId="35694"/>
    <cellStyle name="Normal 449 3 2" xfId="35695"/>
    <cellStyle name="Normal 449 4" xfId="35696"/>
    <cellStyle name="Normal 449 5" xfId="35697"/>
    <cellStyle name="Normal 45" xfId="35698"/>
    <cellStyle name="Normal 45 2" xfId="35699"/>
    <cellStyle name="Normal 45_MONC Jan19" xfId="35700"/>
    <cellStyle name="Normal 450" xfId="35701"/>
    <cellStyle name="Normal 450 2" xfId="35702"/>
    <cellStyle name="Normal 450 2 2" xfId="35703"/>
    <cellStyle name="Normal 450 2 2 2" xfId="35704"/>
    <cellStyle name="Normal 450 2 3" xfId="35705"/>
    <cellStyle name="Normal 450 2 4" xfId="35706"/>
    <cellStyle name="Normal 450 3" xfId="35707"/>
    <cellStyle name="Normal 450 3 2" xfId="35708"/>
    <cellStyle name="Normal 450 4" xfId="35709"/>
    <cellStyle name="Normal 450 5" xfId="35710"/>
    <cellStyle name="Normal 451" xfId="35711"/>
    <cellStyle name="Normal 451 2" xfId="35712"/>
    <cellStyle name="Normal 451 2 2" xfId="35713"/>
    <cellStyle name="Normal 451 2 2 2" xfId="35714"/>
    <cellStyle name="Normal 451 2 3" xfId="35715"/>
    <cellStyle name="Normal 451 2 4" xfId="35716"/>
    <cellStyle name="Normal 451 3" xfId="35717"/>
    <cellStyle name="Normal 451 3 2" xfId="35718"/>
    <cellStyle name="Normal 451 4" xfId="35719"/>
    <cellStyle name="Normal 451 5" xfId="35720"/>
    <cellStyle name="Normal 452" xfId="35721"/>
    <cellStyle name="Normal 452 2" xfId="35722"/>
    <cellStyle name="Normal 452 2 2" xfId="35723"/>
    <cellStyle name="Normal 452 2 2 2" xfId="35724"/>
    <cellStyle name="Normal 452 2 3" xfId="35725"/>
    <cellStyle name="Normal 452 2 4" xfId="35726"/>
    <cellStyle name="Normal 452 3" xfId="35727"/>
    <cellStyle name="Normal 452 3 2" xfId="35728"/>
    <cellStyle name="Normal 452 4" xfId="35729"/>
    <cellStyle name="Normal 452 5" xfId="35730"/>
    <cellStyle name="Normal 453" xfId="35731"/>
    <cellStyle name="Normal 453 2" xfId="35732"/>
    <cellStyle name="Normal 453 2 2" xfId="35733"/>
    <cellStyle name="Normal 453 2 2 2" xfId="35734"/>
    <cellStyle name="Normal 453 2 3" xfId="35735"/>
    <cellStyle name="Normal 453 2 4" xfId="35736"/>
    <cellStyle name="Normal 453 3" xfId="35737"/>
    <cellStyle name="Normal 453 3 2" xfId="35738"/>
    <cellStyle name="Normal 453 4" xfId="35739"/>
    <cellStyle name="Normal 453 5" xfId="35740"/>
    <cellStyle name="Normal 454" xfId="35741"/>
    <cellStyle name="Normal 454 2" xfId="35742"/>
    <cellStyle name="Normal 454 2 2" xfId="35743"/>
    <cellStyle name="Normal 454 2 2 2" xfId="35744"/>
    <cellStyle name="Normal 454 2 3" xfId="35745"/>
    <cellStyle name="Normal 454 2 4" xfId="35746"/>
    <cellStyle name="Normal 454 3" xfId="35747"/>
    <cellStyle name="Normal 454 3 2" xfId="35748"/>
    <cellStyle name="Normal 454 4" xfId="35749"/>
    <cellStyle name="Normal 454 5" xfId="35750"/>
    <cellStyle name="Normal 455" xfId="35751"/>
    <cellStyle name="Normal 455 2" xfId="35752"/>
    <cellStyle name="Normal 455 2 2" xfId="35753"/>
    <cellStyle name="Normal 455 2 2 2" xfId="35754"/>
    <cellStyle name="Normal 455 2 3" xfId="35755"/>
    <cellStyle name="Normal 455 2 4" xfId="35756"/>
    <cellStyle name="Normal 455 3" xfId="35757"/>
    <cellStyle name="Normal 455 3 2" xfId="35758"/>
    <cellStyle name="Normal 455 4" xfId="35759"/>
    <cellStyle name="Normal 455 5" xfId="35760"/>
    <cellStyle name="Normal 456" xfId="35761"/>
    <cellStyle name="Normal 456 2" xfId="35762"/>
    <cellStyle name="Normal 456 2 2" xfId="35763"/>
    <cellStyle name="Normal 456 2 2 2" xfId="35764"/>
    <cellStyle name="Normal 456 2 3" xfId="35765"/>
    <cellStyle name="Normal 456 2 4" xfId="35766"/>
    <cellStyle name="Normal 456 3" xfId="35767"/>
    <cellStyle name="Normal 456 3 2" xfId="35768"/>
    <cellStyle name="Normal 456 4" xfId="35769"/>
    <cellStyle name="Normal 456 5" xfId="35770"/>
    <cellStyle name="Normal 457" xfId="35771"/>
    <cellStyle name="Normal 457 2" xfId="35772"/>
    <cellStyle name="Normal 457 2 2" xfId="35773"/>
    <cellStyle name="Normal 457 2 2 2" xfId="35774"/>
    <cellStyle name="Normal 457 2 3" xfId="35775"/>
    <cellStyle name="Normal 457 2 4" xfId="35776"/>
    <cellStyle name="Normal 457 3" xfId="35777"/>
    <cellStyle name="Normal 457 3 2" xfId="35778"/>
    <cellStyle name="Normal 457 4" xfId="35779"/>
    <cellStyle name="Normal 457 5" xfId="35780"/>
    <cellStyle name="Normal 458" xfId="35781"/>
    <cellStyle name="Normal 458 2" xfId="35782"/>
    <cellStyle name="Normal 458 2 2" xfId="35783"/>
    <cellStyle name="Normal 458 2 2 2" xfId="35784"/>
    <cellStyle name="Normal 458 2 3" xfId="35785"/>
    <cellStyle name="Normal 458 2 4" xfId="35786"/>
    <cellStyle name="Normal 458 3" xfId="35787"/>
    <cellStyle name="Normal 458 3 2" xfId="35788"/>
    <cellStyle name="Normal 458 4" xfId="35789"/>
    <cellStyle name="Normal 458 5" xfId="35790"/>
    <cellStyle name="Normal 459" xfId="35791"/>
    <cellStyle name="Normal 459 2" xfId="35792"/>
    <cellStyle name="Normal 459 2 2" xfId="35793"/>
    <cellStyle name="Normal 459 2 2 2" xfId="35794"/>
    <cellStyle name="Normal 459 2 3" xfId="35795"/>
    <cellStyle name="Normal 459 2 4" xfId="35796"/>
    <cellStyle name="Normal 459 3" xfId="35797"/>
    <cellStyle name="Normal 459 3 2" xfId="35798"/>
    <cellStyle name="Normal 459 4" xfId="35799"/>
    <cellStyle name="Normal 459 5" xfId="35800"/>
    <cellStyle name="Normal 46" xfId="35801"/>
    <cellStyle name="Normal 46 2" xfId="35802"/>
    <cellStyle name="Normal 46_MONC Jan19" xfId="35803"/>
    <cellStyle name="Normal 460" xfId="35804"/>
    <cellStyle name="Normal 460 2" xfId="35805"/>
    <cellStyle name="Normal 460 2 2" xfId="35806"/>
    <cellStyle name="Normal 460 2 2 2" xfId="35807"/>
    <cellStyle name="Normal 460 2 3" xfId="35808"/>
    <cellStyle name="Normal 460 2 4" xfId="35809"/>
    <cellStyle name="Normal 460 3" xfId="35810"/>
    <cellStyle name="Normal 460 3 2" xfId="35811"/>
    <cellStyle name="Normal 460 4" xfId="35812"/>
    <cellStyle name="Normal 460 5" xfId="35813"/>
    <cellStyle name="Normal 461" xfId="35814"/>
    <cellStyle name="Normal 461 2" xfId="35815"/>
    <cellStyle name="Normal 461 2 2" xfId="35816"/>
    <cellStyle name="Normal 461 2 2 2" xfId="35817"/>
    <cellStyle name="Normal 461 2 3" xfId="35818"/>
    <cellStyle name="Normal 461 2 4" xfId="35819"/>
    <cellStyle name="Normal 461 3" xfId="35820"/>
    <cellStyle name="Normal 461 3 2" xfId="35821"/>
    <cellStyle name="Normal 461 4" xfId="35822"/>
    <cellStyle name="Normal 461 5" xfId="35823"/>
    <cellStyle name="Normal 462" xfId="35824"/>
    <cellStyle name="Normal 462 2" xfId="35825"/>
    <cellStyle name="Normal 462 2 2" xfId="35826"/>
    <cellStyle name="Normal 462 2 2 2" xfId="35827"/>
    <cellStyle name="Normal 462 2 3" xfId="35828"/>
    <cellStyle name="Normal 462 2 4" xfId="35829"/>
    <cellStyle name="Normal 462 3" xfId="35830"/>
    <cellStyle name="Normal 462 3 2" xfId="35831"/>
    <cellStyle name="Normal 462 4" xfId="35832"/>
    <cellStyle name="Normal 462 5" xfId="35833"/>
    <cellStyle name="Normal 463" xfId="35834"/>
    <cellStyle name="Normal 463 2" xfId="35835"/>
    <cellStyle name="Normal 463 2 2" xfId="35836"/>
    <cellStyle name="Normal 463 2 2 2" xfId="35837"/>
    <cellStyle name="Normal 463 2 3" xfId="35838"/>
    <cellStyle name="Normal 463 2 4" xfId="35839"/>
    <cellStyle name="Normal 463 3" xfId="35840"/>
    <cellStyle name="Normal 463 3 2" xfId="35841"/>
    <cellStyle name="Normal 463 4" xfId="35842"/>
    <cellStyle name="Normal 463 5" xfId="35843"/>
    <cellStyle name="Normal 464" xfId="35844"/>
    <cellStyle name="Normal 464 2" xfId="35845"/>
    <cellStyle name="Normal 464 2 2" xfId="35846"/>
    <cellStyle name="Normal 464 2 2 2" xfId="35847"/>
    <cellStyle name="Normal 464 2 3" xfId="35848"/>
    <cellStyle name="Normal 464 2 4" xfId="35849"/>
    <cellStyle name="Normal 464 3" xfId="35850"/>
    <cellStyle name="Normal 464 3 2" xfId="35851"/>
    <cellStyle name="Normal 464 4" xfId="35852"/>
    <cellStyle name="Normal 464 5" xfId="35853"/>
    <cellStyle name="Normal 465" xfId="35854"/>
    <cellStyle name="Normal 465 2" xfId="35855"/>
    <cellStyle name="Normal 465 2 2" xfId="35856"/>
    <cellStyle name="Normal 465 2 2 2" xfId="35857"/>
    <cellStyle name="Normal 465 2 3" xfId="35858"/>
    <cellStyle name="Normal 465 2 4" xfId="35859"/>
    <cellStyle name="Normal 465 3" xfId="35860"/>
    <cellStyle name="Normal 465 3 2" xfId="35861"/>
    <cellStyle name="Normal 465 4" xfId="35862"/>
    <cellStyle name="Normal 465 5" xfId="35863"/>
    <cellStyle name="Normal 466" xfId="35864"/>
    <cellStyle name="Normal 466 2" xfId="35865"/>
    <cellStyle name="Normal 466 2 2" xfId="35866"/>
    <cellStyle name="Normal 466 2 2 2" xfId="35867"/>
    <cellStyle name="Normal 466 2 3" xfId="35868"/>
    <cellStyle name="Normal 466 2 4" xfId="35869"/>
    <cellStyle name="Normal 466 3" xfId="35870"/>
    <cellStyle name="Normal 466 3 2" xfId="35871"/>
    <cellStyle name="Normal 466 4" xfId="35872"/>
    <cellStyle name="Normal 466 5" xfId="35873"/>
    <cellStyle name="Normal 467" xfId="35874"/>
    <cellStyle name="Normal 467 2" xfId="35875"/>
    <cellStyle name="Normal 467 2 2" xfId="35876"/>
    <cellStyle name="Normal 467 2 2 2" xfId="35877"/>
    <cellStyle name="Normal 467 2 3" xfId="35878"/>
    <cellStyle name="Normal 467 2 4" xfId="35879"/>
    <cellStyle name="Normal 467 3" xfId="35880"/>
    <cellStyle name="Normal 467 3 2" xfId="35881"/>
    <cellStyle name="Normal 467 4" xfId="35882"/>
    <cellStyle name="Normal 467 5" xfId="35883"/>
    <cellStyle name="Normal 468" xfId="35884"/>
    <cellStyle name="Normal 468 2" xfId="35885"/>
    <cellStyle name="Normal 468 2 2" xfId="35886"/>
    <cellStyle name="Normal 468 2 2 2" xfId="35887"/>
    <cellStyle name="Normal 468 2 3" xfId="35888"/>
    <cellStyle name="Normal 468 2 4" xfId="35889"/>
    <cellStyle name="Normal 468 3" xfId="35890"/>
    <cellStyle name="Normal 468 3 2" xfId="35891"/>
    <cellStyle name="Normal 468 4" xfId="35892"/>
    <cellStyle name="Normal 468 5" xfId="35893"/>
    <cellStyle name="Normal 469" xfId="35894"/>
    <cellStyle name="Normal 469 2" xfId="35895"/>
    <cellStyle name="Normal 469 2 2" xfId="35896"/>
    <cellStyle name="Normal 469 2 2 2" xfId="35897"/>
    <cellStyle name="Normal 469 2 3" xfId="35898"/>
    <cellStyle name="Normal 469 2 4" xfId="35899"/>
    <cellStyle name="Normal 469 3" xfId="35900"/>
    <cellStyle name="Normal 469 3 2" xfId="35901"/>
    <cellStyle name="Normal 469 4" xfId="35902"/>
    <cellStyle name="Normal 469 5" xfId="35903"/>
    <cellStyle name="Normal 47" xfId="35904"/>
    <cellStyle name="Normal 47 2" xfId="35905"/>
    <cellStyle name="Normal 47 2 2" xfId="35906"/>
    <cellStyle name="Normal 47 2 2 2" xfId="35907"/>
    <cellStyle name="Normal 47 2 2 2 2" xfId="35908"/>
    <cellStyle name="Normal 47 2 2 3" xfId="35909"/>
    <cellStyle name="Normal 47 2 2 4" xfId="35910"/>
    <cellStyle name="Normal 47 2 3" xfId="35911"/>
    <cellStyle name="Normal 47 2 3 2" xfId="35912"/>
    <cellStyle name="Normal 47 2 4" xfId="35913"/>
    <cellStyle name="Normal 47 2 5" xfId="35914"/>
    <cellStyle name="Normal 47 3" xfId="35915"/>
    <cellStyle name="Normal 47 3 2" xfId="35916"/>
    <cellStyle name="Normal 47 3 2 2" xfId="35917"/>
    <cellStyle name="Normal 47 3 3" xfId="35918"/>
    <cellStyle name="Normal 47 3 4" xfId="35919"/>
    <cellStyle name="Normal 47 4" xfId="35920"/>
    <cellStyle name="Normal 47 4 2" xfId="35921"/>
    <cellStyle name="Normal 47 5" xfId="35922"/>
    <cellStyle name="Normal 47 6" xfId="35923"/>
    <cellStyle name="Normal 470" xfId="35924"/>
    <cellStyle name="Normal 470 2" xfId="35925"/>
    <cellStyle name="Normal 470 2 2" xfId="35926"/>
    <cellStyle name="Normal 470 2 2 2" xfId="35927"/>
    <cellStyle name="Normal 470 2 3" xfId="35928"/>
    <cellStyle name="Normal 470 2 4" xfId="35929"/>
    <cellStyle name="Normal 470 3" xfId="35930"/>
    <cellStyle name="Normal 470 3 2" xfId="35931"/>
    <cellStyle name="Normal 470 4" xfId="35932"/>
    <cellStyle name="Normal 470 5" xfId="35933"/>
    <cellStyle name="Normal 471" xfId="35934"/>
    <cellStyle name="Normal 471 2" xfId="35935"/>
    <cellStyle name="Normal 471 2 2" xfId="35936"/>
    <cellStyle name="Normal 471 2 2 2" xfId="35937"/>
    <cellStyle name="Normal 471 2 3" xfId="35938"/>
    <cellStyle name="Normal 471 2 4" xfId="35939"/>
    <cellStyle name="Normal 471 3" xfId="35940"/>
    <cellStyle name="Normal 471 3 2" xfId="35941"/>
    <cellStyle name="Normal 471 4" xfId="35942"/>
    <cellStyle name="Normal 471 5" xfId="35943"/>
    <cellStyle name="Normal 472" xfId="35944"/>
    <cellStyle name="Normal 472 2" xfId="35945"/>
    <cellStyle name="Normal 472 2 2" xfId="35946"/>
    <cellStyle name="Normal 472 2 2 2" xfId="35947"/>
    <cellStyle name="Normal 472 2 3" xfId="35948"/>
    <cellStyle name="Normal 472 2 4" xfId="35949"/>
    <cellStyle name="Normal 472 3" xfId="35950"/>
    <cellStyle name="Normal 472 3 2" xfId="35951"/>
    <cellStyle name="Normal 472 4" xfId="35952"/>
    <cellStyle name="Normal 472 5" xfId="35953"/>
    <cellStyle name="Normal 473" xfId="35954"/>
    <cellStyle name="Normal 473 2" xfId="35955"/>
    <cellStyle name="Normal 473 2 2" xfId="35956"/>
    <cellStyle name="Normal 473 2 2 2" xfId="35957"/>
    <cellStyle name="Normal 473 2 3" xfId="35958"/>
    <cellStyle name="Normal 473 2 4" xfId="35959"/>
    <cellStyle name="Normal 473 3" xfId="35960"/>
    <cellStyle name="Normal 473 3 2" xfId="35961"/>
    <cellStyle name="Normal 473 4" xfId="35962"/>
    <cellStyle name="Normal 473 5" xfId="35963"/>
    <cellStyle name="Normal 474" xfId="35964"/>
    <cellStyle name="Normal 474 2" xfId="35965"/>
    <cellStyle name="Normal 474 2 2" xfId="35966"/>
    <cellStyle name="Normal 474 2 2 2" xfId="35967"/>
    <cellStyle name="Normal 474 2 3" xfId="35968"/>
    <cellStyle name="Normal 474 2 4" xfId="35969"/>
    <cellStyle name="Normal 474 3" xfId="35970"/>
    <cellStyle name="Normal 474 3 2" xfId="35971"/>
    <cellStyle name="Normal 474 4" xfId="35972"/>
    <cellStyle name="Normal 474 5" xfId="35973"/>
    <cellStyle name="Normal 475" xfId="35974"/>
    <cellStyle name="Normal 475 2" xfId="35975"/>
    <cellStyle name="Normal 475 2 2" xfId="35976"/>
    <cellStyle name="Normal 475 2 2 2" xfId="35977"/>
    <cellStyle name="Normal 475 2 3" xfId="35978"/>
    <cellStyle name="Normal 475 2 4" xfId="35979"/>
    <cellStyle name="Normal 475 3" xfId="35980"/>
    <cellStyle name="Normal 475 3 2" xfId="35981"/>
    <cellStyle name="Normal 475 4" xfId="35982"/>
    <cellStyle name="Normal 475 5" xfId="35983"/>
    <cellStyle name="Normal 476" xfId="35984"/>
    <cellStyle name="Normal 476 2" xfId="35985"/>
    <cellStyle name="Normal 476 2 2" xfId="35986"/>
    <cellStyle name="Normal 476 2 2 2" xfId="35987"/>
    <cellStyle name="Normal 476 2 3" xfId="35988"/>
    <cellStyle name="Normal 476 2 4" xfId="35989"/>
    <cellStyle name="Normal 476 3" xfId="35990"/>
    <cellStyle name="Normal 476 3 2" xfId="35991"/>
    <cellStyle name="Normal 476 4" xfId="35992"/>
    <cellStyle name="Normal 476 5" xfId="35993"/>
    <cellStyle name="Normal 477" xfId="35994"/>
    <cellStyle name="Normal 477 2" xfId="35995"/>
    <cellStyle name="Normal 477 2 2" xfId="35996"/>
    <cellStyle name="Normal 477 2 2 2" xfId="35997"/>
    <cellStyle name="Normal 477 2 3" xfId="35998"/>
    <cellStyle name="Normal 477 2 4" xfId="35999"/>
    <cellStyle name="Normal 477 3" xfId="36000"/>
    <cellStyle name="Normal 477 3 2" xfId="36001"/>
    <cellStyle name="Normal 477 4" xfId="36002"/>
    <cellStyle name="Normal 477 5" xfId="36003"/>
    <cellStyle name="Normal 478" xfId="36004"/>
    <cellStyle name="Normal 478 2" xfId="36005"/>
    <cellStyle name="Normal 478 2 2" xfId="36006"/>
    <cellStyle name="Normal 478 2 2 2" xfId="36007"/>
    <cellStyle name="Normal 478 2 3" xfId="36008"/>
    <cellStyle name="Normal 478 2 4" xfId="36009"/>
    <cellStyle name="Normal 478 3" xfId="36010"/>
    <cellStyle name="Normal 478 3 2" xfId="36011"/>
    <cellStyle name="Normal 478 4" xfId="36012"/>
    <cellStyle name="Normal 478 5" xfId="36013"/>
    <cellStyle name="Normal 479" xfId="36014"/>
    <cellStyle name="Normal 479 2" xfId="36015"/>
    <cellStyle name="Normal 479 2 2" xfId="36016"/>
    <cellStyle name="Normal 479 2 2 2" xfId="36017"/>
    <cellStyle name="Normal 479 2 3" xfId="36018"/>
    <cellStyle name="Normal 479 2 4" xfId="36019"/>
    <cellStyle name="Normal 479 3" xfId="36020"/>
    <cellStyle name="Normal 479 3 2" xfId="36021"/>
    <cellStyle name="Normal 479 4" xfId="36022"/>
    <cellStyle name="Normal 479 5" xfId="36023"/>
    <cellStyle name="Normal 48" xfId="36024"/>
    <cellStyle name="Normal 48 2" xfId="36025"/>
    <cellStyle name="Normal 48 2 2" xfId="36026"/>
    <cellStyle name="Normal 48 2 2 2" xfId="36027"/>
    <cellStyle name="Normal 48 2 2 2 2" xfId="36028"/>
    <cellStyle name="Normal 48 2 2 3" xfId="36029"/>
    <cellStyle name="Normal 48 2 2 4" xfId="36030"/>
    <cellStyle name="Normal 48 2 3" xfId="36031"/>
    <cellStyle name="Normal 48 2 3 2" xfId="36032"/>
    <cellStyle name="Normal 48 2 4" xfId="36033"/>
    <cellStyle name="Normal 48 2 5" xfId="36034"/>
    <cellStyle name="Normal 48 3" xfId="36035"/>
    <cellStyle name="Normal 48 3 2" xfId="36036"/>
    <cellStyle name="Normal 48 3 2 2" xfId="36037"/>
    <cellStyle name="Normal 48 3 3" xfId="36038"/>
    <cellStyle name="Normal 48 3 4" xfId="36039"/>
    <cellStyle name="Normal 48 4" xfId="36040"/>
    <cellStyle name="Normal 48 4 2" xfId="36041"/>
    <cellStyle name="Normal 48 5" xfId="36042"/>
    <cellStyle name="Normal 48 6" xfId="36043"/>
    <cellStyle name="Normal 480" xfId="36044"/>
    <cellStyle name="Normal 480 2" xfId="36045"/>
    <cellStyle name="Normal 480 2 2" xfId="36046"/>
    <cellStyle name="Normal 480 2 2 2" xfId="36047"/>
    <cellStyle name="Normal 480 2 3" xfId="36048"/>
    <cellStyle name="Normal 480 2 4" xfId="36049"/>
    <cellStyle name="Normal 480 3" xfId="36050"/>
    <cellStyle name="Normal 480 3 2" xfId="36051"/>
    <cellStyle name="Normal 480 4" xfId="36052"/>
    <cellStyle name="Normal 480 5" xfId="36053"/>
    <cellStyle name="Normal 481" xfId="36054"/>
    <cellStyle name="Normal 481 2" xfId="36055"/>
    <cellStyle name="Normal 481 2 2" xfId="36056"/>
    <cellStyle name="Normal 481 2 2 2" xfId="36057"/>
    <cellStyle name="Normal 481 2 3" xfId="36058"/>
    <cellStyle name="Normal 481 2 4" xfId="36059"/>
    <cellStyle name="Normal 481 3" xfId="36060"/>
    <cellStyle name="Normal 481 3 2" xfId="36061"/>
    <cellStyle name="Normal 481 4" xfId="36062"/>
    <cellStyle name="Normal 481 5" xfId="36063"/>
    <cellStyle name="Normal 482" xfId="36064"/>
    <cellStyle name="Normal 482 2" xfId="36065"/>
    <cellStyle name="Normal 482 2 2" xfId="36066"/>
    <cellStyle name="Normal 482 2 2 2" xfId="36067"/>
    <cellStyle name="Normal 482 2 3" xfId="36068"/>
    <cellStyle name="Normal 482 2 4" xfId="36069"/>
    <cellStyle name="Normal 482 3" xfId="36070"/>
    <cellStyle name="Normal 482 3 2" xfId="36071"/>
    <cellStyle name="Normal 482 4" xfId="36072"/>
    <cellStyle name="Normal 482 5" xfId="36073"/>
    <cellStyle name="Normal 483" xfId="36074"/>
    <cellStyle name="Normal 483 2" xfId="36075"/>
    <cellStyle name="Normal 483 2 2" xfId="36076"/>
    <cellStyle name="Normal 483 2 2 2" xfId="36077"/>
    <cellStyle name="Normal 483 2 3" xfId="36078"/>
    <cellStyle name="Normal 483 2 4" xfId="36079"/>
    <cellStyle name="Normal 483 3" xfId="36080"/>
    <cellStyle name="Normal 483 3 2" xfId="36081"/>
    <cellStyle name="Normal 483 4" xfId="36082"/>
    <cellStyle name="Normal 483 5" xfId="36083"/>
    <cellStyle name="Normal 484" xfId="36084"/>
    <cellStyle name="Normal 484 2" xfId="36085"/>
    <cellStyle name="Normal 484 2 2" xfId="36086"/>
    <cellStyle name="Normal 484 2 2 2" xfId="36087"/>
    <cellStyle name="Normal 484 2 3" xfId="36088"/>
    <cellStyle name="Normal 484 2 4" xfId="36089"/>
    <cellStyle name="Normal 484 3" xfId="36090"/>
    <cellStyle name="Normal 484 3 2" xfId="36091"/>
    <cellStyle name="Normal 484 4" xfId="36092"/>
    <cellStyle name="Normal 484 5" xfId="36093"/>
    <cellStyle name="Normal 485" xfId="36094"/>
    <cellStyle name="Normal 485 2" xfId="36095"/>
    <cellStyle name="Normal 485 2 2" xfId="36096"/>
    <cellStyle name="Normal 485 2 2 2" xfId="36097"/>
    <cellStyle name="Normal 485 2 3" xfId="36098"/>
    <cellStyle name="Normal 485 2 4" xfId="36099"/>
    <cellStyle name="Normal 485 3" xfId="36100"/>
    <cellStyle name="Normal 485 3 2" xfId="36101"/>
    <cellStyle name="Normal 485 4" xfId="36102"/>
    <cellStyle name="Normal 485 5" xfId="36103"/>
    <cellStyle name="Normal 486" xfId="36104"/>
    <cellStyle name="Normal 486 2" xfId="36105"/>
    <cellStyle name="Normal 486 2 2" xfId="36106"/>
    <cellStyle name="Normal 486 2 2 2" xfId="36107"/>
    <cellStyle name="Normal 486 2 3" xfId="36108"/>
    <cellStyle name="Normal 486 2 4" xfId="36109"/>
    <cellStyle name="Normal 486 3" xfId="36110"/>
    <cellStyle name="Normal 486 3 2" xfId="36111"/>
    <cellStyle name="Normal 486 4" xfId="36112"/>
    <cellStyle name="Normal 486 5" xfId="36113"/>
    <cellStyle name="Normal 487" xfId="36114"/>
    <cellStyle name="Normal 487 2" xfId="36115"/>
    <cellStyle name="Normal 487 2 2" xfId="36116"/>
    <cellStyle name="Normal 487 2 2 2" xfId="36117"/>
    <cellStyle name="Normal 487 2 3" xfId="36118"/>
    <cellStyle name="Normal 487 2 4" xfId="36119"/>
    <cellStyle name="Normal 487 3" xfId="36120"/>
    <cellStyle name="Normal 487 3 2" xfId="36121"/>
    <cellStyle name="Normal 487 4" xfId="36122"/>
    <cellStyle name="Normal 487 5" xfId="36123"/>
    <cellStyle name="Normal 488" xfId="36124"/>
    <cellStyle name="Normal 488 2" xfId="36125"/>
    <cellStyle name="Normal 488 2 2" xfId="36126"/>
    <cellStyle name="Normal 488 2 2 2" xfId="36127"/>
    <cellStyle name="Normal 488 2 3" xfId="36128"/>
    <cellStyle name="Normal 488 2 4" xfId="36129"/>
    <cellStyle name="Normal 488 3" xfId="36130"/>
    <cellStyle name="Normal 488 3 2" xfId="36131"/>
    <cellStyle name="Normal 488 4" xfId="36132"/>
    <cellStyle name="Normal 488 5" xfId="36133"/>
    <cellStyle name="Normal 489" xfId="36134"/>
    <cellStyle name="Normal 489 2" xfId="36135"/>
    <cellStyle name="Normal 489 2 2" xfId="36136"/>
    <cellStyle name="Normal 489 2 2 2" xfId="36137"/>
    <cellStyle name="Normal 489 2 3" xfId="36138"/>
    <cellStyle name="Normal 489 2 4" xfId="36139"/>
    <cellStyle name="Normal 489 3" xfId="36140"/>
    <cellStyle name="Normal 489 3 2" xfId="36141"/>
    <cellStyle name="Normal 489 4" xfId="36142"/>
    <cellStyle name="Normal 489 5" xfId="36143"/>
    <cellStyle name="Normal 49" xfId="36144"/>
    <cellStyle name="Normal 49 2" xfId="36145"/>
    <cellStyle name="Normal 49 2 2" xfId="36146"/>
    <cellStyle name="Normal 49 2 2 2" xfId="36147"/>
    <cellStyle name="Normal 49 2 2 2 2" xfId="36148"/>
    <cellStyle name="Normal 49 2 2 3" xfId="36149"/>
    <cellStyle name="Normal 49 2 2 4" xfId="36150"/>
    <cellStyle name="Normal 49 2 3" xfId="36151"/>
    <cellStyle name="Normal 49 2 3 2" xfId="36152"/>
    <cellStyle name="Normal 49 2 4" xfId="36153"/>
    <cellStyle name="Normal 49 2 5" xfId="36154"/>
    <cellStyle name="Normal 49 3" xfId="36155"/>
    <cellStyle name="Normal 49 3 2" xfId="36156"/>
    <cellStyle name="Normal 49 3 2 2" xfId="36157"/>
    <cellStyle name="Normal 49 3 3" xfId="36158"/>
    <cellStyle name="Normal 49 3 4" xfId="36159"/>
    <cellStyle name="Normal 49 4" xfId="36160"/>
    <cellStyle name="Normal 49 4 2" xfId="36161"/>
    <cellStyle name="Normal 49 5" xfId="36162"/>
    <cellStyle name="Normal 49 6" xfId="36163"/>
    <cellStyle name="Normal 490" xfId="36164"/>
    <cellStyle name="Normal 490 2" xfId="36165"/>
    <cellStyle name="Normal 490 2 2" xfId="36166"/>
    <cellStyle name="Normal 490 2 2 2" xfId="36167"/>
    <cellStyle name="Normal 490 2 3" xfId="36168"/>
    <cellStyle name="Normal 490 2 4" xfId="36169"/>
    <cellStyle name="Normal 490 3" xfId="36170"/>
    <cellStyle name="Normal 490 3 2" xfId="36171"/>
    <cellStyle name="Normal 490 4" xfId="36172"/>
    <cellStyle name="Normal 490 5" xfId="36173"/>
    <cellStyle name="Normal 491" xfId="36174"/>
    <cellStyle name="Normal 491 2" xfId="36175"/>
    <cellStyle name="Normal 491 2 2" xfId="36176"/>
    <cellStyle name="Normal 491 2 2 2" xfId="36177"/>
    <cellStyle name="Normal 491 2 3" xfId="36178"/>
    <cellStyle name="Normal 491 2 4" xfId="36179"/>
    <cellStyle name="Normal 491 3" xfId="36180"/>
    <cellStyle name="Normal 491 3 2" xfId="36181"/>
    <cellStyle name="Normal 491 4" xfId="36182"/>
    <cellStyle name="Normal 491 5" xfId="36183"/>
    <cellStyle name="Normal 492" xfId="36184"/>
    <cellStyle name="Normal 492 2" xfId="36185"/>
    <cellStyle name="Normal 492 2 2" xfId="36186"/>
    <cellStyle name="Normal 492 2 2 2" xfId="36187"/>
    <cellStyle name="Normal 492 2 3" xfId="36188"/>
    <cellStyle name="Normal 492 2 4" xfId="36189"/>
    <cellStyle name="Normal 492 3" xfId="36190"/>
    <cellStyle name="Normal 492 3 2" xfId="36191"/>
    <cellStyle name="Normal 492 4" xfId="36192"/>
    <cellStyle name="Normal 492 5" xfId="36193"/>
    <cellStyle name="Normal 493" xfId="36194"/>
    <cellStyle name="Normal 493 2" xfId="36195"/>
    <cellStyle name="Normal 493 2 2" xfId="36196"/>
    <cellStyle name="Normal 493 2 2 2" xfId="36197"/>
    <cellStyle name="Normal 493 2 3" xfId="36198"/>
    <cellStyle name="Normal 493 2 4" xfId="36199"/>
    <cellStyle name="Normal 493 3" xfId="36200"/>
    <cellStyle name="Normal 493 3 2" xfId="36201"/>
    <cellStyle name="Normal 493 4" xfId="36202"/>
    <cellStyle name="Normal 493 5" xfId="36203"/>
    <cellStyle name="Normal 494" xfId="36204"/>
    <cellStyle name="Normal 494 2" xfId="36205"/>
    <cellStyle name="Normal 494 2 2" xfId="36206"/>
    <cellStyle name="Normal 494 2 2 2" xfId="36207"/>
    <cellStyle name="Normal 494 2 3" xfId="36208"/>
    <cellStyle name="Normal 494 2 4" xfId="36209"/>
    <cellStyle name="Normal 494 3" xfId="36210"/>
    <cellStyle name="Normal 494 3 2" xfId="36211"/>
    <cellStyle name="Normal 494 4" xfId="36212"/>
    <cellStyle name="Normal 494 5" xfId="36213"/>
    <cellStyle name="Normal 495" xfId="36214"/>
    <cellStyle name="Normal 495 2" xfId="36215"/>
    <cellStyle name="Normal 495 2 2" xfId="36216"/>
    <cellStyle name="Normal 495 2 2 2" xfId="36217"/>
    <cellStyle name="Normal 495 2 3" xfId="36218"/>
    <cellStyle name="Normal 495 2 4" xfId="36219"/>
    <cellStyle name="Normal 495 3" xfId="36220"/>
    <cellStyle name="Normal 495 3 2" xfId="36221"/>
    <cellStyle name="Normal 495 4" xfId="36222"/>
    <cellStyle name="Normal 495 5" xfId="36223"/>
    <cellStyle name="Normal 496" xfId="36224"/>
    <cellStyle name="Normal 496 2" xfId="36225"/>
    <cellStyle name="Normal 496 2 2" xfId="36226"/>
    <cellStyle name="Normal 496 2 2 2" xfId="36227"/>
    <cellStyle name="Normal 496 2 3" xfId="36228"/>
    <cellStyle name="Normal 496 2 4" xfId="36229"/>
    <cellStyle name="Normal 496 3" xfId="36230"/>
    <cellStyle name="Normal 496 3 2" xfId="36231"/>
    <cellStyle name="Normal 496 4" xfId="36232"/>
    <cellStyle name="Normal 496 5" xfId="36233"/>
    <cellStyle name="Normal 497" xfId="36234"/>
    <cellStyle name="Normal 497 2" xfId="36235"/>
    <cellStyle name="Normal 497 2 2" xfId="36236"/>
    <cellStyle name="Normal 497 2 2 2" xfId="36237"/>
    <cellStyle name="Normal 497 2 3" xfId="36238"/>
    <cellStyle name="Normal 497 2 4" xfId="36239"/>
    <cellStyle name="Normal 497 3" xfId="36240"/>
    <cellStyle name="Normal 497 3 2" xfId="36241"/>
    <cellStyle name="Normal 497 4" xfId="36242"/>
    <cellStyle name="Normal 497 5" xfId="36243"/>
    <cellStyle name="Normal 498" xfId="36244"/>
    <cellStyle name="Normal 498 2" xfId="36245"/>
    <cellStyle name="Normal 498 2 2" xfId="36246"/>
    <cellStyle name="Normal 498 2 2 2" xfId="36247"/>
    <cellStyle name="Normal 498 2 3" xfId="36248"/>
    <cellStyle name="Normal 498 2 4" xfId="36249"/>
    <cellStyle name="Normal 498 3" xfId="36250"/>
    <cellStyle name="Normal 498 3 2" xfId="36251"/>
    <cellStyle name="Normal 498 4" xfId="36252"/>
    <cellStyle name="Normal 498 5" xfId="36253"/>
    <cellStyle name="Normal 499" xfId="36254"/>
    <cellStyle name="Normal 499 2" xfId="36255"/>
    <cellStyle name="Normal 499 2 2" xfId="36256"/>
    <cellStyle name="Normal 499 2 2 2" xfId="36257"/>
    <cellStyle name="Normal 499 2 3" xfId="36258"/>
    <cellStyle name="Normal 499 2 4" xfId="36259"/>
    <cellStyle name="Normal 499 3" xfId="36260"/>
    <cellStyle name="Normal 499 3 2" xfId="36261"/>
    <cellStyle name="Normal 499 4" xfId="36262"/>
    <cellStyle name="Normal 499 5" xfId="36263"/>
    <cellStyle name="Normal 5" xfId="123"/>
    <cellStyle name="Normal 5 2" xfId="124"/>
    <cellStyle name="Normal 5 2 2" xfId="36264"/>
    <cellStyle name="Normal 5 2 2 2" xfId="36265"/>
    <cellStyle name="Normal 5 2 2 2 2" xfId="36266"/>
    <cellStyle name="Normal 5 2 2 2 2 2" xfId="36267"/>
    <cellStyle name="Normal 5 2 2 2 2_MONC Jan19" xfId="36268"/>
    <cellStyle name="Normal 5 2 2 2 3" xfId="36269"/>
    <cellStyle name="Normal 5 2 2 2_2011 07 28 Execution Report for Vossloh" xfId="36270"/>
    <cellStyle name="Normal 5 2 2 3" xfId="36271"/>
    <cellStyle name="Normal 5 2 2 3 2" xfId="36272"/>
    <cellStyle name="Normal 5 2 2 3_MONC Jan19" xfId="36273"/>
    <cellStyle name="Normal 5 2 2 4" xfId="36274"/>
    <cellStyle name="Normal 5 2 2_2011 07 28 Execution Report for Vossloh" xfId="36275"/>
    <cellStyle name="Normal 5 2 3" xfId="36276"/>
    <cellStyle name="Normal 5 2 3 2" xfId="36277"/>
    <cellStyle name="Normal 5 2 3 2 2" xfId="36278"/>
    <cellStyle name="Normal 5 2 3 2_MONC Jan19" xfId="36279"/>
    <cellStyle name="Normal 5 2 3 3" xfId="36280"/>
    <cellStyle name="Normal 5 2 3_2011 07 28 Execution Report for Vossloh" xfId="36281"/>
    <cellStyle name="Normal 5 2 4" xfId="36282"/>
    <cellStyle name="Normal 5 2 4 2" xfId="36283"/>
    <cellStyle name="Normal 5 2 4_MONC Jan19" xfId="36284"/>
    <cellStyle name="Normal 5 2 5" xfId="36285"/>
    <cellStyle name="Normal 5 2 6" xfId="36286"/>
    <cellStyle name="Normal 5 2_2011 07 28 Execution Report for Vossloh" xfId="36287"/>
    <cellStyle name="Normal 5 3" xfId="36288"/>
    <cellStyle name="Normal 5 3 2" xfId="36289"/>
    <cellStyle name="Normal 5 3 2 2" xfId="36290"/>
    <cellStyle name="Normal 5 3 2 2 2" xfId="36291"/>
    <cellStyle name="Normal 5 3 2 2_MONC Jan19" xfId="36292"/>
    <cellStyle name="Normal 5 3 2 3" xfId="36293"/>
    <cellStyle name="Normal 5 3 2_2011 07 28 Execution Report for Vossloh" xfId="36294"/>
    <cellStyle name="Normal 5 3 3" xfId="36295"/>
    <cellStyle name="Normal 5 3 3 2" xfId="36296"/>
    <cellStyle name="Normal 5 3 3_MONC Jan19" xfId="36297"/>
    <cellStyle name="Normal 5 3 4" xfId="36298"/>
    <cellStyle name="Normal 5 3_2011 07 28 Execution Report for Vossloh" xfId="36299"/>
    <cellStyle name="Normal 5 4" xfId="36300"/>
    <cellStyle name="Normal 5 4 2" xfId="36301"/>
    <cellStyle name="Normal 5 4 2 2" xfId="36302"/>
    <cellStyle name="Normal 5 4 2_MONC Jan19" xfId="36303"/>
    <cellStyle name="Normal 5 4 3" xfId="36304"/>
    <cellStyle name="Normal 5 4_2011 07 28 Execution Report for Vossloh" xfId="36305"/>
    <cellStyle name="Normal 5 5" xfId="36306"/>
    <cellStyle name="Normal 5 5 2" xfId="36307"/>
    <cellStyle name="Normal 5 5_MONC Jan19" xfId="36308"/>
    <cellStyle name="Normal 5 6" xfId="36309"/>
    <cellStyle name="Normal 5 7" xfId="36310"/>
    <cellStyle name="Normal 5 7 2" xfId="36311"/>
    <cellStyle name="Normal 5 7 2 2" xfId="36312"/>
    <cellStyle name="Normal 5 7 3" xfId="36313"/>
    <cellStyle name="Normal 5 7 4" xfId="36314"/>
    <cellStyle name="Normal 5 7 5" xfId="36315"/>
    <cellStyle name="Normal 5_2011 07 28 Execution Report for Vossloh" xfId="36316"/>
    <cellStyle name="Normal 50" xfId="36317"/>
    <cellStyle name="Normal 50 2" xfId="36318"/>
    <cellStyle name="Normal 50 2 2" xfId="36319"/>
    <cellStyle name="Normal 50 2 2 2" xfId="36320"/>
    <cellStyle name="Normal 50 2 2 2 2" xfId="36321"/>
    <cellStyle name="Normal 50 2 2 3" xfId="36322"/>
    <cellStyle name="Normal 50 2 2 4" xfId="36323"/>
    <cellStyle name="Normal 50 2 3" xfId="36324"/>
    <cellStyle name="Normal 50 2 3 2" xfId="36325"/>
    <cellStyle name="Normal 50 2 4" xfId="36326"/>
    <cellStyle name="Normal 50 2 5" xfId="36327"/>
    <cellStyle name="Normal 50 3" xfId="36328"/>
    <cellStyle name="Normal 50 3 2" xfId="36329"/>
    <cellStyle name="Normal 50 3 2 2" xfId="36330"/>
    <cellStyle name="Normal 50 3 3" xfId="36331"/>
    <cellStyle name="Normal 50 3 4" xfId="36332"/>
    <cellStyle name="Normal 50 4" xfId="36333"/>
    <cellStyle name="Normal 50 4 2" xfId="36334"/>
    <cellStyle name="Normal 50 5" xfId="36335"/>
    <cellStyle name="Normal 50 6" xfId="36336"/>
    <cellStyle name="Normal 500" xfId="36337"/>
    <cellStyle name="Normal 500 2" xfId="36338"/>
    <cellStyle name="Normal 500 2 2" xfId="36339"/>
    <cellStyle name="Normal 500 2 2 2" xfId="36340"/>
    <cellStyle name="Normal 500 2 3" xfId="36341"/>
    <cellStyle name="Normal 500 2 4" xfId="36342"/>
    <cellStyle name="Normal 500 3" xfId="36343"/>
    <cellStyle name="Normal 500 3 2" xfId="36344"/>
    <cellStyle name="Normal 500 4" xfId="36345"/>
    <cellStyle name="Normal 500 5" xfId="36346"/>
    <cellStyle name="Normal 501" xfId="36347"/>
    <cellStyle name="Normal 501 2" xfId="36348"/>
    <cellStyle name="Normal 501 2 2" xfId="36349"/>
    <cellStyle name="Normal 501 2 2 2" xfId="36350"/>
    <cellStyle name="Normal 501 2 3" xfId="36351"/>
    <cellStyle name="Normal 501 2 4" xfId="36352"/>
    <cellStyle name="Normal 501 3" xfId="36353"/>
    <cellStyle name="Normal 501 3 2" xfId="36354"/>
    <cellStyle name="Normal 501 4" xfId="36355"/>
    <cellStyle name="Normal 501 5" xfId="36356"/>
    <cellStyle name="Normal 502" xfId="36357"/>
    <cellStyle name="Normal 502 2" xfId="36358"/>
    <cellStyle name="Normal 502 2 2" xfId="36359"/>
    <cellStyle name="Normal 502 2 2 2" xfId="36360"/>
    <cellStyle name="Normal 502 2 3" xfId="36361"/>
    <cellStyle name="Normal 502 2 4" xfId="36362"/>
    <cellStyle name="Normal 502 3" xfId="36363"/>
    <cellStyle name="Normal 502 3 2" xfId="36364"/>
    <cellStyle name="Normal 502 4" xfId="36365"/>
    <cellStyle name="Normal 502 5" xfId="36366"/>
    <cellStyle name="Normal 503" xfId="36367"/>
    <cellStyle name="Normal 503 2" xfId="36368"/>
    <cellStyle name="Normal 503 2 2" xfId="36369"/>
    <cellStyle name="Normal 503 2 2 2" xfId="36370"/>
    <cellStyle name="Normal 503 2 3" xfId="36371"/>
    <cellStyle name="Normal 503 2 4" xfId="36372"/>
    <cellStyle name="Normal 503 3" xfId="36373"/>
    <cellStyle name="Normal 503 3 2" xfId="36374"/>
    <cellStyle name="Normal 503 4" xfId="36375"/>
    <cellStyle name="Normal 503 5" xfId="36376"/>
    <cellStyle name="Normal 504" xfId="36377"/>
    <cellStyle name="Normal 504 2" xfId="36378"/>
    <cellStyle name="Normal 504 2 2" xfId="36379"/>
    <cellStyle name="Normal 504 2 2 2" xfId="36380"/>
    <cellStyle name="Normal 504 2 3" xfId="36381"/>
    <cellStyle name="Normal 504 2 4" xfId="36382"/>
    <cellStyle name="Normal 504 3" xfId="36383"/>
    <cellStyle name="Normal 504 3 2" xfId="36384"/>
    <cellStyle name="Normal 504 4" xfId="36385"/>
    <cellStyle name="Normal 504 5" xfId="36386"/>
    <cellStyle name="Normal 505" xfId="36387"/>
    <cellStyle name="Normal 505 2" xfId="36388"/>
    <cellStyle name="Normal 505 2 2" xfId="36389"/>
    <cellStyle name="Normal 505 2 2 2" xfId="36390"/>
    <cellStyle name="Normal 505 2 3" xfId="36391"/>
    <cellStyle name="Normal 505 2 4" xfId="36392"/>
    <cellStyle name="Normal 505 3" xfId="36393"/>
    <cellStyle name="Normal 505 3 2" xfId="36394"/>
    <cellStyle name="Normal 505 4" xfId="36395"/>
    <cellStyle name="Normal 505 5" xfId="36396"/>
    <cellStyle name="Normal 506" xfId="36397"/>
    <cellStyle name="Normal 506 2" xfId="36398"/>
    <cellStyle name="Normal 506 2 2" xfId="36399"/>
    <cellStyle name="Normal 506 2 2 2" xfId="36400"/>
    <cellStyle name="Normal 506 2 3" xfId="36401"/>
    <cellStyle name="Normal 506 2 4" xfId="36402"/>
    <cellStyle name="Normal 506 3" xfId="36403"/>
    <cellStyle name="Normal 506 3 2" xfId="36404"/>
    <cellStyle name="Normal 506 4" xfId="36405"/>
    <cellStyle name="Normal 506 5" xfId="36406"/>
    <cellStyle name="Normal 507" xfId="36407"/>
    <cellStyle name="Normal 507 2" xfId="36408"/>
    <cellStyle name="Normal 507 2 2" xfId="36409"/>
    <cellStyle name="Normal 507 3" xfId="36410"/>
    <cellStyle name="Normal 507 4" xfId="36411"/>
    <cellStyle name="Normal 508" xfId="36412"/>
    <cellStyle name="Normal 508 2" xfId="36413"/>
    <cellStyle name="Normal 508 2 2" xfId="36414"/>
    <cellStyle name="Normal 508 3" xfId="36415"/>
    <cellStyle name="Normal 508 4" xfId="36416"/>
    <cellStyle name="Normal 509" xfId="36417"/>
    <cellStyle name="Normal 509 2" xfId="36418"/>
    <cellStyle name="Normal 509 2 2" xfId="36419"/>
    <cellStyle name="Normal 509 3" xfId="36420"/>
    <cellStyle name="Normal 509 4" xfId="36421"/>
    <cellStyle name="Normal 51" xfId="36422"/>
    <cellStyle name="Normal 51 2" xfId="36423"/>
    <cellStyle name="Normal 51 2 2" xfId="36424"/>
    <cellStyle name="Normal 51 2 2 2" xfId="36425"/>
    <cellStyle name="Normal 51 2 2 2 2" xfId="36426"/>
    <cellStyle name="Normal 51 2 2 3" xfId="36427"/>
    <cellStyle name="Normal 51 2 2 4" xfId="36428"/>
    <cellStyle name="Normal 51 2 3" xfId="36429"/>
    <cellStyle name="Normal 51 2 3 2" xfId="36430"/>
    <cellStyle name="Normal 51 2 4" xfId="36431"/>
    <cellStyle name="Normal 51 2 5" xfId="36432"/>
    <cellStyle name="Normal 51 3" xfId="36433"/>
    <cellStyle name="Normal 51 3 2" xfId="36434"/>
    <cellStyle name="Normal 51 3 2 2" xfId="36435"/>
    <cellStyle name="Normal 51 3 3" xfId="36436"/>
    <cellStyle name="Normal 51 3 4" xfId="36437"/>
    <cellStyle name="Normal 51 4" xfId="36438"/>
    <cellStyle name="Normal 51 4 2" xfId="36439"/>
    <cellStyle name="Normal 51 5" xfId="36440"/>
    <cellStyle name="Normal 51 6" xfId="36441"/>
    <cellStyle name="Normal 510" xfId="36442"/>
    <cellStyle name="Normal 510 2" xfId="36443"/>
    <cellStyle name="Normal 510 2 2" xfId="36444"/>
    <cellStyle name="Normal 510 3" xfId="36445"/>
    <cellStyle name="Normal 510 4" xfId="36446"/>
    <cellStyle name="Normal 511" xfId="36447"/>
    <cellStyle name="Normal 511 2" xfId="36448"/>
    <cellStyle name="Normal 511 2 2" xfId="36449"/>
    <cellStyle name="Normal 511 3" xfId="36450"/>
    <cellStyle name="Normal 511 4" xfId="36451"/>
    <cellStyle name="Normal 512" xfId="36452"/>
    <cellStyle name="Normal 512 2" xfId="36453"/>
    <cellStyle name="Normal 512 2 2" xfId="36454"/>
    <cellStyle name="Normal 512 3" xfId="36455"/>
    <cellStyle name="Normal 512 4" xfId="36456"/>
    <cellStyle name="Normal 513" xfId="36457"/>
    <cellStyle name="Normal 513 2" xfId="36458"/>
    <cellStyle name="Normal 513 2 2" xfId="36459"/>
    <cellStyle name="Normal 513 3" xfId="36460"/>
    <cellStyle name="Normal 513 4" xfId="36461"/>
    <cellStyle name="Normal 514" xfId="36462"/>
    <cellStyle name="Normal 514 2" xfId="36463"/>
    <cellStyle name="Normal 514 2 2" xfId="36464"/>
    <cellStyle name="Normal 514 3" xfId="36465"/>
    <cellStyle name="Normal 514 4" xfId="36466"/>
    <cellStyle name="Normal 515" xfId="36467"/>
    <cellStyle name="Normal 515 2" xfId="36468"/>
    <cellStyle name="Normal 515 2 2" xfId="36469"/>
    <cellStyle name="Normal 515 3" xfId="36470"/>
    <cellStyle name="Normal 515 4" xfId="36471"/>
    <cellStyle name="Normal 516" xfId="36472"/>
    <cellStyle name="Normal 516 2" xfId="36473"/>
    <cellStyle name="Normal 516 2 2" xfId="36474"/>
    <cellStyle name="Normal 516 3" xfId="36475"/>
    <cellStyle name="Normal 516 4" xfId="36476"/>
    <cellStyle name="Normal 517" xfId="36477"/>
    <cellStyle name="Normal 517 2" xfId="36478"/>
    <cellStyle name="Normal 517 2 2" xfId="36479"/>
    <cellStyle name="Normal 517 3" xfId="36480"/>
    <cellStyle name="Normal 517 4" xfId="36481"/>
    <cellStyle name="Normal 518" xfId="36482"/>
    <cellStyle name="Normal 518 2" xfId="36483"/>
    <cellStyle name="Normal 518 2 2" xfId="36484"/>
    <cellStyle name="Normal 518 3" xfId="36485"/>
    <cellStyle name="Normal 518 4" xfId="36486"/>
    <cellStyle name="Normal 519" xfId="36487"/>
    <cellStyle name="Normal 519 2" xfId="36488"/>
    <cellStyle name="Normal 519 2 2" xfId="36489"/>
    <cellStyle name="Normal 519 3" xfId="36490"/>
    <cellStyle name="Normal 519 4" xfId="36491"/>
    <cellStyle name="Normal 52" xfId="36492"/>
    <cellStyle name="Normal 52 2" xfId="36493"/>
    <cellStyle name="Normal 52 2 2" xfId="36494"/>
    <cellStyle name="Normal 52 2 2 2" xfId="36495"/>
    <cellStyle name="Normal 52 2 2 2 2" xfId="36496"/>
    <cellStyle name="Normal 52 2 2 3" xfId="36497"/>
    <cellStyle name="Normal 52 2 2 4" xfId="36498"/>
    <cellStyle name="Normal 52 2 3" xfId="36499"/>
    <cellStyle name="Normal 52 2 3 2" xfId="36500"/>
    <cellStyle name="Normal 52 2 4" xfId="36501"/>
    <cellStyle name="Normal 52 2 5" xfId="36502"/>
    <cellStyle name="Normal 52 3" xfId="36503"/>
    <cellStyle name="Normal 52 3 2" xfId="36504"/>
    <cellStyle name="Normal 52 3 2 2" xfId="36505"/>
    <cellStyle name="Normal 52 3 3" xfId="36506"/>
    <cellStyle name="Normal 52 3 4" xfId="36507"/>
    <cellStyle name="Normal 52 4" xfId="36508"/>
    <cellStyle name="Normal 52 4 2" xfId="36509"/>
    <cellStyle name="Normal 52 5" xfId="36510"/>
    <cellStyle name="Normal 52 6" xfId="36511"/>
    <cellStyle name="Normal 520" xfId="36512"/>
    <cellStyle name="Normal 520 2" xfId="36513"/>
    <cellStyle name="Normal 520 2 2" xfId="36514"/>
    <cellStyle name="Normal 520 3" xfId="36515"/>
    <cellStyle name="Normal 520 4" xfId="36516"/>
    <cellStyle name="Normal 521" xfId="36517"/>
    <cellStyle name="Normal 521 2" xfId="36518"/>
    <cellStyle name="Normal 521 2 2" xfId="36519"/>
    <cellStyle name="Normal 521 3" xfId="36520"/>
    <cellStyle name="Normal 521 4" xfId="36521"/>
    <cellStyle name="Normal 522" xfId="36522"/>
    <cellStyle name="Normal 522 2" xfId="36523"/>
    <cellStyle name="Normal 522 2 2" xfId="36524"/>
    <cellStyle name="Normal 522 3" xfId="36525"/>
    <cellStyle name="Normal 522 4" xfId="36526"/>
    <cellStyle name="Normal 523" xfId="36527"/>
    <cellStyle name="Normal 523 2" xfId="36528"/>
    <cellStyle name="Normal 523 2 2" xfId="36529"/>
    <cellStyle name="Normal 523 3" xfId="36530"/>
    <cellStyle name="Normal 523 4" xfId="36531"/>
    <cellStyle name="Normal 524" xfId="36532"/>
    <cellStyle name="Normal 524 2" xfId="36533"/>
    <cellStyle name="Normal 524 2 2" xfId="36534"/>
    <cellStyle name="Normal 524 3" xfId="36535"/>
    <cellStyle name="Normal 524 4" xfId="36536"/>
    <cellStyle name="Normal 525" xfId="36537"/>
    <cellStyle name="Normal 525 2" xfId="36538"/>
    <cellStyle name="Normal 525 2 2" xfId="36539"/>
    <cellStyle name="Normal 525 3" xfId="36540"/>
    <cellStyle name="Normal 525 4" xfId="36541"/>
    <cellStyle name="Normal 526" xfId="36542"/>
    <cellStyle name="Normal 526 2" xfId="36543"/>
    <cellStyle name="Normal 526 2 2" xfId="36544"/>
    <cellStyle name="Normal 526 3" xfId="36545"/>
    <cellStyle name="Normal 526 4" xfId="36546"/>
    <cellStyle name="Normal 527" xfId="36547"/>
    <cellStyle name="Normal 527 2" xfId="36548"/>
    <cellStyle name="Normal 527 2 2" xfId="36549"/>
    <cellStyle name="Normal 527 3" xfId="36550"/>
    <cellStyle name="Normal 527 4" xfId="36551"/>
    <cellStyle name="Normal 528" xfId="36552"/>
    <cellStyle name="Normal 528 2" xfId="36553"/>
    <cellStyle name="Normal 528 2 2" xfId="36554"/>
    <cellStyle name="Normal 528 3" xfId="36555"/>
    <cellStyle name="Normal 528 4" xfId="36556"/>
    <cellStyle name="Normal 529" xfId="36557"/>
    <cellStyle name="Normal 529 2" xfId="36558"/>
    <cellStyle name="Normal 529 2 2" xfId="36559"/>
    <cellStyle name="Normal 529 3" xfId="36560"/>
    <cellStyle name="Normal 529 4" xfId="36561"/>
    <cellStyle name="Normal 53" xfId="36562"/>
    <cellStyle name="Normal 53 2" xfId="36563"/>
    <cellStyle name="Normal 53 2 2" xfId="36564"/>
    <cellStyle name="Normal 53 2 2 2" xfId="36565"/>
    <cellStyle name="Normal 53 2 2 2 2" xfId="36566"/>
    <cellStyle name="Normal 53 2 2 3" xfId="36567"/>
    <cellStyle name="Normal 53 2 2 4" xfId="36568"/>
    <cellStyle name="Normal 53 2 3" xfId="36569"/>
    <cellStyle name="Normal 53 2 3 2" xfId="36570"/>
    <cellStyle name="Normal 53 2 4" xfId="36571"/>
    <cellStyle name="Normal 53 2 5" xfId="36572"/>
    <cellStyle name="Normal 53 3" xfId="36573"/>
    <cellStyle name="Normal 53 3 2" xfId="36574"/>
    <cellStyle name="Normal 53 3 2 2" xfId="36575"/>
    <cellStyle name="Normal 53 3 3" xfId="36576"/>
    <cellStyle name="Normal 53 3 4" xfId="36577"/>
    <cellStyle name="Normal 53 4" xfId="36578"/>
    <cellStyle name="Normal 53 4 2" xfId="36579"/>
    <cellStyle name="Normal 53 5" xfId="36580"/>
    <cellStyle name="Normal 53 6" xfId="36581"/>
    <cellStyle name="Normal 530" xfId="36582"/>
    <cellStyle name="Normal 530 2" xfId="36583"/>
    <cellStyle name="Normal 530 2 2" xfId="36584"/>
    <cellStyle name="Normal 530 3" xfId="36585"/>
    <cellStyle name="Normal 530 4" xfId="36586"/>
    <cellStyle name="Normal 531" xfId="36587"/>
    <cellStyle name="Normal 531 2" xfId="36588"/>
    <cellStyle name="Normal 531 2 2" xfId="36589"/>
    <cellStyle name="Normal 531 3" xfId="36590"/>
    <cellStyle name="Normal 531 4" xfId="36591"/>
    <cellStyle name="Normal 532" xfId="36592"/>
    <cellStyle name="Normal 532 2" xfId="36593"/>
    <cellStyle name="Normal 532 2 2" xfId="36594"/>
    <cellStyle name="Normal 532 3" xfId="36595"/>
    <cellStyle name="Normal 532 4" xfId="36596"/>
    <cellStyle name="Normal 533" xfId="36597"/>
    <cellStyle name="Normal 533 2" xfId="36598"/>
    <cellStyle name="Normal 533 2 2" xfId="36599"/>
    <cellStyle name="Normal 533 3" xfId="36600"/>
    <cellStyle name="Normal 533 4" xfId="36601"/>
    <cellStyle name="Normal 534" xfId="36602"/>
    <cellStyle name="Normal 534 2" xfId="36603"/>
    <cellStyle name="Normal 534 2 2" xfId="36604"/>
    <cellStyle name="Normal 534 3" xfId="36605"/>
    <cellStyle name="Normal 534 4" xfId="36606"/>
    <cellStyle name="Normal 535" xfId="36607"/>
    <cellStyle name="Normal 535 2" xfId="36608"/>
    <cellStyle name="Normal 535 2 2" xfId="36609"/>
    <cellStyle name="Normal 535 3" xfId="36610"/>
    <cellStyle name="Normal 535 4" xfId="36611"/>
    <cellStyle name="Normal 536" xfId="36612"/>
    <cellStyle name="Normal 536 2" xfId="36613"/>
    <cellStyle name="Normal 536 2 2" xfId="36614"/>
    <cellStyle name="Normal 536 3" xfId="36615"/>
    <cellStyle name="Normal 536 4" xfId="36616"/>
    <cellStyle name="Normal 537" xfId="36617"/>
    <cellStyle name="Normal 537 2" xfId="36618"/>
    <cellStyle name="Normal 537 2 2" xfId="36619"/>
    <cellStyle name="Normal 537 3" xfId="36620"/>
    <cellStyle name="Normal 537 4" xfId="36621"/>
    <cellStyle name="Normal 538" xfId="36622"/>
    <cellStyle name="Normal 538 2" xfId="36623"/>
    <cellStyle name="Normal 538 2 2" xfId="36624"/>
    <cellStyle name="Normal 538 3" xfId="36625"/>
    <cellStyle name="Normal 538 4" xfId="36626"/>
    <cellStyle name="Normal 539" xfId="36627"/>
    <cellStyle name="Normal 539 2" xfId="36628"/>
    <cellStyle name="Normal 539 2 2" xfId="36629"/>
    <cellStyle name="Normal 539 3" xfId="36630"/>
    <cellStyle name="Normal 539 4" xfId="36631"/>
    <cellStyle name="Normal 54" xfId="36632"/>
    <cellStyle name="Normal 54 2" xfId="36633"/>
    <cellStyle name="Normal 54 2 2" xfId="36634"/>
    <cellStyle name="Normal 54 2 2 2" xfId="36635"/>
    <cellStyle name="Normal 54 2 2 2 2" xfId="36636"/>
    <cellStyle name="Normal 54 2 2 3" xfId="36637"/>
    <cellStyle name="Normal 54 2 2 4" xfId="36638"/>
    <cellStyle name="Normal 54 2 3" xfId="36639"/>
    <cellStyle name="Normal 54 2 3 2" xfId="36640"/>
    <cellStyle name="Normal 54 2 4" xfId="36641"/>
    <cellStyle name="Normal 54 2 5" xfId="36642"/>
    <cellStyle name="Normal 54 3" xfId="36643"/>
    <cellStyle name="Normal 54 3 2" xfId="36644"/>
    <cellStyle name="Normal 54 3 2 2" xfId="36645"/>
    <cellStyle name="Normal 54 3 3" xfId="36646"/>
    <cellStyle name="Normal 54 3 4" xfId="36647"/>
    <cellStyle name="Normal 54 4" xfId="36648"/>
    <cellStyle name="Normal 54 4 2" xfId="36649"/>
    <cellStyle name="Normal 54 5" xfId="36650"/>
    <cellStyle name="Normal 54 6" xfId="36651"/>
    <cellStyle name="Normal 540" xfId="36652"/>
    <cellStyle name="Normal 540 2" xfId="36653"/>
    <cellStyle name="Normal 540 2 2" xfId="36654"/>
    <cellStyle name="Normal 540 3" xfId="36655"/>
    <cellStyle name="Normal 540 4" xfId="36656"/>
    <cellStyle name="Normal 541" xfId="36657"/>
    <cellStyle name="Normal 541 2" xfId="36658"/>
    <cellStyle name="Normal 541 2 2" xfId="36659"/>
    <cellStyle name="Normal 541 3" xfId="36660"/>
    <cellStyle name="Normal 541 4" xfId="36661"/>
    <cellStyle name="Normal 542" xfId="36662"/>
    <cellStyle name="Normal 542 2" xfId="36663"/>
    <cellStyle name="Normal 542 2 2" xfId="36664"/>
    <cellStyle name="Normal 542 3" xfId="36665"/>
    <cellStyle name="Normal 542 4" xfId="36666"/>
    <cellStyle name="Normal 543" xfId="36667"/>
    <cellStyle name="Normal 543 2" xfId="36668"/>
    <cellStyle name="Normal 543 2 2" xfId="36669"/>
    <cellStyle name="Normal 543 3" xfId="36670"/>
    <cellStyle name="Normal 543 4" xfId="36671"/>
    <cellStyle name="Normal 544" xfId="36672"/>
    <cellStyle name="Normal 544 2" xfId="36673"/>
    <cellStyle name="Normal 544 2 2" xfId="36674"/>
    <cellStyle name="Normal 544 3" xfId="36675"/>
    <cellStyle name="Normal 544 4" xfId="36676"/>
    <cellStyle name="Normal 545" xfId="36677"/>
    <cellStyle name="Normal 545 2" xfId="36678"/>
    <cellStyle name="Normal 545 2 2" xfId="36679"/>
    <cellStyle name="Normal 545 3" xfId="36680"/>
    <cellStyle name="Normal 545 4" xfId="36681"/>
    <cellStyle name="Normal 546" xfId="36682"/>
    <cellStyle name="Normal 546 2" xfId="36683"/>
    <cellStyle name="Normal 546 2 2" xfId="36684"/>
    <cellStyle name="Normal 546 3" xfId="36685"/>
    <cellStyle name="Normal 546 4" xfId="36686"/>
    <cellStyle name="Normal 547" xfId="36687"/>
    <cellStyle name="Normal 547 2" xfId="36688"/>
    <cellStyle name="Normal 547 2 2" xfId="36689"/>
    <cellStyle name="Normal 547 3" xfId="36690"/>
    <cellStyle name="Normal 547 4" xfId="36691"/>
    <cellStyle name="Normal 548" xfId="36692"/>
    <cellStyle name="Normal 548 2" xfId="36693"/>
    <cellStyle name="Normal 548 2 2" xfId="36694"/>
    <cellStyle name="Normal 548 3" xfId="36695"/>
    <cellStyle name="Normal 548 4" xfId="36696"/>
    <cellStyle name="Normal 549" xfId="36697"/>
    <cellStyle name="Normal 549 2" xfId="36698"/>
    <cellStyle name="Normal 549 2 2" xfId="36699"/>
    <cellStyle name="Normal 549 3" xfId="36700"/>
    <cellStyle name="Normal 549 4" xfId="36701"/>
    <cellStyle name="Normal 55" xfId="36702"/>
    <cellStyle name="Normal 55 2" xfId="36703"/>
    <cellStyle name="Normal 55 2 2" xfId="36704"/>
    <cellStyle name="Normal 55 2 2 2" xfId="36705"/>
    <cellStyle name="Normal 55 2 2 2 2" xfId="36706"/>
    <cellStyle name="Normal 55 2 2 3" xfId="36707"/>
    <cellStyle name="Normal 55 2 2 4" xfId="36708"/>
    <cellStyle name="Normal 55 2 3" xfId="36709"/>
    <cellStyle name="Normal 55 2 3 2" xfId="36710"/>
    <cellStyle name="Normal 55 2 4" xfId="36711"/>
    <cellStyle name="Normal 55 2 5" xfId="36712"/>
    <cellStyle name="Normal 55 3" xfId="36713"/>
    <cellStyle name="Normal 55 3 2" xfId="36714"/>
    <cellStyle name="Normal 55 3 2 2" xfId="36715"/>
    <cellStyle name="Normal 55 3 3" xfId="36716"/>
    <cellStyle name="Normal 55 3 4" xfId="36717"/>
    <cellStyle name="Normal 55 4" xfId="36718"/>
    <cellStyle name="Normal 55 4 2" xfId="36719"/>
    <cellStyle name="Normal 55 5" xfId="36720"/>
    <cellStyle name="Normal 55 6" xfId="36721"/>
    <cellStyle name="Normal 550" xfId="36722"/>
    <cellStyle name="Normal 550 2" xfId="36723"/>
    <cellStyle name="Normal 550 2 2" xfId="36724"/>
    <cellStyle name="Normal 550 3" xfId="36725"/>
    <cellStyle name="Normal 550 4" xfId="36726"/>
    <cellStyle name="Normal 551" xfId="36727"/>
    <cellStyle name="Normal 551 2" xfId="36728"/>
    <cellStyle name="Normal 551 2 2" xfId="36729"/>
    <cellStyle name="Normal 551 3" xfId="36730"/>
    <cellStyle name="Normal 551 4" xfId="36731"/>
    <cellStyle name="Normal 552" xfId="36732"/>
    <cellStyle name="Normal 552 2" xfId="36733"/>
    <cellStyle name="Normal 552 2 2" xfId="36734"/>
    <cellStyle name="Normal 552 3" xfId="36735"/>
    <cellStyle name="Normal 552 4" xfId="36736"/>
    <cellStyle name="Normal 553" xfId="36737"/>
    <cellStyle name="Normal 553 2" xfId="36738"/>
    <cellStyle name="Normal 553 2 2" xfId="36739"/>
    <cellStyle name="Normal 553 3" xfId="36740"/>
    <cellStyle name="Normal 553 4" xfId="36741"/>
    <cellStyle name="Normal 554" xfId="36742"/>
    <cellStyle name="Normal 554 2" xfId="36743"/>
    <cellStyle name="Normal 554 2 2" xfId="36744"/>
    <cellStyle name="Normal 554 3" xfId="36745"/>
    <cellStyle name="Normal 554 4" xfId="36746"/>
    <cellStyle name="Normal 555" xfId="36747"/>
    <cellStyle name="Normal 555 2" xfId="36748"/>
    <cellStyle name="Normal 555 2 2" xfId="36749"/>
    <cellStyle name="Normal 555 3" xfId="36750"/>
    <cellStyle name="Normal 555 4" xfId="36751"/>
    <cellStyle name="Normal 556" xfId="36752"/>
    <cellStyle name="Normal 556 2" xfId="36753"/>
    <cellStyle name="Normal 556 2 2" xfId="36754"/>
    <cellStyle name="Normal 556 3" xfId="36755"/>
    <cellStyle name="Normal 556 4" xfId="36756"/>
    <cellStyle name="Normal 557" xfId="36757"/>
    <cellStyle name="Normal 557 2" xfId="36758"/>
    <cellStyle name="Normal 557 2 2" xfId="36759"/>
    <cellStyle name="Normal 557 3" xfId="36760"/>
    <cellStyle name="Normal 557 4" xfId="36761"/>
    <cellStyle name="Normal 558" xfId="36762"/>
    <cellStyle name="Normal 558 2" xfId="36763"/>
    <cellStyle name="Normal 558 2 2" xfId="36764"/>
    <cellStyle name="Normal 558 3" xfId="36765"/>
    <cellStyle name="Normal 558 4" xfId="36766"/>
    <cellStyle name="Normal 559" xfId="36767"/>
    <cellStyle name="Normal 559 2" xfId="36768"/>
    <cellStyle name="Normal 559 2 2" xfId="36769"/>
    <cellStyle name="Normal 559 3" xfId="36770"/>
    <cellStyle name="Normal 559 4" xfId="36771"/>
    <cellStyle name="Normal 56" xfId="36772"/>
    <cellStyle name="Normal 56 2" xfId="36773"/>
    <cellStyle name="Normal 56 2 2" xfId="36774"/>
    <cellStyle name="Normal 56 2 2 2" xfId="36775"/>
    <cellStyle name="Normal 56 2 2 2 2" xfId="36776"/>
    <cellStyle name="Normal 56 2 2 3" xfId="36777"/>
    <cellStyle name="Normal 56 2 2 4" xfId="36778"/>
    <cellStyle name="Normal 56 2 3" xfId="36779"/>
    <cellStyle name="Normal 56 2 3 2" xfId="36780"/>
    <cellStyle name="Normal 56 2 4" xfId="36781"/>
    <cellStyle name="Normal 56 2 5" xfId="36782"/>
    <cellStyle name="Normal 56 3" xfId="36783"/>
    <cellStyle name="Normal 56 3 2" xfId="36784"/>
    <cellStyle name="Normal 56 3 2 2" xfId="36785"/>
    <cellStyle name="Normal 56 3 3" xfId="36786"/>
    <cellStyle name="Normal 56 3 4" xfId="36787"/>
    <cellStyle name="Normal 56 4" xfId="36788"/>
    <cellStyle name="Normal 56 4 2" xfId="36789"/>
    <cellStyle name="Normal 56 5" xfId="36790"/>
    <cellStyle name="Normal 56 6" xfId="36791"/>
    <cellStyle name="Normal 560" xfId="36792"/>
    <cellStyle name="Normal 560 2" xfId="36793"/>
    <cellStyle name="Normal 560 2 2" xfId="36794"/>
    <cellStyle name="Normal 560 3" xfId="36795"/>
    <cellStyle name="Normal 560 4" xfId="36796"/>
    <cellStyle name="Normal 561" xfId="36797"/>
    <cellStyle name="Normal 561 2" xfId="36798"/>
    <cellStyle name="Normal 561 2 2" xfId="36799"/>
    <cellStyle name="Normal 561 3" xfId="36800"/>
    <cellStyle name="Normal 561 4" xfId="36801"/>
    <cellStyle name="Normal 562" xfId="36802"/>
    <cellStyle name="Normal 562 2" xfId="36803"/>
    <cellStyle name="Normal 562 2 2" xfId="36804"/>
    <cellStyle name="Normal 562 3" xfId="36805"/>
    <cellStyle name="Normal 562 4" xfId="36806"/>
    <cellStyle name="Normal 563" xfId="36807"/>
    <cellStyle name="Normal 563 2" xfId="36808"/>
    <cellStyle name="Normal 563 2 2" xfId="36809"/>
    <cellStyle name="Normal 563 3" xfId="36810"/>
    <cellStyle name="Normal 563 4" xfId="36811"/>
    <cellStyle name="Normal 564" xfId="36812"/>
    <cellStyle name="Normal 564 2" xfId="36813"/>
    <cellStyle name="Normal 564 2 2" xfId="36814"/>
    <cellStyle name="Normal 564 3" xfId="36815"/>
    <cellStyle name="Normal 564 4" xfId="36816"/>
    <cellStyle name="Normal 565" xfId="36817"/>
    <cellStyle name="Normal 565 2" xfId="36818"/>
    <cellStyle name="Normal 565 2 2" xfId="36819"/>
    <cellStyle name="Normal 565 3" xfId="36820"/>
    <cellStyle name="Normal 565 4" xfId="36821"/>
    <cellStyle name="Normal 566" xfId="36822"/>
    <cellStyle name="Normal 566 2" xfId="36823"/>
    <cellStyle name="Normal 566 2 2" xfId="36824"/>
    <cellStyle name="Normal 566 3" xfId="36825"/>
    <cellStyle name="Normal 566 4" xfId="36826"/>
    <cellStyle name="Normal 567" xfId="36827"/>
    <cellStyle name="Normal 567 2" xfId="36828"/>
    <cellStyle name="Normal 567 2 2" xfId="36829"/>
    <cellStyle name="Normal 567 3" xfId="36830"/>
    <cellStyle name="Normal 567 4" xfId="36831"/>
    <cellStyle name="Normal 568" xfId="36832"/>
    <cellStyle name="Normal 568 2" xfId="36833"/>
    <cellStyle name="Normal 568 2 2" xfId="36834"/>
    <cellStyle name="Normal 568 3" xfId="36835"/>
    <cellStyle name="Normal 568 4" xfId="36836"/>
    <cellStyle name="Normal 569" xfId="36837"/>
    <cellStyle name="Normal 569 2" xfId="36838"/>
    <cellStyle name="Normal 569 2 2" xfId="36839"/>
    <cellStyle name="Normal 569 3" xfId="36840"/>
    <cellStyle name="Normal 569 4" xfId="36841"/>
    <cellStyle name="Normal 57" xfId="36842"/>
    <cellStyle name="Normal 57 2" xfId="36843"/>
    <cellStyle name="Normal 57 2 2" xfId="36844"/>
    <cellStyle name="Normal 57 2 2 2" xfId="36845"/>
    <cellStyle name="Normal 57 2 2 2 2" xfId="36846"/>
    <cellStyle name="Normal 57 2 2 3" xfId="36847"/>
    <cellStyle name="Normal 57 2 2 4" xfId="36848"/>
    <cellStyle name="Normal 57 2 3" xfId="36849"/>
    <cellStyle name="Normal 57 2 3 2" xfId="36850"/>
    <cellStyle name="Normal 57 2 4" xfId="36851"/>
    <cellStyle name="Normal 57 2 5" xfId="36852"/>
    <cellStyle name="Normal 57 3" xfId="36853"/>
    <cellStyle name="Normal 57 3 2" xfId="36854"/>
    <cellStyle name="Normal 57 3 2 2" xfId="36855"/>
    <cellStyle name="Normal 57 3 3" xfId="36856"/>
    <cellStyle name="Normal 57 3 4" xfId="36857"/>
    <cellStyle name="Normal 57 4" xfId="36858"/>
    <cellStyle name="Normal 57 4 2" xfId="36859"/>
    <cellStyle name="Normal 57 5" xfId="36860"/>
    <cellStyle name="Normal 57 6" xfId="36861"/>
    <cellStyle name="Normal 570" xfId="36862"/>
    <cellStyle name="Normal 570 2" xfId="36863"/>
    <cellStyle name="Normal 570 2 2" xfId="36864"/>
    <cellStyle name="Normal 570 3" xfId="36865"/>
    <cellStyle name="Normal 570 4" xfId="36866"/>
    <cellStyle name="Normal 571" xfId="36867"/>
    <cellStyle name="Normal 571 2" xfId="36868"/>
    <cellStyle name="Normal 571 2 2" xfId="36869"/>
    <cellStyle name="Normal 571 3" xfId="36870"/>
    <cellStyle name="Normal 571 4" xfId="36871"/>
    <cellStyle name="Normal 572" xfId="36872"/>
    <cellStyle name="Normal 572 2" xfId="36873"/>
    <cellStyle name="Normal 572 2 2" xfId="36874"/>
    <cellStyle name="Normal 572 3" xfId="36875"/>
    <cellStyle name="Normal 572 4" xfId="36876"/>
    <cellStyle name="Normal 573" xfId="36877"/>
    <cellStyle name="Normal 573 2" xfId="36878"/>
    <cellStyle name="Normal 573 2 2" xfId="36879"/>
    <cellStyle name="Normal 573 3" xfId="36880"/>
    <cellStyle name="Normal 573 4" xfId="36881"/>
    <cellStyle name="Normal 574" xfId="36882"/>
    <cellStyle name="Normal 574 2" xfId="36883"/>
    <cellStyle name="Normal 574 2 2" xfId="36884"/>
    <cellStyle name="Normal 574 3" xfId="36885"/>
    <cellStyle name="Normal 574 4" xfId="36886"/>
    <cellStyle name="Normal 575" xfId="36887"/>
    <cellStyle name="Normal 575 2" xfId="36888"/>
    <cellStyle name="Normal 575 2 2" xfId="36889"/>
    <cellStyle name="Normal 575 3" xfId="36890"/>
    <cellStyle name="Normal 575 4" xfId="36891"/>
    <cellStyle name="Normal 576" xfId="36892"/>
    <cellStyle name="Normal 576 2" xfId="36893"/>
    <cellStyle name="Normal 576 2 2" xfId="36894"/>
    <cellStyle name="Normal 576 3" xfId="36895"/>
    <cellStyle name="Normal 576 4" xfId="36896"/>
    <cellStyle name="Normal 577" xfId="36897"/>
    <cellStyle name="Normal 577 2" xfId="36898"/>
    <cellStyle name="Normal 577 2 2" xfId="36899"/>
    <cellStyle name="Normal 577 3" xfId="36900"/>
    <cellStyle name="Normal 577 4" xfId="36901"/>
    <cellStyle name="Normal 578" xfId="36902"/>
    <cellStyle name="Normal 578 2" xfId="36903"/>
    <cellStyle name="Normal 578 2 2" xfId="36904"/>
    <cellStyle name="Normal 578 3" xfId="36905"/>
    <cellStyle name="Normal 578 4" xfId="36906"/>
    <cellStyle name="Normal 579" xfId="36907"/>
    <cellStyle name="Normal 579 2" xfId="36908"/>
    <cellStyle name="Normal 579 2 2" xfId="36909"/>
    <cellStyle name="Normal 579 3" xfId="36910"/>
    <cellStyle name="Normal 579 4" xfId="36911"/>
    <cellStyle name="Normal 58" xfId="36912"/>
    <cellStyle name="Normal 58 2" xfId="36913"/>
    <cellStyle name="Normal 58 2 2" xfId="36914"/>
    <cellStyle name="Normal 58 2 2 2" xfId="36915"/>
    <cellStyle name="Normal 58 2 2 2 2" xfId="36916"/>
    <cellStyle name="Normal 58 2 2 3" xfId="36917"/>
    <cellStyle name="Normal 58 2 2 4" xfId="36918"/>
    <cellStyle name="Normal 58 2 3" xfId="36919"/>
    <cellStyle name="Normal 58 2 3 2" xfId="36920"/>
    <cellStyle name="Normal 58 2 4" xfId="36921"/>
    <cellStyle name="Normal 58 2 5" xfId="36922"/>
    <cellStyle name="Normal 58 3" xfId="36923"/>
    <cellStyle name="Normal 58 3 2" xfId="36924"/>
    <cellStyle name="Normal 58 3 2 2" xfId="36925"/>
    <cellStyle name="Normal 58 3 3" xfId="36926"/>
    <cellStyle name="Normal 58 3 4" xfId="36927"/>
    <cellStyle name="Normal 58 4" xfId="36928"/>
    <cellStyle name="Normal 58 4 2" xfId="36929"/>
    <cellStyle name="Normal 58 5" xfId="36930"/>
    <cellStyle name="Normal 58 6" xfId="36931"/>
    <cellStyle name="Normal 580" xfId="36932"/>
    <cellStyle name="Normal 580 2" xfId="36933"/>
    <cellStyle name="Normal 580 2 2" xfId="36934"/>
    <cellStyle name="Normal 580 3" xfId="36935"/>
    <cellStyle name="Normal 580 4" xfId="36936"/>
    <cellStyle name="Normal 581" xfId="36937"/>
    <cellStyle name="Normal 581 2" xfId="36938"/>
    <cellStyle name="Normal 581 2 2" xfId="36939"/>
    <cellStyle name="Normal 581 3" xfId="36940"/>
    <cellStyle name="Normal 581 4" xfId="36941"/>
    <cellStyle name="Normal 582" xfId="36942"/>
    <cellStyle name="Normal 582 2" xfId="36943"/>
    <cellStyle name="Normal 582 2 2" xfId="36944"/>
    <cellStyle name="Normal 582 3" xfId="36945"/>
    <cellStyle name="Normal 582 4" xfId="36946"/>
    <cellStyle name="Normal 583" xfId="36947"/>
    <cellStyle name="Normal 583 2" xfId="36948"/>
    <cellStyle name="Normal 583 2 2" xfId="36949"/>
    <cellStyle name="Normal 583 3" xfId="36950"/>
    <cellStyle name="Normal 583 4" xfId="36951"/>
    <cellStyle name="Normal 584" xfId="36952"/>
    <cellStyle name="Normal 584 2" xfId="36953"/>
    <cellStyle name="Normal 584 2 2" xfId="36954"/>
    <cellStyle name="Normal 584 3" xfId="36955"/>
    <cellStyle name="Normal 584 4" xfId="36956"/>
    <cellStyle name="Normal 585" xfId="36957"/>
    <cellStyle name="Normal 585 2" xfId="36958"/>
    <cellStyle name="Normal 585 2 2" xfId="36959"/>
    <cellStyle name="Normal 585 3" xfId="36960"/>
    <cellStyle name="Normal 585 4" xfId="36961"/>
    <cellStyle name="Normal 586" xfId="36962"/>
    <cellStyle name="Normal 586 2" xfId="36963"/>
    <cellStyle name="Normal 586 2 2" xfId="36964"/>
    <cellStyle name="Normal 586 3" xfId="36965"/>
    <cellStyle name="Normal 586 4" xfId="36966"/>
    <cellStyle name="Normal 587" xfId="36967"/>
    <cellStyle name="Normal 587 2" xfId="36968"/>
    <cellStyle name="Normal 587 2 2" xfId="36969"/>
    <cellStyle name="Normal 587 3" xfId="36970"/>
    <cellStyle name="Normal 587 4" xfId="36971"/>
    <cellStyle name="Normal 588" xfId="36972"/>
    <cellStyle name="Normal 588 2" xfId="36973"/>
    <cellStyle name="Normal 588 2 2" xfId="36974"/>
    <cellStyle name="Normal 588 3" xfId="36975"/>
    <cellStyle name="Normal 588 4" xfId="36976"/>
    <cellStyle name="Normal 589" xfId="36977"/>
    <cellStyle name="Normal 589 2" xfId="36978"/>
    <cellStyle name="Normal 589 2 2" xfId="36979"/>
    <cellStyle name="Normal 589 3" xfId="36980"/>
    <cellStyle name="Normal 589 4" xfId="36981"/>
    <cellStyle name="Normal 59" xfId="36982"/>
    <cellStyle name="Normal 59 2" xfId="36983"/>
    <cellStyle name="Normal 59 2 2" xfId="36984"/>
    <cellStyle name="Normal 59 2 2 2" xfId="36985"/>
    <cellStyle name="Normal 59 2 2 2 2" xfId="36986"/>
    <cellStyle name="Normal 59 2 2 3" xfId="36987"/>
    <cellStyle name="Normal 59 2 2 4" xfId="36988"/>
    <cellStyle name="Normal 59 2 3" xfId="36989"/>
    <cellStyle name="Normal 59 2 3 2" xfId="36990"/>
    <cellStyle name="Normal 59 2 4" xfId="36991"/>
    <cellStyle name="Normal 59 2 5" xfId="36992"/>
    <cellStyle name="Normal 59 3" xfId="36993"/>
    <cellStyle name="Normal 59 3 2" xfId="36994"/>
    <cellStyle name="Normal 59 3 2 2" xfId="36995"/>
    <cellStyle name="Normal 59 3 3" xfId="36996"/>
    <cellStyle name="Normal 59 3 4" xfId="36997"/>
    <cellStyle name="Normal 59 4" xfId="36998"/>
    <cellStyle name="Normal 59 4 2" xfId="36999"/>
    <cellStyle name="Normal 59 5" xfId="37000"/>
    <cellStyle name="Normal 59 6" xfId="37001"/>
    <cellStyle name="Normal 590" xfId="37002"/>
    <cellStyle name="Normal 590 2" xfId="37003"/>
    <cellStyle name="Normal 590 2 2" xfId="37004"/>
    <cellStyle name="Normal 590 3" xfId="37005"/>
    <cellStyle name="Normal 590 4" xfId="37006"/>
    <cellStyle name="Normal 591" xfId="37007"/>
    <cellStyle name="Normal 591 2" xfId="37008"/>
    <cellStyle name="Normal 591 2 2" xfId="37009"/>
    <cellStyle name="Normal 591 3" xfId="37010"/>
    <cellStyle name="Normal 591 4" xfId="37011"/>
    <cellStyle name="Normal 592" xfId="37012"/>
    <cellStyle name="Normal 592 2" xfId="37013"/>
    <cellStyle name="Normal 592 2 2" xfId="37014"/>
    <cellStyle name="Normal 592 3" xfId="37015"/>
    <cellStyle name="Normal 592 4" xfId="37016"/>
    <cellStyle name="Normal 593" xfId="37017"/>
    <cellStyle name="Normal 593 2" xfId="37018"/>
    <cellStyle name="Normal 593 2 2" xfId="37019"/>
    <cellStyle name="Normal 593 3" xfId="37020"/>
    <cellStyle name="Normal 593 4" xfId="37021"/>
    <cellStyle name="Normal 594" xfId="37022"/>
    <cellStyle name="Normal 594 2" xfId="37023"/>
    <cellStyle name="Normal 594 2 2" xfId="37024"/>
    <cellStyle name="Normal 594 3" xfId="37025"/>
    <cellStyle name="Normal 594 4" xfId="37026"/>
    <cellStyle name="Normal 595" xfId="37027"/>
    <cellStyle name="Normal 595 2" xfId="37028"/>
    <cellStyle name="Normal 595 2 2" xfId="37029"/>
    <cellStyle name="Normal 595 3" xfId="37030"/>
    <cellStyle name="Normal 595 4" xfId="37031"/>
    <cellStyle name="Normal 596" xfId="37032"/>
    <cellStyle name="Normal 596 2" xfId="37033"/>
    <cellStyle name="Normal 596 3" xfId="37034"/>
    <cellStyle name="Normal 597" xfId="37035"/>
    <cellStyle name="Normal 597 2" xfId="37036"/>
    <cellStyle name="Normal 597 3" xfId="37037"/>
    <cellStyle name="Normal 598" xfId="37038"/>
    <cellStyle name="Normal 598 2" xfId="37039"/>
    <cellStyle name="Normal 598 3" xfId="37040"/>
    <cellStyle name="Normal 599" xfId="37041"/>
    <cellStyle name="Normal 599 2" xfId="37042"/>
    <cellStyle name="Normal 599 3" xfId="37043"/>
    <cellStyle name="Normal 6" xfId="125"/>
    <cellStyle name="Normal 6 2" xfId="37044"/>
    <cellStyle name="Normal 6 2 2" xfId="37045"/>
    <cellStyle name="Normal 6 2 2 2" xfId="37046"/>
    <cellStyle name="Normal 6 2 2 2 2" xfId="37047"/>
    <cellStyle name="Normal 6 2 2 2 2 2" xfId="37048"/>
    <cellStyle name="Normal 6 2 2 2 2_MONC Jan19" xfId="37049"/>
    <cellStyle name="Normal 6 2 2 2 3" xfId="37050"/>
    <cellStyle name="Normal 6 2 2 2_2011 07 28 Execution Report for Vossloh" xfId="37051"/>
    <cellStyle name="Normal 6 2 2 3" xfId="37052"/>
    <cellStyle name="Normal 6 2 2 3 2" xfId="37053"/>
    <cellStyle name="Normal 6 2 2 3_MONC Jan19" xfId="37054"/>
    <cellStyle name="Normal 6 2 2 4" xfId="37055"/>
    <cellStyle name="Normal 6 2 2_2011 07 28 Execution Report for Vossloh" xfId="37056"/>
    <cellStyle name="Normal 6 2 3" xfId="37057"/>
    <cellStyle name="Normal 6 2 3 2" xfId="37058"/>
    <cellStyle name="Normal 6 2 3 2 2" xfId="37059"/>
    <cellStyle name="Normal 6 2 3 2_MONC Jan19" xfId="37060"/>
    <cellStyle name="Normal 6 2 3 3" xfId="37061"/>
    <cellStyle name="Normal 6 2 3_2011 07 28 Execution Report for Vossloh" xfId="37062"/>
    <cellStyle name="Normal 6 2 4" xfId="37063"/>
    <cellStyle name="Normal 6 2 4 2" xfId="37064"/>
    <cellStyle name="Normal 6 2 4_MONC Jan19" xfId="37065"/>
    <cellStyle name="Normal 6 2 5" xfId="37066"/>
    <cellStyle name="Normal 6 2_2011 07 28 Execution Report for Vossloh" xfId="37067"/>
    <cellStyle name="Normal 6 3" xfId="37068"/>
    <cellStyle name="Normal 6 3 2" xfId="37069"/>
    <cellStyle name="Normal 6 3 2 2" xfId="37070"/>
    <cellStyle name="Normal 6 3 2 2 2" xfId="37071"/>
    <cellStyle name="Normal 6 3 2 2_MONC Jan19" xfId="37072"/>
    <cellStyle name="Normal 6 3 2 3" xfId="37073"/>
    <cellStyle name="Normal 6 3 2_2011 07 28 Execution Report for Vossloh" xfId="37074"/>
    <cellStyle name="Normal 6 3 3" xfId="37075"/>
    <cellStyle name="Normal 6 3 3 2" xfId="37076"/>
    <cellStyle name="Normal 6 3 3_MONC Jan19" xfId="37077"/>
    <cellStyle name="Normal 6 3 4" xfId="37078"/>
    <cellStyle name="Normal 6 3_2011 07 28 Execution Report for Vossloh" xfId="37079"/>
    <cellStyle name="Normal 6 4" xfId="37080"/>
    <cellStyle name="Normal 6 4 2" xfId="37081"/>
    <cellStyle name="Normal 6 4 2 2" xfId="37082"/>
    <cellStyle name="Normal 6 4 2_MONC Jan19" xfId="37083"/>
    <cellStyle name="Normal 6 4 3" xfId="37084"/>
    <cellStyle name="Normal 6 4_2011 07 28 Execution Report for Vossloh" xfId="37085"/>
    <cellStyle name="Normal 6 5" xfId="37086"/>
    <cellStyle name="Normal 6 5 2" xfId="37087"/>
    <cellStyle name="Normal 6 5_MONC Jan19" xfId="37088"/>
    <cellStyle name="Normal 6 6" xfId="37089"/>
    <cellStyle name="Normal 6 7" xfId="37090"/>
    <cellStyle name="Normal 6_2011 07 28 Execution Report for Vossloh" xfId="37091"/>
    <cellStyle name="Normal 60" xfId="37092"/>
    <cellStyle name="Normal 60 2" xfId="37093"/>
    <cellStyle name="Normal 60 2 2" xfId="37094"/>
    <cellStyle name="Normal 60 2 2 2" xfId="37095"/>
    <cellStyle name="Normal 60 2 2 2 2" xfId="37096"/>
    <cellStyle name="Normal 60 2 2 3" xfId="37097"/>
    <cellStyle name="Normal 60 2 2 4" xfId="37098"/>
    <cellStyle name="Normal 60 2 3" xfId="37099"/>
    <cellStyle name="Normal 60 2 3 2" xfId="37100"/>
    <cellStyle name="Normal 60 2 4" xfId="37101"/>
    <cellStyle name="Normal 60 2 5" xfId="37102"/>
    <cellStyle name="Normal 60 3" xfId="37103"/>
    <cellStyle name="Normal 60 3 2" xfId="37104"/>
    <cellStyle name="Normal 60 3 2 2" xfId="37105"/>
    <cellStyle name="Normal 60 3 3" xfId="37106"/>
    <cellStyle name="Normal 60 3 4" xfId="37107"/>
    <cellStyle name="Normal 60 4" xfId="37108"/>
    <cellStyle name="Normal 60 4 2" xfId="37109"/>
    <cellStyle name="Normal 60 5" xfId="37110"/>
    <cellStyle name="Normal 60 6" xfId="37111"/>
    <cellStyle name="Normal 600" xfId="37112"/>
    <cellStyle name="Normal 600 2" xfId="37113"/>
    <cellStyle name="Normal 600 3" xfId="37114"/>
    <cellStyle name="Normal 601" xfId="37115"/>
    <cellStyle name="Normal 601 2" xfId="37116"/>
    <cellStyle name="Normal 601 3" xfId="37117"/>
    <cellStyle name="Normal 602" xfId="37118"/>
    <cellStyle name="Normal 602 2" xfId="37119"/>
    <cellStyle name="Normal 602 3" xfId="37120"/>
    <cellStyle name="Normal 603" xfId="37121"/>
    <cellStyle name="Normal 603 2" xfId="37122"/>
    <cellStyle name="Normal 603 3" xfId="37123"/>
    <cellStyle name="Normal 604" xfId="37124"/>
    <cellStyle name="Normal 604 2" xfId="37125"/>
    <cellStyle name="Normal 604 3" xfId="37126"/>
    <cellStyle name="Normal 605" xfId="37127"/>
    <cellStyle name="Normal 605 2" xfId="37128"/>
    <cellStyle name="Normal 605 3" xfId="37129"/>
    <cellStyle name="Normal 606" xfId="37130"/>
    <cellStyle name="Normal 606 2" xfId="37131"/>
    <cellStyle name="Normal 606 3" xfId="37132"/>
    <cellStyle name="Normal 607" xfId="37133"/>
    <cellStyle name="Normal 607 2" xfId="37134"/>
    <cellStyle name="Normal 607 3" xfId="37135"/>
    <cellStyle name="Normal 608" xfId="37136"/>
    <cellStyle name="Normal 608 2" xfId="37137"/>
    <cellStyle name="Normal 608 3" xfId="37138"/>
    <cellStyle name="Normal 609" xfId="37139"/>
    <cellStyle name="Normal 609 2" xfId="37140"/>
    <cellStyle name="Normal 61" xfId="37141"/>
    <cellStyle name="Normal 61 2" xfId="37142"/>
    <cellStyle name="Normal 61 2 2" xfId="37143"/>
    <cellStyle name="Normal 61 2 2 2" xfId="37144"/>
    <cellStyle name="Normal 61 2 2 2 2" xfId="37145"/>
    <cellStyle name="Normal 61 2 2 3" xfId="37146"/>
    <cellStyle name="Normal 61 2 2 4" xfId="37147"/>
    <cellStyle name="Normal 61 2 3" xfId="37148"/>
    <cellStyle name="Normal 61 2 3 2" xfId="37149"/>
    <cellStyle name="Normal 61 2 4" xfId="37150"/>
    <cellStyle name="Normal 61 2 5" xfId="37151"/>
    <cellStyle name="Normal 61 3" xfId="37152"/>
    <cellStyle name="Normal 61 3 2" xfId="37153"/>
    <cellStyle name="Normal 61 3 2 2" xfId="37154"/>
    <cellStyle name="Normal 61 3 3" xfId="37155"/>
    <cellStyle name="Normal 61 3 4" xfId="37156"/>
    <cellStyle name="Normal 61 4" xfId="37157"/>
    <cellStyle name="Normal 61 4 2" xfId="37158"/>
    <cellStyle name="Normal 61 5" xfId="37159"/>
    <cellStyle name="Normal 61 6" xfId="37160"/>
    <cellStyle name="Normal 610" xfId="37161"/>
    <cellStyle name="Normal 610 2" xfId="37162"/>
    <cellStyle name="Normal 611" xfId="37163"/>
    <cellStyle name="Normal 611 2" xfId="37164"/>
    <cellStyle name="Normal 612" xfId="37165"/>
    <cellStyle name="Normal 612 2" xfId="37166"/>
    <cellStyle name="Normal 613" xfId="37167"/>
    <cellStyle name="Normal 613 2" xfId="37168"/>
    <cellStyle name="Normal 614" xfId="37169"/>
    <cellStyle name="Normal 614 2" xfId="37170"/>
    <cellStyle name="Normal 615" xfId="37171"/>
    <cellStyle name="Normal 615 2" xfId="37172"/>
    <cellStyle name="Normal 616" xfId="37173"/>
    <cellStyle name="Normal 616 2" xfId="37174"/>
    <cellStyle name="Normal 617" xfId="37175"/>
    <cellStyle name="Normal 617 2" xfId="37176"/>
    <cellStyle name="Normal 618" xfId="37177"/>
    <cellStyle name="Normal 618 2" xfId="37178"/>
    <cellStyle name="Normal 619" xfId="37179"/>
    <cellStyle name="Normal 619 2" xfId="37180"/>
    <cellStyle name="Normal 62" xfId="37181"/>
    <cellStyle name="Normal 62 2" xfId="37182"/>
    <cellStyle name="Normal 62 2 2" xfId="37183"/>
    <cellStyle name="Normal 62 2 2 2" xfId="37184"/>
    <cellStyle name="Normal 62 2 2 2 2" xfId="37185"/>
    <cellStyle name="Normal 62 2 2 3" xfId="37186"/>
    <cellStyle name="Normal 62 2 2 4" xfId="37187"/>
    <cellStyle name="Normal 62 2 3" xfId="37188"/>
    <cellStyle name="Normal 62 2 3 2" xfId="37189"/>
    <cellStyle name="Normal 62 2 4" xfId="37190"/>
    <cellStyle name="Normal 62 2 5" xfId="37191"/>
    <cellStyle name="Normal 62 3" xfId="37192"/>
    <cellStyle name="Normal 62 3 2" xfId="37193"/>
    <cellStyle name="Normal 62 3 2 2" xfId="37194"/>
    <cellStyle name="Normal 62 3 3" xfId="37195"/>
    <cellStyle name="Normal 62 3 4" xfId="37196"/>
    <cellStyle name="Normal 62 4" xfId="37197"/>
    <cellStyle name="Normal 62 4 2" xfId="37198"/>
    <cellStyle name="Normal 62 5" xfId="37199"/>
    <cellStyle name="Normal 62 6" xfId="37200"/>
    <cellStyle name="Normal 620" xfId="37201"/>
    <cellStyle name="Normal 620 2" xfId="37202"/>
    <cellStyle name="Normal 621" xfId="37203"/>
    <cellStyle name="Normal 621 2" xfId="37204"/>
    <cellStyle name="Normal 622" xfId="37205"/>
    <cellStyle name="Normal 622 2" xfId="37206"/>
    <cellStyle name="Normal 623" xfId="37207"/>
    <cellStyle name="Normal 623 2" xfId="37208"/>
    <cellStyle name="Normal 624" xfId="37209"/>
    <cellStyle name="Normal 624 2" xfId="37210"/>
    <cellStyle name="Normal 625" xfId="37211"/>
    <cellStyle name="Normal 625 2" xfId="37212"/>
    <cellStyle name="Normal 626" xfId="37213"/>
    <cellStyle name="Normal 626 2" xfId="37214"/>
    <cellStyle name="Normal 627" xfId="37215"/>
    <cellStyle name="Normal 627 2" xfId="37216"/>
    <cellStyle name="Normal 628" xfId="37217"/>
    <cellStyle name="Normal 628 2" xfId="37218"/>
    <cellStyle name="Normal 629" xfId="37219"/>
    <cellStyle name="Normal 629 2" xfId="37220"/>
    <cellStyle name="Normal 63" xfId="37221"/>
    <cellStyle name="Normal 63 2" xfId="37222"/>
    <cellStyle name="Normal 63 2 2" xfId="37223"/>
    <cellStyle name="Normal 63 2 2 2" xfId="37224"/>
    <cellStyle name="Normal 63 2 2 2 2" xfId="37225"/>
    <cellStyle name="Normal 63 2 2 3" xfId="37226"/>
    <cellStyle name="Normal 63 2 2 4" xfId="37227"/>
    <cellStyle name="Normal 63 2 3" xfId="37228"/>
    <cellStyle name="Normal 63 2 3 2" xfId="37229"/>
    <cellStyle name="Normal 63 2 4" xfId="37230"/>
    <cellStyle name="Normal 63 2 5" xfId="37231"/>
    <cellStyle name="Normal 63 3" xfId="37232"/>
    <cellStyle name="Normal 63 3 2" xfId="37233"/>
    <cellStyle name="Normal 63 3 2 2" xfId="37234"/>
    <cellStyle name="Normal 63 3 3" xfId="37235"/>
    <cellStyle name="Normal 63 3 4" xfId="37236"/>
    <cellStyle name="Normal 63 4" xfId="37237"/>
    <cellStyle name="Normal 63 4 2" xfId="37238"/>
    <cellStyle name="Normal 63 5" xfId="37239"/>
    <cellStyle name="Normal 63 6" xfId="37240"/>
    <cellStyle name="Normal 630" xfId="37241"/>
    <cellStyle name="Normal 630 2" xfId="37242"/>
    <cellStyle name="Normal 631" xfId="37243"/>
    <cellStyle name="Normal 631 2" xfId="37244"/>
    <cellStyle name="Normal 632" xfId="37245"/>
    <cellStyle name="Normal 632 2" xfId="37246"/>
    <cellStyle name="Normal 633" xfId="37247"/>
    <cellStyle name="Normal 633 2" xfId="37248"/>
    <cellStyle name="Normal 634" xfId="37249"/>
    <cellStyle name="Normal 634 2" xfId="37250"/>
    <cellStyle name="Normal 635" xfId="37251"/>
    <cellStyle name="Normal 635 2" xfId="37252"/>
    <cellStyle name="Normal 636" xfId="37253"/>
    <cellStyle name="Normal 636 2" xfId="37254"/>
    <cellStyle name="Normal 637" xfId="37255"/>
    <cellStyle name="Normal 637 2" xfId="37256"/>
    <cellStyle name="Normal 638" xfId="37257"/>
    <cellStyle name="Normal 638 2" xfId="37258"/>
    <cellStyle name="Normal 639" xfId="37259"/>
    <cellStyle name="Normal 639 2" xfId="37260"/>
    <cellStyle name="Normal 64" xfId="37261"/>
    <cellStyle name="Normal 64 2" xfId="37262"/>
    <cellStyle name="Normal 64 2 2" xfId="37263"/>
    <cellStyle name="Normal 64 2 2 2" xfId="37264"/>
    <cellStyle name="Normal 64 2 2 2 2" xfId="37265"/>
    <cellStyle name="Normal 64 2 2 3" xfId="37266"/>
    <cellStyle name="Normal 64 2 2 4" xfId="37267"/>
    <cellStyle name="Normal 64 2 3" xfId="37268"/>
    <cellStyle name="Normal 64 2 3 2" xfId="37269"/>
    <cellStyle name="Normal 64 2 4" xfId="37270"/>
    <cellStyle name="Normal 64 2 5" xfId="37271"/>
    <cellStyle name="Normal 64 3" xfId="37272"/>
    <cellStyle name="Normal 64 3 2" xfId="37273"/>
    <cellStyle name="Normal 64 3 2 2" xfId="37274"/>
    <cellStyle name="Normal 64 3 3" xfId="37275"/>
    <cellStyle name="Normal 64 3 4" xfId="37276"/>
    <cellStyle name="Normal 64 4" xfId="37277"/>
    <cellStyle name="Normal 64 4 2" xfId="37278"/>
    <cellStyle name="Normal 64 5" xfId="37279"/>
    <cellStyle name="Normal 64 6" xfId="37280"/>
    <cellStyle name="Normal 640" xfId="37281"/>
    <cellStyle name="Normal 640 2" xfId="37282"/>
    <cellStyle name="Normal 641" xfId="37283"/>
    <cellStyle name="Normal 641 2" xfId="37284"/>
    <cellStyle name="Normal 642" xfId="37285"/>
    <cellStyle name="Normal 643" xfId="37286"/>
    <cellStyle name="Normal 644" xfId="37287"/>
    <cellStyle name="Normal 645" xfId="37288"/>
    <cellStyle name="Normal 646" xfId="37289"/>
    <cellStyle name="Normal 647" xfId="37290"/>
    <cellStyle name="Normal 648" xfId="37291"/>
    <cellStyle name="Normal 649" xfId="37292"/>
    <cellStyle name="Normal 65" xfId="37293"/>
    <cellStyle name="Normal 65 2" xfId="37294"/>
    <cellStyle name="Normal 65 2 2" xfId="37295"/>
    <cellStyle name="Normal 65 2 2 2" xfId="37296"/>
    <cellStyle name="Normal 65 2 2 2 2" xfId="37297"/>
    <cellStyle name="Normal 65 2 2 3" xfId="37298"/>
    <cellStyle name="Normal 65 2 2 4" xfId="37299"/>
    <cellStyle name="Normal 65 2 3" xfId="37300"/>
    <cellStyle name="Normal 65 2 3 2" xfId="37301"/>
    <cellStyle name="Normal 65 2 4" xfId="37302"/>
    <cellStyle name="Normal 65 2 5" xfId="37303"/>
    <cellStyle name="Normal 65 3" xfId="37304"/>
    <cellStyle name="Normal 65 3 2" xfId="37305"/>
    <cellStyle name="Normal 65 3 2 2" xfId="37306"/>
    <cellStyle name="Normal 65 3 3" xfId="37307"/>
    <cellStyle name="Normal 65 3 4" xfId="37308"/>
    <cellStyle name="Normal 65 4" xfId="37309"/>
    <cellStyle name="Normal 65 4 2" xfId="37310"/>
    <cellStyle name="Normal 65 5" xfId="37311"/>
    <cellStyle name="Normal 65 6" xfId="37312"/>
    <cellStyle name="Normal 650" xfId="37313"/>
    <cellStyle name="Normal 651" xfId="37314"/>
    <cellStyle name="Normal 652" xfId="37315"/>
    <cellStyle name="Normal 653" xfId="37316"/>
    <cellStyle name="Normal 654" xfId="37317"/>
    <cellStyle name="Normal 655" xfId="37318"/>
    <cellStyle name="Normal 656" xfId="37319"/>
    <cellStyle name="Normal 657" xfId="37320"/>
    <cellStyle name="Normal 658" xfId="37321"/>
    <cellStyle name="Normal 659" xfId="37322"/>
    <cellStyle name="Normal 66" xfId="37323"/>
    <cellStyle name="Normal 66 2" xfId="37324"/>
    <cellStyle name="Normal 66 2 2" xfId="37325"/>
    <cellStyle name="Normal 66 2 2 2" xfId="37326"/>
    <cellStyle name="Normal 66 2 2 2 2" xfId="37327"/>
    <cellStyle name="Normal 66 2 2 3" xfId="37328"/>
    <cellStyle name="Normal 66 2 2 4" xfId="37329"/>
    <cellStyle name="Normal 66 2 3" xfId="37330"/>
    <cellStyle name="Normal 66 2 3 2" xfId="37331"/>
    <cellStyle name="Normal 66 2 4" xfId="37332"/>
    <cellStyle name="Normal 66 2 5" xfId="37333"/>
    <cellStyle name="Normal 66 3" xfId="37334"/>
    <cellStyle name="Normal 66 3 2" xfId="37335"/>
    <cellStyle name="Normal 66 3 2 2" xfId="37336"/>
    <cellStyle name="Normal 66 3 3" xfId="37337"/>
    <cellStyle name="Normal 66 3 4" xfId="37338"/>
    <cellStyle name="Normal 66 4" xfId="37339"/>
    <cellStyle name="Normal 66 4 2" xfId="37340"/>
    <cellStyle name="Normal 66 5" xfId="37341"/>
    <cellStyle name="Normal 66 6" xfId="37342"/>
    <cellStyle name="Normal 660" xfId="37343"/>
    <cellStyle name="Normal 661" xfId="37344"/>
    <cellStyle name="Normal 662" xfId="37345"/>
    <cellStyle name="Normal 663" xfId="37346"/>
    <cellStyle name="Normal 664" xfId="37347"/>
    <cellStyle name="Normal 665" xfId="37348"/>
    <cellStyle name="Normal 666" xfId="37349"/>
    <cellStyle name="Normal 667" xfId="37350"/>
    <cellStyle name="Normal 668" xfId="37351"/>
    <cellStyle name="Normal 669" xfId="37352"/>
    <cellStyle name="Normal 67" xfId="37353"/>
    <cellStyle name="Normal 67 2" xfId="37354"/>
    <cellStyle name="Normal 67 2 2" xfId="37355"/>
    <cellStyle name="Normal 67 2 2 2" xfId="37356"/>
    <cellStyle name="Normal 67 2 2 2 2" xfId="37357"/>
    <cellStyle name="Normal 67 2 2 3" xfId="37358"/>
    <cellStyle name="Normal 67 2 2 4" xfId="37359"/>
    <cellStyle name="Normal 67 2 3" xfId="37360"/>
    <cellStyle name="Normal 67 2 3 2" xfId="37361"/>
    <cellStyle name="Normal 67 2 4" xfId="37362"/>
    <cellStyle name="Normal 67 2 5" xfId="37363"/>
    <cellStyle name="Normal 67 3" xfId="37364"/>
    <cellStyle name="Normal 67 3 2" xfId="37365"/>
    <cellStyle name="Normal 67 3 2 2" xfId="37366"/>
    <cellStyle name="Normal 67 3 3" xfId="37367"/>
    <cellStyle name="Normal 67 3 4" xfId="37368"/>
    <cellStyle name="Normal 67 4" xfId="37369"/>
    <cellStyle name="Normal 67 4 2" xfId="37370"/>
    <cellStyle name="Normal 67 5" xfId="37371"/>
    <cellStyle name="Normal 67 6" xfId="37372"/>
    <cellStyle name="Normal 670" xfId="37373"/>
    <cellStyle name="Normal 671" xfId="37374"/>
    <cellStyle name="Normal 672" xfId="37375"/>
    <cellStyle name="Normal 673" xfId="37376"/>
    <cellStyle name="Normal 674" xfId="37377"/>
    <cellStyle name="Normal 675" xfId="37378"/>
    <cellStyle name="Normal 676" xfId="37379"/>
    <cellStyle name="Normal 677" xfId="37380"/>
    <cellStyle name="Normal 678" xfId="37381"/>
    <cellStyle name="Normal 679" xfId="37382"/>
    <cellStyle name="Normal 68" xfId="37383"/>
    <cellStyle name="Normal 68 2" xfId="37384"/>
    <cellStyle name="Normal 68 2 2" xfId="37385"/>
    <cellStyle name="Normal 68 2 2 2" xfId="37386"/>
    <cellStyle name="Normal 68 2 2 2 2" xfId="37387"/>
    <cellStyle name="Normal 68 2 2 3" xfId="37388"/>
    <cellStyle name="Normal 68 2 2 4" xfId="37389"/>
    <cellStyle name="Normal 68 2 3" xfId="37390"/>
    <cellStyle name="Normal 68 2 3 2" xfId="37391"/>
    <cellStyle name="Normal 68 2 4" xfId="37392"/>
    <cellStyle name="Normal 68 2 5" xfId="37393"/>
    <cellStyle name="Normal 68 3" xfId="37394"/>
    <cellStyle name="Normal 68 3 2" xfId="37395"/>
    <cellStyle name="Normal 68 3 2 2" xfId="37396"/>
    <cellStyle name="Normal 68 3 3" xfId="37397"/>
    <cellStyle name="Normal 68 3 4" xfId="37398"/>
    <cellStyle name="Normal 68 4" xfId="37399"/>
    <cellStyle name="Normal 68 4 2" xfId="37400"/>
    <cellStyle name="Normal 68 5" xfId="37401"/>
    <cellStyle name="Normal 68 6" xfId="37402"/>
    <cellStyle name="Normal 680" xfId="37403"/>
    <cellStyle name="Normal 681" xfId="37404"/>
    <cellStyle name="Normal 682" xfId="37405"/>
    <cellStyle name="Normal 683" xfId="37406"/>
    <cellStyle name="Normal 684" xfId="37407"/>
    <cellStyle name="Normal 685" xfId="37408"/>
    <cellStyle name="Normal 686" xfId="37409"/>
    <cellStyle name="Normal 687" xfId="37410"/>
    <cellStyle name="Normal 688" xfId="37411"/>
    <cellStyle name="Normal 689" xfId="37412"/>
    <cellStyle name="Normal 69" xfId="37413"/>
    <cellStyle name="Normal 69 2" xfId="37414"/>
    <cellStyle name="Normal 69 2 2" xfId="37415"/>
    <cellStyle name="Normal 69 2 2 2" xfId="37416"/>
    <cellStyle name="Normal 69 2 2 2 2" xfId="37417"/>
    <cellStyle name="Normal 69 2 2 3" xfId="37418"/>
    <cellStyle name="Normal 69 2 2 4" xfId="37419"/>
    <cellStyle name="Normal 69 2 3" xfId="37420"/>
    <cellStyle name="Normal 69 2 3 2" xfId="37421"/>
    <cellStyle name="Normal 69 2 4" xfId="37422"/>
    <cellStyle name="Normal 69 2 5" xfId="37423"/>
    <cellStyle name="Normal 69 3" xfId="37424"/>
    <cellStyle name="Normal 69 3 2" xfId="37425"/>
    <cellStyle name="Normal 69 3 2 2" xfId="37426"/>
    <cellStyle name="Normal 69 3 3" xfId="37427"/>
    <cellStyle name="Normal 69 3 4" xfId="37428"/>
    <cellStyle name="Normal 69 4" xfId="37429"/>
    <cellStyle name="Normal 69 4 2" xfId="37430"/>
    <cellStyle name="Normal 69 5" xfId="37431"/>
    <cellStyle name="Normal 69 6" xfId="37432"/>
    <cellStyle name="Normal 690" xfId="37433"/>
    <cellStyle name="Normal 691" xfId="37434"/>
    <cellStyle name="Normal 692" xfId="37435"/>
    <cellStyle name="Normal 693" xfId="37436"/>
    <cellStyle name="Normal 694" xfId="37437"/>
    <cellStyle name="Normal 695" xfId="37438"/>
    <cellStyle name="Normal 696" xfId="37439"/>
    <cellStyle name="Normal 697" xfId="37440"/>
    <cellStyle name="Normal 698" xfId="37441"/>
    <cellStyle name="Normal 699" xfId="37442"/>
    <cellStyle name="Normal 7" xfId="126"/>
    <cellStyle name="Normal 7 2" xfId="37443"/>
    <cellStyle name="Normal 7 2 2" xfId="37444"/>
    <cellStyle name="Normal 7 2 2 2" xfId="37445"/>
    <cellStyle name="Normal 7 2 2 2 2" xfId="37446"/>
    <cellStyle name="Normal 7 2 2 2 2 2" xfId="37447"/>
    <cellStyle name="Normal 7 2 2 2 2_MONC Jan19" xfId="37448"/>
    <cellStyle name="Normal 7 2 2 2 3" xfId="37449"/>
    <cellStyle name="Normal 7 2 2 2_2011 07 28 Execution Report for Vossloh" xfId="37450"/>
    <cellStyle name="Normal 7 2 2 3" xfId="37451"/>
    <cellStyle name="Normal 7 2 2 3 2" xfId="37452"/>
    <cellStyle name="Normal 7 2 2 3_MONC Jan19" xfId="37453"/>
    <cellStyle name="Normal 7 2 2 4" xfId="37454"/>
    <cellStyle name="Normal 7 2 2_2011 07 28 Execution Report for Vossloh" xfId="37455"/>
    <cellStyle name="Normal 7 2 3" xfId="37456"/>
    <cellStyle name="Normal 7 2 3 2" xfId="37457"/>
    <cellStyle name="Normal 7 2 3 2 2" xfId="37458"/>
    <cellStyle name="Normal 7 2 3 2_MONC Jan19" xfId="37459"/>
    <cellStyle name="Normal 7 2 3 3" xfId="37460"/>
    <cellStyle name="Normal 7 2 3_2011 07 28 Execution Report for Vossloh" xfId="37461"/>
    <cellStyle name="Normal 7 2 4" xfId="37462"/>
    <cellStyle name="Normal 7 2 4 2" xfId="37463"/>
    <cellStyle name="Normal 7 2 4_MONC Jan19" xfId="37464"/>
    <cellStyle name="Normal 7 2 5" xfId="37465"/>
    <cellStyle name="Normal 7 2_2011 07 28 Execution Report for Vossloh" xfId="37466"/>
    <cellStyle name="Normal 7 3" xfId="37467"/>
    <cellStyle name="Normal 7 3 2" xfId="37468"/>
    <cellStyle name="Normal 7 3 2 2" xfId="37469"/>
    <cellStyle name="Normal 7 3 2 2 2" xfId="37470"/>
    <cellStyle name="Normal 7 3 2 2_MONC Jan19" xfId="37471"/>
    <cellStyle name="Normal 7 3 2 3" xfId="37472"/>
    <cellStyle name="Normal 7 3 2_2011 07 28 Execution Report for Vossloh" xfId="37473"/>
    <cellStyle name="Normal 7 3 3" xfId="37474"/>
    <cellStyle name="Normal 7 3 3 2" xfId="37475"/>
    <cellStyle name="Normal 7 3 3_MONC Jan19" xfId="37476"/>
    <cellStyle name="Normal 7 3 4" xfId="37477"/>
    <cellStyle name="Normal 7 3_2011 07 28 Execution Report for Vossloh" xfId="37478"/>
    <cellStyle name="Normal 7 4" xfId="37479"/>
    <cellStyle name="Normal 7 4 2" xfId="37480"/>
    <cellStyle name="Normal 7 4 2 2" xfId="37481"/>
    <cellStyle name="Normal 7 4 2_MONC Jan19" xfId="37482"/>
    <cellStyle name="Normal 7 4 3" xfId="37483"/>
    <cellStyle name="Normal 7 4_2011 07 28 Execution Report for Vossloh" xfId="37484"/>
    <cellStyle name="Normal 7 5" xfId="37485"/>
    <cellStyle name="Normal 7 5 2" xfId="37486"/>
    <cellStyle name="Normal 7 5_MONC Jan19" xfId="37487"/>
    <cellStyle name="Normal 7 6" xfId="37488"/>
    <cellStyle name="Normal 7 7" xfId="37489"/>
    <cellStyle name="Normal 7_2011 07 28 Execution Report for Vossloh" xfId="37490"/>
    <cellStyle name="Normal 70" xfId="37491"/>
    <cellStyle name="Normal 70 2" xfId="37492"/>
    <cellStyle name="Normal 70 2 2" xfId="37493"/>
    <cellStyle name="Normal 70 2 2 2" xfId="37494"/>
    <cellStyle name="Normal 70 2 2 2 2" xfId="37495"/>
    <cellStyle name="Normal 70 2 2 3" xfId="37496"/>
    <cellStyle name="Normal 70 2 2 4" xfId="37497"/>
    <cellStyle name="Normal 70 2 3" xfId="37498"/>
    <cellStyle name="Normal 70 2 3 2" xfId="37499"/>
    <cellStyle name="Normal 70 2 4" xfId="37500"/>
    <cellStyle name="Normal 70 2 5" xfId="37501"/>
    <cellStyle name="Normal 70 3" xfId="37502"/>
    <cellStyle name="Normal 70 3 2" xfId="37503"/>
    <cellStyle name="Normal 70 3 2 2" xfId="37504"/>
    <cellStyle name="Normal 70 3 3" xfId="37505"/>
    <cellStyle name="Normal 70 3 4" xfId="37506"/>
    <cellStyle name="Normal 70 4" xfId="37507"/>
    <cellStyle name="Normal 70 4 2" xfId="37508"/>
    <cellStyle name="Normal 70 5" xfId="37509"/>
    <cellStyle name="Normal 70 6" xfId="37510"/>
    <cellStyle name="Normal 700" xfId="37511"/>
    <cellStyle name="Normal 701" xfId="37512"/>
    <cellStyle name="Normal 702" xfId="37513"/>
    <cellStyle name="Normal 703" xfId="37514"/>
    <cellStyle name="Normal 704" xfId="37515"/>
    <cellStyle name="Normal 705" xfId="37516"/>
    <cellStyle name="Normal 706" xfId="37517"/>
    <cellStyle name="Normal 707" xfId="37518"/>
    <cellStyle name="Normal 708" xfId="37519"/>
    <cellStyle name="Normal 709" xfId="37520"/>
    <cellStyle name="Normal 71" xfId="37521"/>
    <cellStyle name="Normal 71 2" xfId="37522"/>
    <cellStyle name="Normal 71 2 2" xfId="37523"/>
    <cellStyle name="Normal 71 2 2 2" xfId="37524"/>
    <cellStyle name="Normal 71 2 2 2 2" xfId="37525"/>
    <cellStyle name="Normal 71 2 2 3" xfId="37526"/>
    <cellStyle name="Normal 71 2 2 4" xfId="37527"/>
    <cellStyle name="Normal 71 2 3" xfId="37528"/>
    <cellStyle name="Normal 71 2 3 2" xfId="37529"/>
    <cellStyle name="Normal 71 2 4" xfId="37530"/>
    <cellStyle name="Normal 71 2 5" xfId="37531"/>
    <cellStyle name="Normal 71 3" xfId="37532"/>
    <cellStyle name="Normal 71 3 2" xfId="37533"/>
    <cellStyle name="Normal 71 3 2 2" xfId="37534"/>
    <cellStyle name="Normal 71 3 3" xfId="37535"/>
    <cellStyle name="Normal 71 3 4" xfId="37536"/>
    <cellStyle name="Normal 71 4" xfId="37537"/>
    <cellStyle name="Normal 71 4 2" xfId="37538"/>
    <cellStyle name="Normal 71 5" xfId="37539"/>
    <cellStyle name="Normal 71 6" xfId="37540"/>
    <cellStyle name="Normal 710" xfId="37541"/>
    <cellStyle name="Normal 711" xfId="37542"/>
    <cellStyle name="Normal 712" xfId="37543"/>
    <cellStyle name="Normal 713" xfId="37544"/>
    <cellStyle name="Normal 714" xfId="37545"/>
    <cellStyle name="Normal 715" xfId="37546"/>
    <cellStyle name="Normal 716" xfId="37547"/>
    <cellStyle name="Normal 717" xfId="37548"/>
    <cellStyle name="Normal 718" xfId="37549"/>
    <cellStyle name="Normal 719" xfId="37550"/>
    <cellStyle name="Normal 72" xfId="37551"/>
    <cellStyle name="Normal 72 2" xfId="37552"/>
    <cellStyle name="Normal 72 2 2" xfId="37553"/>
    <cellStyle name="Normal 72 2 2 2" xfId="37554"/>
    <cellStyle name="Normal 72 2 2 2 2" xfId="37555"/>
    <cellStyle name="Normal 72 2 2 3" xfId="37556"/>
    <cellStyle name="Normal 72 2 2 4" xfId="37557"/>
    <cellStyle name="Normal 72 2 3" xfId="37558"/>
    <cellStyle name="Normal 72 2 3 2" xfId="37559"/>
    <cellStyle name="Normal 72 2 4" xfId="37560"/>
    <cellStyle name="Normal 72 2 5" xfId="37561"/>
    <cellStyle name="Normal 72 3" xfId="37562"/>
    <cellStyle name="Normal 72 3 2" xfId="37563"/>
    <cellStyle name="Normal 72 3 2 2" xfId="37564"/>
    <cellStyle name="Normal 72 3 3" xfId="37565"/>
    <cellStyle name="Normal 72 3 4" xfId="37566"/>
    <cellStyle name="Normal 72 4" xfId="37567"/>
    <cellStyle name="Normal 72 4 2" xfId="37568"/>
    <cellStyle name="Normal 72 5" xfId="37569"/>
    <cellStyle name="Normal 72 6" xfId="37570"/>
    <cellStyle name="Normal 720" xfId="37571"/>
    <cellStyle name="Normal 721" xfId="37572"/>
    <cellStyle name="Normal 722" xfId="37573"/>
    <cellStyle name="Normal 723" xfId="37574"/>
    <cellStyle name="Normal 724" xfId="37575"/>
    <cellStyle name="Normal 725" xfId="37576"/>
    <cellStyle name="Normal 726" xfId="37577"/>
    <cellStyle name="Normal 727" xfId="37578"/>
    <cellStyle name="Normal 728" xfId="37579"/>
    <cellStyle name="Normal 729" xfId="37580"/>
    <cellStyle name="Normal 73" xfId="37581"/>
    <cellStyle name="Normal 73 2" xfId="37582"/>
    <cellStyle name="Normal 73 2 2" xfId="37583"/>
    <cellStyle name="Normal 73 2 2 2" xfId="37584"/>
    <cellStyle name="Normal 73 2 2 2 2" xfId="37585"/>
    <cellStyle name="Normal 73 2 2 3" xfId="37586"/>
    <cellStyle name="Normal 73 2 2 4" xfId="37587"/>
    <cellStyle name="Normal 73 2 3" xfId="37588"/>
    <cellStyle name="Normal 73 2 3 2" xfId="37589"/>
    <cellStyle name="Normal 73 2 4" xfId="37590"/>
    <cellStyle name="Normal 73 2 5" xfId="37591"/>
    <cellStyle name="Normal 73 3" xfId="37592"/>
    <cellStyle name="Normal 73 3 2" xfId="37593"/>
    <cellStyle name="Normal 73 3 2 2" xfId="37594"/>
    <cellStyle name="Normal 73 3 3" xfId="37595"/>
    <cellStyle name="Normal 73 3 4" xfId="37596"/>
    <cellStyle name="Normal 73 4" xfId="37597"/>
    <cellStyle name="Normal 73 4 2" xfId="37598"/>
    <cellStyle name="Normal 73 5" xfId="37599"/>
    <cellStyle name="Normal 73 6" xfId="37600"/>
    <cellStyle name="Normal 730" xfId="37601"/>
    <cellStyle name="Normal 731" xfId="37602"/>
    <cellStyle name="Normal 732" xfId="37603"/>
    <cellStyle name="Normal 733" xfId="37604"/>
    <cellStyle name="Normal 734" xfId="37605"/>
    <cellStyle name="Normal 735" xfId="37606"/>
    <cellStyle name="Normal 736" xfId="37607"/>
    <cellStyle name="Normal 737" xfId="37608"/>
    <cellStyle name="Normal 738" xfId="37609"/>
    <cellStyle name="Normal 739" xfId="40599"/>
    <cellStyle name="Normal 74" xfId="37610"/>
    <cellStyle name="Normal 74 2" xfId="37611"/>
    <cellStyle name="Normal 74 2 2" xfId="37612"/>
    <cellStyle name="Normal 74 2 2 2" xfId="37613"/>
    <cellStyle name="Normal 74 2 2 2 2" xfId="37614"/>
    <cellStyle name="Normal 74 2 2 3" xfId="37615"/>
    <cellStyle name="Normal 74 2 2 4" xfId="37616"/>
    <cellStyle name="Normal 74 2 3" xfId="37617"/>
    <cellStyle name="Normal 74 2 3 2" xfId="37618"/>
    <cellStyle name="Normal 74 2 4" xfId="37619"/>
    <cellStyle name="Normal 74 2 5" xfId="37620"/>
    <cellStyle name="Normal 74 3" xfId="37621"/>
    <cellStyle name="Normal 74 3 2" xfId="37622"/>
    <cellStyle name="Normal 74 3 2 2" xfId="37623"/>
    <cellStyle name="Normal 74 3 3" xfId="37624"/>
    <cellStyle name="Normal 74 3 4" xfId="37625"/>
    <cellStyle name="Normal 74 4" xfId="37626"/>
    <cellStyle name="Normal 74 4 2" xfId="37627"/>
    <cellStyle name="Normal 74 5" xfId="37628"/>
    <cellStyle name="Normal 74 6" xfId="37629"/>
    <cellStyle name="Normal 740" xfId="40607"/>
    <cellStyle name="Normal 741" xfId="40604"/>
    <cellStyle name="Normal 742" xfId="40606"/>
    <cellStyle name="Normal 743" xfId="40621"/>
    <cellStyle name="Normal 744" xfId="40615"/>
    <cellStyle name="Normal 745" xfId="40618"/>
    <cellStyle name="Normal 746" xfId="40601"/>
    <cellStyle name="Normal 747" xfId="40624"/>
    <cellStyle name="Normal 748" xfId="40602"/>
    <cellStyle name="Normal 749" xfId="40600"/>
    <cellStyle name="Normal 75" xfId="37630"/>
    <cellStyle name="Normal 75 2" xfId="37631"/>
    <cellStyle name="Normal 75 2 2" xfId="37632"/>
    <cellStyle name="Normal 75 2 2 2" xfId="37633"/>
    <cellStyle name="Normal 75 2 2 2 2" xfId="37634"/>
    <cellStyle name="Normal 75 2 2 3" xfId="37635"/>
    <cellStyle name="Normal 75 2 2 4" xfId="37636"/>
    <cellStyle name="Normal 75 2 3" xfId="37637"/>
    <cellStyle name="Normal 75 2 3 2" xfId="37638"/>
    <cellStyle name="Normal 75 2 4" xfId="37639"/>
    <cellStyle name="Normal 75 2 5" xfId="37640"/>
    <cellStyle name="Normal 75 3" xfId="37641"/>
    <cellStyle name="Normal 75 3 2" xfId="37642"/>
    <cellStyle name="Normal 75 3 2 2" xfId="37643"/>
    <cellStyle name="Normal 75 3 3" xfId="37644"/>
    <cellStyle name="Normal 75 3 4" xfId="37645"/>
    <cellStyle name="Normal 75 4" xfId="37646"/>
    <cellStyle name="Normal 75 4 2" xfId="37647"/>
    <cellStyle name="Normal 75 5" xfId="37648"/>
    <cellStyle name="Normal 75 6" xfId="37649"/>
    <cellStyle name="Normal 750" xfId="40605"/>
    <cellStyle name="Normal 751" xfId="40603"/>
    <cellStyle name="Normal 752" xfId="40625"/>
    <cellStyle name="Normal 753" xfId="40634"/>
    <cellStyle name="Normal 754" xfId="40632"/>
    <cellStyle name="Normal 755" xfId="40633"/>
    <cellStyle name="Normal 756" xfId="40651"/>
    <cellStyle name="Normal 757" xfId="40628"/>
    <cellStyle name="Normal 758" xfId="40627"/>
    <cellStyle name="Normal 759" xfId="40631"/>
    <cellStyle name="Normal 76" xfId="37650"/>
    <cellStyle name="Normal 76 2" xfId="37651"/>
    <cellStyle name="Normal 76 2 2" xfId="37652"/>
    <cellStyle name="Normal 76 2 2 2" xfId="37653"/>
    <cellStyle name="Normal 76 2 2 2 2" xfId="37654"/>
    <cellStyle name="Normal 76 2 2 3" xfId="37655"/>
    <cellStyle name="Normal 76 2 2 4" xfId="37656"/>
    <cellStyle name="Normal 76 2 3" xfId="37657"/>
    <cellStyle name="Normal 76 2 3 2" xfId="37658"/>
    <cellStyle name="Normal 76 2 4" xfId="37659"/>
    <cellStyle name="Normal 76 2 5" xfId="37660"/>
    <cellStyle name="Normal 76 3" xfId="37661"/>
    <cellStyle name="Normal 76 3 2" xfId="37662"/>
    <cellStyle name="Normal 76 3 2 2" xfId="37663"/>
    <cellStyle name="Normal 76 3 3" xfId="37664"/>
    <cellStyle name="Normal 76 3 4" xfId="37665"/>
    <cellStyle name="Normal 76 4" xfId="37666"/>
    <cellStyle name="Normal 76 4 2" xfId="37667"/>
    <cellStyle name="Normal 76 5" xfId="37668"/>
    <cellStyle name="Normal 76 6" xfId="37669"/>
    <cellStyle name="Normal 760" xfId="40630"/>
    <cellStyle name="Normal 761" xfId="40629"/>
    <cellStyle name="Normal 762" xfId="40626"/>
    <cellStyle name="Normal 763" xfId="40636"/>
    <cellStyle name="Normal 764" xfId="40648"/>
    <cellStyle name="Normal 765" xfId="40658"/>
    <cellStyle name="Normal 766" xfId="40639"/>
    <cellStyle name="Normal 767" xfId="40644"/>
    <cellStyle name="Normal 768" xfId="40656"/>
    <cellStyle name="Normal 769" xfId="40647"/>
    <cellStyle name="Normal 77" xfId="37670"/>
    <cellStyle name="Normal 77 2" xfId="37671"/>
    <cellStyle name="Normal 77 2 2" xfId="37672"/>
    <cellStyle name="Normal 77 2 2 2" xfId="37673"/>
    <cellStyle name="Normal 77 2 2 2 2" xfId="37674"/>
    <cellStyle name="Normal 77 2 2 3" xfId="37675"/>
    <cellStyle name="Normal 77 2 2 4" xfId="37676"/>
    <cellStyle name="Normal 77 2 3" xfId="37677"/>
    <cellStyle name="Normal 77 2 3 2" xfId="37678"/>
    <cellStyle name="Normal 77 2 4" xfId="37679"/>
    <cellStyle name="Normal 77 2 5" xfId="37680"/>
    <cellStyle name="Normal 77 3" xfId="37681"/>
    <cellStyle name="Normal 77 3 2" xfId="37682"/>
    <cellStyle name="Normal 77 3 2 2" xfId="37683"/>
    <cellStyle name="Normal 77 3 3" xfId="37684"/>
    <cellStyle name="Normal 77 3 4" xfId="37685"/>
    <cellStyle name="Normal 77 4" xfId="37686"/>
    <cellStyle name="Normal 77 4 2" xfId="37687"/>
    <cellStyle name="Normal 77 5" xfId="37688"/>
    <cellStyle name="Normal 77 6" xfId="37689"/>
    <cellStyle name="Normal 770" xfId="40657"/>
    <cellStyle name="Normal 771" xfId="40654"/>
    <cellStyle name="Normal 772" xfId="40655"/>
    <cellStyle name="Normal 773" xfId="40659"/>
    <cellStyle name="Normal 774" xfId="40668"/>
    <cellStyle name="Normal 775" xfId="40666"/>
    <cellStyle name="Normal 776" xfId="40667"/>
    <cellStyle name="Normal 777" xfId="40681"/>
    <cellStyle name="Normal 778" xfId="40662"/>
    <cellStyle name="Normal 779" xfId="40661"/>
    <cellStyle name="Normal 78" xfId="37690"/>
    <cellStyle name="Normal 78 2" xfId="37691"/>
    <cellStyle name="Normal 78 2 2" xfId="37692"/>
    <cellStyle name="Normal 78 2 2 2" xfId="37693"/>
    <cellStyle name="Normal 78 2 2 2 2" xfId="37694"/>
    <cellStyle name="Normal 78 2 2 3" xfId="37695"/>
    <cellStyle name="Normal 78 2 2 4" xfId="37696"/>
    <cellStyle name="Normal 78 2 3" xfId="37697"/>
    <cellStyle name="Normal 78 2 3 2" xfId="37698"/>
    <cellStyle name="Normal 78 2 4" xfId="37699"/>
    <cellStyle name="Normal 78 2 5" xfId="37700"/>
    <cellStyle name="Normal 78 3" xfId="37701"/>
    <cellStyle name="Normal 78 3 2" xfId="37702"/>
    <cellStyle name="Normal 78 3 2 2" xfId="37703"/>
    <cellStyle name="Normal 78 3 3" xfId="37704"/>
    <cellStyle name="Normal 78 3 4" xfId="37705"/>
    <cellStyle name="Normal 78 4" xfId="37706"/>
    <cellStyle name="Normal 78 4 2" xfId="37707"/>
    <cellStyle name="Normal 78 5" xfId="37708"/>
    <cellStyle name="Normal 78 6" xfId="37709"/>
    <cellStyle name="Normal 780" xfId="40665"/>
    <cellStyle name="Normal 781" xfId="40664"/>
    <cellStyle name="Normal 782" xfId="40663"/>
    <cellStyle name="Normal 783" xfId="40660"/>
    <cellStyle name="Normal 784" xfId="40670"/>
    <cellStyle name="Normal 785" xfId="40684"/>
    <cellStyle name="Normal 786" xfId="40693"/>
    <cellStyle name="Normal 787" xfId="40691"/>
    <cellStyle name="Normal 788" xfId="40692"/>
    <cellStyle name="Normal 789" xfId="40708"/>
    <cellStyle name="Normal 79" xfId="37710"/>
    <cellStyle name="Normal 79 2" xfId="37711"/>
    <cellStyle name="Normal 79 2 2" xfId="37712"/>
    <cellStyle name="Normal 79 2 2 2" xfId="37713"/>
    <cellStyle name="Normal 79 2 2 2 2" xfId="37714"/>
    <cellStyle name="Normal 79 2 2 3" xfId="37715"/>
    <cellStyle name="Normal 79 2 2 4" xfId="37716"/>
    <cellStyle name="Normal 79 2 3" xfId="37717"/>
    <cellStyle name="Normal 79 2 3 2" xfId="37718"/>
    <cellStyle name="Normal 79 2 4" xfId="37719"/>
    <cellStyle name="Normal 79 2 5" xfId="37720"/>
    <cellStyle name="Normal 79 3" xfId="37721"/>
    <cellStyle name="Normal 79 3 2" xfId="37722"/>
    <cellStyle name="Normal 79 3 2 2" xfId="37723"/>
    <cellStyle name="Normal 79 3 3" xfId="37724"/>
    <cellStyle name="Normal 79 3 4" xfId="37725"/>
    <cellStyle name="Normal 79 4" xfId="37726"/>
    <cellStyle name="Normal 79 4 2" xfId="37727"/>
    <cellStyle name="Normal 79 5" xfId="37728"/>
    <cellStyle name="Normal 79 6" xfId="37729"/>
    <cellStyle name="Normal 790" xfId="40687"/>
    <cellStyle name="Normal 791" xfId="40686"/>
    <cellStyle name="Normal 792" xfId="40690"/>
    <cellStyle name="Normal 793" xfId="40689"/>
    <cellStyle name="Normal 794" xfId="40688"/>
    <cellStyle name="Normal 795" xfId="40685"/>
    <cellStyle name="Normal 796" xfId="40695"/>
    <cellStyle name="Normal 797" xfId="40705"/>
    <cellStyle name="Normal 798" xfId="40712"/>
    <cellStyle name="Normal 799" xfId="40713"/>
    <cellStyle name="Normal 8" xfId="127"/>
    <cellStyle name="Normal 8 2" xfId="37730"/>
    <cellStyle name="Normal 8 2 2" xfId="37731"/>
    <cellStyle name="Normal 8 2 2 2" xfId="37732"/>
    <cellStyle name="Normal 8 2 2 2 2" xfId="37733"/>
    <cellStyle name="Normal 8 2 2 2 2 2" xfId="37734"/>
    <cellStyle name="Normal 8 2 2 2 2_MONC Jan19" xfId="37735"/>
    <cellStyle name="Normal 8 2 2 2 3" xfId="37736"/>
    <cellStyle name="Normal 8 2 2 2_2011 07 28 Execution Report for Vossloh" xfId="37737"/>
    <cellStyle name="Normal 8 2 2 3" xfId="37738"/>
    <cellStyle name="Normal 8 2 2 3 2" xfId="37739"/>
    <cellStyle name="Normal 8 2 2 3_MONC Jan19" xfId="37740"/>
    <cellStyle name="Normal 8 2 2 4" xfId="37741"/>
    <cellStyle name="Normal 8 2 2_2011 07 28 Execution Report for Vossloh" xfId="37742"/>
    <cellStyle name="Normal 8 2 3" xfId="37743"/>
    <cellStyle name="Normal 8 2 3 2" xfId="37744"/>
    <cellStyle name="Normal 8 2 3 2 2" xfId="37745"/>
    <cellStyle name="Normal 8 2 3 2_MONC Jan19" xfId="37746"/>
    <cellStyle name="Normal 8 2 3 3" xfId="37747"/>
    <cellStyle name="Normal 8 2 3_2011 07 28 Execution Report for Vossloh" xfId="37748"/>
    <cellStyle name="Normal 8 2 4" xfId="37749"/>
    <cellStyle name="Normal 8 2 4 2" xfId="37750"/>
    <cellStyle name="Normal 8 2 4_MONC Jan19" xfId="37751"/>
    <cellStyle name="Normal 8 2 5" xfId="37752"/>
    <cellStyle name="Normal 8 2_2011 07 28 Execution Report for Vossloh" xfId="37753"/>
    <cellStyle name="Normal 8 3" xfId="37754"/>
    <cellStyle name="Normal 8 3 2" xfId="37755"/>
    <cellStyle name="Normal 8 3 2 2" xfId="37756"/>
    <cellStyle name="Normal 8 3 2 2 2" xfId="37757"/>
    <cellStyle name="Normal 8 3 2 2_MONC Jan19" xfId="37758"/>
    <cellStyle name="Normal 8 3 2 3" xfId="37759"/>
    <cellStyle name="Normal 8 3 2_2011 07 28 Execution Report for Vossloh" xfId="37760"/>
    <cellStyle name="Normal 8 3 3" xfId="37761"/>
    <cellStyle name="Normal 8 3 3 2" xfId="37762"/>
    <cellStyle name="Normal 8 3 3_MONC Jan19" xfId="37763"/>
    <cellStyle name="Normal 8 3 4" xfId="37764"/>
    <cellStyle name="Normal 8 3_2011 07 28 Execution Report for Vossloh" xfId="37765"/>
    <cellStyle name="Normal 8 4" xfId="37766"/>
    <cellStyle name="Normal 8 4 2" xfId="37767"/>
    <cellStyle name="Normal 8 4 2 2" xfId="37768"/>
    <cellStyle name="Normal 8 4 2_MONC Jan19" xfId="37769"/>
    <cellStyle name="Normal 8 4 3" xfId="37770"/>
    <cellStyle name="Normal 8 4_2011 07 28 Execution Report for Vossloh" xfId="37771"/>
    <cellStyle name="Normal 8 5" xfId="37772"/>
    <cellStyle name="Normal 8 5 2" xfId="37773"/>
    <cellStyle name="Normal 8 5_MONC Jan19" xfId="37774"/>
    <cellStyle name="Normal 8 6" xfId="37775"/>
    <cellStyle name="Normal 8 7" xfId="37776"/>
    <cellStyle name="Normal 8_2011 07 28 Execution Report for Vossloh" xfId="37777"/>
    <cellStyle name="Normal 80" xfId="37778"/>
    <cellStyle name="Normal 80 2" xfId="37779"/>
    <cellStyle name="Normal 80 2 2" xfId="37780"/>
    <cellStyle name="Normal 80 2 2 2" xfId="37781"/>
    <cellStyle name="Normal 80 2 2 2 2" xfId="37782"/>
    <cellStyle name="Normal 80 2 2 3" xfId="37783"/>
    <cellStyle name="Normal 80 2 2 4" xfId="37784"/>
    <cellStyle name="Normal 80 2 3" xfId="37785"/>
    <cellStyle name="Normal 80 2 3 2" xfId="37786"/>
    <cellStyle name="Normal 80 2 4" xfId="37787"/>
    <cellStyle name="Normal 80 2 5" xfId="37788"/>
    <cellStyle name="Normal 80 3" xfId="37789"/>
    <cellStyle name="Normal 80 3 2" xfId="37790"/>
    <cellStyle name="Normal 80 3 2 2" xfId="37791"/>
    <cellStyle name="Normal 80 3 3" xfId="37792"/>
    <cellStyle name="Normal 80 3 4" xfId="37793"/>
    <cellStyle name="Normal 80 4" xfId="37794"/>
    <cellStyle name="Normal 80 4 2" xfId="37795"/>
    <cellStyle name="Normal 80 5" xfId="37796"/>
    <cellStyle name="Normal 80 6" xfId="37797"/>
    <cellStyle name="Normal 800" xfId="40715"/>
    <cellStyle name="Normal 801" xfId="40717"/>
    <cellStyle name="Normal 802" xfId="40719"/>
    <cellStyle name="Normal 803" xfId="40728"/>
    <cellStyle name="Normal 804" xfId="40726"/>
    <cellStyle name="Normal 805" xfId="40727"/>
    <cellStyle name="Normal 806" xfId="40740"/>
    <cellStyle name="Normal 807" xfId="40722"/>
    <cellStyle name="Normal 808" xfId="40721"/>
    <cellStyle name="Normal 809" xfId="40725"/>
    <cellStyle name="Normal 81" xfId="37798"/>
    <cellStyle name="Normal 81 2" xfId="37799"/>
    <cellStyle name="Normal 81 2 2" xfId="37800"/>
    <cellStyle name="Normal 81 2 2 2" xfId="37801"/>
    <cellStyle name="Normal 81 2 2 2 2" xfId="37802"/>
    <cellStyle name="Normal 81 2 2 3" xfId="37803"/>
    <cellStyle name="Normal 81 2 2 4" xfId="37804"/>
    <cellStyle name="Normal 81 2 3" xfId="37805"/>
    <cellStyle name="Normal 81 2 3 2" xfId="37806"/>
    <cellStyle name="Normal 81 2 4" xfId="37807"/>
    <cellStyle name="Normal 81 2 5" xfId="37808"/>
    <cellStyle name="Normal 81 3" xfId="37809"/>
    <cellStyle name="Normal 81 3 2" xfId="37810"/>
    <cellStyle name="Normal 81 3 2 2" xfId="37811"/>
    <cellStyle name="Normal 81 3 3" xfId="37812"/>
    <cellStyle name="Normal 81 3 4" xfId="37813"/>
    <cellStyle name="Normal 81 4" xfId="37814"/>
    <cellStyle name="Normal 81 4 2" xfId="37815"/>
    <cellStyle name="Normal 81 5" xfId="37816"/>
    <cellStyle name="Normal 81 6" xfId="37817"/>
    <cellStyle name="Normal 810" xfId="40724"/>
    <cellStyle name="Normal 811" xfId="40723"/>
    <cellStyle name="Normal 812" xfId="40720"/>
    <cellStyle name="Normal 813" xfId="40743"/>
    <cellStyle name="Normal 814" xfId="40752"/>
    <cellStyle name="Normal 815" xfId="40750"/>
    <cellStyle name="Normal 816" xfId="40751"/>
    <cellStyle name="Normal 817" xfId="40764"/>
    <cellStyle name="Normal 818" xfId="40746"/>
    <cellStyle name="Normal 819" xfId="40745"/>
    <cellStyle name="Normal 82" xfId="37818"/>
    <cellStyle name="Normal 82 2" xfId="37819"/>
    <cellStyle name="Normal 82 2 2" xfId="37820"/>
    <cellStyle name="Normal 82 2 2 2" xfId="37821"/>
    <cellStyle name="Normal 82 2 2 2 2" xfId="37822"/>
    <cellStyle name="Normal 82 2 2 3" xfId="37823"/>
    <cellStyle name="Normal 82 2 2 4" xfId="37824"/>
    <cellStyle name="Normal 82 2 3" xfId="37825"/>
    <cellStyle name="Normal 82 2 3 2" xfId="37826"/>
    <cellStyle name="Normal 82 2 4" xfId="37827"/>
    <cellStyle name="Normal 82 2 5" xfId="37828"/>
    <cellStyle name="Normal 82 3" xfId="37829"/>
    <cellStyle name="Normal 82 3 2" xfId="37830"/>
    <cellStyle name="Normal 82 3 2 2" xfId="37831"/>
    <cellStyle name="Normal 82 3 3" xfId="37832"/>
    <cellStyle name="Normal 82 3 4" xfId="37833"/>
    <cellStyle name="Normal 82 4" xfId="37834"/>
    <cellStyle name="Normal 82 4 2" xfId="37835"/>
    <cellStyle name="Normal 82 5" xfId="37836"/>
    <cellStyle name="Normal 82 6" xfId="37837"/>
    <cellStyle name="Normal 820" xfId="40749"/>
    <cellStyle name="Normal 821" xfId="40748"/>
    <cellStyle name="Normal 822" xfId="40747"/>
    <cellStyle name="Normal 823" xfId="40744"/>
    <cellStyle name="Normal 824" xfId="40767"/>
    <cellStyle name="Normal 825" xfId="40776"/>
    <cellStyle name="Normal 826" xfId="40774"/>
    <cellStyle name="Normal 827" xfId="40775"/>
    <cellStyle name="Normal 828" xfId="40788"/>
    <cellStyle name="Normal 829" xfId="40770"/>
    <cellStyle name="Normal 83" xfId="37838"/>
    <cellStyle name="Normal 83 2" xfId="37839"/>
    <cellStyle name="Normal 83 2 2" xfId="37840"/>
    <cellStyle name="Normal 83 2 2 2" xfId="37841"/>
    <cellStyle name="Normal 83 2 2 2 2" xfId="37842"/>
    <cellStyle name="Normal 83 2 2 3" xfId="37843"/>
    <cellStyle name="Normal 83 2 2 4" xfId="37844"/>
    <cellStyle name="Normal 83 2 3" xfId="37845"/>
    <cellStyle name="Normal 83 2 3 2" xfId="37846"/>
    <cellStyle name="Normal 83 2 4" xfId="37847"/>
    <cellStyle name="Normal 83 2 5" xfId="37848"/>
    <cellStyle name="Normal 83 3" xfId="37849"/>
    <cellStyle name="Normal 83 3 2" xfId="37850"/>
    <cellStyle name="Normal 83 3 2 2" xfId="37851"/>
    <cellStyle name="Normal 83 3 3" xfId="37852"/>
    <cellStyle name="Normal 83 3 4" xfId="37853"/>
    <cellStyle name="Normal 83 4" xfId="37854"/>
    <cellStyle name="Normal 83 4 2" xfId="37855"/>
    <cellStyle name="Normal 83 5" xfId="37856"/>
    <cellStyle name="Normal 83 6" xfId="37857"/>
    <cellStyle name="Normal 830" xfId="40769"/>
    <cellStyle name="Normal 831" xfId="40773"/>
    <cellStyle name="Normal 832" xfId="40772"/>
    <cellStyle name="Normal 833" xfId="40771"/>
    <cellStyle name="Normal 834" xfId="40768"/>
    <cellStyle name="Normal 835" xfId="40791"/>
    <cellStyle name="Normal 836" xfId="40792"/>
    <cellStyle name="Normal 837" xfId="40806"/>
    <cellStyle name="Normal 84" xfId="37858"/>
    <cellStyle name="Normal 84 2" xfId="37859"/>
    <cellStyle name="Normal 84 2 2" xfId="37860"/>
    <cellStyle name="Normal 84 2 2 2" xfId="37861"/>
    <cellStyle name="Normal 84 2 2 2 2" xfId="37862"/>
    <cellStyle name="Normal 84 2 2 3" xfId="37863"/>
    <cellStyle name="Normal 84 2 2 4" xfId="37864"/>
    <cellStyle name="Normal 84 2 3" xfId="37865"/>
    <cellStyle name="Normal 84 2 3 2" xfId="37866"/>
    <cellStyle name="Normal 84 2 4" xfId="37867"/>
    <cellStyle name="Normal 84 2 5" xfId="37868"/>
    <cellStyle name="Normal 84 3" xfId="37869"/>
    <cellStyle name="Normal 84 3 2" xfId="37870"/>
    <cellStyle name="Normal 84 3 2 2" xfId="37871"/>
    <cellStyle name="Normal 84 3 3" xfId="37872"/>
    <cellStyle name="Normal 84 3 4" xfId="37873"/>
    <cellStyle name="Normal 84 4" xfId="37874"/>
    <cellStyle name="Normal 84 4 2" xfId="37875"/>
    <cellStyle name="Normal 84 5" xfId="37876"/>
    <cellStyle name="Normal 84 6" xfId="37877"/>
    <cellStyle name="Normal 85" xfId="37878"/>
    <cellStyle name="Normal 85 2" xfId="37879"/>
    <cellStyle name="Normal 85 2 2" xfId="37880"/>
    <cellStyle name="Normal 85 2 2 2" xfId="37881"/>
    <cellStyle name="Normal 85 2 2 2 2" xfId="37882"/>
    <cellStyle name="Normal 85 2 2 3" xfId="37883"/>
    <cellStyle name="Normal 85 2 2 4" xfId="37884"/>
    <cellStyle name="Normal 85 2 3" xfId="37885"/>
    <cellStyle name="Normal 85 2 3 2" xfId="37886"/>
    <cellStyle name="Normal 85 2 4" xfId="37887"/>
    <cellStyle name="Normal 85 2 5" xfId="37888"/>
    <cellStyle name="Normal 85 3" xfId="37889"/>
    <cellStyle name="Normal 85 3 2" xfId="37890"/>
    <cellStyle name="Normal 85 3 2 2" xfId="37891"/>
    <cellStyle name="Normal 85 3 3" xfId="37892"/>
    <cellStyle name="Normal 85 3 4" xfId="37893"/>
    <cellStyle name="Normal 85 4" xfId="37894"/>
    <cellStyle name="Normal 85 4 2" xfId="37895"/>
    <cellStyle name="Normal 85 5" xfId="37896"/>
    <cellStyle name="Normal 85 6" xfId="37897"/>
    <cellStyle name="Normal 86" xfId="37898"/>
    <cellStyle name="Normal 86 2" xfId="37899"/>
    <cellStyle name="Normal 86 2 2" xfId="37900"/>
    <cellStyle name="Normal 86 2 2 2" xfId="37901"/>
    <cellStyle name="Normal 86 2 2 2 2" xfId="37902"/>
    <cellStyle name="Normal 86 2 2 3" xfId="37903"/>
    <cellStyle name="Normal 86 2 2 4" xfId="37904"/>
    <cellStyle name="Normal 86 2 3" xfId="37905"/>
    <cellStyle name="Normal 86 2 3 2" xfId="37906"/>
    <cellStyle name="Normal 86 2 4" xfId="37907"/>
    <cellStyle name="Normal 86 2 5" xfId="37908"/>
    <cellStyle name="Normal 86 3" xfId="37909"/>
    <cellStyle name="Normal 86 3 2" xfId="37910"/>
    <cellStyle name="Normal 86 3 2 2" xfId="37911"/>
    <cellStyle name="Normal 86 3 3" xfId="37912"/>
    <cellStyle name="Normal 86 3 4" xfId="37913"/>
    <cellStyle name="Normal 86 4" xfId="37914"/>
    <cellStyle name="Normal 86 4 2" xfId="37915"/>
    <cellStyle name="Normal 86 5" xfId="37916"/>
    <cellStyle name="Normal 86 6" xfId="37917"/>
    <cellStyle name="Normal 87" xfId="37918"/>
    <cellStyle name="Normal 87 2" xfId="37919"/>
    <cellStyle name="Normal 87 2 2" xfId="37920"/>
    <cellStyle name="Normal 87 2 2 2" xfId="37921"/>
    <cellStyle name="Normal 87 2 2 2 2" xfId="37922"/>
    <cellStyle name="Normal 87 2 2 3" xfId="37923"/>
    <cellStyle name="Normal 87 2 2 4" xfId="37924"/>
    <cellStyle name="Normal 87 2 3" xfId="37925"/>
    <cellStyle name="Normal 87 2 3 2" xfId="37926"/>
    <cellStyle name="Normal 87 2 4" xfId="37927"/>
    <cellStyle name="Normal 87 2 5" xfId="37928"/>
    <cellStyle name="Normal 87 3" xfId="37929"/>
    <cellStyle name="Normal 87 3 2" xfId="37930"/>
    <cellStyle name="Normal 87 3 2 2" xfId="37931"/>
    <cellStyle name="Normal 87 3 3" xfId="37932"/>
    <cellStyle name="Normal 87 3 4" xfId="37933"/>
    <cellStyle name="Normal 87 4" xfId="37934"/>
    <cellStyle name="Normal 87 4 2" xfId="37935"/>
    <cellStyle name="Normal 87 5" xfId="37936"/>
    <cellStyle name="Normal 87 6" xfId="37937"/>
    <cellStyle name="Normal 88" xfId="37938"/>
    <cellStyle name="Normal 88 2" xfId="37939"/>
    <cellStyle name="Normal 88 2 2" xfId="37940"/>
    <cellStyle name="Normal 88 2 2 2" xfId="37941"/>
    <cellStyle name="Normal 88 2 2 2 2" xfId="37942"/>
    <cellStyle name="Normal 88 2 2 3" xfId="37943"/>
    <cellStyle name="Normal 88 2 2 4" xfId="37944"/>
    <cellStyle name="Normal 88 2 3" xfId="37945"/>
    <cellStyle name="Normal 88 2 3 2" xfId="37946"/>
    <cellStyle name="Normal 88 2 4" xfId="37947"/>
    <cellStyle name="Normal 88 2 5" xfId="37948"/>
    <cellStyle name="Normal 88 3" xfId="37949"/>
    <cellStyle name="Normal 88 3 2" xfId="37950"/>
    <cellStyle name="Normal 88 3 2 2" xfId="37951"/>
    <cellStyle name="Normal 88 3 3" xfId="37952"/>
    <cellStyle name="Normal 88 3 4" xfId="37953"/>
    <cellStyle name="Normal 88 4" xfId="37954"/>
    <cellStyle name="Normal 88 4 2" xfId="37955"/>
    <cellStyle name="Normal 88 5" xfId="37956"/>
    <cellStyle name="Normal 88 6" xfId="37957"/>
    <cellStyle name="Normal 89" xfId="37958"/>
    <cellStyle name="Normal 89 2" xfId="37959"/>
    <cellStyle name="Normal 89 2 2" xfId="37960"/>
    <cellStyle name="Normal 89 2 2 2" xfId="37961"/>
    <cellStyle name="Normal 89 2 2 2 2" xfId="37962"/>
    <cellStyle name="Normal 89 2 2 3" xfId="37963"/>
    <cellStyle name="Normal 89 2 2 4" xfId="37964"/>
    <cellStyle name="Normal 89 2 3" xfId="37965"/>
    <cellStyle name="Normal 89 2 3 2" xfId="37966"/>
    <cellStyle name="Normal 89 2 4" xfId="37967"/>
    <cellStyle name="Normal 89 2 5" xfId="37968"/>
    <cellStyle name="Normal 89 3" xfId="37969"/>
    <cellStyle name="Normal 89 3 2" xfId="37970"/>
    <cellStyle name="Normal 89 3 2 2" xfId="37971"/>
    <cellStyle name="Normal 89 3 3" xfId="37972"/>
    <cellStyle name="Normal 89 3 4" xfId="37973"/>
    <cellStyle name="Normal 89 4" xfId="37974"/>
    <cellStyle name="Normal 89 4 2" xfId="37975"/>
    <cellStyle name="Normal 89 5" xfId="37976"/>
    <cellStyle name="Normal 89 6" xfId="37977"/>
    <cellStyle name="Normal 9" xfId="128"/>
    <cellStyle name="Normal 9 2" xfId="37978"/>
    <cellStyle name="Normal 9 2 2" xfId="37979"/>
    <cellStyle name="Normal 9 2 2 2" xfId="37980"/>
    <cellStyle name="Normal 9 2 2 2 2" xfId="37981"/>
    <cellStyle name="Normal 9 2 2 2_MONC Jan19" xfId="37982"/>
    <cellStyle name="Normal 9 2 2 3" xfId="37983"/>
    <cellStyle name="Normal 9 2 2_2011 07 28 Execution Report for Vossloh" xfId="37984"/>
    <cellStyle name="Normal 9 2 3" xfId="37985"/>
    <cellStyle name="Normal 9 2 3 2" xfId="37986"/>
    <cellStyle name="Normal 9 2 3_MONC Jan19" xfId="37987"/>
    <cellStyle name="Normal 9 2 4" xfId="37988"/>
    <cellStyle name="Normal 9 2_2011 07 28 Execution Report for Vossloh" xfId="37989"/>
    <cellStyle name="Normal 9 3" xfId="37990"/>
    <cellStyle name="Normal 9 3 2" xfId="37991"/>
    <cellStyle name="Normal 9 3 2 2" xfId="37992"/>
    <cellStyle name="Normal 9 3 2_MONC Jan19" xfId="37993"/>
    <cellStyle name="Normal 9 3 3" xfId="37994"/>
    <cellStyle name="Normal 9 3_2011 07 28 Execution Report for Vossloh" xfId="37995"/>
    <cellStyle name="Normal 9 4" xfId="37996"/>
    <cellStyle name="Normal 9 4 2" xfId="37997"/>
    <cellStyle name="Normal 9 4_MONC Jan19" xfId="37998"/>
    <cellStyle name="Normal 9 5" xfId="37999"/>
    <cellStyle name="Normal 9_2011 07 28 Execution Report for Vossloh" xfId="38000"/>
    <cellStyle name="Normal 90" xfId="38001"/>
    <cellStyle name="Normal 90 2" xfId="38002"/>
    <cellStyle name="Normal 90 2 2" xfId="38003"/>
    <cellStyle name="Normal 90 2 2 2" xfId="38004"/>
    <cellStyle name="Normal 90 2 2 2 2" xfId="38005"/>
    <cellStyle name="Normal 90 2 2 3" xfId="38006"/>
    <cellStyle name="Normal 90 2 2 4" xfId="38007"/>
    <cellStyle name="Normal 90 2 3" xfId="38008"/>
    <cellStyle name="Normal 90 2 3 2" xfId="38009"/>
    <cellStyle name="Normal 90 2 4" xfId="38010"/>
    <cellStyle name="Normal 90 2 5" xfId="38011"/>
    <cellStyle name="Normal 90 3" xfId="38012"/>
    <cellStyle name="Normal 90 3 2" xfId="38013"/>
    <cellStyle name="Normal 90 3 2 2" xfId="38014"/>
    <cellStyle name="Normal 90 3 3" xfId="38015"/>
    <cellStyle name="Normal 90 3 4" xfId="38016"/>
    <cellStyle name="Normal 90 4" xfId="38017"/>
    <cellStyle name="Normal 90 4 2" xfId="38018"/>
    <cellStyle name="Normal 90 5" xfId="38019"/>
    <cellStyle name="Normal 90 6" xfId="38020"/>
    <cellStyle name="Normal 91" xfId="38021"/>
    <cellStyle name="Normal 91 2" xfId="38022"/>
    <cellStyle name="Normal 91 2 2" xfId="38023"/>
    <cellStyle name="Normal 91 2 2 2" xfId="38024"/>
    <cellStyle name="Normal 91 2 2 2 2" xfId="38025"/>
    <cellStyle name="Normal 91 2 2 3" xfId="38026"/>
    <cellStyle name="Normal 91 2 2 4" xfId="38027"/>
    <cellStyle name="Normal 91 2 3" xfId="38028"/>
    <cellStyle name="Normal 91 2 3 2" xfId="38029"/>
    <cellStyle name="Normal 91 2 4" xfId="38030"/>
    <cellStyle name="Normal 91 2 5" xfId="38031"/>
    <cellStyle name="Normal 91 3" xfId="38032"/>
    <cellStyle name="Normal 91 3 2" xfId="38033"/>
    <cellStyle name="Normal 91 3 2 2" xfId="38034"/>
    <cellStyle name="Normal 91 3 3" xfId="38035"/>
    <cellStyle name="Normal 91 3 4" xfId="38036"/>
    <cellStyle name="Normal 91 4" xfId="38037"/>
    <cellStyle name="Normal 91 4 2" xfId="38038"/>
    <cellStyle name="Normal 91 5" xfId="38039"/>
    <cellStyle name="Normal 91 6" xfId="38040"/>
    <cellStyle name="Normal 92" xfId="38041"/>
    <cellStyle name="Normal 92 2" xfId="38042"/>
    <cellStyle name="Normal 92 2 2" xfId="38043"/>
    <cellStyle name="Normal 92 2 2 2" xfId="38044"/>
    <cellStyle name="Normal 92 2 2 2 2" xfId="38045"/>
    <cellStyle name="Normal 92 2 2 3" xfId="38046"/>
    <cellStyle name="Normal 92 2 2 4" xfId="38047"/>
    <cellStyle name="Normal 92 2 3" xfId="38048"/>
    <cellStyle name="Normal 92 2 3 2" xfId="38049"/>
    <cellStyle name="Normal 92 2 4" xfId="38050"/>
    <cellStyle name="Normal 92 2 5" xfId="38051"/>
    <cellStyle name="Normal 92 3" xfId="38052"/>
    <cellStyle name="Normal 92 3 2" xfId="38053"/>
    <cellStyle name="Normal 92 3 2 2" xfId="38054"/>
    <cellStyle name="Normal 92 3 3" xfId="38055"/>
    <cellStyle name="Normal 92 3 4" xfId="38056"/>
    <cellStyle name="Normal 92 4" xfId="38057"/>
    <cellStyle name="Normal 92 4 2" xfId="38058"/>
    <cellStyle name="Normal 92 5" xfId="38059"/>
    <cellStyle name="Normal 92 6" xfId="38060"/>
    <cellStyle name="Normal 93" xfId="38061"/>
    <cellStyle name="Normal 93 2" xfId="38062"/>
    <cellStyle name="Normal 93 2 2" xfId="38063"/>
    <cellStyle name="Normal 93 2 2 2" xfId="38064"/>
    <cellStyle name="Normal 93 2 2 2 2" xfId="38065"/>
    <cellStyle name="Normal 93 2 2 3" xfId="38066"/>
    <cellStyle name="Normal 93 2 2 4" xfId="38067"/>
    <cellStyle name="Normal 93 2 3" xfId="38068"/>
    <cellStyle name="Normal 93 2 3 2" xfId="38069"/>
    <cellStyle name="Normal 93 2 4" xfId="38070"/>
    <cellStyle name="Normal 93 2 5" xfId="38071"/>
    <cellStyle name="Normal 93 3" xfId="38072"/>
    <cellStyle name="Normal 93 3 2" xfId="38073"/>
    <cellStyle name="Normal 93 3 2 2" xfId="38074"/>
    <cellStyle name="Normal 93 3 3" xfId="38075"/>
    <cellStyle name="Normal 93 3 4" xfId="38076"/>
    <cellStyle name="Normal 93 4" xfId="38077"/>
    <cellStyle name="Normal 93 4 2" xfId="38078"/>
    <cellStyle name="Normal 93 5" xfId="38079"/>
    <cellStyle name="Normal 93 6" xfId="38080"/>
    <cellStyle name="Normal 94" xfId="38081"/>
    <cellStyle name="Normal 94 2" xfId="38082"/>
    <cellStyle name="Normal 94 2 2" xfId="38083"/>
    <cellStyle name="Normal 94 2 2 2" xfId="38084"/>
    <cellStyle name="Normal 94 2 2 2 2" xfId="38085"/>
    <cellStyle name="Normal 94 2 2 3" xfId="38086"/>
    <cellStyle name="Normal 94 2 2 4" xfId="38087"/>
    <cellStyle name="Normal 94 2 3" xfId="38088"/>
    <cellStyle name="Normal 94 2 3 2" xfId="38089"/>
    <cellStyle name="Normal 94 2 4" xfId="38090"/>
    <cellStyle name="Normal 94 2 5" xfId="38091"/>
    <cellStyle name="Normal 94 3" xfId="38092"/>
    <cellStyle name="Normal 94 3 2" xfId="38093"/>
    <cellStyle name="Normal 94 3 2 2" xfId="38094"/>
    <cellStyle name="Normal 94 3 3" xfId="38095"/>
    <cellStyle name="Normal 94 3 4" xfId="38096"/>
    <cellStyle name="Normal 94 4" xfId="38097"/>
    <cellStyle name="Normal 94 4 2" xfId="38098"/>
    <cellStyle name="Normal 94 5" xfId="38099"/>
    <cellStyle name="Normal 94 6" xfId="38100"/>
    <cellStyle name="Normal 95" xfId="38101"/>
    <cellStyle name="Normal 95 2" xfId="38102"/>
    <cellStyle name="Normal 95 2 2" xfId="38103"/>
    <cellStyle name="Normal 95 2 2 2" xfId="38104"/>
    <cellStyle name="Normal 95 2 2 2 2" xfId="38105"/>
    <cellStyle name="Normal 95 2 2 3" xfId="38106"/>
    <cellStyle name="Normal 95 2 2 4" xfId="38107"/>
    <cellStyle name="Normal 95 2 3" xfId="38108"/>
    <cellStyle name="Normal 95 2 3 2" xfId="38109"/>
    <cellStyle name="Normal 95 2 4" xfId="38110"/>
    <cellStyle name="Normal 95 2 5" xfId="38111"/>
    <cellStyle name="Normal 95 3" xfId="38112"/>
    <cellStyle name="Normal 95 3 2" xfId="38113"/>
    <cellStyle name="Normal 95 3 2 2" xfId="38114"/>
    <cellStyle name="Normal 95 3 3" xfId="38115"/>
    <cellStyle name="Normal 95 3 4" xfId="38116"/>
    <cellStyle name="Normal 95 4" xfId="38117"/>
    <cellStyle name="Normal 95 4 2" xfId="38118"/>
    <cellStyle name="Normal 95 5" xfId="38119"/>
    <cellStyle name="Normal 95 6" xfId="38120"/>
    <cellStyle name="Normal 96" xfId="38121"/>
    <cellStyle name="Normal 96 2" xfId="38122"/>
    <cellStyle name="Normal 96 2 2" xfId="38123"/>
    <cellStyle name="Normal 96 2 2 2" xfId="38124"/>
    <cellStyle name="Normal 96 2 2 2 2" xfId="38125"/>
    <cellStyle name="Normal 96 2 2 3" xfId="38126"/>
    <cellStyle name="Normal 96 2 2 4" xfId="38127"/>
    <cellStyle name="Normal 96 2 3" xfId="38128"/>
    <cellStyle name="Normal 96 2 3 2" xfId="38129"/>
    <cellStyle name="Normal 96 2 4" xfId="38130"/>
    <cellStyle name="Normal 96 2 5" xfId="38131"/>
    <cellStyle name="Normal 96 3" xfId="38132"/>
    <cellStyle name="Normal 96 3 2" xfId="38133"/>
    <cellStyle name="Normal 96 3 2 2" xfId="38134"/>
    <cellStyle name="Normal 96 3 3" xfId="38135"/>
    <cellStyle name="Normal 96 3 4" xfId="38136"/>
    <cellStyle name="Normal 96 4" xfId="38137"/>
    <cellStyle name="Normal 96 4 2" xfId="38138"/>
    <cellStyle name="Normal 96 5" xfId="38139"/>
    <cellStyle name="Normal 96 6" xfId="38140"/>
    <cellStyle name="Normal 97" xfId="38141"/>
    <cellStyle name="Normal 97 2" xfId="38142"/>
    <cellStyle name="Normal 97 2 2" xfId="38143"/>
    <cellStyle name="Normal 97 2 2 2" xfId="38144"/>
    <cellStyle name="Normal 97 2 2 2 2" xfId="38145"/>
    <cellStyle name="Normal 97 2 2 3" xfId="38146"/>
    <cellStyle name="Normal 97 2 2 4" xfId="38147"/>
    <cellStyle name="Normal 97 2 3" xfId="38148"/>
    <cellStyle name="Normal 97 2 3 2" xfId="38149"/>
    <cellStyle name="Normal 97 2 4" xfId="38150"/>
    <cellStyle name="Normal 97 2 5" xfId="38151"/>
    <cellStyle name="Normal 97 3" xfId="38152"/>
    <cellStyle name="Normal 97 3 2" xfId="38153"/>
    <cellStyle name="Normal 97 3 2 2" xfId="38154"/>
    <cellStyle name="Normal 97 3 3" xfId="38155"/>
    <cellStyle name="Normal 97 3 4" xfId="38156"/>
    <cellStyle name="Normal 97 4" xfId="38157"/>
    <cellStyle name="Normal 97 4 2" xfId="38158"/>
    <cellStyle name="Normal 97 5" xfId="38159"/>
    <cellStyle name="Normal 97 6" xfId="38160"/>
    <cellStyle name="Normal 98" xfId="38161"/>
    <cellStyle name="Normal 98 2" xfId="38162"/>
    <cellStyle name="Normal 98 2 2" xfId="38163"/>
    <cellStyle name="Normal 98 2 2 2" xfId="38164"/>
    <cellStyle name="Normal 98 2 2 2 2" xfId="38165"/>
    <cellStyle name="Normal 98 2 2 3" xfId="38166"/>
    <cellStyle name="Normal 98 2 2 4" xfId="38167"/>
    <cellStyle name="Normal 98 2 3" xfId="38168"/>
    <cellStyle name="Normal 98 2 3 2" xfId="38169"/>
    <cellStyle name="Normal 98 2 4" xfId="38170"/>
    <cellStyle name="Normal 98 2 5" xfId="38171"/>
    <cellStyle name="Normal 98 3" xfId="38172"/>
    <cellStyle name="Normal 98 3 2" xfId="38173"/>
    <cellStyle name="Normal 98 3 2 2" xfId="38174"/>
    <cellStyle name="Normal 98 3 3" xfId="38175"/>
    <cellStyle name="Normal 98 3 4" xfId="38176"/>
    <cellStyle name="Normal 98 4" xfId="38177"/>
    <cellStyle name="Normal 98 4 2" xfId="38178"/>
    <cellStyle name="Normal 98 5" xfId="38179"/>
    <cellStyle name="Normal 98 6" xfId="38180"/>
    <cellStyle name="Normal 99" xfId="38181"/>
    <cellStyle name="Normal 99 2" xfId="38182"/>
    <cellStyle name="Normal 99 2 2" xfId="38183"/>
    <cellStyle name="Normal 99 2 2 2" xfId="38184"/>
    <cellStyle name="Normal 99 2 2 2 2" xfId="38185"/>
    <cellStyle name="Normal 99 2 2 3" xfId="38186"/>
    <cellStyle name="Normal 99 2 2 4" xfId="38187"/>
    <cellStyle name="Normal 99 2 3" xfId="38188"/>
    <cellStyle name="Normal 99 2 3 2" xfId="38189"/>
    <cellStyle name="Normal 99 2 4" xfId="38190"/>
    <cellStyle name="Normal 99 2 5" xfId="38191"/>
    <cellStyle name="Normal 99 3" xfId="38192"/>
    <cellStyle name="Normal 99 3 2" xfId="38193"/>
    <cellStyle name="Normal 99 3 2 2" xfId="38194"/>
    <cellStyle name="Normal 99 3 3" xfId="38195"/>
    <cellStyle name="Normal 99 3 4" xfId="38196"/>
    <cellStyle name="Normal 99 4" xfId="38197"/>
    <cellStyle name="Normal 99 4 2" xfId="38198"/>
    <cellStyle name="Normal 99 5" xfId="38199"/>
    <cellStyle name="Normal 99 6" xfId="38200"/>
    <cellStyle name="Normalny 2" xfId="38201"/>
    <cellStyle name="Normalny_Arkusz1" xfId="38202"/>
    <cellStyle name="Note 10" xfId="38203"/>
    <cellStyle name="Note 10 2" xfId="38204"/>
    <cellStyle name="Note 10 2 2" xfId="38205"/>
    <cellStyle name="Note 10 2 2 2" xfId="38206"/>
    <cellStyle name="Note 10 2 2 2 2" xfId="38207"/>
    <cellStyle name="Note 10 2 2 2 2 2" xfId="38208"/>
    <cellStyle name="Note 10 2 2 2 3" xfId="38209"/>
    <cellStyle name="Note 10 2 2 2 4" xfId="38210"/>
    <cellStyle name="Note 10 2 2 3" xfId="38211"/>
    <cellStyle name="Note 10 2 2 3 2" xfId="38212"/>
    <cellStyle name="Note 10 2 2 4" xfId="38213"/>
    <cellStyle name="Note 10 2 2 5" xfId="38214"/>
    <cellStyle name="Note 10 2 3" xfId="38215"/>
    <cellStyle name="Note 10 2 3 2" xfId="38216"/>
    <cellStyle name="Note 10 2 3 2 2" xfId="38217"/>
    <cellStyle name="Note 10 2 3 3" xfId="38218"/>
    <cellStyle name="Note 10 2 3 4" xfId="38219"/>
    <cellStyle name="Note 10 2 4" xfId="38220"/>
    <cellStyle name="Note 10 2 4 2" xfId="38221"/>
    <cellStyle name="Note 10 2 5" xfId="38222"/>
    <cellStyle name="Note 10 2 6" xfId="38223"/>
    <cellStyle name="Note 10 3" xfId="38224"/>
    <cellStyle name="Note 10 3 2" xfId="38225"/>
    <cellStyle name="Note 10 3 2 2" xfId="38226"/>
    <cellStyle name="Note 10 3 2 2 2" xfId="38227"/>
    <cellStyle name="Note 10 3 2 3" xfId="38228"/>
    <cellStyle name="Note 10 3 2 4" xfId="38229"/>
    <cellStyle name="Note 10 3 3" xfId="38230"/>
    <cellStyle name="Note 10 3 3 2" xfId="38231"/>
    <cellStyle name="Note 10 3 4" xfId="38232"/>
    <cellStyle name="Note 10 3 5" xfId="38233"/>
    <cellStyle name="Note 10 4" xfId="38234"/>
    <cellStyle name="Note 10 4 2" xfId="38235"/>
    <cellStyle name="Note 10 4 2 2" xfId="38236"/>
    <cellStyle name="Note 10 4 3" xfId="38237"/>
    <cellStyle name="Note 10 4 4" xfId="38238"/>
    <cellStyle name="Note 10 5" xfId="38239"/>
    <cellStyle name="Note 10 5 2" xfId="38240"/>
    <cellStyle name="Note 10 5 2 2" xfId="38241"/>
    <cellStyle name="Note 10 5 3" xfId="38242"/>
    <cellStyle name="Note 10 6" xfId="38243"/>
    <cellStyle name="Note 10 6 2" xfId="38244"/>
    <cellStyle name="Note 10 7" xfId="38245"/>
    <cellStyle name="Note 10 8" xfId="38246"/>
    <cellStyle name="Note 100" xfId="38247"/>
    <cellStyle name="Note 101" xfId="38248"/>
    <cellStyle name="Note 102" xfId="38249"/>
    <cellStyle name="Note 103" xfId="38250"/>
    <cellStyle name="Note 104" xfId="38251"/>
    <cellStyle name="Note 105" xfId="40608"/>
    <cellStyle name="Note 106" xfId="40635"/>
    <cellStyle name="Note 107" xfId="40669"/>
    <cellStyle name="Note 108" xfId="40694"/>
    <cellStyle name="Note 109" xfId="40729"/>
    <cellStyle name="Note 11" xfId="38252"/>
    <cellStyle name="Note 11 2" xfId="38253"/>
    <cellStyle name="Note 11 2 2" xfId="38254"/>
    <cellStyle name="Note 11 2 2 2" xfId="38255"/>
    <cellStyle name="Note 11 2 2 2 2" xfId="38256"/>
    <cellStyle name="Note 11 2 2 2 2 2" xfId="38257"/>
    <cellStyle name="Note 11 2 2 2 3" xfId="38258"/>
    <cellStyle name="Note 11 2 2 2 4" xfId="38259"/>
    <cellStyle name="Note 11 2 2 3" xfId="38260"/>
    <cellStyle name="Note 11 2 2 3 2" xfId="38261"/>
    <cellStyle name="Note 11 2 2 4" xfId="38262"/>
    <cellStyle name="Note 11 2 2 5" xfId="38263"/>
    <cellStyle name="Note 11 2 3" xfId="38264"/>
    <cellStyle name="Note 11 2 3 2" xfId="38265"/>
    <cellStyle name="Note 11 2 3 2 2" xfId="38266"/>
    <cellStyle name="Note 11 2 3 3" xfId="38267"/>
    <cellStyle name="Note 11 2 3 4" xfId="38268"/>
    <cellStyle name="Note 11 2 4" xfId="38269"/>
    <cellStyle name="Note 11 2 4 2" xfId="38270"/>
    <cellStyle name="Note 11 2 5" xfId="38271"/>
    <cellStyle name="Note 11 2 6" xfId="38272"/>
    <cellStyle name="Note 11 3" xfId="38273"/>
    <cellStyle name="Note 11 3 2" xfId="38274"/>
    <cellStyle name="Note 11 3 2 2" xfId="38275"/>
    <cellStyle name="Note 11 3 2 2 2" xfId="38276"/>
    <cellStyle name="Note 11 3 2 3" xfId="38277"/>
    <cellStyle name="Note 11 3 2 4" xfId="38278"/>
    <cellStyle name="Note 11 3 3" xfId="38279"/>
    <cellStyle name="Note 11 3 3 2" xfId="38280"/>
    <cellStyle name="Note 11 3 4" xfId="38281"/>
    <cellStyle name="Note 11 3 5" xfId="38282"/>
    <cellStyle name="Note 11 4" xfId="38283"/>
    <cellStyle name="Note 11 4 2" xfId="38284"/>
    <cellStyle name="Note 11 4 2 2" xfId="38285"/>
    <cellStyle name="Note 11 4 3" xfId="38286"/>
    <cellStyle name="Note 11 4 4" xfId="38287"/>
    <cellStyle name="Note 11 5" xfId="38288"/>
    <cellStyle name="Note 11 5 2" xfId="38289"/>
    <cellStyle name="Note 11 5 2 2" xfId="38290"/>
    <cellStyle name="Note 11 5 3" xfId="38291"/>
    <cellStyle name="Note 11 6" xfId="38292"/>
    <cellStyle name="Note 11 6 2" xfId="38293"/>
    <cellStyle name="Note 11 7" xfId="38294"/>
    <cellStyle name="Note 11 8" xfId="38295"/>
    <cellStyle name="Note 110" xfId="40753"/>
    <cellStyle name="Note 111" xfId="40777"/>
    <cellStyle name="Note 112" xfId="40793"/>
    <cellStyle name="Note 113" xfId="40807"/>
    <cellStyle name="Note 12" xfId="38296"/>
    <cellStyle name="Note 12 2" xfId="38297"/>
    <cellStyle name="Note 12 2 2" xfId="38298"/>
    <cellStyle name="Note 12 2 2 2" xfId="38299"/>
    <cellStyle name="Note 12 2 2 2 2" xfId="38300"/>
    <cellStyle name="Note 12 2 2 2 2 2" xfId="38301"/>
    <cellStyle name="Note 12 2 2 2 3" xfId="38302"/>
    <cellStyle name="Note 12 2 2 2 4" xfId="38303"/>
    <cellStyle name="Note 12 2 2 3" xfId="38304"/>
    <cellStyle name="Note 12 2 2 3 2" xfId="38305"/>
    <cellStyle name="Note 12 2 2 4" xfId="38306"/>
    <cellStyle name="Note 12 2 2 5" xfId="38307"/>
    <cellStyle name="Note 12 2 3" xfId="38308"/>
    <cellStyle name="Note 12 2 3 2" xfId="38309"/>
    <cellStyle name="Note 12 2 3 2 2" xfId="38310"/>
    <cellStyle name="Note 12 2 3 3" xfId="38311"/>
    <cellStyle name="Note 12 2 3 4" xfId="38312"/>
    <cellStyle name="Note 12 2 4" xfId="38313"/>
    <cellStyle name="Note 12 2 4 2" xfId="38314"/>
    <cellStyle name="Note 12 2 5" xfId="38315"/>
    <cellStyle name="Note 12 2 6" xfId="38316"/>
    <cellStyle name="Note 12 3" xfId="38317"/>
    <cellStyle name="Note 12 3 2" xfId="38318"/>
    <cellStyle name="Note 12 3 2 2" xfId="38319"/>
    <cellStyle name="Note 12 3 2 2 2" xfId="38320"/>
    <cellStyle name="Note 12 3 2 3" xfId="38321"/>
    <cellStyle name="Note 12 3 2 4" xfId="38322"/>
    <cellStyle name="Note 12 3 3" xfId="38323"/>
    <cellStyle name="Note 12 3 3 2" xfId="38324"/>
    <cellStyle name="Note 12 3 4" xfId="38325"/>
    <cellStyle name="Note 12 3 5" xfId="38326"/>
    <cellStyle name="Note 12 4" xfId="38327"/>
    <cellStyle name="Note 12 4 2" xfId="38328"/>
    <cellStyle name="Note 12 4 2 2" xfId="38329"/>
    <cellStyle name="Note 12 4 3" xfId="38330"/>
    <cellStyle name="Note 12 4 4" xfId="38331"/>
    <cellStyle name="Note 12 5" xfId="38332"/>
    <cellStyle name="Note 12 5 2" xfId="38333"/>
    <cellStyle name="Note 12 5 2 2" xfId="38334"/>
    <cellStyle name="Note 12 5 3" xfId="38335"/>
    <cellStyle name="Note 12 6" xfId="38336"/>
    <cellStyle name="Note 12 6 2" xfId="38337"/>
    <cellStyle name="Note 12 7" xfId="38338"/>
    <cellStyle name="Note 12 8" xfId="38339"/>
    <cellStyle name="Note 13" xfId="38340"/>
    <cellStyle name="Note 13 2" xfId="38341"/>
    <cellStyle name="Note 13 2 2" xfId="38342"/>
    <cellStyle name="Note 13 2 2 2" xfId="38343"/>
    <cellStyle name="Note 13 2 2 2 2" xfId="38344"/>
    <cellStyle name="Note 13 2 2 2 2 2" xfId="38345"/>
    <cellStyle name="Note 13 2 2 2 3" xfId="38346"/>
    <cellStyle name="Note 13 2 2 2 4" xfId="38347"/>
    <cellStyle name="Note 13 2 2 3" xfId="38348"/>
    <cellStyle name="Note 13 2 2 3 2" xfId="38349"/>
    <cellStyle name="Note 13 2 2 4" xfId="38350"/>
    <cellStyle name="Note 13 2 2 5" xfId="38351"/>
    <cellStyle name="Note 13 2 3" xfId="38352"/>
    <cellStyle name="Note 13 2 3 2" xfId="38353"/>
    <cellStyle name="Note 13 2 3 2 2" xfId="38354"/>
    <cellStyle name="Note 13 2 3 3" xfId="38355"/>
    <cellStyle name="Note 13 2 3 4" xfId="38356"/>
    <cellStyle name="Note 13 2 4" xfId="38357"/>
    <cellStyle name="Note 13 2 4 2" xfId="38358"/>
    <cellStyle name="Note 13 2 5" xfId="38359"/>
    <cellStyle name="Note 13 2 6" xfId="38360"/>
    <cellStyle name="Note 13 3" xfId="38361"/>
    <cellStyle name="Note 13 3 2" xfId="38362"/>
    <cellStyle name="Note 13 3 2 2" xfId="38363"/>
    <cellStyle name="Note 13 3 2 2 2" xfId="38364"/>
    <cellStyle name="Note 13 3 2 3" xfId="38365"/>
    <cellStyle name="Note 13 3 2 4" xfId="38366"/>
    <cellStyle name="Note 13 3 3" xfId="38367"/>
    <cellStyle name="Note 13 3 3 2" xfId="38368"/>
    <cellStyle name="Note 13 3 4" xfId="38369"/>
    <cellStyle name="Note 13 3 5" xfId="38370"/>
    <cellStyle name="Note 13 4" xfId="38371"/>
    <cellStyle name="Note 13 4 2" xfId="38372"/>
    <cellStyle name="Note 13 4 2 2" xfId="38373"/>
    <cellStyle name="Note 13 4 3" xfId="38374"/>
    <cellStyle name="Note 13 4 4" xfId="38375"/>
    <cellStyle name="Note 13 5" xfId="38376"/>
    <cellStyle name="Note 13 5 2" xfId="38377"/>
    <cellStyle name="Note 13 5 2 2" xfId="38378"/>
    <cellStyle name="Note 13 5 3" xfId="38379"/>
    <cellStyle name="Note 13 6" xfId="38380"/>
    <cellStyle name="Note 13 6 2" xfId="38381"/>
    <cellStyle name="Note 13 7" xfId="38382"/>
    <cellStyle name="Note 13 8" xfId="38383"/>
    <cellStyle name="Note 14" xfId="38384"/>
    <cellStyle name="Note 14 2" xfId="38385"/>
    <cellStyle name="Note 14 2 2" xfId="38386"/>
    <cellStyle name="Note 14 2 2 2" xfId="38387"/>
    <cellStyle name="Note 14 2 2 2 2" xfId="38388"/>
    <cellStyle name="Note 14 2 2 2 2 2" xfId="38389"/>
    <cellStyle name="Note 14 2 2 2 3" xfId="38390"/>
    <cellStyle name="Note 14 2 2 2 4" xfId="38391"/>
    <cellStyle name="Note 14 2 2 3" xfId="38392"/>
    <cellStyle name="Note 14 2 2 3 2" xfId="38393"/>
    <cellStyle name="Note 14 2 2 4" xfId="38394"/>
    <cellStyle name="Note 14 2 2 5" xfId="38395"/>
    <cellStyle name="Note 14 2 3" xfId="38396"/>
    <cellStyle name="Note 14 2 3 2" xfId="38397"/>
    <cellStyle name="Note 14 2 3 2 2" xfId="38398"/>
    <cellStyle name="Note 14 2 3 3" xfId="38399"/>
    <cellStyle name="Note 14 2 3 4" xfId="38400"/>
    <cellStyle name="Note 14 2 4" xfId="38401"/>
    <cellStyle name="Note 14 2 4 2" xfId="38402"/>
    <cellStyle name="Note 14 2 5" xfId="38403"/>
    <cellStyle name="Note 14 2 6" xfId="38404"/>
    <cellStyle name="Note 14 3" xfId="38405"/>
    <cellStyle name="Note 14 3 2" xfId="38406"/>
    <cellStyle name="Note 14 3 2 2" xfId="38407"/>
    <cellStyle name="Note 14 3 2 2 2" xfId="38408"/>
    <cellStyle name="Note 14 3 2 3" xfId="38409"/>
    <cellStyle name="Note 14 3 2 4" xfId="38410"/>
    <cellStyle name="Note 14 3 3" xfId="38411"/>
    <cellStyle name="Note 14 3 3 2" xfId="38412"/>
    <cellStyle name="Note 14 3 4" xfId="38413"/>
    <cellStyle name="Note 14 3 5" xfId="38414"/>
    <cellStyle name="Note 14 4" xfId="38415"/>
    <cellStyle name="Note 14 4 2" xfId="38416"/>
    <cellStyle name="Note 14 4 2 2" xfId="38417"/>
    <cellStyle name="Note 14 4 3" xfId="38418"/>
    <cellStyle name="Note 14 4 4" xfId="38419"/>
    <cellStyle name="Note 14 5" xfId="38420"/>
    <cellStyle name="Note 14 5 2" xfId="38421"/>
    <cellStyle name="Note 14 5 2 2" xfId="38422"/>
    <cellStyle name="Note 14 5 3" xfId="38423"/>
    <cellStyle name="Note 14 6" xfId="38424"/>
    <cellStyle name="Note 14 6 2" xfId="38425"/>
    <cellStyle name="Note 14 7" xfId="38426"/>
    <cellStyle name="Note 14 8" xfId="38427"/>
    <cellStyle name="Note 15" xfId="38428"/>
    <cellStyle name="Note 15 2" xfId="38429"/>
    <cellStyle name="Note 15 2 2" xfId="38430"/>
    <cellStyle name="Note 15 2 2 2" xfId="38431"/>
    <cellStyle name="Note 15 2 2 2 2" xfId="38432"/>
    <cellStyle name="Note 15 2 2 2 2 2" xfId="38433"/>
    <cellStyle name="Note 15 2 2 2 3" xfId="38434"/>
    <cellStyle name="Note 15 2 2 2 4" xfId="38435"/>
    <cellStyle name="Note 15 2 2 3" xfId="38436"/>
    <cellStyle name="Note 15 2 2 3 2" xfId="38437"/>
    <cellStyle name="Note 15 2 2 4" xfId="38438"/>
    <cellStyle name="Note 15 2 2 5" xfId="38439"/>
    <cellStyle name="Note 15 2 3" xfId="38440"/>
    <cellStyle name="Note 15 2 3 2" xfId="38441"/>
    <cellStyle name="Note 15 2 3 2 2" xfId="38442"/>
    <cellStyle name="Note 15 2 3 3" xfId="38443"/>
    <cellStyle name="Note 15 2 3 4" xfId="38444"/>
    <cellStyle name="Note 15 2 4" xfId="38445"/>
    <cellStyle name="Note 15 2 4 2" xfId="38446"/>
    <cellStyle name="Note 15 2 5" xfId="38447"/>
    <cellStyle name="Note 15 2 6" xfId="38448"/>
    <cellStyle name="Note 15 3" xfId="38449"/>
    <cellStyle name="Note 15 3 2" xfId="38450"/>
    <cellStyle name="Note 15 3 2 2" xfId="38451"/>
    <cellStyle name="Note 15 3 2 2 2" xfId="38452"/>
    <cellStyle name="Note 15 3 2 3" xfId="38453"/>
    <cellStyle name="Note 15 3 2 4" xfId="38454"/>
    <cellStyle name="Note 15 3 3" xfId="38455"/>
    <cellStyle name="Note 15 3 3 2" xfId="38456"/>
    <cellStyle name="Note 15 3 4" xfId="38457"/>
    <cellStyle name="Note 15 3 5" xfId="38458"/>
    <cellStyle name="Note 15 4" xfId="38459"/>
    <cellStyle name="Note 15 4 2" xfId="38460"/>
    <cellStyle name="Note 15 4 2 2" xfId="38461"/>
    <cellStyle name="Note 15 4 3" xfId="38462"/>
    <cellStyle name="Note 15 4 4" xfId="38463"/>
    <cellStyle name="Note 15 5" xfId="38464"/>
    <cellStyle name="Note 15 5 2" xfId="38465"/>
    <cellStyle name="Note 15 5 2 2" xfId="38466"/>
    <cellStyle name="Note 15 5 3" xfId="38467"/>
    <cellStyle name="Note 15 6" xfId="38468"/>
    <cellStyle name="Note 15 6 2" xfId="38469"/>
    <cellStyle name="Note 15 7" xfId="38470"/>
    <cellStyle name="Note 15 8" xfId="38471"/>
    <cellStyle name="Note 16" xfId="38472"/>
    <cellStyle name="Note 16 2" xfId="38473"/>
    <cellStyle name="Note 16 2 2" xfId="38474"/>
    <cellStyle name="Note 16 2 2 2" xfId="38475"/>
    <cellStyle name="Note 16 2 2 2 2" xfId="38476"/>
    <cellStyle name="Note 16 2 2 2 2 2" xfId="38477"/>
    <cellStyle name="Note 16 2 2 2 3" xfId="38478"/>
    <cellStyle name="Note 16 2 2 2 4" xfId="38479"/>
    <cellStyle name="Note 16 2 2 3" xfId="38480"/>
    <cellStyle name="Note 16 2 2 3 2" xfId="38481"/>
    <cellStyle name="Note 16 2 2 4" xfId="38482"/>
    <cellStyle name="Note 16 2 2 5" xfId="38483"/>
    <cellStyle name="Note 16 2 3" xfId="38484"/>
    <cellStyle name="Note 16 2 3 2" xfId="38485"/>
    <cellStyle name="Note 16 2 3 2 2" xfId="38486"/>
    <cellStyle name="Note 16 2 3 3" xfId="38487"/>
    <cellStyle name="Note 16 2 3 4" xfId="38488"/>
    <cellStyle name="Note 16 2 4" xfId="38489"/>
    <cellStyle name="Note 16 2 4 2" xfId="38490"/>
    <cellStyle name="Note 16 2 5" xfId="38491"/>
    <cellStyle name="Note 16 2 6" xfId="38492"/>
    <cellStyle name="Note 16 3" xfId="38493"/>
    <cellStyle name="Note 16 3 2" xfId="38494"/>
    <cellStyle name="Note 16 3 2 2" xfId="38495"/>
    <cellStyle name="Note 16 3 2 2 2" xfId="38496"/>
    <cellStyle name="Note 16 3 2 3" xfId="38497"/>
    <cellStyle name="Note 16 3 2 4" xfId="38498"/>
    <cellStyle name="Note 16 3 3" xfId="38499"/>
    <cellStyle name="Note 16 3 3 2" xfId="38500"/>
    <cellStyle name="Note 16 3 4" xfId="38501"/>
    <cellStyle name="Note 16 3 5" xfId="38502"/>
    <cellStyle name="Note 16 4" xfId="38503"/>
    <cellStyle name="Note 16 4 2" xfId="38504"/>
    <cellStyle name="Note 16 4 2 2" xfId="38505"/>
    <cellStyle name="Note 16 4 3" xfId="38506"/>
    <cellStyle name="Note 16 4 4" xfId="38507"/>
    <cellStyle name="Note 16 5" xfId="38508"/>
    <cellStyle name="Note 16 5 2" xfId="38509"/>
    <cellStyle name="Note 16 5 2 2" xfId="38510"/>
    <cellStyle name="Note 16 5 3" xfId="38511"/>
    <cellStyle name="Note 16 6" xfId="38512"/>
    <cellStyle name="Note 16 6 2" xfId="38513"/>
    <cellStyle name="Note 16 7" xfId="38514"/>
    <cellStyle name="Note 16 8" xfId="38515"/>
    <cellStyle name="Note 17" xfId="38516"/>
    <cellStyle name="Note 17 2" xfId="38517"/>
    <cellStyle name="Note 17 2 2" xfId="38518"/>
    <cellStyle name="Note 17 2 2 2" xfId="38519"/>
    <cellStyle name="Note 17 2 2 2 2" xfId="38520"/>
    <cellStyle name="Note 17 2 2 2 2 2" xfId="38521"/>
    <cellStyle name="Note 17 2 2 2 3" xfId="38522"/>
    <cellStyle name="Note 17 2 2 2 4" xfId="38523"/>
    <cellStyle name="Note 17 2 2 3" xfId="38524"/>
    <cellStyle name="Note 17 2 2 3 2" xfId="38525"/>
    <cellStyle name="Note 17 2 2 4" xfId="38526"/>
    <cellStyle name="Note 17 2 2 5" xfId="38527"/>
    <cellStyle name="Note 17 2 3" xfId="38528"/>
    <cellStyle name="Note 17 2 3 2" xfId="38529"/>
    <cellStyle name="Note 17 2 3 2 2" xfId="38530"/>
    <cellStyle name="Note 17 2 3 3" xfId="38531"/>
    <cellStyle name="Note 17 2 3 4" xfId="38532"/>
    <cellStyle name="Note 17 2 4" xfId="38533"/>
    <cellStyle name="Note 17 2 4 2" xfId="38534"/>
    <cellStyle name="Note 17 2 5" xfId="38535"/>
    <cellStyle name="Note 17 2 6" xfId="38536"/>
    <cellStyle name="Note 17 3" xfId="38537"/>
    <cellStyle name="Note 17 3 2" xfId="38538"/>
    <cellStyle name="Note 17 3 2 2" xfId="38539"/>
    <cellStyle name="Note 17 3 2 2 2" xfId="38540"/>
    <cellStyle name="Note 17 3 2 3" xfId="38541"/>
    <cellStyle name="Note 17 3 2 4" xfId="38542"/>
    <cellStyle name="Note 17 3 3" xfId="38543"/>
    <cellStyle name="Note 17 3 3 2" xfId="38544"/>
    <cellStyle name="Note 17 3 4" xfId="38545"/>
    <cellStyle name="Note 17 3 5" xfId="38546"/>
    <cellStyle name="Note 17 4" xfId="38547"/>
    <cellStyle name="Note 17 4 2" xfId="38548"/>
    <cellStyle name="Note 17 4 2 2" xfId="38549"/>
    <cellStyle name="Note 17 4 3" xfId="38550"/>
    <cellStyle name="Note 17 4 4" xfId="38551"/>
    <cellStyle name="Note 17 5" xfId="38552"/>
    <cellStyle name="Note 17 5 2" xfId="38553"/>
    <cellStyle name="Note 17 5 2 2" xfId="38554"/>
    <cellStyle name="Note 17 5 3" xfId="38555"/>
    <cellStyle name="Note 17 6" xfId="38556"/>
    <cellStyle name="Note 17 6 2" xfId="38557"/>
    <cellStyle name="Note 17 7" xfId="38558"/>
    <cellStyle name="Note 17 8" xfId="38559"/>
    <cellStyle name="Note 18" xfId="38560"/>
    <cellStyle name="Note 18 2" xfId="38561"/>
    <cellStyle name="Note 18 2 2" xfId="38562"/>
    <cellStyle name="Note 18 2 2 2" xfId="38563"/>
    <cellStyle name="Note 18 2 2 2 2" xfId="38564"/>
    <cellStyle name="Note 18 2 2 2 2 2" xfId="38565"/>
    <cellStyle name="Note 18 2 2 2 3" xfId="38566"/>
    <cellStyle name="Note 18 2 2 2 4" xfId="38567"/>
    <cellStyle name="Note 18 2 2 3" xfId="38568"/>
    <cellStyle name="Note 18 2 2 3 2" xfId="38569"/>
    <cellStyle name="Note 18 2 2 4" xfId="38570"/>
    <cellStyle name="Note 18 2 2 5" xfId="38571"/>
    <cellStyle name="Note 18 2 3" xfId="38572"/>
    <cellStyle name="Note 18 2 3 2" xfId="38573"/>
    <cellStyle name="Note 18 2 3 2 2" xfId="38574"/>
    <cellStyle name="Note 18 2 3 3" xfId="38575"/>
    <cellStyle name="Note 18 2 3 4" xfId="38576"/>
    <cellStyle name="Note 18 2 4" xfId="38577"/>
    <cellStyle name="Note 18 2 4 2" xfId="38578"/>
    <cellStyle name="Note 18 2 5" xfId="38579"/>
    <cellStyle name="Note 18 2 6" xfId="38580"/>
    <cellStyle name="Note 18 3" xfId="38581"/>
    <cellStyle name="Note 18 3 2" xfId="38582"/>
    <cellStyle name="Note 18 3 2 2" xfId="38583"/>
    <cellStyle name="Note 18 3 2 2 2" xfId="38584"/>
    <cellStyle name="Note 18 3 2 3" xfId="38585"/>
    <cellStyle name="Note 18 3 2 4" xfId="38586"/>
    <cellStyle name="Note 18 3 3" xfId="38587"/>
    <cellStyle name="Note 18 3 3 2" xfId="38588"/>
    <cellStyle name="Note 18 3 4" xfId="38589"/>
    <cellStyle name="Note 18 3 5" xfId="38590"/>
    <cellStyle name="Note 18 4" xfId="38591"/>
    <cellStyle name="Note 18 4 2" xfId="38592"/>
    <cellStyle name="Note 18 4 2 2" xfId="38593"/>
    <cellStyle name="Note 18 4 3" xfId="38594"/>
    <cellStyle name="Note 18 4 4" xfId="38595"/>
    <cellStyle name="Note 18 5" xfId="38596"/>
    <cellStyle name="Note 18 5 2" xfId="38597"/>
    <cellStyle name="Note 18 5 2 2" xfId="38598"/>
    <cellStyle name="Note 18 5 3" xfId="38599"/>
    <cellStyle name="Note 18 6" xfId="38600"/>
    <cellStyle name="Note 18 6 2" xfId="38601"/>
    <cellStyle name="Note 18 7" xfId="38602"/>
    <cellStyle name="Note 18 8" xfId="38603"/>
    <cellStyle name="Note 19" xfId="38604"/>
    <cellStyle name="Note 19 2" xfId="38605"/>
    <cellStyle name="Note 19 2 2" xfId="38606"/>
    <cellStyle name="Note 19 2 2 2" xfId="38607"/>
    <cellStyle name="Note 19 2 2 2 2" xfId="38608"/>
    <cellStyle name="Note 19 2 2 2 2 2" xfId="38609"/>
    <cellStyle name="Note 19 2 2 2 3" xfId="38610"/>
    <cellStyle name="Note 19 2 2 2 4" xfId="38611"/>
    <cellStyle name="Note 19 2 2 3" xfId="38612"/>
    <cellStyle name="Note 19 2 2 3 2" xfId="38613"/>
    <cellStyle name="Note 19 2 2 4" xfId="38614"/>
    <cellStyle name="Note 19 2 2 5" xfId="38615"/>
    <cellStyle name="Note 19 2 3" xfId="38616"/>
    <cellStyle name="Note 19 2 3 2" xfId="38617"/>
    <cellStyle name="Note 19 2 3 2 2" xfId="38618"/>
    <cellStyle name="Note 19 2 3 3" xfId="38619"/>
    <cellStyle name="Note 19 2 3 4" xfId="38620"/>
    <cellStyle name="Note 19 2 4" xfId="38621"/>
    <cellStyle name="Note 19 2 4 2" xfId="38622"/>
    <cellStyle name="Note 19 2 5" xfId="38623"/>
    <cellStyle name="Note 19 2 6" xfId="38624"/>
    <cellStyle name="Note 19 3" xfId="38625"/>
    <cellStyle name="Note 19 3 2" xfId="38626"/>
    <cellStyle name="Note 19 3 2 2" xfId="38627"/>
    <cellStyle name="Note 19 3 2 2 2" xfId="38628"/>
    <cellStyle name="Note 19 3 2 3" xfId="38629"/>
    <cellStyle name="Note 19 3 2 4" xfId="38630"/>
    <cellStyle name="Note 19 3 3" xfId="38631"/>
    <cellStyle name="Note 19 3 3 2" xfId="38632"/>
    <cellStyle name="Note 19 3 4" xfId="38633"/>
    <cellStyle name="Note 19 3 5" xfId="38634"/>
    <cellStyle name="Note 19 4" xfId="38635"/>
    <cellStyle name="Note 19 4 2" xfId="38636"/>
    <cellStyle name="Note 19 4 2 2" xfId="38637"/>
    <cellStyle name="Note 19 4 3" xfId="38638"/>
    <cellStyle name="Note 19 4 4" xfId="38639"/>
    <cellStyle name="Note 19 5" xfId="38640"/>
    <cellStyle name="Note 19 5 2" xfId="38641"/>
    <cellStyle name="Note 19 5 2 2" xfId="38642"/>
    <cellStyle name="Note 19 5 3" xfId="38643"/>
    <cellStyle name="Note 19 6" xfId="38644"/>
    <cellStyle name="Note 19 6 2" xfId="38645"/>
    <cellStyle name="Note 19 7" xfId="38646"/>
    <cellStyle name="Note 19 8" xfId="38647"/>
    <cellStyle name="Note 2" xfId="129"/>
    <cellStyle name="Note 2 2" xfId="38648"/>
    <cellStyle name="Note 2 2 2" xfId="38649"/>
    <cellStyle name="Note 2 3" xfId="38650"/>
    <cellStyle name="Note 20" xfId="38651"/>
    <cellStyle name="Note 20 2" xfId="38652"/>
    <cellStyle name="Note 20 2 2" xfId="38653"/>
    <cellStyle name="Note 20 2 2 2" xfId="38654"/>
    <cellStyle name="Note 20 2 2 2 2" xfId="38655"/>
    <cellStyle name="Note 20 2 2 2 2 2" xfId="38656"/>
    <cellStyle name="Note 20 2 2 2 3" xfId="38657"/>
    <cellStyle name="Note 20 2 2 2 4" xfId="38658"/>
    <cellStyle name="Note 20 2 2 3" xfId="38659"/>
    <cellStyle name="Note 20 2 2 3 2" xfId="38660"/>
    <cellStyle name="Note 20 2 2 4" xfId="38661"/>
    <cellStyle name="Note 20 2 2 5" xfId="38662"/>
    <cellStyle name="Note 20 2 3" xfId="38663"/>
    <cellStyle name="Note 20 2 3 2" xfId="38664"/>
    <cellStyle name="Note 20 2 3 2 2" xfId="38665"/>
    <cellStyle name="Note 20 2 3 3" xfId="38666"/>
    <cellStyle name="Note 20 2 3 4" xfId="38667"/>
    <cellStyle name="Note 20 2 4" xfId="38668"/>
    <cellStyle name="Note 20 2 4 2" xfId="38669"/>
    <cellStyle name="Note 20 2 5" xfId="38670"/>
    <cellStyle name="Note 20 2 6" xfId="38671"/>
    <cellStyle name="Note 20 3" xfId="38672"/>
    <cellStyle name="Note 20 3 2" xfId="38673"/>
    <cellStyle name="Note 20 3 2 2" xfId="38674"/>
    <cellStyle name="Note 20 3 2 2 2" xfId="38675"/>
    <cellStyle name="Note 20 3 2 3" xfId="38676"/>
    <cellStyle name="Note 20 3 2 4" xfId="38677"/>
    <cellStyle name="Note 20 3 3" xfId="38678"/>
    <cellStyle name="Note 20 3 3 2" xfId="38679"/>
    <cellStyle name="Note 20 3 4" xfId="38680"/>
    <cellStyle name="Note 20 3 5" xfId="38681"/>
    <cellStyle name="Note 20 4" xfId="38682"/>
    <cellStyle name="Note 20 4 2" xfId="38683"/>
    <cellStyle name="Note 20 4 2 2" xfId="38684"/>
    <cellStyle name="Note 20 4 3" xfId="38685"/>
    <cellStyle name="Note 20 4 4" xfId="38686"/>
    <cellStyle name="Note 20 5" xfId="38687"/>
    <cellStyle name="Note 20 5 2" xfId="38688"/>
    <cellStyle name="Note 20 5 2 2" xfId="38689"/>
    <cellStyle name="Note 20 5 3" xfId="38690"/>
    <cellStyle name="Note 20 6" xfId="38691"/>
    <cellStyle name="Note 20 6 2" xfId="38692"/>
    <cellStyle name="Note 20 7" xfId="38693"/>
    <cellStyle name="Note 20 8" xfId="38694"/>
    <cellStyle name="Note 21" xfId="38695"/>
    <cellStyle name="Note 21 2" xfId="38696"/>
    <cellStyle name="Note 21 2 2" xfId="38697"/>
    <cellStyle name="Note 21 2 2 2" xfId="38698"/>
    <cellStyle name="Note 21 2 2 2 2" xfId="38699"/>
    <cellStyle name="Note 21 2 2 2 2 2" xfId="38700"/>
    <cellStyle name="Note 21 2 2 2 3" xfId="38701"/>
    <cellStyle name="Note 21 2 2 2 4" xfId="38702"/>
    <cellStyle name="Note 21 2 2 3" xfId="38703"/>
    <cellStyle name="Note 21 2 2 3 2" xfId="38704"/>
    <cellStyle name="Note 21 2 2 4" xfId="38705"/>
    <cellStyle name="Note 21 2 2 5" xfId="38706"/>
    <cellStyle name="Note 21 2 3" xfId="38707"/>
    <cellStyle name="Note 21 2 3 2" xfId="38708"/>
    <cellStyle name="Note 21 2 3 2 2" xfId="38709"/>
    <cellStyle name="Note 21 2 3 3" xfId="38710"/>
    <cellStyle name="Note 21 2 3 4" xfId="38711"/>
    <cellStyle name="Note 21 2 4" xfId="38712"/>
    <cellStyle name="Note 21 2 4 2" xfId="38713"/>
    <cellStyle name="Note 21 2 5" xfId="38714"/>
    <cellStyle name="Note 21 2 6" xfId="38715"/>
    <cellStyle name="Note 21 3" xfId="38716"/>
    <cellStyle name="Note 21 3 2" xfId="38717"/>
    <cellStyle name="Note 21 3 2 2" xfId="38718"/>
    <cellStyle name="Note 21 3 2 2 2" xfId="38719"/>
    <cellStyle name="Note 21 3 2 3" xfId="38720"/>
    <cellStyle name="Note 21 3 2 4" xfId="38721"/>
    <cellStyle name="Note 21 3 3" xfId="38722"/>
    <cellStyle name="Note 21 3 3 2" xfId="38723"/>
    <cellStyle name="Note 21 3 4" xfId="38724"/>
    <cellStyle name="Note 21 3 5" xfId="38725"/>
    <cellStyle name="Note 21 4" xfId="38726"/>
    <cellStyle name="Note 21 4 2" xfId="38727"/>
    <cellStyle name="Note 21 4 2 2" xfId="38728"/>
    <cellStyle name="Note 21 4 3" xfId="38729"/>
    <cellStyle name="Note 21 4 4" xfId="38730"/>
    <cellStyle name="Note 21 5" xfId="38731"/>
    <cellStyle name="Note 21 5 2" xfId="38732"/>
    <cellStyle name="Note 21 5 2 2" xfId="38733"/>
    <cellStyle name="Note 21 5 3" xfId="38734"/>
    <cellStyle name="Note 21 6" xfId="38735"/>
    <cellStyle name="Note 21 6 2" xfId="38736"/>
    <cellStyle name="Note 21 7" xfId="38737"/>
    <cellStyle name="Note 21 8" xfId="38738"/>
    <cellStyle name="Note 22" xfId="38739"/>
    <cellStyle name="Note 22 2" xfId="38740"/>
    <cellStyle name="Note 22 2 2" xfId="38741"/>
    <cellStyle name="Note 22 2 2 2" xfId="38742"/>
    <cellStyle name="Note 22 2 2 2 2" xfId="38743"/>
    <cellStyle name="Note 22 2 2 2 2 2" xfId="38744"/>
    <cellStyle name="Note 22 2 2 2 3" xfId="38745"/>
    <cellStyle name="Note 22 2 2 2 4" xfId="38746"/>
    <cellStyle name="Note 22 2 2 3" xfId="38747"/>
    <cellStyle name="Note 22 2 2 3 2" xfId="38748"/>
    <cellStyle name="Note 22 2 2 4" xfId="38749"/>
    <cellStyle name="Note 22 2 2 5" xfId="38750"/>
    <cellStyle name="Note 22 2 3" xfId="38751"/>
    <cellStyle name="Note 22 2 3 2" xfId="38752"/>
    <cellStyle name="Note 22 2 3 2 2" xfId="38753"/>
    <cellStyle name="Note 22 2 3 3" xfId="38754"/>
    <cellStyle name="Note 22 2 3 4" xfId="38755"/>
    <cellStyle name="Note 22 2 4" xfId="38756"/>
    <cellStyle name="Note 22 2 4 2" xfId="38757"/>
    <cellStyle name="Note 22 2 5" xfId="38758"/>
    <cellStyle name="Note 22 2 6" xfId="38759"/>
    <cellStyle name="Note 22 3" xfId="38760"/>
    <cellStyle name="Note 22 3 2" xfId="38761"/>
    <cellStyle name="Note 22 3 2 2" xfId="38762"/>
    <cellStyle name="Note 22 3 2 2 2" xfId="38763"/>
    <cellStyle name="Note 22 3 2 3" xfId="38764"/>
    <cellStyle name="Note 22 3 2 4" xfId="38765"/>
    <cellStyle name="Note 22 3 3" xfId="38766"/>
    <cellStyle name="Note 22 3 3 2" xfId="38767"/>
    <cellStyle name="Note 22 3 4" xfId="38768"/>
    <cellStyle name="Note 22 3 5" xfId="38769"/>
    <cellStyle name="Note 22 4" xfId="38770"/>
    <cellStyle name="Note 22 4 2" xfId="38771"/>
    <cellStyle name="Note 22 4 2 2" xfId="38772"/>
    <cellStyle name="Note 22 4 3" xfId="38773"/>
    <cellStyle name="Note 22 4 4" xfId="38774"/>
    <cellStyle name="Note 22 5" xfId="38775"/>
    <cellStyle name="Note 22 5 2" xfId="38776"/>
    <cellStyle name="Note 22 5 2 2" xfId="38777"/>
    <cellStyle name="Note 22 5 3" xfId="38778"/>
    <cellStyle name="Note 22 6" xfId="38779"/>
    <cellStyle name="Note 22 6 2" xfId="38780"/>
    <cellStyle name="Note 22 7" xfId="38781"/>
    <cellStyle name="Note 22 8" xfId="38782"/>
    <cellStyle name="Note 23" xfId="38783"/>
    <cellStyle name="Note 23 2" xfId="38784"/>
    <cellStyle name="Note 23 2 2" xfId="38785"/>
    <cellStyle name="Note 23 2 2 2" xfId="38786"/>
    <cellStyle name="Note 23 2 2 2 2" xfId="38787"/>
    <cellStyle name="Note 23 2 2 3" xfId="38788"/>
    <cellStyle name="Note 23 2 2 4" xfId="38789"/>
    <cellStyle name="Note 23 2 3" xfId="38790"/>
    <cellStyle name="Note 23 2 3 2" xfId="38791"/>
    <cellStyle name="Note 23 2 4" xfId="38792"/>
    <cellStyle name="Note 23 2 5" xfId="38793"/>
    <cellStyle name="Note 23 3" xfId="38794"/>
    <cellStyle name="Note 23 3 2" xfId="38795"/>
    <cellStyle name="Note 23 3 2 2" xfId="38796"/>
    <cellStyle name="Note 23 3 3" xfId="38797"/>
    <cellStyle name="Note 23 3 4" xfId="38798"/>
    <cellStyle name="Note 23 4" xfId="38799"/>
    <cellStyle name="Note 23 4 2" xfId="38800"/>
    <cellStyle name="Note 23 4 2 2" xfId="38801"/>
    <cellStyle name="Note 23 4 3" xfId="38802"/>
    <cellStyle name="Note 23 5" xfId="38803"/>
    <cellStyle name="Note 23 5 2" xfId="38804"/>
    <cellStyle name="Note 23 6" xfId="38805"/>
    <cellStyle name="Note 23 7" xfId="38806"/>
    <cellStyle name="Note 24" xfId="38807"/>
    <cellStyle name="Note 24 2" xfId="38808"/>
    <cellStyle name="Note 24 2 2" xfId="38809"/>
    <cellStyle name="Note 24 2 2 2" xfId="38810"/>
    <cellStyle name="Note 24 2 2 2 2" xfId="38811"/>
    <cellStyle name="Note 24 2 2 3" xfId="38812"/>
    <cellStyle name="Note 24 2 2 4" xfId="38813"/>
    <cellStyle name="Note 24 2 3" xfId="38814"/>
    <cellStyle name="Note 24 2 3 2" xfId="38815"/>
    <cellStyle name="Note 24 2 4" xfId="38816"/>
    <cellStyle name="Note 24 2 5" xfId="38817"/>
    <cellStyle name="Note 24 3" xfId="38818"/>
    <cellStyle name="Note 24 3 2" xfId="38819"/>
    <cellStyle name="Note 24 3 2 2" xfId="38820"/>
    <cellStyle name="Note 24 3 3" xfId="38821"/>
    <cellStyle name="Note 24 3 4" xfId="38822"/>
    <cellStyle name="Note 24 4" xfId="38823"/>
    <cellStyle name="Note 24 4 2" xfId="38824"/>
    <cellStyle name="Note 24 4 2 2" xfId="38825"/>
    <cellStyle name="Note 24 4 3" xfId="38826"/>
    <cellStyle name="Note 24 5" xfId="38827"/>
    <cellStyle name="Note 24 5 2" xfId="38828"/>
    <cellStyle name="Note 24 6" xfId="38829"/>
    <cellStyle name="Note 24 7" xfId="38830"/>
    <cellStyle name="Note 25" xfId="38831"/>
    <cellStyle name="Note 25 2" xfId="38832"/>
    <cellStyle name="Note 25 2 2" xfId="38833"/>
    <cellStyle name="Note 25 2 2 2" xfId="38834"/>
    <cellStyle name="Note 25 2 2 2 2" xfId="38835"/>
    <cellStyle name="Note 25 2 2 3" xfId="38836"/>
    <cellStyle name="Note 25 2 2 4" xfId="38837"/>
    <cellStyle name="Note 25 2 3" xfId="38838"/>
    <cellStyle name="Note 25 2 3 2" xfId="38839"/>
    <cellStyle name="Note 25 2 4" xfId="38840"/>
    <cellStyle name="Note 25 2 5" xfId="38841"/>
    <cellStyle name="Note 25 3" xfId="38842"/>
    <cellStyle name="Note 25 3 2" xfId="38843"/>
    <cellStyle name="Note 25 3 2 2" xfId="38844"/>
    <cellStyle name="Note 25 3 3" xfId="38845"/>
    <cellStyle name="Note 25 3 4" xfId="38846"/>
    <cellStyle name="Note 25 4" xfId="38847"/>
    <cellStyle name="Note 25 4 2" xfId="38848"/>
    <cellStyle name="Note 25 4 2 2" xfId="38849"/>
    <cellStyle name="Note 25 4 3" xfId="38850"/>
    <cellStyle name="Note 25 5" xfId="38851"/>
    <cellStyle name="Note 25 5 2" xfId="38852"/>
    <cellStyle name="Note 25 6" xfId="38853"/>
    <cellStyle name="Note 25 7" xfId="38854"/>
    <cellStyle name="Note 26" xfId="38855"/>
    <cellStyle name="Note 26 2" xfId="38856"/>
    <cellStyle name="Note 26 2 2" xfId="38857"/>
    <cellStyle name="Note 26 2 2 2" xfId="38858"/>
    <cellStyle name="Note 26 2 2 2 2" xfId="38859"/>
    <cellStyle name="Note 26 2 2 3" xfId="38860"/>
    <cellStyle name="Note 26 2 2 4" xfId="38861"/>
    <cellStyle name="Note 26 2 3" xfId="38862"/>
    <cellStyle name="Note 26 2 3 2" xfId="38863"/>
    <cellStyle name="Note 26 2 4" xfId="38864"/>
    <cellStyle name="Note 26 2 5" xfId="38865"/>
    <cellStyle name="Note 26 3" xfId="38866"/>
    <cellStyle name="Note 26 3 2" xfId="38867"/>
    <cellStyle name="Note 26 3 2 2" xfId="38868"/>
    <cellStyle name="Note 26 3 3" xfId="38869"/>
    <cellStyle name="Note 26 3 4" xfId="38870"/>
    <cellStyle name="Note 26 4" xfId="38871"/>
    <cellStyle name="Note 26 4 2" xfId="38872"/>
    <cellStyle name="Note 26 4 2 2" xfId="38873"/>
    <cellStyle name="Note 26 4 3" xfId="38874"/>
    <cellStyle name="Note 26 5" xfId="38875"/>
    <cellStyle name="Note 26 5 2" xfId="38876"/>
    <cellStyle name="Note 26 6" xfId="38877"/>
    <cellStyle name="Note 26 7" xfId="38878"/>
    <cellStyle name="Note 27" xfId="38879"/>
    <cellStyle name="Note 27 2" xfId="38880"/>
    <cellStyle name="Note 27 2 2" xfId="38881"/>
    <cellStyle name="Note 27 2 2 2" xfId="38882"/>
    <cellStyle name="Note 27 2 2 2 2" xfId="38883"/>
    <cellStyle name="Note 27 2 2 3" xfId="38884"/>
    <cellStyle name="Note 27 2 2 4" xfId="38885"/>
    <cellStyle name="Note 27 2 3" xfId="38886"/>
    <cellStyle name="Note 27 2 3 2" xfId="38887"/>
    <cellStyle name="Note 27 2 4" xfId="38888"/>
    <cellStyle name="Note 27 2 5" xfId="38889"/>
    <cellStyle name="Note 27 3" xfId="38890"/>
    <cellStyle name="Note 27 3 2" xfId="38891"/>
    <cellStyle name="Note 27 3 2 2" xfId="38892"/>
    <cellStyle name="Note 27 3 3" xfId="38893"/>
    <cellStyle name="Note 27 3 4" xfId="38894"/>
    <cellStyle name="Note 27 4" xfId="38895"/>
    <cellStyle name="Note 27 4 2" xfId="38896"/>
    <cellStyle name="Note 27 4 2 2" xfId="38897"/>
    <cellStyle name="Note 27 4 3" xfId="38898"/>
    <cellStyle name="Note 27 5" xfId="38899"/>
    <cellStyle name="Note 27 5 2" xfId="38900"/>
    <cellStyle name="Note 27 6" xfId="38901"/>
    <cellStyle name="Note 27 7" xfId="38902"/>
    <cellStyle name="Note 28" xfId="38903"/>
    <cellStyle name="Note 28 2" xfId="38904"/>
    <cellStyle name="Note 28 2 2" xfId="38905"/>
    <cellStyle name="Note 28 2 2 2" xfId="38906"/>
    <cellStyle name="Note 28 2 2 2 2" xfId="38907"/>
    <cellStyle name="Note 28 2 2 3" xfId="38908"/>
    <cellStyle name="Note 28 2 2 4" xfId="38909"/>
    <cellStyle name="Note 28 2 3" xfId="38910"/>
    <cellStyle name="Note 28 2 3 2" xfId="38911"/>
    <cellStyle name="Note 28 2 4" xfId="38912"/>
    <cellStyle name="Note 28 2 5" xfId="38913"/>
    <cellStyle name="Note 28 3" xfId="38914"/>
    <cellStyle name="Note 28 3 2" xfId="38915"/>
    <cellStyle name="Note 28 3 2 2" xfId="38916"/>
    <cellStyle name="Note 28 3 3" xfId="38917"/>
    <cellStyle name="Note 28 3 4" xfId="38918"/>
    <cellStyle name="Note 28 4" xfId="38919"/>
    <cellStyle name="Note 28 4 2" xfId="38920"/>
    <cellStyle name="Note 28 4 2 2" xfId="38921"/>
    <cellStyle name="Note 28 4 3" xfId="38922"/>
    <cellStyle name="Note 28 5" xfId="38923"/>
    <cellStyle name="Note 28 5 2" xfId="38924"/>
    <cellStyle name="Note 28 6" xfId="38925"/>
    <cellStyle name="Note 28 7" xfId="38926"/>
    <cellStyle name="Note 29" xfId="38927"/>
    <cellStyle name="Note 29 2" xfId="38928"/>
    <cellStyle name="Note 29 2 2" xfId="38929"/>
    <cellStyle name="Note 29 2 2 2" xfId="38930"/>
    <cellStyle name="Note 29 2 2 2 2" xfId="38931"/>
    <cellStyle name="Note 29 2 2 3" xfId="38932"/>
    <cellStyle name="Note 29 2 2 4" xfId="38933"/>
    <cellStyle name="Note 29 2 3" xfId="38934"/>
    <cellStyle name="Note 29 2 3 2" xfId="38935"/>
    <cellStyle name="Note 29 2 4" xfId="38936"/>
    <cellStyle name="Note 29 2 5" xfId="38937"/>
    <cellStyle name="Note 29 3" xfId="38938"/>
    <cellStyle name="Note 29 3 2" xfId="38939"/>
    <cellStyle name="Note 29 3 2 2" xfId="38940"/>
    <cellStyle name="Note 29 3 3" xfId="38941"/>
    <cellStyle name="Note 29 3 4" xfId="38942"/>
    <cellStyle name="Note 29 4" xfId="38943"/>
    <cellStyle name="Note 29 4 2" xfId="38944"/>
    <cellStyle name="Note 29 4 2 2" xfId="38945"/>
    <cellStyle name="Note 29 4 3" xfId="38946"/>
    <cellStyle name="Note 29 5" xfId="38947"/>
    <cellStyle name="Note 29 5 2" xfId="38948"/>
    <cellStyle name="Note 29 6" xfId="38949"/>
    <cellStyle name="Note 29 7" xfId="38950"/>
    <cellStyle name="Note 3" xfId="130"/>
    <cellStyle name="Note 3 2" xfId="38951"/>
    <cellStyle name="Note 3 2 2" xfId="38952"/>
    <cellStyle name="Note 3 3" xfId="38953"/>
    <cellStyle name="Note 30" xfId="38954"/>
    <cellStyle name="Note 30 2" xfId="38955"/>
    <cellStyle name="Note 30 2 2" xfId="38956"/>
    <cellStyle name="Note 30 2 2 2" xfId="38957"/>
    <cellStyle name="Note 30 2 2 2 2" xfId="38958"/>
    <cellStyle name="Note 30 2 2 3" xfId="38959"/>
    <cellStyle name="Note 30 2 2 4" xfId="38960"/>
    <cellStyle name="Note 30 2 3" xfId="38961"/>
    <cellStyle name="Note 30 2 3 2" xfId="38962"/>
    <cellStyle name="Note 30 2 4" xfId="38963"/>
    <cellStyle name="Note 30 2 5" xfId="38964"/>
    <cellStyle name="Note 30 3" xfId="38965"/>
    <cellStyle name="Note 30 3 2" xfId="38966"/>
    <cellStyle name="Note 30 3 2 2" xfId="38967"/>
    <cellStyle name="Note 30 3 3" xfId="38968"/>
    <cellStyle name="Note 30 3 4" xfId="38969"/>
    <cellStyle name="Note 30 4" xfId="38970"/>
    <cellStyle name="Note 30 4 2" xfId="38971"/>
    <cellStyle name="Note 30 4 2 2" xfId="38972"/>
    <cellStyle name="Note 30 4 3" xfId="38973"/>
    <cellStyle name="Note 30 5" xfId="38974"/>
    <cellStyle name="Note 30 5 2" xfId="38975"/>
    <cellStyle name="Note 30 6" xfId="38976"/>
    <cellStyle name="Note 30 7" xfId="38977"/>
    <cellStyle name="Note 31" xfId="38978"/>
    <cellStyle name="Note 31 2" xfId="38979"/>
    <cellStyle name="Note 31 2 2" xfId="38980"/>
    <cellStyle name="Note 31 2 2 2" xfId="38981"/>
    <cellStyle name="Note 31 2 2 2 2" xfId="38982"/>
    <cellStyle name="Note 31 2 2 3" xfId="38983"/>
    <cellStyle name="Note 31 2 2 4" xfId="38984"/>
    <cellStyle name="Note 31 2 3" xfId="38985"/>
    <cellStyle name="Note 31 2 3 2" xfId="38986"/>
    <cellStyle name="Note 31 2 4" xfId="38987"/>
    <cellStyle name="Note 31 2 5" xfId="38988"/>
    <cellStyle name="Note 31 3" xfId="38989"/>
    <cellStyle name="Note 31 3 2" xfId="38990"/>
    <cellStyle name="Note 31 3 2 2" xfId="38991"/>
    <cellStyle name="Note 31 3 3" xfId="38992"/>
    <cellStyle name="Note 31 3 4" xfId="38993"/>
    <cellStyle name="Note 31 4" xfId="38994"/>
    <cellStyle name="Note 31 4 2" xfId="38995"/>
    <cellStyle name="Note 31 4 2 2" xfId="38996"/>
    <cellStyle name="Note 31 4 3" xfId="38997"/>
    <cellStyle name="Note 31 5" xfId="38998"/>
    <cellStyle name="Note 31 5 2" xfId="38999"/>
    <cellStyle name="Note 31 6" xfId="39000"/>
    <cellStyle name="Note 31 7" xfId="39001"/>
    <cellStyle name="Note 32" xfId="39002"/>
    <cellStyle name="Note 32 2" xfId="39003"/>
    <cellStyle name="Note 32 2 2" xfId="39004"/>
    <cellStyle name="Note 32 2 2 2" xfId="39005"/>
    <cellStyle name="Note 32 2 2 2 2" xfId="39006"/>
    <cellStyle name="Note 32 2 2 3" xfId="39007"/>
    <cellStyle name="Note 32 2 2 4" xfId="39008"/>
    <cellStyle name="Note 32 2 3" xfId="39009"/>
    <cellStyle name="Note 32 2 3 2" xfId="39010"/>
    <cellStyle name="Note 32 2 4" xfId="39011"/>
    <cellStyle name="Note 32 2 5" xfId="39012"/>
    <cellStyle name="Note 32 3" xfId="39013"/>
    <cellStyle name="Note 32 3 2" xfId="39014"/>
    <cellStyle name="Note 32 3 2 2" xfId="39015"/>
    <cellStyle name="Note 32 3 3" xfId="39016"/>
    <cellStyle name="Note 32 3 4" xfId="39017"/>
    <cellStyle name="Note 32 4" xfId="39018"/>
    <cellStyle name="Note 32 4 2" xfId="39019"/>
    <cellStyle name="Note 32 5" xfId="39020"/>
    <cellStyle name="Note 32 6" xfId="39021"/>
    <cellStyle name="Note 33" xfId="39022"/>
    <cellStyle name="Note 33 2" xfId="39023"/>
    <cellStyle name="Note 33 2 2" xfId="39024"/>
    <cellStyle name="Note 33 2 2 2" xfId="39025"/>
    <cellStyle name="Note 33 2 2 2 2" xfId="39026"/>
    <cellStyle name="Note 33 2 2 3" xfId="39027"/>
    <cellStyle name="Note 33 2 2 4" xfId="39028"/>
    <cellStyle name="Note 33 2 3" xfId="39029"/>
    <cellStyle name="Note 33 2 3 2" xfId="39030"/>
    <cellStyle name="Note 33 2 4" xfId="39031"/>
    <cellStyle name="Note 33 2 5" xfId="39032"/>
    <cellStyle name="Note 33 3" xfId="39033"/>
    <cellStyle name="Note 33 3 2" xfId="39034"/>
    <cellStyle name="Note 33 3 2 2" xfId="39035"/>
    <cellStyle name="Note 33 3 3" xfId="39036"/>
    <cellStyle name="Note 33 3 4" xfId="39037"/>
    <cellStyle name="Note 33 4" xfId="39038"/>
    <cellStyle name="Note 33 4 2" xfId="39039"/>
    <cellStyle name="Note 33 5" xfId="39040"/>
    <cellStyle name="Note 33 6" xfId="39041"/>
    <cellStyle name="Note 34" xfId="39042"/>
    <cellStyle name="Note 34 2" xfId="39043"/>
    <cellStyle name="Note 34 2 2" xfId="39044"/>
    <cellStyle name="Note 34 2 2 2" xfId="39045"/>
    <cellStyle name="Note 34 2 2 2 2" xfId="39046"/>
    <cellStyle name="Note 34 2 2 3" xfId="39047"/>
    <cellStyle name="Note 34 2 2 4" xfId="39048"/>
    <cellStyle name="Note 34 2 3" xfId="39049"/>
    <cellStyle name="Note 34 2 3 2" xfId="39050"/>
    <cellStyle name="Note 34 2 4" xfId="39051"/>
    <cellStyle name="Note 34 2 5" xfId="39052"/>
    <cellStyle name="Note 34 3" xfId="39053"/>
    <cellStyle name="Note 34 3 2" xfId="39054"/>
    <cellStyle name="Note 34 3 2 2" xfId="39055"/>
    <cellStyle name="Note 34 3 3" xfId="39056"/>
    <cellStyle name="Note 34 3 4" xfId="39057"/>
    <cellStyle name="Note 34 4" xfId="39058"/>
    <cellStyle name="Note 34 4 2" xfId="39059"/>
    <cellStyle name="Note 34 5" xfId="39060"/>
    <cellStyle name="Note 34 6" xfId="39061"/>
    <cellStyle name="Note 35" xfId="39062"/>
    <cellStyle name="Note 35 2" xfId="39063"/>
    <cellStyle name="Note 35 2 2" xfId="39064"/>
    <cellStyle name="Note 35 2 2 2" xfId="39065"/>
    <cellStyle name="Note 35 2 2 2 2" xfId="39066"/>
    <cellStyle name="Note 35 2 2 3" xfId="39067"/>
    <cellStyle name="Note 35 2 2 4" xfId="39068"/>
    <cellStyle name="Note 35 2 3" xfId="39069"/>
    <cellStyle name="Note 35 2 3 2" xfId="39070"/>
    <cellStyle name="Note 35 2 4" xfId="39071"/>
    <cellStyle name="Note 35 2 5" xfId="39072"/>
    <cellStyle name="Note 35 3" xfId="39073"/>
    <cellStyle name="Note 35 3 2" xfId="39074"/>
    <cellStyle name="Note 35 3 2 2" xfId="39075"/>
    <cellStyle name="Note 35 3 3" xfId="39076"/>
    <cellStyle name="Note 35 3 4" xfId="39077"/>
    <cellStyle name="Note 35 4" xfId="39078"/>
    <cellStyle name="Note 35 4 2" xfId="39079"/>
    <cellStyle name="Note 35 5" xfId="39080"/>
    <cellStyle name="Note 35 6" xfId="39081"/>
    <cellStyle name="Note 36" xfId="39082"/>
    <cellStyle name="Note 36 2" xfId="39083"/>
    <cellStyle name="Note 36 2 2" xfId="39084"/>
    <cellStyle name="Note 36 2 2 2" xfId="39085"/>
    <cellStyle name="Note 36 2 2 2 2" xfId="39086"/>
    <cellStyle name="Note 36 2 2 3" xfId="39087"/>
    <cellStyle name="Note 36 2 2 4" xfId="39088"/>
    <cellStyle name="Note 36 2 3" xfId="39089"/>
    <cellStyle name="Note 36 2 3 2" xfId="39090"/>
    <cellStyle name="Note 36 2 4" xfId="39091"/>
    <cellStyle name="Note 36 2 5" xfId="39092"/>
    <cellStyle name="Note 36 3" xfId="39093"/>
    <cellStyle name="Note 36 3 2" xfId="39094"/>
    <cellStyle name="Note 36 3 2 2" xfId="39095"/>
    <cellStyle name="Note 36 3 3" xfId="39096"/>
    <cellStyle name="Note 36 3 4" xfId="39097"/>
    <cellStyle name="Note 36 4" xfId="39098"/>
    <cellStyle name="Note 36 4 2" xfId="39099"/>
    <cellStyle name="Note 36 5" xfId="39100"/>
    <cellStyle name="Note 36 6" xfId="39101"/>
    <cellStyle name="Note 37" xfId="39102"/>
    <cellStyle name="Note 37 2" xfId="39103"/>
    <cellStyle name="Note 37 2 2" xfId="39104"/>
    <cellStyle name="Note 37 2 2 2" xfId="39105"/>
    <cellStyle name="Note 37 2 2 2 2" xfId="39106"/>
    <cellStyle name="Note 37 2 2 3" xfId="39107"/>
    <cellStyle name="Note 37 2 2 4" xfId="39108"/>
    <cellStyle name="Note 37 2 3" xfId="39109"/>
    <cellStyle name="Note 37 2 3 2" xfId="39110"/>
    <cellStyle name="Note 37 2 4" xfId="39111"/>
    <cellStyle name="Note 37 2 5" xfId="39112"/>
    <cellStyle name="Note 37 3" xfId="39113"/>
    <cellStyle name="Note 37 3 2" xfId="39114"/>
    <cellStyle name="Note 37 3 2 2" xfId="39115"/>
    <cellStyle name="Note 37 3 3" xfId="39116"/>
    <cellStyle name="Note 37 3 4" xfId="39117"/>
    <cellStyle name="Note 37 4" xfId="39118"/>
    <cellStyle name="Note 37 4 2" xfId="39119"/>
    <cellStyle name="Note 37 5" xfId="39120"/>
    <cellStyle name="Note 37 6" xfId="39121"/>
    <cellStyle name="Note 38" xfId="39122"/>
    <cellStyle name="Note 38 2" xfId="39123"/>
    <cellStyle name="Note 38 2 2" xfId="39124"/>
    <cellStyle name="Note 38 2 2 2" xfId="39125"/>
    <cellStyle name="Note 38 2 2 2 2" xfId="39126"/>
    <cellStyle name="Note 38 2 2 3" xfId="39127"/>
    <cellStyle name="Note 38 2 2 4" xfId="39128"/>
    <cellStyle name="Note 38 2 3" xfId="39129"/>
    <cellStyle name="Note 38 2 3 2" xfId="39130"/>
    <cellStyle name="Note 38 2 4" xfId="39131"/>
    <cellStyle name="Note 38 2 5" xfId="39132"/>
    <cellStyle name="Note 38 3" xfId="39133"/>
    <cellStyle name="Note 38 3 2" xfId="39134"/>
    <cellStyle name="Note 38 3 2 2" xfId="39135"/>
    <cellStyle name="Note 38 3 3" xfId="39136"/>
    <cellStyle name="Note 38 3 4" xfId="39137"/>
    <cellStyle name="Note 38 4" xfId="39138"/>
    <cellStyle name="Note 38 4 2" xfId="39139"/>
    <cellStyle name="Note 38 5" xfId="39140"/>
    <cellStyle name="Note 38 6" xfId="39141"/>
    <cellStyle name="Note 39" xfId="39142"/>
    <cellStyle name="Note 39 2" xfId="39143"/>
    <cellStyle name="Note 39 2 2" xfId="39144"/>
    <cellStyle name="Note 39 2 2 2" xfId="39145"/>
    <cellStyle name="Note 39 2 2 2 2" xfId="39146"/>
    <cellStyle name="Note 39 2 2 3" xfId="39147"/>
    <cellStyle name="Note 39 2 2 4" xfId="39148"/>
    <cellStyle name="Note 39 2 3" xfId="39149"/>
    <cellStyle name="Note 39 2 3 2" xfId="39150"/>
    <cellStyle name="Note 39 2 4" xfId="39151"/>
    <cellStyle name="Note 39 2 5" xfId="39152"/>
    <cellStyle name="Note 39 3" xfId="39153"/>
    <cellStyle name="Note 39 3 2" xfId="39154"/>
    <cellStyle name="Note 39 3 2 2" xfId="39155"/>
    <cellStyle name="Note 39 3 3" xfId="39156"/>
    <cellStyle name="Note 39 3 4" xfId="39157"/>
    <cellStyle name="Note 39 4" xfId="39158"/>
    <cellStyle name="Note 39 4 2" xfId="39159"/>
    <cellStyle name="Note 39 5" xfId="39160"/>
    <cellStyle name="Note 39 6" xfId="39161"/>
    <cellStyle name="Note 4" xfId="131"/>
    <cellStyle name="Note 4 2" xfId="39162"/>
    <cellStyle name="Note 4 2 2" xfId="39163"/>
    <cellStyle name="Note 4 3" xfId="39164"/>
    <cellStyle name="Note 40" xfId="39165"/>
    <cellStyle name="Note 40 2" xfId="39166"/>
    <cellStyle name="Note 40 2 2" xfId="39167"/>
    <cellStyle name="Note 40 2 2 2" xfId="39168"/>
    <cellStyle name="Note 40 2 2 2 2" xfId="39169"/>
    <cellStyle name="Note 40 2 2 3" xfId="39170"/>
    <cellStyle name="Note 40 2 2 4" xfId="39171"/>
    <cellStyle name="Note 40 2 3" xfId="39172"/>
    <cellStyle name="Note 40 2 3 2" xfId="39173"/>
    <cellStyle name="Note 40 2 4" xfId="39174"/>
    <cellStyle name="Note 40 2 5" xfId="39175"/>
    <cellStyle name="Note 40 3" xfId="39176"/>
    <cellStyle name="Note 40 3 2" xfId="39177"/>
    <cellStyle name="Note 40 3 2 2" xfId="39178"/>
    <cellStyle name="Note 40 3 3" xfId="39179"/>
    <cellStyle name="Note 40 3 4" xfId="39180"/>
    <cellStyle name="Note 40 4" xfId="39181"/>
    <cellStyle name="Note 40 4 2" xfId="39182"/>
    <cellStyle name="Note 40 5" xfId="39183"/>
    <cellStyle name="Note 40 6" xfId="39184"/>
    <cellStyle name="Note 41" xfId="39185"/>
    <cellStyle name="Note 41 2" xfId="39186"/>
    <cellStyle name="Note 41 2 2" xfId="39187"/>
    <cellStyle name="Note 41 2 2 2" xfId="39188"/>
    <cellStyle name="Note 41 2 2 2 2" xfId="39189"/>
    <cellStyle name="Note 41 2 2 3" xfId="39190"/>
    <cellStyle name="Note 41 2 2 4" xfId="39191"/>
    <cellStyle name="Note 41 2 3" xfId="39192"/>
    <cellStyle name="Note 41 2 3 2" xfId="39193"/>
    <cellStyle name="Note 41 2 4" xfId="39194"/>
    <cellStyle name="Note 41 2 5" xfId="39195"/>
    <cellStyle name="Note 41 3" xfId="39196"/>
    <cellStyle name="Note 41 3 2" xfId="39197"/>
    <cellStyle name="Note 41 3 2 2" xfId="39198"/>
    <cellStyle name="Note 41 3 3" xfId="39199"/>
    <cellStyle name="Note 41 3 4" xfId="39200"/>
    <cellStyle name="Note 41 4" xfId="39201"/>
    <cellStyle name="Note 41 4 2" xfId="39202"/>
    <cellStyle name="Note 41 5" xfId="39203"/>
    <cellStyle name="Note 41 6" xfId="39204"/>
    <cellStyle name="Note 42" xfId="39205"/>
    <cellStyle name="Note 42 2" xfId="39206"/>
    <cellStyle name="Note 42 2 2" xfId="39207"/>
    <cellStyle name="Note 42 2 2 2" xfId="39208"/>
    <cellStyle name="Note 42 2 2 2 2" xfId="39209"/>
    <cellStyle name="Note 42 2 2 3" xfId="39210"/>
    <cellStyle name="Note 42 2 2 4" xfId="39211"/>
    <cellStyle name="Note 42 2 3" xfId="39212"/>
    <cellStyle name="Note 42 2 3 2" xfId="39213"/>
    <cellStyle name="Note 42 2 4" xfId="39214"/>
    <cellStyle name="Note 42 2 5" xfId="39215"/>
    <cellStyle name="Note 42 3" xfId="39216"/>
    <cellStyle name="Note 42 3 2" xfId="39217"/>
    <cellStyle name="Note 42 3 2 2" xfId="39218"/>
    <cellStyle name="Note 42 3 3" xfId="39219"/>
    <cellStyle name="Note 42 3 4" xfId="39220"/>
    <cellStyle name="Note 42 4" xfId="39221"/>
    <cellStyle name="Note 42 4 2" xfId="39222"/>
    <cellStyle name="Note 42 5" xfId="39223"/>
    <cellStyle name="Note 42 6" xfId="39224"/>
    <cellStyle name="Note 43" xfId="39225"/>
    <cellStyle name="Note 43 2" xfId="39226"/>
    <cellStyle name="Note 43 2 2" xfId="39227"/>
    <cellStyle name="Note 43 2 2 2" xfId="39228"/>
    <cellStyle name="Note 43 2 2 2 2" xfId="39229"/>
    <cellStyle name="Note 43 2 2 3" xfId="39230"/>
    <cellStyle name="Note 43 2 2 4" xfId="39231"/>
    <cellStyle name="Note 43 2 3" xfId="39232"/>
    <cellStyle name="Note 43 2 3 2" xfId="39233"/>
    <cellStyle name="Note 43 2 4" xfId="39234"/>
    <cellStyle name="Note 43 2 5" xfId="39235"/>
    <cellStyle name="Note 43 3" xfId="39236"/>
    <cellStyle name="Note 43 3 2" xfId="39237"/>
    <cellStyle name="Note 43 3 2 2" xfId="39238"/>
    <cellStyle name="Note 43 3 3" xfId="39239"/>
    <cellStyle name="Note 43 3 4" xfId="39240"/>
    <cellStyle name="Note 43 4" xfId="39241"/>
    <cellStyle name="Note 43 4 2" xfId="39242"/>
    <cellStyle name="Note 43 5" xfId="39243"/>
    <cellStyle name="Note 43 6" xfId="39244"/>
    <cellStyle name="Note 44" xfId="39245"/>
    <cellStyle name="Note 44 2" xfId="39246"/>
    <cellStyle name="Note 44 2 2" xfId="39247"/>
    <cellStyle name="Note 44 2 2 2" xfId="39248"/>
    <cellStyle name="Note 44 2 2 2 2" xfId="39249"/>
    <cellStyle name="Note 44 2 2 3" xfId="39250"/>
    <cellStyle name="Note 44 2 2 4" xfId="39251"/>
    <cellStyle name="Note 44 2 3" xfId="39252"/>
    <cellStyle name="Note 44 2 3 2" xfId="39253"/>
    <cellStyle name="Note 44 2 4" xfId="39254"/>
    <cellStyle name="Note 44 2 5" xfId="39255"/>
    <cellStyle name="Note 44 3" xfId="39256"/>
    <cellStyle name="Note 44 3 2" xfId="39257"/>
    <cellStyle name="Note 44 3 2 2" xfId="39258"/>
    <cellStyle name="Note 44 3 3" xfId="39259"/>
    <cellStyle name="Note 44 3 4" xfId="39260"/>
    <cellStyle name="Note 44 4" xfId="39261"/>
    <cellStyle name="Note 44 4 2" xfId="39262"/>
    <cellStyle name="Note 44 5" xfId="39263"/>
    <cellStyle name="Note 44 6" xfId="39264"/>
    <cellStyle name="Note 45" xfId="39265"/>
    <cellStyle name="Note 45 2" xfId="39266"/>
    <cellStyle name="Note 45 2 2" xfId="39267"/>
    <cellStyle name="Note 45 2 2 2" xfId="39268"/>
    <cellStyle name="Note 45 2 2 2 2" xfId="39269"/>
    <cellStyle name="Note 45 2 2 3" xfId="39270"/>
    <cellStyle name="Note 45 2 2 4" xfId="39271"/>
    <cellStyle name="Note 45 2 3" xfId="39272"/>
    <cellStyle name="Note 45 2 3 2" xfId="39273"/>
    <cellStyle name="Note 45 2 4" xfId="39274"/>
    <cellStyle name="Note 45 2 5" xfId="39275"/>
    <cellStyle name="Note 45 3" xfId="39276"/>
    <cellStyle name="Note 45 3 2" xfId="39277"/>
    <cellStyle name="Note 45 3 2 2" xfId="39278"/>
    <cellStyle name="Note 45 3 3" xfId="39279"/>
    <cellStyle name="Note 45 3 4" xfId="39280"/>
    <cellStyle name="Note 45 4" xfId="39281"/>
    <cellStyle name="Note 45 4 2" xfId="39282"/>
    <cellStyle name="Note 45 5" xfId="39283"/>
    <cellStyle name="Note 45 6" xfId="39284"/>
    <cellStyle name="Note 46" xfId="39285"/>
    <cellStyle name="Note 46 2" xfId="39286"/>
    <cellStyle name="Note 46 2 2" xfId="39287"/>
    <cellStyle name="Note 46 2 2 2" xfId="39288"/>
    <cellStyle name="Note 46 2 2 2 2" xfId="39289"/>
    <cellStyle name="Note 46 2 2 3" xfId="39290"/>
    <cellStyle name="Note 46 2 2 4" xfId="39291"/>
    <cellStyle name="Note 46 2 3" xfId="39292"/>
    <cellStyle name="Note 46 2 3 2" xfId="39293"/>
    <cellStyle name="Note 46 2 4" xfId="39294"/>
    <cellStyle name="Note 46 2 5" xfId="39295"/>
    <cellStyle name="Note 46 3" xfId="39296"/>
    <cellStyle name="Note 46 3 2" xfId="39297"/>
    <cellStyle name="Note 46 3 2 2" xfId="39298"/>
    <cellStyle name="Note 46 3 3" xfId="39299"/>
    <cellStyle name="Note 46 3 4" xfId="39300"/>
    <cellStyle name="Note 46 4" xfId="39301"/>
    <cellStyle name="Note 46 4 2" xfId="39302"/>
    <cellStyle name="Note 46 5" xfId="39303"/>
    <cellStyle name="Note 46 6" xfId="39304"/>
    <cellStyle name="Note 47" xfId="39305"/>
    <cellStyle name="Note 47 2" xfId="39306"/>
    <cellStyle name="Note 47 2 2" xfId="39307"/>
    <cellStyle name="Note 47 2 2 2" xfId="39308"/>
    <cellStyle name="Note 47 2 2 2 2" xfId="39309"/>
    <cellStyle name="Note 47 2 2 3" xfId="39310"/>
    <cellStyle name="Note 47 2 2 4" xfId="39311"/>
    <cellStyle name="Note 47 2 3" xfId="39312"/>
    <cellStyle name="Note 47 2 3 2" xfId="39313"/>
    <cellStyle name="Note 47 2 4" xfId="39314"/>
    <cellStyle name="Note 47 2 5" xfId="39315"/>
    <cellStyle name="Note 47 3" xfId="39316"/>
    <cellStyle name="Note 47 3 2" xfId="39317"/>
    <cellStyle name="Note 47 3 2 2" xfId="39318"/>
    <cellStyle name="Note 47 3 3" xfId="39319"/>
    <cellStyle name="Note 47 3 4" xfId="39320"/>
    <cellStyle name="Note 47 4" xfId="39321"/>
    <cellStyle name="Note 47 4 2" xfId="39322"/>
    <cellStyle name="Note 47 5" xfId="39323"/>
    <cellStyle name="Note 47 6" xfId="39324"/>
    <cellStyle name="Note 48" xfId="39325"/>
    <cellStyle name="Note 48 2" xfId="39326"/>
    <cellStyle name="Note 48 2 2" xfId="39327"/>
    <cellStyle name="Note 48 2 2 2" xfId="39328"/>
    <cellStyle name="Note 48 2 2 2 2" xfId="39329"/>
    <cellStyle name="Note 48 2 2 3" xfId="39330"/>
    <cellStyle name="Note 48 2 2 4" xfId="39331"/>
    <cellStyle name="Note 48 2 3" xfId="39332"/>
    <cellStyle name="Note 48 2 3 2" xfId="39333"/>
    <cellStyle name="Note 48 2 4" xfId="39334"/>
    <cellStyle name="Note 48 2 5" xfId="39335"/>
    <cellStyle name="Note 48 3" xfId="39336"/>
    <cellStyle name="Note 48 3 2" xfId="39337"/>
    <cellStyle name="Note 48 3 2 2" xfId="39338"/>
    <cellStyle name="Note 48 3 3" xfId="39339"/>
    <cellStyle name="Note 48 3 4" xfId="39340"/>
    <cellStyle name="Note 48 4" xfId="39341"/>
    <cellStyle name="Note 48 4 2" xfId="39342"/>
    <cellStyle name="Note 48 5" xfId="39343"/>
    <cellStyle name="Note 48 6" xfId="39344"/>
    <cellStyle name="Note 49" xfId="39345"/>
    <cellStyle name="Note 49 2" xfId="39346"/>
    <cellStyle name="Note 49 2 2" xfId="39347"/>
    <cellStyle name="Note 49 2 2 2" xfId="39348"/>
    <cellStyle name="Note 49 2 2 2 2" xfId="39349"/>
    <cellStyle name="Note 49 2 2 3" xfId="39350"/>
    <cellStyle name="Note 49 2 2 4" xfId="39351"/>
    <cellStyle name="Note 49 2 3" xfId="39352"/>
    <cellStyle name="Note 49 2 3 2" xfId="39353"/>
    <cellStyle name="Note 49 2 4" xfId="39354"/>
    <cellStyle name="Note 49 2 5" xfId="39355"/>
    <cellStyle name="Note 49 3" xfId="39356"/>
    <cellStyle name="Note 49 3 2" xfId="39357"/>
    <cellStyle name="Note 49 3 2 2" xfId="39358"/>
    <cellStyle name="Note 49 3 3" xfId="39359"/>
    <cellStyle name="Note 49 3 4" xfId="39360"/>
    <cellStyle name="Note 49 4" xfId="39361"/>
    <cellStyle name="Note 49 4 2" xfId="39362"/>
    <cellStyle name="Note 49 5" xfId="39363"/>
    <cellStyle name="Note 49 6" xfId="39364"/>
    <cellStyle name="Note 5" xfId="132"/>
    <cellStyle name="Note 5 2" xfId="39365"/>
    <cellStyle name="Note 5 2 2" xfId="39366"/>
    <cellStyle name="Note 5 3" xfId="39367"/>
    <cellStyle name="Note 50" xfId="39368"/>
    <cellStyle name="Note 50 2" xfId="39369"/>
    <cellStyle name="Note 50 2 2" xfId="39370"/>
    <cellStyle name="Note 50 2 2 2" xfId="39371"/>
    <cellStyle name="Note 50 2 2 2 2" xfId="39372"/>
    <cellStyle name="Note 50 2 2 3" xfId="39373"/>
    <cellStyle name="Note 50 2 2 4" xfId="39374"/>
    <cellStyle name="Note 50 2 3" xfId="39375"/>
    <cellStyle name="Note 50 2 3 2" xfId="39376"/>
    <cellStyle name="Note 50 2 4" xfId="39377"/>
    <cellStyle name="Note 50 2 5" xfId="39378"/>
    <cellStyle name="Note 50 3" xfId="39379"/>
    <cellStyle name="Note 50 3 2" xfId="39380"/>
    <cellStyle name="Note 50 3 2 2" xfId="39381"/>
    <cellStyle name="Note 50 3 3" xfId="39382"/>
    <cellStyle name="Note 50 3 4" xfId="39383"/>
    <cellStyle name="Note 50 4" xfId="39384"/>
    <cellStyle name="Note 50 4 2" xfId="39385"/>
    <cellStyle name="Note 50 5" xfId="39386"/>
    <cellStyle name="Note 50 6" xfId="39387"/>
    <cellStyle name="Note 51" xfId="39388"/>
    <cellStyle name="Note 51 2" xfId="39389"/>
    <cellStyle name="Note 51 2 2" xfId="39390"/>
    <cellStyle name="Note 51 2 2 2" xfId="39391"/>
    <cellStyle name="Note 51 2 2 2 2" xfId="39392"/>
    <cellStyle name="Note 51 2 2 3" xfId="39393"/>
    <cellStyle name="Note 51 2 2 4" xfId="39394"/>
    <cellStyle name="Note 51 2 3" xfId="39395"/>
    <cellStyle name="Note 51 2 3 2" xfId="39396"/>
    <cellStyle name="Note 51 2 4" xfId="39397"/>
    <cellStyle name="Note 51 2 5" xfId="39398"/>
    <cellStyle name="Note 51 3" xfId="39399"/>
    <cellStyle name="Note 51 3 2" xfId="39400"/>
    <cellStyle name="Note 51 3 2 2" xfId="39401"/>
    <cellStyle name="Note 51 3 3" xfId="39402"/>
    <cellStyle name="Note 51 3 4" xfId="39403"/>
    <cellStyle name="Note 51 4" xfId="39404"/>
    <cellStyle name="Note 51 4 2" xfId="39405"/>
    <cellStyle name="Note 51 5" xfId="39406"/>
    <cellStyle name="Note 51 6" xfId="39407"/>
    <cellStyle name="Note 52" xfId="39408"/>
    <cellStyle name="Note 52 2" xfId="39409"/>
    <cellStyle name="Note 52 2 2" xfId="39410"/>
    <cellStyle name="Note 52 2 2 2" xfId="39411"/>
    <cellStyle name="Note 52 2 2 2 2" xfId="39412"/>
    <cellStyle name="Note 52 2 2 3" xfId="39413"/>
    <cellStyle name="Note 52 2 2 4" xfId="39414"/>
    <cellStyle name="Note 52 2 3" xfId="39415"/>
    <cellStyle name="Note 52 2 3 2" xfId="39416"/>
    <cellStyle name="Note 52 2 4" xfId="39417"/>
    <cellStyle name="Note 52 2 5" xfId="39418"/>
    <cellStyle name="Note 52 3" xfId="39419"/>
    <cellStyle name="Note 52 3 2" xfId="39420"/>
    <cellStyle name="Note 52 3 2 2" xfId="39421"/>
    <cellStyle name="Note 52 3 3" xfId="39422"/>
    <cellStyle name="Note 52 3 4" xfId="39423"/>
    <cellStyle name="Note 52 4" xfId="39424"/>
    <cellStyle name="Note 52 4 2" xfId="39425"/>
    <cellStyle name="Note 52 5" xfId="39426"/>
    <cellStyle name="Note 52 6" xfId="39427"/>
    <cellStyle name="Note 53" xfId="39428"/>
    <cellStyle name="Note 53 2" xfId="39429"/>
    <cellStyle name="Note 53 2 2" xfId="39430"/>
    <cellStyle name="Note 53 2 2 2" xfId="39431"/>
    <cellStyle name="Note 53 2 2 2 2" xfId="39432"/>
    <cellStyle name="Note 53 2 2 3" xfId="39433"/>
    <cellStyle name="Note 53 2 2 4" xfId="39434"/>
    <cellStyle name="Note 53 2 3" xfId="39435"/>
    <cellStyle name="Note 53 2 3 2" xfId="39436"/>
    <cellStyle name="Note 53 2 4" xfId="39437"/>
    <cellStyle name="Note 53 2 5" xfId="39438"/>
    <cellStyle name="Note 53 3" xfId="39439"/>
    <cellStyle name="Note 53 3 2" xfId="39440"/>
    <cellStyle name="Note 53 3 2 2" xfId="39441"/>
    <cellStyle name="Note 53 3 3" xfId="39442"/>
    <cellStyle name="Note 53 3 4" xfId="39443"/>
    <cellStyle name="Note 53 4" xfId="39444"/>
    <cellStyle name="Note 53 4 2" xfId="39445"/>
    <cellStyle name="Note 53 5" xfId="39446"/>
    <cellStyle name="Note 53 6" xfId="39447"/>
    <cellStyle name="Note 54" xfId="39448"/>
    <cellStyle name="Note 54 2" xfId="39449"/>
    <cellStyle name="Note 54 2 2" xfId="39450"/>
    <cellStyle name="Note 54 2 2 2" xfId="39451"/>
    <cellStyle name="Note 54 2 2 2 2" xfId="39452"/>
    <cellStyle name="Note 54 2 2 3" xfId="39453"/>
    <cellStyle name="Note 54 2 2 4" xfId="39454"/>
    <cellStyle name="Note 54 2 3" xfId="39455"/>
    <cellStyle name="Note 54 2 3 2" xfId="39456"/>
    <cellStyle name="Note 54 2 4" xfId="39457"/>
    <cellStyle name="Note 54 2 5" xfId="39458"/>
    <cellStyle name="Note 54 3" xfId="39459"/>
    <cellStyle name="Note 54 3 2" xfId="39460"/>
    <cellStyle name="Note 54 3 2 2" xfId="39461"/>
    <cellStyle name="Note 54 3 3" xfId="39462"/>
    <cellStyle name="Note 54 3 4" xfId="39463"/>
    <cellStyle name="Note 54 4" xfId="39464"/>
    <cellStyle name="Note 54 4 2" xfId="39465"/>
    <cellStyle name="Note 54 5" xfId="39466"/>
    <cellStyle name="Note 54 6" xfId="39467"/>
    <cellStyle name="Note 55" xfId="39468"/>
    <cellStyle name="Note 55 2" xfId="39469"/>
    <cellStyle name="Note 55 2 2" xfId="39470"/>
    <cellStyle name="Note 55 2 2 2" xfId="39471"/>
    <cellStyle name="Note 55 2 2 2 2" xfId="39472"/>
    <cellStyle name="Note 55 2 2 3" xfId="39473"/>
    <cellStyle name="Note 55 2 2 4" xfId="39474"/>
    <cellStyle name="Note 55 2 3" xfId="39475"/>
    <cellStyle name="Note 55 2 3 2" xfId="39476"/>
    <cellStyle name="Note 55 2 4" xfId="39477"/>
    <cellStyle name="Note 55 2 5" xfId="39478"/>
    <cellStyle name="Note 55 3" xfId="39479"/>
    <cellStyle name="Note 55 3 2" xfId="39480"/>
    <cellStyle name="Note 55 3 2 2" xfId="39481"/>
    <cellStyle name="Note 55 3 3" xfId="39482"/>
    <cellStyle name="Note 55 3 4" xfId="39483"/>
    <cellStyle name="Note 55 4" xfId="39484"/>
    <cellStyle name="Note 55 4 2" xfId="39485"/>
    <cellStyle name="Note 55 5" xfId="39486"/>
    <cellStyle name="Note 55 6" xfId="39487"/>
    <cellStyle name="Note 56" xfId="39488"/>
    <cellStyle name="Note 56 2" xfId="39489"/>
    <cellStyle name="Note 56 2 2" xfId="39490"/>
    <cellStyle name="Note 56 2 2 2" xfId="39491"/>
    <cellStyle name="Note 56 2 2 2 2" xfId="39492"/>
    <cellStyle name="Note 56 2 2 3" xfId="39493"/>
    <cellStyle name="Note 56 2 2 4" xfId="39494"/>
    <cellStyle name="Note 56 2 3" xfId="39495"/>
    <cellStyle name="Note 56 2 3 2" xfId="39496"/>
    <cellStyle name="Note 56 2 4" xfId="39497"/>
    <cellStyle name="Note 56 2 5" xfId="39498"/>
    <cellStyle name="Note 56 3" xfId="39499"/>
    <cellStyle name="Note 56 3 2" xfId="39500"/>
    <cellStyle name="Note 56 3 2 2" xfId="39501"/>
    <cellStyle name="Note 56 3 3" xfId="39502"/>
    <cellStyle name="Note 56 3 4" xfId="39503"/>
    <cellStyle name="Note 56 4" xfId="39504"/>
    <cellStyle name="Note 56 4 2" xfId="39505"/>
    <cellStyle name="Note 56 5" xfId="39506"/>
    <cellStyle name="Note 56 6" xfId="39507"/>
    <cellStyle name="Note 57" xfId="39508"/>
    <cellStyle name="Note 57 2" xfId="39509"/>
    <cellStyle name="Note 57 2 2" xfId="39510"/>
    <cellStyle name="Note 57 2 2 2" xfId="39511"/>
    <cellStyle name="Note 57 2 2 2 2" xfId="39512"/>
    <cellStyle name="Note 57 2 2 3" xfId="39513"/>
    <cellStyle name="Note 57 2 2 4" xfId="39514"/>
    <cellStyle name="Note 57 2 3" xfId="39515"/>
    <cellStyle name="Note 57 2 3 2" xfId="39516"/>
    <cellStyle name="Note 57 2 4" xfId="39517"/>
    <cellStyle name="Note 57 2 5" xfId="39518"/>
    <cellStyle name="Note 57 3" xfId="39519"/>
    <cellStyle name="Note 57 3 2" xfId="39520"/>
    <cellStyle name="Note 57 3 2 2" xfId="39521"/>
    <cellStyle name="Note 57 3 3" xfId="39522"/>
    <cellStyle name="Note 57 3 4" xfId="39523"/>
    <cellStyle name="Note 57 4" xfId="39524"/>
    <cellStyle name="Note 57 4 2" xfId="39525"/>
    <cellStyle name="Note 57 5" xfId="39526"/>
    <cellStyle name="Note 57 6" xfId="39527"/>
    <cellStyle name="Note 58" xfId="39528"/>
    <cellStyle name="Note 58 2" xfId="39529"/>
    <cellStyle name="Note 58 2 2" xfId="39530"/>
    <cellStyle name="Note 58 2 2 2" xfId="39531"/>
    <cellStyle name="Note 58 2 2 2 2" xfId="39532"/>
    <cellStyle name="Note 58 2 2 3" xfId="39533"/>
    <cellStyle name="Note 58 2 2 4" xfId="39534"/>
    <cellStyle name="Note 58 2 3" xfId="39535"/>
    <cellStyle name="Note 58 2 3 2" xfId="39536"/>
    <cellStyle name="Note 58 2 4" xfId="39537"/>
    <cellStyle name="Note 58 2 5" xfId="39538"/>
    <cellStyle name="Note 58 3" xfId="39539"/>
    <cellStyle name="Note 58 3 2" xfId="39540"/>
    <cellStyle name="Note 58 3 2 2" xfId="39541"/>
    <cellStyle name="Note 58 3 3" xfId="39542"/>
    <cellStyle name="Note 58 3 4" xfId="39543"/>
    <cellStyle name="Note 58 4" xfId="39544"/>
    <cellStyle name="Note 58 4 2" xfId="39545"/>
    <cellStyle name="Note 58 5" xfId="39546"/>
    <cellStyle name="Note 58 6" xfId="39547"/>
    <cellStyle name="Note 59" xfId="39548"/>
    <cellStyle name="Note 59 2" xfId="39549"/>
    <cellStyle name="Note 59 2 2" xfId="39550"/>
    <cellStyle name="Note 59 2 2 2" xfId="39551"/>
    <cellStyle name="Note 59 2 2 2 2" xfId="39552"/>
    <cellStyle name="Note 59 2 2 3" xfId="39553"/>
    <cellStyle name="Note 59 2 2 4" xfId="39554"/>
    <cellStyle name="Note 59 2 3" xfId="39555"/>
    <cellStyle name="Note 59 2 3 2" xfId="39556"/>
    <cellStyle name="Note 59 2 4" xfId="39557"/>
    <cellStyle name="Note 59 2 5" xfId="39558"/>
    <cellStyle name="Note 59 3" xfId="39559"/>
    <cellStyle name="Note 59 3 2" xfId="39560"/>
    <cellStyle name="Note 59 3 2 2" xfId="39561"/>
    <cellStyle name="Note 59 3 3" xfId="39562"/>
    <cellStyle name="Note 59 3 4" xfId="39563"/>
    <cellStyle name="Note 59 4" xfId="39564"/>
    <cellStyle name="Note 59 4 2" xfId="39565"/>
    <cellStyle name="Note 59 5" xfId="39566"/>
    <cellStyle name="Note 59 6" xfId="39567"/>
    <cellStyle name="Note 6" xfId="39568"/>
    <cellStyle name="Note 6 2" xfId="39569"/>
    <cellStyle name="Note 6 2 2" xfId="39570"/>
    <cellStyle name="Note 6 2 2 2" xfId="39571"/>
    <cellStyle name="Note 6 2 2 2 2" xfId="39572"/>
    <cellStyle name="Note 6 2 2 2 2 2" xfId="39573"/>
    <cellStyle name="Note 6 2 2 2 3" xfId="39574"/>
    <cellStyle name="Note 6 2 2 2 4" xfId="39575"/>
    <cellStyle name="Note 6 2 2 3" xfId="39576"/>
    <cellStyle name="Note 6 2 2 3 2" xfId="39577"/>
    <cellStyle name="Note 6 2 2 4" xfId="39578"/>
    <cellStyle name="Note 6 2 2 5" xfId="39579"/>
    <cellStyle name="Note 6 2 3" xfId="39580"/>
    <cellStyle name="Note 6 2 3 2" xfId="39581"/>
    <cellStyle name="Note 6 2 3 2 2" xfId="39582"/>
    <cellStyle name="Note 6 2 3 3" xfId="39583"/>
    <cellStyle name="Note 6 2 3 4" xfId="39584"/>
    <cellStyle name="Note 6 2 4" xfId="39585"/>
    <cellStyle name="Note 6 2 4 2" xfId="39586"/>
    <cellStyle name="Note 6 2 4 2 2" xfId="39587"/>
    <cellStyle name="Note 6 2 4 3" xfId="39588"/>
    <cellStyle name="Note 6 2 5" xfId="39589"/>
    <cellStyle name="Note 6 2 5 2" xfId="39590"/>
    <cellStyle name="Note 6 2 6" xfId="39591"/>
    <cellStyle name="Note 6 2 7" xfId="39592"/>
    <cellStyle name="Note 6 3" xfId="39593"/>
    <cellStyle name="Note 6 3 2" xfId="39594"/>
    <cellStyle name="Note 6 3 2 2" xfId="39595"/>
    <cellStyle name="Note 6 3 2 2 2" xfId="39596"/>
    <cellStyle name="Note 6 3 2 3" xfId="39597"/>
    <cellStyle name="Note 6 3 2 4" xfId="39598"/>
    <cellStyle name="Note 6 3 3" xfId="39599"/>
    <cellStyle name="Note 6 3 3 2" xfId="39600"/>
    <cellStyle name="Note 6 3 4" xfId="39601"/>
    <cellStyle name="Note 6 3 5" xfId="39602"/>
    <cellStyle name="Note 6 4" xfId="39603"/>
    <cellStyle name="Note 6 4 2" xfId="39604"/>
    <cellStyle name="Note 6 4 2 2" xfId="39605"/>
    <cellStyle name="Note 6 4 3" xfId="39606"/>
    <cellStyle name="Note 6 4 4" xfId="39607"/>
    <cellStyle name="Note 6 5" xfId="39608"/>
    <cellStyle name="Note 6 5 2" xfId="39609"/>
    <cellStyle name="Note 6 5 2 2" xfId="39610"/>
    <cellStyle name="Note 6 5 3" xfId="39611"/>
    <cellStyle name="Note 6 6" xfId="39612"/>
    <cellStyle name="Note 6 6 2" xfId="39613"/>
    <cellStyle name="Note 6 7" xfId="39614"/>
    <cellStyle name="Note 6 8" xfId="39615"/>
    <cellStyle name="Note 60" xfId="39616"/>
    <cellStyle name="Note 60 2" xfId="39617"/>
    <cellStyle name="Note 60 2 2" xfId="39618"/>
    <cellStyle name="Note 60 2 2 2" xfId="39619"/>
    <cellStyle name="Note 60 2 3" xfId="39620"/>
    <cellStyle name="Note 60 2 4" xfId="39621"/>
    <cellStyle name="Note 60 3" xfId="39622"/>
    <cellStyle name="Note 60 3 2" xfId="39623"/>
    <cellStyle name="Note 60 4" xfId="39624"/>
    <cellStyle name="Note 60 5" xfId="39625"/>
    <cellStyle name="Note 61" xfId="39626"/>
    <cellStyle name="Note 61 2" xfId="39627"/>
    <cellStyle name="Note 61 2 2" xfId="39628"/>
    <cellStyle name="Note 61 2 2 2" xfId="39629"/>
    <cellStyle name="Note 61 2 3" xfId="39630"/>
    <cellStyle name="Note 61 2 4" xfId="39631"/>
    <cellStyle name="Note 61 3" xfId="39632"/>
    <cellStyle name="Note 61 3 2" xfId="39633"/>
    <cellStyle name="Note 61 4" xfId="39634"/>
    <cellStyle name="Note 61 5" xfId="39635"/>
    <cellStyle name="Note 62" xfId="39636"/>
    <cellStyle name="Note 62 2" xfId="39637"/>
    <cellStyle name="Note 62 2 2" xfId="39638"/>
    <cellStyle name="Note 62 2 2 2" xfId="39639"/>
    <cellStyle name="Note 62 2 3" xfId="39640"/>
    <cellStyle name="Note 62 2 4" xfId="39641"/>
    <cellStyle name="Note 62 3" xfId="39642"/>
    <cellStyle name="Note 62 3 2" xfId="39643"/>
    <cellStyle name="Note 62 4" xfId="39644"/>
    <cellStyle name="Note 62 5" xfId="39645"/>
    <cellStyle name="Note 63" xfId="39646"/>
    <cellStyle name="Note 63 2" xfId="39647"/>
    <cellStyle name="Note 63 2 2" xfId="39648"/>
    <cellStyle name="Note 63 2 2 2" xfId="39649"/>
    <cellStyle name="Note 63 2 3" xfId="39650"/>
    <cellStyle name="Note 63 2 4" xfId="39651"/>
    <cellStyle name="Note 63 3" xfId="39652"/>
    <cellStyle name="Note 63 3 2" xfId="39653"/>
    <cellStyle name="Note 63 4" xfId="39654"/>
    <cellStyle name="Note 63 5" xfId="39655"/>
    <cellStyle name="Note 64" xfId="39656"/>
    <cellStyle name="Note 64 2" xfId="39657"/>
    <cellStyle name="Note 64 2 2" xfId="39658"/>
    <cellStyle name="Note 64 2 2 2" xfId="39659"/>
    <cellStyle name="Note 64 2 3" xfId="39660"/>
    <cellStyle name="Note 64 2 4" xfId="39661"/>
    <cellStyle name="Note 64 3" xfId="39662"/>
    <cellStyle name="Note 64 3 2" xfId="39663"/>
    <cellStyle name="Note 64 4" xfId="39664"/>
    <cellStyle name="Note 64 5" xfId="39665"/>
    <cellStyle name="Note 65" xfId="39666"/>
    <cellStyle name="Note 65 2" xfId="39667"/>
    <cellStyle name="Note 65 2 2" xfId="39668"/>
    <cellStyle name="Note 65 2 2 2" xfId="39669"/>
    <cellStyle name="Note 65 2 3" xfId="39670"/>
    <cellStyle name="Note 65 2 4" xfId="39671"/>
    <cellStyle name="Note 65 3" xfId="39672"/>
    <cellStyle name="Note 65 3 2" xfId="39673"/>
    <cellStyle name="Note 65 4" xfId="39674"/>
    <cellStyle name="Note 65 5" xfId="39675"/>
    <cellStyle name="Note 66" xfId="39676"/>
    <cellStyle name="Note 66 2" xfId="39677"/>
    <cellStyle name="Note 66 2 2" xfId="39678"/>
    <cellStyle name="Note 66 2 2 2" xfId="39679"/>
    <cellStyle name="Note 66 2 3" xfId="39680"/>
    <cellStyle name="Note 66 2 4" xfId="39681"/>
    <cellStyle name="Note 66 3" xfId="39682"/>
    <cellStyle name="Note 66 3 2" xfId="39683"/>
    <cellStyle name="Note 66 4" xfId="39684"/>
    <cellStyle name="Note 66 5" xfId="39685"/>
    <cellStyle name="Note 67" xfId="39686"/>
    <cellStyle name="Note 67 2" xfId="39687"/>
    <cellStyle name="Note 67 2 2" xfId="39688"/>
    <cellStyle name="Note 67 2 2 2" xfId="39689"/>
    <cellStyle name="Note 67 2 3" xfId="39690"/>
    <cellStyle name="Note 67 2 4" xfId="39691"/>
    <cellStyle name="Note 67 3" xfId="39692"/>
    <cellStyle name="Note 67 3 2" xfId="39693"/>
    <cellStyle name="Note 67 4" xfId="39694"/>
    <cellStyle name="Note 67 5" xfId="39695"/>
    <cellStyle name="Note 68" xfId="39696"/>
    <cellStyle name="Note 68 2" xfId="39697"/>
    <cellStyle name="Note 68 2 2" xfId="39698"/>
    <cellStyle name="Note 68 2 2 2" xfId="39699"/>
    <cellStyle name="Note 68 2 3" xfId="39700"/>
    <cellStyle name="Note 68 2 4" xfId="39701"/>
    <cellStyle name="Note 68 3" xfId="39702"/>
    <cellStyle name="Note 68 3 2" xfId="39703"/>
    <cellStyle name="Note 68 4" xfId="39704"/>
    <cellStyle name="Note 68 5" xfId="39705"/>
    <cellStyle name="Note 69" xfId="39706"/>
    <cellStyle name="Note 69 2" xfId="39707"/>
    <cellStyle name="Note 69 2 2" xfId="39708"/>
    <cellStyle name="Note 69 2 2 2" xfId="39709"/>
    <cellStyle name="Note 69 2 3" xfId="39710"/>
    <cellStyle name="Note 69 2 4" xfId="39711"/>
    <cellStyle name="Note 69 3" xfId="39712"/>
    <cellStyle name="Note 69 3 2" xfId="39713"/>
    <cellStyle name="Note 69 4" xfId="39714"/>
    <cellStyle name="Note 69 5" xfId="39715"/>
    <cellStyle name="Note 7" xfId="39716"/>
    <cellStyle name="Note 7 2" xfId="39717"/>
    <cellStyle name="Note 7 2 2" xfId="39718"/>
    <cellStyle name="Note 7 2 2 2" xfId="39719"/>
    <cellStyle name="Note 7 2 2 2 2" xfId="39720"/>
    <cellStyle name="Note 7 2 2 2 2 2" xfId="39721"/>
    <cellStyle name="Note 7 2 2 2 3" xfId="39722"/>
    <cellStyle name="Note 7 2 2 2 4" xfId="39723"/>
    <cellStyle name="Note 7 2 2 3" xfId="39724"/>
    <cellStyle name="Note 7 2 2 3 2" xfId="39725"/>
    <cellStyle name="Note 7 2 2 4" xfId="39726"/>
    <cellStyle name="Note 7 2 2 5" xfId="39727"/>
    <cellStyle name="Note 7 2 3" xfId="39728"/>
    <cellStyle name="Note 7 2 3 2" xfId="39729"/>
    <cellStyle name="Note 7 2 3 2 2" xfId="39730"/>
    <cellStyle name="Note 7 2 3 3" xfId="39731"/>
    <cellStyle name="Note 7 2 3 4" xfId="39732"/>
    <cellStyle name="Note 7 2 4" xfId="39733"/>
    <cellStyle name="Note 7 2 4 2" xfId="39734"/>
    <cellStyle name="Note 7 2 4 2 2" xfId="39735"/>
    <cellStyle name="Note 7 2 4 3" xfId="39736"/>
    <cellStyle name="Note 7 2 5" xfId="39737"/>
    <cellStyle name="Note 7 2 5 2" xfId="39738"/>
    <cellStyle name="Note 7 2 6" xfId="39739"/>
    <cellStyle name="Note 7 2 7" xfId="39740"/>
    <cellStyle name="Note 7 3" xfId="39741"/>
    <cellStyle name="Note 7 3 2" xfId="39742"/>
    <cellStyle name="Note 7 3 2 2" xfId="39743"/>
    <cellStyle name="Note 7 3 2 2 2" xfId="39744"/>
    <cellStyle name="Note 7 3 2 3" xfId="39745"/>
    <cellStyle name="Note 7 3 2 4" xfId="39746"/>
    <cellStyle name="Note 7 3 3" xfId="39747"/>
    <cellStyle name="Note 7 3 3 2" xfId="39748"/>
    <cellStyle name="Note 7 3 4" xfId="39749"/>
    <cellStyle name="Note 7 3 5" xfId="39750"/>
    <cellStyle name="Note 7 4" xfId="39751"/>
    <cellStyle name="Note 7 4 2" xfId="39752"/>
    <cellStyle name="Note 7 4 2 2" xfId="39753"/>
    <cellStyle name="Note 7 4 3" xfId="39754"/>
    <cellStyle name="Note 7 4 4" xfId="39755"/>
    <cellStyle name="Note 7 5" xfId="39756"/>
    <cellStyle name="Note 7 5 2" xfId="39757"/>
    <cellStyle name="Note 7 5 2 2" xfId="39758"/>
    <cellStyle name="Note 7 5 3" xfId="39759"/>
    <cellStyle name="Note 7 6" xfId="39760"/>
    <cellStyle name="Note 7 6 2" xfId="39761"/>
    <cellStyle name="Note 7 7" xfId="39762"/>
    <cellStyle name="Note 7 8" xfId="39763"/>
    <cellStyle name="Note 70" xfId="39764"/>
    <cellStyle name="Note 70 2" xfId="39765"/>
    <cellStyle name="Note 70 2 2" xfId="39766"/>
    <cellStyle name="Note 70 2 2 2" xfId="39767"/>
    <cellStyle name="Note 70 2 3" xfId="39768"/>
    <cellStyle name="Note 70 2 4" xfId="39769"/>
    <cellStyle name="Note 70 3" xfId="39770"/>
    <cellStyle name="Note 70 3 2" xfId="39771"/>
    <cellStyle name="Note 70 4" xfId="39772"/>
    <cellStyle name="Note 70 5" xfId="39773"/>
    <cellStyle name="Note 71" xfId="39774"/>
    <cellStyle name="Note 71 2" xfId="39775"/>
    <cellStyle name="Note 71 2 2" xfId="39776"/>
    <cellStyle name="Note 71 2 2 2" xfId="39777"/>
    <cellStyle name="Note 71 2 3" xfId="39778"/>
    <cellStyle name="Note 71 2 4" xfId="39779"/>
    <cellStyle name="Note 71 3" xfId="39780"/>
    <cellStyle name="Note 71 3 2" xfId="39781"/>
    <cellStyle name="Note 71 4" xfId="39782"/>
    <cellStyle name="Note 71 5" xfId="39783"/>
    <cellStyle name="Note 72" xfId="39784"/>
    <cellStyle name="Note 72 2" xfId="39785"/>
    <cellStyle name="Note 72 2 2" xfId="39786"/>
    <cellStyle name="Note 72 2 2 2" xfId="39787"/>
    <cellStyle name="Note 72 2 3" xfId="39788"/>
    <cellStyle name="Note 72 2 4" xfId="39789"/>
    <cellStyle name="Note 72 3" xfId="39790"/>
    <cellStyle name="Note 72 3 2" xfId="39791"/>
    <cellStyle name="Note 72 4" xfId="39792"/>
    <cellStyle name="Note 72 5" xfId="39793"/>
    <cellStyle name="Note 73" xfId="39794"/>
    <cellStyle name="Note 73 2" xfId="39795"/>
    <cellStyle name="Note 73 2 2" xfId="39796"/>
    <cellStyle name="Note 73 2 2 2" xfId="39797"/>
    <cellStyle name="Note 73 2 3" xfId="39798"/>
    <cellStyle name="Note 73 2 4" xfId="39799"/>
    <cellStyle name="Note 73 3" xfId="39800"/>
    <cellStyle name="Note 73 3 2" xfId="39801"/>
    <cellStyle name="Note 73 4" xfId="39802"/>
    <cellStyle name="Note 73 5" xfId="39803"/>
    <cellStyle name="Note 74" xfId="39804"/>
    <cellStyle name="Note 74 2" xfId="39805"/>
    <cellStyle name="Note 74 2 2" xfId="39806"/>
    <cellStyle name="Note 74 2 2 2" xfId="39807"/>
    <cellStyle name="Note 74 2 3" xfId="39808"/>
    <cellStyle name="Note 74 2 4" xfId="39809"/>
    <cellStyle name="Note 74 3" xfId="39810"/>
    <cellStyle name="Note 74 3 2" xfId="39811"/>
    <cellStyle name="Note 74 4" xfId="39812"/>
    <cellStyle name="Note 74 5" xfId="39813"/>
    <cellStyle name="Note 75" xfId="39814"/>
    <cellStyle name="Note 75 2" xfId="39815"/>
    <cellStyle name="Note 75 2 2" xfId="39816"/>
    <cellStyle name="Note 75 2 2 2" xfId="39817"/>
    <cellStyle name="Note 75 2 3" xfId="39818"/>
    <cellStyle name="Note 75 2 4" xfId="39819"/>
    <cellStyle name="Note 75 3" xfId="39820"/>
    <cellStyle name="Note 75 3 2" xfId="39821"/>
    <cellStyle name="Note 75 4" xfId="39822"/>
    <cellStyle name="Note 75 5" xfId="39823"/>
    <cellStyle name="Note 76" xfId="39824"/>
    <cellStyle name="Note 76 2" xfId="39825"/>
    <cellStyle name="Note 76 2 2" xfId="39826"/>
    <cellStyle name="Note 76 2 2 2" xfId="39827"/>
    <cellStyle name="Note 76 2 3" xfId="39828"/>
    <cellStyle name="Note 76 2 4" xfId="39829"/>
    <cellStyle name="Note 76 3" xfId="39830"/>
    <cellStyle name="Note 76 3 2" xfId="39831"/>
    <cellStyle name="Note 76 4" xfId="39832"/>
    <cellStyle name="Note 76 5" xfId="39833"/>
    <cellStyle name="Note 77" xfId="39834"/>
    <cellStyle name="Note 77 2" xfId="39835"/>
    <cellStyle name="Note 77 2 2" xfId="39836"/>
    <cellStyle name="Note 77 2 2 2" xfId="39837"/>
    <cellStyle name="Note 77 2 3" xfId="39838"/>
    <cellStyle name="Note 77 2 4" xfId="39839"/>
    <cellStyle name="Note 77 3" xfId="39840"/>
    <cellStyle name="Note 77 3 2" xfId="39841"/>
    <cellStyle name="Note 77 4" xfId="39842"/>
    <cellStyle name="Note 77 5" xfId="39843"/>
    <cellStyle name="Note 78" xfId="39844"/>
    <cellStyle name="Note 78 2" xfId="39845"/>
    <cellStyle name="Note 78 2 2" xfId="39846"/>
    <cellStyle name="Note 78 2 2 2" xfId="39847"/>
    <cellStyle name="Note 78 2 3" xfId="39848"/>
    <cellStyle name="Note 78 2 4" xfId="39849"/>
    <cellStyle name="Note 78 3" xfId="39850"/>
    <cellStyle name="Note 78 3 2" xfId="39851"/>
    <cellStyle name="Note 78 4" xfId="39852"/>
    <cellStyle name="Note 78 5" xfId="39853"/>
    <cellStyle name="Note 79" xfId="39854"/>
    <cellStyle name="Note 79 2" xfId="39855"/>
    <cellStyle name="Note 79 2 2" xfId="39856"/>
    <cellStyle name="Note 79 2 2 2" xfId="39857"/>
    <cellStyle name="Note 79 2 3" xfId="39858"/>
    <cellStyle name="Note 79 2 4" xfId="39859"/>
    <cellStyle name="Note 79 3" xfId="39860"/>
    <cellStyle name="Note 79 3 2" xfId="39861"/>
    <cellStyle name="Note 79 4" xfId="39862"/>
    <cellStyle name="Note 79 5" xfId="39863"/>
    <cellStyle name="Note 8" xfId="39864"/>
    <cellStyle name="Note 8 2" xfId="39865"/>
    <cellStyle name="Note 8 2 2" xfId="39866"/>
    <cellStyle name="Note 8 2 2 2" xfId="39867"/>
    <cellStyle name="Note 8 2 2 2 2" xfId="39868"/>
    <cellStyle name="Note 8 2 2 2 2 2" xfId="39869"/>
    <cellStyle name="Note 8 2 2 2 3" xfId="39870"/>
    <cellStyle name="Note 8 2 2 2 4" xfId="39871"/>
    <cellStyle name="Note 8 2 2 3" xfId="39872"/>
    <cellStyle name="Note 8 2 2 3 2" xfId="39873"/>
    <cellStyle name="Note 8 2 2 4" xfId="39874"/>
    <cellStyle name="Note 8 2 2 5" xfId="39875"/>
    <cellStyle name="Note 8 2 3" xfId="39876"/>
    <cellStyle name="Note 8 2 3 2" xfId="39877"/>
    <cellStyle name="Note 8 2 3 2 2" xfId="39878"/>
    <cellStyle name="Note 8 2 3 3" xfId="39879"/>
    <cellStyle name="Note 8 2 3 4" xfId="39880"/>
    <cellStyle name="Note 8 2 4" xfId="39881"/>
    <cellStyle name="Note 8 2 4 2" xfId="39882"/>
    <cellStyle name="Note 8 2 5" xfId="39883"/>
    <cellStyle name="Note 8 2 6" xfId="39884"/>
    <cellStyle name="Note 8 3" xfId="39885"/>
    <cellStyle name="Note 8 3 2" xfId="39886"/>
    <cellStyle name="Note 8 3 2 2" xfId="39887"/>
    <cellStyle name="Note 8 3 2 2 2" xfId="39888"/>
    <cellStyle name="Note 8 3 2 3" xfId="39889"/>
    <cellStyle name="Note 8 3 2 4" xfId="39890"/>
    <cellStyle name="Note 8 3 3" xfId="39891"/>
    <cellStyle name="Note 8 3 3 2" xfId="39892"/>
    <cellStyle name="Note 8 3 4" xfId="39893"/>
    <cellStyle name="Note 8 3 5" xfId="39894"/>
    <cellStyle name="Note 8 4" xfId="39895"/>
    <cellStyle name="Note 8 4 2" xfId="39896"/>
    <cellStyle name="Note 8 4 2 2" xfId="39897"/>
    <cellStyle name="Note 8 4 3" xfId="39898"/>
    <cellStyle name="Note 8 4 4" xfId="39899"/>
    <cellStyle name="Note 8 5" xfId="39900"/>
    <cellStyle name="Note 8 5 2" xfId="39901"/>
    <cellStyle name="Note 8 5 2 2" xfId="39902"/>
    <cellStyle name="Note 8 5 3" xfId="39903"/>
    <cellStyle name="Note 8 6" xfId="39904"/>
    <cellStyle name="Note 8 6 2" xfId="39905"/>
    <cellStyle name="Note 8 7" xfId="39906"/>
    <cellStyle name="Note 8 8" xfId="39907"/>
    <cellStyle name="Note 80" xfId="39908"/>
    <cellStyle name="Note 80 2" xfId="39909"/>
    <cellStyle name="Note 80 2 2" xfId="39910"/>
    <cellStyle name="Note 80 2 2 2" xfId="39911"/>
    <cellStyle name="Note 80 2 3" xfId="39912"/>
    <cellStyle name="Note 80 2 4" xfId="39913"/>
    <cellStyle name="Note 80 3" xfId="39914"/>
    <cellStyle name="Note 80 3 2" xfId="39915"/>
    <cellStyle name="Note 80 4" xfId="39916"/>
    <cellStyle name="Note 80 5" xfId="39917"/>
    <cellStyle name="Note 81" xfId="39918"/>
    <cellStyle name="Note 81 2" xfId="39919"/>
    <cellStyle name="Note 81 2 2" xfId="39920"/>
    <cellStyle name="Note 81 2 2 2" xfId="39921"/>
    <cellStyle name="Note 81 2 3" xfId="39922"/>
    <cellStyle name="Note 81 2 4" xfId="39923"/>
    <cellStyle name="Note 81 3" xfId="39924"/>
    <cellStyle name="Note 81 3 2" xfId="39925"/>
    <cellStyle name="Note 81 4" xfId="39926"/>
    <cellStyle name="Note 81 5" xfId="39927"/>
    <cellStyle name="Note 82" xfId="39928"/>
    <cellStyle name="Note 82 2" xfId="39929"/>
    <cellStyle name="Note 82 2 2" xfId="39930"/>
    <cellStyle name="Note 82 3" xfId="39931"/>
    <cellStyle name="Note 82 4" xfId="39932"/>
    <cellStyle name="Note 83" xfId="39933"/>
    <cellStyle name="Note 83 2" xfId="39934"/>
    <cellStyle name="Note 83 2 2" xfId="39935"/>
    <cellStyle name="Note 83 3" xfId="39936"/>
    <cellStyle name="Note 83 4" xfId="39937"/>
    <cellStyle name="Note 84" xfId="39938"/>
    <cellStyle name="Note 84 2" xfId="39939"/>
    <cellStyle name="Note 84 2 2" xfId="39940"/>
    <cellStyle name="Note 84 3" xfId="39941"/>
    <cellStyle name="Note 84 4" xfId="39942"/>
    <cellStyle name="Note 85" xfId="39943"/>
    <cellStyle name="Note 85 2" xfId="39944"/>
    <cellStyle name="Note 85 2 2" xfId="39945"/>
    <cellStyle name="Note 85 3" xfId="39946"/>
    <cellStyle name="Note 85 4" xfId="39947"/>
    <cellStyle name="Note 86" xfId="39948"/>
    <cellStyle name="Note 86 2" xfId="39949"/>
    <cellStyle name="Note 86 2 2" xfId="39950"/>
    <cellStyle name="Note 86 3" xfId="39951"/>
    <cellStyle name="Note 86 4" xfId="39952"/>
    <cellStyle name="Note 87" xfId="39953"/>
    <cellStyle name="Note 87 2" xfId="39954"/>
    <cellStyle name="Note 87 2 2" xfId="39955"/>
    <cellStyle name="Note 87 3" xfId="39956"/>
    <cellStyle name="Note 87 4" xfId="39957"/>
    <cellStyle name="Note 88" xfId="39958"/>
    <cellStyle name="Note 88 2" xfId="39959"/>
    <cellStyle name="Note 88 2 2" xfId="39960"/>
    <cellStyle name="Note 88 3" xfId="39961"/>
    <cellStyle name="Note 88 4" xfId="39962"/>
    <cellStyle name="Note 89" xfId="39963"/>
    <cellStyle name="Note 89 2" xfId="39964"/>
    <cellStyle name="Note 89 2 2" xfId="39965"/>
    <cellStyle name="Note 89 3" xfId="39966"/>
    <cellStyle name="Note 89 4" xfId="39967"/>
    <cellStyle name="Note 9" xfId="39968"/>
    <cellStyle name="Note 9 2" xfId="39969"/>
    <cellStyle name="Note 9 2 2" xfId="39970"/>
    <cellStyle name="Note 9 2 2 2" xfId="39971"/>
    <cellStyle name="Note 9 2 2 2 2" xfId="39972"/>
    <cellStyle name="Note 9 2 2 2 2 2" xfId="39973"/>
    <cellStyle name="Note 9 2 2 2 3" xfId="39974"/>
    <cellStyle name="Note 9 2 2 2 4" xfId="39975"/>
    <cellStyle name="Note 9 2 2 3" xfId="39976"/>
    <cellStyle name="Note 9 2 2 3 2" xfId="39977"/>
    <cellStyle name="Note 9 2 2 4" xfId="39978"/>
    <cellStyle name="Note 9 2 2 5" xfId="39979"/>
    <cellStyle name="Note 9 2 3" xfId="39980"/>
    <cellStyle name="Note 9 2 3 2" xfId="39981"/>
    <cellStyle name="Note 9 2 3 2 2" xfId="39982"/>
    <cellStyle name="Note 9 2 3 3" xfId="39983"/>
    <cellStyle name="Note 9 2 3 4" xfId="39984"/>
    <cellStyle name="Note 9 2 4" xfId="39985"/>
    <cellStyle name="Note 9 2 4 2" xfId="39986"/>
    <cellStyle name="Note 9 2 5" xfId="39987"/>
    <cellStyle name="Note 9 2 6" xfId="39988"/>
    <cellStyle name="Note 9 3" xfId="39989"/>
    <cellStyle name="Note 9 3 2" xfId="39990"/>
    <cellStyle name="Note 9 3 2 2" xfId="39991"/>
    <cellStyle name="Note 9 3 2 2 2" xfId="39992"/>
    <cellStyle name="Note 9 3 2 3" xfId="39993"/>
    <cellStyle name="Note 9 3 2 4" xfId="39994"/>
    <cellStyle name="Note 9 3 3" xfId="39995"/>
    <cellStyle name="Note 9 3 3 2" xfId="39996"/>
    <cellStyle name="Note 9 3 4" xfId="39997"/>
    <cellStyle name="Note 9 3 5" xfId="39998"/>
    <cellStyle name="Note 9 4" xfId="39999"/>
    <cellStyle name="Note 9 4 2" xfId="40000"/>
    <cellStyle name="Note 9 4 2 2" xfId="40001"/>
    <cellStyle name="Note 9 4 3" xfId="40002"/>
    <cellStyle name="Note 9 4 4" xfId="40003"/>
    <cellStyle name="Note 9 5" xfId="40004"/>
    <cellStyle name="Note 9 5 2" xfId="40005"/>
    <cellStyle name="Note 9 5 2 2" xfId="40006"/>
    <cellStyle name="Note 9 5 3" xfId="40007"/>
    <cellStyle name="Note 9 6" xfId="40008"/>
    <cellStyle name="Note 9 6 2" xfId="40009"/>
    <cellStyle name="Note 9 7" xfId="40010"/>
    <cellStyle name="Note 9 8" xfId="40011"/>
    <cellStyle name="Note 90" xfId="40012"/>
    <cellStyle name="Note 90 2" xfId="40013"/>
    <cellStyle name="Note 90 2 2" xfId="40014"/>
    <cellStyle name="Note 90 3" xfId="40015"/>
    <cellStyle name="Note 90 4" xfId="40016"/>
    <cellStyle name="Note 91" xfId="40017"/>
    <cellStyle name="Note 91 2" xfId="40018"/>
    <cellStyle name="Note 91 3" xfId="40019"/>
    <cellStyle name="Note 92" xfId="40020"/>
    <cellStyle name="Note 92 2" xfId="40021"/>
    <cellStyle name="Note 93" xfId="40022"/>
    <cellStyle name="Note 93 2" xfId="40023"/>
    <cellStyle name="Note 94" xfId="40024"/>
    <cellStyle name="Note 94 2" xfId="40025"/>
    <cellStyle name="Note 95" xfId="40026"/>
    <cellStyle name="Note 96" xfId="40027"/>
    <cellStyle name="Note 97" xfId="40028"/>
    <cellStyle name="Note 98" xfId="40029"/>
    <cellStyle name="Note 99" xfId="40030"/>
    <cellStyle name="Output" xfId="156" builtinId="21" customBuiltin="1"/>
    <cellStyle name="Output 2" xfId="40031"/>
    <cellStyle name="Output 2 2" xfId="40032"/>
    <cellStyle name="Output 3" xfId="40033"/>
    <cellStyle name="Percent 10" xfId="40034"/>
    <cellStyle name="Percent 11" xfId="40035"/>
    <cellStyle name="Percent 11 2" xfId="40036"/>
    <cellStyle name="Percent 11 2 2" xfId="40037"/>
    <cellStyle name="Percent 11 2 2 2" xfId="40038"/>
    <cellStyle name="Percent 11 2 3" xfId="40039"/>
    <cellStyle name="Percent 11 3" xfId="40040"/>
    <cellStyle name="Percent 11 3 2" xfId="40041"/>
    <cellStyle name="Percent 11 4" xfId="40042"/>
    <cellStyle name="Percent 12" xfId="40043"/>
    <cellStyle name="Percent 13" xfId="40044"/>
    <cellStyle name="Percent 14" xfId="40045"/>
    <cellStyle name="Percent 15" xfId="40046"/>
    <cellStyle name="Percent 16" xfId="40047"/>
    <cellStyle name="Percent 16 2" xfId="40048"/>
    <cellStyle name="Percent 17" xfId="40049"/>
    <cellStyle name="Percent 17 2" xfId="40050"/>
    <cellStyle name="Percent 18" xfId="40051"/>
    <cellStyle name="Percent 19" xfId="40052"/>
    <cellStyle name="Percent 19 2" xfId="40053"/>
    <cellStyle name="Percent 2" xfId="133"/>
    <cellStyle name="Percent 2 2" xfId="40054"/>
    <cellStyle name="Percent 2 2 2" xfId="40055"/>
    <cellStyle name="Percent 2 2 2 2" xfId="40056"/>
    <cellStyle name="Percent 2 2 2 2 2" xfId="40057"/>
    <cellStyle name="Percent 2 2 2 3" xfId="40058"/>
    <cellStyle name="Percent 2 2 3" xfId="40059"/>
    <cellStyle name="Percent 2 2 3 2" xfId="40060"/>
    <cellStyle name="Percent 2 2 4" xfId="40061"/>
    <cellStyle name="Percent 2 2 5" xfId="40062"/>
    <cellStyle name="Percent 2 2 6" xfId="40063"/>
    <cellStyle name="Percent 2 3" xfId="40064"/>
    <cellStyle name="Percent 2 3 2" xfId="40065"/>
    <cellStyle name="Percent 2 3 2 2" xfId="40066"/>
    <cellStyle name="Percent 2 3 3" xfId="40067"/>
    <cellStyle name="Percent 2 3 4" xfId="40068"/>
    <cellStyle name="Percent 2 3 5" xfId="40069"/>
    <cellStyle name="Percent 2 4" xfId="40070"/>
    <cellStyle name="Percent 2 4 2" xfId="40071"/>
    <cellStyle name="Percent 2 5" xfId="40072"/>
    <cellStyle name="Percent 2 6" xfId="40073"/>
    <cellStyle name="Percent 2 7" xfId="40074"/>
    <cellStyle name="Percent 2 8" xfId="40075"/>
    <cellStyle name="Percent 20" xfId="40076"/>
    <cellStyle name="Percent 21" xfId="40077"/>
    <cellStyle name="Percent 22" xfId="40078"/>
    <cellStyle name="Percent 23" xfId="40595"/>
    <cellStyle name="Percent 24" xfId="40696"/>
    <cellStyle name="Percent 3" xfId="134"/>
    <cellStyle name="Percent 3 2" xfId="135"/>
    <cellStyle name="Percent 3 2 2" xfId="40079"/>
    <cellStyle name="Percent 3 2 2 2" xfId="40080"/>
    <cellStyle name="Percent 3 2 2 2 2" xfId="40081"/>
    <cellStyle name="Percent 3 2 2 3" xfId="40082"/>
    <cellStyle name="Percent 3 2 3" xfId="40083"/>
    <cellStyle name="Percent 3 2 3 2" xfId="40084"/>
    <cellStyle name="Percent 3 2 4" xfId="40085"/>
    <cellStyle name="Percent 3 2 5" xfId="40086"/>
    <cellStyle name="Percent 3 3" xfId="40087"/>
    <cellStyle name="Percent 3 3 2" xfId="40088"/>
    <cellStyle name="Percent 3 3 2 2" xfId="40089"/>
    <cellStyle name="Percent 3 3 3" xfId="40090"/>
    <cellStyle name="Percent 3 3 4" xfId="40091"/>
    <cellStyle name="Percent 3 3 5" xfId="40092"/>
    <cellStyle name="Percent 3 4" xfId="40093"/>
    <cellStyle name="Percent 3 4 2" xfId="40094"/>
    <cellStyle name="Percent 3 5" xfId="40095"/>
    <cellStyle name="Percent 3 6" xfId="40096"/>
    <cellStyle name="Percent 3 7" xfId="40097"/>
    <cellStyle name="Percent 4" xfId="146"/>
    <cellStyle name="Percent 4 2" xfId="40098"/>
    <cellStyle name="Percent 4 2 2" xfId="40099"/>
    <cellStyle name="Percent 4 2 2 2" xfId="40100"/>
    <cellStyle name="Percent 4 2 2 2 2" xfId="40101"/>
    <cellStyle name="Percent 4 2 2 3" xfId="40102"/>
    <cellStyle name="Percent 4 2 3" xfId="40103"/>
    <cellStyle name="Percent 4 2 3 2" xfId="40104"/>
    <cellStyle name="Percent 4 2 4" xfId="40105"/>
    <cellStyle name="Percent 4 3" xfId="40106"/>
    <cellStyle name="Percent 4 3 2" xfId="40107"/>
    <cellStyle name="Percent 4 3 2 2" xfId="40108"/>
    <cellStyle name="Percent 4 3 3" xfId="40109"/>
    <cellStyle name="Percent 4 3 4" xfId="40110"/>
    <cellStyle name="Percent 4 4" xfId="40111"/>
    <cellStyle name="Percent 4 4 2" xfId="40112"/>
    <cellStyle name="Percent 4 5" xfId="40113"/>
    <cellStyle name="Percent 4 6" xfId="40114"/>
    <cellStyle name="Percent 5" xfId="40115"/>
    <cellStyle name="Percent 5 2" xfId="40116"/>
    <cellStyle name="Percent 5 2 2" xfId="40117"/>
    <cellStyle name="Percent 5 2 2 2" xfId="40118"/>
    <cellStyle name="Percent 5 2 2 2 2" xfId="40119"/>
    <cellStyle name="Percent 5 2 2 3" xfId="40120"/>
    <cellStyle name="Percent 5 2 3" xfId="40121"/>
    <cellStyle name="Percent 5 2 3 2" xfId="40122"/>
    <cellStyle name="Percent 5 2 4" xfId="40123"/>
    <cellStyle name="Percent 5 3" xfId="40124"/>
    <cellStyle name="Percent 5 3 2" xfId="40125"/>
    <cellStyle name="Percent 5 3 2 2" xfId="40126"/>
    <cellStyle name="Percent 5 3 3" xfId="40127"/>
    <cellStyle name="Percent 5 3 4" xfId="40128"/>
    <cellStyle name="Percent 5 4" xfId="40129"/>
    <cellStyle name="Percent 5 4 2" xfId="40130"/>
    <cellStyle name="Percent 5 5" xfId="40131"/>
    <cellStyle name="Percent 6" xfId="40132"/>
    <cellStyle name="Percent 6 2" xfId="40133"/>
    <cellStyle name="Percent 6 2 2" xfId="40134"/>
    <cellStyle name="Percent 6 2 2 2" xfId="40135"/>
    <cellStyle name="Percent 6 2 2 2 2" xfId="40136"/>
    <cellStyle name="Percent 6 2 2 3" xfId="40137"/>
    <cellStyle name="Percent 6 2 3" xfId="40138"/>
    <cellStyle name="Percent 6 2 3 2" xfId="40139"/>
    <cellStyle name="Percent 6 2 4" xfId="40140"/>
    <cellStyle name="Percent 6 3" xfId="40141"/>
    <cellStyle name="Percent 6 3 2" xfId="40142"/>
    <cellStyle name="Percent 6 3 2 2" xfId="40143"/>
    <cellStyle name="Percent 6 3 3" xfId="40144"/>
    <cellStyle name="Percent 6 3 4" xfId="40145"/>
    <cellStyle name="Percent 6 4" xfId="40146"/>
    <cellStyle name="Percent 6 4 2" xfId="40147"/>
    <cellStyle name="Percent 6 5" xfId="40148"/>
    <cellStyle name="Percent 7" xfId="40149"/>
    <cellStyle name="Percent 7 2" xfId="40150"/>
    <cellStyle name="Percent 7 2 2" xfId="40151"/>
    <cellStyle name="Percent 7 2 2 2" xfId="40152"/>
    <cellStyle name="Percent 7 2 2 2 2" xfId="40153"/>
    <cellStyle name="Percent 7 2 2 3" xfId="40154"/>
    <cellStyle name="Percent 7 2 3" xfId="40155"/>
    <cellStyle name="Percent 7 2 3 2" xfId="40156"/>
    <cellStyle name="Percent 7 2 4" xfId="40157"/>
    <cellStyle name="Percent 7 3" xfId="40158"/>
    <cellStyle name="Percent 7 3 2" xfId="40159"/>
    <cellStyle name="Percent 7 3 2 2" xfId="40160"/>
    <cellStyle name="Percent 7 3 3" xfId="40161"/>
    <cellStyle name="Percent 7 4" xfId="40162"/>
    <cellStyle name="Percent 7 4 2" xfId="40163"/>
    <cellStyle name="Percent 7 5" xfId="40164"/>
    <cellStyle name="Percent 8" xfId="40165"/>
    <cellStyle name="Percent 8 2" xfId="40166"/>
    <cellStyle name="Percent 8 2 2" xfId="40167"/>
    <cellStyle name="Percent 8 2 2 2" xfId="40168"/>
    <cellStyle name="Percent 8 2 2 2 2" xfId="40169"/>
    <cellStyle name="Percent 8 2 2 3" xfId="40170"/>
    <cellStyle name="Percent 8 2 3" xfId="40171"/>
    <cellStyle name="Percent 8 2 3 2" xfId="40172"/>
    <cellStyle name="Percent 8 2 4" xfId="40173"/>
    <cellStyle name="Percent 8 3" xfId="40174"/>
    <cellStyle name="Percent 8 3 2" xfId="40175"/>
    <cellStyle name="Percent 8 3 2 2" xfId="40176"/>
    <cellStyle name="Percent 8 3 3" xfId="40177"/>
    <cellStyle name="Percent 8 4" xfId="40178"/>
    <cellStyle name="Percent 8 4 2" xfId="40179"/>
    <cellStyle name="Percent 8 5" xfId="40180"/>
    <cellStyle name="Percent 9" xfId="40181"/>
    <cellStyle name="Percent 9 2" xfId="40182"/>
    <cellStyle name="Percent 9 2 2" xfId="40183"/>
    <cellStyle name="Percent 9 2 2 2" xfId="40184"/>
    <cellStyle name="Percent 9 2 3" xfId="40185"/>
    <cellStyle name="Percent 9 3" xfId="40186"/>
    <cellStyle name="Percent 9 3 2" xfId="40187"/>
    <cellStyle name="Percent 9 4" xfId="40188"/>
    <cellStyle name="Procent 2" xfId="40189"/>
    <cellStyle name="Procent 3" xfId="40190"/>
    <cellStyle name="Prozent 2" xfId="136"/>
    <cellStyle name="Prozent 3" xfId="137"/>
    <cellStyle name="Prozent 4" xfId="138"/>
    <cellStyle name="Standard 2" xfId="139"/>
    <cellStyle name="Standard 2 2" xfId="40191"/>
    <cellStyle name="Standard 2 3" xfId="40192"/>
    <cellStyle name="Standard 3" xfId="140"/>
    <cellStyle name="Standard 3 10" xfId="40193"/>
    <cellStyle name="Standard 3 10 2" xfId="40194"/>
    <cellStyle name="Standard 3 11" xfId="40195"/>
    <cellStyle name="Standard 3 12" xfId="40196"/>
    <cellStyle name="Standard 3 2" xfId="40197"/>
    <cellStyle name="Standard 3 2 10" xfId="40198"/>
    <cellStyle name="Standard 3 2 2" xfId="40199"/>
    <cellStyle name="Standard 3 2 2 2" xfId="40200"/>
    <cellStyle name="Standard 3 2 2 2 2" xfId="40201"/>
    <cellStyle name="Standard 3 2 2 2 2 2" xfId="40202"/>
    <cellStyle name="Standard 3 2 2 2 2 2 2" xfId="40203"/>
    <cellStyle name="Standard 3 2 2 2 2 2 2 2" xfId="40204"/>
    <cellStyle name="Standard 3 2 2 2 2 2 3" xfId="40205"/>
    <cellStyle name="Standard 3 2 2 2 2 2 4" xfId="40206"/>
    <cellStyle name="Standard 3 2 2 2 2 3" xfId="40207"/>
    <cellStyle name="Standard 3 2 2 2 2 3 2" xfId="40208"/>
    <cellStyle name="Standard 3 2 2 2 2 3 2 2" xfId="40209"/>
    <cellStyle name="Standard 3 2 2 2 2 3 3" xfId="40210"/>
    <cellStyle name="Standard 3 2 2 2 2 4" xfId="40211"/>
    <cellStyle name="Standard 3 2 2 2 2 4 2" xfId="40212"/>
    <cellStyle name="Standard 3 2 2 2 2 5" xfId="40213"/>
    <cellStyle name="Standard 3 2 2 2 2 6" xfId="40214"/>
    <cellStyle name="Standard 3 2 2 2 3" xfId="40215"/>
    <cellStyle name="Standard 3 2 2 2 3 2" xfId="40216"/>
    <cellStyle name="Standard 3 2 2 2 3 2 2" xfId="40217"/>
    <cellStyle name="Standard 3 2 2 2 3 3" xfId="40218"/>
    <cellStyle name="Standard 3 2 2 2 3 4" xfId="40219"/>
    <cellStyle name="Standard 3 2 2 2 4" xfId="40220"/>
    <cellStyle name="Standard 3 2 2 2 4 2" xfId="40221"/>
    <cellStyle name="Standard 3 2 2 2 4 2 2" xfId="40222"/>
    <cellStyle name="Standard 3 2 2 2 4 3" xfId="40223"/>
    <cellStyle name="Standard 3 2 2 2 5" xfId="40224"/>
    <cellStyle name="Standard 3 2 2 2 5 2" xfId="40225"/>
    <cellStyle name="Standard 3 2 2 2 6" xfId="40226"/>
    <cellStyle name="Standard 3 2 2 2 7" xfId="40227"/>
    <cellStyle name="Standard 3 2 2 3" xfId="40228"/>
    <cellStyle name="Standard 3 2 2 3 2" xfId="40229"/>
    <cellStyle name="Standard 3 2 2 3 2 2" xfId="40230"/>
    <cellStyle name="Standard 3 2 2 3 2 2 2" xfId="40231"/>
    <cellStyle name="Standard 3 2 2 3 2 3" xfId="40232"/>
    <cellStyle name="Standard 3 2 2 3 2 4" xfId="40233"/>
    <cellStyle name="Standard 3 2 2 3 3" xfId="40234"/>
    <cellStyle name="Standard 3 2 2 3 3 2" xfId="40235"/>
    <cellStyle name="Standard 3 2 2 3 3 2 2" xfId="40236"/>
    <cellStyle name="Standard 3 2 2 3 3 3" xfId="40237"/>
    <cellStyle name="Standard 3 2 2 3 4" xfId="40238"/>
    <cellStyle name="Standard 3 2 2 3 4 2" xfId="40239"/>
    <cellStyle name="Standard 3 2 2 3 5" xfId="40240"/>
    <cellStyle name="Standard 3 2 2 3 6" xfId="40241"/>
    <cellStyle name="Standard 3 2 2 4" xfId="40242"/>
    <cellStyle name="Standard 3 2 2 4 2" xfId="40243"/>
    <cellStyle name="Standard 3 2 2 4 2 2" xfId="40244"/>
    <cellStyle name="Standard 3 2 2 4 3" xfId="40245"/>
    <cellStyle name="Standard 3 2 2 4 4" xfId="40246"/>
    <cellStyle name="Standard 3 2 2 5" xfId="40247"/>
    <cellStyle name="Standard 3 2 2 5 2" xfId="40248"/>
    <cellStyle name="Standard 3 2 2 5 2 2" xfId="40249"/>
    <cellStyle name="Standard 3 2 2 5 3" xfId="40250"/>
    <cellStyle name="Standard 3 2 2 6" xfId="40251"/>
    <cellStyle name="Standard 3 2 2 6 2" xfId="40252"/>
    <cellStyle name="Standard 3 2 2 7" xfId="40253"/>
    <cellStyle name="Standard 3 2 2 8" xfId="40254"/>
    <cellStyle name="Standard 3 2 3" xfId="40255"/>
    <cellStyle name="Standard 3 2 3 2" xfId="40256"/>
    <cellStyle name="Standard 3 2 3 2 2" xfId="40257"/>
    <cellStyle name="Standard 3 2 3 2 2 2" xfId="40258"/>
    <cellStyle name="Standard 3 2 3 2 2 2 2" xfId="40259"/>
    <cellStyle name="Standard 3 2 3 2 2 2 2 2" xfId="40260"/>
    <cellStyle name="Standard 3 2 3 2 2 2 3" xfId="40261"/>
    <cellStyle name="Standard 3 2 3 2 2 2 4" xfId="40262"/>
    <cellStyle name="Standard 3 2 3 2 2 3" xfId="40263"/>
    <cellStyle name="Standard 3 2 3 2 2 3 2" xfId="40264"/>
    <cellStyle name="Standard 3 2 3 2 2 3 2 2" xfId="40265"/>
    <cellStyle name="Standard 3 2 3 2 2 3 3" xfId="40266"/>
    <cellStyle name="Standard 3 2 3 2 2 4" xfId="40267"/>
    <cellStyle name="Standard 3 2 3 2 2 4 2" xfId="40268"/>
    <cellStyle name="Standard 3 2 3 2 2 5" xfId="40269"/>
    <cellStyle name="Standard 3 2 3 2 2 6" xfId="40270"/>
    <cellStyle name="Standard 3 2 3 2 3" xfId="40271"/>
    <cellStyle name="Standard 3 2 3 2 3 2" xfId="40272"/>
    <cellStyle name="Standard 3 2 3 2 3 2 2" xfId="40273"/>
    <cellStyle name="Standard 3 2 3 2 3 3" xfId="40274"/>
    <cellStyle name="Standard 3 2 3 2 3 4" xfId="40275"/>
    <cellStyle name="Standard 3 2 3 2 4" xfId="40276"/>
    <cellStyle name="Standard 3 2 3 2 4 2" xfId="40277"/>
    <cellStyle name="Standard 3 2 3 2 4 2 2" xfId="40278"/>
    <cellStyle name="Standard 3 2 3 2 4 3" xfId="40279"/>
    <cellStyle name="Standard 3 2 3 2 5" xfId="40280"/>
    <cellStyle name="Standard 3 2 3 2 5 2" xfId="40281"/>
    <cellStyle name="Standard 3 2 3 2 6" xfId="40282"/>
    <cellStyle name="Standard 3 2 3 2 7" xfId="40283"/>
    <cellStyle name="Standard 3 2 3 3" xfId="40284"/>
    <cellStyle name="Standard 3 2 3 3 2" xfId="40285"/>
    <cellStyle name="Standard 3 2 3 3 2 2" xfId="40286"/>
    <cellStyle name="Standard 3 2 3 3 2 2 2" xfId="40287"/>
    <cellStyle name="Standard 3 2 3 3 2 3" xfId="40288"/>
    <cellStyle name="Standard 3 2 3 3 2 4" xfId="40289"/>
    <cellStyle name="Standard 3 2 3 3 3" xfId="40290"/>
    <cellStyle name="Standard 3 2 3 3 3 2" xfId="40291"/>
    <cellStyle name="Standard 3 2 3 3 3 2 2" xfId="40292"/>
    <cellStyle name="Standard 3 2 3 3 3 3" xfId="40293"/>
    <cellStyle name="Standard 3 2 3 3 4" xfId="40294"/>
    <cellStyle name="Standard 3 2 3 3 4 2" xfId="40295"/>
    <cellStyle name="Standard 3 2 3 3 5" xfId="40296"/>
    <cellStyle name="Standard 3 2 3 3 6" xfId="40297"/>
    <cellStyle name="Standard 3 2 3 4" xfId="40298"/>
    <cellStyle name="Standard 3 2 3 4 2" xfId="40299"/>
    <cellStyle name="Standard 3 2 3 4 2 2" xfId="40300"/>
    <cellStyle name="Standard 3 2 3 4 3" xfId="40301"/>
    <cellStyle name="Standard 3 2 3 4 4" xfId="40302"/>
    <cellStyle name="Standard 3 2 3 5" xfId="40303"/>
    <cellStyle name="Standard 3 2 3 5 2" xfId="40304"/>
    <cellStyle name="Standard 3 2 3 5 2 2" xfId="40305"/>
    <cellStyle name="Standard 3 2 3 5 3" xfId="40306"/>
    <cellStyle name="Standard 3 2 3 6" xfId="40307"/>
    <cellStyle name="Standard 3 2 3 6 2" xfId="40308"/>
    <cellStyle name="Standard 3 2 3 7" xfId="40309"/>
    <cellStyle name="Standard 3 2 3 8" xfId="40310"/>
    <cellStyle name="Standard 3 2 4" xfId="40311"/>
    <cellStyle name="Standard 3 2 4 2" xfId="40312"/>
    <cellStyle name="Standard 3 2 4 2 2" xfId="40313"/>
    <cellStyle name="Standard 3 2 4 2 2 2" xfId="40314"/>
    <cellStyle name="Standard 3 2 4 2 2 2 2" xfId="40315"/>
    <cellStyle name="Standard 3 2 4 2 2 3" xfId="40316"/>
    <cellStyle name="Standard 3 2 4 2 2 4" xfId="40317"/>
    <cellStyle name="Standard 3 2 4 2 3" xfId="40318"/>
    <cellStyle name="Standard 3 2 4 2 3 2" xfId="40319"/>
    <cellStyle name="Standard 3 2 4 2 3 2 2" xfId="40320"/>
    <cellStyle name="Standard 3 2 4 2 3 3" xfId="40321"/>
    <cellStyle name="Standard 3 2 4 2 4" xfId="40322"/>
    <cellStyle name="Standard 3 2 4 2 4 2" xfId="40323"/>
    <cellStyle name="Standard 3 2 4 2 5" xfId="40324"/>
    <cellStyle name="Standard 3 2 4 2 6" xfId="40325"/>
    <cellStyle name="Standard 3 2 4 3" xfId="40326"/>
    <cellStyle name="Standard 3 2 4 3 2" xfId="40327"/>
    <cellStyle name="Standard 3 2 4 3 2 2" xfId="40328"/>
    <cellStyle name="Standard 3 2 4 3 3" xfId="40329"/>
    <cellStyle name="Standard 3 2 4 3 4" xfId="40330"/>
    <cellStyle name="Standard 3 2 4 4" xfId="40331"/>
    <cellStyle name="Standard 3 2 4 4 2" xfId="40332"/>
    <cellStyle name="Standard 3 2 4 4 2 2" xfId="40333"/>
    <cellStyle name="Standard 3 2 4 4 3" xfId="40334"/>
    <cellStyle name="Standard 3 2 4 5" xfId="40335"/>
    <cellStyle name="Standard 3 2 4 5 2" xfId="40336"/>
    <cellStyle name="Standard 3 2 4 6" xfId="40337"/>
    <cellStyle name="Standard 3 2 4 7" xfId="40338"/>
    <cellStyle name="Standard 3 2 5" xfId="40339"/>
    <cellStyle name="Standard 3 2 5 2" xfId="40340"/>
    <cellStyle name="Standard 3 2 5 2 2" xfId="40341"/>
    <cellStyle name="Standard 3 2 5 2 2 2" xfId="40342"/>
    <cellStyle name="Standard 3 2 5 2 3" xfId="40343"/>
    <cellStyle name="Standard 3 2 5 2 4" xfId="40344"/>
    <cellStyle name="Standard 3 2 5 3" xfId="40345"/>
    <cellStyle name="Standard 3 2 5 3 2" xfId="40346"/>
    <cellStyle name="Standard 3 2 5 3 2 2" xfId="40347"/>
    <cellStyle name="Standard 3 2 5 3 3" xfId="40348"/>
    <cellStyle name="Standard 3 2 5 4" xfId="40349"/>
    <cellStyle name="Standard 3 2 5 4 2" xfId="40350"/>
    <cellStyle name="Standard 3 2 5 5" xfId="40351"/>
    <cellStyle name="Standard 3 2 5 6" xfId="40352"/>
    <cellStyle name="Standard 3 2 6" xfId="40353"/>
    <cellStyle name="Standard 3 2 6 2" xfId="40354"/>
    <cellStyle name="Standard 3 2 6 2 2" xfId="40355"/>
    <cellStyle name="Standard 3 2 6 3" xfId="40356"/>
    <cellStyle name="Standard 3 2 6 4" xfId="40357"/>
    <cellStyle name="Standard 3 2 7" xfId="40358"/>
    <cellStyle name="Standard 3 2 7 2" xfId="40359"/>
    <cellStyle name="Standard 3 2 7 2 2" xfId="40360"/>
    <cellStyle name="Standard 3 2 7 3" xfId="40361"/>
    <cellStyle name="Standard 3 2 8" xfId="40362"/>
    <cellStyle name="Standard 3 2 8 2" xfId="40363"/>
    <cellStyle name="Standard 3 2 9" xfId="40364"/>
    <cellStyle name="Standard 3 3" xfId="40365"/>
    <cellStyle name="Standard 3 3 2" xfId="40366"/>
    <cellStyle name="Standard 3 3 2 2" xfId="40367"/>
    <cellStyle name="Standard 3 3 2 2 2" xfId="40368"/>
    <cellStyle name="Standard 3 3 2 2 2 2" xfId="40369"/>
    <cellStyle name="Standard 3 3 2 2 2 2 2" xfId="40370"/>
    <cellStyle name="Standard 3 3 2 2 2 3" xfId="40371"/>
    <cellStyle name="Standard 3 3 2 2 2 4" xfId="40372"/>
    <cellStyle name="Standard 3 3 2 2 3" xfId="40373"/>
    <cellStyle name="Standard 3 3 2 2 3 2" xfId="40374"/>
    <cellStyle name="Standard 3 3 2 2 3 2 2" xfId="40375"/>
    <cellStyle name="Standard 3 3 2 2 3 3" xfId="40376"/>
    <cellStyle name="Standard 3 3 2 2 4" xfId="40377"/>
    <cellStyle name="Standard 3 3 2 2 4 2" xfId="40378"/>
    <cellStyle name="Standard 3 3 2 2 5" xfId="40379"/>
    <cellStyle name="Standard 3 3 2 2 6" xfId="40380"/>
    <cellStyle name="Standard 3 3 2 3" xfId="40381"/>
    <cellStyle name="Standard 3 3 2 3 2" xfId="40382"/>
    <cellStyle name="Standard 3 3 2 3 2 2" xfId="40383"/>
    <cellStyle name="Standard 3 3 2 3 3" xfId="40384"/>
    <cellStyle name="Standard 3 3 2 3 4" xfId="40385"/>
    <cellStyle name="Standard 3 3 2 4" xfId="40386"/>
    <cellStyle name="Standard 3 3 2 4 2" xfId="40387"/>
    <cellStyle name="Standard 3 3 2 4 2 2" xfId="40388"/>
    <cellStyle name="Standard 3 3 2 4 3" xfId="40389"/>
    <cellStyle name="Standard 3 3 2 5" xfId="40390"/>
    <cellStyle name="Standard 3 3 2 5 2" xfId="40391"/>
    <cellStyle name="Standard 3 3 2 6" xfId="40392"/>
    <cellStyle name="Standard 3 3 2 7" xfId="40393"/>
    <cellStyle name="Standard 3 3 3" xfId="40394"/>
    <cellStyle name="Standard 3 3 3 2" xfId="40395"/>
    <cellStyle name="Standard 3 3 3 2 2" xfId="40396"/>
    <cellStyle name="Standard 3 3 3 2 2 2" xfId="40397"/>
    <cellStyle name="Standard 3 3 3 2 3" xfId="40398"/>
    <cellStyle name="Standard 3 3 3 2 4" xfId="40399"/>
    <cellStyle name="Standard 3 3 3 3" xfId="40400"/>
    <cellStyle name="Standard 3 3 3 3 2" xfId="40401"/>
    <cellStyle name="Standard 3 3 3 3 2 2" xfId="40402"/>
    <cellStyle name="Standard 3 3 3 3 3" xfId="40403"/>
    <cellStyle name="Standard 3 3 3 4" xfId="40404"/>
    <cellStyle name="Standard 3 3 3 4 2" xfId="40405"/>
    <cellStyle name="Standard 3 3 3 5" xfId="40406"/>
    <cellStyle name="Standard 3 3 3 6" xfId="40407"/>
    <cellStyle name="Standard 3 3 4" xfId="40408"/>
    <cellStyle name="Standard 3 3 4 2" xfId="40409"/>
    <cellStyle name="Standard 3 3 4 2 2" xfId="40410"/>
    <cellStyle name="Standard 3 3 4 3" xfId="40411"/>
    <cellStyle name="Standard 3 3 4 4" xfId="40412"/>
    <cellStyle name="Standard 3 3 5" xfId="40413"/>
    <cellStyle name="Standard 3 3 5 2" xfId="40414"/>
    <cellStyle name="Standard 3 3 5 2 2" xfId="40415"/>
    <cellStyle name="Standard 3 3 5 3" xfId="40416"/>
    <cellStyle name="Standard 3 3 6" xfId="40417"/>
    <cellStyle name="Standard 3 3 6 2" xfId="40418"/>
    <cellStyle name="Standard 3 3 7" xfId="40419"/>
    <cellStyle name="Standard 3 3 8" xfId="40420"/>
    <cellStyle name="Standard 3 4" xfId="40421"/>
    <cellStyle name="Standard 3 4 2" xfId="40422"/>
    <cellStyle name="Standard 3 4 2 2" xfId="40423"/>
    <cellStyle name="Standard 3 4 2 2 2" xfId="40424"/>
    <cellStyle name="Standard 3 4 2 2 2 2" xfId="40425"/>
    <cellStyle name="Standard 3 4 2 2 2 2 2" xfId="40426"/>
    <cellStyle name="Standard 3 4 2 2 2 3" xfId="40427"/>
    <cellStyle name="Standard 3 4 2 2 2 4" xfId="40428"/>
    <cellStyle name="Standard 3 4 2 2 3" xfId="40429"/>
    <cellStyle name="Standard 3 4 2 2 3 2" xfId="40430"/>
    <cellStyle name="Standard 3 4 2 2 3 2 2" xfId="40431"/>
    <cellStyle name="Standard 3 4 2 2 3 3" xfId="40432"/>
    <cellStyle name="Standard 3 4 2 2 4" xfId="40433"/>
    <cellStyle name="Standard 3 4 2 2 4 2" xfId="40434"/>
    <cellStyle name="Standard 3 4 2 2 5" xfId="40435"/>
    <cellStyle name="Standard 3 4 2 2 6" xfId="40436"/>
    <cellStyle name="Standard 3 4 2 3" xfId="40437"/>
    <cellStyle name="Standard 3 4 2 3 2" xfId="40438"/>
    <cellStyle name="Standard 3 4 2 3 2 2" xfId="40439"/>
    <cellStyle name="Standard 3 4 2 3 3" xfId="40440"/>
    <cellStyle name="Standard 3 4 2 3 4" xfId="40441"/>
    <cellStyle name="Standard 3 4 2 4" xfId="40442"/>
    <cellStyle name="Standard 3 4 2 4 2" xfId="40443"/>
    <cellStyle name="Standard 3 4 2 4 2 2" xfId="40444"/>
    <cellStyle name="Standard 3 4 2 4 3" xfId="40445"/>
    <cellStyle name="Standard 3 4 2 5" xfId="40446"/>
    <cellStyle name="Standard 3 4 2 5 2" xfId="40447"/>
    <cellStyle name="Standard 3 4 2 6" xfId="40448"/>
    <cellStyle name="Standard 3 4 2 7" xfId="40449"/>
    <cellStyle name="Standard 3 4 3" xfId="40450"/>
    <cellStyle name="Standard 3 4 3 2" xfId="40451"/>
    <cellStyle name="Standard 3 4 3 2 2" xfId="40452"/>
    <cellStyle name="Standard 3 4 3 2 2 2" xfId="40453"/>
    <cellStyle name="Standard 3 4 3 2 3" xfId="40454"/>
    <cellStyle name="Standard 3 4 3 2 4" xfId="40455"/>
    <cellStyle name="Standard 3 4 3 3" xfId="40456"/>
    <cellStyle name="Standard 3 4 3 3 2" xfId="40457"/>
    <cellStyle name="Standard 3 4 3 3 2 2" xfId="40458"/>
    <cellStyle name="Standard 3 4 3 3 3" xfId="40459"/>
    <cellStyle name="Standard 3 4 3 4" xfId="40460"/>
    <cellStyle name="Standard 3 4 3 4 2" xfId="40461"/>
    <cellStyle name="Standard 3 4 3 5" xfId="40462"/>
    <cellStyle name="Standard 3 4 3 6" xfId="40463"/>
    <cellStyle name="Standard 3 4 4" xfId="40464"/>
    <cellStyle name="Standard 3 4 4 2" xfId="40465"/>
    <cellStyle name="Standard 3 4 4 2 2" xfId="40466"/>
    <cellStyle name="Standard 3 4 4 3" xfId="40467"/>
    <cellStyle name="Standard 3 4 4 4" xfId="40468"/>
    <cellStyle name="Standard 3 4 5" xfId="40469"/>
    <cellStyle name="Standard 3 4 5 2" xfId="40470"/>
    <cellStyle name="Standard 3 4 5 2 2" xfId="40471"/>
    <cellStyle name="Standard 3 4 5 3" xfId="40472"/>
    <cellStyle name="Standard 3 4 6" xfId="40473"/>
    <cellStyle name="Standard 3 4 6 2" xfId="40474"/>
    <cellStyle name="Standard 3 4 7" xfId="40475"/>
    <cellStyle name="Standard 3 4 8" xfId="40476"/>
    <cellStyle name="Standard 3 5" xfId="40477"/>
    <cellStyle name="Standard 3 5 2" xfId="40478"/>
    <cellStyle name="Standard 3 5 2 2" xfId="40479"/>
    <cellStyle name="Standard 3 5 2 2 2" xfId="40480"/>
    <cellStyle name="Standard 3 5 2 2 2 2" xfId="40481"/>
    <cellStyle name="Standard 3 5 2 2 2 2 2" xfId="40482"/>
    <cellStyle name="Standard 3 5 2 2 2 3" xfId="40483"/>
    <cellStyle name="Standard 3 5 2 2 2 4" xfId="40484"/>
    <cellStyle name="Standard 3 5 2 2 3" xfId="40485"/>
    <cellStyle name="Standard 3 5 2 2 3 2" xfId="40486"/>
    <cellStyle name="Standard 3 5 2 2 3 2 2" xfId="40487"/>
    <cellStyle name="Standard 3 5 2 2 3 3" xfId="40488"/>
    <cellStyle name="Standard 3 5 2 2 4" xfId="40489"/>
    <cellStyle name="Standard 3 5 2 2 4 2" xfId="40490"/>
    <cellStyle name="Standard 3 5 2 2 5" xfId="40491"/>
    <cellStyle name="Standard 3 5 2 2 6" xfId="40492"/>
    <cellStyle name="Standard 3 5 2 3" xfId="40493"/>
    <cellStyle name="Standard 3 5 2 3 2" xfId="40494"/>
    <cellStyle name="Standard 3 5 2 3 2 2" xfId="40495"/>
    <cellStyle name="Standard 3 5 2 3 3" xfId="40496"/>
    <cellStyle name="Standard 3 5 2 3 4" xfId="40497"/>
    <cellStyle name="Standard 3 5 2 4" xfId="40498"/>
    <cellStyle name="Standard 3 5 2 4 2" xfId="40499"/>
    <cellStyle name="Standard 3 5 2 4 2 2" xfId="40500"/>
    <cellStyle name="Standard 3 5 2 4 3" xfId="40501"/>
    <cellStyle name="Standard 3 5 2 5" xfId="40502"/>
    <cellStyle name="Standard 3 5 2 5 2" xfId="40503"/>
    <cellStyle name="Standard 3 5 2 6" xfId="40504"/>
    <cellStyle name="Standard 3 5 2 7" xfId="40505"/>
    <cellStyle name="Standard 3 5 3" xfId="40506"/>
    <cellStyle name="Standard 3 5 3 2" xfId="40507"/>
    <cellStyle name="Standard 3 5 3 2 2" xfId="40508"/>
    <cellStyle name="Standard 3 5 3 2 2 2" xfId="40509"/>
    <cellStyle name="Standard 3 5 3 2 3" xfId="40510"/>
    <cellStyle name="Standard 3 5 3 2 4" xfId="40511"/>
    <cellStyle name="Standard 3 5 3 3" xfId="40512"/>
    <cellStyle name="Standard 3 5 3 3 2" xfId="40513"/>
    <cellStyle name="Standard 3 5 3 3 2 2" xfId="40514"/>
    <cellStyle name="Standard 3 5 3 3 3" xfId="40515"/>
    <cellStyle name="Standard 3 5 3 4" xfId="40516"/>
    <cellStyle name="Standard 3 5 3 4 2" xfId="40517"/>
    <cellStyle name="Standard 3 5 3 5" xfId="40518"/>
    <cellStyle name="Standard 3 5 3 6" xfId="40519"/>
    <cellStyle name="Standard 3 5 4" xfId="40520"/>
    <cellStyle name="Standard 3 5 4 2" xfId="40521"/>
    <cellStyle name="Standard 3 5 4 2 2" xfId="40522"/>
    <cellStyle name="Standard 3 5 4 3" xfId="40523"/>
    <cellStyle name="Standard 3 5 4 4" xfId="40524"/>
    <cellStyle name="Standard 3 5 5" xfId="40525"/>
    <cellStyle name="Standard 3 5 5 2" xfId="40526"/>
    <cellStyle name="Standard 3 5 5 2 2" xfId="40527"/>
    <cellStyle name="Standard 3 5 5 3" xfId="40528"/>
    <cellStyle name="Standard 3 5 6" xfId="40529"/>
    <cellStyle name="Standard 3 5 6 2" xfId="40530"/>
    <cellStyle name="Standard 3 5 7" xfId="40531"/>
    <cellStyle name="Standard 3 5 8" xfId="40532"/>
    <cellStyle name="Standard 3 6" xfId="40533"/>
    <cellStyle name="Standard 3 6 2" xfId="40534"/>
    <cellStyle name="Standard 3 6 2 2" xfId="40535"/>
    <cellStyle name="Standard 3 6 2 2 2" xfId="40536"/>
    <cellStyle name="Standard 3 6 2 2 2 2" xfId="40537"/>
    <cellStyle name="Standard 3 6 2 2 3" xfId="40538"/>
    <cellStyle name="Standard 3 6 2 2 4" xfId="40539"/>
    <cellStyle name="Standard 3 6 2 3" xfId="40540"/>
    <cellStyle name="Standard 3 6 2 3 2" xfId="40541"/>
    <cellStyle name="Standard 3 6 2 3 2 2" xfId="40542"/>
    <cellStyle name="Standard 3 6 2 3 3" xfId="40543"/>
    <cellStyle name="Standard 3 6 2 4" xfId="40544"/>
    <cellStyle name="Standard 3 6 2 4 2" xfId="40545"/>
    <cellStyle name="Standard 3 6 2 5" xfId="40546"/>
    <cellStyle name="Standard 3 6 2 6" xfId="40547"/>
    <cellStyle name="Standard 3 6 3" xfId="40548"/>
    <cellStyle name="Standard 3 6 3 2" xfId="40549"/>
    <cellStyle name="Standard 3 6 3 2 2" xfId="40550"/>
    <cellStyle name="Standard 3 6 3 3" xfId="40551"/>
    <cellStyle name="Standard 3 6 3 4" xfId="40552"/>
    <cellStyle name="Standard 3 6 4" xfId="40553"/>
    <cellStyle name="Standard 3 6 4 2" xfId="40554"/>
    <cellStyle name="Standard 3 6 4 2 2" xfId="40555"/>
    <cellStyle name="Standard 3 6 4 3" xfId="40556"/>
    <cellStyle name="Standard 3 6 5" xfId="40557"/>
    <cellStyle name="Standard 3 6 5 2" xfId="40558"/>
    <cellStyle name="Standard 3 6 6" xfId="40559"/>
    <cellStyle name="Standard 3 6 7" xfId="40560"/>
    <cellStyle name="Standard 3 7" xfId="40561"/>
    <cellStyle name="Standard 3 7 2" xfId="40562"/>
    <cellStyle name="Standard 3 7 2 2" xfId="40563"/>
    <cellStyle name="Standard 3 7 2 2 2" xfId="40564"/>
    <cellStyle name="Standard 3 7 2 3" xfId="40565"/>
    <cellStyle name="Standard 3 7 2 4" xfId="40566"/>
    <cellStyle name="Standard 3 7 3" xfId="40567"/>
    <cellStyle name="Standard 3 7 3 2" xfId="40568"/>
    <cellStyle name="Standard 3 7 3 2 2" xfId="40569"/>
    <cellStyle name="Standard 3 7 3 3" xfId="40570"/>
    <cellStyle name="Standard 3 7 4" xfId="40571"/>
    <cellStyle name="Standard 3 7 4 2" xfId="40572"/>
    <cellStyle name="Standard 3 7 5" xfId="40573"/>
    <cellStyle name="Standard 3 7 6" xfId="40574"/>
    <cellStyle name="Standard 3 8" xfId="40575"/>
    <cellStyle name="Standard 3 8 2" xfId="40576"/>
    <cellStyle name="Standard 3 8 2 2" xfId="40577"/>
    <cellStyle name="Standard 3 8 3" xfId="40578"/>
    <cellStyle name="Standard 3 8 4" xfId="40579"/>
    <cellStyle name="Standard 3 9" xfId="40580"/>
    <cellStyle name="Standard 3 9 2" xfId="40581"/>
    <cellStyle name="Standard 3 9 2 2" xfId="40582"/>
    <cellStyle name="Standard 3 9 3" xfId="40583"/>
    <cellStyle name="Standard 4" xfId="141"/>
    <cellStyle name="Standard 4 2" xfId="187"/>
    <cellStyle name="Standard 5" xfId="142"/>
    <cellStyle name="Standard 6" xfId="143"/>
    <cellStyle name="Title" xfId="147" builtinId="15" customBuiltin="1"/>
    <cellStyle name="Total" xfId="162" builtinId="25" customBuiltin="1"/>
    <cellStyle name="Total 2" xfId="40584"/>
    <cellStyle name="Total 2 2" xfId="40585"/>
    <cellStyle name="Total 3" xfId="40586"/>
    <cellStyle name="Tusental 2" xfId="40587"/>
    <cellStyle name="Tusental 3" xfId="40588"/>
    <cellStyle name="Warning Text" xfId="160" builtinId="11" customBuiltin="1"/>
    <cellStyle name="Warning Text 2" xfId="40589"/>
    <cellStyle name="Warning Text 2 2" xfId="40590"/>
    <cellStyle name="Warning Text 3" xfId="4059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95"/>
  <sheetViews>
    <sheetView showGridLines="0" tabSelected="1" zoomScaleNormal="100" workbookViewId="0"/>
  </sheetViews>
  <sheetFormatPr defaultColWidth="9.140625" defaultRowHeight="12.75"/>
  <cols>
    <col min="1" max="1" width="1.85546875" style="3" customWidth="1"/>
    <col min="2" max="2" width="12.7109375" style="6" customWidth="1"/>
    <col min="3" max="3" width="20.7109375" style="6" customWidth="1"/>
    <col min="4" max="4" width="23.7109375" style="14" customWidth="1"/>
    <col min="5" max="5" width="25.7109375" style="4" customWidth="1"/>
    <col min="6" max="6" width="21.85546875" style="4" customWidth="1"/>
    <col min="7" max="7" width="25.7109375" style="4" customWidth="1"/>
    <col min="8" max="8" width="16.7109375" style="4" bestFit="1" customWidth="1"/>
    <col min="9" max="9" width="37.140625" style="3" customWidth="1"/>
    <col min="10" max="10" width="4" style="3" customWidth="1"/>
    <col min="11" max="11" width="15.28515625" style="3" customWidth="1"/>
    <col min="12" max="12" width="9.28515625" style="3" bestFit="1" customWidth="1"/>
    <col min="13" max="13" width="9.140625" style="3"/>
    <col min="14" max="14" width="11.7109375" style="3" customWidth="1"/>
    <col min="15" max="16" width="9.140625" style="3"/>
    <col min="17" max="17" width="10.42578125" style="3" bestFit="1" customWidth="1"/>
    <col min="18" max="16384" width="9.140625" style="3"/>
  </cols>
  <sheetData>
    <row r="1" spans="1:18" s="2" customFormat="1" ht="19.5" customHeight="1">
      <c r="A1" s="1" t="s">
        <v>1</v>
      </c>
    </row>
    <row r="2" spans="1:18">
      <c r="B2" s="3"/>
      <c r="C2" s="3"/>
      <c r="D2" s="3"/>
      <c r="E2" s="3"/>
    </row>
    <row r="3" spans="1:18">
      <c r="B3" s="5" t="s">
        <v>0</v>
      </c>
      <c r="D3" s="61">
        <v>43917</v>
      </c>
      <c r="E3" s="7">
        <v>13</v>
      </c>
      <c r="G3" s="4" t="s">
        <v>15233</v>
      </c>
      <c r="K3" s="7">
        <v>1</v>
      </c>
      <c r="L3" s="7">
        <v>4</v>
      </c>
      <c r="N3" s="8"/>
      <c r="R3" s="8"/>
    </row>
    <row r="4" spans="1:18">
      <c r="D4" s="62"/>
      <c r="E4" s="9"/>
      <c r="R4" s="10"/>
    </row>
    <row r="5" spans="1:18">
      <c r="B5" s="5" t="s">
        <v>2</v>
      </c>
      <c r="C5" s="4"/>
      <c r="D5" s="63">
        <v>2985306</v>
      </c>
      <c r="E5" s="4" t="s">
        <v>3</v>
      </c>
      <c r="F5" s="5"/>
      <c r="G5" s="11"/>
      <c r="H5" s="12"/>
      <c r="R5" s="10"/>
    </row>
    <row r="6" spans="1:18">
      <c r="B6" s="5"/>
      <c r="C6" s="4"/>
      <c r="D6" s="13"/>
      <c r="F6" s="5"/>
      <c r="G6" s="11"/>
      <c r="H6" s="12"/>
      <c r="R6" s="10"/>
    </row>
    <row r="7" spans="1:18">
      <c r="B7" s="5" t="s">
        <v>4</v>
      </c>
      <c r="C7" s="11"/>
      <c r="D7" s="64">
        <v>168904012.12024999</v>
      </c>
      <c r="E7" s="3"/>
      <c r="F7" s="5"/>
      <c r="G7" s="11"/>
      <c r="H7" s="12"/>
      <c r="R7" s="10"/>
    </row>
    <row r="8" spans="1:18">
      <c r="R8" s="10"/>
    </row>
    <row r="9" spans="1:18" ht="42.75" customHeight="1">
      <c r="B9" s="15" t="s">
        <v>0</v>
      </c>
      <c r="C9" s="16" t="s">
        <v>23</v>
      </c>
      <c r="D9" s="16" t="s">
        <v>5</v>
      </c>
      <c r="E9" s="16" t="s">
        <v>6</v>
      </c>
      <c r="F9" s="16" t="s">
        <v>7</v>
      </c>
      <c r="G9" s="16" t="s">
        <v>8</v>
      </c>
      <c r="J9" s="17"/>
      <c r="K9" s="18"/>
      <c r="N9" s="10"/>
    </row>
    <row r="10" spans="1:18">
      <c r="A10" s="7">
        <v>13</v>
      </c>
      <c r="B10" s="28">
        <v>43913</v>
      </c>
      <c r="C10" s="19" t="s">
        <v>9</v>
      </c>
      <c r="D10" s="20">
        <v>470182</v>
      </c>
      <c r="E10" s="21">
        <v>55.657559999999997</v>
      </c>
      <c r="F10" s="22">
        <v>26169182.875919998</v>
      </c>
      <c r="G10" s="22">
        <v>26169182.875919998</v>
      </c>
      <c r="J10" s="17"/>
      <c r="K10" s="18"/>
      <c r="N10" s="10"/>
    </row>
    <row r="11" spans="1:18">
      <c r="A11" s="7">
        <v>13</v>
      </c>
      <c r="B11" s="28">
        <v>43914</v>
      </c>
      <c r="C11" s="19" t="s">
        <v>9</v>
      </c>
      <c r="D11" s="20">
        <v>538626</v>
      </c>
      <c r="E11" s="21">
        <v>56.423690000000001</v>
      </c>
      <c r="F11" s="22">
        <v>30391266.44994</v>
      </c>
      <c r="G11" s="22">
        <v>56560449.325859994</v>
      </c>
      <c r="Q11" s="23"/>
    </row>
    <row r="12" spans="1:18">
      <c r="A12" s="7">
        <v>13</v>
      </c>
      <c r="B12" s="28">
        <v>43915</v>
      </c>
      <c r="C12" s="19" t="s">
        <v>9</v>
      </c>
      <c r="D12" s="20">
        <v>611173</v>
      </c>
      <c r="E12" s="21">
        <v>55.974910000000001</v>
      </c>
      <c r="F12" s="22">
        <v>34210353.669430003</v>
      </c>
      <c r="G12" s="22">
        <v>90770802.995289996</v>
      </c>
      <c r="Q12" s="23"/>
    </row>
    <row r="13" spans="1:18">
      <c r="A13" s="7">
        <v>13</v>
      </c>
      <c r="B13" s="28">
        <v>43916</v>
      </c>
      <c r="C13" s="19" t="s">
        <v>9</v>
      </c>
      <c r="D13" s="20">
        <v>699183</v>
      </c>
      <c r="E13" s="21">
        <v>57.077460000000002</v>
      </c>
      <c r="F13" s="22">
        <v>39907589.715180002</v>
      </c>
      <c r="G13" s="22">
        <v>130678392.71046999</v>
      </c>
      <c r="H13" s="22"/>
      <c r="I13" s="22"/>
      <c r="Q13" s="23"/>
    </row>
    <row r="14" spans="1:18">
      <c r="A14" s="7">
        <v>13</v>
      </c>
      <c r="B14" s="28">
        <v>43917</v>
      </c>
      <c r="C14" s="19" t="s">
        <v>9</v>
      </c>
      <c r="D14" s="20">
        <v>666142</v>
      </c>
      <c r="E14" s="21">
        <v>57.383589999999998</v>
      </c>
      <c r="F14" s="22">
        <v>38225619.409779996</v>
      </c>
      <c r="G14" s="22">
        <v>168904012.12024999</v>
      </c>
      <c r="H14" s="22"/>
      <c r="I14" s="22"/>
      <c r="Q14" s="23"/>
    </row>
    <row r="15" spans="1:18">
      <c r="B15" s="24"/>
      <c r="C15" s="20"/>
      <c r="D15" s="21"/>
      <c r="E15" s="25"/>
      <c r="F15" s="26"/>
      <c r="G15" s="27"/>
      <c r="H15" s="22"/>
      <c r="I15" s="22"/>
    </row>
    <row r="16" spans="1:18">
      <c r="B16" s="24"/>
      <c r="C16" s="20"/>
      <c r="D16" s="21"/>
      <c r="E16" s="25"/>
      <c r="F16" s="26"/>
      <c r="G16" s="27"/>
      <c r="H16" s="22"/>
      <c r="I16" s="22"/>
    </row>
    <row r="17" spans="2:9">
      <c r="B17" s="24"/>
      <c r="C17" s="20"/>
      <c r="D17" s="21"/>
      <c r="E17" s="25"/>
      <c r="F17" s="26"/>
      <c r="G17" s="27"/>
      <c r="H17" s="22"/>
      <c r="I17" s="22"/>
    </row>
    <row r="18" spans="2:9">
      <c r="B18" s="24"/>
      <c r="C18" s="20"/>
      <c r="D18" s="21"/>
      <c r="E18" s="25"/>
      <c r="F18" s="26"/>
      <c r="G18" s="27"/>
      <c r="H18" s="22"/>
      <c r="I18" s="22"/>
    </row>
    <row r="19" spans="2:9">
      <c r="B19" s="24"/>
      <c r="C19" s="20"/>
      <c r="D19" s="21"/>
      <c r="E19" s="25"/>
      <c r="F19" s="26"/>
      <c r="G19" s="27"/>
      <c r="H19" s="22"/>
      <c r="I19" s="22"/>
    </row>
    <row r="20" spans="2:9">
      <c r="B20" s="24"/>
      <c r="C20" s="20"/>
      <c r="D20" s="21"/>
      <c r="E20" s="25"/>
      <c r="F20" s="26"/>
      <c r="G20" s="27"/>
      <c r="H20" s="22"/>
      <c r="I20" s="22"/>
    </row>
    <row r="21" spans="2:9">
      <c r="B21" s="24"/>
      <c r="C21" s="20"/>
      <c r="D21" s="21"/>
      <c r="E21" s="25"/>
      <c r="F21" s="26"/>
      <c r="G21" s="27"/>
      <c r="H21" s="22"/>
      <c r="I21" s="22"/>
    </row>
    <row r="22" spans="2:9">
      <c r="B22" s="24"/>
      <c r="C22" s="20"/>
      <c r="D22" s="21"/>
      <c r="E22" s="25"/>
      <c r="F22" s="26"/>
      <c r="G22" s="27"/>
      <c r="H22" s="22"/>
      <c r="I22" s="22"/>
    </row>
    <row r="23" spans="2:9">
      <c r="B23" s="24"/>
      <c r="C23" s="20"/>
      <c r="D23" s="21"/>
      <c r="E23" s="25"/>
      <c r="F23" s="26"/>
      <c r="G23" s="27"/>
      <c r="H23" s="22"/>
      <c r="I23" s="22"/>
    </row>
    <row r="24" spans="2:9">
      <c r="B24" s="24"/>
      <c r="C24" s="20"/>
      <c r="D24" s="21"/>
      <c r="E24" s="25"/>
      <c r="F24" s="26"/>
      <c r="G24" s="27"/>
      <c r="H24" s="22"/>
      <c r="I24" s="22"/>
    </row>
    <row r="25" spans="2:9">
      <c r="B25" s="24"/>
      <c r="C25" s="20"/>
      <c r="D25" s="21"/>
      <c r="E25" s="25"/>
      <c r="F25" s="26"/>
      <c r="G25" s="27"/>
      <c r="H25" s="22"/>
      <c r="I25" s="22"/>
    </row>
    <row r="26" spans="2:9">
      <c r="B26" s="24"/>
      <c r="C26" s="20"/>
      <c r="D26" s="21"/>
      <c r="E26" s="25"/>
      <c r="F26" s="26"/>
      <c r="G26" s="27"/>
      <c r="H26" s="22"/>
      <c r="I26" s="22"/>
    </row>
    <row r="27" spans="2:9">
      <c r="B27" s="24"/>
      <c r="C27" s="20"/>
      <c r="D27" s="21"/>
      <c r="E27" s="25"/>
      <c r="F27" s="26"/>
      <c r="G27" s="27"/>
      <c r="H27" s="22"/>
      <c r="I27" s="22"/>
    </row>
    <row r="28" spans="2:9">
      <c r="B28" s="24"/>
      <c r="C28" s="20"/>
      <c r="D28" s="21"/>
      <c r="E28" s="25"/>
      <c r="F28" s="26"/>
      <c r="G28" s="27"/>
      <c r="H28" s="22"/>
      <c r="I28" s="22"/>
    </row>
    <row r="29" spans="2:9">
      <c r="B29" s="24"/>
      <c r="C29" s="20"/>
      <c r="D29" s="21"/>
      <c r="E29" s="25"/>
      <c r="F29" s="26"/>
      <c r="G29" s="27"/>
      <c r="H29" s="22"/>
      <c r="I29" s="22"/>
    </row>
    <row r="30" spans="2:9">
      <c r="B30" s="24"/>
      <c r="C30" s="20"/>
      <c r="D30" s="21"/>
      <c r="E30" s="25"/>
      <c r="F30" s="26"/>
      <c r="G30" s="27"/>
      <c r="H30" s="22"/>
      <c r="I30" s="22"/>
    </row>
    <row r="31" spans="2:9">
      <c r="B31" s="24"/>
      <c r="C31" s="20"/>
      <c r="D31" s="21"/>
      <c r="E31" s="25"/>
      <c r="F31" s="26"/>
      <c r="G31" s="27"/>
      <c r="H31" s="22"/>
      <c r="I31" s="22"/>
    </row>
    <row r="32" spans="2:9">
      <c r="B32" s="24"/>
      <c r="C32" s="20"/>
      <c r="D32" s="21"/>
      <c r="E32" s="25"/>
      <c r="F32" s="26"/>
      <c r="G32" s="27"/>
      <c r="H32" s="22"/>
      <c r="I32" s="22"/>
    </row>
    <row r="33" spans="2:9">
      <c r="B33" s="24"/>
      <c r="C33" s="20"/>
      <c r="D33" s="21"/>
      <c r="E33" s="25"/>
      <c r="F33" s="26"/>
      <c r="G33" s="27"/>
      <c r="H33" s="22"/>
      <c r="I33" s="22"/>
    </row>
    <row r="34" spans="2:9">
      <c r="B34" s="24"/>
      <c r="C34" s="20"/>
      <c r="D34" s="21"/>
      <c r="E34" s="25"/>
      <c r="F34" s="26"/>
      <c r="G34" s="27"/>
      <c r="H34" s="22"/>
      <c r="I34" s="22"/>
    </row>
    <row r="35" spans="2:9">
      <c r="B35" s="24"/>
      <c r="C35" s="20"/>
      <c r="D35" s="21"/>
      <c r="E35" s="25"/>
      <c r="F35" s="26"/>
      <c r="G35" s="27"/>
      <c r="H35" s="22"/>
      <c r="I35" s="22"/>
    </row>
    <row r="36" spans="2:9">
      <c r="B36" s="24"/>
      <c r="C36" s="20"/>
      <c r="D36" s="21"/>
      <c r="E36" s="25"/>
      <c r="F36" s="26"/>
      <c r="G36" s="27"/>
      <c r="H36" s="21"/>
      <c r="I36" s="22"/>
    </row>
    <row r="37" spans="2:9">
      <c r="B37" s="24"/>
      <c r="C37" s="20"/>
      <c r="D37" s="21"/>
      <c r="E37" s="25"/>
      <c r="F37" s="26"/>
      <c r="G37" s="27"/>
      <c r="H37" s="21"/>
      <c r="I37" s="22"/>
    </row>
    <row r="38" spans="2:9">
      <c r="B38" s="24"/>
      <c r="C38" s="20"/>
      <c r="D38" s="21"/>
      <c r="E38" s="25"/>
      <c r="F38" s="26"/>
      <c r="G38" s="27"/>
      <c r="H38" s="21"/>
      <c r="I38" s="22"/>
    </row>
    <row r="39" spans="2:9">
      <c r="B39" s="24"/>
      <c r="C39" s="20"/>
      <c r="D39" s="21"/>
      <c r="E39" s="25"/>
      <c r="F39" s="26"/>
      <c r="G39" s="27"/>
      <c r="H39" s="21"/>
      <c r="I39" s="22"/>
    </row>
    <row r="40" spans="2:9">
      <c r="B40" s="24"/>
      <c r="C40" s="20"/>
      <c r="D40" s="21"/>
      <c r="E40" s="25"/>
      <c r="F40" s="26"/>
      <c r="G40" s="27"/>
      <c r="H40" s="21"/>
      <c r="I40" s="22"/>
    </row>
    <row r="41" spans="2:9">
      <c r="B41" s="24"/>
      <c r="C41" s="20"/>
      <c r="D41" s="21"/>
      <c r="E41" s="25"/>
      <c r="F41" s="26"/>
      <c r="G41" s="27"/>
      <c r="H41" s="21"/>
      <c r="I41" s="22"/>
    </row>
    <row r="42" spans="2:9">
      <c r="B42" s="24"/>
      <c r="C42" s="20"/>
      <c r="D42" s="21"/>
      <c r="E42" s="25"/>
      <c r="F42" s="26"/>
      <c r="G42" s="27"/>
      <c r="H42" s="21"/>
      <c r="I42" s="22"/>
    </row>
    <row r="43" spans="2:9">
      <c r="B43" s="24"/>
      <c r="C43" s="20"/>
      <c r="D43" s="21"/>
      <c r="E43" s="25"/>
      <c r="F43" s="26"/>
      <c r="G43" s="27"/>
      <c r="H43" s="21"/>
      <c r="I43" s="22"/>
    </row>
    <row r="44" spans="2:9">
      <c r="B44" s="24"/>
      <c r="C44" s="20"/>
      <c r="D44" s="21"/>
      <c r="E44" s="25"/>
      <c r="F44" s="26"/>
      <c r="G44" s="27"/>
      <c r="H44" s="21"/>
      <c r="I44" s="22"/>
    </row>
    <row r="45" spans="2:9">
      <c r="B45" s="24"/>
      <c r="C45" s="20"/>
      <c r="D45" s="21"/>
      <c r="E45" s="25"/>
      <c r="F45" s="26"/>
      <c r="G45" s="27"/>
      <c r="H45" s="21"/>
      <c r="I45" s="22"/>
    </row>
    <row r="46" spans="2:9">
      <c r="B46" s="24"/>
      <c r="C46" s="20"/>
      <c r="D46" s="21"/>
      <c r="E46" s="25"/>
      <c r="F46" s="26"/>
      <c r="G46" s="27"/>
      <c r="H46" s="21"/>
      <c r="I46" s="22"/>
    </row>
    <row r="47" spans="2:9">
      <c r="B47" s="24"/>
      <c r="C47" s="20"/>
      <c r="D47" s="21"/>
      <c r="E47" s="25"/>
      <c r="F47" s="26"/>
      <c r="G47" s="27"/>
      <c r="H47" s="21"/>
      <c r="I47" s="22"/>
    </row>
    <row r="48" spans="2:9">
      <c r="B48" s="24"/>
      <c r="C48" s="20"/>
      <c r="D48" s="21"/>
      <c r="E48" s="25"/>
      <c r="F48" s="26"/>
      <c r="G48" s="27"/>
      <c r="H48" s="21"/>
      <c r="I48" s="22"/>
    </row>
    <row r="49" spans="2:9">
      <c r="B49" s="24"/>
      <c r="C49" s="20"/>
      <c r="D49" s="21"/>
      <c r="E49" s="25"/>
      <c r="F49" s="26"/>
      <c r="G49" s="27"/>
      <c r="H49" s="21"/>
      <c r="I49" s="22"/>
    </row>
    <row r="50" spans="2:9">
      <c r="B50" s="24"/>
      <c r="C50" s="20"/>
      <c r="D50" s="21"/>
      <c r="E50" s="25"/>
      <c r="F50" s="26"/>
      <c r="G50" s="27"/>
      <c r="H50" s="21"/>
      <c r="I50" s="22"/>
    </row>
    <row r="51" spans="2:9">
      <c r="B51" s="24"/>
      <c r="C51" s="20"/>
      <c r="D51" s="21"/>
      <c r="E51" s="25"/>
      <c r="F51" s="26"/>
      <c r="G51" s="27"/>
      <c r="H51" s="21"/>
      <c r="I51" s="22"/>
    </row>
    <row r="52" spans="2:9">
      <c r="B52" s="24"/>
      <c r="C52" s="20"/>
      <c r="D52" s="21"/>
      <c r="E52" s="25"/>
      <c r="F52" s="26"/>
      <c r="G52" s="27"/>
      <c r="H52" s="21"/>
      <c r="I52" s="22"/>
    </row>
    <row r="53" spans="2:9">
      <c r="B53" s="24"/>
      <c r="C53" s="20"/>
      <c r="D53" s="21"/>
      <c r="E53" s="25"/>
      <c r="F53" s="26"/>
      <c r="G53" s="27"/>
      <c r="H53" s="21"/>
      <c r="I53" s="22"/>
    </row>
    <row r="54" spans="2:9">
      <c r="B54" s="24"/>
      <c r="C54" s="20"/>
      <c r="D54" s="21"/>
      <c r="E54" s="25"/>
      <c r="F54" s="26"/>
      <c r="G54" s="27"/>
      <c r="H54" s="21"/>
      <c r="I54" s="22"/>
    </row>
    <row r="55" spans="2:9">
      <c r="B55" s="24"/>
      <c r="C55" s="20"/>
      <c r="D55" s="21"/>
      <c r="E55" s="25"/>
      <c r="F55" s="26"/>
      <c r="G55" s="27"/>
      <c r="H55" s="21"/>
      <c r="I55" s="22"/>
    </row>
    <row r="56" spans="2:9">
      <c r="B56" s="24"/>
      <c r="C56" s="20"/>
      <c r="D56" s="21"/>
      <c r="E56" s="25"/>
      <c r="F56" s="26"/>
      <c r="G56" s="27"/>
      <c r="H56" s="21"/>
      <c r="I56" s="22"/>
    </row>
    <row r="57" spans="2:9">
      <c r="B57" s="24"/>
      <c r="C57" s="20"/>
      <c r="D57" s="21"/>
      <c r="E57" s="25"/>
      <c r="F57" s="26"/>
      <c r="G57" s="27"/>
      <c r="H57" s="21"/>
      <c r="I57" s="22"/>
    </row>
    <row r="58" spans="2:9">
      <c r="B58" s="24"/>
      <c r="C58" s="20"/>
      <c r="D58" s="21"/>
      <c r="E58" s="25"/>
      <c r="F58" s="26"/>
      <c r="G58" s="27"/>
      <c r="H58" s="21"/>
      <c r="I58" s="22"/>
    </row>
    <row r="59" spans="2:9">
      <c r="B59" s="24"/>
      <c r="C59" s="20"/>
      <c r="D59" s="21"/>
      <c r="E59" s="25"/>
      <c r="F59" s="26"/>
      <c r="G59" s="27"/>
      <c r="H59" s="21"/>
      <c r="I59" s="22"/>
    </row>
    <row r="60" spans="2:9">
      <c r="B60" s="24"/>
      <c r="C60" s="20"/>
      <c r="D60" s="21"/>
      <c r="E60" s="25"/>
      <c r="F60" s="26"/>
      <c r="G60" s="27"/>
      <c r="H60" s="21"/>
      <c r="I60" s="22"/>
    </row>
    <row r="61" spans="2:9">
      <c r="B61" s="24"/>
      <c r="C61" s="20"/>
      <c r="D61" s="21"/>
      <c r="E61" s="25"/>
      <c r="F61" s="26"/>
      <c r="G61" s="27"/>
      <c r="H61" s="21"/>
      <c r="I61" s="22"/>
    </row>
    <row r="62" spans="2:9">
      <c r="B62" s="24"/>
      <c r="C62" s="20"/>
      <c r="D62" s="21"/>
      <c r="E62" s="25"/>
      <c r="F62" s="26"/>
      <c r="G62" s="27"/>
      <c r="H62" s="21"/>
      <c r="I62" s="22"/>
    </row>
    <row r="63" spans="2:9">
      <c r="B63" s="24"/>
      <c r="C63" s="20"/>
      <c r="D63" s="21"/>
      <c r="E63" s="25"/>
      <c r="F63" s="26"/>
      <c r="G63" s="27"/>
      <c r="H63" s="21"/>
      <c r="I63" s="22"/>
    </row>
    <row r="64" spans="2:9">
      <c r="B64" s="24"/>
      <c r="C64" s="20"/>
      <c r="D64" s="21"/>
      <c r="E64" s="25"/>
      <c r="F64" s="26"/>
      <c r="G64" s="27"/>
      <c r="H64" s="21"/>
      <c r="I64" s="22"/>
    </row>
    <row r="65" spans="2:9">
      <c r="B65" s="24"/>
      <c r="C65" s="20"/>
      <c r="D65" s="21"/>
      <c r="E65" s="25"/>
      <c r="F65" s="26"/>
      <c r="G65" s="27"/>
      <c r="H65" s="21"/>
      <c r="I65" s="22"/>
    </row>
    <row r="66" spans="2:9">
      <c r="B66" s="24"/>
      <c r="C66" s="20"/>
      <c r="D66" s="21"/>
      <c r="E66" s="25"/>
      <c r="F66" s="26"/>
      <c r="G66" s="27"/>
      <c r="H66" s="21"/>
      <c r="I66" s="22"/>
    </row>
    <row r="67" spans="2:9">
      <c r="B67" s="24"/>
      <c r="C67" s="20"/>
      <c r="D67" s="21"/>
      <c r="E67" s="25"/>
      <c r="F67" s="26"/>
      <c r="G67" s="27"/>
      <c r="H67" s="21"/>
      <c r="I67" s="22"/>
    </row>
    <row r="68" spans="2:9">
      <c r="B68" s="24"/>
      <c r="C68" s="20"/>
      <c r="D68" s="21"/>
      <c r="E68" s="25"/>
      <c r="F68" s="26"/>
      <c r="G68" s="27"/>
      <c r="H68" s="21"/>
      <c r="I68" s="22"/>
    </row>
    <row r="69" spans="2:9">
      <c r="B69" s="24"/>
      <c r="C69" s="20"/>
      <c r="D69" s="21"/>
      <c r="E69" s="25"/>
      <c r="F69" s="26"/>
      <c r="G69" s="27"/>
      <c r="H69" s="21"/>
      <c r="I69" s="22"/>
    </row>
    <row r="70" spans="2:9">
      <c r="B70" s="24"/>
      <c r="C70" s="20"/>
      <c r="D70" s="21"/>
      <c r="E70" s="25"/>
      <c r="F70" s="26"/>
      <c r="G70" s="27"/>
      <c r="H70" s="21"/>
      <c r="I70" s="22"/>
    </row>
    <row r="71" spans="2:9">
      <c r="B71" s="24"/>
      <c r="C71" s="20"/>
      <c r="D71" s="21"/>
      <c r="E71" s="25"/>
      <c r="F71" s="26"/>
      <c r="G71" s="27"/>
      <c r="H71" s="21"/>
      <c r="I71" s="22"/>
    </row>
    <row r="72" spans="2:9">
      <c r="B72" s="24"/>
      <c r="C72" s="20"/>
      <c r="D72" s="21"/>
      <c r="E72" s="25"/>
      <c r="F72" s="26"/>
      <c r="G72" s="27"/>
      <c r="H72" s="21"/>
      <c r="I72" s="22"/>
    </row>
    <row r="73" spans="2:9">
      <c r="B73" s="24"/>
      <c r="C73" s="20"/>
      <c r="D73" s="21"/>
      <c r="E73" s="25"/>
      <c r="F73" s="26"/>
      <c r="G73" s="27"/>
      <c r="H73" s="21"/>
      <c r="I73" s="22"/>
    </row>
    <row r="74" spans="2:9">
      <c r="B74" s="24"/>
      <c r="C74" s="20"/>
      <c r="D74" s="21"/>
      <c r="E74" s="25"/>
      <c r="F74" s="26"/>
      <c r="G74" s="27"/>
      <c r="H74" s="21"/>
      <c r="I74" s="22"/>
    </row>
    <row r="75" spans="2:9">
      <c r="B75" s="24"/>
      <c r="C75" s="20"/>
      <c r="D75" s="21"/>
      <c r="E75" s="25"/>
      <c r="F75" s="26"/>
      <c r="G75" s="27"/>
      <c r="H75" s="21"/>
      <c r="I75" s="22"/>
    </row>
    <row r="76" spans="2:9">
      <c r="B76" s="24"/>
      <c r="C76" s="20"/>
      <c r="D76" s="21"/>
      <c r="E76" s="25"/>
      <c r="F76" s="26"/>
      <c r="G76" s="27"/>
      <c r="H76" s="21"/>
      <c r="I76" s="22"/>
    </row>
    <row r="77" spans="2:9">
      <c r="B77" s="24"/>
      <c r="C77" s="20"/>
      <c r="D77" s="21"/>
      <c r="E77" s="25"/>
      <c r="F77" s="26"/>
      <c r="G77" s="27"/>
      <c r="H77" s="21"/>
      <c r="I77" s="22"/>
    </row>
    <row r="78" spans="2:9">
      <c r="B78" s="24"/>
      <c r="C78" s="20"/>
      <c r="D78" s="21"/>
      <c r="E78" s="25"/>
      <c r="F78" s="26"/>
      <c r="G78" s="27"/>
      <c r="H78" s="21"/>
      <c r="I78" s="22"/>
    </row>
    <row r="79" spans="2:9">
      <c r="B79" s="24"/>
      <c r="C79" s="20"/>
      <c r="D79" s="21"/>
      <c r="E79" s="25"/>
      <c r="F79" s="26"/>
      <c r="G79" s="27"/>
      <c r="H79" s="21"/>
      <c r="I79" s="22"/>
    </row>
    <row r="80" spans="2:9">
      <c r="B80" s="24"/>
      <c r="C80" s="20"/>
      <c r="D80" s="21"/>
      <c r="E80" s="25"/>
      <c r="F80" s="26"/>
      <c r="G80" s="27"/>
      <c r="H80" s="21"/>
      <c r="I80" s="22"/>
    </row>
    <row r="81" spans="2:9">
      <c r="B81" s="24"/>
      <c r="C81" s="20"/>
      <c r="D81" s="21"/>
      <c r="E81" s="25"/>
      <c r="F81" s="26"/>
      <c r="G81" s="27"/>
      <c r="H81" s="21"/>
      <c r="I81" s="22"/>
    </row>
    <row r="82" spans="2:9">
      <c r="B82" s="24"/>
      <c r="C82" s="20"/>
      <c r="D82" s="21"/>
      <c r="E82" s="25"/>
      <c r="F82" s="26"/>
      <c r="G82" s="27"/>
      <c r="H82" s="21"/>
      <c r="I82" s="22"/>
    </row>
    <row r="83" spans="2:9">
      <c r="B83" s="24"/>
      <c r="C83" s="20"/>
      <c r="D83" s="21"/>
      <c r="E83" s="25"/>
      <c r="F83" s="26"/>
      <c r="G83" s="27"/>
      <c r="H83" s="21"/>
      <c r="I83" s="22"/>
    </row>
    <row r="84" spans="2:9">
      <c r="B84" s="24"/>
      <c r="C84" s="20"/>
      <c r="D84" s="21"/>
      <c r="E84" s="25"/>
      <c r="F84" s="26"/>
      <c r="G84" s="27"/>
      <c r="H84" s="21"/>
      <c r="I84" s="22"/>
    </row>
    <row r="85" spans="2:9">
      <c r="B85" s="24"/>
      <c r="C85" s="20"/>
      <c r="D85" s="21"/>
      <c r="E85" s="25"/>
      <c r="F85" s="26"/>
      <c r="G85" s="27"/>
      <c r="H85" s="21"/>
      <c r="I85" s="22"/>
    </row>
    <row r="86" spans="2:9">
      <c r="B86" s="24"/>
      <c r="C86" s="20"/>
      <c r="D86" s="21"/>
      <c r="E86" s="25"/>
      <c r="F86" s="26"/>
      <c r="G86" s="27"/>
      <c r="H86" s="21"/>
      <c r="I86" s="22"/>
    </row>
    <row r="87" spans="2:9">
      <c r="B87" s="24"/>
      <c r="C87" s="20"/>
      <c r="D87" s="21"/>
      <c r="E87" s="25"/>
      <c r="F87" s="26"/>
      <c r="G87" s="27"/>
      <c r="H87" s="21"/>
      <c r="I87" s="22"/>
    </row>
    <row r="88" spans="2:9">
      <c r="B88" s="24"/>
      <c r="C88" s="20"/>
      <c r="D88" s="21"/>
      <c r="E88" s="25"/>
      <c r="F88" s="26"/>
      <c r="G88" s="27"/>
      <c r="H88" s="21"/>
      <c r="I88" s="22"/>
    </row>
    <row r="89" spans="2:9">
      <c r="B89" s="24"/>
      <c r="C89" s="20"/>
      <c r="D89" s="21"/>
      <c r="E89" s="25"/>
      <c r="F89" s="26"/>
      <c r="G89" s="27"/>
      <c r="H89" s="21"/>
      <c r="I89" s="22"/>
    </row>
    <row r="90" spans="2:9">
      <c r="B90" s="24"/>
      <c r="C90" s="20"/>
      <c r="D90" s="21"/>
      <c r="E90" s="25"/>
      <c r="F90" s="26"/>
      <c r="G90" s="27"/>
      <c r="H90" s="21"/>
      <c r="I90" s="22"/>
    </row>
    <row r="91" spans="2:9">
      <c r="B91" s="24"/>
      <c r="C91" s="20"/>
      <c r="D91" s="21"/>
      <c r="E91" s="25"/>
      <c r="F91" s="26"/>
      <c r="G91" s="27"/>
      <c r="H91" s="21"/>
      <c r="I91" s="22"/>
    </row>
    <row r="92" spans="2:9">
      <c r="B92" s="24"/>
      <c r="C92" s="20"/>
      <c r="D92" s="21"/>
      <c r="E92" s="25"/>
      <c r="F92" s="26"/>
      <c r="G92" s="27"/>
      <c r="H92" s="21"/>
      <c r="I92" s="22"/>
    </row>
    <row r="93" spans="2:9">
      <c r="B93" s="24"/>
      <c r="C93" s="20"/>
      <c r="D93" s="21"/>
      <c r="E93" s="25"/>
      <c r="F93" s="26"/>
      <c r="G93" s="27"/>
      <c r="H93" s="21"/>
      <c r="I93" s="22"/>
    </row>
    <row r="94" spans="2:9">
      <c r="B94" s="24"/>
      <c r="C94" s="20"/>
      <c r="D94" s="21"/>
      <c r="E94" s="25"/>
      <c r="F94" s="26"/>
      <c r="G94" s="27"/>
      <c r="H94" s="21"/>
      <c r="I94" s="22"/>
    </row>
    <row r="95" spans="2:9">
      <c r="B95" s="24"/>
      <c r="C95" s="20"/>
      <c r="D95" s="21"/>
      <c r="E95" s="25"/>
      <c r="F95" s="26"/>
      <c r="G95" s="27"/>
      <c r="H95" s="21"/>
      <c r="I95" s="22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5001"/>
  <sheetViews>
    <sheetView zoomScale="86" zoomScaleNormal="86" workbookViewId="0">
      <selection activeCell="G50" sqref="G50"/>
    </sheetView>
  </sheetViews>
  <sheetFormatPr defaultColWidth="9.140625" defaultRowHeight="12.75"/>
  <cols>
    <col min="1" max="1" width="1.85546875" style="31" customWidth="1"/>
    <col min="2" max="4" width="22.7109375" style="43" customWidth="1"/>
    <col min="5" max="5" width="22.7109375" style="44" customWidth="1"/>
    <col min="6" max="6" width="22.7109375" style="45" customWidth="1"/>
    <col min="7" max="8" width="22.7109375" style="46" customWidth="1"/>
    <col min="9" max="9" width="4" style="31" customWidth="1"/>
    <col min="10" max="16384" width="9.140625" style="31"/>
  </cols>
  <sheetData>
    <row r="1" spans="1:10" s="30" customFormat="1" ht="19.5" customHeight="1">
      <c r="A1" s="29" t="s">
        <v>1</v>
      </c>
    </row>
    <row r="2" spans="1:10">
      <c r="B2" s="32"/>
      <c r="C2" s="32"/>
      <c r="D2" s="32"/>
      <c r="E2" s="32"/>
      <c r="F2" s="32"/>
      <c r="G2" s="32"/>
      <c r="H2" s="32"/>
    </row>
    <row r="3" spans="1:10" ht="25.5">
      <c r="B3" s="32"/>
      <c r="C3" s="33" t="s">
        <v>0</v>
      </c>
      <c r="D3" s="34" t="s">
        <v>5</v>
      </c>
      <c r="E3" s="34" t="s">
        <v>12</v>
      </c>
      <c r="F3" s="34" t="s">
        <v>7</v>
      </c>
      <c r="G3" s="31"/>
      <c r="H3" s="32"/>
    </row>
    <row r="4" spans="1:10">
      <c r="B4" s="32"/>
      <c r="C4" s="47">
        <v>43913</v>
      </c>
      <c r="D4" s="48">
        <f>SUM(E7:E5000)</f>
        <v>470182</v>
      </c>
      <c r="E4" s="35">
        <f>F4/D4</f>
        <v>55.657564049665957</v>
      </c>
      <c r="F4" s="49">
        <f>SUMPRODUCT(E7:E4999,F7:F4999)</f>
        <v>26169184.780000038</v>
      </c>
      <c r="G4" s="31"/>
      <c r="H4" s="32"/>
    </row>
    <row r="5" spans="1:10">
      <c r="B5" s="31"/>
      <c r="C5" s="31"/>
      <c r="D5" s="31"/>
      <c r="E5" s="31"/>
      <c r="F5" s="31"/>
      <c r="G5" s="31"/>
      <c r="H5" s="31"/>
    </row>
    <row r="6" spans="1:10">
      <c r="B6" s="33" t="s">
        <v>13</v>
      </c>
      <c r="C6" s="33" t="s">
        <v>14</v>
      </c>
      <c r="D6" s="34" t="s">
        <v>15</v>
      </c>
      <c r="E6" s="36" t="s">
        <v>16</v>
      </c>
      <c r="F6" s="36" t="s">
        <v>17</v>
      </c>
      <c r="G6" s="36" t="s">
        <v>18</v>
      </c>
      <c r="H6" s="34" t="s">
        <v>19</v>
      </c>
    </row>
    <row r="7" spans="1:10" ht="12.75" customHeight="1">
      <c r="B7" s="37">
        <f>$C$4</f>
        <v>43913</v>
      </c>
      <c r="C7" s="67" t="s">
        <v>25</v>
      </c>
      <c r="D7" s="66" t="s">
        <v>24</v>
      </c>
      <c r="E7" s="68">
        <v>130</v>
      </c>
      <c r="F7" s="68">
        <v>54.3</v>
      </c>
      <c r="G7" s="68" t="s">
        <v>10</v>
      </c>
      <c r="H7" s="57" t="s">
        <v>11</v>
      </c>
      <c r="J7" s="42"/>
    </row>
    <row r="8" spans="1:10" ht="12.75" customHeight="1">
      <c r="B8" s="37"/>
      <c r="C8" s="67" t="s">
        <v>26</v>
      </c>
      <c r="D8" s="66" t="s">
        <v>24</v>
      </c>
      <c r="E8" s="68">
        <v>54</v>
      </c>
      <c r="F8" s="68">
        <v>54.3</v>
      </c>
      <c r="G8" s="68" t="s">
        <v>10</v>
      </c>
      <c r="H8" s="57" t="s">
        <v>11</v>
      </c>
      <c r="J8" s="42"/>
    </row>
    <row r="9" spans="1:10" ht="12.75" customHeight="1">
      <c r="B9" s="37"/>
      <c r="C9" s="67" t="s">
        <v>27</v>
      </c>
      <c r="D9" s="66" t="s">
        <v>24</v>
      </c>
      <c r="E9" s="68">
        <v>198</v>
      </c>
      <c r="F9" s="68">
        <v>54.3</v>
      </c>
      <c r="G9" s="68" t="s">
        <v>10</v>
      </c>
      <c r="H9" s="57" t="s">
        <v>11</v>
      </c>
      <c r="J9" s="42"/>
    </row>
    <row r="10" spans="1:10" ht="12.75" customHeight="1">
      <c r="B10" s="37"/>
      <c r="C10" s="67" t="s">
        <v>28</v>
      </c>
      <c r="D10" s="66" t="s">
        <v>24</v>
      </c>
      <c r="E10" s="68">
        <v>198</v>
      </c>
      <c r="F10" s="68">
        <v>54.3</v>
      </c>
      <c r="G10" s="68" t="s">
        <v>10</v>
      </c>
      <c r="H10" s="57" t="s">
        <v>20</v>
      </c>
      <c r="J10" s="42"/>
    </row>
    <row r="11" spans="1:10" ht="12.75" customHeight="1">
      <c r="B11" s="37"/>
      <c r="C11" s="67" t="s">
        <v>29</v>
      </c>
      <c r="D11" s="66" t="s">
        <v>24</v>
      </c>
      <c r="E11" s="68">
        <v>239</v>
      </c>
      <c r="F11" s="68">
        <v>54.3</v>
      </c>
      <c r="G11" s="68" t="s">
        <v>10</v>
      </c>
      <c r="H11" s="57" t="s">
        <v>20</v>
      </c>
      <c r="J11" s="42"/>
    </row>
    <row r="12" spans="1:10" ht="12.75" customHeight="1">
      <c r="B12" s="37"/>
      <c r="C12" s="67" t="s">
        <v>30</v>
      </c>
      <c r="D12" s="66" t="s">
        <v>24</v>
      </c>
      <c r="E12" s="68">
        <v>185</v>
      </c>
      <c r="F12" s="68">
        <v>54.3</v>
      </c>
      <c r="G12" s="68" t="s">
        <v>10</v>
      </c>
      <c r="H12" s="57" t="s">
        <v>20</v>
      </c>
      <c r="J12" s="42"/>
    </row>
    <row r="13" spans="1:10" ht="12.75" customHeight="1">
      <c r="B13" s="37"/>
      <c r="C13" s="67" t="s">
        <v>31</v>
      </c>
      <c r="D13" s="66" t="s">
        <v>24</v>
      </c>
      <c r="E13" s="68">
        <v>4</v>
      </c>
      <c r="F13" s="68">
        <v>54.3</v>
      </c>
      <c r="G13" s="68" t="s">
        <v>10</v>
      </c>
      <c r="H13" s="57" t="s">
        <v>11</v>
      </c>
      <c r="J13" s="42"/>
    </row>
    <row r="14" spans="1:10" ht="12.75" customHeight="1">
      <c r="B14" s="37"/>
      <c r="C14" s="67" t="s">
        <v>32</v>
      </c>
      <c r="D14" s="66" t="s">
        <v>24</v>
      </c>
      <c r="E14" s="68">
        <v>205</v>
      </c>
      <c r="F14" s="68">
        <v>54.46</v>
      </c>
      <c r="G14" s="68" t="s">
        <v>10</v>
      </c>
      <c r="H14" s="57" t="s">
        <v>11</v>
      </c>
      <c r="J14" s="42"/>
    </row>
    <row r="15" spans="1:10" ht="12.75" customHeight="1">
      <c r="B15" s="37"/>
      <c r="C15" s="67" t="s">
        <v>33</v>
      </c>
      <c r="D15" s="66" t="s">
        <v>24</v>
      </c>
      <c r="E15" s="68">
        <v>42</v>
      </c>
      <c r="F15" s="68">
        <v>54.64</v>
      </c>
      <c r="G15" s="68" t="s">
        <v>10</v>
      </c>
      <c r="H15" s="57" t="s">
        <v>22</v>
      </c>
      <c r="J15" s="42"/>
    </row>
    <row r="16" spans="1:10" ht="12.75" customHeight="1">
      <c r="B16" s="37"/>
      <c r="C16" s="67" t="s">
        <v>34</v>
      </c>
      <c r="D16" s="66" t="s">
        <v>24</v>
      </c>
      <c r="E16" s="68">
        <v>50</v>
      </c>
      <c r="F16" s="68">
        <v>54.64</v>
      </c>
      <c r="G16" s="68" t="s">
        <v>10</v>
      </c>
      <c r="H16" s="57" t="s">
        <v>22</v>
      </c>
      <c r="J16" s="42"/>
    </row>
    <row r="17" spans="2:10" ht="12.75" customHeight="1">
      <c r="B17" s="37"/>
      <c r="C17" s="67" t="s">
        <v>35</v>
      </c>
      <c r="D17" s="66" t="s">
        <v>24</v>
      </c>
      <c r="E17" s="68">
        <v>204</v>
      </c>
      <c r="F17" s="68">
        <v>54.64</v>
      </c>
      <c r="G17" s="68" t="s">
        <v>10</v>
      </c>
      <c r="H17" s="57" t="s">
        <v>22</v>
      </c>
      <c r="J17" s="42"/>
    </row>
    <row r="18" spans="2:10" ht="12.75" customHeight="1">
      <c r="B18" s="37"/>
      <c r="C18" s="67" t="s">
        <v>36</v>
      </c>
      <c r="D18" s="66" t="s">
        <v>24</v>
      </c>
      <c r="E18" s="68">
        <v>115</v>
      </c>
      <c r="F18" s="68">
        <v>54.64</v>
      </c>
      <c r="G18" s="68" t="s">
        <v>10</v>
      </c>
      <c r="H18" s="57" t="s">
        <v>20</v>
      </c>
      <c r="J18" s="42"/>
    </row>
    <row r="19" spans="2:10" ht="12.75" customHeight="1">
      <c r="B19" s="37"/>
      <c r="C19" s="67" t="s">
        <v>37</v>
      </c>
      <c r="D19" s="66" t="s">
        <v>24</v>
      </c>
      <c r="E19" s="68">
        <v>243</v>
      </c>
      <c r="F19" s="68">
        <v>54.26</v>
      </c>
      <c r="G19" s="68" t="s">
        <v>10</v>
      </c>
      <c r="H19" s="57" t="s">
        <v>22</v>
      </c>
      <c r="J19" s="42"/>
    </row>
    <row r="20" spans="2:10" ht="12.75" customHeight="1">
      <c r="B20" s="37"/>
      <c r="C20" s="67" t="s">
        <v>38</v>
      </c>
      <c r="D20" s="66" t="s">
        <v>24</v>
      </c>
      <c r="E20" s="68">
        <v>196</v>
      </c>
      <c r="F20" s="68">
        <v>54.22</v>
      </c>
      <c r="G20" s="68" t="s">
        <v>10</v>
      </c>
      <c r="H20" s="57" t="s">
        <v>11</v>
      </c>
      <c r="J20" s="42"/>
    </row>
    <row r="21" spans="2:10" ht="12.75" customHeight="1">
      <c r="B21" s="37"/>
      <c r="C21" s="67" t="s">
        <v>39</v>
      </c>
      <c r="D21" s="66" t="s">
        <v>24</v>
      </c>
      <c r="E21" s="68">
        <v>6</v>
      </c>
      <c r="F21" s="68">
        <v>54.22</v>
      </c>
      <c r="G21" s="68" t="s">
        <v>10</v>
      </c>
      <c r="H21" s="57" t="s">
        <v>22</v>
      </c>
      <c r="J21" s="42"/>
    </row>
    <row r="22" spans="2:10" ht="12.75" customHeight="1">
      <c r="B22" s="37"/>
      <c r="C22" s="67" t="s">
        <v>40</v>
      </c>
      <c r="D22" s="66" t="s">
        <v>24</v>
      </c>
      <c r="E22" s="68">
        <v>189</v>
      </c>
      <c r="F22" s="68">
        <v>54.38</v>
      </c>
      <c r="G22" s="68" t="s">
        <v>10</v>
      </c>
      <c r="H22" s="57" t="s">
        <v>22</v>
      </c>
      <c r="J22" s="42"/>
    </row>
    <row r="23" spans="2:10" ht="12.75" customHeight="1">
      <c r="B23" s="37"/>
      <c r="C23" s="67" t="s">
        <v>41</v>
      </c>
      <c r="D23" s="66" t="s">
        <v>24</v>
      </c>
      <c r="E23" s="68">
        <v>169</v>
      </c>
      <c r="F23" s="68">
        <v>54.42</v>
      </c>
      <c r="G23" s="68" t="s">
        <v>10</v>
      </c>
      <c r="H23" s="57" t="s">
        <v>11</v>
      </c>
      <c r="J23" s="42"/>
    </row>
    <row r="24" spans="2:10" ht="12.75" customHeight="1">
      <c r="B24" s="37"/>
      <c r="C24" s="67" t="s">
        <v>42</v>
      </c>
      <c r="D24" s="66" t="s">
        <v>24</v>
      </c>
      <c r="E24" s="68">
        <v>8</v>
      </c>
      <c r="F24" s="68">
        <v>54.42</v>
      </c>
      <c r="G24" s="68" t="s">
        <v>10</v>
      </c>
      <c r="H24" s="57" t="s">
        <v>11</v>
      </c>
      <c r="J24" s="42"/>
    </row>
    <row r="25" spans="2:10" ht="12.75" customHeight="1">
      <c r="B25" s="37"/>
      <c r="C25" s="67" t="s">
        <v>43</v>
      </c>
      <c r="D25" s="66" t="s">
        <v>24</v>
      </c>
      <c r="E25" s="68">
        <v>167</v>
      </c>
      <c r="F25" s="68">
        <v>54.34</v>
      </c>
      <c r="G25" s="68" t="s">
        <v>10</v>
      </c>
      <c r="H25" s="57" t="s">
        <v>11</v>
      </c>
      <c r="J25" s="42"/>
    </row>
    <row r="26" spans="2:10" ht="12.75" customHeight="1">
      <c r="B26" s="37"/>
      <c r="C26" s="67" t="s">
        <v>44</v>
      </c>
      <c r="D26" s="66" t="s">
        <v>24</v>
      </c>
      <c r="E26" s="68">
        <v>199</v>
      </c>
      <c r="F26" s="68">
        <v>54.32</v>
      </c>
      <c r="G26" s="68" t="s">
        <v>10</v>
      </c>
      <c r="H26" s="57" t="s">
        <v>20</v>
      </c>
      <c r="J26" s="42"/>
    </row>
    <row r="27" spans="2:10" ht="12.75" customHeight="1">
      <c r="B27" s="37"/>
      <c r="C27" s="67" t="s">
        <v>45</v>
      </c>
      <c r="D27" s="66" t="s">
        <v>24</v>
      </c>
      <c r="E27" s="68">
        <v>69</v>
      </c>
      <c r="F27" s="68">
        <v>54.48</v>
      </c>
      <c r="G27" s="68" t="s">
        <v>10</v>
      </c>
      <c r="H27" s="57" t="s">
        <v>11</v>
      </c>
      <c r="J27" s="42"/>
    </row>
    <row r="28" spans="2:10" ht="12.75" customHeight="1">
      <c r="B28" s="37"/>
      <c r="C28" s="67" t="s">
        <v>46</v>
      </c>
      <c r="D28" s="66" t="s">
        <v>24</v>
      </c>
      <c r="E28" s="68">
        <v>157</v>
      </c>
      <c r="F28" s="68">
        <v>54.48</v>
      </c>
      <c r="G28" s="68" t="s">
        <v>10</v>
      </c>
      <c r="H28" s="57" t="s">
        <v>11</v>
      </c>
      <c r="J28" s="42"/>
    </row>
    <row r="29" spans="2:10" ht="12.75" customHeight="1">
      <c r="B29" s="37"/>
      <c r="C29" s="67" t="s">
        <v>47</v>
      </c>
      <c r="D29" s="66" t="s">
        <v>24</v>
      </c>
      <c r="E29" s="68">
        <v>167</v>
      </c>
      <c r="F29" s="68">
        <v>54.5</v>
      </c>
      <c r="G29" s="68" t="s">
        <v>10</v>
      </c>
      <c r="H29" s="57" t="s">
        <v>11</v>
      </c>
      <c r="J29" s="42"/>
    </row>
    <row r="30" spans="2:10" ht="12.75" customHeight="1">
      <c r="B30" s="37"/>
      <c r="C30" s="67" t="s">
        <v>48</v>
      </c>
      <c r="D30" s="66" t="s">
        <v>24</v>
      </c>
      <c r="E30" s="68">
        <v>243</v>
      </c>
      <c r="F30" s="68">
        <v>54.5</v>
      </c>
      <c r="G30" s="68" t="s">
        <v>10</v>
      </c>
      <c r="H30" s="57" t="s">
        <v>21</v>
      </c>
      <c r="J30" s="42"/>
    </row>
    <row r="31" spans="2:10" ht="12.75" customHeight="1">
      <c r="B31" s="37"/>
      <c r="C31" s="67" t="s">
        <v>49</v>
      </c>
      <c r="D31" s="66" t="s">
        <v>24</v>
      </c>
      <c r="E31" s="68">
        <v>201</v>
      </c>
      <c r="F31" s="68">
        <v>54.48</v>
      </c>
      <c r="G31" s="68" t="s">
        <v>10</v>
      </c>
      <c r="H31" s="57" t="s">
        <v>21</v>
      </c>
      <c r="J31" s="42"/>
    </row>
    <row r="32" spans="2:10" ht="12.75" customHeight="1">
      <c r="B32" s="37"/>
      <c r="C32" s="67" t="s">
        <v>50</v>
      </c>
      <c r="D32" s="66" t="s">
        <v>24</v>
      </c>
      <c r="E32" s="68">
        <v>53</v>
      </c>
      <c r="F32" s="68">
        <v>54.48</v>
      </c>
      <c r="G32" s="68" t="s">
        <v>10</v>
      </c>
      <c r="H32" s="57" t="s">
        <v>21</v>
      </c>
      <c r="J32" s="42"/>
    </row>
    <row r="33" spans="2:10" ht="12.75" customHeight="1">
      <c r="B33" s="37"/>
      <c r="C33" s="67" t="s">
        <v>51</v>
      </c>
      <c r="D33" s="66" t="s">
        <v>24</v>
      </c>
      <c r="E33" s="68">
        <v>473</v>
      </c>
      <c r="F33" s="68">
        <v>54.44</v>
      </c>
      <c r="G33" s="68" t="s">
        <v>10</v>
      </c>
      <c r="H33" s="57" t="s">
        <v>21</v>
      </c>
      <c r="J33" s="42"/>
    </row>
    <row r="34" spans="2:10" ht="12.75" customHeight="1">
      <c r="B34" s="37"/>
      <c r="C34" s="67" t="s">
        <v>52</v>
      </c>
      <c r="D34" s="66" t="s">
        <v>24</v>
      </c>
      <c r="E34" s="68">
        <v>269</v>
      </c>
      <c r="F34" s="68">
        <v>54.38</v>
      </c>
      <c r="G34" s="68" t="s">
        <v>10</v>
      </c>
      <c r="H34" s="57" t="s">
        <v>11</v>
      </c>
      <c r="J34" s="42"/>
    </row>
    <row r="35" spans="2:10" ht="12.75" customHeight="1">
      <c r="B35" s="37"/>
      <c r="C35" s="67" t="s">
        <v>53</v>
      </c>
      <c r="D35" s="66" t="s">
        <v>24</v>
      </c>
      <c r="E35" s="68">
        <v>167</v>
      </c>
      <c r="F35" s="68">
        <v>54.4</v>
      </c>
      <c r="G35" s="68" t="s">
        <v>10</v>
      </c>
      <c r="H35" s="57" t="s">
        <v>21</v>
      </c>
      <c r="J35" s="42"/>
    </row>
    <row r="36" spans="2:10" ht="12.75" customHeight="1">
      <c r="B36" s="37"/>
      <c r="C36" s="67" t="s">
        <v>54</v>
      </c>
      <c r="D36" s="66" t="s">
        <v>24</v>
      </c>
      <c r="E36" s="68">
        <v>215</v>
      </c>
      <c r="F36" s="68">
        <v>54.42</v>
      </c>
      <c r="G36" s="68" t="s">
        <v>10</v>
      </c>
      <c r="H36" s="57" t="s">
        <v>11</v>
      </c>
      <c r="J36" s="42"/>
    </row>
    <row r="37" spans="2:10" ht="12.75" customHeight="1">
      <c r="B37" s="37"/>
      <c r="C37" s="67" t="s">
        <v>55</v>
      </c>
      <c r="D37" s="66" t="s">
        <v>24</v>
      </c>
      <c r="E37" s="68">
        <v>112</v>
      </c>
      <c r="F37" s="68">
        <v>54.42</v>
      </c>
      <c r="G37" s="68" t="s">
        <v>10</v>
      </c>
      <c r="H37" s="57" t="s">
        <v>11</v>
      </c>
      <c r="J37" s="42"/>
    </row>
    <row r="38" spans="2:10" ht="12.75" customHeight="1">
      <c r="B38" s="37"/>
      <c r="C38" s="67" t="s">
        <v>56</v>
      </c>
      <c r="D38" s="66" t="s">
        <v>24</v>
      </c>
      <c r="E38" s="68">
        <v>192</v>
      </c>
      <c r="F38" s="68">
        <v>54.42</v>
      </c>
      <c r="G38" s="68" t="s">
        <v>10</v>
      </c>
      <c r="H38" s="57" t="s">
        <v>11</v>
      </c>
      <c r="J38" s="42"/>
    </row>
    <row r="39" spans="2:10" ht="12.75" customHeight="1">
      <c r="B39" s="37"/>
      <c r="C39" s="67" t="s">
        <v>57</v>
      </c>
      <c r="D39" s="66" t="s">
        <v>24</v>
      </c>
      <c r="E39" s="68">
        <v>188</v>
      </c>
      <c r="F39" s="68">
        <v>54.42</v>
      </c>
      <c r="G39" s="68" t="s">
        <v>10</v>
      </c>
      <c r="H39" s="57" t="s">
        <v>11</v>
      </c>
      <c r="J39" s="42"/>
    </row>
    <row r="40" spans="2:10" ht="12.75" customHeight="1">
      <c r="B40" s="37"/>
      <c r="C40" s="67" t="s">
        <v>58</v>
      </c>
      <c r="D40" s="66" t="s">
        <v>24</v>
      </c>
      <c r="E40" s="68">
        <v>297</v>
      </c>
      <c r="F40" s="68">
        <v>54.4</v>
      </c>
      <c r="G40" s="68" t="s">
        <v>10</v>
      </c>
      <c r="H40" s="57" t="s">
        <v>11</v>
      </c>
    </row>
    <row r="41" spans="2:10" ht="12.75" customHeight="1">
      <c r="B41" s="37"/>
      <c r="C41" s="67" t="s">
        <v>59</v>
      </c>
      <c r="D41" s="66" t="s">
        <v>24</v>
      </c>
      <c r="E41" s="68">
        <v>246</v>
      </c>
      <c r="F41" s="68">
        <v>54.2</v>
      </c>
      <c r="G41" s="68" t="s">
        <v>10</v>
      </c>
      <c r="H41" s="57" t="s">
        <v>11</v>
      </c>
    </row>
    <row r="42" spans="2:10" ht="12.75" customHeight="1">
      <c r="B42" s="37"/>
      <c r="C42" s="67" t="s">
        <v>60</v>
      </c>
      <c r="D42" s="66" t="s">
        <v>24</v>
      </c>
      <c r="E42" s="68">
        <v>134</v>
      </c>
      <c r="F42" s="68">
        <v>54.16</v>
      </c>
      <c r="G42" s="68" t="s">
        <v>10</v>
      </c>
      <c r="H42" s="57" t="s">
        <v>11</v>
      </c>
    </row>
    <row r="43" spans="2:10" ht="12.75" customHeight="1">
      <c r="B43" s="37"/>
      <c r="C43" s="67" t="s">
        <v>61</v>
      </c>
      <c r="D43" s="66" t="s">
        <v>24</v>
      </c>
      <c r="E43" s="68">
        <v>137</v>
      </c>
      <c r="F43" s="68">
        <v>54.16</v>
      </c>
      <c r="G43" s="68" t="s">
        <v>10</v>
      </c>
      <c r="H43" s="57" t="s">
        <v>11</v>
      </c>
    </row>
    <row r="44" spans="2:10" ht="12.75" customHeight="1">
      <c r="B44" s="37"/>
      <c r="C44" s="67" t="s">
        <v>62</v>
      </c>
      <c r="D44" s="66" t="s">
        <v>24</v>
      </c>
      <c r="E44" s="68">
        <v>36</v>
      </c>
      <c r="F44" s="68">
        <v>54.08</v>
      </c>
      <c r="G44" s="68" t="s">
        <v>10</v>
      </c>
      <c r="H44" s="57" t="s">
        <v>11</v>
      </c>
    </row>
    <row r="45" spans="2:10" ht="12.75" customHeight="1">
      <c r="B45" s="37"/>
      <c r="C45" s="67" t="s">
        <v>63</v>
      </c>
      <c r="D45" s="66" t="s">
        <v>24</v>
      </c>
      <c r="E45" s="68">
        <v>12</v>
      </c>
      <c r="F45" s="68">
        <v>54.08</v>
      </c>
      <c r="G45" s="68" t="s">
        <v>10</v>
      </c>
      <c r="H45" s="57" t="s">
        <v>21</v>
      </c>
    </row>
    <row r="46" spans="2:10" ht="12.75" customHeight="1">
      <c r="B46" s="37"/>
      <c r="C46" s="67" t="s">
        <v>64</v>
      </c>
      <c r="D46" s="66" t="s">
        <v>24</v>
      </c>
      <c r="E46" s="68">
        <v>155</v>
      </c>
      <c r="F46" s="68">
        <v>54.08</v>
      </c>
      <c r="G46" s="68" t="s">
        <v>10</v>
      </c>
      <c r="H46" s="57" t="s">
        <v>21</v>
      </c>
    </row>
    <row r="47" spans="2:10" ht="12.75" customHeight="1">
      <c r="B47" s="37"/>
      <c r="C47" s="67" t="s">
        <v>65</v>
      </c>
      <c r="D47" s="66" t="s">
        <v>24</v>
      </c>
      <c r="E47" s="68">
        <v>82</v>
      </c>
      <c r="F47" s="68">
        <v>54.06</v>
      </c>
      <c r="G47" s="68" t="s">
        <v>10</v>
      </c>
      <c r="H47" s="57" t="s">
        <v>21</v>
      </c>
    </row>
    <row r="48" spans="2:10" ht="12.75" customHeight="1">
      <c r="B48" s="37"/>
      <c r="C48" s="67" t="s">
        <v>66</v>
      </c>
      <c r="D48" s="66" t="s">
        <v>24</v>
      </c>
      <c r="E48" s="68">
        <v>131</v>
      </c>
      <c r="F48" s="68">
        <v>54.06</v>
      </c>
      <c r="G48" s="68" t="s">
        <v>10</v>
      </c>
      <c r="H48" s="57" t="s">
        <v>20</v>
      </c>
    </row>
    <row r="49" spans="2:8" ht="12.75" customHeight="1">
      <c r="B49" s="37"/>
      <c r="C49" s="67" t="s">
        <v>67</v>
      </c>
      <c r="D49" s="66" t="s">
        <v>24</v>
      </c>
      <c r="E49" s="68">
        <v>76</v>
      </c>
      <c r="F49" s="68">
        <v>54.06</v>
      </c>
      <c r="G49" s="68" t="s">
        <v>10</v>
      </c>
      <c r="H49" s="57" t="s">
        <v>20</v>
      </c>
    </row>
    <row r="50" spans="2:8" ht="12.75" customHeight="1">
      <c r="B50" s="37"/>
      <c r="C50" s="67" t="s">
        <v>68</v>
      </c>
      <c r="D50" s="66" t="s">
        <v>24</v>
      </c>
      <c r="E50" s="68">
        <v>162</v>
      </c>
      <c r="F50" s="68">
        <v>54.06</v>
      </c>
      <c r="G50" s="68" t="s">
        <v>10</v>
      </c>
      <c r="H50" s="57" t="s">
        <v>20</v>
      </c>
    </row>
    <row r="51" spans="2:8" ht="12.75" customHeight="1">
      <c r="B51" s="37"/>
      <c r="C51" s="67" t="s">
        <v>69</v>
      </c>
      <c r="D51" s="66" t="s">
        <v>24</v>
      </c>
      <c r="E51" s="68">
        <v>528</v>
      </c>
      <c r="F51" s="68">
        <v>54.06</v>
      </c>
      <c r="G51" s="68" t="s">
        <v>10</v>
      </c>
      <c r="H51" s="57" t="s">
        <v>20</v>
      </c>
    </row>
    <row r="52" spans="2:8" ht="12.75" customHeight="1">
      <c r="B52" s="37"/>
      <c r="C52" s="67" t="s">
        <v>70</v>
      </c>
      <c r="D52" s="66" t="s">
        <v>24</v>
      </c>
      <c r="E52" s="68">
        <v>233</v>
      </c>
      <c r="F52" s="68">
        <v>54.04</v>
      </c>
      <c r="G52" s="68" t="s">
        <v>10</v>
      </c>
      <c r="H52" s="57" t="s">
        <v>11</v>
      </c>
    </row>
    <row r="53" spans="2:8" ht="12.75" customHeight="1">
      <c r="B53" s="37"/>
      <c r="C53" s="67" t="s">
        <v>71</v>
      </c>
      <c r="D53" s="66" t="s">
        <v>24</v>
      </c>
      <c r="E53" s="68">
        <v>93</v>
      </c>
      <c r="F53" s="68">
        <v>54.02</v>
      </c>
      <c r="G53" s="68" t="s">
        <v>10</v>
      </c>
      <c r="H53" s="57" t="s">
        <v>21</v>
      </c>
    </row>
    <row r="54" spans="2:8" ht="12.75" customHeight="1">
      <c r="B54" s="37"/>
      <c r="C54" s="67" t="s">
        <v>72</v>
      </c>
      <c r="D54" s="66" t="s">
        <v>24</v>
      </c>
      <c r="E54" s="68">
        <v>88</v>
      </c>
      <c r="F54" s="68">
        <v>54.02</v>
      </c>
      <c r="G54" s="68" t="s">
        <v>10</v>
      </c>
      <c r="H54" s="57" t="s">
        <v>20</v>
      </c>
    </row>
    <row r="55" spans="2:8" ht="12.75" customHeight="1">
      <c r="B55" s="37"/>
      <c r="C55" s="67" t="s">
        <v>73</v>
      </c>
      <c r="D55" s="66" t="s">
        <v>24</v>
      </c>
      <c r="E55" s="68">
        <v>152</v>
      </c>
      <c r="F55" s="68">
        <v>54.02</v>
      </c>
      <c r="G55" s="68" t="s">
        <v>10</v>
      </c>
      <c r="H55" s="57" t="s">
        <v>20</v>
      </c>
    </row>
    <row r="56" spans="2:8" ht="12.75" customHeight="1">
      <c r="B56" s="37"/>
      <c r="C56" s="67" t="s">
        <v>74</v>
      </c>
      <c r="D56" s="66" t="s">
        <v>24</v>
      </c>
      <c r="E56" s="68">
        <v>92</v>
      </c>
      <c r="F56" s="68">
        <v>54.14</v>
      </c>
      <c r="G56" s="68" t="s">
        <v>10</v>
      </c>
      <c r="H56" s="57" t="s">
        <v>11</v>
      </c>
    </row>
    <row r="57" spans="2:8" ht="12.75" customHeight="1">
      <c r="B57" s="37"/>
      <c r="C57" s="67" t="s">
        <v>75</v>
      </c>
      <c r="D57" s="66" t="s">
        <v>24</v>
      </c>
      <c r="E57" s="68">
        <v>192</v>
      </c>
      <c r="F57" s="68">
        <v>54.36</v>
      </c>
      <c r="G57" s="68" t="s">
        <v>10</v>
      </c>
      <c r="H57" s="57" t="s">
        <v>11</v>
      </c>
    </row>
    <row r="58" spans="2:8" ht="12.75" customHeight="1">
      <c r="B58" s="37"/>
      <c r="C58" s="67" t="s">
        <v>76</v>
      </c>
      <c r="D58" s="66" t="s">
        <v>24</v>
      </c>
      <c r="E58" s="68">
        <v>25</v>
      </c>
      <c r="F58" s="68">
        <v>54.36</v>
      </c>
      <c r="G58" s="68" t="s">
        <v>10</v>
      </c>
      <c r="H58" s="57" t="s">
        <v>11</v>
      </c>
    </row>
    <row r="59" spans="2:8" ht="12.75" customHeight="1">
      <c r="B59" s="37"/>
      <c r="C59" s="67" t="s">
        <v>77</v>
      </c>
      <c r="D59" s="66" t="s">
        <v>24</v>
      </c>
      <c r="E59" s="68">
        <v>190</v>
      </c>
      <c r="F59" s="68">
        <v>54.24</v>
      </c>
      <c r="G59" s="68" t="s">
        <v>10</v>
      </c>
      <c r="H59" s="57" t="s">
        <v>11</v>
      </c>
    </row>
    <row r="60" spans="2:8" ht="12.75" customHeight="1">
      <c r="B60" s="37"/>
      <c r="C60" s="67" t="s">
        <v>78</v>
      </c>
      <c r="D60" s="66" t="s">
        <v>24</v>
      </c>
      <c r="E60" s="68">
        <v>265</v>
      </c>
      <c r="F60" s="68">
        <v>54.46</v>
      </c>
      <c r="G60" s="68" t="s">
        <v>10</v>
      </c>
      <c r="H60" s="57" t="s">
        <v>11</v>
      </c>
    </row>
    <row r="61" spans="2:8" ht="12.75" customHeight="1">
      <c r="B61" s="37"/>
      <c r="C61" s="67" t="s">
        <v>79</v>
      </c>
      <c r="D61" s="66" t="s">
        <v>24</v>
      </c>
      <c r="E61" s="68">
        <v>18</v>
      </c>
      <c r="F61" s="68">
        <v>54.48</v>
      </c>
      <c r="G61" s="68" t="s">
        <v>10</v>
      </c>
      <c r="H61" s="57" t="s">
        <v>11</v>
      </c>
    </row>
    <row r="62" spans="2:8" ht="12.75" customHeight="1">
      <c r="B62" s="37"/>
      <c r="C62" s="67" t="s">
        <v>80</v>
      </c>
      <c r="D62" s="66" t="s">
        <v>24</v>
      </c>
      <c r="E62" s="68">
        <v>287</v>
      </c>
      <c r="F62" s="68">
        <v>54.52</v>
      </c>
      <c r="G62" s="68" t="s">
        <v>10</v>
      </c>
      <c r="H62" s="57" t="s">
        <v>11</v>
      </c>
    </row>
    <row r="63" spans="2:8" ht="12.75" customHeight="1">
      <c r="B63" s="37"/>
      <c r="C63" s="67" t="s">
        <v>81</v>
      </c>
      <c r="D63" s="66" t="s">
        <v>24</v>
      </c>
      <c r="E63" s="68">
        <v>304</v>
      </c>
      <c r="F63" s="68">
        <v>54.5</v>
      </c>
      <c r="G63" s="68" t="s">
        <v>10</v>
      </c>
      <c r="H63" s="57" t="s">
        <v>11</v>
      </c>
    </row>
    <row r="64" spans="2:8" ht="12.75" customHeight="1">
      <c r="B64" s="37"/>
      <c r="C64" s="67" t="s">
        <v>82</v>
      </c>
      <c r="D64" s="66" t="s">
        <v>24</v>
      </c>
      <c r="E64" s="68">
        <v>425</v>
      </c>
      <c r="F64" s="68">
        <v>54.52</v>
      </c>
      <c r="G64" s="68" t="s">
        <v>10</v>
      </c>
      <c r="H64" s="57" t="s">
        <v>11</v>
      </c>
    </row>
    <row r="65" spans="2:8" ht="12.75" customHeight="1">
      <c r="B65" s="37"/>
      <c r="C65" s="67" t="s">
        <v>83</v>
      </c>
      <c r="D65" s="66" t="s">
        <v>24</v>
      </c>
      <c r="E65" s="68">
        <v>23</v>
      </c>
      <c r="F65" s="68">
        <v>54.5</v>
      </c>
      <c r="G65" s="68" t="s">
        <v>10</v>
      </c>
      <c r="H65" s="57" t="s">
        <v>11</v>
      </c>
    </row>
    <row r="66" spans="2:8" ht="12.75" customHeight="1">
      <c r="B66" s="37"/>
      <c r="C66" s="67" t="s">
        <v>84</v>
      </c>
      <c r="D66" s="66" t="s">
        <v>24</v>
      </c>
      <c r="E66" s="68">
        <v>161</v>
      </c>
      <c r="F66" s="68">
        <v>54.5</v>
      </c>
      <c r="G66" s="68" t="s">
        <v>10</v>
      </c>
      <c r="H66" s="57" t="s">
        <v>20</v>
      </c>
    </row>
    <row r="67" spans="2:8" ht="12.75" customHeight="1">
      <c r="B67" s="37"/>
      <c r="C67" s="67" t="s">
        <v>85</v>
      </c>
      <c r="D67" s="66" t="s">
        <v>24</v>
      </c>
      <c r="E67" s="68">
        <v>233</v>
      </c>
      <c r="F67" s="68">
        <v>54.48</v>
      </c>
      <c r="G67" s="68" t="s">
        <v>10</v>
      </c>
      <c r="H67" s="57" t="s">
        <v>20</v>
      </c>
    </row>
    <row r="68" spans="2:8" ht="12.75" customHeight="1">
      <c r="B68" s="37"/>
      <c r="C68" s="67" t="s">
        <v>86</v>
      </c>
      <c r="D68" s="66" t="s">
        <v>24</v>
      </c>
      <c r="E68" s="68">
        <v>232</v>
      </c>
      <c r="F68" s="68">
        <v>54.46</v>
      </c>
      <c r="G68" s="68" t="s">
        <v>10</v>
      </c>
      <c r="H68" s="57" t="s">
        <v>11</v>
      </c>
    </row>
    <row r="69" spans="2:8" ht="12.75" customHeight="1">
      <c r="B69" s="37"/>
      <c r="C69" s="67" t="s">
        <v>87</v>
      </c>
      <c r="D69" s="66" t="s">
        <v>24</v>
      </c>
      <c r="E69" s="68">
        <v>241</v>
      </c>
      <c r="F69" s="68">
        <v>54.4</v>
      </c>
      <c r="G69" s="68" t="s">
        <v>10</v>
      </c>
      <c r="H69" s="57" t="s">
        <v>11</v>
      </c>
    </row>
    <row r="70" spans="2:8" ht="12.75" customHeight="1">
      <c r="B70" s="37"/>
      <c r="C70" s="67" t="s">
        <v>88</v>
      </c>
      <c r="D70" s="66" t="s">
        <v>24</v>
      </c>
      <c r="E70" s="68">
        <v>270</v>
      </c>
      <c r="F70" s="68">
        <v>54.54</v>
      </c>
      <c r="G70" s="68" t="s">
        <v>10</v>
      </c>
      <c r="H70" s="57" t="s">
        <v>11</v>
      </c>
    </row>
    <row r="71" spans="2:8" ht="12.75" customHeight="1">
      <c r="B71" s="37"/>
      <c r="C71" s="67" t="s">
        <v>89</v>
      </c>
      <c r="D71" s="66" t="s">
        <v>24</v>
      </c>
      <c r="E71" s="68">
        <v>34</v>
      </c>
      <c r="F71" s="68">
        <v>54.54</v>
      </c>
      <c r="G71" s="68" t="s">
        <v>10</v>
      </c>
      <c r="H71" s="57" t="s">
        <v>11</v>
      </c>
    </row>
    <row r="72" spans="2:8" ht="12.75" customHeight="1">
      <c r="B72" s="37"/>
      <c r="C72" s="67" t="s">
        <v>90</v>
      </c>
      <c r="D72" s="66" t="s">
        <v>24</v>
      </c>
      <c r="E72" s="68">
        <v>210</v>
      </c>
      <c r="F72" s="68">
        <v>54.54</v>
      </c>
      <c r="G72" s="68" t="s">
        <v>10</v>
      </c>
      <c r="H72" s="57" t="s">
        <v>11</v>
      </c>
    </row>
    <row r="73" spans="2:8" ht="12.75" customHeight="1">
      <c r="B73" s="37"/>
      <c r="C73" s="67" t="s">
        <v>91</v>
      </c>
      <c r="D73" s="66" t="s">
        <v>24</v>
      </c>
      <c r="E73" s="68">
        <v>138</v>
      </c>
      <c r="F73" s="68">
        <v>54.5</v>
      </c>
      <c r="G73" s="68" t="s">
        <v>10</v>
      </c>
      <c r="H73" s="57" t="s">
        <v>20</v>
      </c>
    </row>
    <row r="74" spans="2:8" ht="12.75" customHeight="1">
      <c r="B74" s="37"/>
      <c r="C74" s="67" t="s">
        <v>92</v>
      </c>
      <c r="D74" s="66" t="s">
        <v>24</v>
      </c>
      <c r="E74" s="68">
        <v>44</v>
      </c>
      <c r="F74" s="68">
        <v>54.5</v>
      </c>
      <c r="G74" s="68" t="s">
        <v>10</v>
      </c>
      <c r="H74" s="57" t="s">
        <v>11</v>
      </c>
    </row>
    <row r="75" spans="2:8" ht="12.75" customHeight="1">
      <c r="B75" s="37"/>
      <c r="C75" s="67" t="s">
        <v>93</v>
      </c>
      <c r="D75" s="66" t="s">
        <v>24</v>
      </c>
      <c r="E75" s="68">
        <v>173</v>
      </c>
      <c r="F75" s="68">
        <v>54.44</v>
      </c>
      <c r="G75" s="68" t="s">
        <v>10</v>
      </c>
      <c r="H75" s="57" t="s">
        <v>11</v>
      </c>
    </row>
    <row r="76" spans="2:8" ht="12.75" customHeight="1">
      <c r="B76" s="37"/>
      <c r="C76" s="67" t="s">
        <v>94</v>
      </c>
      <c r="D76" s="66" t="s">
        <v>24</v>
      </c>
      <c r="E76" s="68">
        <v>386</v>
      </c>
      <c r="F76" s="68">
        <v>54.38</v>
      </c>
      <c r="G76" s="68" t="s">
        <v>10</v>
      </c>
      <c r="H76" s="57" t="s">
        <v>20</v>
      </c>
    </row>
    <row r="77" spans="2:8" ht="12.75" customHeight="1">
      <c r="B77" s="37"/>
      <c r="C77" s="67" t="s">
        <v>95</v>
      </c>
      <c r="D77" s="66" t="s">
        <v>24</v>
      </c>
      <c r="E77" s="68">
        <v>41</v>
      </c>
      <c r="F77" s="68">
        <v>54.38</v>
      </c>
      <c r="G77" s="68" t="s">
        <v>10</v>
      </c>
      <c r="H77" s="57" t="s">
        <v>11</v>
      </c>
    </row>
    <row r="78" spans="2:8" ht="12.75" customHeight="1">
      <c r="B78" s="37"/>
      <c r="C78" s="67" t="s">
        <v>96</v>
      </c>
      <c r="D78" s="66" t="s">
        <v>24</v>
      </c>
      <c r="E78" s="68">
        <v>204</v>
      </c>
      <c r="F78" s="68">
        <v>54.3</v>
      </c>
      <c r="G78" s="68" t="s">
        <v>10</v>
      </c>
      <c r="H78" s="57" t="s">
        <v>11</v>
      </c>
    </row>
    <row r="79" spans="2:8" ht="12.75" customHeight="1">
      <c r="B79" s="37"/>
      <c r="C79" s="67" t="s">
        <v>97</v>
      </c>
      <c r="D79" s="66" t="s">
        <v>24</v>
      </c>
      <c r="E79" s="68">
        <v>204</v>
      </c>
      <c r="F79" s="68">
        <v>54.3</v>
      </c>
      <c r="G79" s="68" t="s">
        <v>10</v>
      </c>
      <c r="H79" s="57" t="s">
        <v>20</v>
      </c>
    </row>
    <row r="80" spans="2:8" ht="12.75" customHeight="1">
      <c r="B80" s="37"/>
      <c r="C80" s="67" t="s">
        <v>97</v>
      </c>
      <c r="D80" s="66" t="s">
        <v>24</v>
      </c>
      <c r="E80" s="68">
        <v>143</v>
      </c>
      <c r="F80" s="68">
        <v>54.3</v>
      </c>
      <c r="G80" s="68" t="s">
        <v>10</v>
      </c>
      <c r="H80" s="57" t="s">
        <v>20</v>
      </c>
    </row>
    <row r="81" spans="2:8" ht="12.75" customHeight="1">
      <c r="B81" s="37"/>
      <c r="C81" s="67" t="s">
        <v>98</v>
      </c>
      <c r="D81" s="66" t="s">
        <v>24</v>
      </c>
      <c r="E81" s="68">
        <v>253</v>
      </c>
      <c r="F81" s="68">
        <v>54.26</v>
      </c>
      <c r="G81" s="68" t="s">
        <v>10</v>
      </c>
      <c r="H81" s="57" t="s">
        <v>20</v>
      </c>
    </row>
    <row r="82" spans="2:8" ht="12.75" customHeight="1">
      <c r="B82" s="37"/>
      <c r="C82" s="67" t="s">
        <v>99</v>
      </c>
      <c r="D82" s="66" t="s">
        <v>24</v>
      </c>
      <c r="E82" s="68">
        <v>281</v>
      </c>
      <c r="F82" s="68">
        <v>54.2</v>
      </c>
      <c r="G82" s="68" t="s">
        <v>10</v>
      </c>
      <c r="H82" s="57" t="s">
        <v>20</v>
      </c>
    </row>
    <row r="83" spans="2:8" ht="12.75" customHeight="1">
      <c r="B83" s="37"/>
      <c r="C83" s="67" t="s">
        <v>100</v>
      </c>
      <c r="D83" s="66" t="s">
        <v>24</v>
      </c>
      <c r="E83" s="68">
        <v>184</v>
      </c>
      <c r="F83" s="68">
        <v>54.16</v>
      </c>
      <c r="G83" s="68" t="s">
        <v>10</v>
      </c>
      <c r="H83" s="57" t="s">
        <v>11</v>
      </c>
    </row>
    <row r="84" spans="2:8" ht="12.75" customHeight="1">
      <c r="B84" s="37"/>
      <c r="C84" s="67" t="s">
        <v>101</v>
      </c>
      <c r="D84" s="66" t="s">
        <v>24</v>
      </c>
      <c r="E84" s="68">
        <v>174</v>
      </c>
      <c r="F84" s="68">
        <v>54.14</v>
      </c>
      <c r="G84" s="68" t="s">
        <v>10</v>
      </c>
      <c r="H84" s="57" t="s">
        <v>11</v>
      </c>
    </row>
    <row r="85" spans="2:8" ht="12.75" customHeight="1">
      <c r="B85" s="37"/>
      <c r="C85" s="67" t="s">
        <v>102</v>
      </c>
      <c r="D85" s="66" t="s">
        <v>24</v>
      </c>
      <c r="E85" s="68">
        <v>210</v>
      </c>
      <c r="F85" s="68">
        <v>54.08</v>
      </c>
      <c r="G85" s="68" t="s">
        <v>10</v>
      </c>
      <c r="H85" s="57" t="s">
        <v>20</v>
      </c>
    </row>
    <row r="86" spans="2:8" ht="12.75" customHeight="1">
      <c r="B86" s="37"/>
      <c r="C86" s="67" t="s">
        <v>103</v>
      </c>
      <c r="D86" s="66" t="s">
        <v>24</v>
      </c>
      <c r="E86" s="68">
        <v>171</v>
      </c>
      <c r="F86" s="68">
        <v>54.3</v>
      </c>
      <c r="G86" s="68" t="s">
        <v>10</v>
      </c>
      <c r="H86" s="57" t="s">
        <v>21</v>
      </c>
    </row>
    <row r="87" spans="2:8" ht="12.75" customHeight="1">
      <c r="B87" s="37"/>
      <c r="C87" s="67" t="s">
        <v>104</v>
      </c>
      <c r="D87" s="66" t="s">
        <v>24</v>
      </c>
      <c r="E87" s="68">
        <v>45</v>
      </c>
      <c r="F87" s="68">
        <v>54.34</v>
      </c>
      <c r="G87" s="68" t="s">
        <v>10</v>
      </c>
      <c r="H87" s="57" t="s">
        <v>11</v>
      </c>
    </row>
    <row r="88" spans="2:8" ht="12.75" customHeight="1">
      <c r="B88" s="37"/>
      <c r="C88" s="67" t="s">
        <v>105</v>
      </c>
      <c r="D88" s="66" t="s">
        <v>24</v>
      </c>
      <c r="E88" s="68">
        <v>344</v>
      </c>
      <c r="F88" s="68">
        <v>54.34</v>
      </c>
      <c r="G88" s="68" t="s">
        <v>10</v>
      </c>
      <c r="H88" s="57" t="s">
        <v>11</v>
      </c>
    </row>
    <row r="89" spans="2:8" ht="12.75" customHeight="1">
      <c r="B89" s="37"/>
      <c r="C89" s="67" t="s">
        <v>106</v>
      </c>
      <c r="D89" s="66" t="s">
        <v>24</v>
      </c>
      <c r="E89" s="68">
        <v>203</v>
      </c>
      <c r="F89" s="68">
        <v>54.4</v>
      </c>
      <c r="G89" s="68" t="s">
        <v>10</v>
      </c>
      <c r="H89" s="57" t="s">
        <v>11</v>
      </c>
    </row>
    <row r="90" spans="2:8" ht="12.75" customHeight="1">
      <c r="B90" s="37"/>
      <c r="C90" s="67" t="s">
        <v>107</v>
      </c>
      <c r="D90" s="66" t="s">
        <v>24</v>
      </c>
      <c r="E90" s="68">
        <v>62</v>
      </c>
      <c r="F90" s="68">
        <v>54.44</v>
      </c>
      <c r="G90" s="68" t="s">
        <v>10</v>
      </c>
      <c r="H90" s="57" t="s">
        <v>11</v>
      </c>
    </row>
    <row r="91" spans="2:8" ht="12.75" customHeight="1">
      <c r="B91" s="37"/>
      <c r="C91" s="67" t="s">
        <v>108</v>
      </c>
      <c r="D91" s="66" t="s">
        <v>24</v>
      </c>
      <c r="E91" s="68">
        <v>259</v>
      </c>
      <c r="F91" s="68">
        <v>54.44</v>
      </c>
      <c r="G91" s="68" t="s">
        <v>10</v>
      </c>
      <c r="H91" s="57" t="s">
        <v>11</v>
      </c>
    </row>
    <row r="92" spans="2:8" ht="12.75" customHeight="1">
      <c r="B92" s="37"/>
      <c r="C92" s="67" t="s">
        <v>109</v>
      </c>
      <c r="D92" s="66" t="s">
        <v>24</v>
      </c>
      <c r="E92" s="68">
        <v>177</v>
      </c>
      <c r="F92" s="68">
        <v>54.44</v>
      </c>
      <c r="G92" s="68" t="s">
        <v>10</v>
      </c>
      <c r="H92" s="57" t="s">
        <v>11</v>
      </c>
    </row>
    <row r="93" spans="2:8" ht="12.75" customHeight="1">
      <c r="B93" s="37"/>
      <c r="C93" s="67" t="s">
        <v>110</v>
      </c>
      <c r="D93" s="66" t="s">
        <v>24</v>
      </c>
      <c r="E93" s="68">
        <v>227</v>
      </c>
      <c r="F93" s="68">
        <v>54.48</v>
      </c>
      <c r="G93" s="68" t="s">
        <v>10</v>
      </c>
      <c r="H93" s="57" t="s">
        <v>11</v>
      </c>
    </row>
    <row r="94" spans="2:8" ht="12.75" customHeight="1">
      <c r="B94" s="37"/>
      <c r="C94" s="67" t="s">
        <v>111</v>
      </c>
      <c r="D94" s="66" t="s">
        <v>24</v>
      </c>
      <c r="E94" s="68">
        <v>186</v>
      </c>
      <c r="F94" s="68">
        <v>54.44</v>
      </c>
      <c r="G94" s="68" t="s">
        <v>10</v>
      </c>
      <c r="H94" s="57" t="s">
        <v>11</v>
      </c>
    </row>
    <row r="95" spans="2:8" ht="12.75" customHeight="1">
      <c r="B95" s="37"/>
      <c r="C95" s="67" t="s">
        <v>112</v>
      </c>
      <c r="D95" s="66" t="s">
        <v>24</v>
      </c>
      <c r="E95" s="68">
        <v>32</v>
      </c>
      <c r="F95" s="68">
        <v>54.44</v>
      </c>
      <c r="G95" s="68" t="s">
        <v>10</v>
      </c>
      <c r="H95" s="57" t="s">
        <v>22</v>
      </c>
    </row>
    <row r="96" spans="2:8" ht="12.75" customHeight="1">
      <c r="B96" s="37"/>
      <c r="C96" s="67" t="s">
        <v>113</v>
      </c>
      <c r="D96" s="66" t="s">
        <v>24</v>
      </c>
      <c r="E96" s="68">
        <v>32</v>
      </c>
      <c r="F96" s="68">
        <v>54.44</v>
      </c>
      <c r="G96" s="68" t="s">
        <v>10</v>
      </c>
      <c r="H96" s="57" t="s">
        <v>22</v>
      </c>
    </row>
    <row r="97" spans="2:8" ht="12.75" customHeight="1">
      <c r="B97" s="37"/>
      <c r="C97" s="67" t="s">
        <v>114</v>
      </c>
      <c r="D97" s="66" t="s">
        <v>24</v>
      </c>
      <c r="E97" s="68">
        <v>268</v>
      </c>
      <c r="F97" s="68">
        <v>54.44</v>
      </c>
      <c r="G97" s="68" t="s">
        <v>10</v>
      </c>
      <c r="H97" s="57" t="s">
        <v>22</v>
      </c>
    </row>
    <row r="98" spans="2:8" ht="12.75" customHeight="1">
      <c r="B98" s="37"/>
      <c r="C98" s="67" t="s">
        <v>115</v>
      </c>
      <c r="D98" s="66" t="s">
        <v>24</v>
      </c>
      <c r="E98" s="68">
        <v>100</v>
      </c>
      <c r="F98" s="68">
        <v>54.44</v>
      </c>
      <c r="G98" s="68" t="s">
        <v>10</v>
      </c>
      <c r="H98" s="57" t="s">
        <v>22</v>
      </c>
    </row>
    <row r="99" spans="2:8" ht="12.75" customHeight="1">
      <c r="B99" s="37"/>
      <c r="C99" s="67" t="s">
        <v>116</v>
      </c>
      <c r="D99" s="66" t="s">
        <v>24</v>
      </c>
      <c r="E99" s="68">
        <v>86</v>
      </c>
      <c r="F99" s="68">
        <v>54.44</v>
      </c>
      <c r="G99" s="68" t="s">
        <v>10</v>
      </c>
      <c r="H99" s="57" t="s">
        <v>22</v>
      </c>
    </row>
    <row r="100" spans="2:8" ht="12.75" customHeight="1">
      <c r="B100" s="37"/>
      <c r="C100" s="67" t="s">
        <v>117</v>
      </c>
      <c r="D100" s="66" t="s">
        <v>24</v>
      </c>
      <c r="E100" s="68">
        <v>58</v>
      </c>
      <c r="F100" s="68">
        <v>54.44</v>
      </c>
      <c r="G100" s="68" t="s">
        <v>10</v>
      </c>
      <c r="H100" s="57" t="s">
        <v>22</v>
      </c>
    </row>
    <row r="101" spans="2:8" ht="12.75" customHeight="1">
      <c r="B101" s="37"/>
      <c r="C101" s="67" t="s">
        <v>118</v>
      </c>
      <c r="D101" s="66" t="s">
        <v>24</v>
      </c>
      <c r="E101" s="68">
        <v>81</v>
      </c>
      <c r="F101" s="68">
        <v>54.34</v>
      </c>
      <c r="G101" s="68" t="s">
        <v>10</v>
      </c>
      <c r="H101" s="57" t="s">
        <v>11</v>
      </c>
    </row>
    <row r="102" spans="2:8" ht="12.75" customHeight="1">
      <c r="B102" s="37"/>
      <c r="C102" s="67" t="s">
        <v>119</v>
      </c>
      <c r="D102" s="66" t="s">
        <v>24</v>
      </c>
      <c r="E102" s="68">
        <v>508</v>
      </c>
      <c r="F102" s="68">
        <v>54.34</v>
      </c>
      <c r="G102" s="68" t="s">
        <v>10</v>
      </c>
      <c r="H102" s="57" t="s">
        <v>11</v>
      </c>
    </row>
    <row r="103" spans="2:8" ht="12.75" customHeight="1">
      <c r="B103" s="37"/>
      <c r="C103" s="67" t="s">
        <v>120</v>
      </c>
      <c r="D103" s="66" t="s">
        <v>24</v>
      </c>
      <c r="E103" s="68">
        <v>128</v>
      </c>
      <c r="F103" s="68">
        <v>54.34</v>
      </c>
      <c r="G103" s="68" t="s">
        <v>10</v>
      </c>
      <c r="H103" s="57" t="s">
        <v>11</v>
      </c>
    </row>
    <row r="104" spans="2:8" ht="12.75" customHeight="1">
      <c r="B104" s="37"/>
      <c r="C104" s="67" t="s">
        <v>121</v>
      </c>
      <c r="D104" s="66" t="s">
        <v>24</v>
      </c>
      <c r="E104" s="68">
        <v>427</v>
      </c>
      <c r="F104" s="68">
        <v>54.34</v>
      </c>
      <c r="G104" s="68" t="s">
        <v>10</v>
      </c>
      <c r="H104" s="57" t="s">
        <v>11</v>
      </c>
    </row>
    <row r="105" spans="2:8" ht="12.75" customHeight="1">
      <c r="B105" s="37"/>
      <c r="C105" s="67" t="s">
        <v>122</v>
      </c>
      <c r="D105" s="66" t="s">
        <v>24</v>
      </c>
      <c r="E105" s="68">
        <v>241</v>
      </c>
      <c r="F105" s="68">
        <v>54.36</v>
      </c>
      <c r="G105" s="68" t="s">
        <v>10</v>
      </c>
      <c r="H105" s="57" t="s">
        <v>11</v>
      </c>
    </row>
    <row r="106" spans="2:8" ht="12.75" customHeight="1">
      <c r="B106" s="37"/>
      <c r="C106" s="67" t="s">
        <v>123</v>
      </c>
      <c r="D106" s="66" t="s">
        <v>24</v>
      </c>
      <c r="E106" s="68">
        <v>254</v>
      </c>
      <c r="F106" s="68">
        <v>54.3</v>
      </c>
      <c r="G106" s="68" t="s">
        <v>10</v>
      </c>
      <c r="H106" s="57" t="s">
        <v>20</v>
      </c>
    </row>
    <row r="107" spans="2:8" ht="12.75" customHeight="1">
      <c r="B107" s="37"/>
      <c r="C107" s="67" t="s">
        <v>124</v>
      </c>
      <c r="D107" s="66" t="s">
        <v>24</v>
      </c>
      <c r="E107" s="68">
        <v>99</v>
      </c>
      <c r="F107" s="68">
        <v>54.3</v>
      </c>
      <c r="G107" s="68" t="s">
        <v>10</v>
      </c>
      <c r="H107" s="57" t="s">
        <v>11</v>
      </c>
    </row>
    <row r="108" spans="2:8" ht="12.75" customHeight="1">
      <c r="B108" s="37"/>
      <c r="C108" s="67" t="s">
        <v>125</v>
      </c>
      <c r="D108" s="66" t="s">
        <v>24</v>
      </c>
      <c r="E108" s="68">
        <v>249</v>
      </c>
      <c r="F108" s="68">
        <v>54.54</v>
      </c>
      <c r="G108" s="68" t="s">
        <v>10</v>
      </c>
      <c r="H108" s="57" t="s">
        <v>11</v>
      </c>
    </row>
    <row r="109" spans="2:8" ht="12.75" customHeight="1">
      <c r="B109" s="37"/>
      <c r="C109" s="67" t="s">
        <v>126</v>
      </c>
      <c r="D109" s="66" t="s">
        <v>24</v>
      </c>
      <c r="E109" s="68">
        <v>116</v>
      </c>
      <c r="F109" s="68">
        <v>54.54</v>
      </c>
      <c r="G109" s="68" t="s">
        <v>10</v>
      </c>
      <c r="H109" s="57" t="s">
        <v>11</v>
      </c>
    </row>
    <row r="110" spans="2:8" ht="12.75" customHeight="1">
      <c r="B110" s="37"/>
      <c r="C110" s="67" t="s">
        <v>127</v>
      </c>
      <c r="D110" s="66" t="s">
        <v>24</v>
      </c>
      <c r="E110" s="68">
        <v>184</v>
      </c>
      <c r="F110" s="68">
        <v>54.54</v>
      </c>
      <c r="G110" s="68" t="s">
        <v>10</v>
      </c>
      <c r="H110" s="57" t="s">
        <v>11</v>
      </c>
    </row>
    <row r="111" spans="2:8" ht="12.75" customHeight="1">
      <c r="B111" s="37"/>
      <c r="C111" s="67" t="s">
        <v>128</v>
      </c>
      <c r="D111" s="66" t="s">
        <v>24</v>
      </c>
      <c r="E111" s="68">
        <v>229</v>
      </c>
      <c r="F111" s="68">
        <v>54.54</v>
      </c>
      <c r="G111" s="68" t="s">
        <v>10</v>
      </c>
      <c r="H111" s="57" t="s">
        <v>20</v>
      </c>
    </row>
    <row r="112" spans="2:8" ht="12.75" customHeight="1">
      <c r="B112" s="37"/>
      <c r="C112" s="67" t="s">
        <v>129</v>
      </c>
      <c r="D112" s="66" t="s">
        <v>24</v>
      </c>
      <c r="E112" s="68">
        <v>178</v>
      </c>
      <c r="F112" s="68">
        <v>54.54</v>
      </c>
      <c r="G112" s="68" t="s">
        <v>10</v>
      </c>
      <c r="H112" s="57" t="s">
        <v>20</v>
      </c>
    </row>
    <row r="113" spans="2:8" ht="12.75" customHeight="1">
      <c r="B113" s="37"/>
      <c r="C113" s="67" t="s">
        <v>130</v>
      </c>
      <c r="D113" s="66" t="s">
        <v>24</v>
      </c>
      <c r="E113" s="68">
        <v>277</v>
      </c>
      <c r="F113" s="68">
        <v>54.6</v>
      </c>
      <c r="G113" s="68" t="s">
        <v>10</v>
      </c>
      <c r="H113" s="57" t="s">
        <v>20</v>
      </c>
    </row>
    <row r="114" spans="2:8" ht="12.75" customHeight="1">
      <c r="B114" s="37"/>
      <c r="C114" s="67" t="s">
        <v>131</v>
      </c>
      <c r="D114" s="66" t="s">
        <v>24</v>
      </c>
      <c r="E114" s="68">
        <v>53</v>
      </c>
      <c r="F114" s="68">
        <v>54.62</v>
      </c>
      <c r="G114" s="68" t="s">
        <v>10</v>
      </c>
      <c r="H114" s="57" t="s">
        <v>11</v>
      </c>
    </row>
    <row r="115" spans="2:8" ht="12.75" customHeight="1">
      <c r="B115" s="37"/>
      <c r="C115" s="67" t="s">
        <v>132</v>
      </c>
      <c r="D115" s="66" t="s">
        <v>24</v>
      </c>
      <c r="E115" s="68">
        <v>141</v>
      </c>
      <c r="F115" s="68">
        <v>54.62</v>
      </c>
      <c r="G115" s="68" t="s">
        <v>10</v>
      </c>
      <c r="H115" s="57" t="s">
        <v>11</v>
      </c>
    </row>
    <row r="116" spans="2:8" ht="12.75" customHeight="1">
      <c r="B116" s="37"/>
      <c r="C116" s="67" t="s">
        <v>133</v>
      </c>
      <c r="D116" s="66" t="s">
        <v>24</v>
      </c>
      <c r="E116" s="68">
        <v>90</v>
      </c>
      <c r="F116" s="68">
        <v>54.48</v>
      </c>
      <c r="G116" s="68" t="s">
        <v>10</v>
      </c>
      <c r="H116" s="57" t="s">
        <v>11</v>
      </c>
    </row>
    <row r="117" spans="2:8" ht="12.75" customHeight="1">
      <c r="B117" s="37"/>
      <c r="C117" s="67" t="s">
        <v>134</v>
      </c>
      <c r="D117" s="66" t="s">
        <v>24</v>
      </c>
      <c r="E117" s="68">
        <v>149</v>
      </c>
      <c r="F117" s="68">
        <v>54.48</v>
      </c>
      <c r="G117" s="68" t="s">
        <v>10</v>
      </c>
      <c r="H117" s="57" t="s">
        <v>11</v>
      </c>
    </row>
    <row r="118" spans="2:8" ht="12.75" customHeight="1">
      <c r="B118" s="37"/>
      <c r="C118" s="67" t="s">
        <v>135</v>
      </c>
      <c r="D118" s="66" t="s">
        <v>24</v>
      </c>
      <c r="E118" s="68">
        <v>159</v>
      </c>
      <c r="F118" s="68">
        <v>54.48</v>
      </c>
      <c r="G118" s="68" t="s">
        <v>10</v>
      </c>
      <c r="H118" s="57" t="s">
        <v>11</v>
      </c>
    </row>
    <row r="119" spans="2:8" ht="12.75" customHeight="1">
      <c r="B119" s="37"/>
      <c r="C119" s="67" t="s">
        <v>136</v>
      </c>
      <c r="D119" s="66" t="s">
        <v>24</v>
      </c>
      <c r="E119" s="68">
        <v>163</v>
      </c>
      <c r="F119" s="68">
        <v>54.86</v>
      </c>
      <c r="G119" s="68" t="s">
        <v>10</v>
      </c>
      <c r="H119" s="57" t="s">
        <v>11</v>
      </c>
    </row>
    <row r="120" spans="2:8" ht="12.75" customHeight="1">
      <c r="B120" s="37"/>
      <c r="C120" s="67" t="s">
        <v>137</v>
      </c>
      <c r="D120" s="66" t="s">
        <v>24</v>
      </c>
      <c r="E120" s="68">
        <v>300</v>
      </c>
      <c r="F120" s="68">
        <v>54.84</v>
      </c>
      <c r="G120" s="68" t="s">
        <v>10</v>
      </c>
      <c r="H120" s="57" t="s">
        <v>20</v>
      </c>
    </row>
    <row r="121" spans="2:8" ht="12.75" customHeight="1">
      <c r="B121" s="37"/>
      <c r="C121" s="67" t="s">
        <v>138</v>
      </c>
      <c r="D121" s="66" t="s">
        <v>24</v>
      </c>
      <c r="E121" s="68">
        <v>63</v>
      </c>
      <c r="F121" s="68">
        <v>54.84</v>
      </c>
      <c r="G121" s="68" t="s">
        <v>10</v>
      </c>
      <c r="H121" s="57" t="s">
        <v>11</v>
      </c>
    </row>
    <row r="122" spans="2:8" ht="12.75" customHeight="1">
      <c r="B122" s="37"/>
      <c r="C122" s="67" t="s">
        <v>139</v>
      </c>
      <c r="D122" s="66" t="s">
        <v>24</v>
      </c>
      <c r="E122" s="68">
        <v>225</v>
      </c>
      <c r="F122" s="68">
        <v>54.84</v>
      </c>
      <c r="G122" s="68" t="s">
        <v>10</v>
      </c>
      <c r="H122" s="57" t="s">
        <v>11</v>
      </c>
    </row>
    <row r="123" spans="2:8" ht="12.75" customHeight="1">
      <c r="B123" s="37"/>
      <c r="C123" s="67" t="s">
        <v>140</v>
      </c>
      <c r="D123" s="66" t="s">
        <v>24</v>
      </c>
      <c r="E123" s="68">
        <v>200</v>
      </c>
      <c r="F123" s="68">
        <v>54.86</v>
      </c>
      <c r="G123" s="68" t="s">
        <v>10</v>
      </c>
      <c r="H123" s="57" t="s">
        <v>11</v>
      </c>
    </row>
    <row r="124" spans="2:8" ht="12.75" customHeight="1">
      <c r="B124" s="37"/>
      <c r="C124" s="67" t="s">
        <v>141</v>
      </c>
      <c r="D124" s="66" t="s">
        <v>24</v>
      </c>
      <c r="E124" s="68">
        <v>1</v>
      </c>
      <c r="F124" s="68">
        <v>54.86</v>
      </c>
      <c r="G124" s="68" t="s">
        <v>10</v>
      </c>
      <c r="H124" s="57" t="s">
        <v>11</v>
      </c>
    </row>
    <row r="125" spans="2:8" ht="12.75" customHeight="1">
      <c r="B125" s="37"/>
      <c r="C125" s="67" t="s">
        <v>142</v>
      </c>
      <c r="D125" s="66" t="s">
        <v>24</v>
      </c>
      <c r="E125" s="68">
        <v>198</v>
      </c>
      <c r="F125" s="68">
        <v>54.86</v>
      </c>
      <c r="G125" s="68" t="s">
        <v>10</v>
      </c>
      <c r="H125" s="57" t="s">
        <v>11</v>
      </c>
    </row>
    <row r="126" spans="2:8" ht="12.75" customHeight="1">
      <c r="B126" s="37"/>
      <c r="C126" s="67" t="s">
        <v>143</v>
      </c>
      <c r="D126" s="66" t="s">
        <v>24</v>
      </c>
      <c r="E126" s="68">
        <v>151</v>
      </c>
      <c r="F126" s="68">
        <v>54.86</v>
      </c>
      <c r="G126" s="68" t="s">
        <v>10</v>
      </c>
      <c r="H126" s="57" t="s">
        <v>11</v>
      </c>
    </row>
    <row r="127" spans="2:8" ht="12.75" customHeight="1">
      <c r="B127" s="37"/>
      <c r="C127" s="67" t="s">
        <v>144</v>
      </c>
      <c r="D127" s="66" t="s">
        <v>24</v>
      </c>
      <c r="E127" s="68">
        <v>150</v>
      </c>
      <c r="F127" s="68">
        <v>54.86</v>
      </c>
      <c r="G127" s="68" t="s">
        <v>10</v>
      </c>
      <c r="H127" s="57" t="s">
        <v>11</v>
      </c>
    </row>
    <row r="128" spans="2:8" ht="12.75" customHeight="1">
      <c r="B128" s="37"/>
      <c r="C128" s="67" t="s">
        <v>145</v>
      </c>
      <c r="D128" s="66" t="s">
        <v>24</v>
      </c>
      <c r="E128" s="68">
        <v>57</v>
      </c>
      <c r="F128" s="68">
        <v>54.86</v>
      </c>
      <c r="G128" s="68" t="s">
        <v>10</v>
      </c>
      <c r="H128" s="57" t="s">
        <v>11</v>
      </c>
    </row>
    <row r="129" spans="2:8" ht="12.75" customHeight="1">
      <c r="B129" s="37"/>
      <c r="C129" s="67" t="s">
        <v>146</v>
      </c>
      <c r="D129" s="66" t="s">
        <v>24</v>
      </c>
      <c r="E129" s="68">
        <v>28</v>
      </c>
      <c r="F129" s="68">
        <v>54.84</v>
      </c>
      <c r="G129" s="68" t="s">
        <v>10</v>
      </c>
      <c r="H129" s="57" t="s">
        <v>11</v>
      </c>
    </row>
    <row r="130" spans="2:8" ht="12.75" customHeight="1">
      <c r="B130" s="37"/>
      <c r="C130" s="67" t="s">
        <v>147</v>
      </c>
      <c r="D130" s="66" t="s">
        <v>24</v>
      </c>
      <c r="E130" s="68">
        <v>36</v>
      </c>
      <c r="F130" s="68">
        <v>54.84</v>
      </c>
      <c r="G130" s="68" t="s">
        <v>10</v>
      </c>
      <c r="H130" s="57" t="s">
        <v>11</v>
      </c>
    </row>
    <row r="131" spans="2:8" ht="12.75" customHeight="1">
      <c r="B131" s="37"/>
      <c r="C131" s="67" t="s">
        <v>148</v>
      </c>
      <c r="D131" s="66" t="s">
        <v>24</v>
      </c>
      <c r="E131" s="68">
        <v>190</v>
      </c>
      <c r="F131" s="68">
        <v>54.84</v>
      </c>
      <c r="G131" s="68" t="s">
        <v>10</v>
      </c>
      <c r="H131" s="57" t="s">
        <v>11</v>
      </c>
    </row>
    <row r="132" spans="2:8" ht="12.75" customHeight="1">
      <c r="B132" s="37"/>
      <c r="C132" s="67" t="s">
        <v>149</v>
      </c>
      <c r="D132" s="66" t="s">
        <v>24</v>
      </c>
      <c r="E132" s="68">
        <v>45</v>
      </c>
      <c r="F132" s="68">
        <v>54.96</v>
      </c>
      <c r="G132" s="68" t="s">
        <v>10</v>
      </c>
      <c r="H132" s="57" t="s">
        <v>11</v>
      </c>
    </row>
    <row r="133" spans="2:8" ht="12.75" customHeight="1">
      <c r="B133" s="37"/>
      <c r="C133" s="67" t="s">
        <v>149</v>
      </c>
      <c r="D133" s="66" t="s">
        <v>24</v>
      </c>
      <c r="E133" s="68">
        <v>186</v>
      </c>
      <c r="F133" s="68">
        <v>54.98</v>
      </c>
      <c r="G133" s="68" t="s">
        <v>10</v>
      </c>
      <c r="H133" s="57" t="s">
        <v>11</v>
      </c>
    </row>
    <row r="134" spans="2:8" ht="12.75" customHeight="1">
      <c r="B134" s="37"/>
      <c r="C134" s="67" t="s">
        <v>150</v>
      </c>
      <c r="D134" s="66" t="s">
        <v>24</v>
      </c>
      <c r="E134" s="68">
        <v>183</v>
      </c>
      <c r="F134" s="68">
        <v>54.98</v>
      </c>
      <c r="G134" s="68" t="s">
        <v>10</v>
      </c>
      <c r="H134" s="57" t="s">
        <v>11</v>
      </c>
    </row>
    <row r="135" spans="2:8" ht="12.75" customHeight="1">
      <c r="B135" s="37"/>
      <c r="C135" s="67" t="s">
        <v>151</v>
      </c>
      <c r="D135" s="66" t="s">
        <v>24</v>
      </c>
      <c r="E135" s="68">
        <v>256</v>
      </c>
      <c r="F135" s="68">
        <v>54.94</v>
      </c>
      <c r="G135" s="68" t="s">
        <v>10</v>
      </c>
      <c r="H135" s="57" t="s">
        <v>11</v>
      </c>
    </row>
    <row r="136" spans="2:8" ht="12.75" customHeight="1">
      <c r="B136" s="37"/>
      <c r="C136" s="67" t="s">
        <v>152</v>
      </c>
      <c r="D136" s="66" t="s">
        <v>24</v>
      </c>
      <c r="E136" s="68">
        <v>69</v>
      </c>
      <c r="F136" s="68">
        <v>54.94</v>
      </c>
      <c r="G136" s="68" t="s">
        <v>10</v>
      </c>
      <c r="H136" s="57" t="s">
        <v>21</v>
      </c>
    </row>
    <row r="137" spans="2:8" ht="12.75" customHeight="1">
      <c r="B137" s="37"/>
      <c r="C137" s="67" t="s">
        <v>153</v>
      </c>
      <c r="D137" s="66" t="s">
        <v>24</v>
      </c>
      <c r="E137" s="68">
        <v>207</v>
      </c>
      <c r="F137" s="68">
        <v>54.94</v>
      </c>
      <c r="G137" s="68" t="s">
        <v>10</v>
      </c>
      <c r="H137" s="57" t="s">
        <v>20</v>
      </c>
    </row>
    <row r="138" spans="2:8" ht="12.75" customHeight="1">
      <c r="B138" s="37"/>
      <c r="C138" s="67" t="s">
        <v>154</v>
      </c>
      <c r="D138" s="66" t="s">
        <v>24</v>
      </c>
      <c r="E138" s="68">
        <v>185</v>
      </c>
      <c r="F138" s="68">
        <v>54.88</v>
      </c>
      <c r="G138" s="68" t="s">
        <v>10</v>
      </c>
      <c r="H138" s="57" t="s">
        <v>20</v>
      </c>
    </row>
    <row r="139" spans="2:8" ht="12.75" customHeight="1">
      <c r="B139" s="37"/>
      <c r="C139" s="67" t="s">
        <v>155</v>
      </c>
      <c r="D139" s="66" t="s">
        <v>24</v>
      </c>
      <c r="E139" s="68">
        <v>343</v>
      </c>
      <c r="F139" s="68">
        <v>54.86</v>
      </c>
      <c r="G139" s="68" t="s">
        <v>10</v>
      </c>
      <c r="H139" s="57" t="s">
        <v>11</v>
      </c>
    </row>
    <row r="140" spans="2:8" ht="12.75" customHeight="1">
      <c r="B140" s="37"/>
      <c r="C140" s="67" t="s">
        <v>156</v>
      </c>
      <c r="D140" s="66" t="s">
        <v>24</v>
      </c>
      <c r="E140" s="68">
        <v>125</v>
      </c>
      <c r="F140" s="68">
        <v>54.84</v>
      </c>
      <c r="G140" s="68" t="s">
        <v>10</v>
      </c>
      <c r="H140" s="57" t="s">
        <v>11</v>
      </c>
    </row>
    <row r="141" spans="2:8" ht="12.75" customHeight="1">
      <c r="B141" s="37"/>
      <c r="C141" s="67" t="s">
        <v>157</v>
      </c>
      <c r="D141" s="66" t="s">
        <v>24</v>
      </c>
      <c r="E141" s="68">
        <v>413</v>
      </c>
      <c r="F141" s="68">
        <v>54.82</v>
      </c>
      <c r="G141" s="68" t="s">
        <v>10</v>
      </c>
      <c r="H141" s="57" t="s">
        <v>11</v>
      </c>
    </row>
    <row r="142" spans="2:8" ht="12.75" customHeight="1">
      <c r="B142" s="37"/>
      <c r="C142" s="67" t="s">
        <v>158</v>
      </c>
      <c r="D142" s="66" t="s">
        <v>24</v>
      </c>
      <c r="E142" s="68">
        <v>4</v>
      </c>
      <c r="F142" s="68">
        <v>54.82</v>
      </c>
      <c r="G142" s="68" t="s">
        <v>10</v>
      </c>
      <c r="H142" s="57" t="s">
        <v>11</v>
      </c>
    </row>
    <row r="143" spans="2:8" ht="12.75" customHeight="1">
      <c r="B143" s="37"/>
      <c r="C143" s="67" t="s">
        <v>159</v>
      </c>
      <c r="D143" s="66" t="s">
        <v>24</v>
      </c>
      <c r="E143" s="68">
        <v>233</v>
      </c>
      <c r="F143" s="68">
        <v>55.22</v>
      </c>
      <c r="G143" s="68" t="s">
        <v>10</v>
      </c>
      <c r="H143" s="57" t="s">
        <v>11</v>
      </c>
    </row>
    <row r="144" spans="2:8" ht="12.75" customHeight="1">
      <c r="B144" s="37"/>
      <c r="C144" s="67" t="s">
        <v>160</v>
      </c>
      <c r="D144" s="66" t="s">
        <v>24</v>
      </c>
      <c r="E144" s="68">
        <v>342</v>
      </c>
      <c r="F144" s="68">
        <v>55.18</v>
      </c>
      <c r="G144" s="68" t="s">
        <v>10</v>
      </c>
      <c r="H144" s="57" t="s">
        <v>11</v>
      </c>
    </row>
    <row r="145" spans="2:8" ht="12.75" customHeight="1">
      <c r="B145" s="37"/>
      <c r="C145" s="67" t="s">
        <v>161</v>
      </c>
      <c r="D145" s="66" t="s">
        <v>24</v>
      </c>
      <c r="E145" s="68">
        <v>270</v>
      </c>
      <c r="F145" s="68">
        <v>55.16</v>
      </c>
      <c r="G145" s="68" t="s">
        <v>10</v>
      </c>
      <c r="H145" s="57" t="s">
        <v>11</v>
      </c>
    </row>
    <row r="146" spans="2:8" ht="12.75" customHeight="1">
      <c r="B146" s="37"/>
      <c r="C146" s="67" t="s">
        <v>162</v>
      </c>
      <c r="D146" s="66" t="s">
        <v>24</v>
      </c>
      <c r="E146" s="68">
        <v>238</v>
      </c>
      <c r="F146" s="68">
        <v>55.28</v>
      </c>
      <c r="G146" s="68" t="s">
        <v>10</v>
      </c>
      <c r="H146" s="57" t="s">
        <v>11</v>
      </c>
    </row>
    <row r="147" spans="2:8" ht="12.75" customHeight="1">
      <c r="B147" s="37"/>
      <c r="C147" s="67" t="s">
        <v>163</v>
      </c>
      <c r="D147" s="66" t="s">
        <v>24</v>
      </c>
      <c r="E147" s="68">
        <v>300</v>
      </c>
      <c r="F147" s="68">
        <v>55.24</v>
      </c>
      <c r="G147" s="68" t="s">
        <v>10</v>
      </c>
      <c r="H147" s="57" t="s">
        <v>20</v>
      </c>
    </row>
    <row r="148" spans="2:8" ht="12.75" customHeight="1">
      <c r="B148" s="37"/>
      <c r="C148" s="67" t="s">
        <v>164</v>
      </c>
      <c r="D148" s="66" t="s">
        <v>24</v>
      </c>
      <c r="E148" s="68">
        <v>144</v>
      </c>
      <c r="F148" s="68">
        <v>55.24</v>
      </c>
      <c r="G148" s="68" t="s">
        <v>10</v>
      </c>
      <c r="H148" s="57" t="s">
        <v>11</v>
      </c>
    </row>
    <row r="149" spans="2:8" ht="12.75" customHeight="1">
      <c r="B149" s="37"/>
      <c r="C149" s="67" t="s">
        <v>165</v>
      </c>
      <c r="D149" s="66" t="s">
        <v>24</v>
      </c>
      <c r="E149" s="68">
        <v>164</v>
      </c>
      <c r="F149" s="68">
        <v>55.2</v>
      </c>
      <c r="G149" s="68" t="s">
        <v>10</v>
      </c>
      <c r="H149" s="57" t="s">
        <v>11</v>
      </c>
    </row>
    <row r="150" spans="2:8" ht="12.75" customHeight="1">
      <c r="B150" s="37"/>
      <c r="C150" s="67" t="s">
        <v>166</v>
      </c>
      <c r="D150" s="66" t="s">
        <v>24</v>
      </c>
      <c r="E150" s="68">
        <v>105</v>
      </c>
      <c r="F150" s="68">
        <v>54.96</v>
      </c>
      <c r="G150" s="68" t="s">
        <v>10</v>
      </c>
      <c r="H150" s="57" t="s">
        <v>11</v>
      </c>
    </row>
    <row r="151" spans="2:8" ht="12.75" customHeight="1">
      <c r="B151" s="37"/>
      <c r="C151" s="67" t="s">
        <v>166</v>
      </c>
      <c r="D151" s="66" t="s">
        <v>24</v>
      </c>
      <c r="E151" s="68">
        <v>125</v>
      </c>
      <c r="F151" s="68">
        <v>54.98</v>
      </c>
      <c r="G151" s="68" t="s">
        <v>10</v>
      </c>
      <c r="H151" s="57" t="s">
        <v>11</v>
      </c>
    </row>
    <row r="152" spans="2:8" ht="12.75" customHeight="1">
      <c r="B152" s="37"/>
      <c r="C152" s="67" t="s">
        <v>167</v>
      </c>
      <c r="D152" s="66" t="s">
        <v>24</v>
      </c>
      <c r="E152" s="68">
        <v>103</v>
      </c>
      <c r="F152" s="68">
        <v>54.98</v>
      </c>
      <c r="G152" s="68" t="s">
        <v>10</v>
      </c>
      <c r="H152" s="57" t="s">
        <v>11</v>
      </c>
    </row>
    <row r="153" spans="2:8" ht="12.75" customHeight="1">
      <c r="B153" s="37"/>
      <c r="C153" s="67" t="s">
        <v>168</v>
      </c>
      <c r="D153" s="66" t="s">
        <v>24</v>
      </c>
      <c r="E153" s="68">
        <v>178</v>
      </c>
      <c r="F153" s="68">
        <v>54.96</v>
      </c>
      <c r="G153" s="68" t="s">
        <v>10</v>
      </c>
      <c r="H153" s="57" t="s">
        <v>11</v>
      </c>
    </row>
    <row r="154" spans="2:8" ht="12.75" customHeight="1">
      <c r="B154" s="37"/>
      <c r="C154" s="67" t="s">
        <v>169</v>
      </c>
      <c r="D154" s="66" t="s">
        <v>24</v>
      </c>
      <c r="E154" s="68">
        <v>431</v>
      </c>
      <c r="F154" s="68">
        <v>55</v>
      </c>
      <c r="G154" s="68" t="s">
        <v>10</v>
      </c>
      <c r="H154" s="57" t="s">
        <v>11</v>
      </c>
    </row>
    <row r="155" spans="2:8" ht="12.75" customHeight="1">
      <c r="B155" s="37"/>
      <c r="C155" s="67" t="s">
        <v>170</v>
      </c>
      <c r="D155" s="66" t="s">
        <v>24</v>
      </c>
      <c r="E155" s="68">
        <v>202</v>
      </c>
      <c r="F155" s="68">
        <v>55.28</v>
      </c>
      <c r="G155" s="68" t="s">
        <v>10</v>
      </c>
      <c r="H155" s="57" t="s">
        <v>11</v>
      </c>
    </row>
    <row r="156" spans="2:8" ht="12.75" customHeight="1">
      <c r="B156" s="37"/>
      <c r="C156" s="67" t="s">
        <v>171</v>
      </c>
      <c r="D156" s="66" t="s">
        <v>24</v>
      </c>
      <c r="E156" s="68">
        <v>300</v>
      </c>
      <c r="F156" s="68">
        <v>55.14</v>
      </c>
      <c r="G156" s="68" t="s">
        <v>10</v>
      </c>
      <c r="H156" s="57" t="s">
        <v>22</v>
      </c>
    </row>
    <row r="157" spans="2:8" ht="12.75" customHeight="1">
      <c r="B157" s="37"/>
      <c r="C157" s="67" t="s">
        <v>172</v>
      </c>
      <c r="D157" s="66" t="s">
        <v>24</v>
      </c>
      <c r="E157" s="68">
        <v>179</v>
      </c>
      <c r="F157" s="68">
        <v>55.14</v>
      </c>
      <c r="G157" s="68" t="s">
        <v>10</v>
      </c>
      <c r="H157" s="57" t="s">
        <v>11</v>
      </c>
    </row>
    <row r="158" spans="2:8" ht="12.75" customHeight="1">
      <c r="B158" s="37"/>
      <c r="C158" s="67" t="s">
        <v>173</v>
      </c>
      <c r="D158" s="66" t="s">
        <v>24</v>
      </c>
      <c r="E158" s="68">
        <v>126</v>
      </c>
      <c r="F158" s="68">
        <v>55.24</v>
      </c>
      <c r="G158" s="68" t="s">
        <v>10</v>
      </c>
      <c r="H158" s="57" t="s">
        <v>11</v>
      </c>
    </row>
    <row r="159" spans="2:8" ht="12.75" customHeight="1">
      <c r="B159" s="37"/>
      <c r="C159" s="67" t="s">
        <v>174</v>
      </c>
      <c r="D159" s="66" t="s">
        <v>24</v>
      </c>
      <c r="E159" s="68">
        <v>116</v>
      </c>
      <c r="F159" s="68">
        <v>55.24</v>
      </c>
      <c r="G159" s="68" t="s">
        <v>10</v>
      </c>
      <c r="H159" s="57" t="s">
        <v>11</v>
      </c>
    </row>
    <row r="160" spans="2:8" ht="12.75" customHeight="1">
      <c r="B160" s="37"/>
      <c r="C160" s="67" t="s">
        <v>175</v>
      </c>
      <c r="D160" s="66" t="s">
        <v>24</v>
      </c>
      <c r="E160" s="68">
        <v>377</v>
      </c>
      <c r="F160" s="68">
        <v>55.24</v>
      </c>
      <c r="G160" s="68" t="s">
        <v>10</v>
      </c>
      <c r="H160" s="57" t="s">
        <v>11</v>
      </c>
    </row>
    <row r="161" spans="2:8" ht="12.75" customHeight="1">
      <c r="B161" s="37"/>
      <c r="C161" s="67" t="s">
        <v>176</v>
      </c>
      <c r="D161" s="66" t="s">
        <v>24</v>
      </c>
      <c r="E161" s="68">
        <v>236</v>
      </c>
      <c r="F161" s="68">
        <v>55.42</v>
      </c>
      <c r="G161" s="68" t="s">
        <v>10</v>
      </c>
      <c r="H161" s="57" t="s">
        <v>11</v>
      </c>
    </row>
    <row r="162" spans="2:8" ht="12.75" customHeight="1">
      <c r="B162" s="37"/>
      <c r="C162" s="67" t="s">
        <v>177</v>
      </c>
      <c r="D162" s="66" t="s">
        <v>24</v>
      </c>
      <c r="E162" s="68">
        <v>236</v>
      </c>
      <c r="F162" s="68">
        <v>55.42</v>
      </c>
      <c r="G162" s="68" t="s">
        <v>10</v>
      </c>
      <c r="H162" s="57" t="s">
        <v>20</v>
      </c>
    </row>
    <row r="163" spans="2:8" ht="12.75" customHeight="1">
      <c r="B163" s="37"/>
      <c r="C163" s="67" t="s">
        <v>178</v>
      </c>
      <c r="D163" s="66" t="s">
        <v>24</v>
      </c>
      <c r="E163" s="68">
        <v>66</v>
      </c>
      <c r="F163" s="68">
        <v>55.44</v>
      </c>
      <c r="G163" s="68" t="s">
        <v>10</v>
      </c>
      <c r="H163" s="57" t="s">
        <v>20</v>
      </c>
    </row>
    <row r="164" spans="2:8" ht="12.75" customHeight="1">
      <c r="B164" s="37"/>
      <c r="C164" s="67" t="s">
        <v>179</v>
      </c>
      <c r="D164" s="66" t="s">
        <v>24</v>
      </c>
      <c r="E164" s="68">
        <v>356</v>
      </c>
      <c r="F164" s="68">
        <v>55.44</v>
      </c>
      <c r="G164" s="68" t="s">
        <v>10</v>
      </c>
      <c r="H164" s="57" t="s">
        <v>11</v>
      </c>
    </row>
    <row r="165" spans="2:8" ht="12.75" customHeight="1">
      <c r="B165" s="37"/>
      <c r="C165" s="67" t="s">
        <v>180</v>
      </c>
      <c r="D165" s="66" t="s">
        <v>24</v>
      </c>
      <c r="E165" s="68">
        <v>239</v>
      </c>
      <c r="F165" s="68">
        <v>55.44</v>
      </c>
      <c r="G165" s="68" t="s">
        <v>10</v>
      </c>
      <c r="H165" s="57" t="s">
        <v>11</v>
      </c>
    </row>
    <row r="166" spans="2:8" ht="12.75" customHeight="1">
      <c r="B166" s="37"/>
      <c r="C166" s="67" t="s">
        <v>181</v>
      </c>
      <c r="D166" s="66" t="s">
        <v>24</v>
      </c>
      <c r="E166" s="68">
        <v>176</v>
      </c>
      <c r="F166" s="68">
        <v>55.46</v>
      </c>
      <c r="G166" s="68" t="s">
        <v>10</v>
      </c>
      <c r="H166" s="57" t="s">
        <v>11</v>
      </c>
    </row>
    <row r="167" spans="2:8" ht="12.75" customHeight="1">
      <c r="B167" s="37"/>
      <c r="C167" s="67" t="s">
        <v>182</v>
      </c>
      <c r="D167" s="66" t="s">
        <v>24</v>
      </c>
      <c r="E167" s="68">
        <v>228</v>
      </c>
      <c r="F167" s="68">
        <v>55.44</v>
      </c>
      <c r="G167" s="68" t="s">
        <v>10</v>
      </c>
      <c r="H167" s="57" t="s">
        <v>11</v>
      </c>
    </row>
    <row r="168" spans="2:8" ht="12.75" customHeight="1">
      <c r="B168" s="37"/>
      <c r="C168" s="67" t="s">
        <v>183</v>
      </c>
      <c r="D168" s="66" t="s">
        <v>24</v>
      </c>
      <c r="E168" s="68">
        <v>300</v>
      </c>
      <c r="F168" s="68">
        <v>55.26</v>
      </c>
      <c r="G168" s="68" t="s">
        <v>10</v>
      </c>
      <c r="H168" s="57" t="s">
        <v>11</v>
      </c>
    </row>
    <row r="169" spans="2:8" ht="12.75" customHeight="1">
      <c r="B169" s="37"/>
      <c r="C169" s="67" t="s">
        <v>184</v>
      </c>
      <c r="D169" s="66" t="s">
        <v>24</v>
      </c>
      <c r="E169" s="68">
        <v>218</v>
      </c>
      <c r="F169" s="68">
        <v>55.26</v>
      </c>
      <c r="G169" s="68" t="s">
        <v>10</v>
      </c>
      <c r="H169" s="57" t="s">
        <v>11</v>
      </c>
    </row>
    <row r="170" spans="2:8" ht="12.75" customHeight="1">
      <c r="B170" s="37"/>
      <c r="C170" s="67" t="s">
        <v>185</v>
      </c>
      <c r="D170" s="66" t="s">
        <v>24</v>
      </c>
      <c r="E170" s="68">
        <v>144</v>
      </c>
      <c r="F170" s="68">
        <v>55.36</v>
      </c>
      <c r="G170" s="68" t="s">
        <v>10</v>
      </c>
      <c r="H170" s="57" t="s">
        <v>11</v>
      </c>
    </row>
    <row r="171" spans="2:8" ht="12.75" customHeight="1">
      <c r="B171" s="37"/>
      <c r="C171" s="67" t="s">
        <v>186</v>
      </c>
      <c r="D171" s="66" t="s">
        <v>24</v>
      </c>
      <c r="E171" s="68">
        <v>81</v>
      </c>
      <c r="F171" s="68">
        <v>55.36</v>
      </c>
      <c r="G171" s="68" t="s">
        <v>10</v>
      </c>
      <c r="H171" s="57" t="s">
        <v>11</v>
      </c>
    </row>
    <row r="172" spans="2:8" ht="12.75" customHeight="1">
      <c r="B172" s="37"/>
      <c r="C172" s="67" t="s">
        <v>187</v>
      </c>
      <c r="D172" s="66" t="s">
        <v>24</v>
      </c>
      <c r="E172" s="68">
        <v>187</v>
      </c>
      <c r="F172" s="68">
        <v>55.34</v>
      </c>
      <c r="G172" s="68" t="s">
        <v>10</v>
      </c>
      <c r="H172" s="57" t="s">
        <v>11</v>
      </c>
    </row>
    <row r="173" spans="2:8" ht="12.75" customHeight="1">
      <c r="B173" s="37"/>
      <c r="C173" s="67" t="s">
        <v>188</v>
      </c>
      <c r="D173" s="66" t="s">
        <v>24</v>
      </c>
      <c r="E173" s="68">
        <v>260</v>
      </c>
      <c r="F173" s="68">
        <v>55.34</v>
      </c>
      <c r="G173" s="68" t="s">
        <v>10</v>
      </c>
      <c r="H173" s="57" t="s">
        <v>11</v>
      </c>
    </row>
    <row r="174" spans="2:8" ht="12.75" customHeight="1">
      <c r="B174" s="37"/>
      <c r="C174" s="67" t="s">
        <v>189</v>
      </c>
      <c r="D174" s="66" t="s">
        <v>24</v>
      </c>
      <c r="E174" s="68">
        <v>367</v>
      </c>
      <c r="F174" s="68">
        <v>55.08</v>
      </c>
      <c r="G174" s="68" t="s">
        <v>10</v>
      </c>
      <c r="H174" s="57" t="s">
        <v>11</v>
      </c>
    </row>
    <row r="175" spans="2:8" ht="12.75" customHeight="1">
      <c r="B175" s="37"/>
      <c r="C175" s="67" t="s">
        <v>190</v>
      </c>
      <c r="D175" s="66" t="s">
        <v>24</v>
      </c>
      <c r="E175" s="68">
        <v>175</v>
      </c>
      <c r="F175" s="68">
        <v>55.08</v>
      </c>
      <c r="G175" s="68" t="s">
        <v>10</v>
      </c>
      <c r="H175" s="57" t="s">
        <v>20</v>
      </c>
    </row>
    <row r="176" spans="2:8" ht="12.75" customHeight="1">
      <c r="B176" s="37"/>
      <c r="C176" s="67" t="s">
        <v>191</v>
      </c>
      <c r="D176" s="66" t="s">
        <v>24</v>
      </c>
      <c r="E176" s="68">
        <v>93</v>
      </c>
      <c r="F176" s="68">
        <v>55.08</v>
      </c>
      <c r="G176" s="68" t="s">
        <v>10</v>
      </c>
      <c r="H176" s="57" t="s">
        <v>20</v>
      </c>
    </row>
    <row r="177" spans="2:8" ht="12.75" customHeight="1">
      <c r="B177" s="37"/>
      <c r="C177" s="67" t="s">
        <v>192</v>
      </c>
      <c r="D177" s="66" t="s">
        <v>24</v>
      </c>
      <c r="E177" s="68">
        <v>191</v>
      </c>
      <c r="F177" s="68">
        <v>55.22</v>
      </c>
      <c r="G177" s="68" t="s">
        <v>10</v>
      </c>
      <c r="H177" s="57" t="s">
        <v>20</v>
      </c>
    </row>
    <row r="178" spans="2:8" ht="12.75" customHeight="1">
      <c r="B178" s="37"/>
      <c r="C178" s="67" t="s">
        <v>193</v>
      </c>
      <c r="D178" s="66" t="s">
        <v>24</v>
      </c>
      <c r="E178" s="68">
        <v>36</v>
      </c>
      <c r="F178" s="68">
        <v>55.42</v>
      </c>
      <c r="G178" s="68" t="s">
        <v>10</v>
      </c>
      <c r="H178" s="57" t="s">
        <v>11</v>
      </c>
    </row>
    <row r="179" spans="2:8" ht="12.75" customHeight="1">
      <c r="B179" s="37"/>
      <c r="C179" s="67" t="s">
        <v>194</v>
      </c>
      <c r="D179" s="66" t="s">
        <v>24</v>
      </c>
      <c r="E179" s="68">
        <v>300</v>
      </c>
      <c r="F179" s="68">
        <v>55.42</v>
      </c>
      <c r="G179" s="68" t="s">
        <v>10</v>
      </c>
      <c r="H179" s="57" t="s">
        <v>11</v>
      </c>
    </row>
    <row r="180" spans="2:8" ht="12.75" customHeight="1">
      <c r="B180" s="37"/>
      <c r="C180" s="67" t="s">
        <v>195</v>
      </c>
      <c r="D180" s="66" t="s">
        <v>24</v>
      </c>
      <c r="E180" s="68">
        <v>300</v>
      </c>
      <c r="F180" s="68">
        <v>55.42</v>
      </c>
      <c r="G180" s="68" t="s">
        <v>10</v>
      </c>
      <c r="H180" s="57" t="s">
        <v>11</v>
      </c>
    </row>
    <row r="181" spans="2:8" ht="12.75" customHeight="1">
      <c r="B181" s="37"/>
      <c r="C181" s="67" t="s">
        <v>196</v>
      </c>
      <c r="D181" s="66" t="s">
        <v>24</v>
      </c>
      <c r="E181" s="68">
        <v>82</v>
      </c>
      <c r="F181" s="68">
        <v>55.42</v>
      </c>
      <c r="G181" s="68" t="s">
        <v>10</v>
      </c>
      <c r="H181" s="57" t="s">
        <v>11</v>
      </c>
    </row>
    <row r="182" spans="2:8" ht="12.75" customHeight="1">
      <c r="B182" s="37"/>
      <c r="C182" s="67" t="s">
        <v>197</v>
      </c>
      <c r="D182" s="66" t="s">
        <v>24</v>
      </c>
      <c r="E182" s="68">
        <v>253</v>
      </c>
      <c r="F182" s="68">
        <v>55.42</v>
      </c>
      <c r="G182" s="68" t="s">
        <v>10</v>
      </c>
      <c r="H182" s="57" t="s">
        <v>11</v>
      </c>
    </row>
    <row r="183" spans="2:8" ht="12.75" customHeight="1">
      <c r="B183" s="37"/>
      <c r="C183" s="67" t="s">
        <v>198</v>
      </c>
      <c r="D183" s="66" t="s">
        <v>24</v>
      </c>
      <c r="E183" s="68">
        <v>89</v>
      </c>
      <c r="F183" s="68">
        <v>55.42</v>
      </c>
      <c r="G183" s="68" t="s">
        <v>10</v>
      </c>
      <c r="H183" s="57" t="s">
        <v>11</v>
      </c>
    </row>
    <row r="184" spans="2:8" ht="12.75" customHeight="1">
      <c r="B184" s="37"/>
      <c r="C184" s="67" t="s">
        <v>199</v>
      </c>
      <c r="D184" s="66" t="s">
        <v>24</v>
      </c>
      <c r="E184" s="68">
        <v>301</v>
      </c>
      <c r="F184" s="68">
        <v>55.32</v>
      </c>
      <c r="G184" s="68" t="s">
        <v>10</v>
      </c>
      <c r="H184" s="57" t="s">
        <v>11</v>
      </c>
    </row>
    <row r="185" spans="2:8" ht="12.75" customHeight="1">
      <c r="B185" s="37"/>
      <c r="C185" s="67" t="s">
        <v>200</v>
      </c>
      <c r="D185" s="66" t="s">
        <v>24</v>
      </c>
      <c r="E185" s="68">
        <v>301</v>
      </c>
      <c r="F185" s="68">
        <v>55.34</v>
      </c>
      <c r="G185" s="68" t="s">
        <v>10</v>
      </c>
      <c r="H185" s="57" t="s">
        <v>11</v>
      </c>
    </row>
    <row r="186" spans="2:8" ht="12.75" customHeight="1">
      <c r="B186" s="37"/>
      <c r="C186" s="67" t="s">
        <v>201</v>
      </c>
      <c r="D186" s="66" t="s">
        <v>24</v>
      </c>
      <c r="E186" s="68">
        <v>490</v>
      </c>
      <c r="F186" s="68">
        <v>55.3</v>
      </c>
      <c r="G186" s="68" t="s">
        <v>10</v>
      </c>
      <c r="H186" s="57" t="s">
        <v>11</v>
      </c>
    </row>
    <row r="187" spans="2:8" ht="12.75" customHeight="1">
      <c r="B187" s="37"/>
      <c r="C187" s="67" t="s">
        <v>202</v>
      </c>
      <c r="D187" s="66" t="s">
        <v>24</v>
      </c>
      <c r="E187" s="68">
        <v>190</v>
      </c>
      <c r="F187" s="68">
        <v>55.1</v>
      </c>
      <c r="G187" s="68" t="s">
        <v>10</v>
      </c>
      <c r="H187" s="57" t="s">
        <v>20</v>
      </c>
    </row>
    <row r="188" spans="2:8" ht="12.75" customHeight="1">
      <c r="B188" s="37"/>
      <c r="C188" s="67" t="s">
        <v>203</v>
      </c>
      <c r="D188" s="66" t="s">
        <v>24</v>
      </c>
      <c r="E188" s="68">
        <v>139</v>
      </c>
      <c r="F188" s="68">
        <v>55.04</v>
      </c>
      <c r="G188" s="68" t="s">
        <v>10</v>
      </c>
      <c r="H188" s="57" t="s">
        <v>11</v>
      </c>
    </row>
    <row r="189" spans="2:8" ht="12.75" customHeight="1">
      <c r="B189" s="37"/>
      <c r="C189" s="67" t="s">
        <v>204</v>
      </c>
      <c r="D189" s="66" t="s">
        <v>24</v>
      </c>
      <c r="E189" s="68">
        <v>405</v>
      </c>
      <c r="F189" s="68">
        <v>55.04</v>
      </c>
      <c r="G189" s="68" t="s">
        <v>10</v>
      </c>
      <c r="H189" s="57" t="s">
        <v>11</v>
      </c>
    </row>
    <row r="190" spans="2:8" ht="12.75" customHeight="1">
      <c r="B190" s="37"/>
      <c r="C190" s="67" t="s">
        <v>205</v>
      </c>
      <c r="D190" s="66" t="s">
        <v>24</v>
      </c>
      <c r="E190" s="68">
        <v>211</v>
      </c>
      <c r="F190" s="68">
        <v>54.98</v>
      </c>
      <c r="G190" s="68" t="s">
        <v>10</v>
      </c>
      <c r="H190" s="57" t="s">
        <v>11</v>
      </c>
    </row>
    <row r="191" spans="2:8" ht="12.75" customHeight="1">
      <c r="B191" s="37"/>
      <c r="C191" s="67" t="s">
        <v>206</v>
      </c>
      <c r="D191" s="66" t="s">
        <v>24</v>
      </c>
      <c r="E191" s="68">
        <v>166</v>
      </c>
      <c r="F191" s="68">
        <v>54.98</v>
      </c>
      <c r="G191" s="68" t="s">
        <v>10</v>
      </c>
      <c r="H191" s="57" t="s">
        <v>11</v>
      </c>
    </row>
    <row r="192" spans="2:8" ht="12.75" customHeight="1">
      <c r="B192" s="37"/>
      <c r="C192" s="67" t="s">
        <v>207</v>
      </c>
      <c r="D192" s="66" t="s">
        <v>24</v>
      </c>
      <c r="E192" s="68">
        <v>286</v>
      </c>
      <c r="F192" s="68">
        <v>55</v>
      </c>
      <c r="G192" s="68" t="s">
        <v>10</v>
      </c>
      <c r="H192" s="57" t="s">
        <v>11</v>
      </c>
    </row>
    <row r="193" spans="2:8" ht="12.75" customHeight="1">
      <c r="B193" s="37"/>
      <c r="C193" s="67" t="s">
        <v>208</v>
      </c>
      <c r="D193" s="66" t="s">
        <v>24</v>
      </c>
      <c r="E193" s="68">
        <v>173</v>
      </c>
      <c r="F193" s="68">
        <v>54.98</v>
      </c>
      <c r="G193" s="68" t="s">
        <v>10</v>
      </c>
      <c r="H193" s="57" t="s">
        <v>11</v>
      </c>
    </row>
    <row r="194" spans="2:8" ht="12.75" customHeight="1">
      <c r="B194" s="37"/>
      <c r="C194" s="67" t="s">
        <v>209</v>
      </c>
      <c r="D194" s="66" t="s">
        <v>24</v>
      </c>
      <c r="E194" s="68">
        <v>190</v>
      </c>
      <c r="F194" s="68">
        <v>54.84</v>
      </c>
      <c r="G194" s="68" t="s">
        <v>10</v>
      </c>
      <c r="H194" s="57" t="s">
        <v>11</v>
      </c>
    </row>
    <row r="195" spans="2:8" ht="12.75" customHeight="1">
      <c r="B195" s="37"/>
      <c r="C195" s="67" t="s">
        <v>210</v>
      </c>
      <c r="D195" s="66" t="s">
        <v>24</v>
      </c>
      <c r="E195" s="68">
        <v>183</v>
      </c>
      <c r="F195" s="68">
        <v>54.9</v>
      </c>
      <c r="G195" s="68" t="s">
        <v>10</v>
      </c>
      <c r="H195" s="57" t="s">
        <v>11</v>
      </c>
    </row>
    <row r="196" spans="2:8" ht="12.75" customHeight="1">
      <c r="B196" s="37"/>
      <c r="C196" s="67" t="s">
        <v>211</v>
      </c>
      <c r="D196" s="66" t="s">
        <v>24</v>
      </c>
      <c r="E196" s="68">
        <v>45</v>
      </c>
      <c r="F196" s="68">
        <v>55.04</v>
      </c>
      <c r="G196" s="68" t="s">
        <v>10</v>
      </c>
      <c r="H196" s="57" t="s">
        <v>11</v>
      </c>
    </row>
    <row r="197" spans="2:8" ht="12.75" customHeight="1">
      <c r="B197" s="37"/>
      <c r="C197" s="67" t="s">
        <v>212</v>
      </c>
      <c r="D197" s="66" t="s">
        <v>24</v>
      </c>
      <c r="E197" s="68">
        <v>171</v>
      </c>
      <c r="F197" s="68">
        <v>55.04</v>
      </c>
      <c r="G197" s="68" t="s">
        <v>10</v>
      </c>
      <c r="H197" s="57" t="s">
        <v>11</v>
      </c>
    </row>
    <row r="198" spans="2:8" ht="12.75" customHeight="1">
      <c r="B198" s="37"/>
      <c r="C198" s="67" t="s">
        <v>213</v>
      </c>
      <c r="D198" s="66" t="s">
        <v>24</v>
      </c>
      <c r="E198" s="68">
        <v>348</v>
      </c>
      <c r="F198" s="68">
        <v>54.96</v>
      </c>
      <c r="G198" s="68" t="s">
        <v>10</v>
      </c>
      <c r="H198" s="57" t="s">
        <v>11</v>
      </c>
    </row>
    <row r="199" spans="2:8" ht="12.75" customHeight="1">
      <c r="B199" s="37"/>
      <c r="C199" s="67" t="s">
        <v>214</v>
      </c>
      <c r="D199" s="66" t="s">
        <v>24</v>
      </c>
      <c r="E199" s="68">
        <v>135</v>
      </c>
      <c r="F199" s="68">
        <v>54.96</v>
      </c>
      <c r="G199" s="68" t="s">
        <v>10</v>
      </c>
      <c r="H199" s="57" t="s">
        <v>11</v>
      </c>
    </row>
    <row r="200" spans="2:8" ht="12.75" customHeight="1">
      <c r="B200" s="37"/>
      <c r="C200" s="67" t="s">
        <v>215</v>
      </c>
      <c r="D200" s="66" t="s">
        <v>24</v>
      </c>
      <c r="E200" s="68">
        <v>197</v>
      </c>
      <c r="F200" s="68">
        <v>55</v>
      </c>
      <c r="G200" s="68" t="s">
        <v>10</v>
      </c>
      <c r="H200" s="57" t="s">
        <v>11</v>
      </c>
    </row>
    <row r="201" spans="2:8" ht="12.75" customHeight="1">
      <c r="B201" s="37"/>
      <c r="C201" s="67" t="s">
        <v>216</v>
      </c>
      <c r="D201" s="66" t="s">
        <v>24</v>
      </c>
      <c r="E201" s="68">
        <v>148</v>
      </c>
      <c r="F201" s="68">
        <v>55</v>
      </c>
      <c r="G201" s="68" t="s">
        <v>10</v>
      </c>
      <c r="H201" s="57" t="s">
        <v>11</v>
      </c>
    </row>
    <row r="202" spans="2:8" ht="12.75" customHeight="1">
      <c r="B202" s="37"/>
      <c r="C202" s="67" t="s">
        <v>217</v>
      </c>
      <c r="D202" s="66" t="s">
        <v>24</v>
      </c>
      <c r="E202" s="68">
        <v>173</v>
      </c>
      <c r="F202" s="68">
        <v>55.1</v>
      </c>
      <c r="G202" s="68" t="s">
        <v>10</v>
      </c>
      <c r="H202" s="57" t="s">
        <v>11</v>
      </c>
    </row>
    <row r="203" spans="2:8" ht="12.75" customHeight="1">
      <c r="B203" s="37"/>
      <c r="C203" s="67" t="s">
        <v>218</v>
      </c>
      <c r="D203" s="66" t="s">
        <v>24</v>
      </c>
      <c r="E203" s="68">
        <v>199</v>
      </c>
      <c r="F203" s="68">
        <v>55.1</v>
      </c>
      <c r="G203" s="68" t="s">
        <v>10</v>
      </c>
      <c r="H203" s="57" t="s">
        <v>11</v>
      </c>
    </row>
    <row r="204" spans="2:8" ht="12.75" customHeight="1">
      <c r="B204" s="37"/>
      <c r="C204" s="67" t="s">
        <v>219</v>
      </c>
      <c r="D204" s="66" t="s">
        <v>24</v>
      </c>
      <c r="E204" s="68">
        <v>279</v>
      </c>
      <c r="F204" s="68">
        <v>55.1</v>
      </c>
      <c r="G204" s="68" t="s">
        <v>10</v>
      </c>
      <c r="H204" s="57" t="s">
        <v>11</v>
      </c>
    </row>
    <row r="205" spans="2:8" ht="12.75" customHeight="1">
      <c r="B205" s="37"/>
      <c r="C205" s="67" t="s">
        <v>220</v>
      </c>
      <c r="D205" s="66" t="s">
        <v>24</v>
      </c>
      <c r="E205" s="68">
        <v>286</v>
      </c>
      <c r="F205" s="68">
        <v>55.1</v>
      </c>
      <c r="G205" s="68" t="s">
        <v>10</v>
      </c>
      <c r="H205" s="57" t="s">
        <v>20</v>
      </c>
    </row>
    <row r="206" spans="2:8" ht="12.75" customHeight="1">
      <c r="B206" s="37"/>
      <c r="C206" s="67" t="s">
        <v>221</v>
      </c>
      <c r="D206" s="66" t="s">
        <v>24</v>
      </c>
      <c r="E206" s="68">
        <v>200</v>
      </c>
      <c r="F206" s="68">
        <v>55.32</v>
      </c>
      <c r="G206" s="68" t="s">
        <v>10</v>
      </c>
      <c r="H206" s="57" t="s">
        <v>20</v>
      </c>
    </row>
    <row r="207" spans="2:8" ht="12.75" customHeight="1">
      <c r="B207" s="37"/>
      <c r="C207" s="67" t="s">
        <v>222</v>
      </c>
      <c r="D207" s="66" t="s">
        <v>24</v>
      </c>
      <c r="E207" s="68">
        <v>41</v>
      </c>
      <c r="F207" s="68">
        <v>55.26</v>
      </c>
      <c r="G207" s="68" t="s">
        <v>10</v>
      </c>
      <c r="H207" s="57" t="s">
        <v>11</v>
      </c>
    </row>
    <row r="208" spans="2:8" ht="12.75" customHeight="1">
      <c r="B208" s="37"/>
      <c r="C208" s="67" t="s">
        <v>223</v>
      </c>
      <c r="D208" s="66" t="s">
        <v>24</v>
      </c>
      <c r="E208" s="68">
        <v>238</v>
      </c>
      <c r="F208" s="68">
        <v>55.22</v>
      </c>
      <c r="G208" s="68" t="s">
        <v>10</v>
      </c>
      <c r="H208" s="57" t="s">
        <v>11</v>
      </c>
    </row>
    <row r="209" spans="2:8" ht="12.75" customHeight="1">
      <c r="B209" s="37"/>
      <c r="C209" s="67" t="s">
        <v>224</v>
      </c>
      <c r="D209" s="66" t="s">
        <v>24</v>
      </c>
      <c r="E209" s="68">
        <v>205</v>
      </c>
      <c r="F209" s="68">
        <v>55.22</v>
      </c>
      <c r="G209" s="68" t="s">
        <v>10</v>
      </c>
      <c r="H209" s="57" t="s">
        <v>20</v>
      </c>
    </row>
    <row r="210" spans="2:8" ht="12.75" customHeight="1">
      <c r="B210" s="37"/>
      <c r="C210" s="67" t="s">
        <v>225</v>
      </c>
      <c r="D210" s="66" t="s">
        <v>24</v>
      </c>
      <c r="E210" s="68">
        <v>32</v>
      </c>
      <c r="F210" s="68">
        <v>55.2</v>
      </c>
      <c r="G210" s="68" t="s">
        <v>10</v>
      </c>
      <c r="H210" s="57" t="s">
        <v>11</v>
      </c>
    </row>
    <row r="211" spans="2:8" ht="12.75" customHeight="1">
      <c r="B211" s="37"/>
      <c r="C211" s="67" t="s">
        <v>226</v>
      </c>
      <c r="D211" s="66" t="s">
        <v>24</v>
      </c>
      <c r="E211" s="68">
        <v>13</v>
      </c>
      <c r="F211" s="68">
        <v>55.2</v>
      </c>
      <c r="G211" s="68" t="s">
        <v>10</v>
      </c>
      <c r="H211" s="57" t="s">
        <v>11</v>
      </c>
    </row>
    <row r="212" spans="2:8" ht="12.75" customHeight="1">
      <c r="B212" s="37"/>
      <c r="C212" s="67" t="s">
        <v>227</v>
      </c>
      <c r="D212" s="66" t="s">
        <v>24</v>
      </c>
      <c r="E212" s="68">
        <v>199</v>
      </c>
      <c r="F212" s="68">
        <v>55.16</v>
      </c>
      <c r="G212" s="68" t="s">
        <v>10</v>
      </c>
      <c r="H212" s="57" t="s">
        <v>11</v>
      </c>
    </row>
    <row r="213" spans="2:8" ht="12.75" customHeight="1">
      <c r="B213" s="37"/>
      <c r="C213" s="67" t="s">
        <v>228</v>
      </c>
      <c r="D213" s="66" t="s">
        <v>24</v>
      </c>
      <c r="E213" s="68">
        <v>229</v>
      </c>
      <c r="F213" s="68">
        <v>55.18</v>
      </c>
      <c r="G213" s="68" t="s">
        <v>10</v>
      </c>
      <c r="H213" s="57" t="s">
        <v>22</v>
      </c>
    </row>
    <row r="214" spans="2:8" ht="12.75" customHeight="1">
      <c r="B214" s="37"/>
      <c r="C214" s="67" t="s">
        <v>229</v>
      </c>
      <c r="D214" s="66" t="s">
        <v>24</v>
      </c>
      <c r="E214" s="68">
        <v>125</v>
      </c>
      <c r="F214" s="68">
        <v>55.22</v>
      </c>
      <c r="G214" s="68" t="s">
        <v>10</v>
      </c>
      <c r="H214" s="57" t="s">
        <v>11</v>
      </c>
    </row>
    <row r="215" spans="2:8" ht="12.75" customHeight="1">
      <c r="B215" s="37"/>
      <c r="C215" s="67" t="s">
        <v>230</v>
      </c>
      <c r="D215" s="66" t="s">
        <v>24</v>
      </c>
      <c r="E215" s="68">
        <v>510</v>
      </c>
      <c r="F215" s="68">
        <v>55.26</v>
      </c>
      <c r="G215" s="68" t="s">
        <v>10</v>
      </c>
      <c r="H215" s="57" t="s">
        <v>11</v>
      </c>
    </row>
    <row r="216" spans="2:8" ht="12.75" customHeight="1">
      <c r="B216" s="37"/>
      <c r="C216" s="67" t="s">
        <v>231</v>
      </c>
      <c r="D216" s="66" t="s">
        <v>24</v>
      </c>
      <c r="E216" s="68">
        <v>164</v>
      </c>
      <c r="F216" s="68">
        <v>55.24</v>
      </c>
      <c r="G216" s="68" t="s">
        <v>10</v>
      </c>
      <c r="H216" s="57" t="s">
        <v>11</v>
      </c>
    </row>
    <row r="217" spans="2:8" ht="12.75" customHeight="1">
      <c r="B217" s="37"/>
      <c r="C217" s="67" t="s">
        <v>232</v>
      </c>
      <c r="D217" s="66" t="s">
        <v>24</v>
      </c>
      <c r="E217" s="68">
        <v>151</v>
      </c>
      <c r="F217" s="68">
        <v>55.3</v>
      </c>
      <c r="G217" s="68" t="s">
        <v>10</v>
      </c>
      <c r="H217" s="57" t="s">
        <v>20</v>
      </c>
    </row>
    <row r="218" spans="2:8" ht="12.75" customHeight="1">
      <c r="B218" s="37"/>
      <c r="C218" s="67" t="s">
        <v>233</v>
      </c>
      <c r="D218" s="66" t="s">
        <v>24</v>
      </c>
      <c r="E218" s="68">
        <v>512</v>
      </c>
      <c r="F218" s="68">
        <v>55.18</v>
      </c>
      <c r="G218" s="68" t="s">
        <v>10</v>
      </c>
      <c r="H218" s="57" t="s">
        <v>11</v>
      </c>
    </row>
    <row r="219" spans="2:8" ht="12.75" customHeight="1">
      <c r="B219" s="37"/>
      <c r="C219" s="67" t="s">
        <v>234</v>
      </c>
      <c r="D219" s="66" t="s">
        <v>24</v>
      </c>
      <c r="E219" s="68">
        <v>315</v>
      </c>
      <c r="F219" s="68">
        <v>55.14</v>
      </c>
      <c r="G219" s="68" t="s">
        <v>10</v>
      </c>
      <c r="H219" s="57" t="s">
        <v>11</v>
      </c>
    </row>
    <row r="220" spans="2:8" ht="12.75" customHeight="1">
      <c r="B220" s="37"/>
      <c r="C220" s="67" t="s">
        <v>235</v>
      </c>
      <c r="D220" s="66" t="s">
        <v>24</v>
      </c>
      <c r="E220" s="68">
        <v>176</v>
      </c>
      <c r="F220" s="68">
        <v>55.18</v>
      </c>
      <c r="G220" s="68" t="s">
        <v>10</v>
      </c>
      <c r="H220" s="57" t="s">
        <v>11</v>
      </c>
    </row>
    <row r="221" spans="2:8" ht="12.75" customHeight="1">
      <c r="B221" s="37"/>
      <c r="C221" s="67" t="s">
        <v>236</v>
      </c>
      <c r="D221" s="66" t="s">
        <v>24</v>
      </c>
      <c r="E221" s="68">
        <v>184</v>
      </c>
      <c r="F221" s="68">
        <v>55.16</v>
      </c>
      <c r="G221" s="68" t="s">
        <v>10</v>
      </c>
      <c r="H221" s="57" t="s">
        <v>11</v>
      </c>
    </row>
    <row r="222" spans="2:8" ht="12.75" customHeight="1">
      <c r="B222" s="37"/>
      <c r="C222" s="67" t="s">
        <v>237</v>
      </c>
      <c r="D222" s="66" t="s">
        <v>24</v>
      </c>
      <c r="E222" s="68">
        <v>180</v>
      </c>
      <c r="F222" s="68">
        <v>55.18</v>
      </c>
      <c r="G222" s="68" t="s">
        <v>10</v>
      </c>
      <c r="H222" s="57" t="s">
        <v>11</v>
      </c>
    </row>
    <row r="223" spans="2:8" ht="12.75" customHeight="1">
      <c r="B223" s="37"/>
      <c r="C223" s="67" t="s">
        <v>238</v>
      </c>
      <c r="D223" s="66" t="s">
        <v>24</v>
      </c>
      <c r="E223" s="68">
        <v>111</v>
      </c>
      <c r="F223" s="68">
        <v>55.18</v>
      </c>
      <c r="G223" s="68" t="s">
        <v>10</v>
      </c>
      <c r="H223" s="57" t="s">
        <v>11</v>
      </c>
    </row>
    <row r="224" spans="2:8" ht="12.75" customHeight="1">
      <c r="B224" s="37"/>
      <c r="C224" s="67" t="s">
        <v>239</v>
      </c>
      <c r="D224" s="66" t="s">
        <v>24</v>
      </c>
      <c r="E224" s="68">
        <v>111</v>
      </c>
      <c r="F224" s="68">
        <v>55.2</v>
      </c>
      <c r="G224" s="68" t="s">
        <v>10</v>
      </c>
      <c r="H224" s="57" t="s">
        <v>11</v>
      </c>
    </row>
    <row r="225" spans="2:8" ht="12.75" customHeight="1">
      <c r="B225" s="37"/>
      <c r="C225" s="67" t="s">
        <v>240</v>
      </c>
      <c r="D225" s="66" t="s">
        <v>24</v>
      </c>
      <c r="E225" s="68">
        <v>141</v>
      </c>
      <c r="F225" s="68">
        <v>55.18</v>
      </c>
      <c r="G225" s="68" t="s">
        <v>10</v>
      </c>
      <c r="H225" s="57" t="s">
        <v>11</v>
      </c>
    </row>
    <row r="226" spans="2:8" ht="12.75" customHeight="1">
      <c r="B226" s="37"/>
      <c r="C226" s="67" t="s">
        <v>241</v>
      </c>
      <c r="D226" s="66" t="s">
        <v>24</v>
      </c>
      <c r="E226" s="68">
        <v>125</v>
      </c>
      <c r="F226" s="68">
        <v>55.26</v>
      </c>
      <c r="G226" s="68" t="s">
        <v>10</v>
      </c>
      <c r="H226" s="57" t="s">
        <v>11</v>
      </c>
    </row>
    <row r="227" spans="2:8" ht="12.75" customHeight="1">
      <c r="B227" s="37"/>
      <c r="C227" s="53" t="s">
        <v>242</v>
      </c>
      <c r="D227" s="66" t="s">
        <v>24</v>
      </c>
      <c r="E227" s="58">
        <v>968</v>
      </c>
      <c r="F227" s="56">
        <v>55.44</v>
      </c>
      <c r="G227" s="68" t="s">
        <v>10</v>
      </c>
      <c r="H227" s="57" t="s">
        <v>11</v>
      </c>
    </row>
    <row r="228" spans="2:8" ht="12.75" customHeight="1">
      <c r="B228" s="37"/>
      <c r="C228" s="53" t="s">
        <v>243</v>
      </c>
      <c r="D228" s="66" t="s">
        <v>24</v>
      </c>
      <c r="E228" s="58">
        <v>249</v>
      </c>
      <c r="F228" s="56">
        <v>55.46</v>
      </c>
      <c r="G228" s="68" t="s">
        <v>10</v>
      </c>
      <c r="H228" s="57" t="s">
        <v>11</v>
      </c>
    </row>
    <row r="229" spans="2:8" ht="12.75" customHeight="1">
      <c r="B229" s="37"/>
      <c r="C229" s="53" t="s">
        <v>244</v>
      </c>
      <c r="D229" s="66" t="s">
        <v>24</v>
      </c>
      <c r="E229" s="58">
        <v>162</v>
      </c>
      <c r="F229" s="56">
        <v>55.6</v>
      </c>
      <c r="G229" s="68" t="s">
        <v>10</v>
      </c>
      <c r="H229" s="57" t="s">
        <v>11</v>
      </c>
    </row>
    <row r="230" spans="2:8" ht="12.75" customHeight="1">
      <c r="B230" s="37"/>
      <c r="C230" s="53" t="s">
        <v>245</v>
      </c>
      <c r="D230" s="66" t="s">
        <v>24</v>
      </c>
      <c r="E230" s="58">
        <v>159</v>
      </c>
      <c r="F230" s="56">
        <v>55.62</v>
      </c>
      <c r="G230" s="68" t="s">
        <v>10</v>
      </c>
      <c r="H230" s="57" t="s">
        <v>11</v>
      </c>
    </row>
    <row r="231" spans="2:8" ht="12.75" customHeight="1">
      <c r="B231" s="37"/>
      <c r="C231" s="53" t="s">
        <v>246</v>
      </c>
      <c r="D231" s="66" t="s">
        <v>24</v>
      </c>
      <c r="E231" s="58">
        <v>201</v>
      </c>
      <c r="F231" s="56">
        <v>55.62</v>
      </c>
      <c r="G231" s="68" t="s">
        <v>10</v>
      </c>
      <c r="H231" s="57" t="s">
        <v>11</v>
      </c>
    </row>
    <row r="232" spans="2:8" ht="12.75" customHeight="1">
      <c r="B232" s="37"/>
      <c r="C232" s="53" t="s">
        <v>247</v>
      </c>
      <c r="D232" s="66" t="s">
        <v>24</v>
      </c>
      <c r="E232" s="58">
        <v>248</v>
      </c>
      <c r="F232" s="56">
        <v>55.6</v>
      </c>
      <c r="G232" s="68" t="s">
        <v>10</v>
      </c>
      <c r="H232" s="57" t="s">
        <v>11</v>
      </c>
    </row>
    <row r="233" spans="2:8" ht="12.75" customHeight="1">
      <c r="B233" s="37"/>
      <c r="C233" s="53" t="s">
        <v>248</v>
      </c>
      <c r="D233" s="66" t="s">
        <v>24</v>
      </c>
      <c r="E233" s="58">
        <v>191</v>
      </c>
      <c r="F233" s="56">
        <v>55.6</v>
      </c>
      <c r="G233" s="68" t="s">
        <v>10</v>
      </c>
      <c r="H233" s="57" t="s">
        <v>11</v>
      </c>
    </row>
    <row r="234" spans="2:8" ht="12.75" customHeight="1">
      <c r="B234" s="37"/>
      <c r="C234" s="53" t="s">
        <v>249</v>
      </c>
      <c r="D234" s="66" t="s">
        <v>24</v>
      </c>
      <c r="E234" s="58">
        <v>224</v>
      </c>
      <c r="F234" s="56">
        <v>55.56</v>
      </c>
      <c r="G234" s="68" t="s">
        <v>10</v>
      </c>
      <c r="H234" s="57" t="s">
        <v>11</v>
      </c>
    </row>
    <row r="235" spans="2:8" ht="12.75" customHeight="1">
      <c r="B235" s="37"/>
      <c r="C235" s="53" t="s">
        <v>250</v>
      </c>
      <c r="D235" s="66" t="s">
        <v>24</v>
      </c>
      <c r="E235" s="58">
        <v>232</v>
      </c>
      <c r="F235" s="56">
        <v>55.56</v>
      </c>
      <c r="G235" s="68" t="s">
        <v>10</v>
      </c>
      <c r="H235" s="57" t="s">
        <v>11</v>
      </c>
    </row>
    <row r="236" spans="2:8" ht="12.75" customHeight="1">
      <c r="B236" s="37"/>
      <c r="C236" s="53" t="s">
        <v>251</v>
      </c>
      <c r="D236" s="66" t="s">
        <v>24</v>
      </c>
      <c r="E236" s="58">
        <v>159</v>
      </c>
      <c r="F236" s="56">
        <v>55.56</v>
      </c>
      <c r="G236" s="68" t="s">
        <v>10</v>
      </c>
      <c r="H236" s="57" t="s">
        <v>11</v>
      </c>
    </row>
    <row r="237" spans="2:8" ht="12.75" customHeight="1">
      <c r="B237" s="37"/>
      <c r="C237" s="53" t="s">
        <v>252</v>
      </c>
      <c r="D237" s="66" t="s">
        <v>24</v>
      </c>
      <c r="E237" s="58">
        <v>125</v>
      </c>
      <c r="F237" s="56">
        <v>55.54</v>
      </c>
      <c r="G237" s="68" t="s">
        <v>10</v>
      </c>
      <c r="H237" s="57" t="s">
        <v>11</v>
      </c>
    </row>
    <row r="238" spans="2:8" ht="12.75" customHeight="1">
      <c r="B238" s="37"/>
      <c r="C238" s="53" t="s">
        <v>252</v>
      </c>
      <c r="D238" s="66" t="s">
        <v>24</v>
      </c>
      <c r="E238" s="58">
        <v>56</v>
      </c>
      <c r="F238" s="56">
        <v>55.54</v>
      </c>
      <c r="G238" s="68" t="s">
        <v>10</v>
      </c>
      <c r="H238" s="57" t="s">
        <v>20</v>
      </c>
    </row>
    <row r="239" spans="2:8" ht="12.75" customHeight="1">
      <c r="B239" s="37"/>
      <c r="C239" s="53" t="s">
        <v>253</v>
      </c>
      <c r="D239" s="66" t="s">
        <v>24</v>
      </c>
      <c r="E239" s="58">
        <v>159</v>
      </c>
      <c r="F239" s="56">
        <v>55.54</v>
      </c>
      <c r="G239" s="68" t="s">
        <v>10</v>
      </c>
      <c r="H239" s="57" t="s">
        <v>20</v>
      </c>
    </row>
    <row r="240" spans="2:8" ht="12.75" customHeight="1">
      <c r="B240" s="37"/>
      <c r="C240" s="53" t="s">
        <v>254</v>
      </c>
      <c r="D240" s="66" t="s">
        <v>24</v>
      </c>
      <c r="E240" s="58">
        <v>30</v>
      </c>
      <c r="F240" s="56">
        <v>55.54</v>
      </c>
      <c r="G240" s="68" t="s">
        <v>10</v>
      </c>
      <c r="H240" s="57" t="s">
        <v>11</v>
      </c>
    </row>
    <row r="241" spans="2:8" ht="12.75" customHeight="1">
      <c r="B241" s="37"/>
      <c r="C241" s="53" t="s">
        <v>255</v>
      </c>
      <c r="D241" s="66" t="s">
        <v>24</v>
      </c>
      <c r="E241" s="58">
        <v>59</v>
      </c>
      <c r="F241" s="56">
        <v>55.52</v>
      </c>
      <c r="G241" s="68" t="s">
        <v>10</v>
      </c>
      <c r="H241" s="57" t="s">
        <v>20</v>
      </c>
    </row>
    <row r="242" spans="2:8" ht="12.75" customHeight="1">
      <c r="B242" s="37"/>
      <c r="C242" s="53" t="s">
        <v>256</v>
      </c>
      <c r="D242" s="66" t="s">
        <v>24</v>
      </c>
      <c r="E242" s="58">
        <v>230</v>
      </c>
      <c r="F242" s="56">
        <v>55.52</v>
      </c>
      <c r="G242" s="68" t="s">
        <v>10</v>
      </c>
      <c r="H242" s="57" t="s">
        <v>20</v>
      </c>
    </row>
    <row r="243" spans="2:8" ht="12.75" customHeight="1">
      <c r="B243" s="37"/>
      <c r="C243" s="53" t="s">
        <v>257</v>
      </c>
      <c r="D243" s="66" t="s">
        <v>24</v>
      </c>
      <c r="E243" s="58">
        <v>180</v>
      </c>
      <c r="F243" s="56">
        <v>55.52</v>
      </c>
      <c r="G243" s="68" t="s">
        <v>10</v>
      </c>
      <c r="H243" s="57" t="s">
        <v>20</v>
      </c>
    </row>
    <row r="244" spans="2:8" ht="12.75" customHeight="1">
      <c r="B244" s="37"/>
      <c r="C244" s="53" t="s">
        <v>258</v>
      </c>
      <c r="D244" s="66" t="s">
        <v>24</v>
      </c>
      <c r="E244" s="58">
        <v>13</v>
      </c>
      <c r="F244" s="56">
        <v>55.52</v>
      </c>
      <c r="G244" s="68" t="s">
        <v>10</v>
      </c>
      <c r="H244" s="57" t="s">
        <v>20</v>
      </c>
    </row>
    <row r="245" spans="2:8" ht="12.75" customHeight="1">
      <c r="B245" s="37"/>
      <c r="C245" s="53" t="s">
        <v>259</v>
      </c>
      <c r="D245" s="66" t="s">
        <v>24</v>
      </c>
      <c r="E245" s="58">
        <v>34</v>
      </c>
      <c r="F245" s="56">
        <v>55.5</v>
      </c>
      <c r="G245" s="68" t="s">
        <v>10</v>
      </c>
      <c r="H245" s="57" t="s">
        <v>20</v>
      </c>
    </row>
    <row r="246" spans="2:8" ht="12.75" customHeight="1">
      <c r="B246" s="37"/>
      <c r="C246" s="53" t="s">
        <v>260</v>
      </c>
      <c r="D246" s="66" t="s">
        <v>24</v>
      </c>
      <c r="E246" s="58">
        <v>267</v>
      </c>
      <c r="F246" s="56">
        <v>55.5</v>
      </c>
      <c r="G246" s="68" t="s">
        <v>10</v>
      </c>
      <c r="H246" s="57" t="s">
        <v>11</v>
      </c>
    </row>
    <row r="247" spans="2:8" ht="12.75" customHeight="1">
      <c r="B247" s="37"/>
      <c r="C247" s="53" t="s">
        <v>261</v>
      </c>
      <c r="D247" s="66" t="s">
        <v>24</v>
      </c>
      <c r="E247" s="58">
        <v>125</v>
      </c>
      <c r="F247" s="56">
        <v>55.5</v>
      </c>
      <c r="G247" s="68" t="s">
        <v>10</v>
      </c>
      <c r="H247" s="57" t="s">
        <v>11</v>
      </c>
    </row>
    <row r="248" spans="2:8" ht="12.75" customHeight="1">
      <c r="B248" s="37"/>
      <c r="C248" s="53" t="s">
        <v>262</v>
      </c>
      <c r="D248" s="66" t="s">
        <v>24</v>
      </c>
      <c r="E248" s="58">
        <v>363</v>
      </c>
      <c r="F248" s="56">
        <v>55.52</v>
      </c>
      <c r="G248" s="68" t="s">
        <v>10</v>
      </c>
      <c r="H248" s="57" t="s">
        <v>11</v>
      </c>
    </row>
    <row r="249" spans="2:8" ht="12.75" customHeight="1">
      <c r="B249" s="37"/>
      <c r="C249" s="53" t="s">
        <v>263</v>
      </c>
      <c r="D249" s="66" t="s">
        <v>24</v>
      </c>
      <c r="E249" s="58">
        <v>310</v>
      </c>
      <c r="F249" s="56">
        <v>55.54</v>
      </c>
      <c r="G249" s="68" t="s">
        <v>10</v>
      </c>
      <c r="H249" s="57" t="s">
        <v>11</v>
      </c>
    </row>
    <row r="250" spans="2:8" ht="12.75" customHeight="1">
      <c r="B250" s="37"/>
      <c r="C250" s="53" t="s">
        <v>264</v>
      </c>
      <c r="D250" s="66" t="s">
        <v>24</v>
      </c>
      <c r="E250" s="58">
        <v>198</v>
      </c>
      <c r="F250" s="56">
        <v>55.52</v>
      </c>
      <c r="G250" s="68" t="s">
        <v>10</v>
      </c>
      <c r="H250" s="57" t="s">
        <v>11</v>
      </c>
    </row>
    <row r="251" spans="2:8" ht="12.75" customHeight="1">
      <c r="B251" s="37"/>
      <c r="C251" s="53" t="s">
        <v>265</v>
      </c>
      <c r="D251" s="66" t="s">
        <v>24</v>
      </c>
      <c r="E251" s="58">
        <v>94</v>
      </c>
      <c r="F251" s="56">
        <v>55.48</v>
      </c>
      <c r="G251" s="68" t="s">
        <v>10</v>
      </c>
      <c r="H251" s="57" t="s">
        <v>11</v>
      </c>
    </row>
    <row r="252" spans="2:8" ht="12.75" customHeight="1">
      <c r="B252" s="37"/>
      <c r="C252" s="53" t="s">
        <v>265</v>
      </c>
      <c r="D252" s="66" t="s">
        <v>24</v>
      </c>
      <c r="E252" s="58">
        <v>80</v>
      </c>
      <c r="F252" s="56">
        <v>55.48</v>
      </c>
      <c r="G252" s="68" t="s">
        <v>10</v>
      </c>
      <c r="H252" s="57" t="s">
        <v>20</v>
      </c>
    </row>
    <row r="253" spans="2:8" ht="12.75" customHeight="1">
      <c r="B253" s="37"/>
      <c r="C253" s="53" t="s">
        <v>266</v>
      </c>
      <c r="D253" s="66" t="s">
        <v>24</v>
      </c>
      <c r="E253" s="58">
        <v>217</v>
      </c>
      <c r="F253" s="56">
        <v>55.44</v>
      </c>
      <c r="G253" s="68" t="s">
        <v>10</v>
      </c>
      <c r="H253" s="57" t="s">
        <v>20</v>
      </c>
    </row>
    <row r="254" spans="2:8" ht="12.75" customHeight="1">
      <c r="B254" s="37"/>
      <c r="C254" s="53" t="s">
        <v>267</v>
      </c>
      <c r="D254" s="66" t="s">
        <v>24</v>
      </c>
      <c r="E254" s="58">
        <v>100</v>
      </c>
      <c r="F254" s="56">
        <v>55.78</v>
      </c>
      <c r="G254" s="68" t="s">
        <v>10</v>
      </c>
      <c r="H254" s="57" t="s">
        <v>11</v>
      </c>
    </row>
    <row r="255" spans="2:8" ht="12.75" customHeight="1">
      <c r="B255" s="37"/>
      <c r="C255" s="53" t="s">
        <v>268</v>
      </c>
      <c r="D255" s="66" t="s">
        <v>24</v>
      </c>
      <c r="E255" s="58">
        <v>510</v>
      </c>
      <c r="F255" s="56">
        <v>55.74</v>
      </c>
      <c r="G255" s="68" t="s">
        <v>10</v>
      </c>
      <c r="H255" s="57" t="s">
        <v>11</v>
      </c>
    </row>
    <row r="256" spans="2:8" ht="12.75" customHeight="1">
      <c r="B256" s="37"/>
      <c r="C256" s="53" t="s">
        <v>269</v>
      </c>
      <c r="D256" s="66" t="s">
        <v>24</v>
      </c>
      <c r="E256" s="58">
        <v>261</v>
      </c>
      <c r="F256" s="56">
        <v>55.74</v>
      </c>
      <c r="G256" s="68" t="s">
        <v>10</v>
      </c>
      <c r="H256" s="57" t="s">
        <v>11</v>
      </c>
    </row>
    <row r="257" spans="2:8" ht="12.75" customHeight="1">
      <c r="B257" s="37"/>
      <c r="C257" s="53" t="s">
        <v>270</v>
      </c>
      <c r="D257" s="66" t="s">
        <v>24</v>
      </c>
      <c r="E257" s="58">
        <v>121</v>
      </c>
      <c r="F257" s="56">
        <v>55.76</v>
      </c>
      <c r="G257" s="68" t="s">
        <v>10</v>
      </c>
      <c r="H257" s="57" t="s">
        <v>11</v>
      </c>
    </row>
    <row r="258" spans="2:8" ht="12.75" customHeight="1">
      <c r="B258" s="37"/>
      <c r="C258" s="53" t="s">
        <v>270</v>
      </c>
      <c r="D258" s="66" t="s">
        <v>24</v>
      </c>
      <c r="E258" s="58">
        <v>100</v>
      </c>
      <c r="F258" s="56">
        <v>55.76</v>
      </c>
      <c r="G258" s="68" t="s">
        <v>10</v>
      </c>
      <c r="H258" s="57" t="s">
        <v>20</v>
      </c>
    </row>
    <row r="259" spans="2:8" ht="12.75" customHeight="1">
      <c r="B259" s="37"/>
      <c r="C259" s="53" t="s">
        <v>271</v>
      </c>
      <c r="D259" s="66" t="s">
        <v>24</v>
      </c>
      <c r="E259" s="58">
        <v>99</v>
      </c>
      <c r="F259" s="56">
        <v>55.7</v>
      </c>
      <c r="G259" s="68" t="s">
        <v>10</v>
      </c>
      <c r="H259" s="57" t="s">
        <v>20</v>
      </c>
    </row>
    <row r="260" spans="2:8" ht="12.75" customHeight="1">
      <c r="B260" s="37"/>
      <c r="C260" s="53" t="s">
        <v>272</v>
      </c>
      <c r="D260" s="66" t="s">
        <v>24</v>
      </c>
      <c r="E260" s="58">
        <v>291</v>
      </c>
      <c r="F260" s="56">
        <v>55.68</v>
      </c>
      <c r="G260" s="68" t="s">
        <v>10</v>
      </c>
      <c r="H260" s="57" t="s">
        <v>11</v>
      </c>
    </row>
    <row r="261" spans="2:8" ht="12.75" customHeight="1">
      <c r="B261" s="37"/>
      <c r="C261" s="53" t="s">
        <v>273</v>
      </c>
      <c r="D261" s="66" t="s">
        <v>24</v>
      </c>
      <c r="E261" s="58">
        <v>300</v>
      </c>
      <c r="F261" s="56">
        <v>55.66</v>
      </c>
      <c r="G261" s="68" t="s">
        <v>10</v>
      </c>
      <c r="H261" s="57" t="s">
        <v>20</v>
      </c>
    </row>
    <row r="262" spans="2:8" ht="12.75" customHeight="1">
      <c r="B262" s="37"/>
      <c r="C262" s="53" t="s">
        <v>274</v>
      </c>
      <c r="D262" s="66" t="s">
        <v>24</v>
      </c>
      <c r="E262" s="58">
        <v>202</v>
      </c>
      <c r="F262" s="56">
        <v>55.64</v>
      </c>
      <c r="G262" s="68" t="s">
        <v>10</v>
      </c>
      <c r="H262" s="57" t="s">
        <v>21</v>
      </c>
    </row>
    <row r="263" spans="2:8" ht="12.75" customHeight="1">
      <c r="B263" s="37"/>
      <c r="C263" s="53" t="s">
        <v>275</v>
      </c>
      <c r="D263" s="66" t="s">
        <v>24</v>
      </c>
      <c r="E263" s="58">
        <v>17</v>
      </c>
      <c r="F263" s="56">
        <v>55.64</v>
      </c>
      <c r="G263" s="68" t="s">
        <v>10</v>
      </c>
      <c r="H263" s="57" t="s">
        <v>22</v>
      </c>
    </row>
    <row r="264" spans="2:8" ht="12.75" customHeight="1">
      <c r="B264" s="37"/>
      <c r="C264" s="53" t="s">
        <v>275</v>
      </c>
      <c r="D264" s="66" t="s">
        <v>24</v>
      </c>
      <c r="E264" s="58">
        <v>100</v>
      </c>
      <c r="F264" s="56">
        <v>55.64</v>
      </c>
      <c r="G264" s="68" t="s">
        <v>10</v>
      </c>
      <c r="H264" s="57" t="s">
        <v>20</v>
      </c>
    </row>
    <row r="265" spans="2:8" ht="12.75" customHeight="1">
      <c r="B265" s="37"/>
      <c r="C265" s="53" t="s">
        <v>276</v>
      </c>
      <c r="D265" s="66" t="s">
        <v>24</v>
      </c>
      <c r="E265" s="58">
        <v>165</v>
      </c>
      <c r="F265" s="56">
        <v>55.6</v>
      </c>
      <c r="G265" s="68" t="s">
        <v>10</v>
      </c>
      <c r="H265" s="57" t="s">
        <v>20</v>
      </c>
    </row>
    <row r="266" spans="2:8" ht="12.75" customHeight="1">
      <c r="B266" s="37"/>
      <c r="C266" s="53" t="s">
        <v>277</v>
      </c>
      <c r="D266" s="66" t="s">
        <v>24</v>
      </c>
      <c r="E266" s="58">
        <v>181</v>
      </c>
      <c r="F266" s="56">
        <v>55.6</v>
      </c>
      <c r="G266" s="68" t="s">
        <v>10</v>
      </c>
      <c r="H266" s="57" t="s">
        <v>20</v>
      </c>
    </row>
    <row r="267" spans="2:8" ht="12.75" customHeight="1">
      <c r="B267" s="37"/>
      <c r="C267" s="53" t="s">
        <v>278</v>
      </c>
      <c r="D267" s="66" t="s">
        <v>24</v>
      </c>
      <c r="E267" s="58">
        <v>125</v>
      </c>
      <c r="F267" s="56">
        <v>55.66</v>
      </c>
      <c r="G267" s="68" t="s">
        <v>10</v>
      </c>
      <c r="H267" s="57" t="s">
        <v>20</v>
      </c>
    </row>
    <row r="268" spans="2:8" ht="12.75" customHeight="1">
      <c r="B268" s="37"/>
      <c r="C268" s="53" t="s">
        <v>279</v>
      </c>
      <c r="D268" s="66" t="s">
        <v>24</v>
      </c>
      <c r="E268" s="58">
        <v>112</v>
      </c>
      <c r="F268" s="56">
        <v>55.64</v>
      </c>
      <c r="G268" s="68" t="s">
        <v>10</v>
      </c>
      <c r="H268" s="57" t="s">
        <v>11</v>
      </c>
    </row>
    <row r="269" spans="2:8" ht="12.75" customHeight="1">
      <c r="B269" s="37"/>
      <c r="C269" s="53" t="s">
        <v>280</v>
      </c>
      <c r="D269" s="66" t="s">
        <v>24</v>
      </c>
      <c r="E269" s="58">
        <v>135</v>
      </c>
      <c r="F269" s="56">
        <v>55.64</v>
      </c>
      <c r="G269" s="68" t="s">
        <v>10</v>
      </c>
      <c r="H269" s="57" t="s">
        <v>20</v>
      </c>
    </row>
    <row r="270" spans="2:8" ht="12.75" customHeight="1">
      <c r="B270" s="37"/>
      <c r="C270" s="53" t="s">
        <v>281</v>
      </c>
      <c r="D270" s="66" t="s">
        <v>24</v>
      </c>
      <c r="E270" s="58">
        <v>200</v>
      </c>
      <c r="F270" s="56">
        <v>55.64</v>
      </c>
      <c r="G270" s="68" t="s">
        <v>10</v>
      </c>
      <c r="H270" s="57" t="s">
        <v>20</v>
      </c>
    </row>
    <row r="271" spans="2:8" ht="12.75" customHeight="1">
      <c r="B271" s="37"/>
      <c r="C271" s="53" t="s">
        <v>282</v>
      </c>
      <c r="D271" s="66" t="s">
        <v>24</v>
      </c>
      <c r="E271" s="58">
        <v>516</v>
      </c>
      <c r="F271" s="56">
        <v>55.66</v>
      </c>
      <c r="G271" s="68" t="s">
        <v>10</v>
      </c>
      <c r="H271" s="57" t="s">
        <v>20</v>
      </c>
    </row>
    <row r="272" spans="2:8" ht="12.75" customHeight="1">
      <c r="B272" s="37"/>
      <c r="C272" s="53" t="s">
        <v>283</v>
      </c>
      <c r="D272" s="66" t="s">
        <v>24</v>
      </c>
      <c r="E272" s="58">
        <v>44</v>
      </c>
      <c r="F272" s="56">
        <v>55.66</v>
      </c>
      <c r="G272" s="68" t="s">
        <v>10</v>
      </c>
      <c r="H272" s="57" t="s">
        <v>11</v>
      </c>
    </row>
    <row r="273" spans="2:8" ht="12.75" customHeight="1">
      <c r="B273" s="37"/>
      <c r="C273" s="53" t="s">
        <v>284</v>
      </c>
      <c r="D273" s="66" t="s">
        <v>24</v>
      </c>
      <c r="E273" s="58">
        <v>210</v>
      </c>
      <c r="F273" s="56">
        <v>55.92</v>
      </c>
      <c r="G273" s="68" t="s">
        <v>10</v>
      </c>
      <c r="H273" s="57" t="s">
        <v>11</v>
      </c>
    </row>
    <row r="274" spans="2:8" ht="12.75" customHeight="1">
      <c r="B274" s="37"/>
      <c r="C274" s="53" t="s">
        <v>285</v>
      </c>
      <c r="D274" s="66" t="s">
        <v>24</v>
      </c>
      <c r="E274" s="58">
        <v>105</v>
      </c>
      <c r="F274" s="56">
        <v>55.9</v>
      </c>
      <c r="G274" s="68" t="s">
        <v>10</v>
      </c>
      <c r="H274" s="57" t="s">
        <v>11</v>
      </c>
    </row>
    <row r="275" spans="2:8" ht="12.75" customHeight="1">
      <c r="B275" s="37"/>
      <c r="C275" s="53" t="s">
        <v>285</v>
      </c>
      <c r="D275" s="66" t="s">
        <v>24</v>
      </c>
      <c r="E275" s="58">
        <v>123</v>
      </c>
      <c r="F275" s="56">
        <v>55.92</v>
      </c>
      <c r="G275" s="68" t="s">
        <v>10</v>
      </c>
      <c r="H275" s="57" t="s">
        <v>11</v>
      </c>
    </row>
    <row r="276" spans="2:8" ht="12.75" customHeight="1">
      <c r="B276" s="37"/>
      <c r="C276" s="53" t="s">
        <v>286</v>
      </c>
      <c r="D276" s="66" t="s">
        <v>24</v>
      </c>
      <c r="E276" s="58">
        <v>171</v>
      </c>
      <c r="F276" s="56">
        <v>55.96</v>
      </c>
      <c r="G276" s="68" t="s">
        <v>10</v>
      </c>
      <c r="H276" s="57" t="s">
        <v>11</v>
      </c>
    </row>
    <row r="277" spans="2:8" ht="12.75" customHeight="1">
      <c r="B277" s="37"/>
      <c r="C277" s="53" t="s">
        <v>287</v>
      </c>
      <c r="D277" s="66" t="s">
        <v>24</v>
      </c>
      <c r="E277" s="58">
        <v>100</v>
      </c>
      <c r="F277" s="56">
        <v>55.96</v>
      </c>
      <c r="G277" s="68" t="s">
        <v>10</v>
      </c>
      <c r="H277" s="57" t="s">
        <v>11</v>
      </c>
    </row>
    <row r="278" spans="2:8" ht="12.75" customHeight="1">
      <c r="B278" s="37"/>
      <c r="C278" s="53" t="s">
        <v>288</v>
      </c>
      <c r="D278" s="66" t="s">
        <v>24</v>
      </c>
      <c r="E278" s="58">
        <v>125</v>
      </c>
      <c r="F278" s="56">
        <v>55.92</v>
      </c>
      <c r="G278" s="68" t="s">
        <v>10</v>
      </c>
      <c r="H278" s="57" t="s">
        <v>20</v>
      </c>
    </row>
    <row r="279" spans="2:8" ht="12.75" customHeight="1">
      <c r="B279" s="37"/>
      <c r="C279" s="53" t="s">
        <v>289</v>
      </c>
      <c r="D279" s="66" t="s">
        <v>24</v>
      </c>
      <c r="E279" s="58">
        <v>100</v>
      </c>
      <c r="F279" s="56">
        <v>55.94</v>
      </c>
      <c r="G279" s="68" t="s">
        <v>10</v>
      </c>
      <c r="H279" s="57" t="s">
        <v>11</v>
      </c>
    </row>
    <row r="280" spans="2:8" ht="12.75" customHeight="1">
      <c r="B280" s="37"/>
      <c r="C280" s="53" t="s">
        <v>290</v>
      </c>
      <c r="D280" s="66" t="s">
        <v>24</v>
      </c>
      <c r="E280" s="58">
        <v>201</v>
      </c>
      <c r="F280" s="56">
        <v>55.9</v>
      </c>
      <c r="G280" s="68" t="s">
        <v>10</v>
      </c>
      <c r="H280" s="57" t="s">
        <v>20</v>
      </c>
    </row>
    <row r="281" spans="2:8" ht="12.75" customHeight="1">
      <c r="B281" s="37"/>
      <c r="C281" s="53" t="s">
        <v>291</v>
      </c>
      <c r="D281" s="66" t="s">
        <v>24</v>
      </c>
      <c r="E281" s="58">
        <v>201</v>
      </c>
      <c r="F281" s="56">
        <v>55.9</v>
      </c>
      <c r="G281" s="68" t="s">
        <v>10</v>
      </c>
      <c r="H281" s="57" t="s">
        <v>11</v>
      </c>
    </row>
    <row r="282" spans="2:8" ht="12.75" customHeight="1">
      <c r="B282" s="37"/>
      <c r="C282" s="53" t="s">
        <v>292</v>
      </c>
      <c r="D282" s="66" t="s">
        <v>24</v>
      </c>
      <c r="E282" s="58">
        <v>418</v>
      </c>
      <c r="F282" s="56">
        <v>55.9</v>
      </c>
      <c r="G282" s="68" t="s">
        <v>10</v>
      </c>
      <c r="H282" s="57" t="s">
        <v>11</v>
      </c>
    </row>
    <row r="283" spans="2:8" ht="12.75" customHeight="1">
      <c r="B283" s="37"/>
      <c r="C283" s="53" t="s">
        <v>293</v>
      </c>
      <c r="D283" s="66" t="s">
        <v>24</v>
      </c>
      <c r="E283" s="58">
        <v>621</v>
      </c>
      <c r="F283" s="56">
        <v>55.9</v>
      </c>
      <c r="G283" s="68" t="s">
        <v>10</v>
      </c>
      <c r="H283" s="57" t="s">
        <v>11</v>
      </c>
    </row>
    <row r="284" spans="2:8" ht="12.75" customHeight="1">
      <c r="B284" s="37"/>
      <c r="C284" s="53" t="s">
        <v>294</v>
      </c>
      <c r="D284" s="66" t="s">
        <v>24</v>
      </c>
      <c r="E284" s="58">
        <v>91</v>
      </c>
      <c r="F284" s="56">
        <v>55.9</v>
      </c>
      <c r="G284" s="68" t="s">
        <v>10</v>
      </c>
      <c r="H284" s="57" t="s">
        <v>11</v>
      </c>
    </row>
    <row r="285" spans="2:8" ht="12.75" customHeight="1">
      <c r="B285" s="37"/>
      <c r="C285" s="53" t="s">
        <v>295</v>
      </c>
      <c r="D285" s="66" t="s">
        <v>24</v>
      </c>
      <c r="E285" s="58">
        <v>187</v>
      </c>
      <c r="F285" s="56">
        <v>55.84</v>
      </c>
      <c r="G285" s="68" t="s">
        <v>10</v>
      </c>
      <c r="H285" s="57" t="s">
        <v>11</v>
      </c>
    </row>
    <row r="286" spans="2:8" ht="12.75" customHeight="1">
      <c r="B286" s="37"/>
      <c r="C286" s="53" t="s">
        <v>295</v>
      </c>
      <c r="D286" s="66" t="s">
        <v>24</v>
      </c>
      <c r="E286" s="58">
        <v>21</v>
      </c>
      <c r="F286" s="56">
        <v>55.84</v>
      </c>
      <c r="G286" s="68" t="s">
        <v>10</v>
      </c>
      <c r="H286" s="57" t="s">
        <v>20</v>
      </c>
    </row>
    <row r="287" spans="2:8" ht="12.75" customHeight="1">
      <c r="B287" s="37"/>
      <c r="C287" s="53" t="s">
        <v>296</v>
      </c>
      <c r="D287" s="66" t="s">
        <v>24</v>
      </c>
      <c r="E287" s="58">
        <v>212</v>
      </c>
      <c r="F287" s="56">
        <v>55.84</v>
      </c>
      <c r="G287" s="68" t="s">
        <v>10</v>
      </c>
      <c r="H287" s="57" t="s">
        <v>20</v>
      </c>
    </row>
    <row r="288" spans="2:8" ht="12.75" customHeight="1">
      <c r="B288" s="37"/>
      <c r="C288" s="53" t="s">
        <v>297</v>
      </c>
      <c r="D288" s="66" t="s">
        <v>24</v>
      </c>
      <c r="E288" s="58">
        <v>63</v>
      </c>
      <c r="F288" s="56">
        <v>55.78</v>
      </c>
      <c r="G288" s="68" t="s">
        <v>10</v>
      </c>
      <c r="H288" s="57" t="s">
        <v>11</v>
      </c>
    </row>
    <row r="289" spans="2:8" ht="12.75" customHeight="1">
      <c r="B289" s="37"/>
      <c r="C289" s="53" t="s">
        <v>298</v>
      </c>
      <c r="D289" s="66" t="s">
        <v>24</v>
      </c>
      <c r="E289" s="58">
        <v>16</v>
      </c>
      <c r="F289" s="56">
        <v>55.78</v>
      </c>
      <c r="G289" s="68" t="s">
        <v>10</v>
      </c>
      <c r="H289" s="57" t="s">
        <v>11</v>
      </c>
    </row>
    <row r="290" spans="2:8" ht="12.75" customHeight="1">
      <c r="B290" s="37"/>
      <c r="C290" s="53" t="s">
        <v>299</v>
      </c>
      <c r="D290" s="66" t="s">
        <v>24</v>
      </c>
      <c r="E290" s="58">
        <v>16</v>
      </c>
      <c r="F290" s="56">
        <v>55.78</v>
      </c>
      <c r="G290" s="68" t="s">
        <v>10</v>
      </c>
      <c r="H290" s="57" t="s">
        <v>11</v>
      </c>
    </row>
    <row r="291" spans="2:8" ht="12.75" customHeight="1">
      <c r="B291" s="37"/>
      <c r="C291" s="53" t="s">
        <v>300</v>
      </c>
      <c r="D291" s="66" t="s">
        <v>24</v>
      </c>
      <c r="E291" s="58">
        <v>16</v>
      </c>
      <c r="F291" s="56">
        <v>55.78</v>
      </c>
      <c r="G291" s="68" t="s">
        <v>10</v>
      </c>
      <c r="H291" s="57" t="s">
        <v>11</v>
      </c>
    </row>
    <row r="292" spans="2:8" ht="12.75" customHeight="1">
      <c r="B292" s="37"/>
      <c r="C292" s="53" t="s">
        <v>301</v>
      </c>
      <c r="D292" s="66" t="s">
        <v>24</v>
      </c>
      <c r="E292" s="58">
        <v>16</v>
      </c>
      <c r="F292" s="56">
        <v>55.78</v>
      </c>
      <c r="G292" s="68" t="s">
        <v>10</v>
      </c>
      <c r="H292" s="57" t="s">
        <v>11</v>
      </c>
    </row>
    <row r="293" spans="2:8" ht="12.75" customHeight="1">
      <c r="B293" s="37"/>
      <c r="C293" s="53" t="s">
        <v>302</v>
      </c>
      <c r="D293" s="66" t="s">
        <v>24</v>
      </c>
      <c r="E293" s="58">
        <v>377</v>
      </c>
      <c r="F293" s="56">
        <v>55.76</v>
      </c>
      <c r="G293" s="68" t="s">
        <v>10</v>
      </c>
      <c r="H293" s="57" t="s">
        <v>11</v>
      </c>
    </row>
    <row r="294" spans="2:8" ht="12.75" customHeight="1">
      <c r="B294" s="37"/>
      <c r="C294" s="53" t="s">
        <v>303</v>
      </c>
      <c r="D294" s="66" t="s">
        <v>24</v>
      </c>
      <c r="E294" s="58">
        <v>125</v>
      </c>
      <c r="F294" s="56">
        <v>55.74</v>
      </c>
      <c r="G294" s="68" t="s">
        <v>10</v>
      </c>
      <c r="H294" s="57" t="s">
        <v>11</v>
      </c>
    </row>
    <row r="295" spans="2:8" ht="12.75" customHeight="1">
      <c r="B295" s="37"/>
      <c r="C295" s="53" t="s">
        <v>303</v>
      </c>
      <c r="D295" s="66" t="s">
        <v>24</v>
      </c>
      <c r="E295" s="58">
        <v>434</v>
      </c>
      <c r="F295" s="56">
        <v>55.76</v>
      </c>
      <c r="G295" s="68" t="s">
        <v>10</v>
      </c>
      <c r="H295" s="57" t="s">
        <v>11</v>
      </c>
    </row>
    <row r="296" spans="2:8" ht="12.75" customHeight="1">
      <c r="B296" s="37"/>
      <c r="C296" s="53" t="s">
        <v>304</v>
      </c>
      <c r="D296" s="66" t="s">
        <v>24</v>
      </c>
      <c r="E296" s="58">
        <v>36</v>
      </c>
      <c r="F296" s="56">
        <v>55.76</v>
      </c>
      <c r="G296" s="68" t="s">
        <v>10</v>
      </c>
      <c r="H296" s="57" t="s">
        <v>11</v>
      </c>
    </row>
    <row r="297" spans="2:8" ht="12.75" customHeight="1">
      <c r="B297" s="37"/>
      <c r="C297" s="53" t="s">
        <v>304</v>
      </c>
      <c r="D297" s="66" t="s">
        <v>24</v>
      </c>
      <c r="E297" s="58">
        <v>100</v>
      </c>
      <c r="F297" s="56">
        <v>55.76</v>
      </c>
      <c r="G297" s="68" t="s">
        <v>10</v>
      </c>
      <c r="H297" s="57" t="s">
        <v>20</v>
      </c>
    </row>
    <row r="298" spans="2:8" ht="12.75" customHeight="1">
      <c r="B298" s="37"/>
      <c r="C298" s="53" t="s">
        <v>304</v>
      </c>
      <c r="D298" s="66" t="s">
        <v>24</v>
      </c>
      <c r="E298" s="58">
        <v>30</v>
      </c>
      <c r="F298" s="56">
        <v>55.76</v>
      </c>
      <c r="G298" s="68" t="s">
        <v>10</v>
      </c>
      <c r="H298" s="57" t="s">
        <v>20</v>
      </c>
    </row>
    <row r="299" spans="2:8" ht="12.75" customHeight="1">
      <c r="B299" s="37"/>
      <c r="C299" s="53" t="s">
        <v>305</v>
      </c>
      <c r="D299" s="66" t="s">
        <v>24</v>
      </c>
      <c r="E299" s="58">
        <v>242</v>
      </c>
      <c r="F299" s="56">
        <v>55.74</v>
      </c>
      <c r="G299" s="68" t="s">
        <v>10</v>
      </c>
      <c r="H299" s="57" t="s">
        <v>20</v>
      </c>
    </row>
    <row r="300" spans="2:8" ht="12.75" customHeight="1">
      <c r="B300" s="37"/>
      <c r="C300" s="53" t="s">
        <v>306</v>
      </c>
      <c r="D300" s="66" t="s">
        <v>24</v>
      </c>
      <c r="E300" s="58">
        <v>424</v>
      </c>
      <c r="F300" s="56">
        <v>55.76</v>
      </c>
      <c r="G300" s="68" t="s">
        <v>10</v>
      </c>
      <c r="H300" s="57" t="s">
        <v>11</v>
      </c>
    </row>
    <row r="301" spans="2:8" ht="12.75" customHeight="1">
      <c r="B301" s="37"/>
      <c r="C301" s="53" t="s">
        <v>307</v>
      </c>
      <c r="D301" s="66" t="s">
        <v>24</v>
      </c>
      <c r="E301" s="58">
        <v>206</v>
      </c>
      <c r="F301" s="56">
        <v>55.76</v>
      </c>
      <c r="G301" s="68" t="s">
        <v>10</v>
      </c>
      <c r="H301" s="57" t="s">
        <v>11</v>
      </c>
    </row>
    <row r="302" spans="2:8" ht="12.75" customHeight="1">
      <c r="B302" s="37"/>
      <c r="C302" s="53" t="s">
        <v>308</v>
      </c>
      <c r="D302" s="66" t="s">
        <v>24</v>
      </c>
      <c r="E302" s="58">
        <v>78</v>
      </c>
      <c r="F302" s="56">
        <v>55.68</v>
      </c>
      <c r="G302" s="68" t="s">
        <v>10</v>
      </c>
      <c r="H302" s="57" t="s">
        <v>11</v>
      </c>
    </row>
    <row r="303" spans="2:8" ht="12.75" customHeight="1">
      <c r="B303" s="37"/>
      <c r="C303" s="53" t="s">
        <v>309</v>
      </c>
      <c r="D303" s="66" t="s">
        <v>24</v>
      </c>
      <c r="E303" s="58">
        <v>157</v>
      </c>
      <c r="F303" s="56">
        <v>55.68</v>
      </c>
      <c r="G303" s="68" t="s">
        <v>10</v>
      </c>
      <c r="H303" s="57" t="s">
        <v>11</v>
      </c>
    </row>
    <row r="304" spans="2:8" ht="12.75" customHeight="1">
      <c r="B304" s="37"/>
      <c r="C304" s="53" t="s">
        <v>310</v>
      </c>
      <c r="D304" s="66" t="s">
        <v>24</v>
      </c>
      <c r="E304" s="58">
        <v>217</v>
      </c>
      <c r="F304" s="56">
        <v>55.7</v>
      </c>
      <c r="G304" s="68" t="s">
        <v>10</v>
      </c>
      <c r="H304" s="57" t="s">
        <v>11</v>
      </c>
    </row>
    <row r="305" spans="2:8" ht="12.75" customHeight="1">
      <c r="B305" s="37"/>
      <c r="C305" s="53" t="s">
        <v>311</v>
      </c>
      <c r="D305" s="66" t="s">
        <v>24</v>
      </c>
      <c r="E305" s="58">
        <v>1</v>
      </c>
      <c r="F305" s="56">
        <v>55.74</v>
      </c>
      <c r="G305" s="68" t="s">
        <v>10</v>
      </c>
      <c r="H305" s="57" t="s">
        <v>11</v>
      </c>
    </row>
    <row r="306" spans="2:8" ht="12.75" customHeight="1">
      <c r="B306" s="37"/>
      <c r="C306" s="53" t="s">
        <v>312</v>
      </c>
      <c r="D306" s="66" t="s">
        <v>24</v>
      </c>
      <c r="E306" s="58">
        <v>461</v>
      </c>
      <c r="F306" s="56">
        <v>55.74</v>
      </c>
      <c r="G306" s="68" t="s">
        <v>10</v>
      </c>
      <c r="H306" s="57" t="s">
        <v>11</v>
      </c>
    </row>
    <row r="307" spans="2:8" ht="12.75" customHeight="1">
      <c r="B307" s="37"/>
      <c r="C307" s="53" t="s">
        <v>313</v>
      </c>
      <c r="D307" s="66" t="s">
        <v>24</v>
      </c>
      <c r="E307" s="58">
        <v>10</v>
      </c>
      <c r="F307" s="56">
        <v>55.74</v>
      </c>
      <c r="G307" s="68" t="s">
        <v>10</v>
      </c>
      <c r="H307" s="57" t="s">
        <v>11</v>
      </c>
    </row>
    <row r="308" spans="2:8" ht="12.75" customHeight="1">
      <c r="B308" s="37"/>
      <c r="C308" s="53" t="s">
        <v>314</v>
      </c>
      <c r="D308" s="66" t="s">
        <v>24</v>
      </c>
      <c r="E308" s="58">
        <v>461</v>
      </c>
      <c r="F308" s="56">
        <v>55.74</v>
      </c>
      <c r="G308" s="68" t="s">
        <v>10</v>
      </c>
      <c r="H308" s="57" t="s">
        <v>11</v>
      </c>
    </row>
    <row r="309" spans="2:8" ht="12.75" customHeight="1">
      <c r="B309" s="37"/>
      <c r="C309" s="53" t="s">
        <v>315</v>
      </c>
      <c r="D309" s="66" t="s">
        <v>24</v>
      </c>
      <c r="E309" s="58">
        <v>44</v>
      </c>
      <c r="F309" s="56">
        <v>55.74</v>
      </c>
      <c r="G309" s="68" t="s">
        <v>10</v>
      </c>
      <c r="H309" s="57" t="s">
        <v>11</v>
      </c>
    </row>
    <row r="310" spans="2:8" ht="12.75" customHeight="1">
      <c r="B310" s="37"/>
      <c r="C310" s="53" t="s">
        <v>316</v>
      </c>
      <c r="D310" s="66" t="s">
        <v>24</v>
      </c>
      <c r="E310" s="58">
        <v>125</v>
      </c>
      <c r="F310" s="56">
        <v>55.74</v>
      </c>
      <c r="G310" s="68" t="s">
        <v>10</v>
      </c>
      <c r="H310" s="57" t="s">
        <v>11</v>
      </c>
    </row>
    <row r="311" spans="2:8" ht="12.75" customHeight="1">
      <c r="B311" s="37"/>
      <c r="C311" s="53" t="s">
        <v>317</v>
      </c>
      <c r="D311" s="66" t="s">
        <v>24</v>
      </c>
      <c r="E311" s="58">
        <v>490</v>
      </c>
      <c r="F311" s="56">
        <v>55.72</v>
      </c>
      <c r="G311" s="68" t="s">
        <v>10</v>
      </c>
      <c r="H311" s="57" t="s">
        <v>11</v>
      </c>
    </row>
    <row r="312" spans="2:8" ht="12.75" customHeight="1">
      <c r="B312" s="37"/>
      <c r="C312" s="53" t="s">
        <v>318</v>
      </c>
      <c r="D312" s="66" t="s">
        <v>24</v>
      </c>
      <c r="E312" s="58">
        <v>135</v>
      </c>
      <c r="F312" s="56">
        <v>55.72</v>
      </c>
      <c r="G312" s="68" t="s">
        <v>10</v>
      </c>
      <c r="H312" s="57" t="s">
        <v>11</v>
      </c>
    </row>
    <row r="313" spans="2:8" ht="12.75" customHeight="1">
      <c r="B313" s="37"/>
      <c r="C313" s="53" t="s">
        <v>319</v>
      </c>
      <c r="D313" s="66" t="s">
        <v>24</v>
      </c>
      <c r="E313" s="58">
        <v>15</v>
      </c>
      <c r="F313" s="56">
        <v>55.82</v>
      </c>
      <c r="G313" s="68" t="s">
        <v>10</v>
      </c>
      <c r="H313" s="57" t="s">
        <v>20</v>
      </c>
    </row>
    <row r="314" spans="2:8" ht="12.75" customHeight="1">
      <c r="B314" s="37"/>
      <c r="C314" s="53" t="s">
        <v>320</v>
      </c>
      <c r="D314" s="66" t="s">
        <v>24</v>
      </c>
      <c r="E314" s="58">
        <v>15</v>
      </c>
      <c r="F314" s="56">
        <v>55.82</v>
      </c>
      <c r="G314" s="68" t="s">
        <v>10</v>
      </c>
      <c r="H314" s="57" t="s">
        <v>20</v>
      </c>
    </row>
    <row r="315" spans="2:8" ht="12.75" customHeight="1">
      <c r="B315" s="37"/>
      <c r="C315" s="53" t="s">
        <v>321</v>
      </c>
      <c r="D315" s="66" t="s">
        <v>24</v>
      </c>
      <c r="E315" s="58">
        <v>9</v>
      </c>
      <c r="F315" s="56">
        <v>56</v>
      </c>
      <c r="G315" s="68" t="s">
        <v>10</v>
      </c>
      <c r="H315" s="57" t="s">
        <v>20</v>
      </c>
    </row>
    <row r="316" spans="2:8" ht="12.75" customHeight="1">
      <c r="B316" s="37"/>
      <c r="C316" s="53" t="s">
        <v>322</v>
      </c>
      <c r="D316" s="66" t="s">
        <v>24</v>
      </c>
      <c r="E316" s="58">
        <v>87</v>
      </c>
      <c r="F316" s="56">
        <v>56.02</v>
      </c>
      <c r="G316" s="68" t="s">
        <v>10</v>
      </c>
      <c r="H316" s="57" t="s">
        <v>20</v>
      </c>
    </row>
    <row r="317" spans="2:8" ht="12.75" customHeight="1">
      <c r="B317" s="37"/>
      <c r="C317" s="53" t="s">
        <v>323</v>
      </c>
      <c r="D317" s="66" t="s">
        <v>24</v>
      </c>
      <c r="E317" s="58">
        <v>79</v>
      </c>
      <c r="F317" s="56">
        <v>56</v>
      </c>
      <c r="G317" s="68" t="s">
        <v>10</v>
      </c>
      <c r="H317" s="57" t="s">
        <v>11</v>
      </c>
    </row>
    <row r="318" spans="2:8" ht="12.75" customHeight="1">
      <c r="B318" s="37"/>
      <c r="C318" s="53" t="s">
        <v>324</v>
      </c>
      <c r="D318" s="66" t="s">
        <v>24</v>
      </c>
      <c r="E318" s="58">
        <v>125</v>
      </c>
      <c r="F318" s="56">
        <v>56.1</v>
      </c>
      <c r="G318" s="68" t="s">
        <v>10</v>
      </c>
      <c r="H318" s="57" t="s">
        <v>20</v>
      </c>
    </row>
    <row r="319" spans="2:8" ht="12.75" customHeight="1">
      <c r="B319" s="37"/>
      <c r="C319" s="53" t="s">
        <v>324</v>
      </c>
      <c r="D319" s="66" t="s">
        <v>24</v>
      </c>
      <c r="E319" s="58">
        <v>125</v>
      </c>
      <c r="F319" s="56">
        <v>56.14</v>
      </c>
      <c r="G319" s="68" t="s">
        <v>10</v>
      </c>
      <c r="H319" s="57" t="s">
        <v>11</v>
      </c>
    </row>
    <row r="320" spans="2:8" ht="12.75" customHeight="1">
      <c r="B320" s="37"/>
      <c r="C320" s="53" t="s">
        <v>324</v>
      </c>
      <c r="D320" s="66" t="s">
        <v>24</v>
      </c>
      <c r="E320" s="58">
        <v>93</v>
      </c>
      <c r="F320" s="56">
        <v>56.16</v>
      </c>
      <c r="G320" s="68" t="s">
        <v>10</v>
      </c>
      <c r="H320" s="57" t="s">
        <v>11</v>
      </c>
    </row>
    <row r="321" spans="2:8" ht="12.75" customHeight="1">
      <c r="B321" s="37"/>
      <c r="C321" s="53" t="s">
        <v>325</v>
      </c>
      <c r="D321" s="66" t="s">
        <v>24</v>
      </c>
      <c r="E321" s="58">
        <v>95</v>
      </c>
      <c r="F321" s="56">
        <v>56.06</v>
      </c>
      <c r="G321" s="68" t="s">
        <v>10</v>
      </c>
      <c r="H321" s="57" t="s">
        <v>11</v>
      </c>
    </row>
    <row r="322" spans="2:8" ht="12.75" customHeight="1">
      <c r="B322" s="37"/>
      <c r="C322" s="53" t="s">
        <v>325</v>
      </c>
      <c r="D322" s="66" t="s">
        <v>24</v>
      </c>
      <c r="E322" s="58">
        <v>72</v>
      </c>
      <c r="F322" s="56">
        <v>56.06</v>
      </c>
      <c r="G322" s="68" t="s">
        <v>10</v>
      </c>
      <c r="H322" s="57" t="s">
        <v>20</v>
      </c>
    </row>
    <row r="323" spans="2:8" ht="12.75" customHeight="1">
      <c r="B323" s="37"/>
      <c r="C323" s="53" t="s">
        <v>325</v>
      </c>
      <c r="D323" s="66" t="s">
        <v>24</v>
      </c>
      <c r="E323" s="58">
        <v>100</v>
      </c>
      <c r="F323" s="56">
        <v>56.08</v>
      </c>
      <c r="G323" s="68" t="s">
        <v>10</v>
      </c>
      <c r="H323" s="57" t="s">
        <v>20</v>
      </c>
    </row>
    <row r="324" spans="2:8" ht="12.75" customHeight="1">
      <c r="B324" s="37"/>
      <c r="C324" s="53" t="s">
        <v>325</v>
      </c>
      <c r="D324" s="66" t="s">
        <v>24</v>
      </c>
      <c r="E324" s="58">
        <v>100</v>
      </c>
      <c r="F324" s="56">
        <v>56.1</v>
      </c>
      <c r="G324" s="68" t="s">
        <v>10</v>
      </c>
      <c r="H324" s="57" t="s">
        <v>20</v>
      </c>
    </row>
    <row r="325" spans="2:8" ht="12.75" customHeight="1">
      <c r="B325" s="37"/>
      <c r="C325" s="53" t="s">
        <v>326</v>
      </c>
      <c r="D325" s="66" t="s">
        <v>24</v>
      </c>
      <c r="E325" s="58">
        <v>11</v>
      </c>
      <c r="F325" s="56">
        <v>55.94</v>
      </c>
      <c r="G325" s="68" t="s">
        <v>10</v>
      </c>
      <c r="H325" s="57" t="s">
        <v>20</v>
      </c>
    </row>
    <row r="326" spans="2:8" ht="12.75" customHeight="1">
      <c r="B326" s="37"/>
      <c r="C326" s="53" t="s">
        <v>327</v>
      </c>
      <c r="D326" s="66" t="s">
        <v>24</v>
      </c>
      <c r="E326" s="58">
        <v>189</v>
      </c>
      <c r="F326" s="56">
        <v>55.98</v>
      </c>
      <c r="G326" s="68" t="s">
        <v>10</v>
      </c>
      <c r="H326" s="57" t="s">
        <v>11</v>
      </c>
    </row>
    <row r="327" spans="2:8" ht="12.75" customHeight="1">
      <c r="B327" s="37"/>
      <c r="C327" s="53" t="s">
        <v>327</v>
      </c>
      <c r="D327" s="66" t="s">
        <v>24</v>
      </c>
      <c r="E327" s="58">
        <v>58</v>
      </c>
      <c r="F327" s="56">
        <v>55.98</v>
      </c>
      <c r="G327" s="68" t="s">
        <v>10</v>
      </c>
      <c r="H327" s="57" t="s">
        <v>20</v>
      </c>
    </row>
    <row r="328" spans="2:8" ht="12.75" customHeight="1">
      <c r="B328" s="37"/>
      <c r="C328" s="53" t="s">
        <v>328</v>
      </c>
      <c r="D328" s="66" t="s">
        <v>24</v>
      </c>
      <c r="E328" s="58">
        <v>125</v>
      </c>
      <c r="F328" s="56">
        <v>55.92</v>
      </c>
      <c r="G328" s="68" t="s">
        <v>10</v>
      </c>
      <c r="H328" s="57" t="s">
        <v>20</v>
      </c>
    </row>
    <row r="329" spans="2:8" ht="12.75" customHeight="1">
      <c r="B329" s="37"/>
      <c r="C329" s="53" t="s">
        <v>329</v>
      </c>
      <c r="D329" s="66" t="s">
        <v>24</v>
      </c>
      <c r="E329" s="58">
        <v>18</v>
      </c>
      <c r="F329" s="56">
        <v>55.92</v>
      </c>
      <c r="G329" s="68" t="s">
        <v>10</v>
      </c>
      <c r="H329" s="57" t="s">
        <v>11</v>
      </c>
    </row>
    <row r="330" spans="2:8" ht="12.75" customHeight="1">
      <c r="B330" s="37"/>
      <c r="C330" s="53" t="s">
        <v>330</v>
      </c>
      <c r="D330" s="66" t="s">
        <v>24</v>
      </c>
      <c r="E330" s="58">
        <v>446</v>
      </c>
      <c r="F330" s="56">
        <v>55.92</v>
      </c>
      <c r="G330" s="68" t="s">
        <v>10</v>
      </c>
      <c r="H330" s="57" t="s">
        <v>20</v>
      </c>
    </row>
    <row r="331" spans="2:8" ht="12.75" customHeight="1">
      <c r="B331" s="37"/>
      <c r="C331" s="53" t="s">
        <v>331</v>
      </c>
      <c r="D331" s="66" t="s">
        <v>24</v>
      </c>
      <c r="E331" s="58">
        <v>63</v>
      </c>
      <c r="F331" s="56">
        <v>55.92</v>
      </c>
      <c r="G331" s="68" t="s">
        <v>10</v>
      </c>
      <c r="H331" s="57" t="s">
        <v>11</v>
      </c>
    </row>
    <row r="332" spans="2:8" ht="12.75" customHeight="1">
      <c r="B332" s="37"/>
      <c r="C332" s="53" t="s">
        <v>332</v>
      </c>
      <c r="D332" s="66" t="s">
        <v>24</v>
      </c>
      <c r="E332" s="58">
        <v>658</v>
      </c>
      <c r="F332" s="56">
        <v>55.92</v>
      </c>
      <c r="G332" s="68" t="s">
        <v>10</v>
      </c>
      <c r="H332" s="57" t="s">
        <v>20</v>
      </c>
    </row>
    <row r="333" spans="2:8" ht="12.75" customHeight="1">
      <c r="B333" s="37"/>
      <c r="C333" s="53" t="s">
        <v>333</v>
      </c>
      <c r="D333" s="66" t="s">
        <v>24</v>
      </c>
      <c r="E333" s="58">
        <v>766</v>
      </c>
      <c r="F333" s="56">
        <v>55.82</v>
      </c>
      <c r="G333" s="68" t="s">
        <v>10</v>
      </c>
      <c r="H333" s="57" t="s">
        <v>11</v>
      </c>
    </row>
    <row r="334" spans="2:8" ht="12.75" customHeight="1">
      <c r="B334" s="37"/>
      <c r="C334" s="53" t="s">
        <v>333</v>
      </c>
      <c r="D334" s="66" t="s">
        <v>24</v>
      </c>
      <c r="E334" s="58">
        <v>157</v>
      </c>
      <c r="F334" s="56">
        <v>55.82</v>
      </c>
      <c r="G334" s="68" t="s">
        <v>10</v>
      </c>
      <c r="H334" s="57" t="s">
        <v>20</v>
      </c>
    </row>
    <row r="335" spans="2:8" ht="12.75" customHeight="1">
      <c r="B335" s="37"/>
      <c r="C335" s="53" t="s">
        <v>334</v>
      </c>
      <c r="D335" s="66" t="s">
        <v>24</v>
      </c>
      <c r="E335" s="58">
        <v>15</v>
      </c>
      <c r="F335" s="56">
        <v>55.82</v>
      </c>
      <c r="G335" s="68" t="s">
        <v>10</v>
      </c>
      <c r="H335" s="57" t="s">
        <v>20</v>
      </c>
    </row>
    <row r="336" spans="2:8" ht="12.75" customHeight="1">
      <c r="B336" s="37"/>
      <c r="C336" s="53" t="s">
        <v>334</v>
      </c>
      <c r="D336" s="66" t="s">
        <v>24</v>
      </c>
      <c r="E336" s="58">
        <v>25</v>
      </c>
      <c r="F336" s="56">
        <v>55.82</v>
      </c>
      <c r="G336" s="68" t="s">
        <v>10</v>
      </c>
      <c r="H336" s="57" t="s">
        <v>20</v>
      </c>
    </row>
    <row r="337" spans="2:8" ht="12.75" customHeight="1">
      <c r="B337" s="37"/>
      <c r="C337" s="53" t="s">
        <v>335</v>
      </c>
      <c r="D337" s="66" t="s">
        <v>24</v>
      </c>
      <c r="E337" s="58">
        <v>49</v>
      </c>
      <c r="F337" s="56">
        <v>55.92</v>
      </c>
      <c r="G337" s="68" t="s">
        <v>10</v>
      </c>
      <c r="H337" s="57" t="s">
        <v>20</v>
      </c>
    </row>
    <row r="338" spans="2:8" ht="12.75" customHeight="1">
      <c r="B338" s="37"/>
      <c r="C338" s="53" t="s">
        <v>336</v>
      </c>
      <c r="D338" s="66" t="s">
        <v>24</v>
      </c>
      <c r="E338" s="58">
        <v>23</v>
      </c>
      <c r="F338" s="56">
        <v>55.92</v>
      </c>
      <c r="G338" s="68" t="s">
        <v>10</v>
      </c>
      <c r="H338" s="57" t="s">
        <v>11</v>
      </c>
    </row>
    <row r="339" spans="2:8" ht="12.75" customHeight="1">
      <c r="B339" s="37"/>
      <c r="C339" s="53" t="s">
        <v>337</v>
      </c>
      <c r="D339" s="66" t="s">
        <v>24</v>
      </c>
      <c r="E339" s="58">
        <v>21</v>
      </c>
      <c r="F339" s="56">
        <v>55.92</v>
      </c>
      <c r="G339" s="68" t="s">
        <v>10</v>
      </c>
      <c r="H339" s="57" t="s">
        <v>11</v>
      </c>
    </row>
    <row r="340" spans="2:8">
      <c r="B340" s="37"/>
      <c r="C340" s="38" t="s">
        <v>338</v>
      </c>
      <c r="D340" s="66" t="s">
        <v>24</v>
      </c>
      <c r="E340" s="40">
        <v>82</v>
      </c>
      <c r="F340" s="35">
        <v>55.92</v>
      </c>
      <c r="G340" s="68" t="s">
        <v>10</v>
      </c>
      <c r="H340" s="57" t="s">
        <v>11</v>
      </c>
    </row>
    <row r="341" spans="2:8">
      <c r="B341" s="37"/>
      <c r="C341" s="38" t="s">
        <v>339</v>
      </c>
      <c r="D341" s="66" t="s">
        <v>24</v>
      </c>
      <c r="E341" s="40">
        <v>119</v>
      </c>
      <c r="F341" s="35">
        <v>55.92</v>
      </c>
      <c r="G341" s="68" t="s">
        <v>10</v>
      </c>
      <c r="H341" s="57" t="s">
        <v>11</v>
      </c>
    </row>
    <row r="342" spans="2:8">
      <c r="B342" s="37"/>
      <c r="C342" s="38" t="s">
        <v>340</v>
      </c>
      <c r="D342" s="66" t="s">
        <v>24</v>
      </c>
      <c r="E342" s="40">
        <v>617</v>
      </c>
      <c r="F342" s="35">
        <v>55.92</v>
      </c>
      <c r="G342" s="68" t="s">
        <v>10</v>
      </c>
      <c r="H342" s="57" t="s">
        <v>20</v>
      </c>
    </row>
    <row r="343" spans="2:8">
      <c r="B343" s="37"/>
      <c r="C343" s="38" t="s">
        <v>341</v>
      </c>
      <c r="D343" s="66" t="s">
        <v>24</v>
      </c>
      <c r="E343" s="40">
        <v>175</v>
      </c>
      <c r="F343" s="35">
        <v>55.92</v>
      </c>
      <c r="G343" s="68" t="s">
        <v>10</v>
      </c>
      <c r="H343" s="57" t="s">
        <v>20</v>
      </c>
    </row>
    <row r="344" spans="2:8">
      <c r="B344" s="37"/>
      <c r="C344" s="38" t="s">
        <v>342</v>
      </c>
      <c r="D344" s="66" t="s">
        <v>24</v>
      </c>
      <c r="E344" s="40">
        <v>321</v>
      </c>
      <c r="F344" s="35">
        <v>55.88</v>
      </c>
      <c r="G344" s="68" t="s">
        <v>10</v>
      </c>
      <c r="H344" s="57" t="s">
        <v>11</v>
      </c>
    </row>
    <row r="345" spans="2:8">
      <c r="B345" s="37"/>
      <c r="C345" s="38" t="s">
        <v>343</v>
      </c>
      <c r="D345" s="66" t="s">
        <v>24</v>
      </c>
      <c r="E345" s="40">
        <v>13</v>
      </c>
      <c r="F345" s="35">
        <v>55.88</v>
      </c>
      <c r="G345" s="68" t="s">
        <v>10</v>
      </c>
      <c r="H345" s="57" t="s">
        <v>11</v>
      </c>
    </row>
    <row r="346" spans="2:8">
      <c r="B346" s="37"/>
      <c r="C346" s="38" t="s">
        <v>344</v>
      </c>
      <c r="D346" s="66" t="s">
        <v>24</v>
      </c>
      <c r="E346" s="40">
        <v>502</v>
      </c>
      <c r="F346" s="35">
        <v>55.88</v>
      </c>
      <c r="G346" s="68" t="s">
        <v>10</v>
      </c>
      <c r="H346" s="57" t="s">
        <v>11</v>
      </c>
    </row>
    <row r="347" spans="2:8">
      <c r="B347" s="37"/>
      <c r="C347" s="38" t="s">
        <v>344</v>
      </c>
      <c r="D347" s="66" t="s">
        <v>24</v>
      </c>
      <c r="E347" s="40">
        <v>708</v>
      </c>
      <c r="F347" s="35">
        <v>55.9</v>
      </c>
      <c r="G347" s="68" t="s">
        <v>10</v>
      </c>
      <c r="H347" s="57" t="s">
        <v>11</v>
      </c>
    </row>
    <row r="348" spans="2:8">
      <c r="B348" s="37"/>
      <c r="C348" s="38" t="s">
        <v>345</v>
      </c>
      <c r="D348" s="66" t="s">
        <v>24</v>
      </c>
      <c r="E348" s="40">
        <v>272</v>
      </c>
      <c r="F348" s="35">
        <v>55.8</v>
      </c>
      <c r="G348" s="68" t="s">
        <v>10</v>
      </c>
      <c r="H348" s="57" t="s">
        <v>11</v>
      </c>
    </row>
    <row r="349" spans="2:8">
      <c r="B349" s="37"/>
      <c r="C349" s="38" t="s">
        <v>346</v>
      </c>
      <c r="D349" s="66" t="s">
        <v>24</v>
      </c>
      <c r="E349" s="40">
        <v>152</v>
      </c>
      <c r="F349" s="35">
        <v>55.8</v>
      </c>
      <c r="G349" s="68" t="s">
        <v>10</v>
      </c>
      <c r="H349" s="57" t="s">
        <v>22</v>
      </c>
    </row>
    <row r="350" spans="2:8">
      <c r="B350" s="37"/>
      <c r="C350" s="38" t="s">
        <v>347</v>
      </c>
      <c r="D350" s="66" t="s">
        <v>24</v>
      </c>
      <c r="E350" s="40">
        <v>155</v>
      </c>
      <c r="F350" s="35">
        <v>55.72</v>
      </c>
      <c r="G350" s="68" t="s">
        <v>10</v>
      </c>
      <c r="H350" s="57" t="s">
        <v>20</v>
      </c>
    </row>
    <row r="351" spans="2:8">
      <c r="B351" s="37"/>
      <c r="C351" s="38" t="s">
        <v>348</v>
      </c>
      <c r="D351" s="66" t="s">
        <v>24</v>
      </c>
      <c r="E351" s="40">
        <v>96</v>
      </c>
      <c r="F351" s="35">
        <v>55.72</v>
      </c>
      <c r="G351" s="68" t="s">
        <v>10</v>
      </c>
      <c r="H351" s="57" t="s">
        <v>20</v>
      </c>
    </row>
    <row r="352" spans="2:8">
      <c r="B352" s="37"/>
      <c r="C352" s="38" t="s">
        <v>349</v>
      </c>
      <c r="D352" s="66" t="s">
        <v>24</v>
      </c>
      <c r="E352" s="40">
        <v>382</v>
      </c>
      <c r="F352" s="35">
        <v>55.72</v>
      </c>
      <c r="G352" s="68" t="s">
        <v>10</v>
      </c>
      <c r="H352" s="57" t="s">
        <v>20</v>
      </c>
    </row>
    <row r="353" spans="2:8">
      <c r="B353" s="37"/>
      <c r="C353" s="38" t="s">
        <v>350</v>
      </c>
      <c r="D353" s="66" t="s">
        <v>24</v>
      </c>
      <c r="E353" s="40">
        <v>267</v>
      </c>
      <c r="F353" s="35">
        <v>55.7</v>
      </c>
      <c r="G353" s="68" t="s">
        <v>10</v>
      </c>
      <c r="H353" s="57" t="s">
        <v>20</v>
      </c>
    </row>
    <row r="354" spans="2:8">
      <c r="B354" s="37"/>
      <c r="C354" s="38" t="s">
        <v>351</v>
      </c>
      <c r="D354" s="66" t="s">
        <v>24</v>
      </c>
      <c r="E354" s="40">
        <v>360</v>
      </c>
      <c r="F354" s="35">
        <v>55.72</v>
      </c>
      <c r="G354" s="68" t="s">
        <v>10</v>
      </c>
      <c r="H354" s="57" t="s">
        <v>11</v>
      </c>
    </row>
    <row r="355" spans="2:8">
      <c r="B355" s="37"/>
      <c r="C355" s="38" t="s">
        <v>352</v>
      </c>
      <c r="D355" s="66" t="s">
        <v>24</v>
      </c>
      <c r="E355" s="40">
        <v>44</v>
      </c>
      <c r="F355" s="35">
        <v>55.7</v>
      </c>
      <c r="G355" s="68" t="s">
        <v>10</v>
      </c>
      <c r="H355" s="57" t="s">
        <v>20</v>
      </c>
    </row>
    <row r="356" spans="2:8">
      <c r="B356" s="37"/>
      <c r="C356" s="38" t="s">
        <v>353</v>
      </c>
      <c r="D356" s="66" t="s">
        <v>24</v>
      </c>
      <c r="E356" s="40">
        <v>437</v>
      </c>
      <c r="F356" s="35">
        <v>55.7</v>
      </c>
      <c r="G356" s="68" t="s">
        <v>10</v>
      </c>
      <c r="H356" s="57" t="s">
        <v>11</v>
      </c>
    </row>
    <row r="357" spans="2:8">
      <c r="B357" s="37"/>
      <c r="C357" s="38" t="s">
        <v>354</v>
      </c>
      <c r="D357" s="66" t="s">
        <v>24</v>
      </c>
      <c r="E357" s="40">
        <v>125</v>
      </c>
      <c r="F357" s="35">
        <v>55.7</v>
      </c>
      <c r="G357" s="68" t="s">
        <v>10</v>
      </c>
      <c r="H357" s="57" t="s">
        <v>11</v>
      </c>
    </row>
    <row r="358" spans="2:8">
      <c r="B358" s="37"/>
      <c r="C358" s="38" t="s">
        <v>355</v>
      </c>
      <c r="D358" s="66" t="s">
        <v>24</v>
      </c>
      <c r="E358" s="40">
        <v>97</v>
      </c>
      <c r="F358" s="35">
        <v>55.7</v>
      </c>
      <c r="G358" s="68" t="s">
        <v>10</v>
      </c>
      <c r="H358" s="57" t="s">
        <v>11</v>
      </c>
    </row>
    <row r="359" spans="2:8">
      <c r="B359" s="37"/>
      <c r="C359" s="38" t="s">
        <v>356</v>
      </c>
      <c r="D359" s="66" t="s">
        <v>24</v>
      </c>
      <c r="E359" s="40">
        <v>78</v>
      </c>
      <c r="F359" s="35">
        <v>55.76</v>
      </c>
      <c r="G359" s="68" t="s">
        <v>10</v>
      </c>
      <c r="H359" s="57" t="s">
        <v>11</v>
      </c>
    </row>
    <row r="360" spans="2:8">
      <c r="B360" s="37"/>
      <c r="C360" s="38" t="s">
        <v>357</v>
      </c>
      <c r="D360" s="66" t="s">
        <v>24</v>
      </c>
      <c r="E360" s="40">
        <v>323</v>
      </c>
      <c r="F360" s="35">
        <v>55.84</v>
      </c>
      <c r="G360" s="68" t="s">
        <v>10</v>
      </c>
      <c r="H360" s="57" t="s">
        <v>11</v>
      </c>
    </row>
    <row r="361" spans="2:8">
      <c r="B361" s="37"/>
      <c r="C361" s="38" t="s">
        <v>358</v>
      </c>
      <c r="D361" s="66" t="s">
        <v>24</v>
      </c>
      <c r="E361" s="40">
        <v>32</v>
      </c>
      <c r="F361" s="35">
        <v>55.86</v>
      </c>
      <c r="G361" s="68" t="s">
        <v>10</v>
      </c>
      <c r="H361" s="57" t="s">
        <v>11</v>
      </c>
    </row>
    <row r="362" spans="2:8">
      <c r="B362" s="37"/>
      <c r="C362" s="38" t="s">
        <v>359</v>
      </c>
      <c r="D362" s="66" t="s">
        <v>24</v>
      </c>
      <c r="E362" s="40">
        <v>112</v>
      </c>
      <c r="F362" s="35">
        <v>55.8</v>
      </c>
      <c r="G362" s="68" t="s">
        <v>10</v>
      </c>
      <c r="H362" s="57" t="s">
        <v>11</v>
      </c>
    </row>
    <row r="363" spans="2:8">
      <c r="B363" s="37"/>
      <c r="C363" s="38" t="s">
        <v>360</v>
      </c>
      <c r="D363" s="66" t="s">
        <v>24</v>
      </c>
      <c r="E363" s="40">
        <v>122</v>
      </c>
      <c r="F363" s="35">
        <v>55.8</v>
      </c>
      <c r="G363" s="68" t="s">
        <v>10</v>
      </c>
      <c r="H363" s="57" t="s">
        <v>11</v>
      </c>
    </row>
    <row r="364" spans="2:8">
      <c r="B364" s="37"/>
      <c r="C364" s="38" t="s">
        <v>361</v>
      </c>
      <c r="D364" s="66" t="s">
        <v>24</v>
      </c>
      <c r="E364" s="40">
        <v>112</v>
      </c>
      <c r="F364" s="35">
        <v>55.8</v>
      </c>
      <c r="G364" s="68" t="s">
        <v>10</v>
      </c>
      <c r="H364" s="57" t="s">
        <v>11</v>
      </c>
    </row>
    <row r="365" spans="2:8">
      <c r="B365" s="37"/>
      <c r="C365" s="38" t="s">
        <v>362</v>
      </c>
      <c r="D365" s="66" t="s">
        <v>24</v>
      </c>
      <c r="E365" s="40">
        <v>255</v>
      </c>
      <c r="F365" s="35">
        <v>55.8</v>
      </c>
      <c r="G365" s="68" t="s">
        <v>10</v>
      </c>
      <c r="H365" s="57" t="s">
        <v>11</v>
      </c>
    </row>
    <row r="366" spans="2:8">
      <c r="B366" s="37"/>
      <c r="C366" s="38" t="s">
        <v>363</v>
      </c>
      <c r="D366" s="66" t="s">
        <v>24</v>
      </c>
      <c r="E366" s="40">
        <v>200</v>
      </c>
      <c r="F366" s="35">
        <v>55.9</v>
      </c>
      <c r="G366" s="68" t="s">
        <v>10</v>
      </c>
      <c r="H366" s="57" t="s">
        <v>11</v>
      </c>
    </row>
    <row r="367" spans="2:8">
      <c r="B367" s="37"/>
      <c r="C367" s="38" t="s">
        <v>364</v>
      </c>
      <c r="D367" s="66" t="s">
        <v>24</v>
      </c>
      <c r="E367" s="40">
        <v>191</v>
      </c>
      <c r="F367" s="35">
        <v>55.9</v>
      </c>
      <c r="G367" s="68" t="s">
        <v>10</v>
      </c>
      <c r="H367" s="57" t="s">
        <v>11</v>
      </c>
    </row>
    <row r="368" spans="2:8">
      <c r="B368" s="37"/>
      <c r="C368" s="38" t="s">
        <v>365</v>
      </c>
      <c r="D368" s="66" t="s">
        <v>24</v>
      </c>
      <c r="E368" s="40">
        <v>346</v>
      </c>
      <c r="F368" s="35">
        <v>55.98</v>
      </c>
      <c r="G368" s="68" t="s">
        <v>10</v>
      </c>
      <c r="H368" s="57" t="s">
        <v>11</v>
      </c>
    </row>
    <row r="369" spans="2:8">
      <c r="B369" s="37"/>
      <c r="C369" s="38" t="s">
        <v>366</v>
      </c>
      <c r="D369" s="66" t="s">
        <v>24</v>
      </c>
      <c r="E369" s="40">
        <v>184</v>
      </c>
      <c r="F369" s="35">
        <v>55.94</v>
      </c>
      <c r="G369" s="68" t="s">
        <v>10</v>
      </c>
      <c r="H369" s="57" t="s">
        <v>11</v>
      </c>
    </row>
    <row r="370" spans="2:8">
      <c r="B370" s="37"/>
      <c r="C370" s="38" t="s">
        <v>367</v>
      </c>
      <c r="D370" s="66" t="s">
        <v>24</v>
      </c>
      <c r="E370" s="40">
        <v>1029</v>
      </c>
      <c r="F370" s="35">
        <v>55.96</v>
      </c>
      <c r="G370" s="68" t="s">
        <v>10</v>
      </c>
      <c r="H370" s="57" t="s">
        <v>20</v>
      </c>
    </row>
    <row r="371" spans="2:8">
      <c r="B371" s="37"/>
      <c r="C371" s="38" t="s">
        <v>368</v>
      </c>
      <c r="D371" s="66" t="s">
        <v>24</v>
      </c>
      <c r="E371" s="40">
        <v>200</v>
      </c>
      <c r="F371" s="35">
        <v>55.92</v>
      </c>
      <c r="G371" s="68" t="s">
        <v>10</v>
      </c>
      <c r="H371" s="57" t="s">
        <v>11</v>
      </c>
    </row>
    <row r="372" spans="2:8">
      <c r="B372" s="37"/>
      <c r="C372" s="38" t="s">
        <v>369</v>
      </c>
      <c r="D372" s="66" t="s">
        <v>24</v>
      </c>
      <c r="E372" s="40">
        <v>231</v>
      </c>
      <c r="F372" s="35">
        <v>55.92</v>
      </c>
      <c r="G372" s="68" t="s">
        <v>10</v>
      </c>
      <c r="H372" s="57" t="s">
        <v>20</v>
      </c>
    </row>
    <row r="373" spans="2:8">
      <c r="B373" s="37"/>
      <c r="C373" s="38" t="s">
        <v>370</v>
      </c>
      <c r="D373" s="66" t="s">
        <v>24</v>
      </c>
      <c r="E373" s="40">
        <v>617</v>
      </c>
      <c r="F373" s="35">
        <v>55.96</v>
      </c>
      <c r="G373" s="68" t="s">
        <v>10</v>
      </c>
      <c r="H373" s="57" t="s">
        <v>11</v>
      </c>
    </row>
    <row r="374" spans="2:8">
      <c r="B374" s="37"/>
      <c r="C374" s="38" t="s">
        <v>371</v>
      </c>
      <c r="D374" s="66" t="s">
        <v>24</v>
      </c>
      <c r="E374" s="40">
        <v>254</v>
      </c>
      <c r="F374" s="35">
        <v>55.94</v>
      </c>
      <c r="G374" s="68" t="s">
        <v>10</v>
      </c>
      <c r="H374" s="57" t="s">
        <v>11</v>
      </c>
    </row>
    <row r="375" spans="2:8">
      <c r="B375" s="37"/>
      <c r="C375" s="38" t="s">
        <v>372</v>
      </c>
      <c r="D375" s="66" t="s">
        <v>24</v>
      </c>
      <c r="E375" s="40">
        <v>112</v>
      </c>
      <c r="F375" s="35">
        <v>55.94</v>
      </c>
      <c r="G375" s="68" t="s">
        <v>10</v>
      </c>
      <c r="H375" s="57" t="s">
        <v>11</v>
      </c>
    </row>
    <row r="376" spans="2:8">
      <c r="B376" s="37"/>
      <c r="C376" s="38" t="s">
        <v>373</v>
      </c>
      <c r="D376" s="66" t="s">
        <v>24</v>
      </c>
      <c r="E376" s="40">
        <v>16</v>
      </c>
      <c r="F376" s="35">
        <v>55.94</v>
      </c>
      <c r="G376" s="68" t="s">
        <v>10</v>
      </c>
      <c r="H376" s="57" t="s">
        <v>11</v>
      </c>
    </row>
    <row r="377" spans="2:8">
      <c r="B377" s="37"/>
      <c r="C377" s="38" t="s">
        <v>374</v>
      </c>
      <c r="D377" s="66" t="s">
        <v>24</v>
      </c>
      <c r="E377" s="40">
        <v>121</v>
      </c>
      <c r="F377" s="35">
        <v>55.94</v>
      </c>
      <c r="G377" s="68" t="s">
        <v>10</v>
      </c>
      <c r="H377" s="57" t="s">
        <v>11</v>
      </c>
    </row>
    <row r="378" spans="2:8">
      <c r="B378" s="37"/>
      <c r="C378" s="38" t="s">
        <v>375</v>
      </c>
      <c r="D378" s="66" t="s">
        <v>24</v>
      </c>
      <c r="E378" s="40">
        <v>172</v>
      </c>
      <c r="F378" s="35">
        <v>55.92</v>
      </c>
      <c r="G378" s="68" t="s">
        <v>10</v>
      </c>
      <c r="H378" s="57" t="s">
        <v>11</v>
      </c>
    </row>
    <row r="379" spans="2:8">
      <c r="B379" s="37"/>
      <c r="C379" s="38" t="s">
        <v>376</v>
      </c>
      <c r="D379" s="66" t="s">
        <v>24</v>
      </c>
      <c r="E379" s="40">
        <v>221</v>
      </c>
      <c r="F379" s="35">
        <v>55.92</v>
      </c>
      <c r="G379" s="68" t="s">
        <v>10</v>
      </c>
      <c r="H379" s="57" t="s">
        <v>20</v>
      </c>
    </row>
    <row r="380" spans="2:8">
      <c r="B380" s="37"/>
      <c r="C380" s="38" t="s">
        <v>377</v>
      </c>
      <c r="D380" s="66" t="s">
        <v>24</v>
      </c>
      <c r="E380" s="40">
        <v>118</v>
      </c>
      <c r="F380" s="35">
        <v>55.92</v>
      </c>
      <c r="G380" s="68" t="s">
        <v>10</v>
      </c>
      <c r="H380" s="57" t="s">
        <v>11</v>
      </c>
    </row>
    <row r="381" spans="2:8">
      <c r="B381" s="37"/>
      <c r="C381" s="38" t="s">
        <v>378</v>
      </c>
      <c r="D381" s="66" t="s">
        <v>24</v>
      </c>
      <c r="E381" s="40">
        <v>117</v>
      </c>
      <c r="F381" s="35">
        <v>55.92</v>
      </c>
      <c r="G381" s="68" t="s">
        <v>10</v>
      </c>
      <c r="H381" s="57" t="s">
        <v>11</v>
      </c>
    </row>
    <row r="382" spans="2:8">
      <c r="B382" s="37"/>
      <c r="C382" s="38" t="s">
        <v>379</v>
      </c>
      <c r="D382" s="66" t="s">
        <v>24</v>
      </c>
      <c r="E382" s="40">
        <v>139</v>
      </c>
      <c r="F382" s="35">
        <v>55.9</v>
      </c>
      <c r="G382" s="68" t="s">
        <v>10</v>
      </c>
      <c r="H382" s="57" t="s">
        <v>11</v>
      </c>
    </row>
    <row r="383" spans="2:8">
      <c r="B383" s="37"/>
      <c r="C383" s="38" t="s">
        <v>380</v>
      </c>
      <c r="D383" s="66" t="s">
        <v>24</v>
      </c>
      <c r="E383" s="40">
        <v>492</v>
      </c>
      <c r="F383" s="35">
        <v>55.86</v>
      </c>
      <c r="G383" s="68" t="s">
        <v>10</v>
      </c>
      <c r="H383" s="57" t="s">
        <v>11</v>
      </c>
    </row>
    <row r="384" spans="2:8">
      <c r="B384" s="37"/>
      <c r="C384" s="38" t="s">
        <v>381</v>
      </c>
      <c r="D384" s="66" t="s">
        <v>24</v>
      </c>
      <c r="E384" s="40">
        <v>731</v>
      </c>
      <c r="F384" s="35">
        <v>55.86</v>
      </c>
      <c r="G384" s="68" t="s">
        <v>10</v>
      </c>
      <c r="H384" s="57" t="s">
        <v>11</v>
      </c>
    </row>
    <row r="385" spans="2:8">
      <c r="B385" s="37"/>
      <c r="C385" s="38" t="s">
        <v>382</v>
      </c>
      <c r="D385" s="66" t="s">
        <v>24</v>
      </c>
      <c r="E385" s="40">
        <v>489</v>
      </c>
      <c r="F385" s="35">
        <v>55.84</v>
      </c>
      <c r="G385" s="68" t="s">
        <v>10</v>
      </c>
      <c r="H385" s="57" t="s">
        <v>20</v>
      </c>
    </row>
    <row r="386" spans="2:8">
      <c r="B386" s="37"/>
      <c r="C386" s="38" t="s">
        <v>383</v>
      </c>
      <c r="D386" s="66" t="s">
        <v>24</v>
      </c>
      <c r="E386" s="40">
        <v>100</v>
      </c>
      <c r="F386" s="35">
        <v>55.84</v>
      </c>
      <c r="G386" s="68" t="s">
        <v>10</v>
      </c>
      <c r="H386" s="57" t="s">
        <v>20</v>
      </c>
    </row>
    <row r="387" spans="2:8">
      <c r="B387" s="37"/>
      <c r="C387" s="38" t="s">
        <v>384</v>
      </c>
      <c r="D387" s="66" t="s">
        <v>24</v>
      </c>
      <c r="E387" s="40">
        <v>66</v>
      </c>
      <c r="F387" s="35">
        <v>55.84</v>
      </c>
      <c r="G387" s="68" t="s">
        <v>10</v>
      </c>
      <c r="H387" s="57" t="s">
        <v>20</v>
      </c>
    </row>
    <row r="388" spans="2:8">
      <c r="B388" s="37"/>
      <c r="C388" s="38" t="s">
        <v>385</v>
      </c>
      <c r="D388" s="66" t="s">
        <v>24</v>
      </c>
      <c r="E388" s="40">
        <v>130</v>
      </c>
      <c r="F388" s="35">
        <v>55.88</v>
      </c>
      <c r="G388" s="68" t="s">
        <v>10</v>
      </c>
      <c r="H388" s="57" t="s">
        <v>11</v>
      </c>
    </row>
    <row r="389" spans="2:8">
      <c r="B389" s="37"/>
      <c r="C389" s="38" t="s">
        <v>386</v>
      </c>
      <c r="D389" s="66" t="s">
        <v>24</v>
      </c>
      <c r="E389" s="40">
        <v>311</v>
      </c>
      <c r="F389" s="35">
        <v>55.84</v>
      </c>
      <c r="G389" s="68" t="s">
        <v>10</v>
      </c>
      <c r="H389" s="57" t="s">
        <v>11</v>
      </c>
    </row>
    <row r="390" spans="2:8">
      <c r="B390" s="37"/>
      <c r="C390" s="38" t="s">
        <v>387</v>
      </c>
      <c r="D390" s="66" t="s">
        <v>24</v>
      </c>
      <c r="E390" s="40">
        <v>125</v>
      </c>
      <c r="F390" s="35">
        <v>55.72</v>
      </c>
      <c r="G390" s="68" t="s">
        <v>10</v>
      </c>
      <c r="H390" s="57" t="s">
        <v>11</v>
      </c>
    </row>
    <row r="391" spans="2:8">
      <c r="B391" s="37"/>
      <c r="C391" s="38" t="s">
        <v>388</v>
      </c>
      <c r="D391" s="66" t="s">
        <v>24</v>
      </c>
      <c r="E391" s="40">
        <v>790</v>
      </c>
      <c r="F391" s="35">
        <v>55.7</v>
      </c>
      <c r="G391" s="68" t="s">
        <v>10</v>
      </c>
      <c r="H391" s="57" t="s">
        <v>11</v>
      </c>
    </row>
    <row r="392" spans="2:8">
      <c r="B392" s="37"/>
      <c r="C392" s="38" t="s">
        <v>389</v>
      </c>
      <c r="D392" s="66" t="s">
        <v>24</v>
      </c>
      <c r="E392" s="40">
        <v>210</v>
      </c>
      <c r="F392" s="35">
        <v>55.62</v>
      </c>
      <c r="G392" s="68" t="s">
        <v>10</v>
      </c>
      <c r="H392" s="57" t="s">
        <v>11</v>
      </c>
    </row>
    <row r="393" spans="2:8">
      <c r="B393" s="37"/>
      <c r="C393" s="38" t="s">
        <v>389</v>
      </c>
      <c r="D393" s="66" t="s">
        <v>24</v>
      </c>
      <c r="E393" s="40">
        <v>335</v>
      </c>
      <c r="F393" s="35">
        <v>55.64</v>
      </c>
      <c r="G393" s="68" t="s">
        <v>10</v>
      </c>
      <c r="H393" s="57" t="s">
        <v>11</v>
      </c>
    </row>
    <row r="394" spans="2:8">
      <c r="B394" s="37"/>
      <c r="C394" s="38" t="s">
        <v>390</v>
      </c>
      <c r="D394" s="66" t="s">
        <v>24</v>
      </c>
      <c r="E394" s="40">
        <v>520</v>
      </c>
      <c r="F394" s="35">
        <v>55.6</v>
      </c>
      <c r="G394" s="68" t="s">
        <v>10</v>
      </c>
      <c r="H394" s="57" t="s">
        <v>11</v>
      </c>
    </row>
    <row r="395" spans="2:8">
      <c r="B395" s="37"/>
      <c r="C395" s="38" t="s">
        <v>391</v>
      </c>
      <c r="D395" s="66" t="s">
        <v>24</v>
      </c>
      <c r="E395" s="40">
        <v>281</v>
      </c>
      <c r="F395" s="35">
        <v>55.64</v>
      </c>
      <c r="G395" s="68" t="s">
        <v>10</v>
      </c>
      <c r="H395" s="57" t="s">
        <v>11</v>
      </c>
    </row>
    <row r="396" spans="2:8">
      <c r="B396" s="37"/>
      <c r="C396" s="38" t="s">
        <v>392</v>
      </c>
      <c r="D396" s="66" t="s">
        <v>24</v>
      </c>
      <c r="E396" s="40">
        <v>167</v>
      </c>
      <c r="F396" s="35">
        <v>55.64</v>
      </c>
      <c r="G396" s="68" t="s">
        <v>10</v>
      </c>
      <c r="H396" s="57" t="s">
        <v>11</v>
      </c>
    </row>
    <row r="397" spans="2:8">
      <c r="B397" s="37"/>
      <c r="C397" s="38" t="s">
        <v>393</v>
      </c>
      <c r="D397" s="66" t="s">
        <v>24</v>
      </c>
      <c r="E397" s="40">
        <v>149</v>
      </c>
      <c r="F397" s="35">
        <v>55.64</v>
      </c>
      <c r="G397" s="68" t="s">
        <v>10</v>
      </c>
      <c r="H397" s="57" t="s">
        <v>11</v>
      </c>
    </row>
    <row r="398" spans="2:8">
      <c r="B398" s="37"/>
      <c r="C398" s="38" t="s">
        <v>394</v>
      </c>
      <c r="D398" s="66" t="s">
        <v>24</v>
      </c>
      <c r="E398" s="40">
        <v>437</v>
      </c>
      <c r="F398" s="35">
        <v>55.66</v>
      </c>
      <c r="G398" s="68" t="s">
        <v>10</v>
      </c>
      <c r="H398" s="57" t="s">
        <v>11</v>
      </c>
    </row>
    <row r="399" spans="2:8">
      <c r="B399" s="37"/>
      <c r="C399" s="38" t="s">
        <v>395</v>
      </c>
      <c r="D399" s="66" t="s">
        <v>24</v>
      </c>
      <c r="E399" s="40">
        <v>211</v>
      </c>
      <c r="F399" s="35">
        <v>55.66</v>
      </c>
      <c r="G399" s="68" t="s">
        <v>10</v>
      </c>
      <c r="H399" s="57" t="s">
        <v>11</v>
      </c>
    </row>
    <row r="400" spans="2:8">
      <c r="B400" s="37"/>
      <c r="C400" s="38" t="s">
        <v>396</v>
      </c>
      <c r="D400" s="66" t="s">
        <v>24</v>
      </c>
      <c r="E400" s="40">
        <v>68</v>
      </c>
      <c r="F400" s="35">
        <v>55.8</v>
      </c>
      <c r="G400" s="68" t="s">
        <v>10</v>
      </c>
      <c r="H400" s="57" t="s">
        <v>11</v>
      </c>
    </row>
    <row r="401" spans="2:8">
      <c r="B401" s="37"/>
      <c r="C401" s="38" t="s">
        <v>397</v>
      </c>
      <c r="D401" s="66" t="s">
        <v>24</v>
      </c>
      <c r="E401" s="40">
        <v>448</v>
      </c>
      <c r="F401" s="35">
        <v>55.88</v>
      </c>
      <c r="G401" s="68" t="s">
        <v>10</v>
      </c>
      <c r="H401" s="57" t="s">
        <v>11</v>
      </c>
    </row>
    <row r="402" spans="2:8">
      <c r="B402" s="37"/>
      <c r="C402" s="38" t="s">
        <v>398</v>
      </c>
      <c r="D402" s="66" t="s">
        <v>24</v>
      </c>
      <c r="E402" s="40">
        <v>108</v>
      </c>
      <c r="F402" s="35">
        <v>56</v>
      </c>
      <c r="G402" s="68" t="s">
        <v>10</v>
      </c>
      <c r="H402" s="57" t="s">
        <v>20</v>
      </c>
    </row>
    <row r="403" spans="2:8">
      <c r="B403" s="37"/>
      <c r="C403" s="38" t="s">
        <v>399</v>
      </c>
      <c r="D403" s="66" t="s">
        <v>24</v>
      </c>
      <c r="E403" s="40">
        <v>370</v>
      </c>
      <c r="F403" s="35">
        <v>55.94</v>
      </c>
      <c r="G403" s="68" t="s">
        <v>10</v>
      </c>
      <c r="H403" s="57" t="s">
        <v>11</v>
      </c>
    </row>
    <row r="404" spans="2:8">
      <c r="B404" s="37"/>
      <c r="C404" s="38" t="s">
        <v>400</v>
      </c>
      <c r="D404" s="66" t="s">
        <v>24</v>
      </c>
      <c r="E404" s="40">
        <v>224</v>
      </c>
      <c r="F404" s="35">
        <v>55.94</v>
      </c>
      <c r="G404" s="68" t="s">
        <v>10</v>
      </c>
      <c r="H404" s="57" t="s">
        <v>11</v>
      </c>
    </row>
    <row r="405" spans="2:8">
      <c r="B405" s="37"/>
      <c r="C405" s="38" t="s">
        <v>401</v>
      </c>
      <c r="D405" s="66" t="s">
        <v>24</v>
      </c>
      <c r="E405" s="40">
        <v>520</v>
      </c>
      <c r="F405" s="35">
        <v>55.96</v>
      </c>
      <c r="G405" s="68" t="s">
        <v>10</v>
      </c>
      <c r="H405" s="57" t="s">
        <v>11</v>
      </c>
    </row>
    <row r="406" spans="2:8">
      <c r="B406" s="37"/>
      <c r="C406" s="38" t="s">
        <v>402</v>
      </c>
      <c r="D406" s="66" t="s">
        <v>24</v>
      </c>
      <c r="E406" s="40">
        <v>770</v>
      </c>
      <c r="F406" s="35">
        <v>55.9</v>
      </c>
      <c r="G406" s="68" t="s">
        <v>10</v>
      </c>
      <c r="H406" s="57" t="s">
        <v>11</v>
      </c>
    </row>
    <row r="407" spans="2:8">
      <c r="B407" s="37"/>
      <c r="C407" s="38" t="s">
        <v>403</v>
      </c>
      <c r="D407" s="66" t="s">
        <v>24</v>
      </c>
      <c r="E407" s="40">
        <v>498</v>
      </c>
      <c r="F407" s="35">
        <v>55.88</v>
      </c>
      <c r="G407" s="68" t="s">
        <v>10</v>
      </c>
      <c r="H407" s="57" t="s">
        <v>11</v>
      </c>
    </row>
    <row r="408" spans="2:8">
      <c r="B408" s="37"/>
      <c r="C408" s="38" t="s">
        <v>403</v>
      </c>
      <c r="D408" s="66" t="s">
        <v>24</v>
      </c>
      <c r="E408" s="40">
        <v>1096</v>
      </c>
      <c r="F408" s="35">
        <v>55.9</v>
      </c>
      <c r="G408" s="68" t="s">
        <v>10</v>
      </c>
      <c r="H408" s="57" t="s">
        <v>11</v>
      </c>
    </row>
    <row r="409" spans="2:8">
      <c r="B409" s="37"/>
      <c r="C409" s="38" t="s">
        <v>404</v>
      </c>
      <c r="D409" s="66" t="s">
        <v>24</v>
      </c>
      <c r="E409" s="40">
        <v>561</v>
      </c>
      <c r="F409" s="35">
        <v>55.82</v>
      </c>
      <c r="G409" s="68" t="s">
        <v>10</v>
      </c>
      <c r="H409" s="57" t="s">
        <v>11</v>
      </c>
    </row>
    <row r="410" spans="2:8">
      <c r="B410" s="37"/>
      <c r="C410" s="38" t="s">
        <v>405</v>
      </c>
      <c r="D410" s="66" t="s">
        <v>24</v>
      </c>
      <c r="E410" s="40">
        <v>100</v>
      </c>
      <c r="F410" s="35">
        <v>55.8</v>
      </c>
      <c r="G410" s="68" t="s">
        <v>10</v>
      </c>
      <c r="H410" s="57" t="s">
        <v>20</v>
      </c>
    </row>
    <row r="411" spans="2:8">
      <c r="B411" s="37"/>
      <c r="C411" s="38" t="s">
        <v>405</v>
      </c>
      <c r="D411" s="66" t="s">
        <v>24</v>
      </c>
      <c r="E411" s="40">
        <v>26</v>
      </c>
      <c r="F411" s="35">
        <v>55.8</v>
      </c>
      <c r="G411" s="68" t="s">
        <v>10</v>
      </c>
      <c r="H411" s="57" t="s">
        <v>20</v>
      </c>
    </row>
    <row r="412" spans="2:8">
      <c r="B412" s="37"/>
      <c r="C412" s="38" t="s">
        <v>405</v>
      </c>
      <c r="D412" s="66" t="s">
        <v>24</v>
      </c>
      <c r="E412" s="40">
        <v>334</v>
      </c>
      <c r="F412" s="35">
        <v>55.8</v>
      </c>
      <c r="G412" s="68" t="s">
        <v>10</v>
      </c>
      <c r="H412" s="57" t="s">
        <v>20</v>
      </c>
    </row>
    <row r="413" spans="2:8">
      <c r="B413" s="37"/>
      <c r="C413" s="38" t="s">
        <v>406</v>
      </c>
      <c r="D413" s="66" t="s">
        <v>24</v>
      </c>
      <c r="E413" s="40">
        <v>56</v>
      </c>
      <c r="F413" s="35">
        <v>55.9</v>
      </c>
      <c r="G413" s="68" t="s">
        <v>10</v>
      </c>
      <c r="H413" s="57" t="s">
        <v>20</v>
      </c>
    </row>
    <row r="414" spans="2:8">
      <c r="B414" s="37"/>
      <c r="C414" s="38" t="s">
        <v>407</v>
      </c>
      <c r="D414" s="66" t="s">
        <v>24</v>
      </c>
      <c r="E414" s="40">
        <v>545</v>
      </c>
      <c r="F414" s="35">
        <v>55.9</v>
      </c>
      <c r="G414" s="68" t="s">
        <v>10</v>
      </c>
      <c r="H414" s="57" t="s">
        <v>11</v>
      </c>
    </row>
    <row r="415" spans="2:8">
      <c r="B415" s="37"/>
      <c r="C415" s="38" t="s">
        <v>408</v>
      </c>
      <c r="D415" s="66" t="s">
        <v>24</v>
      </c>
      <c r="E415" s="40">
        <v>506</v>
      </c>
      <c r="F415" s="35">
        <v>55.9</v>
      </c>
      <c r="G415" s="68" t="s">
        <v>10</v>
      </c>
      <c r="H415" s="57" t="s">
        <v>11</v>
      </c>
    </row>
    <row r="416" spans="2:8">
      <c r="B416" s="37"/>
      <c r="C416" s="38" t="s">
        <v>409</v>
      </c>
      <c r="D416" s="66" t="s">
        <v>24</v>
      </c>
      <c r="E416" s="40">
        <v>168</v>
      </c>
      <c r="F416" s="35">
        <v>55.9</v>
      </c>
      <c r="G416" s="68" t="s">
        <v>10</v>
      </c>
      <c r="H416" s="57" t="s">
        <v>20</v>
      </c>
    </row>
    <row r="417" spans="2:8">
      <c r="B417" s="37"/>
      <c r="C417" s="38" t="s">
        <v>410</v>
      </c>
      <c r="D417" s="66" t="s">
        <v>24</v>
      </c>
      <c r="E417" s="40">
        <v>227</v>
      </c>
      <c r="F417" s="35">
        <v>55.66</v>
      </c>
      <c r="G417" s="68" t="s">
        <v>10</v>
      </c>
      <c r="H417" s="57" t="s">
        <v>21</v>
      </c>
    </row>
    <row r="418" spans="2:8">
      <c r="B418" s="37"/>
      <c r="C418" s="38" t="s">
        <v>411</v>
      </c>
      <c r="D418" s="66" t="s">
        <v>24</v>
      </c>
      <c r="E418" s="40">
        <v>125</v>
      </c>
      <c r="F418" s="35">
        <v>55.66</v>
      </c>
      <c r="G418" s="68" t="s">
        <v>10</v>
      </c>
      <c r="H418" s="57" t="s">
        <v>11</v>
      </c>
    </row>
    <row r="419" spans="2:8">
      <c r="B419" s="37"/>
      <c r="C419" s="38" t="s">
        <v>412</v>
      </c>
      <c r="D419" s="66" t="s">
        <v>24</v>
      </c>
      <c r="E419" s="40">
        <v>533</v>
      </c>
      <c r="F419" s="35">
        <v>55.64</v>
      </c>
      <c r="G419" s="68" t="s">
        <v>10</v>
      </c>
      <c r="H419" s="57" t="s">
        <v>11</v>
      </c>
    </row>
    <row r="420" spans="2:8">
      <c r="B420" s="37"/>
      <c r="C420" s="38" t="s">
        <v>413</v>
      </c>
      <c r="D420" s="66" t="s">
        <v>24</v>
      </c>
      <c r="E420" s="40">
        <v>250</v>
      </c>
      <c r="F420" s="35">
        <v>55.64</v>
      </c>
      <c r="G420" s="68" t="s">
        <v>10</v>
      </c>
      <c r="H420" s="57" t="s">
        <v>11</v>
      </c>
    </row>
    <row r="421" spans="2:8">
      <c r="B421" s="37"/>
      <c r="C421" s="38" t="s">
        <v>414</v>
      </c>
      <c r="D421" s="66" t="s">
        <v>24</v>
      </c>
      <c r="E421" s="40">
        <v>125</v>
      </c>
      <c r="F421" s="35">
        <v>55.64</v>
      </c>
      <c r="G421" s="68" t="s">
        <v>10</v>
      </c>
      <c r="H421" s="57" t="s">
        <v>20</v>
      </c>
    </row>
    <row r="422" spans="2:8">
      <c r="B422" s="37"/>
      <c r="C422" s="38" t="s">
        <v>415</v>
      </c>
      <c r="D422" s="66" t="s">
        <v>24</v>
      </c>
      <c r="E422" s="40">
        <v>125</v>
      </c>
      <c r="F422" s="35">
        <v>55.6</v>
      </c>
      <c r="G422" s="68" t="s">
        <v>10</v>
      </c>
      <c r="H422" s="57" t="s">
        <v>11</v>
      </c>
    </row>
    <row r="423" spans="2:8">
      <c r="B423" s="37"/>
      <c r="C423" s="38" t="s">
        <v>416</v>
      </c>
      <c r="D423" s="66" t="s">
        <v>24</v>
      </c>
      <c r="E423" s="40">
        <v>165</v>
      </c>
      <c r="F423" s="35">
        <v>55.6</v>
      </c>
      <c r="G423" s="68" t="s">
        <v>10</v>
      </c>
      <c r="H423" s="57" t="s">
        <v>11</v>
      </c>
    </row>
    <row r="424" spans="2:8">
      <c r="B424" s="37"/>
      <c r="C424" s="38" t="s">
        <v>417</v>
      </c>
      <c r="D424" s="66" t="s">
        <v>24</v>
      </c>
      <c r="E424" s="40">
        <v>259</v>
      </c>
      <c r="F424" s="35">
        <v>55.5</v>
      </c>
      <c r="G424" s="68" t="s">
        <v>10</v>
      </c>
      <c r="H424" s="57" t="s">
        <v>11</v>
      </c>
    </row>
    <row r="425" spans="2:8">
      <c r="B425" s="37"/>
      <c r="C425" s="38" t="s">
        <v>418</v>
      </c>
      <c r="D425" s="66" t="s">
        <v>24</v>
      </c>
      <c r="E425" s="40">
        <v>570</v>
      </c>
      <c r="F425" s="35">
        <v>55.62</v>
      </c>
      <c r="G425" s="68" t="s">
        <v>10</v>
      </c>
      <c r="H425" s="57" t="s">
        <v>11</v>
      </c>
    </row>
    <row r="426" spans="2:8">
      <c r="B426" s="37"/>
      <c r="C426" s="38" t="s">
        <v>419</v>
      </c>
      <c r="D426" s="66" t="s">
        <v>24</v>
      </c>
      <c r="E426" s="40">
        <v>29</v>
      </c>
      <c r="F426" s="35">
        <v>55.62</v>
      </c>
      <c r="G426" s="68" t="s">
        <v>10</v>
      </c>
      <c r="H426" s="57" t="s">
        <v>11</v>
      </c>
    </row>
    <row r="427" spans="2:8">
      <c r="B427" s="37"/>
      <c r="C427" s="38" t="s">
        <v>420</v>
      </c>
      <c r="D427" s="66" t="s">
        <v>24</v>
      </c>
      <c r="E427" s="40">
        <v>107</v>
      </c>
      <c r="F427" s="35">
        <v>55.6</v>
      </c>
      <c r="G427" s="68" t="s">
        <v>10</v>
      </c>
      <c r="H427" s="57" t="s">
        <v>11</v>
      </c>
    </row>
    <row r="428" spans="2:8">
      <c r="B428" s="37"/>
      <c r="C428" s="38" t="s">
        <v>421</v>
      </c>
      <c r="D428" s="66" t="s">
        <v>24</v>
      </c>
      <c r="E428" s="40">
        <v>162</v>
      </c>
      <c r="F428" s="35">
        <v>55.6</v>
      </c>
      <c r="G428" s="68" t="s">
        <v>10</v>
      </c>
      <c r="H428" s="57" t="s">
        <v>20</v>
      </c>
    </row>
    <row r="429" spans="2:8">
      <c r="B429" s="37"/>
      <c r="C429" s="38" t="s">
        <v>422</v>
      </c>
      <c r="D429" s="66" t="s">
        <v>24</v>
      </c>
      <c r="E429" s="40">
        <v>264</v>
      </c>
      <c r="F429" s="35">
        <v>55.74</v>
      </c>
      <c r="G429" s="68" t="s">
        <v>10</v>
      </c>
      <c r="H429" s="57" t="s">
        <v>20</v>
      </c>
    </row>
    <row r="430" spans="2:8">
      <c r="B430" s="37"/>
      <c r="C430" s="38" t="s">
        <v>423</v>
      </c>
      <c r="D430" s="66" t="s">
        <v>24</v>
      </c>
      <c r="E430" s="40">
        <v>343</v>
      </c>
      <c r="F430" s="35">
        <v>55.72</v>
      </c>
      <c r="G430" s="68" t="s">
        <v>10</v>
      </c>
      <c r="H430" s="57" t="s">
        <v>11</v>
      </c>
    </row>
    <row r="431" spans="2:8">
      <c r="B431" s="37"/>
      <c r="C431" s="38" t="s">
        <v>424</v>
      </c>
      <c r="D431" s="66" t="s">
        <v>24</v>
      </c>
      <c r="E431" s="40">
        <v>228</v>
      </c>
      <c r="F431" s="35">
        <v>55.74</v>
      </c>
      <c r="G431" s="68" t="s">
        <v>10</v>
      </c>
      <c r="H431" s="57" t="s">
        <v>20</v>
      </c>
    </row>
    <row r="432" spans="2:8">
      <c r="B432" s="37"/>
      <c r="C432" s="38" t="s">
        <v>425</v>
      </c>
      <c r="D432" s="66" t="s">
        <v>24</v>
      </c>
      <c r="E432" s="40">
        <v>102</v>
      </c>
      <c r="F432" s="35">
        <v>55.78</v>
      </c>
      <c r="G432" s="68" t="s">
        <v>10</v>
      </c>
      <c r="H432" s="57" t="s">
        <v>11</v>
      </c>
    </row>
    <row r="433" spans="2:8">
      <c r="B433" s="37"/>
      <c r="C433" s="38" t="s">
        <v>426</v>
      </c>
      <c r="D433" s="66" t="s">
        <v>24</v>
      </c>
      <c r="E433" s="40">
        <v>131</v>
      </c>
      <c r="F433" s="35">
        <v>55.8</v>
      </c>
      <c r="G433" s="68" t="s">
        <v>10</v>
      </c>
      <c r="H433" s="57" t="s">
        <v>11</v>
      </c>
    </row>
    <row r="434" spans="2:8">
      <c r="B434" s="37"/>
      <c r="C434" s="38" t="s">
        <v>427</v>
      </c>
      <c r="D434" s="66" t="s">
        <v>24</v>
      </c>
      <c r="E434" s="40">
        <v>128</v>
      </c>
      <c r="F434" s="35">
        <v>55.8</v>
      </c>
      <c r="G434" s="68" t="s">
        <v>10</v>
      </c>
      <c r="H434" s="57" t="s">
        <v>20</v>
      </c>
    </row>
    <row r="435" spans="2:8">
      <c r="B435" s="37"/>
      <c r="C435" s="38" t="s">
        <v>428</v>
      </c>
      <c r="D435" s="66" t="s">
        <v>24</v>
      </c>
      <c r="E435" s="40">
        <v>72</v>
      </c>
      <c r="F435" s="35">
        <v>55.8</v>
      </c>
      <c r="G435" s="68" t="s">
        <v>10</v>
      </c>
      <c r="H435" s="57" t="s">
        <v>20</v>
      </c>
    </row>
    <row r="436" spans="2:8">
      <c r="B436" s="37"/>
      <c r="C436" s="38" t="s">
        <v>429</v>
      </c>
      <c r="D436" s="66" t="s">
        <v>24</v>
      </c>
      <c r="E436" s="40">
        <v>11</v>
      </c>
      <c r="F436" s="35">
        <v>55.86</v>
      </c>
      <c r="G436" s="68" t="s">
        <v>10</v>
      </c>
      <c r="H436" s="57" t="s">
        <v>20</v>
      </c>
    </row>
    <row r="437" spans="2:8">
      <c r="B437" s="37"/>
      <c r="C437" s="38" t="s">
        <v>430</v>
      </c>
      <c r="D437" s="66" t="s">
        <v>24</v>
      </c>
      <c r="E437" s="40">
        <v>130</v>
      </c>
      <c r="F437" s="35">
        <v>55.84</v>
      </c>
      <c r="G437" s="68" t="s">
        <v>10</v>
      </c>
      <c r="H437" s="57" t="s">
        <v>11</v>
      </c>
    </row>
    <row r="438" spans="2:8">
      <c r="B438" s="37"/>
      <c r="C438" s="38" t="s">
        <v>431</v>
      </c>
      <c r="D438" s="66" t="s">
        <v>24</v>
      </c>
      <c r="E438" s="40">
        <v>125</v>
      </c>
      <c r="F438" s="35">
        <v>55.84</v>
      </c>
      <c r="G438" s="68" t="s">
        <v>10</v>
      </c>
      <c r="H438" s="57" t="s">
        <v>11</v>
      </c>
    </row>
    <row r="439" spans="2:8">
      <c r="B439" s="37"/>
      <c r="C439" s="38" t="s">
        <v>432</v>
      </c>
      <c r="D439" s="66" t="s">
        <v>24</v>
      </c>
      <c r="E439" s="40">
        <v>45</v>
      </c>
      <c r="F439" s="35">
        <v>55.96</v>
      </c>
      <c r="G439" s="68" t="s">
        <v>10</v>
      </c>
      <c r="H439" s="57" t="s">
        <v>11</v>
      </c>
    </row>
    <row r="440" spans="2:8">
      <c r="B440" s="37"/>
      <c r="C440" s="38" t="s">
        <v>433</v>
      </c>
      <c r="D440" s="66" t="s">
        <v>24</v>
      </c>
      <c r="E440" s="40">
        <v>337</v>
      </c>
      <c r="F440" s="35">
        <v>55.98</v>
      </c>
      <c r="G440" s="68" t="s">
        <v>10</v>
      </c>
      <c r="H440" s="57" t="s">
        <v>11</v>
      </c>
    </row>
    <row r="441" spans="2:8">
      <c r="B441" s="37"/>
      <c r="C441" s="38" t="s">
        <v>434</v>
      </c>
      <c r="D441" s="66" t="s">
        <v>24</v>
      </c>
      <c r="E441" s="40">
        <v>246</v>
      </c>
      <c r="F441" s="35">
        <v>55.98</v>
      </c>
      <c r="G441" s="68" t="s">
        <v>10</v>
      </c>
      <c r="H441" s="57" t="s">
        <v>11</v>
      </c>
    </row>
    <row r="442" spans="2:8">
      <c r="B442" s="37"/>
      <c r="C442" s="38" t="s">
        <v>435</v>
      </c>
      <c r="D442" s="66" t="s">
        <v>24</v>
      </c>
      <c r="E442" s="40">
        <v>125</v>
      </c>
      <c r="F442" s="35">
        <v>55.96</v>
      </c>
      <c r="G442" s="68" t="s">
        <v>10</v>
      </c>
      <c r="H442" s="57" t="s">
        <v>20</v>
      </c>
    </row>
    <row r="443" spans="2:8">
      <c r="B443" s="37"/>
      <c r="C443" s="38" t="s">
        <v>436</v>
      </c>
      <c r="D443" s="66" t="s">
        <v>24</v>
      </c>
      <c r="E443" s="40">
        <v>498</v>
      </c>
      <c r="F443" s="35">
        <v>55.92</v>
      </c>
      <c r="G443" s="68" t="s">
        <v>10</v>
      </c>
      <c r="H443" s="57" t="s">
        <v>11</v>
      </c>
    </row>
    <row r="444" spans="2:8">
      <c r="B444" s="37"/>
      <c r="C444" s="38" t="s">
        <v>437</v>
      </c>
      <c r="D444" s="66" t="s">
        <v>24</v>
      </c>
      <c r="E444" s="40">
        <v>625</v>
      </c>
      <c r="F444" s="35">
        <v>55.92</v>
      </c>
      <c r="G444" s="68" t="s">
        <v>10</v>
      </c>
      <c r="H444" s="57" t="s">
        <v>11</v>
      </c>
    </row>
    <row r="445" spans="2:8">
      <c r="B445" s="37"/>
      <c r="C445" s="38" t="s">
        <v>438</v>
      </c>
      <c r="D445" s="66" t="s">
        <v>24</v>
      </c>
      <c r="E445" s="40">
        <v>336</v>
      </c>
      <c r="F445" s="35">
        <v>55.92</v>
      </c>
      <c r="G445" s="68" t="s">
        <v>10</v>
      </c>
      <c r="H445" s="57" t="s">
        <v>11</v>
      </c>
    </row>
    <row r="446" spans="2:8">
      <c r="B446" s="37"/>
      <c r="C446" s="38" t="s">
        <v>439</v>
      </c>
      <c r="D446" s="66" t="s">
        <v>24</v>
      </c>
      <c r="E446" s="40">
        <v>105</v>
      </c>
      <c r="F446" s="35">
        <v>55.86</v>
      </c>
      <c r="G446" s="68" t="s">
        <v>10</v>
      </c>
      <c r="H446" s="57" t="s">
        <v>11</v>
      </c>
    </row>
    <row r="447" spans="2:8">
      <c r="B447" s="37"/>
      <c r="C447" s="38" t="s">
        <v>439</v>
      </c>
      <c r="D447" s="66" t="s">
        <v>24</v>
      </c>
      <c r="E447" s="40">
        <v>125</v>
      </c>
      <c r="F447" s="35">
        <v>55.88</v>
      </c>
      <c r="G447" s="68" t="s">
        <v>10</v>
      </c>
      <c r="H447" s="57" t="s">
        <v>11</v>
      </c>
    </row>
    <row r="448" spans="2:8">
      <c r="B448" s="37"/>
      <c r="C448" s="38" t="s">
        <v>439</v>
      </c>
      <c r="D448" s="66" t="s">
        <v>24</v>
      </c>
      <c r="E448" s="40">
        <v>415</v>
      </c>
      <c r="F448" s="35">
        <v>55.9</v>
      </c>
      <c r="G448" s="68" t="s">
        <v>10</v>
      </c>
      <c r="H448" s="57" t="s">
        <v>11</v>
      </c>
    </row>
    <row r="449" spans="2:8">
      <c r="B449" s="37"/>
      <c r="C449" s="38" t="s">
        <v>439</v>
      </c>
      <c r="D449" s="66" t="s">
        <v>24</v>
      </c>
      <c r="E449" s="40">
        <v>24</v>
      </c>
      <c r="F449" s="35">
        <v>55.92</v>
      </c>
      <c r="G449" s="68" t="s">
        <v>10</v>
      </c>
      <c r="H449" s="57" t="s">
        <v>11</v>
      </c>
    </row>
    <row r="450" spans="2:8">
      <c r="B450" s="37"/>
      <c r="C450" s="38" t="s">
        <v>440</v>
      </c>
      <c r="D450" s="66" t="s">
        <v>24</v>
      </c>
      <c r="E450" s="40">
        <v>101</v>
      </c>
      <c r="F450" s="35">
        <v>55.92</v>
      </c>
      <c r="G450" s="68" t="s">
        <v>10</v>
      </c>
      <c r="H450" s="57" t="s">
        <v>11</v>
      </c>
    </row>
    <row r="451" spans="2:8">
      <c r="B451" s="37"/>
      <c r="C451" s="38" t="s">
        <v>441</v>
      </c>
      <c r="D451" s="66" t="s">
        <v>24</v>
      </c>
      <c r="E451" s="40">
        <v>121</v>
      </c>
      <c r="F451" s="35">
        <v>55.98</v>
      </c>
      <c r="G451" s="68" t="s">
        <v>10</v>
      </c>
      <c r="H451" s="57" t="s">
        <v>11</v>
      </c>
    </row>
    <row r="452" spans="2:8">
      <c r="B452" s="37"/>
      <c r="C452" s="38" t="s">
        <v>441</v>
      </c>
      <c r="D452" s="66" t="s">
        <v>24</v>
      </c>
      <c r="E452" s="40">
        <v>218</v>
      </c>
      <c r="F452" s="35">
        <v>56</v>
      </c>
      <c r="G452" s="68" t="s">
        <v>10</v>
      </c>
      <c r="H452" s="57" t="s">
        <v>11</v>
      </c>
    </row>
    <row r="453" spans="2:8">
      <c r="B453" s="37"/>
      <c r="C453" s="38" t="s">
        <v>442</v>
      </c>
      <c r="D453" s="66" t="s">
        <v>24</v>
      </c>
      <c r="E453" s="40">
        <v>304</v>
      </c>
      <c r="F453" s="35">
        <v>55.94</v>
      </c>
      <c r="G453" s="68" t="s">
        <v>10</v>
      </c>
      <c r="H453" s="57" t="s">
        <v>11</v>
      </c>
    </row>
    <row r="454" spans="2:8">
      <c r="B454" s="37"/>
      <c r="C454" s="38" t="s">
        <v>443</v>
      </c>
      <c r="D454" s="66" t="s">
        <v>24</v>
      </c>
      <c r="E454" s="40">
        <v>125</v>
      </c>
      <c r="F454" s="35">
        <v>56.02</v>
      </c>
      <c r="G454" s="68" t="s">
        <v>10</v>
      </c>
      <c r="H454" s="57" t="s">
        <v>20</v>
      </c>
    </row>
    <row r="455" spans="2:8">
      <c r="B455" s="37"/>
      <c r="C455" s="38" t="s">
        <v>444</v>
      </c>
      <c r="D455" s="66" t="s">
        <v>24</v>
      </c>
      <c r="E455" s="40">
        <v>302</v>
      </c>
      <c r="F455" s="35">
        <v>56.36</v>
      </c>
      <c r="G455" s="68" t="s">
        <v>10</v>
      </c>
      <c r="H455" s="57" t="s">
        <v>11</v>
      </c>
    </row>
    <row r="456" spans="2:8">
      <c r="B456" s="37"/>
      <c r="C456" s="38" t="s">
        <v>445</v>
      </c>
      <c r="D456" s="66" t="s">
        <v>24</v>
      </c>
      <c r="E456" s="40">
        <v>513</v>
      </c>
      <c r="F456" s="35">
        <v>56.3</v>
      </c>
      <c r="G456" s="68" t="s">
        <v>10</v>
      </c>
      <c r="H456" s="57" t="s">
        <v>11</v>
      </c>
    </row>
    <row r="457" spans="2:8">
      <c r="B457" s="37"/>
      <c r="C457" s="38" t="s">
        <v>446</v>
      </c>
      <c r="D457" s="66" t="s">
        <v>24</v>
      </c>
      <c r="E457" s="40">
        <v>297</v>
      </c>
      <c r="F457" s="35">
        <v>56.3</v>
      </c>
      <c r="G457" s="68" t="s">
        <v>10</v>
      </c>
      <c r="H457" s="57" t="s">
        <v>11</v>
      </c>
    </row>
    <row r="458" spans="2:8">
      <c r="B458" s="37"/>
      <c r="C458" s="38" t="s">
        <v>447</v>
      </c>
      <c r="D458" s="66" t="s">
        <v>24</v>
      </c>
      <c r="E458" s="40">
        <v>125</v>
      </c>
      <c r="F458" s="35">
        <v>56.32</v>
      </c>
      <c r="G458" s="68" t="s">
        <v>10</v>
      </c>
      <c r="H458" s="57" t="s">
        <v>20</v>
      </c>
    </row>
    <row r="459" spans="2:8">
      <c r="B459" s="37"/>
      <c r="C459" s="38" t="s">
        <v>448</v>
      </c>
      <c r="D459" s="66" t="s">
        <v>24</v>
      </c>
      <c r="E459" s="40">
        <v>110</v>
      </c>
      <c r="F459" s="35">
        <v>56.3</v>
      </c>
      <c r="G459" s="68" t="s">
        <v>10</v>
      </c>
      <c r="H459" s="57" t="s">
        <v>11</v>
      </c>
    </row>
    <row r="460" spans="2:8">
      <c r="B460" s="37"/>
      <c r="C460" s="38" t="s">
        <v>448</v>
      </c>
      <c r="D460" s="66" t="s">
        <v>24</v>
      </c>
      <c r="E460" s="40">
        <v>110</v>
      </c>
      <c r="F460" s="35">
        <v>56.32</v>
      </c>
      <c r="G460" s="68" t="s">
        <v>10</v>
      </c>
      <c r="H460" s="57" t="s">
        <v>11</v>
      </c>
    </row>
    <row r="461" spans="2:8">
      <c r="B461" s="37"/>
      <c r="C461" s="38" t="s">
        <v>449</v>
      </c>
      <c r="D461" s="66" t="s">
        <v>24</v>
      </c>
      <c r="E461" s="40">
        <v>250</v>
      </c>
      <c r="F461" s="35">
        <v>56.18</v>
      </c>
      <c r="G461" s="68" t="s">
        <v>10</v>
      </c>
      <c r="H461" s="57" t="s">
        <v>11</v>
      </c>
    </row>
    <row r="462" spans="2:8">
      <c r="B462" s="37"/>
      <c r="C462" s="38" t="s">
        <v>449</v>
      </c>
      <c r="D462" s="66" t="s">
        <v>24</v>
      </c>
      <c r="E462" s="40">
        <v>125</v>
      </c>
      <c r="F462" s="35">
        <v>56.2</v>
      </c>
      <c r="G462" s="68" t="s">
        <v>10</v>
      </c>
      <c r="H462" s="57" t="s">
        <v>11</v>
      </c>
    </row>
    <row r="463" spans="2:8">
      <c r="B463" s="37"/>
      <c r="C463" s="38" t="s">
        <v>450</v>
      </c>
      <c r="D463" s="66" t="s">
        <v>24</v>
      </c>
      <c r="E463" s="40">
        <v>532</v>
      </c>
      <c r="F463" s="35">
        <v>56.18</v>
      </c>
      <c r="G463" s="68" t="s">
        <v>10</v>
      </c>
      <c r="H463" s="57" t="s">
        <v>11</v>
      </c>
    </row>
    <row r="464" spans="2:8">
      <c r="B464" s="37"/>
      <c r="C464" s="38" t="s">
        <v>451</v>
      </c>
      <c r="D464" s="66" t="s">
        <v>24</v>
      </c>
      <c r="E464" s="40">
        <v>204</v>
      </c>
      <c r="F464" s="35">
        <v>56.1</v>
      </c>
      <c r="G464" s="68" t="s">
        <v>10</v>
      </c>
      <c r="H464" s="57" t="s">
        <v>11</v>
      </c>
    </row>
    <row r="465" spans="2:8">
      <c r="B465" s="37"/>
      <c r="C465" s="38" t="s">
        <v>452</v>
      </c>
      <c r="D465" s="66" t="s">
        <v>24</v>
      </c>
      <c r="E465" s="40">
        <v>159</v>
      </c>
      <c r="F465" s="35">
        <v>56.02</v>
      </c>
      <c r="G465" s="68" t="s">
        <v>10</v>
      </c>
      <c r="H465" s="57" t="s">
        <v>11</v>
      </c>
    </row>
    <row r="466" spans="2:8">
      <c r="B466" s="37"/>
      <c r="C466" s="38" t="s">
        <v>453</v>
      </c>
      <c r="D466" s="66" t="s">
        <v>24</v>
      </c>
      <c r="E466" s="40">
        <v>45</v>
      </c>
      <c r="F466" s="35">
        <v>56.02</v>
      </c>
      <c r="G466" s="68" t="s">
        <v>10</v>
      </c>
      <c r="H466" s="57" t="s">
        <v>20</v>
      </c>
    </row>
    <row r="467" spans="2:8">
      <c r="B467" s="37"/>
      <c r="C467" s="38" t="s">
        <v>454</v>
      </c>
      <c r="D467" s="66" t="s">
        <v>24</v>
      </c>
      <c r="E467" s="40">
        <v>215</v>
      </c>
      <c r="F467" s="35">
        <v>56.04</v>
      </c>
      <c r="G467" s="68" t="s">
        <v>10</v>
      </c>
      <c r="H467" s="57" t="s">
        <v>20</v>
      </c>
    </row>
    <row r="468" spans="2:8">
      <c r="B468" s="37"/>
      <c r="C468" s="38" t="s">
        <v>455</v>
      </c>
      <c r="D468" s="66" t="s">
        <v>24</v>
      </c>
      <c r="E468" s="40">
        <v>421</v>
      </c>
      <c r="F468" s="35">
        <v>56.02</v>
      </c>
      <c r="G468" s="68" t="s">
        <v>10</v>
      </c>
      <c r="H468" s="57" t="s">
        <v>11</v>
      </c>
    </row>
    <row r="469" spans="2:8">
      <c r="B469" s="37"/>
      <c r="C469" s="38" t="s">
        <v>456</v>
      </c>
      <c r="D469" s="66" t="s">
        <v>24</v>
      </c>
      <c r="E469" s="40">
        <v>180</v>
      </c>
      <c r="F469" s="35">
        <v>56.02</v>
      </c>
      <c r="G469" s="68" t="s">
        <v>10</v>
      </c>
      <c r="H469" s="57" t="s">
        <v>11</v>
      </c>
    </row>
    <row r="470" spans="2:8">
      <c r="B470" s="37"/>
      <c r="C470" s="38" t="s">
        <v>457</v>
      </c>
      <c r="D470" s="66" t="s">
        <v>24</v>
      </c>
      <c r="E470" s="40">
        <v>226</v>
      </c>
      <c r="F470" s="35">
        <v>55.94</v>
      </c>
      <c r="G470" s="68" t="s">
        <v>10</v>
      </c>
      <c r="H470" s="57" t="s">
        <v>11</v>
      </c>
    </row>
    <row r="471" spans="2:8">
      <c r="B471" s="37"/>
      <c r="C471" s="38" t="s">
        <v>458</v>
      </c>
      <c r="D471" s="66" t="s">
        <v>24</v>
      </c>
      <c r="E471" s="40">
        <v>31</v>
      </c>
      <c r="F471" s="35">
        <v>55.94</v>
      </c>
      <c r="G471" s="68" t="s">
        <v>10</v>
      </c>
      <c r="H471" s="57" t="s">
        <v>20</v>
      </c>
    </row>
    <row r="472" spans="2:8">
      <c r="B472" s="37"/>
      <c r="C472" s="38" t="s">
        <v>459</v>
      </c>
      <c r="D472" s="66" t="s">
        <v>24</v>
      </c>
      <c r="E472" s="40">
        <v>226</v>
      </c>
      <c r="F472" s="35">
        <v>55.94</v>
      </c>
      <c r="G472" s="68" t="s">
        <v>10</v>
      </c>
      <c r="H472" s="57" t="s">
        <v>20</v>
      </c>
    </row>
    <row r="473" spans="2:8">
      <c r="B473" s="37"/>
      <c r="C473" s="38" t="s">
        <v>460</v>
      </c>
      <c r="D473" s="66" t="s">
        <v>24</v>
      </c>
      <c r="E473" s="40">
        <v>405</v>
      </c>
      <c r="F473" s="35">
        <v>55.98</v>
      </c>
      <c r="G473" s="68" t="s">
        <v>10</v>
      </c>
      <c r="H473" s="57" t="s">
        <v>20</v>
      </c>
    </row>
    <row r="474" spans="2:8">
      <c r="B474" s="37"/>
      <c r="C474" s="38" t="s">
        <v>461</v>
      </c>
      <c r="D474" s="66" t="s">
        <v>24</v>
      </c>
      <c r="E474" s="40">
        <v>171</v>
      </c>
      <c r="F474" s="35">
        <v>55.96</v>
      </c>
      <c r="G474" s="68" t="s">
        <v>10</v>
      </c>
      <c r="H474" s="57" t="s">
        <v>11</v>
      </c>
    </row>
    <row r="475" spans="2:8">
      <c r="B475" s="37"/>
      <c r="C475" s="38" t="s">
        <v>462</v>
      </c>
      <c r="D475" s="66" t="s">
        <v>24</v>
      </c>
      <c r="E475" s="40">
        <v>762</v>
      </c>
      <c r="F475" s="35">
        <v>55.84</v>
      </c>
      <c r="G475" s="68" t="s">
        <v>10</v>
      </c>
      <c r="H475" s="57" t="s">
        <v>11</v>
      </c>
    </row>
    <row r="476" spans="2:8">
      <c r="B476" s="37"/>
      <c r="C476" s="38" t="s">
        <v>463</v>
      </c>
      <c r="D476" s="66" t="s">
        <v>24</v>
      </c>
      <c r="E476" s="40">
        <v>11</v>
      </c>
      <c r="F476" s="35">
        <v>55.84</v>
      </c>
      <c r="G476" s="68" t="s">
        <v>10</v>
      </c>
      <c r="H476" s="57" t="s">
        <v>20</v>
      </c>
    </row>
    <row r="477" spans="2:8">
      <c r="B477" s="37"/>
      <c r="C477" s="38" t="s">
        <v>464</v>
      </c>
      <c r="D477" s="66" t="s">
        <v>24</v>
      </c>
      <c r="E477" s="40">
        <v>90</v>
      </c>
      <c r="F477" s="35">
        <v>55.82</v>
      </c>
      <c r="G477" s="68" t="s">
        <v>10</v>
      </c>
      <c r="H477" s="57" t="s">
        <v>20</v>
      </c>
    </row>
    <row r="478" spans="2:8">
      <c r="B478" s="37"/>
      <c r="C478" s="38" t="s">
        <v>465</v>
      </c>
      <c r="D478" s="66" t="s">
        <v>24</v>
      </c>
      <c r="E478" s="40">
        <v>134</v>
      </c>
      <c r="F478" s="35">
        <v>55.82</v>
      </c>
      <c r="G478" s="68" t="s">
        <v>10</v>
      </c>
      <c r="H478" s="57" t="s">
        <v>21</v>
      </c>
    </row>
    <row r="479" spans="2:8">
      <c r="B479" s="37"/>
      <c r="C479" s="38" t="s">
        <v>466</v>
      </c>
      <c r="D479" s="66" t="s">
        <v>24</v>
      </c>
      <c r="E479" s="40">
        <v>166</v>
      </c>
      <c r="F479" s="35">
        <v>55.82</v>
      </c>
      <c r="G479" s="68" t="s">
        <v>10</v>
      </c>
      <c r="H479" s="57" t="s">
        <v>21</v>
      </c>
    </row>
    <row r="480" spans="2:8">
      <c r="B480" s="37"/>
      <c r="C480" s="38" t="s">
        <v>467</v>
      </c>
      <c r="D480" s="66" t="s">
        <v>24</v>
      </c>
      <c r="E480" s="40">
        <v>5</v>
      </c>
      <c r="F480" s="35">
        <v>55.82</v>
      </c>
      <c r="G480" s="68" t="s">
        <v>10</v>
      </c>
      <c r="H480" s="57" t="s">
        <v>22</v>
      </c>
    </row>
    <row r="481" spans="2:8">
      <c r="B481" s="37"/>
      <c r="C481" s="38" t="s">
        <v>468</v>
      </c>
      <c r="D481" s="66" t="s">
        <v>24</v>
      </c>
      <c r="E481" s="40">
        <v>207</v>
      </c>
      <c r="F481" s="35">
        <v>55.8</v>
      </c>
      <c r="G481" s="68" t="s">
        <v>10</v>
      </c>
      <c r="H481" s="57" t="s">
        <v>22</v>
      </c>
    </row>
    <row r="482" spans="2:8">
      <c r="B482" s="37"/>
      <c r="C482" s="38" t="s">
        <v>469</v>
      </c>
      <c r="D482" s="66" t="s">
        <v>24</v>
      </c>
      <c r="E482" s="40">
        <v>251</v>
      </c>
      <c r="F482" s="35">
        <v>55.86</v>
      </c>
      <c r="G482" s="68" t="s">
        <v>10</v>
      </c>
      <c r="H482" s="57" t="s">
        <v>11</v>
      </c>
    </row>
    <row r="483" spans="2:8">
      <c r="B483" s="37"/>
      <c r="C483" s="38" t="s">
        <v>470</v>
      </c>
      <c r="D483" s="66" t="s">
        <v>24</v>
      </c>
      <c r="E483" s="40">
        <v>320</v>
      </c>
      <c r="F483" s="35">
        <v>55.84</v>
      </c>
      <c r="G483" s="68" t="s">
        <v>10</v>
      </c>
      <c r="H483" s="57" t="s">
        <v>11</v>
      </c>
    </row>
    <row r="484" spans="2:8">
      <c r="B484" s="37"/>
      <c r="C484" s="38" t="s">
        <v>471</v>
      </c>
      <c r="D484" s="66" t="s">
        <v>24</v>
      </c>
      <c r="E484" s="40">
        <v>422</v>
      </c>
      <c r="F484" s="35">
        <v>55.84</v>
      </c>
      <c r="G484" s="68" t="s">
        <v>10</v>
      </c>
      <c r="H484" s="57" t="s">
        <v>21</v>
      </c>
    </row>
    <row r="485" spans="2:8">
      <c r="B485" s="37"/>
      <c r="C485" s="38" t="s">
        <v>472</v>
      </c>
      <c r="D485" s="66" t="s">
        <v>24</v>
      </c>
      <c r="E485" s="40">
        <v>200</v>
      </c>
      <c r="F485" s="35">
        <v>56.02</v>
      </c>
      <c r="G485" s="68" t="s">
        <v>10</v>
      </c>
      <c r="H485" s="57" t="s">
        <v>11</v>
      </c>
    </row>
    <row r="486" spans="2:8">
      <c r="B486" s="37"/>
      <c r="C486" s="38" t="s">
        <v>473</v>
      </c>
      <c r="D486" s="66" t="s">
        <v>24</v>
      </c>
      <c r="E486" s="40">
        <v>109</v>
      </c>
      <c r="F486" s="35">
        <v>56.02</v>
      </c>
      <c r="G486" s="68" t="s">
        <v>10</v>
      </c>
      <c r="H486" s="57" t="s">
        <v>11</v>
      </c>
    </row>
    <row r="487" spans="2:8">
      <c r="B487" s="37"/>
      <c r="C487" s="38" t="s">
        <v>474</v>
      </c>
      <c r="D487" s="66" t="s">
        <v>24</v>
      </c>
      <c r="E487" s="40">
        <v>387</v>
      </c>
      <c r="F487" s="35">
        <v>56.02</v>
      </c>
      <c r="G487" s="68" t="s">
        <v>10</v>
      </c>
      <c r="H487" s="57" t="s">
        <v>11</v>
      </c>
    </row>
    <row r="488" spans="2:8">
      <c r="B488" s="37"/>
      <c r="C488" s="38" t="s">
        <v>475</v>
      </c>
      <c r="D488" s="66" t="s">
        <v>24</v>
      </c>
      <c r="E488" s="40">
        <v>224</v>
      </c>
      <c r="F488" s="35">
        <v>56</v>
      </c>
      <c r="G488" s="68" t="s">
        <v>10</v>
      </c>
      <c r="H488" s="57" t="s">
        <v>11</v>
      </c>
    </row>
    <row r="489" spans="2:8">
      <c r="B489" s="37"/>
      <c r="C489" s="38" t="s">
        <v>476</v>
      </c>
      <c r="D489" s="66" t="s">
        <v>24</v>
      </c>
      <c r="E489" s="40">
        <v>421</v>
      </c>
      <c r="F489" s="35">
        <v>56</v>
      </c>
      <c r="G489" s="68" t="s">
        <v>10</v>
      </c>
      <c r="H489" s="57" t="s">
        <v>11</v>
      </c>
    </row>
    <row r="490" spans="2:8">
      <c r="B490" s="37"/>
      <c r="C490" s="38" t="s">
        <v>477</v>
      </c>
      <c r="D490" s="66" t="s">
        <v>24</v>
      </c>
      <c r="E490" s="40">
        <v>168</v>
      </c>
      <c r="F490" s="35">
        <v>56</v>
      </c>
      <c r="G490" s="68" t="s">
        <v>10</v>
      </c>
      <c r="H490" s="57" t="s">
        <v>11</v>
      </c>
    </row>
    <row r="491" spans="2:8">
      <c r="B491" s="37"/>
      <c r="C491" s="38" t="s">
        <v>478</v>
      </c>
      <c r="D491" s="66" t="s">
        <v>24</v>
      </c>
      <c r="E491" s="40">
        <v>16</v>
      </c>
      <c r="F491" s="35">
        <v>56</v>
      </c>
      <c r="G491" s="68" t="s">
        <v>10</v>
      </c>
      <c r="H491" s="57" t="s">
        <v>11</v>
      </c>
    </row>
    <row r="492" spans="2:8">
      <c r="B492" s="37"/>
      <c r="C492" s="38" t="s">
        <v>479</v>
      </c>
      <c r="D492" s="66" t="s">
        <v>24</v>
      </c>
      <c r="E492" s="40">
        <v>319</v>
      </c>
      <c r="F492" s="35">
        <v>55.98</v>
      </c>
      <c r="G492" s="68" t="s">
        <v>10</v>
      </c>
      <c r="H492" s="57" t="s">
        <v>11</v>
      </c>
    </row>
    <row r="493" spans="2:8">
      <c r="B493" s="37"/>
      <c r="C493" s="38" t="s">
        <v>480</v>
      </c>
      <c r="D493" s="66" t="s">
        <v>24</v>
      </c>
      <c r="E493" s="40">
        <v>305</v>
      </c>
      <c r="F493" s="35">
        <v>55.98</v>
      </c>
      <c r="G493" s="68" t="s">
        <v>10</v>
      </c>
      <c r="H493" s="57" t="s">
        <v>11</v>
      </c>
    </row>
    <row r="494" spans="2:8">
      <c r="B494" s="37"/>
      <c r="C494" s="38" t="s">
        <v>481</v>
      </c>
      <c r="D494" s="66" t="s">
        <v>24</v>
      </c>
      <c r="E494" s="40">
        <v>178</v>
      </c>
      <c r="F494" s="35">
        <v>56</v>
      </c>
      <c r="G494" s="68" t="s">
        <v>10</v>
      </c>
      <c r="H494" s="57" t="s">
        <v>11</v>
      </c>
    </row>
    <row r="495" spans="2:8">
      <c r="B495" s="37"/>
      <c r="C495" s="38" t="s">
        <v>482</v>
      </c>
      <c r="D495" s="66" t="s">
        <v>24</v>
      </c>
      <c r="E495" s="40">
        <v>14</v>
      </c>
      <c r="F495" s="35">
        <v>56.02</v>
      </c>
      <c r="G495" s="68" t="s">
        <v>10</v>
      </c>
      <c r="H495" s="57" t="s">
        <v>20</v>
      </c>
    </row>
    <row r="496" spans="2:8">
      <c r="B496" s="37"/>
      <c r="C496" s="38" t="s">
        <v>483</v>
      </c>
      <c r="D496" s="66" t="s">
        <v>24</v>
      </c>
      <c r="E496" s="40">
        <v>729</v>
      </c>
      <c r="F496" s="35">
        <v>55.96</v>
      </c>
      <c r="G496" s="68" t="s">
        <v>10</v>
      </c>
      <c r="H496" s="57" t="s">
        <v>11</v>
      </c>
    </row>
    <row r="497" spans="2:8">
      <c r="B497" s="37"/>
      <c r="C497" s="38" t="s">
        <v>484</v>
      </c>
      <c r="D497" s="66" t="s">
        <v>24</v>
      </c>
      <c r="E497" s="40">
        <v>701</v>
      </c>
      <c r="F497" s="35">
        <v>55.94</v>
      </c>
      <c r="G497" s="68" t="s">
        <v>10</v>
      </c>
      <c r="H497" s="57" t="s">
        <v>22</v>
      </c>
    </row>
    <row r="498" spans="2:8">
      <c r="B498" s="37"/>
      <c r="C498" s="38" t="s">
        <v>485</v>
      </c>
      <c r="D498" s="66" t="s">
        <v>24</v>
      </c>
      <c r="E498" s="40">
        <v>218</v>
      </c>
      <c r="F498" s="35">
        <v>55.88</v>
      </c>
      <c r="G498" s="68" t="s">
        <v>10</v>
      </c>
      <c r="H498" s="57" t="s">
        <v>11</v>
      </c>
    </row>
    <row r="499" spans="2:8">
      <c r="B499" s="37"/>
      <c r="C499" s="38" t="s">
        <v>486</v>
      </c>
      <c r="D499" s="66" t="s">
        <v>24</v>
      </c>
      <c r="E499" s="40">
        <v>125</v>
      </c>
      <c r="F499" s="35">
        <v>55.86</v>
      </c>
      <c r="G499" s="68" t="s">
        <v>10</v>
      </c>
      <c r="H499" s="57" t="s">
        <v>11</v>
      </c>
    </row>
    <row r="500" spans="2:8">
      <c r="B500" s="37"/>
      <c r="C500" s="38" t="s">
        <v>487</v>
      </c>
      <c r="D500" s="66" t="s">
        <v>24</v>
      </c>
      <c r="E500" s="40">
        <v>228</v>
      </c>
      <c r="F500" s="35">
        <v>55.98</v>
      </c>
      <c r="G500" s="68" t="s">
        <v>10</v>
      </c>
      <c r="H500" s="57" t="s">
        <v>11</v>
      </c>
    </row>
    <row r="501" spans="2:8">
      <c r="B501" s="37"/>
      <c r="C501" s="38" t="s">
        <v>488</v>
      </c>
      <c r="D501" s="66" t="s">
        <v>24</v>
      </c>
      <c r="E501" s="40">
        <v>211</v>
      </c>
      <c r="F501" s="35">
        <v>55.88</v>
      </c>
      <c r="G501" s="68" t="s">
        <v>10</v>
      </c>
      <c r="H501" s="57" t="s">
        <v>11</v>
      </c>
    </row>
    <row r="502" spans="2:8">
      <c r="B502" s="37"/>
      <c r="C502" s="38" t="s">
        <v>489</v>
      </c>
      <c r="D502" s="66" t="s">
        <v>24</v>
      </c>
      <c r="E502" s="40">
        <v>125</v>
      </c>
      <c r="F502" s="35">
        <v>55.86</v>
      </c>
      <c r="G502" s="68" t="s">
        <v>10</v>
      </c>
      <c r="H502" s="57" t="s">
        <v>11</v>
      </c>
    </row>
    <row r="503" spans="2:8">
      <c r="B503" s="37"/>
      <c r="C503" s="38" t="s">
        <v>489</v>
      </c>
      <c r="D503" s="66" t="s">
        <v>24</v>
      </c>
      <c r="E503" s="40">
        <v>142</v>
      </c>
      <c r="F503" s="35">
        <v>55.88</v>
      </c>
      <c r="G503" s="68" t="s">
        <v>10</v>
      </c>
      <c r="H503" s="57" t="s">
        <v>11</v>
      </c>
    </row>
    <row r="504" spans="2:8">
      <c r="B504" s="37"/>
      <c r="C504" s="38" t="s">
        <v>490</v>
      </c>
      <c r="D504" s="66" t="s">
        <v>24</v>
      </c>
      <c r="E504" s="40">
        <v>176</v>
      </c>
      <c r="F504" s="35">
        <v>55.76</v>
      </c>
      <c r="G504" s="68" t="s">
        <v>10</v>
      </c>
      <c r="H504" s="57" t="s">
        <v>11</v>
      </c>
    </row>
    <row r="505" spans="2:8">
      <c r="B505" s="37"/>
      <c r="C505" s="38" t="s">
        <v>491</v>
      </c>
      <c r="D505" s="66" t="s">
        <v>24</v>
      </c>
      <c r="E505" s="40">
        <v>125</v>
      </c>
      <c r="F505" s="35">
        <v>55.8</v>
      </c>
      <c r="G505" s="68" t="s">
        <v>10</v>
      </c>
      <c r="H505" s="57" t="s">
        <v>22</v>
      </c>
    </row>
    <row r="506" spans="2:8">
      <c r="B506" s="37"/>
      <c r="C506" s="38" t="s">
        <v>492</v>
      </c>
      <c r="D506" s="66" t="s">
        <v>24</v>
      </c>
      <c r="E506" s="40">
        <v>547</v>
      </c>
      <c r="F506" s="35">
        <v>55.94</v>
      </c>
      <c r="G506" s="68" t="s">
        <v>10</v>
      </c>
      <c r="H506" s="57" t="s">
        <v>11</v>
      </c>
    </row>
    <row r="507" spans="2:8">
      <c r="B507" s="37"/>
      <c r="C507" s="38" t="s">
        <v>493</v>
      </c>
      <c r="D507" s="66" t="s">
        <v>24</v>
      </c>
      <c r="E507" s="40">
        <v>316</v>
      </c>
      <c r="F507" s="35">
        <v>55.94</v>
      </c>
      <c r="G507" s="68" t="s">
        <v>10</v>
      </c>
      <c r="H507" s="57" t="s">
        <v>11</v>
      </c>
    </row>
    <row r="508" spans="2:8">
      <c r="B508" s="37"/>
      <c r="C508" s="38" t="s">
        <v>494</v>
      </c>
      <c r="D508" s="66" t="s">
        <v>24</v>
      </c>
      <c r="E508" s="40">
        <v>300</v>
      </c>
      <c r="F508" s="35">
        <v>55.92</v>
      </c>
      <c r="G508" s="68" t="s">
        <v>10</v>
      </c>
      <c r="H508" s="57" t="s">
        <v>11</v>
      </c>
    </row>
    <row r="509" spans="2:8">
      <c r="B509" s="37"/>
      <c r="C509" s="38" t="s">
        <v>495</v>
      </c>
      <c r="D509" s="66" t="s">
        <v>24</v>
      </c>
      <c r="E509" s="40">
        <v>111</v>
      </c>
      <c r="F509" s="35">
        <v>55.88</v>
      </c>
      <c r="G509" s="68" t="s">
        <v>10</v>
      </c>
      <c r="H509" s="57" t="s">
        <v>11</v>
      </c>
    </row>
    <row r="510" spans="2:8">
      <c r="B510" s="37"/>
      <c r="C510" s="38" t="s">
        <v>496</v>
      </c>
      <c r="D510" s="66" t="s">
        <v>24</v>
      </c>
      <c r="E510" s="40">
        <v>125</v>
      </c>
      <c r="F510" s="35">
        <v>55.86</v>
      </c>
      <c r="G510" s="68" t="s">
        <v>10</v>
      </c>
      <c r="H510" s="57" t="s">
        <v>11</v>
      </c>
    </row>
    <row r="511" spans="2:8">
      <c r="B511" s="37"/>
      <c r="C511" s="38" t="s">
        <v>496</v>
      </c>
      <c r="D511" s="66" t="s">
        <v>24</v>
      </c>
      <c r="E511" s="40">
        <v>215</v>
      </c>
      <c r="F511" s="35">
        <v>55.88</v>
      </c>
      <c r="G511" s="68" t="s">
        <v>10</v>
      </c>
      <c r="H511" s="57" t="s">
        <v>11</v>
      </c>
    </row>
    <row r="512" spans="2:8">
      <c r="B512" s="37"/>
      <c r="C512" s="38" t="s">
        <v>497</v>
      </c>
      <c r="D512" s="66" t="s">
        <v>24</v>
      </c>
      <c r="E512" s="40">
        <v>123</v>
      </c>
      <c r="F512" s="35">
        <v>55.84</v>
      </c>
      <c r="G512" s="68" t="s">
        <v>10</v>
      </c>
      <c r="H512" s="57" t="s">
        <v>11</v>
      </c>
    </row>
    <row r="513" spans="2:8">
      <c r="B513" s="37"/>
      <c r="C513" s="38" t="s">
        <v>498</v>
      </c>
      <c r="D513" s="66" t="s">
        <v>24</v>
      </c>
      <c r="E513" s="40">
        <v>293</v>
      </c>
      <c r="F513" s="35">
        <v>55.82</v>
      </c>
      <c r="G513" s="68" t="s">
        <v>10</v>
      </c>
      <c r="H513" s="57" t="s">
        <v>11</v>
      </c>
    </row>
    <row r="514" spans="2:8">
      <c r="B514" s="37"/>
      <c r="C514" s="38" t="s">
        <v>499</v>
      </c>
      <c r="D514" s="66" t="s">
        <v>24</v>
      </c>
      <c r="E514" s="40">
        <v>545</v>
      </c>
      <c r="F514" s="35">
        <v>55.82</v>
      </c>
      <c r="G514" s="68" t="s">
        <v>10</v>
      </c>
      <c r="H514" s="57" t="s">
        <v>11</v>
      </c>
    </row>
    <row r="515" spans="2:8">
      <c r="B515" s="37"/>
      <c r="C515" s="38" t="s">
        <v>500</v>
      </c>
      <c r="D515" s="66" t="s">
        <v>24</v>
      </c>
      <c r="E515" s="40">
        <v>78</v>
      </c>
      <c r="F515" s="35">
        <v>55.78</v>
      </c>
      <c r="G515" s="68" t="s">
        <v>10</v>
      </c>
      <c r="H515" s="57" t="s">
        <v>11</v>
      </c>
    </row>
    <row r="516" spans="2:8">
      <c r="B516" s="37"/>
      <c r="C516" s="38" t="s">
        <v>501</v>
      </c>
      <c r="D516" s="66" t="s">
        <v>24</v>
      </c>
      <c r="E516" s="40">
        <v>135</v>
      </c>
      <c r="F516" s="35">
        <v>55.78</v>
      </c>
      <c r="G516" s="68" t="s">
        <v>10</v>
      </c>
      <c r="H516" s="57" t="s">
        <v>21</v>
      </c>
    </row>
    <row r="517" spans="2:8">
      <c r="B517" s="37"/>
      <c r="C517" s="38" t="s">
        <v>502</v>
      </c>
      <c r="D517" s="66" t="s">
        <v>24</v>
      </c>
      <c r="E517" s="40">
        <v>366</v>
      </c>
      <c r="F517" s="35">
        <v>55.82</v>
      </c>
      <c r="G517" s="68" t="s">
        <v>10</v>
      </c>
      <c r="H517" s="57" t="s">
        <v>21</v>
      </c>
    </row>
    <row r="518" spans="2:8">
      <c r="B518" s="37"/>
      <c r="C518" s="38" t="s">
        <v>503</v>
      </c>
      <c r="D518" s="66" t="s">
        <v>24</v>
      </c>
      <c r="E518" s="40">
        <v>177</v>
      </c>
      <c r="F518" s="35">
        <v>55.8</v>
      </c>
      <c r="G518" s="68" t="s">
        <v>10</v>
      </c>
      <c r="H518" s="57" t="s">
        <v>11</v>
      </c>
    </row>
    <row r="519" spans="2:8">
      <c r="B519" s="37"/>
      <c r="C519" s="38" t="s">
        <v>504</v>
      </c>
      <c r="D519" s="66" t="s">
        <v>24</v>
      </c>
      <c r="E519" s="40">
        <v>305</v>
      </c>
      <c r="F519" s="35">
        <v>55.84</v>
      </c>
      <c r="G519" s="68" t="s">
        <v>10</v>
      </c>
      <c r="H519" s="57" t="s">
        <v>11</v>
      </c>
    </row>
    <row r="520" spans="2:8">
      <c r="B520" s="37"/>
      <c r="C520" s="38" t="s">
        <v>505</v>
      </c>
      <c r="D520" s="66" t="s">
        <v>24</v>
      </c>
      <c r="E520" s="40">
        <v>239</v>
      </c>
      <c r="F520" s="35">
        <v>55.84</v>
      </c>
      <c r="G520" s="68" t="s">
        <v>10</v>
      </c>
      <c r="H520" s="57" t="s">
        <v>11</v>
      </c>
    </row>
    <row r="521" spans="2:8">
      <c r="B521" s="37"/>
      <c r="C521" s="38" t="s">
        <v>506</v>
      </c>
      <c r="D521" s="66" t="s">
        <v>24</v>
      </c>
      <c r="E521" s="40">
        <v>100</v>
      </c>
      <c r="F521" s="35">
        <v>55.86</v>
      </c>
      <c r="G521" s="68" t="s">
        <v>10</v>
      </c>
      <c r="H521" s="57" t="s">
        <v>11</v>
      </c>
    </row>
    <row r="522" spans="2:8">
      <c r="B522" s="37"/>
      <c r="C522" s="38" t="s">
        <v>507</v>
      </c>
      <c r="D522" s="66" t="s">
        <v>24</v>
      </c>
      <c r="E522" s="40">
        <v>23</v>
      </c>
      <c r="F522" s="35">
        <v>55.84</v>
      </c>
      <c r="G522" s="68" t="s">
        <v>10</v>
      </c>
      <c r="H522" s="57" t="s">
        <v>20</v>
      </c>
    </row>
    <row r="523" spans="2:8">
      <c r="B523" s="37"/>
      <c r="C523" s="38" t="s">
        <v>508</v>
      </c>
      <c r="D523" s="66" t="s">
        <v>24</v>
      </c>
      <c r="E523" s="40">
        <v>275</v>
      </c>
      <c r="F523" s="35">
        <v>55.82</v>
      </c>
      <c r="G523" s="68" t="s">
        <v>10</v>
      </c>
      <c r="H523" s="57" t="s">
        <v>11</v>
      </c>
    </row>
    <row r="524" spans="2:8">
      <c r="B524" s="37"/>
      <c r="C524" s="38" t="s">
        <v>509</v>
      </c>
      <c r="D524" s="66" t="s">
        <v>24</v>
      </c>
      <c r="E524" s="40">
        <v>288</v>
      </c>
      <c r="F524" s="35">
        <v>55.82</v>
      </c>
      <c r="G524" s="68" t="s">
        <v>10</v>
      </c>
      <c r="H524" s="57" t="s">
        <v>11</v>
      </c>
    </row>
    <row r="525" spans="2:8">
      <c r="B525" s="37"/>
      <c r="C525" s="38" t="s">
        <v>510</v>
      </c>
      <c r="D525" s="66" t="s">
        <v>24</v>
      </c>
      <c r="E525" s="40">
        <v>494</v>
      </c>
      <c r="F525" s="35">
        <v>55.88</v>
      </c>
      <c r="G525" s="68" t="s">
        <v>10</v>
      </c>
      <c r="H525" s="57" t="s">
        <v>11</v>
      </c>
    </row>
    <row r="526" spans="2:8">
      <c r="B526" s="37"/>
      <c r="C526" s="38" t="s">
        <v>511</v>
      </c>
      <c r="D526" s="66" t="s">
        <v>24</v>
      </c>
      <c r="E526" s="40">
        <v>238</v>
      </c>
      <c r="F526" s="35">
        <v>55.88</v>
      </c>
      <c r="G526" s="68" t="s">
        <v>10</v>
      </c>
      <c r="H526" s="57" t="s">
        <v>11</v>
      </c>
    </row>
    <row r="527" spans="2:8">
      <c r="B527" s="37"/>
      <c r="C527" s="38" t="s">
        <v>512</v>
      </c>
      <c r="D527" s="66" t="s">
        <v>24</v>
      </c>
      <c r="E527" s="40">
        <v>783</v>
      </c>
      <c r="F527" s="35">
        <v>55.88</v>
      </c>
      <c r="G527" s="68" t="s">
        <v>10</v>
      </c>
      <c r="H527" s="57" t="s">
        <v>11</v>
      </c>
    </row>
    <row r="528" spans="2:8">
      <c r="B528" s="37"/>
      <c r="C528" s="38" t="s">
        <v>513</v>
      </c>
      <c r="D528" s="66" t="s">
        <v>24</v>
      </c>
      <c r="E528" s="40">
        <v>233</v>
      </c>
      <c r="F528" s="35">
        <v>55.86</v>
      </c>
      <c r="G528" s="68" t="s">
        <v>10</v>
      </c>
      <c r="H528" s="57" t="s">
        <v>11</v>
      </c>
    </row>
    <row r="529" spans="2:8">
      <c r="B529" s="37"/>
      <c r="C529" s="38" t="s">
        <v>514</v>
      </c>
      <c r="D529" s="66" t="s">
        <v>24</v>
      </c>
      <c r="E529" s="40">
        <v>17</v>
      </c>
      <c r="F529" s="35">
        <v>55.88</v>
      </c>
      <c r="G529" s="68" t="s">
        <v>10</v>
      </c>
      <c r="H529" s="57" t="s">
        <v>11</v>
      </c>
    </row>
    <row r="530" spans="2:8">
      <c r="B530" s="37"/>
      <c r="C530" s="38" t="s">
        <v>514</v>
      </c>
      <c r="D530" s="66" t="s">
        <v>24</v>
      </c>
      <c r="E530" s="40">
        <v>154</v>
      </c>
      <c r="F530" s="35">
        <v>55.88</v>
      </c>
      <c r="G530" s="68" t="s">
        <v>10</v>
      </c>
      <c r="H530" s="57" t="s">
        <v>20</v>
      </c>
    </row>
    <row r="531" spans="2:8">
      <c r="B531" s="37"/>
      <c r="C531" s="38" t="s">
        <v>514</v>
      </c>
      <c r="D531" s="66" t="s">
        <v>24</v>
      </c>
      <c r="E531" s="40">
        <v>100</v>
      </c>
      <c r="F531" s="35">
        <v>55.88</v>
      </c>
      <c r="G531" s="68" t="s">
        <v>10</v>
      </c>
      <c r="H531" s="57" t="s">
        <v>20</v>
      </c>
    </row>
    <row r="532" spans="2:8">
      <c r="B532" s="37"/>
      <c r="C532" s="38" t="s">
        <v>515</v>
      </c>
      <c r="D532" s="66" t="s">
        <v>24</v>
      </c>
      <c r="E532" s="40">
        <v>445</v>
      </c>
      <c r="F532" s="35">
        <v>55.86</v>
      </c>
      <c r="G532" s="68" t="s">
        <v>10</v>
      </c>
      <c r="H532" s="57" t="s">
        <v>20</v>
      </c>
    </row>
    <row r="533" spans="2:8">
      <c r="B533" s="37"/>
      <c r="C533" s="38" t="s">
        <v>516</v>
      </c>
      <c r="D533" s="66" t="s">
        <v>24</v>
      </c>
      <c r="E533" s="40">
        <v>128</v>
      </c>
      <c r="F533" s="35">
        <v>55.88</v>
      </c>
      <c r="G533" s="68" t="s">
        <v>10</v>
      </c>
      <c r="H533" s="57" t="s">
        <v>11</v>
      </c>
    </row>
    <row r="534" spans="2:8">
      <c r="B534" s="37"/>
      <c r="C534" s="38" t="s">
        <v>516</v>
      </c>
      <c r="D534" s="66" t="s">
        <v>24</v>
      </c>
      <c r="E534" s="40">
        <v>74</v>
      </c>
      <c r="F534" s="35">
        <v>55.88</v>
      </c>
      <c r="G534" s="68" t="s">
        <v>10</v>
      </c>
      <c r="H534" s="57" t="s">
        <v>20</v>
      </c>
    </row>
    <row r="535" spans="2:8">
      <c r="B535" s="37"/>
      <c r="C535" s="38" t="s">
        <v>517</v>
      </c>
      <c r="D535" s="66" t="s">
        <v>24</v>
      </c>
      <c r="E535" s="40">
        <v>356</v>
      </c>
      <c r="F535" s="35">
        <v>55.98</v>
      </c>
      <c r="G535" s="68" t="s">
        <v>10</v>
      </c>
      <c r="H535" s="57" t="s">
        <v>20</v>
      </c>
    </row>
    <row r="536" spans="2:8">
      <c r="B536" s="37"/>
      <c r="C536" s="38" t="s">
        <v>518</v>
      </c>
      <c r="D536" s="66" t="s">
        <v>24</v>
      </c>
      <c r="E536" s="40">
        <v>217</v>
      </c>
      <c r="F536" s="35">
        <v>55.98</v>
      </c>
      <c r="G536" s="68" t="s">
        <v>10</v>
      </c>
      <c r="H536" s="57" t="s">
        <v>11</v>
      </c>
    </row>
    <row r="537" spans="2:8">
      <c r="B537" s="37"/>
      <c r="C537" s="38" t="s">
        <v>519</v>
      </c>
      <c r="D537" s="66" t="s">
        <v>24</v>
      </c>
      <c r="E537" s="40">
        <v>105</v>
      </c>
      <c r="F537" s="35">
        <v>56</v>
      </c>
      <c r="G537" s="68" t="s">
        <v>10</v>
      </c>
      <c r="H537" s="57" t="s">
        <v>11</v>
      </c>
    </row>
    <row r="538" spans="2:8">
      <c r="B538" s="37"/>
      <c r="C538" s="38" t="s">
        <v>520</v>
      </c>
      <c r="D538" s="66" t="s">
        <v>24</v>
      </c>
      <c r="E538" s="40">
        <v>100</v>
      </c>
      <c r="F538" s="35">
        <v>56</v>
      </c>
      <c r="G538" s="68" t="s">
        <v>10</v>
      </c>
      <c r="H538" s="57" t="s">
        <v>20</v>
      </c>
    </row>
    <row r="539" spans="2:8">
      <c r="B539" s="37"/>
      <c r="C539" s="38" t="s">
        <v>520</v>
      </c>
      <c r="D539" s="66" t="s">
        <v>24</v>
      </c>
      <c r="E539" s="40">
        <v>13</v>
      </c>
      <c r="F539" s="35">
        <v>56</v>
      </c>
      <c r="G539" s="68" t="s">
        <v>10</v>
      </c>
      <c r="H539" s="57" t="s">
        <v>20</v>
      </c>
    </row>
    <row r="540" spans="2:8">
      <c r="B540" s="37"/>
      <c r="C540" s="38" t="s">
        <v>521</v>
      </c>
      <c r="D540" s="66" t="s">
        <v>24</v>
      </c>
      <c r="E540" s="40">
        <v>197</v>
      </c>
      <c r="F540" s="35">
        <v>55.96</v>
      </c>
      <c r="G540" s="68" t="s">
        <v>10</v>
      </c>
      <c r="H540" s="57" t="s">
        <v>20</v>
      </c>
    </row>
    <row r="541" spans="2:8">
      <c r="B541" s="37"/>
      <c r="C541" s="38" t="s">
        <v>522</v>
      </c>
      <c r="D541" s="66" t="s">
        <v>24</v>
      </c>
      <c r="E541" s="40">
        <v>171</v>
      </c>
      <c r="F541" s="35">
        <v>55.96</v>
      </c>
      <c r="G541" s="68" t="s">
        <v>10</v>
      </c>
      <c r="H541" s="57" t="s">
        <v>20</v>
      </c>
    </row>
    <row r="542" spans="2:8">
      <c r="B542" s="37"/>
      <c r="C542" s="38" t="s">
        <v>523</v>
      </c>
      <c r="D542" s="66" t="s">
        <v>24</v>
      </c>
      <c r="E542" s="40">
        <v>208</v>
      </c>
      <c r="F542" s="35">
        <v>55.82</v>
      </c>
      <c r="G542" s="68" t="s">
        <v>10</v>
      </c>
      <c r="H542" s="57" t="s">
        <v>20</v>
      </c>
    </row>
    <row r="543" spans="2:8">
      <c r="B543" s="37"/>
      <c r="C543" s="38" t="s">
        <v>524</v>
      </c>
      <c r="D543" s="66" t="s">
        <v>24</v>
      </c>
      <c r="E543" s="40">
        <v>200</v>
      </c>
      <c r="F543" s="35">
        <v>55.84</v>
      </c>
      <c r="G543" s="68" t="s">
        <v>10</v>
      </c>
      <c r="H543" s="57" t="s">
        <v>22</v>
      </c>
    </row>
    <row r="544" spans="2:8">
      <c r="B544" s="37"/>
      <c r="C544" s="38" t="s">
        <v>525</v>
      </c>
      <c r="D544" s="66" t="s">
        <v>24</v>
      </c>
      <c r="E544" s="40">
        <v>300</v>
      </c>
      <c r="F544" s="35">
        <v>55.8</v>
      </c>
      <c r="G544" s="68" t="s">
        <v>10</v>
      </c>
      <c r="H544" s="57" t="s">
        <v>11</v>
      </c>
    </row>
    <row r="545" spans="2:8">
      <c r="B545" s="37"/>
      <c r="C545" s="38" t="s">
        <v>526</v>
      </c>
      <c r="D545" s="66" t="s">
        <v>24</v>
      </c>
      <c r="E545" s="40">
        <v>108</v>
      </c>
      <c r="F545" s="35">
        <v>55.8</v>
      </c>
      <c r="G545" s="68" t="s">
        <v>10</v>
      </c>
      <c r="H545" s="57" t="s">
        <v>11</v>
      </c>
    </row>
    <row r="546" spans="2:8">
      <c r="B546" s="37"/>
      <c r="C546" s="38" t="s">
        <v>527</v>
      </c>
      <c r="D546" s="66" t="s">
        <v>24</v>
      </c>
      <c r="E546" s="40">
        <v>17</v>
      </c>
      <c r="F546" s="35">
        <v>55.82</v>
      </c>
      <c r="G546" s="68" t="s">
        <v>10</v>
      </c>
      <c r="H546" s="57" t="s">
        <v>11</v>
      </c>
    </row>
    <row r="547" spans="2:8">
      <c r="B547" s="37"/>
      <c r="C547" s="38" t="s">
        <v>527</v>
      </c>
      <c r="D547" s="66" t="s">
        <v>24</v>
      </c>
      <c r="E547" s="40">
        <v>100</v>
      </c>
      <c r="F547" s="35">
        <v>55.82</v>
      </c>
      <c r="G547" s="68" t="s">
        <v>10</v>
      </c>
      <c r="H547" s="57" t="s">
        <v>20</v>
      </c>
    </row>
    <row r="548" spans="2:8">
      <c r="B548" s="37"/>
      <c r="C548" s="38" t="s">
        <v>528</v>
      </c>
      <c r="D548" s="66" t="s">
        <v>24</v>
      </c>
      <c r="E548" s="40">
        <v>136</v>
      </c>
      <c r="F548" s="35">
        <v>55.9</v>
      </c>
      <c r="G548" s="68" t="s">
        <v>10</v>
      </c>
      <c r="H548" s="57" t="s">
        <v>20</v>
      </c>
    </row>
    <row r="549" spans="2:8">
      <c r="B549" s="37"/>
      <c r="C549" s="38" t="s">
        <v>529</v>
      </c>
      <c r="D549" s="66" t="s">
        <v>24</v>
      </c>
      <c r="E549" s="40">
        <v>235</v>
      </c>
      <c r="F549" s="35">
        <v>55.98</v>
      </c>
      <c r="G549" s="68" t="s">
        <v>10</v>
      </c>
      <c r="H549" s="57" t="s">
        <v>11</v>
      </c>
    </row>
    <row r="550" spans="2:8">
      <c r="B550" s="37"/>
      <c r="C550" s="38" t="s">
        <v>530</v>
      </c>
      <c r="D550" s="66" t="s">
        <v>24</v>
      </c>
      <c r="E550" s="40">
        <v>235</v>
      </c>
      <c r="F550" s="35">
        <v>55.96</v>
      </c>
      <c r="G550" s="68" t="s">
        <v>10</v>
      </c>
      <c r="H550" s="57" t="s">
        <v>11</v>
      </c>
    </row>
    <row r="551" spans="2:8">
      <c r="B551" s="37"/>
      <c r="C551" s="38" t="s">
        <v>531</v>
      </c>
      <c r="D551" s="66" t="s">
        <v>24</v>
      </c>
      <c r="E551" s="40">
        <v>323</v>
      </c>
      <c r="F551" s="35">
        <v>56</v>
      </c>
      <c r="G551" s="68" t="s">
        <v>10</v>
      </c>
      <c r="H551" s="57" t="s">
        <v>11</v>
      </c>
    </row>
    <row r="552" spans="2:8">
      <c r="B552" s="37"/>
      <c r="C552" s="38" t="s">
        <v>532</v>
      </c>
      <c r="D552" s="66" t="s">
        <v>24</v>
      </c>
      <c r="E552" s="40">
        <v>173</v>
      </c>
      <c r="F552" s="35">
        <v>55.98</v>
      </c>
      <c r="G552" s="68" t="s">
        <v>10</v>
      </c>
      <c r="H552" s="57" t="s">
        <v>11</v>
      </c>
    </row>
    <row r="553" spans="2:8">
      <c r="B553" s="37"/>
      <c r="C553" s="38" t="s">
        <v>533</v>
      </c>
      <c r="D553" s="66" t="s">
        <v>24</v>
      </c>
      <c r="E553" s="40">
        <v>106</v>
      </c>
      <c r="F553" s="35">
        <v>55.96</v>
      </c>
      <c r="G553" s="68" t="s">
        <v>10</v>
      </c>
      <c r="H553" s="57" t="s">
        <v>11</v>
      </c>
    </row>
    <row r="554" spans="2:8">
      <c r="B554" s="37"/>
      <c r="C554" s="38" t="s">
        <v>534</v>
      </c>
      <c r="D554" s="66" t="s">
        <v>24</v>
      </c>
      <c r="E554" s="40">
        <v>135</v>
      </c>
      <c r="F554" s="35">
        <v>55.92</v>
      </c>
      <c r="G554" s="68" t="s">
        <v>10</v>
      </c>
      <c r="H554" s="57" t="s">
        <v>11</v>
      </c>
    </row>
    <row r="555" spans="2:8">
      <c r="B555" s="37"/>
      <c r="C555" s="38" t="s">
        <v>534</v>
      </c>
      <c r="D555" s="66" t="s">
        <v>24</v>
      </c>
      <c r="E555" s="40">
        <v>27</v>
      </c>
      <c r="F555" s="35">
        <v>55.92</v>
      </c>
      <c r="G555" s="68" t="s">
        <v>10</v>
      </c>
      <c r="H555" s="57" t="s">
        <v>20</v>
      </c>
    </row>
    <row r="556" spans="2:8">
      <c r="B556" s="37"/>
      <c r="C556" s="38" t="s">
        <v>535</v>
      </c>
      <c r="D556" s="66" t="s">
        <v>24</v>
      </c>
      <c r="E556" s="40">
        <v>344</v>
      </c>
      <c r="F556" s="35">
        <v>55.92</v>
      </c>
      <c r="G556" s="68" t="s">
        <v>10</v>
      </c>
      <c r="H556" s="57" t="s">
        <v>20</v>
      </c>
    </row>
    <row r="557" spans="2:8">
      <c r="B557" s="37"/>
      <c r="C557" s="38" t="s">
        <v>536</v>
      </c>
      <c r="D557" s="66" t="s">
        <v>24</v>
      </c>
      <c r="E557" s="40">
        <v>125</v>
      </c>
      <c r="F557" s="35">
        <v>55.9</v>
      </c>
      <c r="G557" s="68" t="s">
        <v>10</v>
      </c>
      <c r="H557" s="57" t="s">
        <v>11</v>
      </c>
    </row>
    <row r="558" spans="2:8">
      <c r="B558" s="37"/>
      <c r="C558" s="38" t="s">
        <v>537</v>
      </c>
      <c r="D558" s="66" t="s">
        <v>24</v>
      </c>
      <c r="E558" s="40">
        <v>110</v>
      </c>
      <c r="F558" s="35">
        <v>55.82</v>
      </c>
      <c r="G558" s="68" t="s">
        <v>10</v>
      </c>
      <c r="H558" s="57" t="s">
        <v>11</v>
      </c>
    </row>
    <row r="559" spans="2:8">
      <c r="B559" s="37"/>
      <c r="C559" s="38" t="s">
        <v>537</v>
      </c>
      <c r="D559" s="66" t="s">
        <v>24</v>
      </c>
      <c r="E559" s="40">
        <v>55</v>
      </c>
      <c r="F559" s="35">
        <v>55.84</v>
      </c>
      <c r="G559" s="68" t="s">
        <v>10</v>
      </c>
      <c r="H559" s="57" t="s">
        <v>11</v>
      </c>
    </row>
    <row r="560" spans="2:8">
      <c r="B560" s="37"/>
      <c r="C560" s="38" t="s">
        <v>538</v>
      </c>
      <c r="D560" s="66" t="s">
        <v>24</v>
      </c>
      <c r="E560" s="40">
        <v>83</v>
      </c>
      <c r="F560" s="35">
        <v>55.82</v>
      </c>
      <c r="G560" s="68" t="s">
        <v>10</v>
      </c>
      <c r="H560" s="57" t="s">
        <v>11</v>
      </c>
    </row>
    <row r="561" spans="2:8">
      <c r="B561" s="37"/>
      <c r="C561" s="38" t="s">
        <v>538</v>
      </c>
      <c r="D561" s="66" t="s">
        <v>24</v>
      </c>
      <c r="E561" s="40">
        <v>105</v>
      </c>
      <c r="F561" s="35">
        <v>55.82</v>
      </c>
      <c r="G561" s="68" t="s">
        <v>10</v>
      </c>
      <c r="H561" s="57" t="s">
        <v>20</v>
      </c>
    </row>
    <row r="562" spans="2:8">
      <c r="B562" s="37"/>
      <c r="C562" s="38" t="s">
        <v>539</v>
      </c>
      <c r="D562" s="66" t="s">
        <v>24</v>
      </c>
      <c r="E562" s="40">
        <v>41</v>
      </c>
      <c r="F562" s="35">
        <v>55.8</v>
      </c>
      <c r="G562" s="68" t="s">
        <v>10</v>
      </c>
      <c r="H562" s="57" t="s">
        <v>20</v>
      </c>
    </row>
    <row r="563" spans="2:8">
      <c r="B563" s="37"/>
      <c r="C563" s="38" t="s">
        <v>540</v>
      </c>
      <c r="D563" s="66" t="s">
        <v>24</v>
      </c>
      <c r="E563" s="40">
        <v>230</v>
      </c>
      <c r="F563" s="35">
        <v>55.8</v>
      </c>
      <c r="G563" s="68" t="s">
        <v>10</v>
      </c>
      <c r="H563" s="57" t="s">
        <v>11</v>
      </c>
    </row>
    <row r="564" spans="2:8">
      <c r="B564" s="37"/>
      <c r="C564" s="38" t="s">
        <v>541</v>
      </c>
      <c r="D564" s="66" t="s">
        <v>24</v>
      </c>
      <c r="E564" s="40">
        <v>26</v>
      </c>
      <c r="F564" s="35">
        <v>55.7</v>
      </c>
      <c r="G564" s="68" t="s">
        <v>10</v>
      </c>
      <c r="H564" s="57" t="s">
        <v>11</v>
      </c>
    </row>
    <row r="565" spans="2:8">
      <c r="B565" s="37"/>
      <c r="C565" s="38" t="s">
        <v>542</v>
      </c>
      <c r="D565" s="66" t="s">
        <v>24</v>
      </c>
      <c r="E565" s="40">
        <v>162</v>
      </c>
      <c r="F565" s="35">
        <v>55.7</v>
      </c>
      <c r="G565" s="68" t="s">
        <v>10</v>
      </c>
      <c r="H565" s="57" t="s">
        <v>22</v>
      </c>
    </row>
    <row r="566" spans="2:8">
      <c r="B566" s="37"/>
      <c r="C566" s="38" t="s">
        <v>543</v>
      </c>
      <c r="D566" s="66" t="s">
        <v>24</v>
      </c>
      <c r="E566" s="40">
        <v>197</v>
      </c>
      <c r="F566" s="35">
        <v>55.7</v>
      </c>
      <c r="G566" s="68" t="s">
        <v>10</v>
      </c>
      <c r="H566" s="57" t="s">
        <v>11</v>
      </c>
    </row>
    <row r="567" spans="2:8">
      <c r="B567" s="37"/>
      <c r="C567" s="38" t="s">
        <v>544</v>
      </c>
      <c r="D567" s="66" t="s">
        <v>24</v>
      </c>
      <c r="E567" s="40">
        <v>280</v>
      </c>
      <c r="F567" s="35">
        <v>55.7</v>
      </c>
      <c r="G567" s="68" t="s">
        <v>10</v>
      </c>
      <c r="H567" s="57" t="s">
        <v>22</v>
      </c>
    </row>
    <row r="568" spans="2:8">
      <c r="B568" s="37"/>
      <c r="C568" s="38" t="s">
        <v>545</v>
      </c>
      <c r="D568" s="66" t="s">
        <v>24</v>
      </c>
      <c r="E568" s="40">
        <v>125</v>
      </c>
      <c r="F568" s="35">
        <v>55.68</v>
      </c>
      <c r="G568" s="68" t="s">
        <v>10</v>
      </c>
      <c r="H568" s="57" t="s">
        <v>11</v>
      </c>
    </row>
    <row r="569" spans="2:8">
      <c r="B569" s="37"/>
      <c r="C569" s="38" t="s">
        <v>546</v>
      </c>
      <c r="D569" s="66" t="s">
        <v>24</v>
      </c>
      <c r="E569" s="40">
        <v>19</v>
      </c>
      <c r="F569" s="35">
        <v>55.68</v>
      </c>
      <c r="G569" s="68" t="s">
        <v>10</v>
      </c>
      <c r="H569" s="57" t="s">
        <v>11</v>
      </c>
    </row>
    <row r="570" spans="2:8">
      <c r="B570" s="37"/>
      <c r="C570" s="38" t="s">
        <v>546</v>
      </c>
      <c r="D570" s="66" t="s">
        <v>24</v>
      </c>
      <c r="E570" s="40">
        <v>64</v>
      </c>
      <c r="F570" s="35">
        <v>55.68</v>
      </c>
      <c r="G570" s="68" t="s">
        <v>10</v>
      </c>
      <c r="H570" s="57" t="s">
        <v>20</v>
      </c>
    </row>
    <row r="571" spans="2:8">
      <c r="B571" s="37"/>
      <c r="C571" s="38" t="s">
        <v>547</v>
      </c>
      <c r="D571" s="66" t="s">
        <v>24</v>
      </c>
      <c r="E571" s="40">
        <v>132</v>
      </c>
      <c r="F571" s="35">
        <v>55.64</v>
      </c>
      <c r="G571" s="68" t="s">
        <v>10</v>
      </c>
      <c r="H571" s="57" t="s">
        <v>20</v>
      </c>
    </row>
    <row r="572" spans="2:8">
      <c r="B572" s="37"/>
      <c r="C572" s="38" t="s">
        <v>548</v>
      </c>
      <c r="D572" s="66" t="s">
        <v>24</v>
      </c>
      <c r="E572" s="40">
        <v>134</v>
      </c>
      <c r="F572" s="35">
        <v>55.64</v>
      </c>
      <c r="G572" s="68" t="s">
        <v>10</v>
      </c>
      <c r="H572" s="57" t="s">
        <v>21</v>
      </c>
    </row>
    <row r="573" spans="2:8">
      <c r="B573" s="37"/>
      <c r="C573" s="38" t="s">
        <v>549</v>
      </c>
      <c r="D573" s="66" t="s">
        <v>24</v>
      </c>
      <c r="E573" s="40">
        <v>48</v>
      </c>
      <c r="F573" s="35">
        <v>55.64</v>
      </c>
      <c r="G573" s="68" t="s">
        <v>10</v>
      </c>
      <c r="H573" s="57" t="s">
        <v>21</v>
      </c>
    </row>
    <row r="574" spans="2:8">
      <c r="B574" s="37"/>
      <c r="C574" s="38" t="s">
        <v>550</v>
      </c>
      <c r="D574" s="66" t="s">
        <v>24</v>
      </c>
      <c r="E574" s="40">
        <v>540</v>
      </c>
      <c r="F574" s="35">
        <v>55.64</v>
      </c>
      <c r="G574" s="68" t="s">
        <v>10</v>
      </c>
      <c r="H574" s="57" t="s">
        <v>21</v>
      </c>
    </row>
    <row r="575" spans="2:8">
      <c r="B575" s="37"/>
      <c r="C575" s="38" t="s">
        <v>551</v>
      </c>
      <c r="D575" s="66" t="s">
        <v>24</v>
      </c>
      <c r="E575" s="40">
        <v>166</v>
      </c>
      <c r="F575" s="35">
        <v>55.64</v>
      </c>
      <c r="G575" s="68" t="s">
        <v>10</v>
      </c>
      <c r="H575" s="57" t="s">
        <v>11</v>
      </c>
    </row>
    <row r="576" spans="2:8">
      <c r="B576" s="37"/>
      <c r="C576" s="38" t="s">
        <v>552</v>
      </c>
      <c r="D576" s="66" t="s">
        <v>24</v>
      </c>
      <c r="E576" s="40">
        <v>22</v>
      </c>
      <c r="F576" s="35">
        <v>55.62</v>
      </c>
      <c r="G576" s="68" t="s">
        <v>10</v>
      </c>
      <c r="H576" s="57" t="s">
        <v>11</v>
      </c>
    </row>
    <row r="577" spans="2:8">
      <c r="B577" s="37"/>
      <c r="C577" s="38" t="s">
        <v>552</v>
      </c>
      <c r="D577" s="66" t="s">
        <v>24</v>
      </c>
      <c r="E577" s="40">
        <v>19</v>
      </c>
      <c r="F577" s="35">
        <v>55.62</v>
      </c>
      <c r="G577" s="68" t="s">
        <v>10</v>
      </c>
      <c r="H577" s="57" t="s">
        <v>20</v>
      </c>
    </row>
    <row r="578" spans="2:8">
      <c r="B578" s="37"/>
      <c r="C578" s="38" t="s">
        <v>553</v>
      </c>
      <c r="D578" s="66" t="s">
        <v>24</v>
      </c>
      <c r="E578" s="40">
        <v>278</v>
      </c>
      <c r="F578" s="35">
        <v>55.56</v>
      </c>
      <c r="G578" s="68" t="s">
        <v>10</v>
      </c>
      <c r="H578" s="57" t="s">
        <v>20</v>
      </c>
    </row>
    <row r="579" spans="2:8">
      <c r="B579" s="37"/>
      <c r="C579" s="38" t="s">
        <v>554</v>
      </c>
      <c r="D579" s="66" t="s">
        <v>24</v>
      </c>
      <c r="E579" s="40">
        <v>208</v>
      </c>
      <c r="F579" s="35">
        <v>55.58</v>
      </c>
      <c r="G579" s="68" t="s">
        <v>10</v>
      </c>
      <c r="H579" s="57" t="s">
        <v>11</v>
      </c>
    </row>
    <row r="580" spans="2:8">
      <c r="B580" s="37"/>
      <c r="C580" s="38" t="s">
        <v>554</v>
      </c>
      <c r="D580" s="66" t="s">
        <v>24</v>
      </c>
      <c r="E580" s="40">
        <v>40</v>
      </c>
      <c r="F580" s="35">
        <v>55.6</v>
      </c>
      <c r="G580" s="68" t="s">
        <v>10</v>
      </c>
      <c r="H580" s="57" t="s">
        <v>11</v>
      </c>
    </row>
    <row r="581" spans="2:8">
      <c r="B581" s="37"/>
      <c r="C581" s="38" t="s">
        <v>555</v>
      </c>
      <c r="D581" s="66" t="s">
        <v>24</v>
      </c>
      <c r="E581" s="40">
        <v>12</v>
      </c>
      <c r="F581" s="35">
        <v>55.54</v>
      </c>
      <c r="G581" s="68" t="s">
        <v>10</v>
      </c>
      <c r="H581" s="57" t="s">
        <v>11</v>
      </c>
    </row>
    <row r="582" spans="2:8">
      <c r="B582" s="37"/>
      <c r="C582" s="38" t="s">
        <v>555</v>
      </c>
      <c r="D582" s="66" t="s">
        <v>24</v>
      </c>
      <c r="E582" s="40">
        <v>100</v>
      </c>
      <c r="F582" s="35">
        <v>55.54</v>
      </c>
      <c r="G582" s="68" t="s">
        <v>10</v>
      </c>
      <c r="H582" s="57" t="s">
        <v>20</v>
      </c>
    </row>
    <row r="583" spans="2:8">
      <c r="B583" s="37"/>
      <c r="C583" s="38" t="s">
        <v>556</v>
      </c>
      <c r="D583" s="66" t="s">
        <v>24</v>
      </c>
      <c r="E583" s="40">
        <v>128</v>
      </c>
      <c r="F583" s="35">
        <v>55.54</v>
      </c>
      <c r="G583" s="68" t="s">
        <v>10</v>
      </c>
      <c r="H583" s="57" t="s">
        <v>20</v>
      </c>
    </row>
    <row r="584" spans="2:8">
      <c r="B584" s="37"/>
      <c r="C584" s="38" t="s">
        <v>557</v>
      </c>
      <c r="D584" s="66" t="s">
        <v>24</v>
      </c>
      <c r="E584" s="40">
        <v>167</v>
      </c>
      <c r="F584" s="35">
        <v>55.52</v>
      </c>
      <c r="G584" s="68" t="s">
        <v>10</v>
      </c>
      <c r="H584" s="57" t="s">
        <v>20</v>
      </c>
    </row>
    <row r="585" spans="2:8">
      <c r="B585" s="37"/>
      <c r="C585" s="38" t="s">
        <v>558</v>
      </c>
      <c r="D585" s="66" t="s">
        <v>24</v>
      </c>
      <c r="E585" s="40">
        <v>173</v>
      </c>
      <c r="F585" s="35">
        <v>55.52</v>
      </c>
      <c r="G585" s="68" t="s">
        <v>10</v>
      </c>
      <c r="H585" s="57" t="s">
        <v>11</v>
      </c>
    </row>
    <row r="586" spans="2:8">
      <c r="B586" s="37"/>
      <c r="C586" s="38" t="s">
        <v>559</v>
      </c>
      <c r="D586" s="66" t="s">
        <v>24</v>
      </c>
      <c r="E586" s="40">
        <v>41</v>
      </c>
      <c r="F586" s="35">
        <v>55.52</v>
      </c>
      <c r="G586" s="68" t="s">
        <v>10</v>
      </c>
      <c r="H586" s="57" t="s">
        <v>11</v>
      </c>
    </row>
    <row r="587" spans="2:8">
      <c r="B587" s="37"/>
      <c r="C587" s="38" t="s">
        <v>560</v>
      </c>
      <c r="D587" s="66" t="s">
        <v>24</v>
      </c>
      <c r="E587" s="40">
        <v>267</v>
      </c>
      <c r="F587" s="35">
        <v>55.52</v>
      </c>
      <c r="G587" s="68" t="s">
        <v>10</v>
      </c>
      <c r="H587" s="57" t="s">
        <v>11</v>
      </c>
    </row>
    <row r="588" spans="2:8">
      <c r="B588" s="37"/>
      <c r="C588" s="38" t="s">
        <v>561</v>
      </c>
      <c r="D588" s="66" t="s">
        <v>24</v>
      </c>
      <c r="E588" s="40">
        <v>143</v>
      </c>
      <c r="F588" s="35">
        <v>55.52</v>
      </c>
      <c r="G588" s="68" t="s">
        <v>10</v>
      </c>
      <c r="H588" s="57" t="s">
        <v>11</v>
      </c>
    </row>
    <row r="589" spans="2:8">
      <c r="B589" s="37"/>
      <c r="C589" s="38" t="s">
        <v>562</v>
      </c>
      <c r="D589" s="66" t="s">
        <v>24</v>
      </c>
      <c r="E589" s="40">
        <v>121</v>
      </c>
      <c r="F589" s="35">
        <v>55.52</v>
      </c>
      <c r="G589" s="68" t="s">
        <v>10</v>
      </c>
      <c r="H589" s="57" t="s">
        <v>11</v>
      </c>
    </row>
    <row r="590" spans="2:8">
      <c r="B590" s="37"/>
      <c r="C590" s="38" t="s">
        <v>562</v>
      </c>
      <c r="D590" s="66" t="s">
        <v>24</v>
      </c>
      <c r="E590" s="40">
        <v>100</v>
      </c>
      <c r="F590" s="35">
        <v>55.52</v>
      </c>
      <c r="G590" s="68" t="s">
        <v>10</v>
      </c>
      <c r="H590" s="57" t="s">
        <v>20</v>
      </c>
    </row>
    <row r="591" spans="2:8">
      <c r="B591" s="37"/>
      <c r="C591" s="38" t="s">
        <v>563</v>
      </c>
      <c r="D591" s="66" t="s">
        <v>24</v>
      </c>
      <c r="E591" s="40">
        <v>363</v>
      </c>
      <c r="F591" s="35">
        <v>55.52</v>
      </c>
      <c r="G591" s="68" t="s">
        <v>10</v>
      </c>
      <c r="H591" s="57" t="s">
        <v>20</v>
      </c>
    </row>
    <row r="592" spans="2:8">
      <c r="B592" s="37"/>
      <c r="C592" s="38" t="s">
        <v>564</v>
      </c>
      <c r="D592" s="66" t="s">
        <v>24</v>
      </c>
      <c r="E592" s="40">
        <v>269</v>
      </c>
      <c r="F592" s="35">
        <v>55.48</v>
      </c>
      <c r="G592" s="68" t="s">
        <v>10</v>
      </c>
      <c r="H592" s="57" t="s">
        <v>11</v>
      </c>
    </row>
    <row r="593" spans="2:8">
      <c r="B593" s="37"/>
      <c r="C593" s="38" t="s">
        <v>565</v>
      </c>
      <c r="D593" s="66" t="s">
        <v>24</v>
      </c>
      <c r="E593" s="40">
        <v>230</v>
      </c>
      <c r="F593" s="35">
        <v>55.5</v>
      </c>
      <c r="G593" s="68" t="s">
        <v>10</v>
      </c>
      <c r="H593" s="57" t="s">
        <v>11</v>
      </c>
    </row>
    <row r="594" spans="2:8">
      <c r="B594" s="37"/>
      <c r="C594" s="38" t="s">
        <v>566</v>
      </c>
      <c r="D594" s="66" t="s">
        <v>24</v>
      </c>
      <c r="E594" s="40">
        <v>255</v>
      </c>
      <c r="F594" s="35">
        <v>55.5</v>
      </c>
      <c r="G594" s="68" t="s">
        <v>10</v>
      </c>
      <c r="H594" s="57" t="s">
        <v>11</v>
      </c>
    </row>
    <row r="595" spans="2:8">
      <c r="B595" s="37"/>
      <c r="C595" s="38" t="s">
        <v>567</v>
      </c>
      <c r="D595" s="66" t="s">
        <v>24</v>
      </c>
      <c r="E595" s="40">
        <v>102</v>
      </c>
      <c r="F595" s="35">
        <v>55.5</v>
      </c>
      <c r="G595" s="68" t="s">
        <v>10</v>
      </c>
      <c r="H595" s="57" t="s">
        <v>11</v>
      </c>
    </row>
    <row r="596" spans="2:8">
      <c r="B596" s="37"/>
      <c r="C596" s="38" t="s">
        <v>567</v>
      </c>
      <c r="D596" s="66" t="s">
        <v>24</v>
      </c>
      <c r="E596" s="40">
        <v>77</v>
      </c>
      <c r="F596" s="35">
        <v>55.5</v>
      </c>
      <c r="G596" s="68" t="s">
        <v>10</v>
      </c>
      <c r="H596" s="57" t="s">
        <v>20</v>
      </c>
    </row>
    <row r="597" spans="2:8">
      <c r="B597" s="37"/>
      <c r="C597" s="38" t="s">
        <v>568</v>
      </c>
      <c r="D597" s="66" t="s">
        <v>24</v>
      </c>
      <c r="E597" s="40">
        <v>299</v>
      </c>
      <c r="F597" s="35">
        <v>55.46</v>
      </c>
      <c r="G597" s="68" t="s">
        <v>10</v>
      </c>
      <c r="H597" s="57" t="s">
        <v>20</v>
      </c>
    </row>
    <row r="598" spans="2:8">
      <c r="B598" s="37"/>
      <c r="C598" s="38" t="s">
        <v>569</v>
      </c>
      <c r="D598" s="66" t="s">
        <v>24</v>
      </c>
      <c r="E598" s="40">
        <v>226</v>
      </c>
      <c r="F598" s="35">
        <v>55.64</v>
      </c>
      <c r="G598" s="68" t="s">
        <v>10</v>
      </c>
      <c r="H598" s="57" t="s">
        <v>20</v>
      </c>
    </row>
    <row r="599" spans="2:8">
      <c r="B599" s="37"/>
      <c r="C599" s="38" t="s">
        <v>570</v>
      </c>
      <c r="D599" s="66" t="s">
        <v>24</v>
      </c>
      <c r="E599" s="40">
        <v>125</v>
      </c>
      <c r="F599" s="35">
        <v>55.62</v>
      </c>
      <c r="G599" s="68" t="s">
        <v>10</v>
      </c>
      <c r="H599" s="57" t="s">
        <v>11</v>
      </c>
    </row>
    <row r="600" spans="2:8">
      <c r="B600" s="37"/>
      <c r="C600" s="38" t="s">
        <v>571</v>
      </c>
      <c r="D600" s="66" t="s">
        <v>24</v>
      </c>
      <c r="E600" s="40">
        <v>125</v>
      </c>
      <c r="F600" s="35">
        <v>55.58</v>
      </c>
      <c r="G600" s="68" t="s">
        <v>10</v>
      </c>
      <c r="H600" s="57" t="s">
        <v>11</v>
      </c>
    </row>
    <row r="601" spans="2:8">
      <c r="B601" s="37"/>
      <c r="C601" s="38" t="s">
        <v>572</v>
      </c>
      <c r="D601" s="66" t="s">
        <v>24</v>
      </c>
      <c r="E601" s="40">
        <v>129</v>
      </c>
      <c r="F601" s="35">
        <v>55.58</v>
      </c>
      <c r="G601" s="68" t="s">
        <v>10</v>
      </c>
      <c r="H601" s="57" t="s">
        <v>11</v>
      </c>
    </row>
    <row r="602" spans="2:8">
      <c r="B602" s="37"/>
      <c r="C602" s="38" t="s">
        <v>573</v>
      </c>
      <c r="D602" s="66" t="s">
        <v>24</v>
      </c>
      <c r="E602" s="40">
        <v>100</v>
      </c>
      <c r="F602" s="35">
        <v>55.58</v>
      </c>
      <c r="G602" s="68" t="s">
        <v>10</v>
      </c>
      <c r="H602" s="57" t="s">
        <v>11</v>
      </c>
    </row>
    <row r="603" spans="2:8">
      <c r="B603" s="37"/>
      <c r="C603" s="38" t="s">
        <v>574</v>
      </c>
      <c r="D603" s="66" t="s">
        <v>24</v>
      </c>
      <c r="E603" s="40">
        <v>171</v>
      </c>
      <c r="F603" s="35">
        <v>55.62</v>
      </c>
      <c r="G603" s="68" t="s">
        <v>10</v>
      </c>
      <c r="H603" s="57" t="s">
        <v>20</v>
      </c>
    </row>
    <row r="604" spans="2:8">
      <c r="B604" s="37"/>
      <c r="C604" s="38" t="s">
        <v>575</v>
      </c>
      <c r="D604" s="66" t="s">
        <v>24</v>
      </c>
      <c r="E604" s="40">
        <v>250</v>
      </c>
      <c r="F604" s="35">
        <v>55.56</v>
      </c>
      <c r="G604" s="68" t="s">
        <v>10</v>
      </c>
      <c r="H604" s="57" t="s">
        <v>20</v>
      </c>
    </row>
    <row r="605" spans="2:8">
      <c r="B605" s="37"/>
      <c r="C605" s="38" t="s">
        <v>576</v>
      </c>
      <c r="D605" s="66" t="s">
        <v>24</v>
      </c>
      <c r="E605" s="40">
        <v>100</v>
      </c>
      <c r="F605" s="35">
        <v>55.56</v>
      </c>
      <c r="G605" s="68" t="s">
        <v>10</v>
      </c>
      <c r="H605" s="57" t="s">
        <v>20</v>
      </c>
    </row>
    <row r="606" spans="2:8">
      <c r="B606" s="37"/>
      <c r="C606" s="38" t="s">
        <v>577</v>
      </c>
      <c r="D606" s="66" t="s">
        <v>24</v>
      </c>
      <c r="E606" s="40">
        <v>140</v>
      </c>
      <c r="F606" s="35">
        <v>55.56</v>
      </c>
      <c r="G606" s="68" t="s">
        <v>10</v>
      </c>
      <c r="H606" s="57" t="s">
        <v>20</v>
      </c>
    </row>
    <row r="607" spans="2:8">
      <c r="B607" s="37"/>
      <c r="C607" s="38" t="s">
        <v>577</v>
      </c>
      <c r="D607" s="66" t="s">
        <v>24</v>
      </c>
      <c r="E607" s="40">
        <v>279</v>
      </c>
      <c r="F607" s="35">
        <v>55.56</v>
      </c>
      <c r="G607" s="68" t="s">
        <v>10</v>
      </c>
      <c r="H607" s="57" t="s">
        <v>20</v>
      </c>
    </row>
    <row r="608" spans="2:8">
      <c r="B608" s="37"/>
      <c r="C608" s="38" t="s">
        <v>578</v>
      </c>
      <c r="D608" s="66" t="s">
        <v>24</v>
      </c>
      <c r="E608" s="40">
        <v>219</v>
      </c>
      <c r="F608" s="35">
        <v>55.56</v>
      </c>
      <c r="G608" s="68" t="s">
        <v>10</v>
      </c>
      <c r="H608" s="57" t="s">
        <v>20</v>
      </c>
    </row>
    <row r="609" spans="2:8">
      <c r="B609" s="37"/>
      <c r="C609" s="38" t="s">
        <v>579</v>
      </c>
      <c r="D609" s="66" t="s">
        <v>24</v>
      </c>
      <c r="E609" s="40">
        <v>218</v>
      </c>
      <c r="F609" s="35">
        <v>55.56</v>
      </c>
      <c r="G609" s="68" t="s">
        <v>10</v>
      </c>
      <c r="H609" s="57" t="s">
        <v>11</v>
      </c>
    </row>
    <row r="610" spans="2:8">
      <c r="B610" s="37"/>
      <c r="C610" s="38" t="s">
        <v>580</v>
      </c>
      <c r="D610" s="66" t="s">
        <v>24</v>
      </c>
      <c r="E610" s="40">
        <v>217</v>
      </c>
      <c r="F610" s="35">
        <v>55.56</v>
      </c>
      <c r="G610" s="68" t="s">
        <v>10</v>
      </c>
      <c r="H610" s="57" t="s">
        <v>11</v>
      </c>
    </row>
    <row r="611" spans="2:8">
      <c r="B611" s="37"/>
      <c r="C611" s="38" t="s">
        <v>581</v>
      </c>
      <c r="D611" s="66" t="s">
        <v>24</v>
      </c>
      <c r="E611" s="40">
        <v>125</v>
      </c>
      <c r="F611" s="35">
        <v>55.46</v>
      </c>
      <c r="G611" s="68" t="s">
        <v>10</v>
      </c>
      <c r="H611" s="57" t="s">
        <v>11</v>
      </c>
    </row>
    <row r="612" spans="2:8">
      <c r="B612" s="37"/>
      <c r="C612" s="38" t="s">
        <v>582</v>
      </c>
      <c r="D612" s="66" t="s">
        <v>24</v>
      </c>
      <c r="E612" s="40">
        <v>54</v>
      </c>
      <c r="F612" s="35">
        <v>55.44</v>
      </c>
      <c r="G612" s="68" t="s">
        <v>10</v>
      </c>
      <c r="H612" s="57" t="s">
        <v>11</v>
      </c>
    </row>
    <row r="613" spans="2:8">
      <c r="B613" s="37"/>
      <c r="C613" s="38" t="s">
        <v>583</v>
      </c>
      <c r="D613" s="66" t="s">
        <v>24</v>
      </c>
      <c r="E613" s="40">
        <v>190</v>
      </c>
      <c r="F613" s="35">
        <v>55.44</v>
      </c>
      <c r="G613" s="68" t="s">
        <v>10</v>
      </c>
      <c r="H613" s="57" t="s">
        <v>11</v>
      </c>
    </row>
    <row r="614" spans="2:8">
      <c r="B614" s="37"/>
      <c r="C614" s="38" t="s">
        <v>584</v>
      </c>
      <c r="D614" s="66" t="s">
        <v>24</v>
      </c>
      <c r="E614" s="40">
        <v>125</v>
      </c>
      <c r="F614" s="35">
        <v>55.46</v>
      </c>
      <c r="G614" s="68" t="s">
        <v>10</v>
      </c>
      <c r="H614" s="57" t="s">
        <v>11</v>
      </c>
    </row>
    <row r="615" spans="2:8">
      <c r="B615" s="37"/>
      <c r="C615" s="38" t="s">
        <v>585</v>
      </c>
      <c r="D615" s="66" t="s">
        <v>24</v>
      </c>
      <c r="E615" s="40">
        <v>125</v>
      </c>
      <c r="F615" s="35">
        <v>55.52</v>
      </c>
      <c r="G615" s="68" t="s">
        <v>10</v>
      </c>
      <c r="H615" s="57" t="s">
        <v>11</v>
      </c>
    </row>
    <row r="616" spans="2:8">
      <c r="B616" s="37"/>
      <c r="C616" s="38" t="s">
        <v>586</v>
      </c>
      <c r="D616" s="66" t="s">
        <v>24</v>
      </c>
      <c r="E616" s="40">
        <v>286</v>
      </c>
      <c r="F616" s="35">
        <v>55.52</v>
      </c>
      <c r="G616" s="68" t="s">
        <v>10</v>
      </c>
      <c r="H616" s="57" t="s">
        <v>11</v>
      </c>
    </row>
    <row r="617" spans="2:8">
      <c r="B617" s="37"/>
      <c r="C617" s="38" t="s">
        <v>587</v>
      </c>
      <c r="D617" s="66" t="s">
        <v>24</v>
      </c>
      <c r="E617" s="40">
        <v>167</v>
      </c>
      <c r="F617" s="35">
        <v>55.52</v>
      </c>
      <c r="G617" s="68" t="s">
        <v>10</v>
      </c>
      <c r="H617" s="57" t="s">
        <v>20</v>
      </c>
    </row>
    <row r="618" spans="2:8">
      <c r="B618" s="37"/>
      <c r="C618" s="38" t="s">
        <v>588</v>
      </c>
      <c r="D618" s="66" t="s">
        <v>24</v>
      </c>
      <c r="E618" s="40">
        <v>12</v>
      </c>
      <c r="F618" s="35">
        <v>55.64</v>
      </c>
      <c r="G618" s="68" t="s">
        <v>10</v>
      </c>
      <c r="H618" s="57" t="s">
        <v>20</v>
      </c>
    </row>
    <row r="619" spans="2:8">
      <c r="B619" s="37"/>
      <c r="C619" s="38" t="s">
        <v>589</v>
      </c>
      <c r="D619" s="66" t="s">
        <v>24</v>
      </c>
      <c r="E619" s="40">
        <v>182</v>
      </c>
      <c r="F619" s="35">
        <v>55.64</v>
      </c>
      <c r="G619" s="68" t="s">
        <v>10</v>
      </c>
      <c r="H619" s="57" t="s">
        <v>11</v>
      </c>
    </row>
    <row r="620" spans="2:8">
      <c r="B620" s="37"/>
      <c r="C620" s="38" t="s">
        <v>590</v>
      </c>
      <c r="D620" s="66" t="s">
        <v>24</v>
      </c>
      <c r="E620" s="40">
        <v>68</v>
      </c>
      <c r="F620" s="35">
        <v>55.72</v>
      </c>
      <c r="G620" s="68" t="s">
        <v>10</v>
      </c>
      <c r="H620" s="57" t="s">
        <v>20</v>
      </c>
    </row>
    <row r="621" spans="2:8">
      <c r="B621" s="37"/>
      <c r="C621" s="38" t="s">
        <v>591</v>
      </c>
      <c r="D621" s="66" t="s">
        <v>24</v>
      </c>
      <c r="E621" s="40">
        <v>273</v>
      </c>
      <c r="F621" s="35">
        <v>55.82</v>
      </c>
      <c r="G621" s="68" t="s">
        <v>10</v>
      </c>
      <c r="H621" s="57" t="s">
        <v>11</v>
      </c>
    </row>
    <row r="622" spans="2:8">
      <c r="B622" s="37"/>
      <c r="C622" s="38" t="s">
        <v>592</v>
      </c>
      <c r="D622" s="66" t="s">
        <v>24</v>
      </c>
      <c r="E622" s="40">
        <v>397</v>
      </c>
      <c r="F622" s="35">
        <v>55.8</v>
      </c>
      <c r="G622" s="68" t="s">
        <v>10</v>
      </c>
      <c r="H622" s="57" t="s">
        <v>20</v>
      </c>
    </row>
    <row r="623" spans="2:8">
      <c r="B623" s="37"/>
      <c r="C623" s="38" t="s">
        <v>593</v>
      </c>
      <c r="D623" s="66" t="s">
        <v>24</v>
      </c>
      <c r="E623" s="40">
        <v>45</v>
      </c>
      <c r="F623" s="35">
        <v>55.8</v>
      </c>
      <c r="G623" s="68" t="s">
        <v>10</v>
      </c>
      <c r="H623" s="57" t="s">
        <v>20</v>
      </c>
    </row>
    <row r="624" spans="2:8">
      <c r="B624" s="37"/>
      <c r="C624" s="38" t="s">
        <v>594</v>
      </c>
      <c r="D624" s="66" t="s">
        <v>24</v>
      </c>
      <c r="E624" s="40">
        <v>234</v>
      </c>
      <c r="F624" s="35">
        <v>55.8</v>
      </c>
      <c r="G624" s="68" t="s">
        <v>10</v>
      </c>
      <c r="H624" s="57" t="s">
        <v>11</v>
      </c>
    </row>
    <row r="625" spans="2:8">
      <c r="B625" s="37"/>
      <c r="C625" s="38" t="s">
        <v>595</v>
      </c>
      <c r="D625" s="66" t="s">
        <v>24</v>
      </c>
      <c r="E625" s="40">
        <v>224</v>
      </c>
      <c r="F625" s="35">
        <v>55.8</v>
      </c>
      <c r="G625" s="68" t="s">
        <v>10</v>
      </c>
      <c r="H625" s="57" t="s">
        <v>11</v>
      </c>
    </row>
    <row r="626" spans="2:8">
      <c r="B626" s="37"/>
      <c r="C626" s="38" t="s">
        <v>596</v>
      </c>
      <c r="D626" s="66" t="s">
        <v>24</v>
      </c>
      <c r="E626" s="40">
        <v>343</v>
      </c>
      <c r="F626" s="35">
        <v>55.84</v>
      </c>
      <c r="G626" s="68" t="s">
        <v>10</v>
      </c>
      <c r="H626" s="57" t="s">
        <v>11</v>
      </c>
    </row>
    <row r="627" spans="2:8">
      <c r="B627" s="37"/>
      <c r="C627" s="38" t="s">
        <v>597</v>
      </c>
      <c r="D627" s="66" t="s">
        <v>24</v>
      </c>
      <c r="E627" s="40">
        <v>456</v>
      </c>
      <c r="F627" s="35">
        <v>55.84</v>
      </c>
      <c r="G627" s="68" t="s">
        <v>10</v>
      </c>
      <c r="H627" s="57" t="s">
        <v>11</v>
      </c>
    </row>
    <row r="628" spans="2:8">
      <c r="B628" s="37"/>
      <c r="C628" s="38" t="s">
        <v>598</v>
      </c>
      <c r="D628" s="66" t="s">
        <v>24</v>
      </c>
      <c r="E628" s="40">
        <v>73</v>
      </c>
      <c r="F628" s="35">
        <v>55.86</v>
      </c>
      <c r="G628" s="68" t="s">
        <v>10</v>
      </c>
      <c r="H628" s="57" t="s">
        <v>11</v>
      </c>
    </row>
    <row r="629" spans="2:8">
      <c r="B629" s="37"/>
      <c r="C629" s="38" t="s">
        <v>599</v>
      </c>
      <c r="D629" s="66" t="s">
        <v>24</v>
      </c>
      <c r="E629" s="40">
        <v>125</v>
      </c>
      <c r="F629" s="35">
        <v>55.84</v>
      </c>
      <c r="G629" s="68" t="s">
        <v>10</v>
      </c>
      <c r="H629" s="57" t="s">
        <v>11</v>
      </c>
    </row>
    <row r="630" spans="2:8">
      <c r="B630" s="37"/>
      <c r="C630" s="38" t="s">
        <v>600</v>
      </c>
      <c r="D630" s="66" t="s">
        <v>24</v>
      </c>
      <c r="E630" s="40">
        <v>279</v>
      </c>
      <c r="F630" s="35">
        <v>55.84</v>
      </c>
      <c r="G630" s="68" t="s">
        <v>10</v>
      </c>
      <c r="H630" s="57" t="s">
        <v>11</v>
      </c>
    </row>
    <row r="631" spans="2:8">
      <c r="B631" s="37"/>
      <c r="C631" s="38" t="s">
        <v>601</v>
      </c>
      <c r="D631" s="66" t="s">
        <v>24</v>
      </c>
      <c r="E631" s="40">
        <v>172</v>
      </c>
      <c r="F631" s="35">
        <v>55.8</v>
      </c>
      <c r="G631" s="68" t="s">
        <v>10</v>
      </c>
      <c r="H631" s="57" t="s">
        <v>11</v>
      </c>
    </row>
    <row r="632" spans="2:8">
      <c r="B632" s="37"/>
      <c r="C632" s="38" t="s">
        <v>602</v>
      </c>
      <c r="D632" s="66" t="s">
        <v>24</v>
      </c>
      <c r="E632" s="40">
        <v>228</v>
      </c>
      <c r="F632" s="35">
        <v>55.82</v>
      </c>
      <c r="G632" s="68" t="s">
        <v>10</v>
      </c>
      <c r="H632" s="57" t="s">
        <v>20</v>
      </c>
    </row>
    <row r="633" spans="2:8">
      <c r="B633" s="37"/>
      <c r="C633" s="38" t="s">
        <v>603</v>
      </c>
      <c r="D633" s="66" t="s">
        <v>24</v>
      </c>
      <c r="E633" s="40">
        <v>125</v>
      </c>
      <c r="F633" s="35">
        <v>55.86</v>
      </c>
      <c r="G633" s="68" t="s">
        <v>10</v>
      </c>
      <c r="H633" s="57" t="s">
        <v>20</v>
      </c>
    </row>
    <row r="634" spans="2:8">
      <c r="B634" s="37"/>
      <c r="C634" s="38" t="s">
        <v>604</v>
      </c>
      <c r="D634" s="66" t="s">
        <v>24</v>
      </c>
      <c r="E634" s="40">
        <v>16</v>
      </c>
      <c r="F634" s="35">
        <v>56.1</v>
      </c>
      <c r="G634" s="68" t="s">
        <v>10</v>
      </c>
      <c r="H634" s="57" t="s">
        <v>11</v>
      </c>
    </row>
    <row r="635" spans="2:8">
      <c r="B635" s="37"/>
      <c r="C635" s="38" t="s">
        <v>605</v>
      </c>
      <c r="D635" s="66" t="s">
        <v>24</v>
      </c>
      <c r="E635" s="40">
        <v>186</v>
      </c>
      <c r="F635" s="35">
        <v>56.08</v>
      </c>
      <c r="G635" s="68" t="s">
        <v>10</v>
      </c>
      <c r="H635" s="57" t="s">
        <v>11</v>
      </c>
    </row>
    <row r="636" spans="2:8">
      <c r="B636" s="37"/>
      <c r="C636" s="38" t="s">
        <v>606</v>
      </c>
      <c r="D636" s="66" t="s">
        <v>24</v>
      </c>
      <c r="E636" s="40">
        <v>160</v>
      </c>
      <c r="F636" s="35">
        <v>56.08</v>
      </c>
      <c r="G636" s="68" t="s">
        <v>10</v>
      </c>
      <c r="H636" s="57" t="s">
        <v>11</v>
      </c>
    </row>
    <row r="637" spans="2:8">
      <c r="B637" s="37"/>
      <c r="C637" s="38" t="s">
        <v>607</v>
      </c>
      <c r="D637" s="66" t="s">
        <v>24</v>
      </c>
      <c r="E637" s="40">
        <v>157</v>
      </c>
      <c r="F637" s="35">
        <v>56.08</v>
      </c>
      <c r="G637" s="68" t="s">
        <v>10</v>
      </c>
      <c r="H637" s="57" t="s">
        <v>20</v>
      </c>
    </row>
    <row r="638" spans="2:8">
      <c r="B638" s="37"/>
      <c r="C638" s="38" t="s">
        <v>608</v>
      </c>
      <c r="D638" s="66" t="s">
        <v>24</v>
      </c>
      <c r="E638" s="40">
        <v>39</v>
      </c>
      <c r="F638" s="35">
        <v>56.04</v>
      </c>
      <c r="G638" s="68" t="s">
        <v>10</v>
      </c>
      <c r="H638" s="57" t="s">
        <v>11</v>
      </c>
    </row>
    <row r="639" spans="2:8">
      <c r="B639" s="37"/>
      <c r="C639" s="38" t="s">
        <v>608</v>
      </c>
      <c r="D639" s="66" t="s">
        <v>24</v>
      </c>
      <c r="E639" s="40">
        <v>174</v>
      </c>
      <c r="F639" s="35">
        <v>56.06</v>
      </c>
      <c r="G639" s="68" t="s">
        <v>10</v>
      </c>
      <c r="H639" s="57" t="s">
        <v>11</v>
      </c>
    </row>
    <row r="640" spans="2:8">
      <c r="B640" s="37"/>
      <c r="C640" s="38" t="s">
        <v>609</v>
      </c>
      <c r="D640" s="66" t="s">
        <v>24</v>
      </c>
      <c r="E640" s="40">
        <v>23</v>
      </c>
      <c r="F640" s="35">
        <v>56.04</v>
      </c>
      <c r="G640" s="68" t="s">
        <v>10</v>
      </c>
      <c r="H640" s="57" t="s">
        <v>11</v>
      </c>
    </row>
    <row r="641" spans="2:8">
      <c r="B641" s="37"/>
      <c r="C641" s="38" t="s">
        <v>609</v>
      </c>
      <c r="D641" s="66" t="s">
        <v>24</v>
      </c>
      <c r="E641" s="40">
        <v>195</v>
      </c>
      <c r="F641" s="35">
        <v>56.04</v>
      </c>
      <c r="G641" s="68" t="s">
        <v>10</v>
      </c>
      <c r="H641" s="57" t="s">
        <v>20</v>
      </c>
    </row>
    <row r="642" spans="2:8">
      <c r="B642" s="37"/>
      <c r="C642" s="38" t="s">
        <v>610</v>
      </c>
      <c r="D642" s="66" t="s">
        <v>24</v>
      </c>
      <c r="E642" s="40">
        <v>81</v>
      </c>
      <c r="F642" s="35">
        <v>56.04</v>
      </c>
      <c r="G642" s="68" t="s">
        <v>10</v>
      </c>
      <c r="H642" s="57" t="s">
        <v>20</v>
      </c>
    </row>
    <row r="643" spans="2:8">
      <c r="B643" s="37"/>
      <c r="C643" s="38" t="s">
        <v>611</v>
      </c>
      <c r="D643" s="66" t="s">
        <v>24</v>
      </c>
      <c r="E643" s="40">
        <v>14</v>
      </c>
      <c r="F643" s="35">
        <v>56.04</v>
      </c>
      <c r="G643" s="68" t="s">
        <v>10</v>
      </c>
      <c r="H643" s="57" t="s">
        <v>20</v>
      </c>
    </row>
    <row r="644" spans="2:8">
      <c r="B644" s="37"/>
      <c r="C644" s="38" t="s">
        <v>611</v>
      </c>
      <c r="D644" s="66" t="s">
        <v>24</v>
      </c>
      <c r="E644" s="40">
        <v>60</v>
      </c>
      <c r="F644" s="35">
        <v>56.04</v>
      </c>
      <c r="G644" s="68" t="s">
        <v>10</v>
      </c>
      <c r="H644" s="57" t="s">
        <v>20</v>
      </c>
    </row>
    <row r="645" spans="2:8">
      <c r="B645" s="37"/>
      <c r="C645" s="38" t="s">
        <v>612</v>
      </c>
      <c r="D645" s="66" t="s">
        <v>24</v>
      </c>
      <c r="E645" s="40">
        <v>185</v>
      </c>
      <c r="F645" s="35">
        <v>56.02</v>
      </c>
      <c r="G645" s="68" t="s">
        <v>10</v>
      </c>
      <c r="H645" s="57" t="s">
        <v>20</v>
      </c>
    </row>
    <row r="646" spans="2:8">
      <c r="B646" s="37"/>
      <c r="C646" s="38" t="s">
        <v>613</v>
      </c>
      <c r="D646" s="66" t="s">
        <v>24</v>
      </c>
      <c r="E646" s="40">
        <v>109</v>
      </c>
      <c r="F646" s="35">
        <v>55.98</v>
      </c>
      <c r="G646" s="68" t="s">
        <v>10</v>
      </c>
      <c r="H646" s="57" t="s">
        <v>20</v>
      </c>
    </row>
    <row r="647" spans="2:8">
      <c r="B647" s="37"/>
      <c r="C647" s="38" t="s">
        <v>614</v>
      </c>
      <c r="D647" s="66" t="s">
        <v>24</v>
      </c>
      <c r="E647" s="40">
        <v>231</v>
      </c>
      <c r="F647" s="35">
        <v>55.98</v>
      </c>
      <c r="G647" s="68" t="s">
        <v>10</v>
      </c>
      <c r="H647" s="57" t="s">
        <v>20</v>
      </c>
    </row>
    <row r="648" spans="2:8">
      <c r="B648" s="37"/>
      <c r="C648" s="38" t="s">
        <v>615</v>
      </c>
      <c r="D648" s="66" t="s">
        <v>24</v>
      </c>
      <c r="E648" s="40">
        <v>370</v>
      </c>
      <c r="F648" s="35">
        <v>55.98</v>
      </c>
      <c r="G648" s="68" t="s">
        <v>10</v>
      </c>
      <c r="H648" s="57" t="s">
        <v>20</v>
      </c>
    </row>
    <row r="649" spans="2:8">
      <c r="B649" s="37"/>
      <c r="C649" s="38" t="s">
        <v>616</v>
      </c>
      <c r="D649" s="66" t="s">
        <v>24</v>
      </c>
      <c r="E649" s="40">
        <v>212</v>
      </c>
      <c r="F649" s="35">
        <v>56.04</v>
      </c>
      <c r="G649" s="68" t="s">
        <v>10</v>
      </c>
      <c r="H649" s="57" t="s">
        <v>20</v>
      </c>
    </row>
    <row r="650" spans="2:8">
      <c r="B650" s="37"/>
      <c r="C650" s="38" t="s">
        <v>617</v>
      </c>
      <c r="D650" s="66" t="s">
        <v>24</v>
      </c>
      <c r="E650" s="40">
        <v>111</v>
      </c>
      <c r="F650" s="35">
        <v>56.04</v>
      </c>
      <c r="G650" s="68" t="s">
        <v>10</v>
      </c>
      <c r="H650" s="57" t="s">
        <v>11</v>
      </c>
    </row>
    <row r="651" spans="2:8">
      <c r="B651" s="37"/>
      <c r="C651" s="38" t="s">
        <v>618</v>
      </c>
      <c r="D651" s="66" t="s">
        <v>24</v>
      </c>
      <c r="E651" s="40">
        <v>343</v>
      </c>
      <c r="F651" s="35">
        <v>56</v>
      </c>
      <c r="G651" s="68" t="s">
        <v>10</v>
      </c>
      <c r="H651" s="57" t="s">
        <v>11</v>
      </c>
    </row>
    <row r="652" spans="2:8">
      <c r="B652" s="37"/>
      <c r="C652" s="38" t="s">
        <v>619</v>
      </c>
      <c r="D652" s="66" t="s">
        <v>24</v>
      </c>
      <c r="E652" s="40">
        <v>103</v>
      </c>
      <c r="F652" s="35">
        <v>56</v>
      </c>
      <c r="G652" s="68" t="s">
        <v>10</v>
      </c>
      <c r="H652" s="57" t="s">
        <v>11</v>
      </c>
    </row>
    <row r="653" spans="2:8">
      <c r="B653" s="37"/>
      <c r="C653" s="38" t="s">
        <v>620</v>
      </c>
      <c r="D653" s="66" t="s">
        <v>24</v>
      </c>
      <c r="E653" s="40">
        <v>143</v>
      </c>
      <c r="F653" s="35">
        <v>56</v>
      </c>
      <c r="G653" s="68" t="s">
        <v>10</v>
      </c>
      <c r="H653" s="57" t="s">
        <v>11</v>
      </c>
    </row>
    <row r="654" spans="2:8">
      <c r="B654" s="37"/>
      <c r="C654" s="38" t="s">
        <v>621</v>
      </c>
      <c r="D654" s="66" t="s">
        <v>24</v>
      </c>
      <c r="E654" s="40">
        <v>17</v>
      </c>
      <c r="F654" s="35">
        <v>56</v>
      </c>
      <c r="G654" s="68" t="s">
        <v>10</v>
      </c>
      <c r="H654" s="57" t="s">
        <v>20</v>
      </c>
    </row>
    <row r="655" spans="2:8">
      <c r="B655" s="37"/>
      <c r="C655" s="38" t="s">
        <v>622</v>
      </c>
      <c r="D655" s="66" t="s">
        <v>24</v>
      </c>
      <c r="E655" s="40">
        <v>226</v>
      </c>
      <c r="F655" s="35">
        <v>56</v>
      </c>
      <c r="G655" s="68" t="s">
        <v>10</v>
      </c>
      <c r="H655" s="57" t="s">
        <v>20</v>
      </c>
    </row>
    <row r="656" spans="2:8">
      <c r="B656" s="37"/>
      <c r="C656" s="38" t="s">
        <v>623</v>
      </c>
      <c r="D656" s="66" t="s">
        <v>24</v>
      </c>
      <c r="E656" s="40">
        <v>379</v>
      </c>
      <c r="F656" s="35">
        <v>56</v>
      </c>
      <c r="G656" s="68" t="s">
        <v>10</v>
      </c>
      <c r="H656" s="57" t="s">
        <v>20</v>
      </c>
    </row>
    <row r="657" spans="2:8">
      <c r="B657" s="37"/>
      <c r="C657" s="38" t="s">
        <v>624</v>
      </c>
      <c r="D657" s="66" t="s">
        <v>24</v>
      </c>
      <c r="E657" s="40">
        <v>125</v>
      </c>
      <c r="F657" s="35">
        <v>56</v>
      </c>
      <c r="G657" s="68" t="s">
        <v>10</v>
      </c>
      <c r="H657" s="57" t="s">
        <v>11</v>
      </c>
    </row>
    <row r="658" spans="2:8">
      <c r="B658" s="37"/>
      <c r="C658" s="38" t="s">
        <v>625</v>
      </c>
      <c r="D658" s="66" t="s">
        <v>24</v>
      </c>
      <c r="E658" s="40">
        <v>202</v>
      </c>
      <c r="F658" s="35">
        <v>56.16</v>
      </c>
      <c r="G658" s="68" t="s">
        <v>10</v>
      </c>
      <c r="H658" s="57" t="s">
        <v>11</v>
      </c>
    </row>
    <row r="659" spans="2:8">
      <c r="B659" s="37"/>
      <c r="C659" s="38" t="s">
        <v>626</v>
      </c>
      <c r="D659" s="66" t="s">
        <v>24</v>
      </c>
      <c r="E659" s="40">
        <v>119</v>
      </c>
      <c r="F659" s="35">
        <v>56.14</v>
      </c>
      <c r="G659" s="68" t="s">
        <v>10</v>
      </c>
      <c r="H659" s="57" t="s">
        <v>11</v>
      </c>
    </row>
    <row r="660" spans="2:8">
      <c r="B660" s="37"/>
      <c r="C660" s="38" t="s">
        <v>627</v>
      </c>
      <c r="D660" s="66" t="s">
        <v>24</v>
      </c>
      <c r="E660" s="40">
        <v>82</v>
      </c>
      <c r="F660" s="35">
        <v>56.14</v>
      </c>
      <c r="G660" s="68" t="s">
        <v>10</v>
      </c>
      <c r="H660" s="57" t="s">
        <v>11</v>
      </c>
    </row>
    <row r="661" spans="2:8">
      <c r="B661" s="37"/>
      <c r="C661" s="38" t="s">
        <v>628</v>
      </c>
      <c r="D661" s="66" t="s">
        <v>24</v>
      </c>
      <c r="E661" s="40">
        <v>87</v>
      </c>
      <c r="F661" s="35">
        <v>56.12</v>
      </c>
      <c r="G661" s="68" t="s">
        <v>10</v>
      </c>
      <c r="H661" s="57" t="s">
        <v>11</v>
      </c>
    </row>
    <row r="662" spans="2:8">
      <c r="B662" s="37"/>
      <c r="C662" s="38" t="s">
        <v>629</v>
      </c>
      <c r="D662" s="66" t="s">
        <v>24</v>
      </c>
      <c r="E662" s="40">
        <v>85</v>
      </c>
      <c r="F662" s="35">
        <v>56.12</v>
      </c>
      <c r="G662" s="68" t="s">
        <v>10</v>
      </c>
      <c r="H662" s="57" t="s">
        <v>20</v>
      </c>
    </row>
    <row r="663" spans="2:8">
      <c r="B663" s="37"/>
      <c r="C663" s="38" t="s">
        <v>630</v>
      </c>
      <c r="D663" s="66" t="s">
        <v>24</v>
      </c>
      <c r="E663" s="40">
        <v>285</v>
      </c>
      <c r="F663" s="35">
        <v>56.14</v>
      </c>
      <c r="G663" s="68" t="s">
        <v>10</v>
      </c>
      <c r="H663" s="57" t="s">
        <v>20</v>
      </c>
    </row>
    <row r="664" spans="2:8">
      <c r="B664" s="37"/>
      <c r="C664" s="38" t="s">
        <v>631</v>
      </c>
      <c r="D664" s="66" t="s">
        <v>24</v>
      </c>
      <c r="E664" s="40">
        <v>472</v>
      </c>
      <c r="F664" s="35">
        <v>56.14</v>
      </c>
      <c r="G664" s="68" t="s">
        <v>10</v>
      </c>
      <c r="H664" s="57" t="s">
        <v>11</v>
      </c>
    </row>
    <row r="665" spans="2:8">
      <c r="B665" s="37"/>
      <c r="C665" s="38" t="s">
        <v>632</v>
      </c>
      <c r="D665" s="66" t="s">
        <v>24</v>
      </c>
      <c r="E665" s="40">
        <v>347</v>
      </c>
      <c r="F665" s="35">
        <v>56.14</v>
      </c>
      <c r="G665" s="68" t="s">
        <v>10</v>
      </c>
      <c r="H665" s="57" t="s">
        <v>11</v>
      </c>
    </row>
    <row r="666" spans="2:8">
      <c r="B666" s="37"/>
      <c r="C666" s="38" t="s">
        <v>633</v>
      </c>
      <c r="D666" s="66" t="s">
        <v>24</v>
      </c>
      <c r="E666" s="40">
        <v>235</v>
      </c>
      <c r="F666" s="35">
        <v>56.18</v>
      </c>
      <c r="G666" s="68" t="s">
        <v>10</v>
      </c>
      <c r="H666" s="57" t="s">
        <v>11</v>
      </c>
    </row>
    <row r="667" spans="2:8">
      <c r="B667" s="37"/>
      <c r="C667" s="38" t="s">
        <v>634</v>
      </c>
      <c r="D667" s="66" t="s">
        <v>24</v>
      </c>
      <c r="E667" s="40">
        <v>104</v>
      </c>
      <c r="F667" s="35">
        <v>56.36</v>
      </c>
      <c r="G667" s="68" t="s">
        <v>10</v>
      </c>
      <c r="H667" s="57" t="s">
        <v>11</v>
      </c>
    </row>
    <row r="668" spans="2:8">
      <c r="B668" s="37"/>
      <c r="C668" s="38" t="s">
        <v>635</v>
      </c>
      <c r="D668" s="66" t="s">
        <v>24</v>
      </c>
      <c r="E668" s="40">
        <v>386</v>
      </c>
      <c r="F668" s="35">
        <v>56.48</v>
      </c>
      <c r="G668" s="68" t="s">
        <v>10</v>
      </c>
      <c r="H668" s="57" t="s">
        <v>11</v>
      </c>
    </row>
    <row r="669" spans="2:8">
      <c r="B669" s="37"/>
      <c r="C669" s="38" t="s">
        <v>636</v>
      </c>
      <c r="D669" s="66" t="s">
        <v>24</v>
      </c>
      <c r="E669" s="40">
        <v>11</v>
      </c>
      <c r="F669" s="35">
        <v>56.44</v>
      </c>
      <c r="G669" s="68" t="s">
        <v>10</v>
      </c>
      <c r="H669" s="57" t="s">
        <v>11</v>
      </c>
    </row>
    <row r="670" spans="2:8">
      <c r="B670" s="37"/>
      <c r="C670" s="38" t="s">
        <v>637</v>
      </c>
      <c r="D670" s="66" t="s">
        <v>24</v>
      </c>
      <c r="E670" s="40">
        <v>796</v>
      </c>
      <c r="F670" s="35">
        <v>56.44</v>
      </c>
      <c r="G670" s="68" t="s">
        <v>10</v>
      </c>
      <c r="H670" s="57" t="s">
        <v>11</v>
      </c>
    </row>
    <row r="671" spans="2:8">
      <c r="B671" s="37"/>
      <c r="C671" s="38" t="s">
        <v>638</v>
      </c>
      <c r="D671" s="66" t="s">
        <v>24</v>
      </c>
      <c r="E671" s="40">
        <v>173</v>
      </c>
      <c r="F671" s="35">
        <v>56.42</v>
      </c>
      <c r="G671" s="68" t="s">
        <v>10</v>
      </c>
      <c r="H671" s="57" t="s">
        <v>11</v>
      </c>
    </row>
    <row r="672" spans="2:8">
      <c r="B672" s="37"/>
      <c r="C672" s="38" t="s">
        <v>639</v>
      </c>
      <c r="D672" s="66" t="s">
        <v>24</v>
      </c>
      <c r="E672" s="40">
        <v>163</v>
      </c>
      <c r="F672" s="35">
        <v>56.42</v>
      </c>
      <c r="G672" s="68" t="s">
        <v>10</v>
      </c>
      <c r="H672" s="57" t="s">
        <v>20</v>
      </c>
    </row>
    <row r="673" spans="2:8">
      <c r="B673" s="37"/>
      <c r="C673" s="38" t="s">
        <v>640</v>
      </c>
      <c r="D673" s="66" t="s">
        <v>24</v>
      </c>
      <c r="E673" s="40">
        <v>196</v>
      </c>
      <c r="F673" s="35">
        <v>56.42</v>
      </c>
      <c r="G673" s="68" t="s">
        <v>10</v>
      </c>
      <c r="H673" s="57" t="s">
        <v>20</v>
      </c>
    </row>
    <row r="674" spans="2:8">
      <c r="B674" s="37"/>
      <c r="C674" s="38" t="s">
        <v>641</v>
      </c>
      <c r="D674" s="66" t="s">
        <v>24</v>
      </c>
      <c r="E674" s="40">
        <v>104</v>
      </c>
      <c r="F674" s="35">
        <v>56.46</v>
      </c>
      <c r="G674" s="68" t="s">
        <v>10</v>
      </c>
      <c r="H674" s="57" t="s">
        <v>20</v>
      </c>
    </row>
    <row r="675" spans="2:8">
      <c r="B675" s="37"/>
      <c r="C675" s="38" t="s">
        <v>642</v>
      </c>
      <c r="D675" s="66" t="s">
        <v>24</v>
      </c>
      <c r="E675" s="40">
        <v>78</v>
      </c>
      <c r="F675" s="35">
        <v>56.46</v>
      </c>
      <c r="G675" s="68" t="s">
        <v>10</v>
      </c>
      <c r="H675" s="57" t="s">
        <v>11</v>
      </c>
    </row>
    <row r="676" spans="2:8">
      <c r="B676" s="37"/>
      <c r="C676" s="38" t="s">
        <v>643</v>
      </c>
      <c r="D676" s="66" t="s">
        <v>24</v>
      </c>
      <c r="E676" s="40">
        <v>328</v>
      </c>
      <c r="F676" s="35">
        <v>56.44</v>
      </c>
      <c r="G676" s="68" t="s">
        <v>10</v>
      </c>
      <c r="H676" s="57" t="s">
        <v>11</v>
      </c>
    </row>
    <row r="677" spans="2:8">
      <c r="B677" s="37"/>
      <c r="C677" s="38" t="s">
        <v>644</v>
      </c>
      <c r="D677" s="66" t="s">
        <v>24</v>
      </c>
      <c r="E677" s="40">
        <v>16</v>
      </c>
      <c r="F677" s="35">
        <v>56.44</v>
      </c>
      <c r="G677" s="68" t="s">
        <v>10</v>
      </c>
      <c r="H677" s="57" t="s">
        <v>11</v>
      </c>
    </row>
    <row r="678" spans="2:8">
      <c r="B678" s="37"/>
      <c r="C678" s="38" t="s">
        <v>645</v>
      </c>
      <c r="D678" s="66" t="s">
        <v>24</v>
      </c>
      <c r="E678" s="40">
        <v>168</v>
      </c>
      <c r="F678" s="35">
        <v>56.48</v>
      </c>
      <c r="G678" s="68" t="s">
        <v>10</v>
      </c>
      <c r="H678" s="57" t="s">
        <v>11</v>
      </c>
    </row>
    <row r="679" spans="2:8">
      <c r="B679" s="37"/>
      <c r="C679" s="38" t="s">
        <v>646</v>
      </c>
      <c r="D679" s="66" t="s">
        <v>24</v>
      </c>
      <c r="E679" s="40">
        <v>83</v>
      </c>
      <c r="F679" s="35">
        <v>56.48</v>
      </c>
      <c r="G679" s="68" t="s">
        <v>10</v>
      </c>
      <c r="H679" s="57" t="s">
        <v>11</v>
      </c>
    </row>
    <row r="680" spans="2:8">
      <c r="B680" s="37"/>
      <c r="C680" s="38" t="s">
        <v>646</v>
      </c>
      <c r="D680" s="66" t="s">
        <v>24</v>
      </c>
      <c r="E680" s="40">
        <v>34</v>
      </c>
      <c r="F680" s="35">
        <v>56.48</v>
      </c>
      <c r="G680" s="68" t="s">
        <v>10</v>
      </c>
      <c r="H680" s="57" t="s">
        <v>20</v>
      </c>
    </row>
    <row r="681" spans="2:8">
      <c r="B681" s="37"/>
      <c r="C681" s="38" t="s">
        <v>646</v>
      </c>
      <c r="D681" s="66" t="s">
        <v>24</v>
      </c>
      <c r="E681" s="40">
        <v>30</v>
      </c>
      <c r="F681" s="35">
        <v>56.48</v>
      </c>
      <c r="G681" s="68" t="s">
        <v>10</v>
      </c>
      <c r="H681" s="57" t="s">
        <v>20</v>
      </c>
    </row>
    <row r="682" spans="2:8">
      <c r="B682" s="37"/>
      <c r="C682" s="38" t="s">
        <v>646</v>
      </c>
      <c r="D682" s="66" t="s">
        <v>24</v>
      </c>
      <c r="E682" s="40">
        <v>102</v>
      </c>
      <c r="F682" s="35">
        <v>56.48</v>
      </c>
      <c r="G682" s="68" t="s">
        <v>10</v>
      </c>
      <c r="H682" s="57" t="s">
        <v>20</v>
      </c>
    </row>
    <row r="683" spans="2:8">
      <c r="B683" s="37"/>
      <c r="C683" s="38" t="s">
        <v>646</v>
      </c>
      <c r="D683" s="66" t="s">
        <v>24</v>
      </c>
      <c r="E683" s="40">
        <v>123</v>
      </c>
      <c r="F683" s="35">
        <v>56.48</v>
      </c>
      <c r="G683" s="68" t="s">
        <v>10</v>
      </c>
      <c r="H683" s="57" t="s">
        <v>20</v>
      </c>
    </row>
    <row r="684" spans="2:8">
      <c r="B684" s="37"/>
      <c r="C684" s="38" t="s">
        <v>646</v>
      </c>
      <c r="D684" s="66" t="s">
        <v>24</v>
      </c>
      <c r="E684" s="40">
        <v>12</v>
      </c>
      <c r="F684" s="35">
        <v>56.48</v>
      </c>
      <c r="G684" s="68" t="s">
        <v>10</v>
      </c>
      <c r="H684" s="57" t="s">
        <v>20</v>
      </c>
    </row>
    <row r="685" spans="2:8">
      <c r="B685" s="37"/>
      <c r="C685" s="38" t="s">
        <v>647</v>
      </c>
      <c r="D685" s="66" t="s">
        <v>24</v>
      </c>
      <c r="E685" s="40">
        <v>28</v>
      </c>
      <c r="F685" s="35">
        <v>56.48</v>
      </c>
      <c r="G685" s="68" t="s">
        <v>10</v>
      </c>
      <c r="H685" s="57" t="s">
        <v>20</v>
      </c>
    </row>
    <row r="686" spans="2:8">
      <c r="B686" s="37"/>
      <c r="C686" s="38" t="s">
        <v>648</v>
      </c>
      <c r="D686" s="66" t="s">
        <v>24</v>
      </c>
      <c r="E686" s="40">
        <v>254</v>
      </c>
      <c r="F686" s="35">
        <v>56.42</v>
      </c>
      <c r="G686" s="68" t="s">
        <v>10</v>
      </c>
      <c r="H686" s="57" t="s">
        <v>11</v>
      </c>
    </row>
    <row r="687" spans="2:8">
      <c r="B687" s="37"/>
      <c r="C687" s="38" t="s">
        <v>649</v>
      </c>
      <c r="D687" s="66" t="s">
        <v>24</v>
      </c>
      <c r="E687" s="40">
        <v>140</v>
      </c>
      <c r="F687" s="35">
        <v>56.42</v>
      </c>
      <c r="G687" s="68" t="s">
        <v>10</v>
      </c>
      <c r="H687" s="57" t="s">
        <v>20</v>
      </c>
    </row>
    <row r="688" spans="2:8">
      <c r="B688" s="37"/>
      <c r="C688" s="38" t="s">
        <v>650</v>
      </c>
      <c r="D688" s="66" t="s">
        <v>24</v>
      </c>
      <c r="E688" s="40">
        <v>76</v>
      </c>
      <c r="F688" s="35">
        <v>56.48</v>
      </c>
      <c r="G688" s="68" t="s">
        <v>10</v>
      </c>
      <c r="H688" s="57" t="s">
        <v>11</v>
      </c>
    </row>
    <row r="689" spans="2:8">
      <c r="B689" s="37"/>
      <c r="C689" s="38" t="s">
        <v>651</v>
      </c>
      <c r="D689" s="66" t="s">
        <v>24</v>
      </c>
      <c r="E689" s="40">
        <v>198</v>
      </c>
      <c r="F689" s="35">
        <v>56.48</v>
      </c>
      <c r="G689" s="68" t="s">
        <v>10</v>
      </c>
      <c r="H689" s="57" t="s">
        <v>11</v>
      </c>
    </row>
    <row r="690" spans="2:8">
      <c r="B690" s="37"/>
      <c r="C690" s="38" t="s">
        <v>652</v>
      </c>
      <c r="D690" s="66" t="s">
        <v>24</v>
      </c>
      <c r="E690" s="40">
        <v>88</v>
      </c>
      <c r="F690" s="35">
        <v>56.5</v>
      </c>
      <c r="G690" s="68" t="s">
        <v>10</v>
      </c>
      <c r="H690" s="57" t="s">
        <v>11</v>
      </c>
    </row>
    <row r="691" spans="2:8">
      <c r="B691" s="37"/>
      <c r="C691" s="38" t="s">
        <v>652</v>
      </c>
      <c r="D691" s="66" t="s">
        <v>24</v>
      </c>
      <c r="E691" s="40">
        <v>100</v>
      </c>
      <c r="F691" s="35">
        <v>56.5</v>
      </c>
      <c r="G691" s="68" t="s">
        <v>10</v>
      </c>
      <c r="H691" s="57" t="s">
        <v>20</v>
      </c>
    </row>
    <row r="692" spans="2:8">
      <c r="B692" s="37"/>
      <c r="C692" s="38" t="s">
        <v>653</v>
      </c>
      <c r="D692" s="66" t="s">
        <v>24</v>
      </c>
      <c r="E692" s="40">
        <v>44</v>
      </c>
      <c r="F692" s="35">
        <v>56.52</v>
      </c>
      <c r="G692" s="68" t="s">
        <v>10</v>
      </c>
      <c r="H692" s="57" t="s">
        <v>20</v>
      </c>
    </row>
    <row r="693" spans="2:8">
      <c r="B693" s="37"/>
      <c r="C693" s="38" t="s">
        <v>654</v>
      </c>
      <c r="D693" s="66" t="s">
        <v>24</v>
      </c>
      <c r="E693" s="40">
        <v>438</v>
      </c>
      <c r="F693" s="35">
        <v>56.48</v>
      </c>
      <c r="G693" s="68" t="s">
        <v>10</v>
      </c>
      <c r="H693" s="57" t="s">
        <v>11</v>
      </c>
    </row>
    <row r="694" spans="2:8">
      <c r="B694" s="37"/>
      <c r="C694" s="38" t="s">
        <v>655</v>
      </c>
      <c r="D694" s="66" t="s">
        <v>24</v>
      </c>
      <c r="E694" s="40">
        <v>389</v>
      </c>
      <c r="F694" s="35">
        <v>56.48</v>
      </c>
      <c r="G694" s="68" t="s">
        <v>10</v>
      </c>
      <c r="H694" s="57" t="s">
        <v>11</v>
      </c>
    </row>
    <row r="695" spans="2:8">
      <c r="B695" s="37"/>
      <c r="C695" s="38" t="s">
        <v>656</v>
      </c>
      <c r="D695" s="66" t="s">
        <v>24</v>
      </c>
      <c r="E695" s="40">
        <v>82</v>
      </c>
      <c r="F695" s="35">
        <v>56.48</v>
      </c>
      <c r="G695" s="68" t="s">
        <v>10</v>
      </c>
      <c r="H695" s="57" t="s">
        <v>11</v>
      </c>
    </row>
    <row r="696" spans="2:8">
      <c r="B696" s="37"/>
      <c r="C696" s="38" t="s">
        <v>657</v>
      </c>
      <c r="D696" s="66" t="s">
        <v>24</v>
      </c>
      <c r="E696" s="40">
        <v>373</v>
      </c>
      <c r="F696" s="35">
        <v>56.48</v>
      </c>
      <c r="G696" s="68" t="s">
        <v>10</v>
      </c>
      <c r="H696" s="57" t="s">
        <v>11</v>
      </c>
    </row>
    <row r="697" spans="2:8">
      <c r="B697" s="37"/>
      <c r="C697" s="38" t="s">
        <v>658</v>
      </c>
      <c r="D697" s="66" t="s">
        <v>24</v>
      </c>
      <c r="E697" s="40">
        <v>505</v>
      </c>
      <c r="F697" s="35">
        <v>56.46</v>
      </c>
      <c r="G697" s="68" t="s">
        <v>10</v>
      </c>
      <c r="H697" s="57" t="s">
        <v>11</v>
      </c>
    </row>
    <row r="698" spans="2:8">
      <c r="B698" s="37"/>
      <c r="C698" s="38" t="s">
        <v>659</v>
      </c>
      <c r="D698" s="66" t="s">
        <v>24</v>
      </c>
      <c r="E698" s="40">
        <v>189</v>
      </c>
      <c r="F698" s="35">
        <v>56.46</v>
      </c>
      <c r="G698" s="68" t="s">
        <v>10</v>
      </c>
      <c r="H698" s="57" t="s">
        <v>11</v>
      </c>
    </row>
    <row r="699" spans="2:8">
      <c r="B699" s="37"/>
      <c r="C699" s="38" t="s">
        <v>660</v>
      </c>
      <c r="D699" s="66" t="s">
        <v>24</v>
      </c>
      <c r="E699" s="40">
        <v>208</v>
      </c>
      <c r="F699" s="35">
        <v>56.46</v>
      </c>
      <c r="G699" s="68" t="s">
        <v>10</v>
      </c>
      <c r="H699" s="57" t="s">
        <v>11</v>
      </c>
    </row>
    <row r="700" spans="2:8">
      <c r="B700" s="37"/>
      <c r="C700" s="38" t="s">
        <v>661</v>
      </c>
      <c r="D700" s="66" t="s">
        <v>24</v>
      </c>
      <c r="E700" s="40">
        <v>12</v>
      </c>
      <c r="F700" s="35">
        <v>56.46</v>
      </c>
      <c r="G700" s="68" t="s">
        <v>10</v>
      </c>
      <c r="H700" s="57" t="s">
        <v>11</v>
      </c>
    </row>
    <row r="701" spans="2:8">
      <c r="B701" s="37"/>
      <c r="C701" s="38" t="s">
        <v>662</v>
      </c>
      <c r="D701" s="66" t="s">
        <v>24</v>
      </c>
      <c r="E701" s="40">
        <v>240</v>
      </c>
      <c r="F701" s="35">
        <v>56.4</v>
      </c>
      <c r="G701" s="68" t="s">
        <v>10</v>
      </c>
      <c r="H701" s="57" t="s">
        <v>11</v>
      </c>
    </row>
    <row r="702" spans="2:8">
      <c r="B702" s="37"/>
      <c r="C702" s="38" t="s">
        <v>663</v>
      </c>
      <c r="D702" s="66" t="s">
        <v>24</v>
      </c>
      <c r="E702" s="40">
        <v>331</v>
      </c>
      <c r="F702" s="35">
        <v>56.38</v>
      </c>
      <c r="G702" s="68" t="s">
        <v>10</v>
      </c>
      <c r="H702" s="57" t="s">
        <v>22</v>
      </c>
    </row>
    <row r="703" spans="2:8">
      <c r="B703" s="37"/>
      <c r="C703" s="38" t="s">
        <v>664</v>
      </c>
      <c r="D703" s="66" t="s">
        <v>24</v>
      </c>
      <c r="E703" s="40">
        <v>14</v>
      </c>
      <c r="F703" s="35">
        <v>56.4</v>
      </c>
      <c r="G703" s="68" t="s">
        <v>10</v>
      </c>
      <c r="H703" s="57" t="s">
        <v>20</v>
      </c>
    </row>
    <row r="704" spans="2:8">
      <c r="B704" s="37"/>
      <c r="C704" s="38" t="s">
        <v>665</v>
      </c>
      <c r="D704" s="66" t="s">
        <v>24</v>
      </c>
      <c r="E704" s="40">
        <v>56</v>
      </c>
      <c r="F704" s="35">
        <v>56.54</v>
      </c>
      <c r="G704" s="68" t="s">
        <v>10</v>
      </c>
      <c r="H704" s="57" t="s">
        <v>11</v>
      </c>
    </row>
    <row r="705" spans="2:8">
      <c r="B705" s="37"/>
      <c r="C705" s="38" t="s">
        <v>666</v>
      </c>
      <c r="D705" s="66" t="s">
        <v>24</v>
      </c>
      <c r="E705" s="40">
        <v>268</v>
      </c>
      <c r="F705" s="35">
        <v>56.54</v>
      </c>
      <c r="G705" s="68" t="s">
        <v>10</v>
      </c>
      <c r="H705" s="57" t="s">
        <v>11</v>
      </c>
    </row>
    <row r="706" spans="2:8">
      <c r="B706" s="37"/>
      <c r="C706" s="38" t="s">
        <v>666</v>
      </c>
      <c r="D706" s="66" t="s">
        <v>24</v>
      </c>
      <c r="E706" s="40">
        <v>236</v>
      </c>
      <c r="F706" s="35">
        <v>56.56</v>
      </c>
      <c r="G706" s="68" t="s">
        <v>10</v>
      </c>
      <c r="H706" s="57" t="s">
        <v>11</v>
      </c>
    </row>
    <row r="707" spans="2:8">
      <c r="B707" s="37"/>
      <c r="C707" s="38" t="s">
        <v>666</v>
      </c>
      <c r="D707" s="66" t="s">
        <v>24</v>
      </c>
      <c r="E707" s="40">
        <v>99</v>
      </c>
      <c r="F707" s="35">
        <v>56.58</v>
      </c>
      <c r="G707" s="68" t="s">
        <v>10</v>
      </c>
      <c r="H707" s="57" t="s">
        <v>11</v>
      </c>
    </row>
    <row r="708" spans="2:8">
      <c r="B708" s="37"/>
      <c r="C708" s="38" t="s">
        <v>667</v>
      </c>
      <c r="D708" s="66" t="s">
        <v>24</v>
      </c>
      <c r="E708" s="40">
        <v>35</v>
      </c>
      <c r="F708" s="35">
        <v>56.52</v>
      </c>
      <c r="G708" s="68" t="s">
        <v>10</v>
      </c>
      <c r="H708" s="57" t="s">
        <v>11</v>
      </c>
    </row>
    <row r="709" spans="2:8">
      <c r="B709" s="37"/>
      <c r="C709" s="38" t="s">
        <v>668</v>
      </c>
      <c r="D709" s="66" t="s">
        <v>24</v>
      </c>
      <c r="E709" s="40">
        <v>263</v>
      </c>
      <c r="F709" s="35">
        <v>56.58</v>
      </c>
      <c r="G709" s="68" t="s">
        <v>10</v>
      </c>
      <c r="H709" s="57" t="s">
        <v>11</v>
      </c>
    </row>
    <row r="710" spans="2:8">
      <c r="B710" s="37"/>
      <c r="C710" s="38" t="s">
        <v>669</v>
      </c>
      <c r="D710" s="66" t="s">
        <v>24</v>
      </c>
      <c r="E710" s="40">
        <v>12</v>
      </c>
      <c r="F710" s="35">
        <v>56.58</v>
      </c>
      <c r="G710" s="68" t="s">
        <v>10</v>
      </c>
      <c r="H710" s="57" t="s">
        <v>11</v>
      </c>
    </row>
    <row r="711" spans="2:8">
      <c r="B711" s="37"/>
      <c r="C711" s="38" t="s">
        <v>670</v>
      </c>
      <c r="D711" s="66" t="s">
        <v>24</v>
      </c>
      <c r="E711" s="40">
        <v>92</v>
      </c>
      <c r="F711" s="35">
        <v>56.58</v>
      </c>
      <c r="G711" s="68" t="s">
        <v>10</v>
      </c>
      <c r="H711" s="57" t="s">
        <v>11</v>
      </c>
    </row>
    <row r="712" spans="2:8">
      <c r="B712" s="37"/>
      <c r="C712" s="38" t="s">
        <v>671</v>
      </c>
      <c r="D712" s="66" t="s">
        <v>24</v>
      </c>
      <c r="E712" s="40">
        <v>99</v>
      </c>
      <c r="F712" s="35">
        <v>56.58</v>
      </c>
      <c r="G712" s="68" t="s">
        <v>10</v>
      </c>
      <c r="H712" s="57" t="s">
        <v>11</v>
      </c>
    </row>
    <row r="713" spans="2:8">
      <c r="B713" s="37"/>
      <c r="C713" s="38" t="s">
        <v>672</v>
      </c>
      <c r="D713" s="66" t="s">
        <v>24</v>
      </c>
      <c r="E713" s="40">
        <v>43</v>
      </c>
      <c r="F713" s="35">
        <v>56.58</v>
      </c>
      <c r="G713" s="68" t="s">
        <v>10</v>
      </c>
      <c r="H713" s="57" t="s">
        <v>11</v>
      </c>
    </row>
    <row r="714" spans="2:8">
      <c r="B714" s="37"/>
      <c r="C714" s="38" t="s">
        <v>673</v>
      </c>
      <c r="D714" s="66" t="s">
        <v>24</v>
      </c>
      <c r="E714" s="40">
        <v>92</v>
      </c>
      <c r="F714" s="35">
        <v>56.58</v>
      </c>
      <c r="G714" s="68" t="s">
        <v>10</v>
      </c>
      <c r="H714" s="57" t="s">
        <v>11</v>
      </c>
    </row>
    <row r="715" spans="2:8">
      <c r="B715" s="37"/>
      <c r="C715" s="38" t="s">
        <v>674</v>
      </c>
      <c r="D715" s="66" t="s">
        <v>24</v>
      </c>
      <c r="E715" s="40">
        <v>92</v>
      </c>
      <c r="F715" s="35">
        <v>56.58</v>
      </c>
      <c r="G715" s="68" t="s">
        <v>10</v>
      </c>
      <c r="H715" s="57" t="s">
        <v>11</v>
      </c>
    </row>
    <row r="716" spans="2:8">
      <c r="B716" s="37"/>
      <c r="C716" s="38" t="s">
        <v>675</v>
      </c>
      <c r="D716" s="66" t="s">
        <v>24</v>
      </c>
      <c r="E716" s="40">
        <v>92</v>
      </c>
      <c r="F716" s="35">
        <v>56.58</v>
      </c>
      <c r="G716" s="68" t="s">
        <v>10</v>
      </c>
      <c r="H716" s="57" t="s">
        <v>11</v>
      </c>
    </row>
    <row r="717" spans="2:8">
      <c r="B717" s="37"/>
      <c r="C717" s="38" t="s">
        <v>676</v>
      </c>
      <c r="D717" s="66" t="s">
        <v>24</v>
      </c>
      <c r="E717" s="40">
        <v>187</v>
      </c>
      <c r="F717" s="35">
        <v>56.58</v>
      </c>
      <c r="G717" s="68" t="s">
        <v>10</v>
      </c>
      <c r="H717" s="57" t="s">
        <v>11</v>
      </c>
    </row>
    <row r="718" spans="2:8">
      <c r="B718" s="37"/>
      <c r="C718" s="38" t="s">
        <v>677</v>
      </c>
      <c r="D718" s="66" t="s">
        <v>24</v>
      </c>
      <c r="E718" s="40">
        <v>92</v>
      </c>
      <c r="F718" s="35">
        <v>56.58</v>
      </c>
      <c r="G718" s="68" t="s">
        <v>10</v>
      </c>
      <c r="H718" s="57" t="s">
        <v>11</v>
      </c>
    </row>
    <row r="719" spans="2:8">
      <c r="B719" s="37"/>
      <c r="C719" s="38" t="s">
        <v>678</v>
      </c>
      <c r="D719" s="66" t="s">
        <v>24</v>
      </c>
      <c r="E719" s="40">
        <v>12</v>
      </c>
      <c r="F719" s="35">
        <v>56.58</v>
      </c>
      <c r="G719" s="68" t="s">
        <v>10</v>
      </c>
      <c r="H719" s="57" t="s">
        <v>11</v>
      </c>
    </row>
    <row r="720" spans="2:8">
      <c r="B720" s="37"/>
      <c r="C720" s="38" t="s">
        <v>679</v>
      </c>
      <c r="D720" s="66" t="s">
        <v>24</v>
      </c>
      <c r="E720" s="40">
        <v>303</v>
      </c>
      <c r="F720" s="35">
        <v>56.58</v>
      </c>
      <c r="G720" s="68" t="s">
        <v>10</v>
      </c>
      <c r="H720" s="57" t="s">
        <v>20</v>
      </c>
    </row>
    <row r="721" spans="2:8">
      <c r="B721" s="37"/>
      <c r="C721" s="38" t="s">
        <v>680</v>
      </c>
      <c r="D721" s="66" t="s">
        <v>24</v>
      </c>
      <c r="E721" s="40">
        <v>152</v>
      </c>
      <c r="F721" s="35">
        <v>56.58</v>
      </c>
      <c r="G721" s="68" t="s">
        <v>10</v>
      </c>
      <c r="H721" s="57" t="s">
        <v>11</v>
      </c>
    </row>
    <row r="722" spans="2:8">
      <c r="B722" s="37"/>
      <c r="C722" s="38" t="s">
        <v>681</v>
      </c>
      <c r="D722" s="66" t="s">
        <v>24</v>
      </c>
      <c r="E722" s="40">
        <v>185</v>
      </c>
      <c r="F722" s="35">
        <v>56.58</v>
      </c>
      <c r="G722" s="68" t="s">
        <v>10</v>
      </c>
      <c r="H722" s="57" t="s">
        <v>11</v>
      </c>
    </row>
    <row r="723" spans="2:8">
      <c r="B723" s="37"/>
      <c r="C723" s="38" t="s">
        <v>682</v>
      </c>
      <c r="D723" s="66" t="s">
        <v>24</v>
      </c>
      <c r="E723" s="40">
        <v>439</v>
      </c>
      <c r="F723" s="35">
        <v>56.56</v>
      </c>
      <c r="G723" s="68" t="s">
        <v>10</v>
      </c>
      <c r="H723" s="57" t="s">
        <v>11</v>
      </c>
    </row>
    <row r="724" spans="2:8">
      <c r="B724" s="37"/>
      <c r="C724" s="38" t="s">
        <v>683</v>
      </c>
      <c r="D724" s="66" t="s">
        <v>24</v>
      </c>
      <c r="E724" s="40">
        <v>81</v>
      </c>
      <c r="F724" s="35">
        <v>56.5</v>
      </c>
      <c r="G724" s="68" t="s">
        <v>10</v>
      </c>
      <c r="H724" s="57" t="s">
        <v>11</v>
      </c>
    </row>
    <row r="725" spans="2:8">
      <c r="B725" s="37"/>
      <c r="C725" s="38" t="s">
        <v>683</v>
      </c>
      <c r="D725" s="66" t="s">
        <v>24</v>
      </c>
      <c r="E725" s="40">
        <v>92</v>
      </c>
      <c r="F725" s="35">
        <v>56.5</v>
      </c>
      <c r="G725" s="68" t="s">
        <v>10</v>
      </c>
      <c r="H725" s="57" t="s">
        <v>20</v>
      </c>
    </row>
    <row r="726" spans="2:8">
      <c r="B726" s="37"/>
      <c r="C726" s="38" t="s">
        <v>683</v>
      </c>
      <c r="D726" s="66" t="s">
        <v>24</v>
      </c>
      <c r="E726" s="40">
        <v>658</v>
      </c>
      <c r="F726" s="35">
        <v>56.5</v>
      </c>
      <c r="G726" s="68" t="s">
        <v>10</v>
      </c>
      <c r="H726" s="57" t="s">
        <v>20</v>
      </c>
    </row>
    <row r="727" spans="2:8">
      <c r="B727" s="37"/>
      <c r="C727" s="38" t="s">
        <v>684</v>
      </c>
      <c r="D727" s="66" t="s">
        <v>24</v>
      </c>
      <c r="E727" s="40">
        <v>57</v>
      </c>
      <c r="F727" s="35">
        <v>56.5</v>
      </c>
      <c r="G727" s="68" t="s">
        <v>10</v>
      </c>
      <c r="H727" s="57" t="s">
        <v>20</v>
      </c>
    </row>
    <row r="728" spans="2:8">
      <c r="B728" s="37"/>
      <c r="C728" s="38" t="s">
        <v>685</v>
      </c>
      <c r="D728" s="66" t="s">
        <v>24</v>
      </c>
      <c r="E728" s="40">
        <v>571</v>
      </c>
      <c r="F728" s="35">
        <v>56.46</v>
      </c>
      <c r="G728" s="68" t="s">
        <v>10</v>
      </c>
      <c r="H728" s="57" t="s">
        <v>11</v>
      </c>
    </row>
    <row r="729" spans="2:8">
      <c r="B729" s="37"/>
      <c r="C729" s="38" t="s">
        <v>686</v>
      </c>
      <c r="D729" s="66" t="s">
        <v>24</v>
      </c>
      <c r="E729" s="40">
        <v>575</v>
      </c>
      <c r="F729" s="35">
        <v>56.44</v>
      </c>
      <c r="G729" s="68" t="s">
        <v>10</v>
      </c>
      <c r="H729" s="57" t="s">
        <v>11</v>
      </c>
    </row>
    <row r="730" spans="2:8">
      <c r="B730" s="37"/>
      <c r="C730" s="38" t="s">
        <v>687</v>
      </c>
      <c r="D730" s="66" t="s">
        <v>24</v>
      </c>
      <c r="E730" s="40">
        <v>187</v>
      </c>
      <c r="F730" s="35">
        <v>56.44</v>
      </c>
      <c r="G730" s="68" t="s">
        <v>10</v>
      </c>
      <c r="H730" s="57" t="s">
        <v>11</v>
      </c>
    </row>
    <row r="731" spans="2:8">
      <c r="B731" s="37"/>
      <c r="C731" s="38" t="s">
        <v>688</v>
      </c>
      <c r="D731" s="66" t="s">
        <v>24</v>
      </c>
      <c r="E731" s="40">
        <v>90</v>
      </c>
      <c r="F731" s="35">
        <v>56.48</v>
      </c>
      <c r="G731" s="68" t="s">
        <v>10</v>
      </c>
      <c r="H731" s="57" t="s">
        <v>11</v>
      </c>
    </row>
    <row r="732" spans="2:8">
      <c r="B732" s="37"/>
      <c r="C732" s="38" t="s">
        <v>689</v>
      </c>
      <c r="D732" s="66" t="s">
        <v>24</v>
      </c>
      <c r="E732" s="40">
        <v>86</v>
      </c>
      <c r="F732" s="35">
        <v>56.48</v>
      </c>
      <c r="G732" s="68" t="s">
        <v>10</v>
      </c>
      <c r="H732" s="57" t="s">
        <v>11</v>
      </c>
    </row>
    <row r="733" spans="2:8">
      <c r="B733" s="37"/>
      <c r="C733" s="38" t="s">
        <v>690</v>
      </c>
      <c r="D733" s="66" t="s">
        <v>24</v>
      </c>
      <c r="E733" s="40">
        <v>90</v>
      </c>
      <c r="F733" s="35">
        <v>56.48</v>
      </c>
      <c r="G733" s="68" t="s">
        <v>10</v>
      </c>
      <c r="H733" s="57" t="s">
        <v>11</v>
      </c>
    </row>
    <row r="734" spans="2:8">
      <c r="B734" s="37"/>
      <c r="C734" s="38" t="s">
        <v>691</v>
      </c>
      <c r="D734" s="66" t="s">
        <v>24</v>
      </c>
      <c r="E734" s="40">
        <v>90</v>
      </c>
      <c r="F734" s="35">
        <v>56.48</v>
      </c>
      <c r="G734" s="68" t="s">
        <v>10</v>
      </c>
      <c r="H734" s="57" t="s">
        <v>11</v>
      </c>
    </row>
    <row r="735" spans="2:8">
      <c r="B735" s="37"/>
      <c r="C735" s="38" t="s">
        <v>692</v>
      </c>
      <c r="D735" s="66" t="s">
        <v>24</v>
      </c>
      <c r="E735" s="40">
        <v>286</v>
      </c>
      <c r="F735" s="35">
        <v>56.48</v>
      </c>
      <c r="G735" s="68" t="s">
        <v>10</v>
      </c>
      <c r="H735" s="57" t="s">
        <v>11</v>
      </c>
    </row>
    <row r="736" spans="2:8">
      <c r="B736" s="37"/>
      <c r="C736" s="38" t="s">
        <v>693</v>
      </c>
      <c r="D736" s="66" t="s">
        <v>24</v>
      </c>
      <c r="E736" s="40">
        <v>187</v>
      </c>
      <c r="F736" s="35">
        <v>56.48</v>
      </c>
      <c r="G736" s="68" t="s">
        <v>10</v>
      </c>
      <c r="H736" s="57" t="s">
        <v>11</v>
      </c>
    </row>
    <row r="737" spans="2:8">
      <c r="B737" s="37"/>
      <c r="C737" s="38" t="s">
        <v>694</v>
      </c>
      <c r="D737" s="66" t="s">
        <v>24</v>
      </c>
      <c r="E737" s="40">
        <v>88</v>
      </c>
      <c r="F737" s="35">
        <v>56.48</v>
      </c>
      <c r="G737" s="68" t="s">
        <v>10</v>
      </c>
      <c r="H737" s="57" t="s">
        <v>11</v>
      </c>
    </row>
    <row r="738" spans="2:8">
      <c r="B738" s="37"/>
      <c r="C738" s="38" t="s">
        <v>695</v>
      </c>
      <c r="D738" s="66" t="s">
        <v>24</v>
      </c>
      <c r="E738" s="40">
        <v>88</v>
      </c>
      <c r="F738" s="35">
        <v>56.48</v>
      </c>
      <c r="G738" s="68" t="s">
        <v>10</v>
      </c>
      <c r="H738" s="57" t="s">
        <v>11</v>
      </c>
    </row>
    <row r="739" spans="2:8">
      <c r="B739" s="37"/>
      <c r="C739" s="38" t="s">
        <v>696</v>
      </c>
      <c r="D739" s="66" t="s">
        <v>24</v>
      </c>
      <c r="E739" s="40">
        <v>45</v>
      </c>
      <c r="F739" s="35">
        <v>56.48</v>
      </c>
      <c r="G739" s="68" t="s">
        <v>10</v>
      </c>
      <c r="H739" s="57" t="s">
        <v>11</v>
      </c>
    </row>
    <row r="740" spans="2:8">
      <c r="B740" s="37"/>
      <c r="C740" s="38" t="s">
        <v>697</v>
      </c>
      <c r="D740" s="66" t="s">
        <v>24</v>
      </c>
      <c r="E740" s="40">
        <v>88</v>
      </c>
      <c r="F740" s="35">
        <v>56.48</v>
      </c>
      <c r="G740" s="68" t="s">
        <v>10</v>
      </c>
      <c r="H740" s="57" t="s">
        <v>11</v>
      </c>
    </row>
    <row r="741" spans="2:8">
      <c r="B741" s="37"/>
      <c r="C741" s="38" t="s">
        <v>698</v>
      </c>
      <c r="D741" s="66" t="s">
        <v>24</v>
      </c>
      <c r="E741" s="40">
        <v>75</v>
      </c>
      <c r="F741" s="35">
        <v>56.48</v>
      </c>
      <c r="G741" s="68" t="s">
        <v>10</v>
      </c>
      <c r="H741" s="57" t="s">
        <v>11</v>
      </c>
    </row>
    <row r="742" spans="2:8">
      <c r="B742" s="37"/>
      <c r="C742" s="38" t="s">
        <v>699</v>
      </c>
      <c r="D742" s="66" t="s">
        <v>24</v>
      </c>
      <c r="E742" s="40">
        <v>449</v>
      </c>
      <c r="F742" s="35">
        <v>56.48</v>
      </c>
      <c r="G742" s="68" t="s">
        <v>10</v>
      </c>
      <c r="H742" s="57" t="s">
        <v>11</v>
      </c>
    </row>
    <row r="743" spans="2:8">
      <c r="B743" s="37"/>
      <c r="C743" s="38" t="s">
        <v>700</v>
      </c>
      <c r="D743" s="66" t="s">
        <v>24</v>
      </c>
      <c r="E743" s="40">
        <v>41</v>
      </c>
      <c r="F743" s="35">
        <v>56.48</v>
      </c>
      <c r="G743" s="68" t="s">
        <v>10</v>
      </c>
      <c r="H743" s="57" t="s">
        <v>11</v>
      </c>
    </row>
    <row r="744" spans="2:8">
      <c r="B744" s="37"/>
      <c r="C744" s="38" t="s">
        <v>701</v>
      </c>
      <c r="D744" s="66" t="s">
        <v>24</v>
      </c>
      <c r="E744" s="40">
        <v>19</v>
      </c>
      <c r="F744" s="35">
        <v>56.48</v>
      </c>
      <c r="G744" s="68" t="s">
        <v>10</v>
      </c>
      <c r="H744" s="57" t="s">
        <v>11</v>
      </c>
    </row>
    <row r="745" spans="2:8">
      <c r="B745" s="37"/>
      <c r="C745" s="38" t="s">
        <v>702</v>
      </c>
      <c r="D745" s="66" t="s">
        <v>24</v>
      </c>
      <c r="E745" s="40">
        <v>115</v>
      </c>
      <c r="F745" s="35">
        <v>56.48</v>
      </c>
      <c r="G745" s="68" t="s">
        <v>10</v>
      </c>
      <c r="H745" s="57" t="s">
        <v>11</v>
      </c>
    </row>
    <row r="746" spans="2:8">
      <c r="B746" s="37"/>
      <c r="C746" s="38" t="s">
        <v>703</v>
      </c>
      <c r="D746" s="66" t="s">
        <v>24</v>
      </c>
      <c r="E746" s="40">
        <v>19</v>
      </c>
      <c r="F746" s="35">
        <v>56.48</v>
      </c>
      <c r="G746" s="68" t="s">
        <v>10</v>
      </c>
      <c r="H746" s="57" t="s">
        <v>11</v>
      </c>
    </row>
    <row r="747" spans="2:8">
      <c r="B747" s="37"/>
      <c r="C747" s="38" t="s">
        <v>704</v>
      </c>
      <c r="D747" s="66" t="s">
        <v>24</v>
      </c>
      <c r="E747" s="40">
        <v>129</v>
      </c>
      <c r="F747" s="35">
        <v>56.48</v>
      </c>
      <c r="G747" s="68" t="s">
        <v>10</v>
      </c>
      <c r="H747" s="57" t="s">
        <v>11</v>
      </c>
    </row>
    <row r="748" spans="2:8">
      <c r="B748" s="37"/>
      <c r="C748" s="38" t="s">
        <v>705</v>
      </c>
      <c r="D748" s="66" t="s">
        <v>24</v>
      </c>
      <c r="E748" s="40">
        <v>269</v>
      </c>
      <c r="F748" s="35">
        <v>56.4</v>
      </c>
      <c r="G748" s="68" t="s">
        <v>10</v>
      </c>
      <c r="H748" s="57" t="s">
        <v>11</v>
      </c>
    </row>
    <row r="749" spans="2:8">
      <c r="B749" s="37"/>
      <c r="C749" s="38" t="s">
        <v>706</v>
      </c>
      <c r="D749" s="66" t="s">
        <v>24</v>
      </c>
      <c r="E749" s="40">
        <v>261</v>
      </c>
      <c r="F749" s="35">
        <v>56.4</v>
      </c>
      <c r="G749" s="68" t="s">
        <v>10</v>
      </c>
      <c r="H749" s="57" t="s">
        <v>20</v>
      </c>
    </row>
    <row r="750" spans="2:8">
      <c r="B750" s="37"/>
      <c r="C750" s="38" t="s">
        <v>707</v>
      </c>
      <c r="D750" s="66" t="s">
        <v>24</v>
      </c>
      <c r="E750" s="40">
        <v>163</v>
      </c>
      <c r="F750" s="35">
        <v>56.44</v>
      </c>
      <c r="G750" s="68" t="s">
        <v>10</v>
      </c>
      <c r="H750" s="57" t="s">
        <v>20</v>
      </c>
    </row>
    <row r="751" spans="2:8">
      <c r="B751" s="37"/>
      <c r="C751" s="38" t="s">
        <v>707</v>
      </c>
      <c r="D751" s="66" t="s">
        <v>24</v>
      </c>
      <c r="E751" s="40">
        <v>67</v>
      </c>
      <c r="F751" s="35">
        <v>56.46</v>
      </c>
      <c r="G751" s="68" t="s">
        <v>10</v>
      </c>
      <c r="H751" s="57" t="s">
        <v>11</v>
      </c>
    </row>
    <row r="752" spans="2:8">
      <c r="B752" s="37"/>
      <c r="C752" s="38" t="s">
        <v>708</v>
      </c>
      <c r="D752" s="66" t="s">
        <v>24</v>
      </c>
      <c r="E752" s="40">
        <v>10</v>
      </c>
      <c r="F752" s="35">
        <v>56.44</v>
      </c>
      <c r="G752" s="68" t="s">
        <v>10</v>
      </c>
      <c r="H752" s="57" t="s">
        <v>11</v>
      </c>
    </row>
    <row r="753" spans="2:8">
      <c r="B753" s="37"/>
      <c r="C753" s="38" t="s">
        <v>709</v>
      </c>
      <c r="D753" s="66" t="s">
        <v>24</v>
      </c>
      <c r="E753" s="40">
        <v>352</v>
      </c>
      <c r="F753" s="35">
        <v>56.74</v>
      </c>
      <c r="G753" s="68" t="s">
        <v>10</v>
      </c>
      <c r="H753" s="57" t="s">
        <v>11</v>
      </c>
    </row>
    <row r="754" spans="2:8">
      <c r="B754" s="37"/>
      <c r="C754" s="38" t="s">
        <v>710</v>
      </c>
      <c r="D754" s="66" t="s">
        <v>24</v>
      </c>
      <c r="E754" s="40">
        <v>28</v>
      </c>
      <c r="F754" s="35">
        <v>56.76</v>
      </c>
      <c r="G754" s="68" t="s">
        <v>10</v>
      </c>
      <c r="H754" s="57" t="s">
        <v>11</v>
      </c>
    </row>
    <row r="755" spans="2:8">
      <c r="B755" s="37"/>
      <c r="C755" s="38" t="s">
        <v>710</v>
      </c>
      <c r="D755" s="66" t="s">
        <v>24</v>
      </c>
      <c r="E755" s="40">
        <v>100</v>
      </c>
      <c r="F755" s="35">
        <v>56.76</v>
      </c>
      <c r="G755" s="68" t="s">
        <v>10</v>
      </c>
      <c r="H755" s="57" t="s">
        <v>20</v>
      </c>
    </row>
    <row r="756" spans="2:8">
      <c r="B756" s="37"/>
      <c r="C756" s="38" t="s">
        <v>711</v>
      </c>
      <c r="D756" s="66" t="s">
        <v>24</v>
      </c>
      <c r="E756" s="40">
        <v>252</v>
      </c>
      <c r="F756" s="35">
        <v>56.68</v>
      </c>
      <c r="G756" s="68" t="s">
        <v>10</v>
      </c>
      <c r="H756" s="57" t="s">
        <v>20</v>
      </c>
    </row>
    <row r="757" spans="2:8">
      <c r="B757" s="37"/>
      <c r="C757" s="38" t="s">
        <v>711</v>
      </c>
      <c r="D757" s="66" t="s">
        <v>24</v>
      </c>
      <c r="E757" s="40">
        <v>100</v>
      </c>
      <c r="F757" s="35">
        <v>56.68</v>
      </c>
      <c r="G757" s="68" t="s">
        <v>10</v>
      </c>
      <c r="H757" s="57" t="s">
        <v>20</v>
      </c>
    </row>
    <row r="758" spans="2:8">
      <c r="B758" s="37"/>
      <c r="C758" s="38" t="s">
        <v>711</v>
      </c>
      <c r="D758" s="66" t="s">
        <v>24</v>
      </c>
      <c r="E758" s="40">
        <v>30</v>
      </c>
      <c r="F758" s="35">
        <v>56.72</v>
      </c>
      <c r="G758" s="68" t="s">
        <v>10</v>
      </c>
      <c r="H758" s="57" t="s">
        <v>20</v>
      </c>
    </row>
    <row r="759" spans="2:8">
      <c r="B759" s="37"/>
      <c r="C759" s="38" t="s">
        <v>711</v>
      </c>
      <c r="D759" s="66" t="s">
        <v>24</v>
      </c>
      <c r="E759" s="40">
        <v>100</v>
      </c>
      <c r="F759" s="35">
        <v>56.74</v>
      </c>
      <c r="G759" s="68" t="s">
        <v>10</v>
      </c>
      <c r="H759" s="57" t="s">
        <v>20</v>
      </c>
    </row>
    <row r="760" spans="2:8">
      <c r="B760" s="37"/>
      <c r="C760" s="38" t="s">
        <v>712</v>
      </c>
      <c r="D760" s="66" t="s">
        <v>24</v>
      </c>
      <c r="E760" s="40">
        <v>109</v>
      </c>
      <c r="F760" s="35">
        <v>56.64</v>
      </c>
      <c r="G760" s="68" t="s">
        <v>10</v>
      </c>
      <c r="H760" s="57" t="s">
        <v>20</v>
      </c>
    </row>
    <row r="761" spans="2:8">
      <c r="B761" s="37"/>
      <c r="C761" s="38" t="s">
        <v>713</v>
      </c>
      <c r="D761" s="66" t="s">
        <v>24</v>
      </c>
      <c r="E761" s="40">
        <v>167</v>
      </c>
      <c r="F761" s="35">
        <v>56.64</v>
      </c>
      <c r="G761" s="68" t="s">
        <v>10</v>
      </c>
      <c r="H761" s="57" t="s">
        <v>20</v>
      </c>
    </row>
    <row r="762" spans="2:8">
      <c r="B762" s="37"/>
      <c r="C762" s="38" t="s">
        <v>714</v>
      </c>
      <c r="D762" s="66" t="s">
        <v>24</v>
      </c>
      <c r="E762" s="40">
        <v>191</v>
      </c>
      <c r="F762" s="35">
        <v>56.7</v>
      </c>
      <c r="G762" s="68" t="s">
        <v>10</v>
      </c>
      <c r="H762" s="57" t="s">
        <v>20</v>
      </c>
    </row>
    <row r="763" spans="2:8">
      <c r="B763" s="37"/>
      <c r="C763" s="38" t="s">
        <v>715</v>
      </c>
      <c r="D763" s="66" t="s">
        <v>24</v>
      </c>
      <c r="E763" s="40">
        <v>254</v>
      </c>
      <c r="F763" s="35">
        <v>56.72</v>
      </c>
      <c r="G763" s="68" t="s">
        <v>10</v>
      </c>
      <c r="H763" s="57" t="s">
        <v>11</v>
      </c>
    </row>
    <row r="764" spans="2:8">
      <c r="B764" s="37"/>
      <c r="C764" s="38" t="s">
        <v>716</v>
      </c>
      <c r="D764" s="66" t="s">
        <v>24</v>
      </c>
      <c r="E764" s="40">
        <v>370</v>
      </c>
      <c r="F764" s="35">
        <v>56.74</v>
      </c>
      <c r="G764" s="68" t="s">
        <v>10</v>
      </c>
      <c r="H764" s="57" t="s">
        <v>11</v>
      </c>
    </row>
    <row r="765" spans="2:8">
      <c r="B765" s="37"/>
      <c r="C765" s="38" t="s">
        <v>717</v>
      </c>
      <c r="D765" s="66" t="s">
        <v>24</v>
      </c>
      <c r="E765" s="40">
        <v>191</v>
      </c>
      <c r="F765" s="35">
        <v>56.74</v>
      </c>
      <c r="G765" s="68" t="s">
        <v>10</v>
      </c>
      <c r="H765" s="57" t="s">
        <v>11</v>
      </c>
    </row>
    <row r="766" spans="2:8">
      <c r="B766" s="37"/>
      <c r="C766" s="38" t="s">
        <v>718</v>
      </c>
      <c r="D766" s="66" t="s">
        <v>24</v>
      </c>
      <c r="E766" s="40">
        <v>200</v>
      </c>
      <c r="F766" s="35">
        <v>56.7</v>
      </c>
      <c r="G766" s="68" t="s">
        <v>10</v>
      </c>
      <c r="H766" s="57" t="s">
        <v>11</v>
      </c>
    </row>
    <row r="767" spans="2:8">
      <c r="B767" s="37"/>
      <c r="C767" s="38" t="s">
        <v>719</v>
      </c>
      <c r="D767" s="66" t="s">
        <v>24</v>
      </c>
      <c r="E767" s="40">
        <v>180</v>
      </c>
      <c r="F767" s="35">
        <v>56.72</v>
      </c>
      <c r="G767" s="68" t="s">
        <v>10</v>
      </c>
      <c r="H767" s="57" t="s">
        <v>22</v>
      </c>
    </row>
    <row r="768" spans="2:8">
      <c r="B768" s="37"/>
      <c r="C768" s="38" t="s">
        <v>720</v>
      </c>
      <c r="D768" s="66" t="s">
        <v>24</v>
      </c>
      <c r="E768" s="40">
        <v>168</v>
      </c>
      <c r="F768" s="35">
        <v>56.86</v>
      </c>
      <c r="G768" s="68" t="s">
        <v>10</v>
      </c>
      <c r="H768" s="57" t="s">
        <v>11</v>
      </c>
    </row>
    <row r="769" spans="2:8">
      <c r="B769" s="37"/>
      <c r="C769" s="38" t="s">
        <v>721</v>
      </c>
      <c r="D769" s="66" t="s">
        <v>24</v>
      </c>
      <c r="E769" s="40">
        <v>56</v>
      </c>
      <c r="F769" s="35">
        <v>56.86</v>
      </c>
      <c r="G769" s="68" t="s">
        <v>10</v>
      </c>
      <c r="H769" s="57" t="s">
        <v>22</v>
      </c>
    </row>
    <row r="770" spans="2:8">
      <c r="B770" s="37"/>
      <c r="C770" s="38" t="s">
        <v>722</v>
      </c>
      <c r="D770" s="66" t="s">
        <v>24</v>
      </c>
      <c r="E770" s="40">
        <v>200</v>
      </c>
      <c r="F770" s="35">
        <v>56.82</v>
      </c>
      <c r="G770" s="68" t="s">
        <v>10</v>
      </c>
      <c r="H770" s="57" t="s">
        <v>22</v>
      </c>
    </row>
    <row r="771" spans="2:8">
      <c r="B771" s="37"/>
      <c r="C771" s="38" t="s">
        <v>723</v>
      </c>
      <c r="D771" s="66" t="s">
        <v>24</v>
      </c>
      <c r="E771" s="40">
        <v>9</v>
      </c>
      <c r="F771" s="35">
        <v>56.82</v>
      </c>
      <c r="G771" s="68" t="s">
        <v>10</v>
      </c>
      <c r="H771" s="57" t="s">
        <v>20</v>
      </c>
    </row>
    <row r="772" spans="2:8">
      <c r="B772" s="37"/>
      <c r="C772" s="38" t="s">
        <v>724</v>
      </c>
      <c r="D772" s="66" t="s">
        <v>24</v>
      </c>
      <c r="E772" s="40">
        <v>83</v>
      </c>
      <c r="F772" s="35">
        <v>56.8</v>
      </c>
      <c r="G772" s="68" t="s">
        <v>10</v>
      </c>
      <c r="H772" s="57" t="s">
        <v>20</v>
      </c>
    </row>
    <row r="773" spans="2:8">
      <c r="B773" s="37"/>
      <c r="C773" s="38" t="s">
        <v>725</v>
      </c>
      <c r="D773" s="66" t="s">
        <v>24</v>
      </c>
      <c r="E773" s="40">
        <v>76</v>
      </c>
      <c r="F773" s="35">
        <v>56.8</v>
      </c>
      <c r="G773" s="68" t="s">
        <v>10</v>
      </c>
      <c r="H773" s="57" t="s">
        <v>20</v>
      </c>
    </row>
    <row r="774" spans="2:8">
      <c r="B774" s="37"/>
      <c r="C774" s="38" t="s">
        <v>726</v>
      </c>
      <c r="D774" s="66" t="s">
        <v>24</v>
      </c>
      <c r="E774" s="40">
        <v>74</v>
      </c>
      <c r="F774" s="35">
        <v>56.8</v>
      </c>
      <c r="G774" s="68" t="s">
        <v>10</v>
      </c>
      <c r="H774" s="57" t="s">
        <v>20</v>
      </c>
    </row>
    <row r="775" spans="2:8">
      <c r="B775" s="37"/>
      <c r="C775" s="38" t="s">
        <v>727</v>
      </c>
      <c r="D775" s="66" t="s">
        <v>24</v>
      </c>
      <c r="E775" s="40">
        <v>215</v>
      </c>
      <c r="F775" s="35">
        <v>56.78</v>
      </c>
      <c r="G775" s="68" t="s">
        <v>10</v>
      </c>
      <c r="H775" s="57" t="s">
        <v>20</v>
      </c>
    </row>
    <row r="776" spans="2:8">
      <c r="B776" s="37"/>
      <c r="C776" s="38" t="s">
        <v>728</v>
      </c>
      <c r="D776" s="66" t="s">
        <v>24</v>
      </c>
      <c r="E776" s="40">
        <v>110</v>
      </c>
      <c r="F776" s="35">
        <v>56.8</v>
      </c>
      <c r="G776" s="68" t="s">
        <v>10</v>
      </c>
      <c r="H776" s="57" t="s">
        <v>22</v>
      </c>
    </row>
    <row r="777" spans="2:8">
      <c r="B777" s="37"/>
      <c r="C777" s="38" t="s">
        <v>729</v>
      </c>
      <c r="D777" s="66" t="s">
        <v>24</v>
      </c>
      <c r="E777" s="40">
        <v>58</v>
      </c>
      <c r="F777" s="35">
        <v>56.8</v>
      </c>
      <c r="G777" s="68" t="s">
        <v>10</v>
      </c>
      <c r="H777" s="57" t="s">
        <v>11</v>
      </c>
    </row>
    <row r="778" spans="2:8">
      <c r="B778" s="37"/>
      <c r="C778" s="38" t="s">
        <v>730</v>
      </c>
      <c r="D778" s="66" t="s">
        <v>24</v>
      </c>
      <c r="E778" s="40">
        <v>181</v>
      </c>
      <c r="F778" s="35">
        <v>57.2</v>
      </c>
      <c r="G778" s="68" t="s">
        <v>10</v>
      </c>
      <c r="H778" s="57" t="s">
        <v>11</v>
      </c>
    </row>
    <row r="779" spans="2:8">
      <c r="B779" s="37"/>
      <c r="C779" s="38" t="s">
        <v>731</v>
      </c>
      <c r="D779" s="66" t="s">
        <v>24</v>
      </c>
      <c r="E779" s="40">
        <v>325</v>
      </c>
      <c r="F779" s="35">
        <v>57.26</v>
      </c>
      <c r="G779" s="68" t="s">
        <v>10</v>
      </c>
      <c r="H779" s="57" t="s">
        <v>11</v>
      </c>
    </row>
    <row r="780" spans="2:8">
      <c r="B780" s="37"/>
      <c r="C780" s="38" t="s">
        <v>732</v>
      </c>
      <c r="D780" s="66" t="s">
        <v>24</v>
      </c>
      <c r="E780" s="40">
        <v>36</v>
      </c>
      <c r="F780" s="35">
        <v>57.24</v>
      </c>
      <c r="G780" s="68" t="s">
        <v>10</v>
      </c>
      <c r="H780" s="57" t="s">
        <v>22</v>
      </c>
    </row>
    <row r="781" spans="2:8">
      <c r="B781" s="37"/>
      <c r="C781" s="38" t="s">
        <v>733</v>
      </c>
      <c r="D781" s="66" t="s">
        <v>24</v>
      </c>
      <c r="E781" s="40">
        <v>237</v>
      </c>
      <c r="F781" s="35">
        <v>57.24</v>
      </c>
      <c r="G781" s="68" t="s">
        <v>10</v>
      </c>
      <c r="H781" s="57" t="s">
        <v>21</v>
      </c>
    </row>
    <row r="782" spans="2:8">
      <c r="B782" s="37"/>
      <c r="C782" s="38" t="s">
        <v>734</v>
      </c>
      <c r="D782" s="66" t="s">
        <v>24</v>
      </c>
      <c r="E782" s="40">
        <v>147</v>
      </c>
      <c r="F782" s="35">
        <v>57.2</v>
      </c>
      <c r="G782" s="68" t="s">
        <v>10</v>
      </c>
      <c r="H782" s="57" t="s">
        <v>21</v>
      </c>
    </row>
    <row r="783" spans="2:8">
      <c r="B783" s="37"/>
      <c r="C783" s="38" t="s">
        <v>734</v>
      </c>
      <c r="D783" s="66" t="s">
        <v>24</v>
      </c>
      <c r="E783" s="40">
        <v>125</v>
      </c>
      <c r="F783" s="35">
        <v>57.22</v>
      </c>
      <c r="G783" s="68" t="s">
        <v>10</v>
      </c>
      <c r="H783" s="57" t="s">
        <v>11</v>
      </c>
    </row>
    <row r="784" spans="2:8">
      <c r="B784" s="37"/>
      <c r="C784" s="38" t="s">
        <v>734</v>
      </c>
      <c r="D784" s="66" t="s">
        <v>24</v>
      </c>
      <c r="E784" s="40">
        <v>19</v>
      </c>
      <c r="F784" s="35">
        <v>57.24</v>
      </c>
      <c r="G784" s="68" t="s">
        <v>10</v>
      </c>
      <c r="H784" s="57" t="s">
        <v>11</v>
      </c>
    </row>
    <row r="785" spans="2:8">
      <c r="B785" s="37"/>
      <c r="C785" s="38" t="s">
        <v>735</v>
      </c>
      <c r="D785" s="66" t="s">
        <v>24</v>
      </c>
      <c r="E785" s="40">
        <v>218</v>
      </c>
      <c r="F785" s="35">
        <v>57.1</v>
      </c>
      <c r="G785" s="68" t="s">
        <v>10</v>
      </c>
      <c r="H785" s="57" t="s">
        <v>11</v>
      </c>
    </row>
    <row r="786" spans="2:8">
      <c r="B786" s="37"/>
      <c r="C786" s="38" t="s">
        <v>736</v>
      </c>
      <c r="D786" s="66" t="s">
        <v>24</v>
      </c>
      <c r="E786" s="40">
        <v>100</v>
      </c>
      <c r="F786" s="35">
        <v>57.08</v>
      </c>
      <c r="G786" s="68" t="s">
        <v>10</v>
      </c>
      <c r="H786" s="57" t="s">
        <v>22</v>
      </c>
    </row>
    <row r="787" spans="2:8">
      <c r="B787" s="37"/>
      <c r="C787" s="38" t="s">
        <v>736</v>
      </c>
      <c r="D787" s="66" t="s">
        <v>24</v>
      </c>
      <c r="E787" s="40">
        <v>47</v>
      </c>
      <c r="F787" s="35">
        <v>57.08</v>
      </c>
      <c r="G787" s="68" t="s">
        <v>10</v>
      </c>
      <c r="H787" s="57" t="s">
        <v>20</v>
      </c>
    </row>
    <row r="788" spans="2:8">
      <c r="B788" s="37"/>
      <c r="C788" s="38" t="s">
        <v>736</v>
      </c>
      <c r="D788" s="66" t="s">
        <v>24</v>
      </c>
      <c r="E788" s="40">
        <v>231</v>
      </c>
      <c r="F788" s="35">
        <v>57.08</v>
      </c>
      <c r="G788" s="68" t="s">
        <v>10</v>
      </c>
      <c r="H788" s="57" t="s">
        <v>20</v>
      </c>
    </row>
    <row r="789" spans="2:8">
      <c r="B789" s="37"/>
      <c r="C789" s="38" t="s">
        <v>737</v>
      </c>
      <c r="D789" s="66" t="s">
        <v>24</v>
      </c>
      <c r="E789" s="40">
        <v>123</v>
      </c>
      <c r="F789" s="35">
        <v>57.08</v>
      </c>
      <c r="G789" s="68" t="s">
        <v>10</v>
      </c>
      <c r="H789" s="57" t="s">
        <v>20</v>
      </c>
    </row>
    <row r="790" spans="2:8">
      <c r="B790" s="37"/>
      <c r="C790" s="38" t="s">
        <v>738</v>
      </c>
      <c r="D790" s="66" t="s">
        <v>24</v>
      </c>
      <c r="E790" s="40">
        <v>121</v>
      </c>
      <c r="F790" s="35">
        <v>57.06</v>
      </c>
      <c r="G790" s="68" t="s">
        <v>10</v>
      </c>
      <c r="H790" s="57" t="s">
        <v>20</v>
      </c>
    </row>
    <row r="791" spans="2:8">
      <c r="B791" s="37"/>
      <c r="C791" s="38" t="s">
        <v>739</v>
      </c>
      <c r="D791" s="66" t="s">
        <v>24</v>
      </c>
      <c r="E791" s="40">
        <v>72</v>
      </c>
      <c r="F791" s="35">
        <v>57.06</v>
      </c>
      <c r="G791" s="68" t="s">
        <v>10</v>
      </c>
      <c r="H791" s="57" t="s">
        <v>11</v>
      </c>
    </row>
    <row r="792" spans="2:8">
      <c r="B792" s="37"/>
      <c r="C792" s="38" t="s">
        <v>740</v>
      </c>
      <c r="D792" s="66" t="s">
        <v>24</v>
      </c>
      <c r="E792" s="40">
        <v>53</v>
      </c>
      <c r="F792" s="35">
        <v>57.02</v>
      </c>
      <c r="G792" s="68" t="s">
        <v>10</v>
      </c>
      <c r="H792" s="57" t="s">
        <v>11</v>
      </c>
    </row>
    <row r="793" spans="2:8">
      <c r="B793" s="37"/>
      <c r="C793" s="38" t="s">
        <v>741</v>
      </c>
      <c r="D793" s="66" t="s">
        <v>24</v>
      </c>
      <c r="E793" s="40">
        <v>300</v>
      </c>
      <c r="F793" s="35">
        <v>57.02</v>
      </c>
      <c r="G793" s="68" t="s">
        <v>10</v>
      </c>
      <c r="H793" s="57" t="s">
        <v>20</v>
      </c>
    </row>
    <row r="794" spans="2:8">
      <c r="B794" s="37"/>
      <c r="C794" s="38" t="s">
        <v>742</v>
      </c>
      <c r="D794" s="66" t="s">
        <v>24</v>
      </c>
      <c r="E794" s="40">
        <v>185</v>
      </c>
      <c r="F794" s="35">
        <v>57.02</v>
      </c>
      <c r="G794" s="68" t="s">
        <v>10</v>
      </c>
      <c r="H794" s="57" t="s">
        <v>20</v>
      </c>
    </row>
    <row r="795" spans="2:8">
      <c r="B795" s="37"/>
      <c r="C795" s="38" t="s">
        <v>743</v>
      </c>
      <c r="D795" s="66" t="s">
        <v>24</v>
      </c>
      <c r="E795" s="40">
        <v>167</v>
      </c>
      <c r="F795" s="35">
        <v>57</v>
      </c>
      <c r="G795" s="68" t="s">
        <v>10</v>
      </c>
      <c r="H795" s="57" t="s">
        <v>20</v>
      </c>
    </row>
    <row r="796" spans="2:8">
      <c r="B796" s="37"/>
      <c r="C796" s="38" t="s">
        <v>744</v>
      </c>
      <c r="D796" s="66" t="s">
        <v>24</v>
      </c>
      <c r="E796" s="40">
        <v>100</v>
      </c>
      <c r="F796" s="35">
        <v>57.02</v>
      </c>
      <c r="G796" s="68" t="s">
        <v>10</v>
      </c>
      <c r="H796" s="57" t="s">
        <v>21</v>
      </c>
    </row>
    <row r="797" spans="2:8">
      <c r="B797" s="37"/>
      <c r="C797" s="38" t="s">
        <v>745</v>
      </c>
      <c r="D797" s="66" t="s">
        <v>24</v>
      </c>
      <c r="E797" s="40">
        <v>167</v>
      </c>
      <c r="F797" s="35">
        <v>57</v>
      </c>
      <c r="G797" s="68" t="s">
        <v>10</v>
      </c>
      <c r="H797" s="57" t="s">
        <v>20</v>
      </c>
    </row>
    <row r="798" spans="2:8">
      <c r="B798" s="37"/>
      <c r="C798" s="38" t="s">
        <v>746</v>
      </c>
      <c r="D798" s="66" t="s">
        <v>24</v>
      </c>
      <c r="E798" s="40">
        <v>201</v>
      </c>
      <c r="F798" s="35">
        <v>57.04</v>
      </c>
      <c r="G798" s="68" t="s">
        <v>10</v>
      </c>
      <c r="H798" s="57" t="s">
        <v>11</v>
      </c>
    </row>
    <row r="799" spans="2:8">
      <c r="B799" s="37"/>
      <c r="C799" s="38" t="s">
        <v>747</v>
      </c>
      <c r="D799" s="66" t="s">
        <v>24</v>
      </c>
      <c r="E799" s="40">
        <v>227</v>
      </c>
      <c r="F799" s="35">
        <v>57.38</v>
      </c>
      <c r="G799" s="68" t="s">
        <v>10</v>
      </c>
      <c r="H799" s="57" t="s">
        <v>11</v>
      </c>
    </row>
    <row r="800" spans="2:8">
      <c r="B800" s="37"/>
      <c r="C800" s="38" t="s">
        <v>747</v>
      </c>
      <c r="D800" s="66" t="s">
        <v>24</v>
      </c>
      <c r="E800" s="40">
        <v>102</v>
      </c>
      <c r="F800" s="35">
        <v>57.4</v>
      </c>
      <c r="G800" s="68" t="s">
        <v>10</v>
      </c>
      <c r="H800" s="57" t="s">
        <v>11</v>
      </c>
    </row>
    <row r="801" spans="2:8">
      <c r="B801" s="37"/>
      <c r="C801" s="38" t="s">
        <v>748</v>
      </c>
      <c r="D801" s="66" t="s">
        <v>24</v>
      </c>
      <c r="E801" s="40">
        <v>137</v>
      </c>
      <c r="F801" s="35">
        <v>57.3</v>
      </c>
      <c r="G801" s="68" t="s">
        <v>10</v>
      </c>
      <c r="H801" s="57" t="s">
        <v>11</v>
      </c>
    </row>
    <row r="802" spans="2:8">
      <c r="B802" s="37"/>
      <c r="C802" s="38" t="s">
        <v>748</v>
      </c>
      <c r="D802" s="66" t="s">
        <v>24</v>
      </c>
      <c r="E802" s="40">
        <v>110</v>
      </c>
      <c r="F802" s="35">
        <v>57.32</v>
      </c>
      <c r="G802" s="68" t="s">
        <v>10</v>
      </c>
      <c r="H802" s="57" t="s">
        <v>11</v>
      </c>
    </row>
    <row r="803" spans="2:8">
      <c r="B803" s="37"/>
      <c r="C803" s="38" t="s">
        <v>749</v>
      </c>
      <c r="D803" s="66" t="s">
        <v>24</v>
      </c>
      <c r="E803" s="40">
        <v>20</v>
      </c>
      <c r="F803" s="35">
        <v>57.24</v>
      </c>
      <c r="G803" s="68" t="s">
        <v>10</v>
      </c>
      <c r="H803" s="57" t="s">
        <v>11</v>
      </c>
    </row>
    <row r="804" spans="2:8">
      <c r="B804" s="37"/>
      <c r="C804" s="38" t="s">
        <v>750</v>
      </c>
      <c r="D804" s="66" t="s">
        <v>24</v>
      </c>
      <c r="E804" s="40">
        <v>176</v>
      </c>
      <c r="F804" s="35">
        <v>57.24</v>
      </c>
      <c r="G804" s="68" t="s">
        <v>10</v>
      </c>
      <c r="H804" s="57" t="s">
        <v>22</v>
      </c>
    </row>
    <row r="805" spans="2:8">
      <c r="B805" s="37"/>
      <c r="C805" s="38" t="s">
        <v>751</v>
      </c>
      <c r="D805" s="66" t="s">
        <v>24</v>
      </c>
      <c r="E805" s="40">
        <v>16</v>
      </c>
      <c r="F805" s="35">
        <v>57.32</v>
      </c>
      <c r="G805" s="68" t="s">
        <v>10</v>
      </c>
      <c r="H805" s="57" t="s">
        <v>22</v>
      </c>
    </row>
    <row r="806" spans="2:8">
      <c r="B806" s="37"/>
      <c r="C806" s="38" t="s">
        <v>752</v>
      </c>
      <c r="D806" s="66" t="s">
        <v>24</v>
      </c>
      <c r="E806" s="40">
        <v>15</v>
      </c>
      <c r="F806" s="35">
        <v>57.32</v>
      </c>
      <c r="G806" s="68" t="s">
        <v>10</v>
      </c>
      <c r="H806" s="57" t="s">
        <v>20</v>
      </c>
    </row>
    <row r="807" spans="2:8">
      <c r="B807" s="37"/>
      <c r="C807" s="38" t="s">
        <v>753</v>
      </c>
      <c r="D807" s="66" t="s">
        <v>24</v>
      </c>
      <c r="E807" s="40">
        <v>15</v>
      </c>
      <c r="F807" s="35">
        <v>57.32</v>
      </c>
      <c r="G807" s="68" t="s">
        <v>10</v>
      </c>
      <c r="H807" s="57" t="s">
        <v>20</v>
      </c>
    </row>
    <row r="808" spans="2:8">
      <c r="B808" s="37"/>
      <c r="C808" s="38" t="s">
        <v>754</v>
      </c>
      <c r="D808" s="66" t="s">
        <v>24</v>
      </c>
      <c r="E808" s="40">
        <v>15</v>
      </c>
      <c r="F808" s="35">
        <v>57.32</v>
      </c>
      <c r="G808" s="68" t="s">
        <v>10</v>
      </c>
      <c r="H808" s="57" t="s">
        <v>20</v>
      </c>
    </row>
    <row r="809" spans="2:8">
      <c r="B809" s="37"/>
      <c r="C809" s="38" t="s">
        <v>754</v>
      </c>
      <c r="D809" s="66" t="s">
        <v>24</v>
      </c>
      <c r="E809" s="40">
        <v>100</v>
      </c>
      <c r="F809" s="35">
        <v>57.32</v>
      </c>
      <c r="G809" s="68" t="s">
        <v>10</v>
      </c>
      <c r="H809" s="57" t="s">
        <v>20</v>
      </c>
    </row>
    <row r="810" spans="2:8">
      <c r="B810" s="37"/>
      <c r="C810" s="38" t="s">
        <v>755</v>
      </c>
      <c r="D810" s="66" t="s">
        <v>24</v>
      </c>
      <c r="E810" s="40">
        <v>15</v>
      </c>
      <c r="F810" s="35">
        <v>57.32</v>
      </c>
      <c r="G810" s="68" t="s">
        <v>10</v>
      </c>
      <c r="H810" s="57" t="s">
        <v>20</v>
      </c>
    </row>
    <row r="811" spans="2:8">
      <c r="B811" s="37"/>
      <c r="C811" s="38" t="s">
        <v>755</v>
      </c>
      <c r="D811" s="66" t="s">
        <v>24</v>
      </c>
      <c r="E811" s="40">
        <v>100</v>
      </c>
      <c r="F811" s="35">
        <v>57.32</v>
      </c>
      <c r="G811" s="68" t="s">
        <v>10</v>
      </c>
      <c r="H811" s="57" t="s">
        <v>20</v>
      </c>
    </row>
    <row r="812" spans="2:8">
      <c r="B812" s="37"/>
      <c r="C812" s="38" t="s">
        <v>756</v>
      </c>
      <c r="D812" s="66" t="s">
        <v>24</v>
      </c>
      <c r="E812" s="40">
        <v>414</v>
      </c>
      <c r="F812" s="35">
        <v>57.32</v>
      </c>
      <c r="G812" s="68" t="s">
        <v>10</v>
      </c>
      <c r="H812" s="57" t="s">
        <v>20</v>
      </c>
    </row>
    <row r="813" spans="2:8">
      <c r="B813" s="37"/>
      <c r="C813" s="38" t="s">
        <v>757</v>
      </c>
      <c r="D813" s="66" t="s">
        <v>24</v>
      </c>
      <c r="E813" s="40">
        <v>28</v>
      </c>
      <c r="F813" s="35">
        <v>57.34</v>
      </c>
      <c r="G813" s="68" t="s">
        <v>10</v>
      </c>
      <c r="H813" s="57" t="s">
        <v>11</v>
      </c>
    </row>
    <row r="814" spans="2:8">
      <c r="B814" s="37"/>
      <c r="C814" s="38" t="s">
        <v>757</v>
      </c>
      <c r="D814" s="66" t="s">
        <v>24</v>
      </c>
      <c r="E814" s="40">
        <v>48</v>
      </c>
      <c r="F814" s="35">
        <v>57.34</v>
      </c>
      <c r="G814" s="68" t="s">
        <v>10</v>
      </c>
      <c r="H814" s="57" t="s">
        <v>20</v>
      </c>
    </row>
    <row r="815" spans="2:8">
      <c r="B815" s="37"/>
      <c r="C815" s="38" t="s">
        <v>757</v>
      </c>
      <c r="D815" s="66" t="s">
        <v>24</v>
      </c>
      <c r="E815" s="40">
        <v>100</v>
      </c>
      <c r="F815" s="35">
        <v>57.34</v>
      </c>
      <c r="G815" s="68" t="s">
        <v>10</v>
      </c>
      <c r="H815" s="57" t="s">
        <v>20</v>
      </c>
    </row>
    <row r="816" spans="2:8">
      <c r="B816" s="37"/>
      <c r="C816" s="38" t="s">
        <v>758</v>
      </c>
      <c r="D816" s="66" t="s">
        <v>24</v>
      </c>
      <c r="E816" s="40">
        <v>481</v>
      </c>
      <c r="F816" s="35">
        <v>57.32</v>
      </c>
      <c r="G816" s="68" t="s">
        <v>10</v>
      </c>
      <c r="H816" s="57" t="s">
        <v>20</v>
      </c>
    </row>
    <row r="817" spans="2:8">
      <c r="B817" s="37"/>
      <c r="C817" s="38" t="s">
        <v>759</v>
      </c>
      <c r="D817" s="66" t="s">
        <v>24</v>
      </c>
      <c r="E817" s="40">
        <v>137</v>
      </c>
      <c r="F817" s="35">
        <v>57.22</v>
      </c>
      <c r="G817" s="68" t="s">
        <v>10</v>
      </c>
      <c r="H817" s="57" t="s">
        <v>11</v>
      </c>
    </row>
    <row r="818" spans="2:8">
      <c r="B818" s="37"/>
      <c r="C818" s="38" t="s">
        <v>760</v>
      </c>
      <c r="D818" s="66" t="s">
        <v>24</v>
      </c>
      <c r="E818" s="40">
        <v>10</v>
      </c>
      <c r="F818" s="35">
        <v>57.22</v>
      </c>
      <c r="G818" s="68" t="s">
        <v>10</v>
      </c>
      <c r="H818" s="57" t="s">
        <v>11</v>
      </c>
    </row>
    <row r="819" spans="2:8">
      <c r="B819" s="37"/>
      <c r="C819" s="38" t="s">
        <v>761</v>
      </c>
      <c r="D819" s="66" t="s">
        <v>24</v>
      </c>
      <c r="E819" s="40">
        <v>39</v>
      </c>
      <c r="F819" s="35">
        <v>57.22</v>
      </c>
      <c r="G819" s="68" t="s">
        <v>10</v>
      </c>
      <c r="H819" s="57" t="s">
        <v>11</v>
      </c>
    </row>
    <row r="820" spans="2:8">
      <c r="B820" s="37"/>
      <c r="C820" s="38" t="s">
        <v>762</v>
      </c>
      <c r="D820" s="66" t="s">
        <v>24</v>
      </c>
      <c r="E820" s="40">
        <v>107</v>
      </c>
      <c r="F820" s="35">
        <v>57.22</v>
      </c>
      <c r="G820" s="68" t="s">
        <v>10</v>
      </c>
      <c r="H820" s="57" t="s">
        <v>11</v>
      </c>
    </row>
    <row r="821" spans="2:8">
      <c r="B821" s="37"/>
      <c r="C821" s="38" t="s">
        <v>763</v>
      </c>
      <c r="D821" s="66" t="s">
        <v>24</v>
      </c>
      <c r="E821" s="40">
        <v>159</v>
      </c>
      <c r="F821" s="35">
        <v>57.22</v>
      </c>
      <c r="G821" s="68" t="s">
        <v>10</v>
      </c>
      <c r="H821" s="57" t="s">
        <v>11</v>
      </c>
    </row>
    <row r="822" spans="2:8">
      <c r="B822" s="37"/>
      <c r="C822" s="38" t="s">
        <v>764</v>
      </c>
      <c r="D822" s="66" t="s">
        <v>24</v>
      </c>
      <c r="E822" s="40">
        <v>144</v>
      </c>
      <c r="F822" s="35">
        <v>57.22</v>
      </c>
      <c r="G822" s="68" t="s">
        <v>10</v>
      </c>
      <c r="H822" s="57" t="s">
        <v>21</v>
      </c>
    </row>
    <row r="823" spans="2:8">
      <c r="B823" s="37"/>
      <c r="C823" s="38" t="s">
        <v>765</v>
      </c>
      <c r="D823" s="66" t="s">
        <v>24</v>
      </c>
      <c r="E823" s="40">
        <v>158</v>
      </c>
      <c r="F823" s="35">
        <v>57.22</v>
      </c>
      <c r="G823" s="68" t="s">
        <v>10</v>
      </c>
      <c r="H823" s="57" t="s">
        <v>21</v>
      </c>
    </row>
    <row r="824" spans="2:8">
      <c r="B824" s="37"/>
      <c r="C824" s="38" t="s">
        <v>766</v>
      </c>
      <c r="D824" s="66" t="s">
        <v>24</v>
      </c>
      <c r="E824" s="40">
        <v>36</v>
      </c>
      <c r="F824" s="35">
        <v>57.22</v>
      </c>
      <c r="G824" s="68" t="s">
        <v>10</v>
      </c>
      <c r="H824" s="57" t="s">
        <v>21</v>
      </c>
    </row>
    <row r="825" spans="2:8">
      <c r="B825" s="37"/>
      <c r="C825" s="38" t="s">
        <v>767</v>
      </c>
      <c r="D825" s="66" t="s">
        <v>24</v>
      </c>
      <c r="E825" s="40">
        <v>125</v>
      </c>
      <c r="F825" s="35">
        <v>57.26</v>
      </c>
      <c r="G825" s="68" t="s">
        <v>10</v>
      </c>
      <c r="H825" s="57" t="s">
        <v>21</v>
      </c>
    </row>
    <row r="826" spans="2:8">
      <c r="B826" s="37"/>
      <c r="C826" s="38" t="s">
        <v>768</v>
      </c>
      <c r="D826" s="66" t="s">
        <v>24</v>
      </c>
      <c r="E826" s="40">
        <v>125</v>
      </c>
      <c r="F826" s="35">
        <v>57.26</v>
      </c>
      <c r="G826" s="68" t="s">
        <v>10</v>
      </c>
      <c r="H826" s="57" t="s">
        <v>11</v>
      </c>
    </row>
    <row r="827" spans="2:8">
      <c r="B827" s="37"/>
      <c r="C827" s="38" t="s">
        <v>769</v>
      </c>
      <c r="D827" s="66" t="s">
        <v>24</v>
      </c>
      <c r="E827" s="40">
        <v>418</v>
      </c>
      <c r="F827" s="35">
        <v>57.24</v>
      </c>
      <c r="G827" s="68" t="s">
        <v>10</v>
      </c>
      <c r="H827" s="57" t="s">
        <v>11</v>
      </c>
    </row>
    <row r="828" spans="2:8">
      <c r="B828" s="37"/>
      <c r="C828" s="38" t="s">
        <v>770</v>
      </c>
      <c r="D828" s="66" t="s">
        <v>24</v>
      </c>
      <c r="E828" s="40">
        <v>1160</v>
      </c>
      <c r="F828" s="35">
        <v>57.22</v>
      </c>
      <c r="G828" s="68" t="s">
        <v>10</v>
      </c>
      <c r="H828" s="57" t="s">
        <v>11</v>
      </c>
    </row>
    <row r="829" spans="2:8">
      <c r="B829" s="37"/>
      <c r="C829" s="38" t="s">
        <v>770</v>
      </c>
      <c r="D829" s="66" t="s">
        <v>24</v>
      </c>
      <c r="E829" s="40">
        <v>113</v>
      </c>
      <c r="F829" s="35">
        <v>57.22</v>
      </c>
      <c r="G829" s="68" t="s">
        <v>10</v>
      </c>
      <c r="H829" s="57" t="s">
        <v>20</v>
      </c>
    </row>
    <row r="830" spans="2:8">
      <c r="B830" s="37"/>
      <c r="C830" s="38" t="s">
        <v>771</v>
      </c>
      <c r="D830" s="66" t="s">
        <v>24</v>
      </c>
      <c r="E830" s="40">
        <v>76</v>
      </c>
      <c r="F830" s="35">
        <v>57.18</v>
      </c>
      <c r="G830" s="68" t="s">
        <v>10</v>
      </c>
      <c r="H830" s="57" t="s">
        <v>20</v>
      </c>
    </row>
    <row r="831" spans="2:8">
      <c r="B831" s="37"/>
      <c r="C831" s="38" t="s">
        <v>771</v>
      </c>
      <c r="D831" s="66" t="s">
        <v>24</v>
      </c>
      <c r="E831" s="40">
        <v>100</v>
      </c>
      <c r="F831" s="35">
        <v>57.18</v>
      </c>
      <c r="G831" s="68" t="s">
        <v>10</v>
      </c>
      <c r="H831" s="57" t="s">
        <v>20</v>
      </c>
    </row>
    <row r="832" spans="2:8">
      <c r="B832" s="37"/>
      <c r="C832" s="38" t="s">
        <v>772</v>
      </c>
      <c r="D832" s="66" t="s">
        <v>24</v>
      </c>
      <c r="E832" s="40">
        <v>508</v>
      </c>
      <c r="F832" s="35">
        <v>57.18</v>
      </c>
      <c r="G832" s="68" t="s">
        <v>10</v>
      </c>
      <c r="H832" s="57" t="s">
        <v>20</v>
      </c>
    </row>
    <row r="833" spans="2:8">
      <c r="B833" s="37"/>
      <c r="C833" s="38" t="s">
        <v>773</v>
      </c>
      <c r="D833" s="66" t="s">
        <v>24</v>
      </c>
      <c r="E833" s="40">
        <v>137</v>
      </c>
      <c r="F833" s="35">
        <v>57.14</v>
      </c>
      <c r="G833" s="68" t="s">
        <v>10</v>
      </c>
      <c r="H833" s="57" t="s">
        <v>11</v>
      </c>
    </row>
    <row r="834" spans="2:8">
      <c r="B834" s="37"/>
      <c r="C834" s="38" t="s">
        <v>774</v>
      </c>
      <c r="D834" s="66" t="s">
        <v>24</v>
      </c>
      <c r="E834" s="40">
        <v>171</v>
      </c>
      <c r="F834" s="35">
        <v>57.12</v>
      </c>
      <c r="G834" s="68" t="s">
        <v>10</v>
      </c>
      <c r="H834" s="57" t="s">
        <v>11</v>
      </c>
    </row>
    <row r="835" spans="2:8">
      <c r="B835" s="37"/>
      <c r="C835" s="38" t="s">
        <v>775</v>
      </c>
      <c r="D835" s="66" t="s">
        <v>24</v>
      </c>
      <c r="E835" s="40">
        <v>294</v>
      </c>
      <c r="F835" s="35">
        <v>57.1</v>
      </c>
      <c r="G835" s="68" t="s">
        <v>10</v>
      </c>
      <c r="H835" s="57" t="s">
        <v>11</v>
      </c>
    </row>
    <row r="836" spans="2:8">
      <c r="B836" s="37"/>
      <c r="C836" s="38" t="s">
        <v>775</v>
      </c>
      <c r="D836" s="66" t="s">
        <v>24</v>
      </c>
      <c r="E836" s="40">
        <v>323</v>
      </c>
      <c r="F836" s="35">
        <v>57.12</v>
      </c>
      <c r="G836" s="68" t="s">
        <v>10</v>
      </c>
      <c r="H836" s="57" t="s">
        <v>11</v>
      </c>
    </row>
    <row r="837" spans="2:8">
      <c r="B837" s="37"/>
      <c r="C837" s="38" t="s">
        <v>776</v>
      </c>
      <c r="D837" s="66" t="s">
        <v>24</v>
      </c>
      <c r="E837" s="40">
        <v>162</v>
      </c>
      <c r="F837" s="35">
        <v>57.24</v>
      </c>
      <c r="G837" s="68" t="s">
        <v>10</v>
      </c>
      <c r="H837" s="57" t="s">
        <v>11</v>
      </c>
    </row>
    <row r="838" spans="2:8">
      <c r="B838" s="37"/>
      <c r="C838" s="38" t="s">
        <v>777</v>
      </c>
      <c r="D838" s="66" t="s">
        <v>24</v>
      </c>
      <c r="E838" s="40">
        <v>54</v>
      </c>
      <c r="F838" s="35">
        <v>57.34</v>
      </c>
      <c r="G838" s="68" t="s">
        <v>10</v>
      </c>
      <c r="H838" s="57" t="s">
        <v>11</v>
      </c>
    </row>
    <row r="839" spans="2:8">
      <c r="B839" s="37"/>
      <c r="C839" s="38" t="s">
        <v>777</v>
      </c>
      <c r="D839" s="66" t="s">
        <v>24</v>
      </c>
      <c r="E839" s="40">
        <v>40</v>
      </c>
      <c r="F839" s="35">
        <v>57.34</v>
      </c>
      <c r="G839" s="68" t="s">
        <v>10</v>
      </c>
      <c r="H839" s="57" t="s">
        <v>20</v>
      </c>
    </row>
    <row r="840" spans="2:8">
      <c r="B840" s="37"/>
      <c r="C840" s="38" t="s">
        <v>778</v>
      </c>
      <c r="D840" s="66" t="s">
        <v>24</v>
      </c>
      <c r="E840" s="40">
        <v>170</v>
      </c>
      <c r="F840" s="35">
        <v>57.34</v>
      </c>
      <c r="G840" s="68" t="s">
        <v>10</v>
      </c>
      <c r="H840" s="57" t="s">
        <v>20</v>
      </c>
    </row>
    <row r="841" spans="2:8">
      <c r="B841" s="37"/>
      <c r="C841" s="38" t="s">
        <v>779</v>
      </c>
      <c r="D841" s="66" t="s">
        <v>24</v>
      </c>
      <c r="E841" s="40">
        <v>290</v>
      </c>
      <c r="F841" s="35">
        <v>57.3</v>
      </c>
      <c r="G841" s="68" t="s">
        <v>10</v>
      </c>
      <c r="H841" s="57" t="s">
        <v>11</v>
      </c>
    </row>
    <row r="842" spans="2:8">
      <c r="B842" s="37"/>
      <c r="C842" s="38" t="s">
        <v>780</v>
      </c>
      <c r="D842" s="66" t="s">
        <v>24</v>
      </c>
      <c r="E842" s="40">
        <v>719</v>
      </c>
      <c r="F842" s="35">
        <v>57.24</v>
      </c>
      <c r="G842" s="68" t="s">
        <v>10</v>
      </c>
      <c r="H842" s="57" t="s">
        <v>11</v>
      </c>
    </row>
    <row r="843" spans="2:8">
      <c r="B843" s="37"/>
      <c r="C843" s="38" t="s">
        <v>781</v>
      </c>
      <c r="D843" s="66" t="s">
        <v>24</v>
      </c>
      <c r="E843" s="40">
        <v>22</v>
      </c>
      <c r="F843" s="35">
        <v>57.28</v>
      </c>
      <c r="G843" s="68" t="s">
        <v>10</v>
      </c>
      <c r="H843" s="57" t="s">
        <v>11</v>
      </c>
    </row>
    <row r="844" spans="2:8">
      <c r="B844" s="37"/>
      <c r="C844" s="38" t="s">
        <v>781</v>
      </c>
      <c r="D844" s="66" t="s">
        <v>24</v>
      </c>
      <c r="E844" s="40">
        <v>26</v>
      </c>
      <c r="F844" s="35">
        <v>57.28</v>
      </c>
      <c r="G844" s="68" t="s">
        <v>10</v>
      </c>
      <c r="H844" s="57" t="s">
        <v>20</v>
      </c>
    </row>
    <row r="845" spans="2:8">
      <c r="B845" s="37"/>
      <c r="C845" s="38" t="s">
        <v>781</v>
      </c>
      <c r="D845" s="66" t="s">
        <v>24</v>
      </c>
      <c r="E845" s="40">
        <v>91</v>
      </c>
      <c r="F845" s="35">
        <v>57.28</v>
      </c>
      <c r="G845" s="68" t="s">
        <v>10</v>
      </c>
      <c r="H845" s="57" t="s">
        <v>20</v>
      </c>
    </row>
    <row r="846" spans="2:8">
      <c r="B846" s="37"/>
      <c r="C846" s="38" t="s">
        <v>781</v>
      </c>
      <c r="D846" s="66" t="s">
        <v>24</v>
      </c>
      <c r="E846" s="40">
        <v>148</v>
      </c>
      <c r="F846" s="35">
        <v>57.28</v>
      </c>
      <c r="G846" s="68" t="s">
        <v>10</v>
      </c>
      <c r="H846" s="57" t="s">
        <v>20</v>
      </c>
    </row>
    <row r="847" spans="2:8">
      <c r="B847" s="37"/>
      <c r="C847" s="38" t="s">
        <v>781</v>
      </c>
      <c r="D847" s="66" t="s">
        <v>24</v>
      </c>
      <c r="E847" s="40">
        <v>100</v>
      </c>
      <c r="F847" s="35">
        <v>57.28</v>
      </c>
      <c r="G847" s="68" t="s">
        <v>10</v>
      </c>
      <c r="H847" s="57" t="s">
        <v>20</v>
      </c>
    </row>
    <row r="848" spans="2:8">
      <c r="B848" s="37"/>
      <c r="C848" s="38" t="s">
        <v>782</v>
      </c>
      <c r="D848" s="66" t="s">
        <v>24</v>
      </c>
      <c r="E848" s="40">
        <v>100</v>
      </c>
      <c r="F848" s="35">
        <v>57.22</v>
      </c>
      <c r="G848" s="68" t="s">
        <v>10</v>
      </c>
      <c r="H848" s="57" t="s">
        <v>20</v>
      </c>
    </row>
    <row r="849" spans="2:8">
      <c r="B849" s="37"/>
      <c r="C849" s="38" t="s">
        <v>782</v>
      </c>
      <c r="D849" s="66" t="s">
        <v>24</v>
      </c>
      <c r="E849" s="40">
        <v>31</v>
      </c>
      <c r="F849" s="35">
        <v>57.22</v>
      </c>
      <c r="G849" s="68" t="s">
        <v>10</v>
      </c>
      <c r="H849" s="57" t="s">
        <v>20</v>
      </c>
    </row>
    <row r="850" spans="2:8">
      <c r="B850" s="37"/>
      <c r="C850" s="38" t="s">
        <v>783</v>
      </c>
      <c r="D850" s="66" t="s">
        <v>24</v>
      </c>
      <c r="E850" s="40">
        <v>42</v>
      </c>
      <c r="F850" s="35">
        <v>57.2</v>
      </c>
      <c r="G850" s="68" t="s">
        <v>10</v>
      </c>
      <c r="H850" s="57" t="s">
        <v>20</v>
      </c>
    </row>
    <row r="851" spans="2:8">
      <c r="B851" s="37"/>
      <c r="C851" s="38" t="s">
        <v>784</v>
      </c>
      <c r="D851" s="66" t="s">
        <v>24</v>
      </c>
      <c r="E851" s="40">
        <v>340</v>
      </c>
      <c r="F851" s="35">
        <v>57.2</v>
      </c>
      <c r="G851" s="68" t="s">
        <v>10</v>
      </c>
      <c r="H851" s="57" t="s">
        <v>11</v>
      </c>
    </row>
    <row r="852" spans="2:8">
      <c r="B852" s="37"/>
      <c r="C852" s="38" t="s">
        <v>785</v>
      </c>
      <c r="D852" s="66" t="s">
        <v>24</v>
      </c>
      <c r="E852" s="40">
        <v>203</v>
      </c>
      <c r="F852" s="35">
        <v>57.18</v>
      </c>
      <c r="G852" s="68" t="s">
        <v>10</v>
      </c>
      <c r="H852" s="57" t="s">
        <v>11</v>
      </c>
    </row>
    <row r="853" spans="2:8">
      <c r="B853" s="37"/>
      <c r="C853" s="38" t="s">
        <v>786</v>
      </c>
      <c r="D853" s="66" t="s">
        <v>24</v>
      </c>
      <c r="E853" s="40">
        <v>110</v>
      </c>
      <c r="F853" s="35">
        <v>57.16</v>
      </c>
      <c r="G853" s="68" t="s">
        <v>10</v>
      </c>
      <c r="H853" s="57" t="s">
        <v>11</v>
      </c>
    </row>
    <row r="854" spans="2:8">
      <c r="B854" s="37"/>
      <c r="C854" s="38" t="s">
        <v>786</v>
      </c>
      <c r="D854" s="66" t="s">
        <v>24</v>
      </c>
      <c r="E854" s="40">
        <v>240</v>
      </c>
      <c r="F854" s="35">
        <v>57.16</v>
      </c>
      <c r="G854" s="68" t="s">
        <v>10</v>
      </c>
      <c r="H854" s="57" t="s">
        <v>20</v>
      </c>
    </row>
    <row r="855" spans="2:8">
      <c r="B855" s="37"/>
      <c r="C855" s="38" t="s">
        <v>786</v>
      </c>
      <c r="D855" s="66" t="s">
        <v>24</v>
      </c>
      <c r="E855" s="40">
        <v>100</v>
      </c>
      <c r="F855" s="35">
        <v>57.16</v>
      </c>
      <c r="G855" s="68" t="s">
        <v>10</v>
      </c>
      <c r="H855" s="57" t="s">
        <v>20</v>
      </c>
    </row>
    <row r="856" spans="2:8">
      <c r="B856" s="37"/>
      <c r="C856" s="38" t="s">
        <v>787</v>
      </c>
      <c r="D856" s="66" t="s">
        <v>24</v>
      </c>
      <c r="E856" s="40">
        <v>175</v>
      </c>
      <c r="F856" s="35">
        <v>57.14</v>
      </c>
      <c r="G856" s="68" t="s">
        <v>10</v>
      </c>
      <c r="H856" s="57" t="s">
        <v>20</v>
      </c>
    </row>
    <row r="857" spans="2:8">
      <c r="B857" s="37"/>
      <c r="C857" s="38" t="s">
        <v>788</v>
      </c>
      <c r="D857" s="66" t="s">
        <v>24</v>
      </c>
      <c r="E857" s="40">
        <v>11</v>
      </c>
      <c r="F857" s="35">
        <v>57.14</v>
      </c>
      <c r="G857" s="68" t="s">
        <v>10</v>
      </c>
      <c r="H857" s="57" t="s">
        <v>11</v>
      </c>
    </row>
    <row r="858" spans="2:8">
      <c r="B858" s="37"/>
      <c r="C858" s="38" t="s">
        <v>789</v>
      </c>
      <c r="D858" s="66" t="s">
        <v>24</v>
      </c>
      <c r="E858" s="40">
        <v>169</v>
      </c>
      <c r="F858" s="35">
        <v>57.1</v>
      </c>
      <c r="G858" s="68" t="s">
        <v>10</v>
      </c>
      <c r="H858" s="57" t="s">
        <v>11</v>
      </c>
    </row>
    <row r="859" spans="2:8">
      <c r="B859" s="37"/>
      <c r="C859" s="38" t="s">
        <v>790</v>
      </c>
      <c r="D859" s="66" t="s">
        <v>24</v>
      </c>
      <c r="E859" s="40">
        <v>100</v>
      </c>
      <c r="F859" s="35">
        <v>57.18</v>
      </c>
      <c r="G859" s="68" t="s">
        <v>10</v>
      </c>
      <c r="H859" s="57" t="s">
        <v>20</v>
      </c>
    </row>
    <row r="860" spans="2:8">
      <c r="B860" s="37"/>
      <c r="C860" s="38" t="s">
        <v>791</v>
      </c>
      <c r="D860" s="66" t="s">
        <v>24</v>
      </c>
      <c r="E860" s="40">
        <v>14</v>
      </c>
      <c r="F860" s="35">
        <v>57.06</v>
      </c>
      <c r="G860" s="68" t="s">
        <v>10</v>
      </c>
      <c r="H860" s="57" t="s">
        <v>20</v>
      </c>
    </row>
    <row r="861" spans="2:8">
      <c r="B861" s="37"/>
      <c r="C861" s="38" t="s">
        <v>791</v>
      </c>
      <c r="D861" s="66" t="s">
        <v>24</v>
      </c>
      <c r="E861" s="40">
        <v>119</v>
      </c>
      <c r="F861" s="35">
        <v>57.06</v>
      </c>
      <c r="G861" s="68" t="s">
        <v>10</v>
      </c>
      <c r="H861" s="57" t="s">
        <v>20</v>
      </c>
    </row>
    <row r="862" spans="2:8">
      <c r="B862" s="37"/>
      <c r="C862" s="38" t="s">
        <v>791</v>
      </c>
      <c r="D862" s="66" t="s">
        <v>24</v>
      </c>
      <c r="E862" s="40">
        <v>48</v>
      </c>
      <c r="F862" s="35">
        <v>57.06</v>
      </c>
      <c r="G862" s="68" t="s">
        <v>10</v>
      </c>
      <c r="H862" s="57" t="s">
        <v>20</v>
      </c>
    </row>
    <row r="863" spans="2:8">
      <c r="B863" s="37"/>
      <c r="C863" s="38" t="s">
        <v>792</v>
      </c>
      <c r="D863" s="66" t="s">
        <v>24</v>
      </c>
      <c r="E863" s="40">
        <v>219</v>
      </c>
      <c r="F863" s="35">
        <v>56.94</v>
      </c>
      <c r="G863" s="68" t="s">
        <v>10</v>
      </c>
      <c r="H863" s="57" t="s">
        <v>20</v>
      </c>
    </row>
    <row r="864" spans="2:8">
      <c r="B864" s="37"/>
      <c r="C864" s="38" t="s">
        <v>793</v>
      </c>
      <c r="D864" s="66" t="s">
        <v>24</v>
      </c>
      <c r="E864" s="40">
        <v>347</v>
      </c>
      <c r="F864" s="35">
        <v>56.96</v>
      </c>
      <c r="G864" s="68" t="s">
        <v>10</v>
      </c>
      <c r="H864" s="57" t="s">
        <v>20</v>
      </c>
    </row>
    <row r="865" spans="2:8">
      <c r="B865" s="37"/>
      <c r="C865" s="38" t="s">
        <v>794</v>
      </c>
      <c r="D865" s="66" t="s">
        <v>24</v>
      </c>
      <c r="E865" s="40">
        <v>96</v>
      </c>
      <c r="F865" s="35">
        <v>56.9</v>
      </c>
      <c r="G865" s="68" t="s">
        <v>10</v>
      </c>
      <c r="H865" s="57" t="s">
        <v>11</v>
      </c>
    </row>
    <row r="866" spans="2:8">
      <c r="B866" s="37"/>
      <c r="C866" s="38" t="s">
        <v>795</v>
      </c>
      <c r="D866" s="66" t="s">
        <v>24</v>
      </c>
      <c r="E866" s="40">
        <v>247</v>
      </c>
      <c r="F866" s="35">
        <v>56.9</v>
      </c>
      <c r="G866" s="68" t="s">
        <v>10</v>
      </c>
      <c r="H866" s="57" t="s">
        <v>11</v>
      </c>
    </row>
    <row r="867" spans="2:8">
      <c r="B867" s="37"/>
      <c r="C867" s="38" t="s">
        <v>796</v>
      </c>
      <c r="D867" s="66" t="s">
        <v>24</v>
      </c>
      <c r="E867" s="40">
        <v>408</v>
      </c>
      <c r="F867" s="35">
        <v>56.9</v>
      </c>
      <c r="G867" s="68" t="s">
        <v>10</v>
      </c>
      <c r="H867" s="57" t="s">
        <v>11</v>
      </c>
    </row>
    <row r="868" spans="2:8">
      <c r="B868" s="37"/>
      <c r="C868" s="38" t="s">
        <v>797</v>
      </c>
      <c r="D868" s="66" t="s">
        <v>24</v>
      </c>
      <c r="E868" s="40">
        <v>426</v>
      </c>
      <c r="F868" s="35">
        <v>56.98</v>
      </c>
      <c r="G868" s="68" t="s">
        <v>10</v>
      </c>
      <c r="H868" s="57" t="s">
        <v>11</v>
      </c>
    </row>
    <row r="869" spans="2:8">
      <c r="B869" s="37"/>
      <c r="C869" s="38" t="s">
        <v>797</v>
      </c>
      <c r="D869" s="66" t="s">
        <v>24</v>
      </c>
      <c r="E869" s="40">
        <v>91</v>
      </c>
      <c r="F869" s="35">
        <v>57</v>
      </c>
      <c r="G869" s="68" t="s">
        <v>10</v>
      </c>
      <c r="H869" s="57" t="s">
        <v>11</v>
      </c>
    </row>
    <row r="870" spans="2:8">
      <c r="B870" s="37"/>
      <c r="C870" s="38" t="s">
        <v>797</v>
      </c>
      <c r="D870" s="66" t="s">
        <v>24</v>
      </c>
      <c r="E870" s="40">
        <v>321</v>
      </c>
      <c r="F870" s="35">
        <v>57.02</v>
      </c>
      <c r="G870" s="68" t="s">
        <v>10</v>
      </c>
      <c r="H870" s="57" t="s">
        <v>11</v>
      </c>
    </row>
    <row r="871" spans="2:8">
      <c r="B871" s="37"/>
      <c r="C871" s="38" t="s">
        <v>798</v>
      </c>
      <c r="D871" s="66" t="s">
        <v>24</v>
      </c>
      <c r="E871" s="40">
        <v>64</v>
      </c>
      <c r="F871" s="35">
        <v>56.96</v>
      </c>
      <c r="G871" s="68" t="s">
        <v>10</v>
      </c>
      <c r="H871" s="57" t="s">
        <v>11</v>
      </c>
    </row>
    <row r="872" spans="2:8">
      <c r="B872" s="37"/>
      <c r="C872" s="38" t="s">
        <v>799</v>
      </c>
      <c r="D872" s="66" t="s">
        <v>24</v>
      </c>
      <c r="E872" s="40">
        <v>240</v>
      </c>
      <c r="F872" s="35">
        <v>56.96</v>
      </c>
      <c r="G872" s="68" t="s">
        <v>10</v>
      </c>
      <c r="H872" s="57" t="s">
        <v>20</v>
      </c>
    </row>
    <row r="873" spans="2:8">
      <c r="B873" s="37"/>
      <c r="C873" s="38" t="s">
        <v>800</v>
      </c>
      <c r="D873" s="66" t="s">
        <v>24</v>
      </c>
      <c r="E873" s="40">
        <v>125</v>
      </c>
      <c r="F873" s="35">
        <v>56.92</v>
      </c>
      <c r="G873" s="68" t="s">
        <v>10</v>
      </c>
      <c r="H873" s="57" t="s">
        <v>20</v>
      </c>
    </row>
    <row r="874" spans="2:8">
      <c r="B874" s="37"/>
      <c r="C874" s="38" t="s">
        <v>801</v>
      </c>
      <c r="D874" s="66" t="s">
        <v>24</v>
      </c>
      <c r="E874" s="40">
        <v>51</v>
      </c>
      <c r="F874" s="35">
        <v>56.96</v>
      </c>
      <c r="G874" s="68" t="s">
        <v>10</v>
      </c>
      <c r="H874" s="57" t="s">
        <v>11</v>
      </c>
    </row>
    <row r="875" spans="2:8">
      <c r="B875" s="37"/>
      <c r="C875" s="38" t="s">
        <v>802</v>
      </c>
      <c r="D875" s="66" t="s">
        <v>24</v>
      </c>
      <c r="E875" s="40">
        <v>184</v>
      </c>
      <c r="F875" s="35">
        <v>56.94</v>
      </c>
      <c r="G875" s="68" t="s">
        <v>10</v>
      </c>
      <c r="H875" s="57" t="s">
        <v>20</v>
      </c>
    </row>
    <row r="876" spans="2:8">
      <c r="B876" s="37"/>
      <c r="C876" s="38" t="s">
        <v>803</v>
      </c>
      <c r="D876" s="66" t="s">
        <v>24</v>
      </c>
      <c r="E876" s="40">
        <v>44</v>
      </c>
      <c r="F876" s="35">
        <v>56.96</v>
      </c>
      <c r="G876" s="68" t="s">
        <v>10</v>
      </c>
      <c r="H876" s="57" t="s">
        <v>11</v>
      </c>
    </row>
    <row r="877" spans="2:8">
      <c r="B877" s="37"/>
      <c r="C877" s="38" t="s">
        <v>804</v>
      </c>
      <c r="D877" s="66" t="s">
        <v>24</v>
      </c>
      <c r="E877" s="40">
        <v>100</v>
      </c>
      <c r="F877" s="35">
        <v>56.96</v>
      </c>
      <c r="G877" s="68" t="s">
        <v>10</v>
      </c>
      <c r="H877" s="57" t="s">
        <v>20</v>
      </c>
    </row>
    <row r="878" spans="2:8">
      <c r="B878" s="37"/>
      <c r="C878" s="38" t="s">
        <v>804</v>
      </c>
      <c r="D878" s="66" t="s">
        <v>24</v>
      </c>
      <c r="E878" s="40">
        <v>89</v>
      </c>
      <c r="F878" s="35">
        <v>56.96</v>
      </c>
      <c r="G878" s="68" t="s">
        <v>10</v>
      </c>
      <c r="H878" s="57" t="s">
        <v>20</v>
      </c>
    </row>
    <row r="879" spans="2:8">
      <c r="B879" s="37"/>
      <c r="C879" s="38" t="s">
        <v>805</v>
      </c>
      <c r="D879" s="66" t="s">
        <v>24</v>
      </c>
      <c r="E879" s="40">
        <v>100</v>
      </c>
      <c r="F879" s="35">
        <v>56.96</v>
      </c>
      <c r="G879" s="68" t="s">
        <v>10</v>
      </c>
      <c r="H879" s="57" t="s">
        <v>20</v>
      </c>
    </row>
    <row r="880" spans="2:8">
      <c r="B880" s="37"/>
      <c r="C880" s="38" t="s">
        <v>806</v>
      </c>
      <c r="D880" s="66" t="s">
        <v>24</v>
      </c>
      <c r="E880" s="40">
        <v>216</v>
      </c>
      <c r="F880" s="35">
        <v>56.8</v>
      </c>
      <c r="G880" s="68" t="s">
        <v>10</v>
      </c>
      <c r="H880" s="57" t="s">
        <v>20</v>
      </c>
    </row>
    <row r="881" spans="2:8">
      <c r="B881" s="37"/>
      <c r="C881" s="38" t="s">
        <v>807</v>
      </c>
      <c r="D881" s="66" t="s">
        <v>24</v>
      </c>
      <c r="E881" s="40">
        <v>408</v>
      </c>
      <c r="F881" s="35">
        <v>56.96</v>
      </c>
      <c r="G881" s="68" t="s">
        <v>10</v>
      </c>
      <c r="H881" s="57" t="s">
        <v>20</v>
      </c>
    </row>
    <row r="882" spans="2:8">
      <c r="B882" s="37"/>
      <c r="C882" s="38" t="s">
        <v>808</v>
      </c>
      <c r="D882" s="66" t="s">
        <v>24</v>
      </c>
      <c r="E882" s="40">
        <v>45</v>
      </c>
      <c r="F882" s="35">
        <v>56.96</v>
      </c>
      <c r="G882" s="68" t="s">
        <v>10</v>
      </c>
      <c r="H882" s="57" t="s">
        <v>11</v>
      </c>
    </row>
    <row r="883" spans="2:8">
      <c r="B883" s="37"/>
      <c r="C883" s="38" t="s">
        <v>808</v>
      </c>
      <c r="D883" s="66" t="s">
        <v>24</v>
      </c>
      <c r="E883" s="40">
        <v>100</v>
      </c>
      <c r="F883" s="35">
        <v>56.96</v>
      </c>
      <c r="G883" s="68" t="s">
        <v>10</v>
      </c>
      <c r="H883" s="57" t="s">
        <v>20</v>
      </c>
    </row>
    <row r="884" spans="2:8">
      <c r="B884" s="37"/>
      <c r="C884" s="38" t="s">
        <v>809</v>
      </c>
      <c r="D884" s="66" t="s">
        <v>24</v>
      </c>
      <c r="E884" s="40">
        <v>38</v>
      </c>
      <c r="F884" s="35">
        <v>56.94</v>
      </c>
      <c r="G884" s="68" t="s">
        <v>10</v>
      </c>
      <c r="H884" s="57" t="s">
        <v>20</v>
      </c>
    </row>
    <row r="885" spans="2:8">
      <c r="B885" s="37"/>
      <c r="C885" s="38" t="s">
        <v>809</v>
      </c>
      <c r="D885" s="66" t="s">
        <v>24</v>
      </c>
      <c r="E885" s="40">
        <v>100</v>
      </c>
      <c r="F885" s="35">
        <v>56.94</v>
      </c>
      <c r="G885" s="68" t="s">
        <v>10</v>
      </c>
      <c r="H885" s="57" t="s">
        <v>20</v>
      </c>
    </row>
    <row r="886" spans="2:8">
      <c r="B886" s="37"/>
      <c r="C886" s="38" t="s">
        <v>810</v>
      </c>
      <c r="D886" s="66" t="s">
        <v>24</v>
      </c>
      <c r="E886" s="40">
        <v>269</v>
      </c>
      <c r="F886" s="35">
        <v>56.84</v>
      </c>
      <c r="G886" s="68" t="s">
        <v>10</v>
      </c>
      <c r="H886" s="57" t="s">
        <v>20</v>
      </c>
    </row>
    <row r="887" spans="2:8">
      <c r="B887" s="37"/>
      <c r="C887" s="38" t="s">
        <v>811</v>
      </c>
      <c r="D887" s="66" t="s">
        <v>24</v>
      </c>
      <c r="E887" s="40">
        <v>37</v>
      </c>
      <c r="F887" s="35">
        <v>56.76</v>
      </c>
      <c r="G887" s="68" t="s">
        <v>10</v>
      </c>
      <c r="H887" s="57" t="s">
        <v>11</v>
      </c>
    </row>
    <row r="888" spans="2:8">
      <c r="B888" s="37"/>
      <c r="C888" s="38" t="s">
        <v>811</v>
      </c>
      <c r="D888" s="66" t="s">
        <v>24</v>
      </c>
      <c r="E888" s="40">
        <v>100</v>
      </c>
      <c r="F888" s="35">
        <v>56.76</v>
      </c>
      <c r="G888" s="68" t="s">
        <v>10</v>
      </c>
      <c r="H888" s="57" t="s">
        <v>20</v>
      </c>
    </row>
    <row r="889" spans="2:8">
      <c r="B889" s="37"/>
      <c r="C889" s="38" t="s">
        <v>812</v>
      </c>
      <c r="D889" s="66" t="s">
        <v>24</v>
      </c>
      <c r="E889" s="40">
        <v>125</v>
      </c>
      <c r="F889" s="35">
        <v>56.72</v>
      </c>
      <c r="G889" s="68" t="s">
        <v>10</v>
      </c>
      <c r="H889" s="57" t="s">
        <v>20</v>
      </c>
    </row>
    <row r="890" spans="2:8">
      <c r="B890" s="37"/>
      <c r="C890" s="38" t="s">
        <v>812</v>
      </c>
      <c r="D890" s="66" t="s">
        <v>24</v>
      </c>
      <c r="E890" s="40">
        <v>48</v>
      </c>
      <c r="F890" s="35">
        <v>56.74</v>
      </c>
      <c r="G890" s="68" t="s">
        <v>10</v>
      </c>
      <c r="H890" s="57" t="s">
        <v>11</v>
      </c>
    </row>
    <row r="891" spans="2:8">
      <c r="B891" s="37"/>
      <c r="C891" s="38" t="s">
        <v>813</v>
      </c>
      <c r="D891" s="66" t="s">
        <v>24</v>
      </c>
      <c r="E891" s="40">
        <v>170</v>
      </c>
      <c r="F891" s="35">
        <v>56.58</v>
      </c>
      <c r="G891" s="68" t="s">
        <v>10</v>
      </c>
      <c r="H891" s="57" t="s">
        <v>11</v>
      </c>
    </row>
    <row r="892" spans="2:8">
      <c r="B892" s="37"/>
      <c r="C892" s="38" t="s">
        <v>814</v>
      </c>
      <c r="D892" s="66" t="s">
        <v>24</v>
      </c>
      <c r="E892" s="40">
        <v>282</v>
      </c>
      <c r="F892" s="35">
        <v>56.58</v>
      </c>
      <c r="G892" s="68" t="s">
        <v>10</v>
      </c>
      <c r="H892" s="57" t="s">
        <v>20</v>
      </c>
    </row>
    <row r="893" spans="2:8">
      <c r="B893" s="37"/>
      <c r="C893" s="38" t="s">
        <v>815</v>
      </c>
      <c r="D893" s="66" t="s">
        <v>24</v>
      </c>
      <c r="E893" s="40">
        <v>689</v>
      </c>
      <c r="F893" s="35">
        <v>56.58</v>
      </c>
      <c r="G893" s="68" t="s">
        <v>10</v>
      </c>
      <c r="H893" s="57" t="s">
        <v>11</v>
      </c>
    </row>
    <row r="894" spans="2:8">
      <c r="B894" s="37"/>
      <c r="C894" s="38" t="s">
        <v>816</v>
      </c>
      <c r="D894" s="66" t="s">
        <v>24</v>
      </c>
      <c r="E894" s="40">
        <v>21</v>
      </c>
      <c r="F894" s="35">
        <v>56.58</v>
      </c>
      <c r="G894" s="68" t="s">
        <v>10</v>
      </c>
      <c r="H894" s="57" t="s">
        <v>20</v>
      </c>
    </row>
    <row r="895" spans="2:8">
      <c r="B895" s="37"/>
      <c r="C895" s="38" t="s">
        <v>817</v>
      </c>
      <c r="D895" s="66" t="s">
        <v>24</v>
      </c>
      <c r="E895" s="40">
        <v>128</v>
      </c>
      <c r="F895" s="35">
        <v>56.56</v>
      </c>
      <c r="G895" s="68" t="s">
        <v>10</v>
      </c>
      <c r="H895" s="57" t="s">
        <v>20</v>
      </c>
    </row>
    <row r="896" spans="2:8">
      <c r="B896" s="37"/>
      <c r="C896" s="38" t="s">
        <v>818</v>
      </c>
      <c r="D896" s="66" t="s">
        <v>24</v>
      </c>
      <c r="E896" s="40">
        <v>198</v>
      </c>
      <c r="F896" s="35">
        <v>56.56</v>
      </c>
      <c r="G896" s="68" t="s">
        <v>10</v>
      </c>
      <c r="H896" s="57" t="s">
        <v>11</v>
      </c>
    </row>
    <row r="897" spans="2:8">
      <c r="B897" s="37"/>
      <c r="C897" s="38" t="s">
        <v>819</v>
      </c>
      <c r="D897" s="66" t="s">
        <v>24</v>
      </c>
      <c r="E897" s="40">
        <v>286</v>
      </c>
      <c r="F897" s="35">
        <v>56.56</v>
      </c>
      <c r="G897" s="68" t="s">
        <v>10</v>
      </c>
      <c r="H897" s="57" t="s">
        <v>11</v>
      </c>
    </row>
    <row r="898" spans="2:8">
      <c r="B898" s="37"/>
      <c r="C898" s="38" t="s">
        <v>820</v>
      </c>
      <c r="D898" s="66" t="s">
        <v>24</v>
      </c>
      <c r="E898" s="40">
        <v>204</v>
      </c>
      <c r="F898" s="35">
        <v>56.62</v>
      </c>
      <c r="G898" s="68" t="s">
        <v>10</v>
      </c>
      <c r="H898" s="57" t="s">
        <v>11</v>
      </c>
    </row>
    <row r="899" spans="2:8">
      <c r="B899" s="37"/>
      <c r="C899" s="38" t="s">
        <v>821</v>
      </c>
      <c r="D899" s="66" t="s">
        <v>24</v>
      </c>
      <c r="E899" s="40">
        <v>205</v>
      </c>
      <c r="F899" s="35">
        <v>56.64</v>
      </c>
      <c r="G899" s="68" t="s">
        <v>10</v>
      </c>
      <c r="H899" s="57" t="s">
        <v>11</v>
      </c>
    </row>
    <row r="900" spans="2:8">
      <c r="B900" s="37"/>
      <c r="C900" s="38" t="s">
        <v>822</v>
      </c>
      <c r="D900" s="66" t="s">
        <v>24</v>
      </c>
      <c r="E900" s="40">
        <v>34</v>
      </c>
      <c r="F900" s="35">
        <v>56.74</v>
      </c>
      <c r="G900" s="68" t="s">
        <v>10</v>
      </c>
      <c r="H900" s="57" t="s">
        <v>11</v>
      </c>
    </row>
    <row r="901" spans="2:8">
      <c r="B901" s="37"/>
      <c r="C901" s="38" t="s">
        <v>823</v>
      </c>
      <c r="D901" s="66" t="s">
        <v>24</v>
      </c>
      <c r="E901" s="40">
        <v>281</v>
      </c>
      <c r="F901" s="35">
        <v>56.74</v>
      </c>
      <c r="G901" s="68" t="s">
        <v>10</v>
      </c>
      <c r="H901" s="57" t="s">
        <v>20</v>
      </c>
    </row>
    <row r="902" spans="2:8">
      <c r="B902" s="37"/>
      <c r="C902" s="38" t="s">
        <v>824</v>
      </c>
      <c r="D902" s="66" t="s">
        <v>24</v>
      </c>
      <c r="E902" s="40">
        <v>369</v>
      </c>
      <c r="F902" s="35">
        <v>56.72</v>
      </c>
      <c r="G902" s="68" t="s">
        <v>10</v>
      </c>
      <c r="H902" s="57" t="s">
        <v>20</v>
      </c>
    </row>
    <row r="903" spans="2:8">
      <c r="B903" s="37"/>
      <c r="C903" s="38" t="s">
        <v>825</v>
      </c>
      <c r="D903" s="66" t="s">
        <v>24</v>
      </c>
      <c r="E903" s="40">
        <v>229</v>
      </c>
      <c r="F903" s="35">
        <v>56.7</v>
      </c>
      <c r="G903" s="68" t="s">
        <v>10</v>
      </c>
      <c r="H903" s="57" t="s">
        <v>20</v>
      </c>
    </row>
    <row r="904" spans="2:8">
      <c r="B904" s="37"/>
      <c r="C904" s="38" t="s">
        <v>826</v>
      </c>
      <c r="D904" s="66" t="s">
        <v>24</v>
      </c>
      <c r="E904" s="40">
        <v>175</v>
      </c>
      <c r="F904" s="35">
        <v>56.7</v>
      </c>
      <c r="G904" s="68" t="s">
        <v>10</v>
      </c>
      <c r="H904" s="57" t="s">
        <v>22</v>
      </c>
    </row>
    <row r="905" spans="2:8">
      <c r="B905" s="37"/>
      <c r="C905" s="38" t="s">
        <v>827</v>
      </c>
      <c r="D905" s="66" t="s">
        <v>24</v>
      </c>
      <c r="E905" s="40">
        <v>214</v>
      </c>
      <c r="F905" s="35">
        <v>56.7</v>
      </c>
      <c r="G905" s="68" t="s">
        <v>10</v>
      </c>
      <c r="H905" s="57" t="s">
        <v>21</v>
      </c>
    </row>
    <row r="906" spans="2:8">
      <c r="B906" s="37"/>
      <c r="C906" s="38" t="s">
        <v>828</v>
      </c>
      <c r="D906" s="66" t="s">
        <v>24</v>
      </c>
      <c r="E906" s="40">
        <v>260</v>
      </c>
      <c r="F906" s="35">
        <v>56.62</v>
      </c>
      <c r="G906" s="68" t="s">
        <v>10</v>
      </c>
      <c r="H906" s="57" t="s">
        <v>11</v>
      </c>
    </row>
    <row r="907" spans="2:8">
      <c r="B907" s="37"/>
      <c r="C907" s="38" t="s">
        <v>829</v>
      </c>
      <c r="D907" s="66" t="s">
        <v>24</v>
      </c>
      <c r="E907" s="40">
        <v>471</v>
      </c>
      <c r="F907" s="35">
        <v>56.62</v>
      </c>
      <c r="G907" s="68" t="s">
        <v>10</v>
      </c>
      <c r="H907" s="57" t="s">
        <v>11</v>
      </c>
    </row>
    <row r="908" spans="2:8">
      <c r="B908" s="37"/>
      <c r="C908" s="38" t="s">
        <v>830</v>
      </c>
      <c r="D908" s="66" t="s">
        <v>24</v>
      </c>
      <c r="E908" s="40">
        <v>177</v>
      </c>
      <c r="F908" s="35">
        <v>56.6</v>
      </c>
      <c r="G908" s="68" t="s">
        <v>10</v>
      </c>
      <c r="H908" s="57" t="s">
        <v>11</v>
      </c>
    </row>
    <row r="909" spans="2:8">
      <c r="B909" s="37"/>
      <c r="C909" s="38" t="s">
        <v>831</v>
      </c>
      <c r="D909" s="66" t="s">
        <v>24</v>
      </c>
      <c r="E909" s="40">
        <v>290</v>
      </c>
      <c r="F909" s="35">
        <v>56.6</v>
      </c>
      <c r="G909" s="68" t="s">
        <v>10</v>
      </c>
      <c r="H909" s="57" t="s">
        <v>11</v>
      </c>
    </row>
    <row r="910" spans="2:8">
      <c r="B910" s="37"/>
      <c r="C910" s="38" t="s">
        <v>832</v>
      </c>
      <c r="D910" s="66" t="s">
        <v>24</v>
      </c>
      <c r="E910" s="40">
        <v>293</v>
      </c>
      <c r="F910" s="35">
        <v>56.56</v>
      </c>
      <c r="G910" s="68" t="s">
        <v>10</v>
      </c>
      <c r="H910" s="57" t="s">
        <v>20</v>
      </c>
    </row>
    <row r="911" spans="2:8">
      <c r="B911" s="37"/>
      <c r="C911" s="38" t="s">
        <v>833</v>
      </c>
      <c r="D911" s="66" t="s">
        <v>24</v>
      </c>
      <c r="E911" s="40">
        <v>162</v>
      </c>
      <c r="F911" s="35">
        <v>57.08</v>
      </c>
      <c r="G911" s="68" t="s">
        <v>10</v>
      </c>
      <c r="H911" s="57" t="s">
        <v>22</v>
      </c>
    </row>
    <row r="912" spans="2:8">
      <c r="B912" s="37"/>
      <c r="C912" s="38" t="s">
        <v>834</v>
      </c>
      <c r="D912" s="66" t="s">
        <v>24</v>
      </c>
      <c r="E912" s="40">
        <v>338</v>
      </c>
      <c r="F912" s="35">
        <v>56.98</v>
      </c>
      <c r="G912" s="68" t="s">
        <v>10</v>
      </c>
      <c r="H912" s="57" t="s">
        <v>11</v>
      </c>
    </row>
    <row r="913" spans="2:8">
      <c r="B913" s="37"/>
      <c r="C913" s="38" t="s">
        <v>835</v>
      </c>
      <c r="D913" s="66" t="s">
        <v>24</v>
      </c>
      <c r="E913" s="40">
        <v>300</v>
      </c>
      <c r="F913" s="35">
        <v>56.9</v>
      </c>
      <c r="G913" s="68" t="s">
        <v>10</v>
      </c>
      <c r="H913" s="57" t="s">
        <v>11</v>
      </c>
    </row>
    <row r="914" spans="2:8">
      <c r="B914" s="37"/>
      <c r="C914" s="38" t="s">
        <v>836</v>
      </c>
      <c r="D914" s="66" t="s">
        <v>24</v>
      </c>
      <c r="E914" s="40">
        <v>141</v>
      </c>
      <c r="F914" s="35">
        <v>56.9</v>
      </c>
      <c r="G914" s="68" t="s">
        <v>10</v>
      </c>
      <c r="H914" s="57" t="s">
        <v>11</v>
      </c>
    </row>
    <row r="915" spans="2:8">
      <c r="B915" s="37"/>
      <c r="C915" s="38" t="s">
        <v>837</v>
      </c>
      <c r="D915" s="66" t="s">
        <v>24</v>
      </c>
      <c r="E915" s="40">
        <v>300</v>
      </c>
      <c r="F915" s="35">
        <v>56.9</v>
      </c>
      <c r="G915" s="68" t="s">
        <v>10</v>
      </c>
      <c r="H915" s="57" t="s">
        <v>11</v>
      </c>
    </row>
    <row r="916" spans="2:8">
      <c r="B916" s="37"/>
      <c r="C916" s="38" t="s">
        <v>838</v>
      </c>
      <c r="D916" s="66" t="s">
        <v>24</v>
      </c>
      <c r="E916" s="40">
        <v>122</v>
      </c>
      <c r="F916" s="35">
        <v>56.86</v>
      </c>
      <c r="G916" s="68" t="s">
        <v>10</v>
      </c>
      <c r="H916" s="57" t="s">
        <v>11</v>
      </c>
    </row>
    <row r="917" spans="2:8">
      <c r="B917" s="37"/>
      <c r="C917" s="38" t="s">
        <v>838</v>
      </c>
      <c r="D917" s="66" t="s">
        <v>24</v>
      </c>
      <c r="E917" s="40">
        <v>42</v>
      </c>
      <c r="F917" s="35">
        <v>56.86</v>
      </c>
      <c r="G917" s="68" t="s">
        <v>10</v>
      </c>
      <c r="H917" s="57" t="s">
        <v>20</v>
      </c>
    </row>
    <row r="918" spans="2:8">
      <c r="B918" s="37"/>
      <c r="C918" s="38" t="s">
        <v>839</v>
      </c>
      <c r="D918" s="66" t="s">
        <v>24</v>
      </c>
      <c r="E918" s="40">
        <v>230</v>
      </c>
      <c r="F918" s="35">
        <v>56.78</v>
      </c>
      <c r="G918" s="68" t="s">
        <v>10</v>
      </c>
      <c r="H918" s="57" t="s">
        <v>20</v>
      </c>
    </row>
    <row r="919" spans="2:8">
      <c r="B919" s="37"/>
      <c r="C919" s="38" t="s">
        <v>840</v>
      </c>
      <c r="D919" s="66" t="s">
        <v>24</v>
      </c>
      <c r="E919" s="40">
        <v>100</v>
      </c>
      <c r="F919" s="35">
        <v>56.74</v>
      </c>
      <c r="G919" s="68" t="s">
        <v>10</v>
      </c>
      <c r="H919" s="57" t="s">
        <v>11</v>
      </c>
    </row>
    <row r="920" spans="2:8">
      <c r="B920" s="37"/>
      <c r="C920" s="38" t="s">
        <v>841</v>
      </c>
      <c r="D920" s="66" t="s">
        <v>24</v>
      </c>
      <c r="E920" s="40">
        <v>269</v>
      </c>
      <c r="F920" s="35">
        <v>56.68</v>
      </c>
      <c r="G920" s="68" t="s">
        <v>10</v>
      </c>
      <c r="H920" s="57" t="s">
        <v>20</v>
      </c>
    </row>
    <row r="921" spans="2:8">
      <c r="B921" s="37"/>
      <c r="C921" s="38" t="s">
        <v>842</v>
      </c>
      <c r="D921" s="66" t="s">
        <v>24</v>
      </c>
      <c r="E921" s="40">
        <v>177</v>
      </c>
      <c r="F921" s="35">
        <v>56.66</v>
      </c>
      <c r="G921" s="68" t="s">
        <v>10</v>
      </c>
      <c r="H921" s="57" t="s">
        <v>11</v>
      </c>
    </row>
    <row r="922" spans="2:8">
      <c r="B922" s="37"/>
      <c r="C922" s="38" t="s">
        <v>843</v>
      </c>
      <c r="D922" s="66" t="s">
        <v>24</v>
      </c>
      <c r="E922" s="40">
        <v>9</v>
      </c>
      <c r="F922" s="35">
        <v>56.74</v>
      </c>
      <c r="G922" s="68" t="s">
        <v>10</v>
      </c>
      <c r="H922" s="57" t="s">
        <v>11</v>
      </c>
    </row>
    <row r="923" spans="2:8">
      <c r="B923" s="37"/>
      <c r="C923" s="38" t="s">
        <v>844</v>
      </c>
      <c r="D923" s="66" t="s">
        <v>24</v>
      </c>
      <c r="E923" s="40">
        <v>274</v>
      </c>
      <c r="F923" s="35">
        <v>56.64</v>
      </c>
      <c r="G923" s="68" t="s">
        <v>10</v>
      </c>
      <c r="H923" s="57" t="s">
        <v>20</v>
      </c>
    </row>
    <row r="924" spans="2:8">
      <c r="B924" s="37"/>
      <c r="C924" s="38" t="s">
        <v>845</v>
      </c>
      <c r="D924" s="66" t="s">
        <v>24</v>
      </c>
      <c r="E924" s="40">
        <v>100</v>
      </c>
      <c r="F924" s="35">
        <v>56.72</v>
      </c>
      <c r="G924" s="68" t="s">
        <v>10</v>
      </c>
      <c r="H924" s="57" t="s">
        <v>11</v>
      </c>
    </row>
    <row r="925" spans="2:8">
      <c r="B925" s="37"/>
      <c r="C925" s="38" t="s">
        <v>846</v>
      </c>
      <c r="D925" s="66" t="s">
        <v>24</v>
      </c>
      <c r="E925" s="40">
        <v>50</v>
      </c>
      <c r="F925" s="35">
        <v>56.76</v>
      </c>
      <c r="G925" s="68" t="s">
        <v>10</v>
      </c>
      <c r="H925" s="57" t="s">
        <v>20</v>
      </c>
    </row>
    <row r="926" spans="2:8">
      <c r="B926" s="37"/>
      <c r="C926" s="38" t="s">
        <v>846</v>
      </c>
      <c r="D926" s="66" t="s">
        <v>24</v>
      </c>
      <c r="E926" s="40">
        <v>100</v>
      </c>
      <c r="F926" s="35">
        <v>56.76</v>
      </c>
      <c r="G926" s="68" t="s">
        <v>10</v>
      </c>
      <c r="H926" s="57" t="s">
        <v>20</v>
      </c>
    </row>
    <row r="927" spans="2:8">
      <c r="B927" s="37"/>
      <c r="C927" s="38" t="s">
        <v>847</v>
      </c>
      <c r="D927" s="66" t="s">
        <v>24</v>
      </c>
      <c r="E927" s="40">
        <v>188</v>
      </c>
      <c r="F927" s="35">
        <v>56.68</v>
      </c>
      <c r="G927" s="68" t="s">
        <v>10</v>
      </c>
      <c r="H927" s="57" t="s">
        <v>20</v>
      </c>
    </row>
    <row r="928" spans="2:8">
      <c r="B928" s="37"/>
      <c r="C928" s="38" t="s">
        <v>848</v>
      </c>
      <c r="D928" s="66" t="s">
        <v>24</v>
      </c>
      <c r="E928" s="40">
        <v>255</v>
      </c>
      <c r="F928" s="35">
        <v>56.66</v>
      </c>
      <c r="G928" s="68" t="s">
        <v>10</v>
      </c>
      <c r="H928" s="57" t="s">
        <v>11</v>
      </c>
    </row>
    <row r="929" spans="2:8">
      <c r="B929" s="37"/>
      <c r="C929" s="38" t="s">
        <v>849</v>
      </c>
      <c r="D929" s="66" t="s">
        <v>24</v>
      </c>
      <c r="E929" s="40">
        <v>264</v>
      </c>
      <c r="F929" s="35">
        <v>56.66</v>
      </c>
      <c r="G929" s="68" t="s">
        <v>10</v>
      </c>
      <c r="H929" s="57" t="s">
        <v>21</v>
      </c>
    </row>
    <row r="930" spans="2:8">
      <c r="B930" s="37"/>
      <c r="C930" s="38" t="s">
        <v>850</v>
      </c>
      <c r="D930" s="66" t="s">
        <v>24</v>
      </c>
      <c r="E930" s="40">
        <v>42</v>
      </c>
      <c r="F930" s="35">
        <v>56.66</v>
      </c>
      <c r="G930" s="68" t="s">
        <v>10</v>
      </c>
      <c r="H930" s="57" t="s">
        <v>21</v>
      </c>
    </row>
    <row r="931" spans="2:8">
      <c r="B931" s="37"/>
      <c r="C931" s="38" t="s">
        <v>850</v>
      </c>
      <c r="D931" s="66" t="s">
        <v>24</v>
      </c>
      <c r="E931" s="40">
        <v>100</v>
      </c>
      <c r="F931" s="35">
        <v>56.66</v>
      </c>
      <c r="G931" s="68" t="s">
        <v>10</v>
      </c>
      <c r="H931" s="57" t="s">
        <v>21</v>
      </c>
    </row>
    <row r="932" spans="2:8">
      <c r="B932" s="37"/>
      <c r="C932" s="38" t="s">
        <v>851</v>
      </c>
      <c r="D932" s="66" t="s">
        <v>24</v>
      </c>
      <c r="E932" s="40">
        <v>127</v>
      </c>
      <c r="F932" s="35">
        <v>56.66</v>
      </c>
      <c r="G932" s="68" t="s">
        <v>10</v>
      </c>
      <c r="H932" s="57" t="s">
        <v>21</v>
      </c>
    </row>
    <row r="933" spans="2:8">
      <c r="B933" s="37"/>
      <c r="C933" s="38" t="s">
        <v>852</v>
      </c>
      <c r="D933" s="66" t="s">
        <v>24</v>
      </c>
      <c r="E933" s="40">
        <v>4</v>
      </c>
      <c r="F933" s="35">
        <v>56.66</v>
      </c>
      <c r="G933" s="68" t="s">
        <v>10</v>
      </c>
      <c r="H933" s="57" t="s">
        <v>21</v>
      </c>
    </row>
    <row r="934" spans="2:8">
      <c r="B934" s="37"/>
      <c r="C934" s="38" t="s">
        <v>853</v>
      </c>
      <c r="D934" s="66" t="s">
        <v>24</v>
      </c>
      <c r="E934" s="40">
        <v>100</v>
      </c>
      <c r="F934" s="35">
        <v>56.54</v>
      </c>
      <c r="G934" s="68" t="s">
        <v>10</v>
      </c>
      <c r="H934" s="57" t="s">
        <v>21</v>
      </c>
    </row>
    <row r="935" spans="2:8">
      <c r="B935" s="37"/>
      <c r="C935" s="38" t="s">
        <v>854</v>
      </c>
      <c r="D935" s="66" t="s">
        <v>24</v>
      </c>
      <c r="E935" s="40">
        <v>44</v>
      </c>
      <c r="F935" s="35">
        <v>56.56</v>
      </c>
      <c r="G935" s="68" t="s">
        <v>10</v>
      </c>
      <c r="H935" s="57" t="s">
        <v>20</v>
      </c>
    </row>
    <row r="936" spans="2:8">
      <c r="B936" s="37"/>
      <c r="C936" s="38" t="s">
        <v>855</v>
      </c>
      <c r="D936" s="66" t="s">
        <v>24</v>
      </c>
      <c r="E936" s="40">
        <v>234</v>
      </c>
      <c r="F936" s="35">
        <v>56.42</v>
      </c>
      <c r="G936" s="68" t="s">
        <v>10</v>
      </c>
      <c r="H936" s="57" t="s">
        <v>20</v>
      </c>
    </row>
    <row r="937" spans="2:8">
      <c r="B937" s="37"/>
      <c r="C937" s="38" t="s">
        <v>856</v>
      </c>
      <c r="D937" s="66" t="s">
        <v>24</v>
      </c>
      <c r="E937" s="40">
        <v>382</v>
      </c>
      <c r="F937" s="35">
        <v>56.38</v>
      </c>
      <c r="G937" s="68" t="s">
        <v>10</v>
      </c>
      <c r="H937" s="57" t="s">
        <v>11</v>
      </c>
    </row>
    <row r="938" spans="2:8">
      <c r="B938" s="37"/>
      <c r="C938" s="38" t="s">
        <v>857</v>
      </c>
      <c r="D938" s="66" t="s">
        <v>24</v>
      </c>
      <c r="E938" s="40">
        <v>43</v>
      </c>
      <c r="F938" s="35">
        <v>56.42</v>
      </c>
      <c r="G938" s="68" t="s">
        <v>10</v>
      </c>
      <c r="H938" s="57" t="s">
        <v>11</v>
      </c>
    </row>
    <row r="939" spans="2:8">
      <c r="B939" s="37"/>
      <c r="C939" s="38" t="s">
        <v>858</v>
      </c>
      <c r="D939" s="66" t="s">
        <v>24</v>
      </c>
      <c r="E939" s="40">
        <v>125</v>
      </c>
      <c r="F939" s="35">
        <v>56.44</v>
      </c>
      <c r="G939" s="68" t="s">
        <v>10</v>
      </c>
      <c r="H939" s="57" t="s">
        <v>20</v>
      </c>
    </row>
    <row r="940" spans="2:8">
      <c r="B940" s="37"/>
      <c r="C940" s="38" t="s">
        <v>859</v>
      </c>
      <c r="D940" s="66" t="s">
        <v>24</v>
      </c>
      <c r="E940" s="40">
        <v>235</v>
      </c>
      <c r="F940" s="35">
        <v>56.44</v>
      </c>
      <c r="G940" s="68" t="s">
        <v>10</v>
      </c>
      <c r="H940" s="57" t="s">
        <v>11</v>
      </c>
    </row>
    <row r="941" spans="2:8">
      <c r="B941" s="37"/>
      <c r="C941" s="38" t="s">
        <v>860</v>
      </c>
      <c r="D941" s="66" t="s">
        <v>24</v>
      </c>
      <c r="E941" s="40">
        <v>223</v>
      </c>
      <c r="F941" s="35">
        <v>56.44</v>
      </c>
      <c r="G941" s="68" t="s">
        <v>10</v>
      </c>
      <c r="H941" s="57" t="s">
        <v>11</v>
      </c>
    </row>
    <row r="942" spans="2:8">
      <c r="B942" s="37"/>
      <c r="C942" s="38" t="s">
        <v>861</v>
      </c>
      <c r="D942" s="66" t="s">
        <v>24</v>
      </c>
      <c r="E942" s="40">
        <v>405</v>
      </c>
      <c r="F942" s="35">
        <v>56.4</v>
      </c>
      <c r="G942" s="68" t="s">
        <v>10</v>
      </c>
      <c r="H942" s="57" t="s">
        <v>11</v>
      </c>
    </row>
    <row r="943" spans="2:8">
      <c r="B943" s="37"/>
      <c r="C943" s="38" t="s">
        <v>862</v>
      </c>
      <c r="D943" s="66" t="s">
        <v>24</v>
      </c>
      <c r="E943" s="40">
        <v>280</v>
      </c>
      <c r="F943" s="35">
        <v>56.4</v>
      </c>
      <c r="G943" s="68" t="s">
        <v>10</v>
      </c>
      <c r="H943" s="57" t="s">
        <v>20</v>
      </c>
    </row>
    <row r="944" spans="2:8">
      <c r="B944" s="37"/>
      <c r="C944" s="38" t="s">
        <v>863</v>
      </c>
      <c r="D944" s="66" t="s">
        <v>24</v>
      </c>
      <c r="E944" s="40">
        <v>248</v>
      </c>
      <c r="F944" s="35">
        <v>56.42</v>
      </c>
      <c r="G944" s="68" t="s">
        <v>10</v>
      </c>
      <c r="H944" s="57" t="s">
        <v>20</v>
      </c>
    </row>
    <row r="945" spans="2:8">
      <c r="B945" s="37"/>
      <c r="C945" s="38" t="s">
        <v>864</v>
      </c>
      <c r="D945" s="66" t="s">
        <v>24</v>
      </c>
      <c r="E945" s="40">
        <v>353</v>
      </c>
      <c r="F945" s="35">
        <v>56.4</v>
      </c>
      <c r="G945" s="68" t="s">
        <v>10</v>
      </c>
      <c r="H945" s="57" t="s">
        <v>11</v>
      </c>
    </row>
    <row r="946" spans="2:8">
      <c r="B946" s="37"/>
      <c r="C946" s="38" t="s">
        <v>865</v>
      </c>
      <c r="D946" s="66" t="s">
        <v>24</v>
      </c>
      <c r="E946" s="40">
        <v>300</v>
      </c>
      <c r="F946" s="35">
        <v>56.4</v>
      </c>
      <c r="G946" s="68" t="s">
        <v>10</v>
      </c>
      <c r="H946" s="57" t="s">
        <v>20</v>
      </c>
    </row>
    <row r="947" spans="2:8">
      <c r="B947" s="37"/>
      <c r="C947" s="38" t="s">
        <v>866</v>
      </c>
      <c r="D947" s="66" t="s">
        <v>24</v>
      </c>
      <c r="E947" s="40">
        <v>80</v>
      </c>
      <c r="F947" s="35">
        <v>56.4</v>
      </c>
      <c r="G947" s="68" t="s">
        <v>10</v>
      </c>
      <c r="H947" s="57" t="s">
        <v>20</v>
      </c>
    </row>
    <row r="948" spans="2:8">
      <c r="B948" s="37"/>
      <c r="C948" s="38" t="s">
        <v>867</v>
      </c>
      <c r="D948" s="66" t="s">
        <v>24</v>
      </c>
      <c r="E948" s="40">
        <v>340</v>
      </c>
      <c r="F948" s="35">
        <v>56.48</v>
      </c>
      <c r="G948" s="68" t="s">
        <v>10</v>
      </c>
      <c r="H948" s="57" t="s">
        <v>20</v>
      </c>
    </row>
    <row r="949" spans="2:8">
      <c r="B949" s="37"/>
      <c r="C949" s="38" t="s">
        <v>868</v>
      </c>
      <c r="D949" s="66" t="s">
        <v>24</v>
      </c>
      <c r="E949" s="40">
        <v>98</v>
      </c>
      <c r="F949" s="35">
        <v>56.38</v>
      </c>
      <c r="G949" s="68" t="s">
        <v>10</v>
      </c>
      <c r="H949" s="57" t="s">
        <v>11</v>
      </c>
    </row>
    <row r="950" spans="2:8">
      <c r="B950" s="37"/>
      <c r="C950" s="38" t="s">
        <v>869</v>
      </c>
      <c r="D950" s="66" t="s">
        <v>24</v>
      </c>
      <c r="E950" s="40">
        <v>113</v>
      </c>
      <c r="F950" s="35">
        <v>56.38</v>
      </c>
      <c r="G950" s="68" t="s">
        <v>10</v>
      </c>
      <c r="H950" s="57" t="s">
        <v>11</v>
      </c>
    </row>
    <row r="951" spans="2:8">
      <c r="B951" s="37"/>
      <c r="C951" s="38" t="s">
        <v>870</v>
      </c>
      <c r="D951" s="66" t="s">
        <v>24</v>
      </c>
      <c r="E951" s="40">
        <v>170</v>
      </c>
      <c r="F951" s="35">
        <v>56.38</v>
      </c>
      <c r="G951" s="68" t="s">
        <v>10</v>
      </c>
      <c r="H951" s="57" t="s">
        <v>11</v>
      </c>
    </row>
    <row r="952" spans="2:8">
      <c r="B952" s="37"/>
      <c r="C952" s="38" t="s">
        <v>871</v>
      </c>
      <c r="D952" s="66" t="s">
        <v>24</v>
      </c>
      <c r="E952" s="40">
        <v>178</v>
      </c>
      <c r="F952" s="35">
        <v>56.38</v>
      </c>
      <c r="G952" s="68" t="s">
        <v>10</v>
      </c>
      <c r="H952" s="57" t="s">
        <v>11</v>
      </c>
    </row>
    <row r="953" spans="2:8">
      <c r="B953" s="37"/>
      <c r="C953" s="38" t="s">
        <v>872</v>
      </c>
      <c r="D953" s="66" t="s">
        <v>24</v>
      </c>
      <c r="E953" s="40">
        <v>214</v>
      </c>
      <c r="F953" s="35">
        <v>56.36</v>
      </c>
      <c r="G953" s="68" t="s">
        <v>10</v>
      </c>
      <c r="H953" s="57" t="s">
        <v>11</v>
      </c>
    </row>
    <row r="954" spans="2:8">
      <c r="B954" s="37"/>
      <c r="C954" s="38" t="s">
        <v>873</v>
      </c>
      <c r="D954" s="66" t="s">
        <v>24</v>
      </c>
      <c r="E954" s="40">
        <v>160</v>
      </c>
      <c r="F954" s="35">
        <v>56.3</v>
      </c>
      <c r="G954" s="68" t="s">
        <v>10</v>
      </c>
      <c r="H954" s="57" t="s">
        <v>20</v>
      </c>
    </row>
    <row r="955" spans="2:8">
      <c r="B955" s="37"/>
      <c r="C955" s="38" t="s">
        <v>874</v>
      </c>
      <c r="D955" s="66" t="s">
        <v>24</v>
      </c>
      <c r="E955" s="40">
        <v>376</v>
      </c>
      <c r="F955" s="35">
        <v>56.3</v>
      </c>
      <c r="G955" s="68" t="s">
        <v>10</v>
      </c>
      <c r="H955" s="57" t="s">
        <v>11</v>
      </c>
    </row>
    <row r="956" spans="2:8">
      <c r="B956" s="37"/>
      <c r="C956" s="38" t="s">
        <v>875</v>
      </c>
      <c r="D956" s="66" t="s">
        <v>24</v>
      </c>
      <c r="E956" s="40">
        <v>191</v>
      </c>
      <c r="F956" s="35">
        <v>56.32</v>
      </c>
      <c r="G956" s="68" t="s">
        <v>10</v>
      </c>
      <c r="H956" s="57" t="s">
        <v>11</v>
      </c>
    </row>
    <row r="957" spans="2:8">
      <c r="B957" s="37"/>
      <c r="C957" s="38" t="s">
        <v>876</v>
      </c>
      <c r="D957" s="66" t="s">
        <v>24</v>
      </c>
      <c r="E957" s="40">
        <v>150</v>
      </c>
      <c r="F957" s="35">
        <v>56.4</v>
      </c>
      <c r="G957" s="68" t="s">
        <v>10</v>
      </c>
      <c r="H957" s="57" t="s">
        <v>11</v>
      </c>
    </row>
    <row r="958" spans="2:8">
      <c r="B958" s="37"/>
      <c r="C958" s="38" t="s">
        <v>877</v>
      </c>
      <c r="D958" s="66" t="s">
        <v>24</v>
      </c>
      <c r="E958" s="40">
        <v>255</v>
      </c>
      <c r="F958" s="35">
        <v>56.36</v>
      </c>
      <c r="G958" s="68" t="s">
        <v>10</v>
      </c>
      <c r="H958" s="57" t="s">
        <v>11</v>
      </c>
    </row>
    <row r="959" spans="2:8">
      <c r="B959" s="37"/>
      <c r="C959" s="38" t="s">
        <v>878</v>
      </c>
      <c r="D959" s="66" t="s">
        <v>24</v>
      </c>
      <c r="E959" s="40">
        <v>267</v>
      </c>
      <c r="F959" s="35">
        <v>56.36</v>
      </c>
      <c r="G959" s="68" t="s">
        <v>10</v>
      </c>
      <c r="H959" s="57" t="s">
        <v>11</v>
      </c>
    </row>
    <row r="960" spans="2:8">
      <c r="B960" s="37"/>
      <c r="C960" s="38" t="s">
        <v>879</v>
      </c>
      <c r="D960" s="66" t="s">
        <v>24</v>
      </c>
      <c r="E960" s="40">
        <v>220</v>
      </c>
      <c r="F960" s="35">
        <v>56.36</v>
      </c>
      <c r="G960" s="68" t="s">
        <v>10</v>
      </c>
      <c r="H960" s="57" t="s">
        <v>11</v>
      </c>
    </row>
    <row r="961" spans="2:8">
      <c r="B961" s="37"/>
      <c r="C961" s="38" t="s">
        <v>880</v>
      </c>
      <c r="D961" s="66" t="s">
        <v>24</v>
      </c>
      <c r="E961" s="40">
        <v>168</v>
      </c>
      <c r="F961" s="35">
        <v>56.3</v>
      </c>
      <c r="G961" s="68" t="s">
        <v>10</v>
      </c>
      <c r="H961" s="57" t="s">
        <v>11</v>
      </c>
    </row>
    <row r="962" spans="2:8">
      <c r="B962" s="37"/>
      <c r="C962" s="38" t="s">
        <v>881</v>
      </c>
      <c r="D962" s="66" t="s">
        <v>24</v>
      </c>
      <c r="E962" s="40">
        <v>263</v>
      </c>
      <c r="F962" s="35">
        <v>56.4</v>
      </c>
      <c r="G962" s="68" t="s">
        <v>10</v>
      </c>
      <c r="H962" s="57" t="s">
        <v>11</v>
      </c>
    </row>
    <row r="963" spans="2:8">
      <c r="B963" s="37"/>
      <c r="C963" s="38" t="s">
        <v>882</v>
      </c>
      <c r="D963" s="66" t="s">
        <v>24</v>
      </c>
      <c r="E963" s="40">
        <v>209</v>
      </c>
      <c r="F963" s="35">
        <v>56.34</v>
      </c>
      <c r="G963" s="68" t="s">
        <v>10</v>
      </c>
      <c r="H963" s="57" t="s">
        <v>11</v>
      </c>
    </row>
    <row r="964" spans="2:8">
      <c r="B964" s="37"/>
      <c r="C964" s="38" t="s">
        <v>883</v>
      </c>
      <c r="D964" s="66" t="s">
        <v>24</v>
      </c>
      <c r="E964" s="40">
        <v>125</v>
      </c>
      <c r="F964" s="35">
        <v>56.3</v>
      </c>
      <c r="G964" s="68" t="s">
        <v>10</v>
      </c>
      <c r="H964" s="57" t="s">
        <v>11</v>
      </c>
    </row>
    <row r="965" spans="2:8">
      <c r="B965" s="37"/>
      <c r="C965" s="38" t="s">
        <v>883</v>
      </c>
      <c r="D965" s="66" t="s">
        <v>24</v>
      </c>
      <c r="E965" s="40">
        <v>68</v>
      </c>
      <c r="F965" s="35">
        <v>56.32</v>
      </c>
      <c r="G965" s="68" t="s">
        <v>10</v>
      </c>
      <c r="H965" s="57" t="s">
        <v>11</v>
      </c>
    </row>
    <row r="966" spans="2:8">
      <c r="B966" s="37"/>
      <c r="C966" s="38" t="s">
        <v>884</v>
      </c>
      <c r="D966" s="66" t="s">
        <v>24</v>
      </c>
      <c r="E966" s="40">
        <v>282</v>
      </c>
      <c r="F966" s="35">
        <v>56.34</v>
      </c>
      <c r="G966" s="68" t="s">
        <v>10</v>
      </c>
      <c r="H966" s="57" t="s">
        <v>11</v>
      </c>
    </row>
    <row r="967" spans="2:8">
      <c r="B967" s="37"/>
      <c r="C967" s="38" t="s">
        <v>885</v>
      </c>
      <c r="D967" s="66" t="s">
        <v>24</v>
      </c>
      <c r="E967" s="40">
        <v>100</v>
      </c>
      <c r="F967" s="35">
        <v>56.3</v>
      </c>
      <c r="G967" s="68" t="s">
        <v>10</v>
      </c>
      <c r="H967" s="57" t="s">
        <v>11</v>
      </c>
    </row>
    <row r="968" spans="2:8">
      <c r="B968" s="37"/>
      <c r="C968" s="38" t="s">
        <v>885</v>
      </c>
      <c r="D968" s="66" t="s">
        <v>24</v>
      </c>
      <c r="E968" s="40">
        <v>265</v>
      </c>
      <c r="F968" s="35">
        <v>56.32</v>
      </c>
      <c r="G968" s="68" t="s">
        <v>10</v>
      </c>
      <c r="H968" s="57" t="s">
        <v>20</v>
      </c>
    </row>
    <row r="969" spans="2:8">
      <c r="B969" s="37"/>
      <c r="C969" s="38" t="s">
        <v>885</v>
      </c>
      <c r="D969" s="66" t="s">
        <v>24</v>
      </c>
      <c r="E969" s="40">
        <v>100</v>
      </c>
      <c r="F969" s="35">
        <v>56.32</v>
      </c>
      <c r="G969" s="68" t="s">
        <v>10</v>
      </c>
      <c r="H969" s="57" t="s">
        <v>20</v>
      </c>
    </row>
    <row r="970" spans="2:8">
      <c r="B970" s="37"/>
      <c r="C970" s="38" t="s">
        <v>885</v>
      </c>
      <c r="D970" s="66" t="s">
        <v>24</v>
      </c>
      <c r="E970" s="40">
        <v>41</v>
      </c>
      <c r="F970" s="35">
        <v>56.34</v>
      </c>
      <c r="G970" s="68" t="s">
        <v>10</v>
      </c>
      <c r="H970" s="57" t="s">
        <v>20</v>
      </c>
    </row>
    <row r="971" spans="2:8">
      <c r="B971" s="37"/>
      <c r="C971" s="38" t="s">
        <v>886</v>
      </c>
      <c r="D971" s="66" t="s">
        <v>24</v>
      </c>
      <c r="E971" s="40">
        <v>292</v>
      </c>
      <c r="F971" s="35">
        <v>56.16</v>
      </c>
      <c r="G971" s="68" t="s">
        <v>10</v>
      </c>
      <c r="H971" s="57" t="s">
        <v>20</v>
      </c>
    </row>
    <row r="972" spans="2:8">
      <c r="B972" s="37"/>
      <c r="C972" s="38" t="s">
        <v>887</v>
      </c>
      <c r="D972" s="66" t="s">
        <v>24</v>
      </c>
      <c r="E972" s="40">
        <v>50</v>
      </c>
      <c r="F972" s="35">
        <v>56.16</v>
      </c>
      <c r="G972" s="68" t="s">
        <v>10</v>
      </c>
      <c r="H972" s="57" t="s">
        <v>20</v>
      </c>
    </row>
    <row r="973" spans="2:8">
      <c r="B973" s="37"/>
      <c r="C973" s="38" t="s">
        <v>888</v>
      </c>
      <c r="D973" s="66" t="s">
        <v>24</v>
      </c>
      <c r="E973" s="40">
        <v>200</v>
      </c>
      <c r="F973" s="35">
        <v>56.24</v>
      </c>
      <c r="G973" s="68" t="s">
        <v>10</v>
      </c>
      <c r="H973" s="57" t="s">
        <v>20</v>
      </c>
    </row>
    <row r="974" spans="2:8">
      <c r="B974" s="37"/>
      <c r="C974" s="38" t="s">
        <v>889</v>
      </c>
      <c r="D974" s="66" t="s">
        <v>24</v>
      </c>
      <c r="E974" s="40">
        <v>22</v>
      </c>
      <c r="F974" s="35">
        <v>56.16</v>
      </c>
      <c r="G974" s="68" t="s">
        <v>10</v>
      </c>
      <c r="H974" s="57" t="s">
        <v>11</v>
      </c>
    </row>
    <row r="975" spans="2:8">
      <c r="B975" s="37"/>
      <c r="C975" s="38" t="s">
        <v>890</v>
      </c>
      <c r="D975" s="66" t="s">
        <v>24</v>
      </c>
      <c r="E975" s="40">
        <v>148</v>
      </c>
      <c r="F975" s="35">
        <v>56.16</v>
      </c>
      <c r="G975" s="68" t="s">
        <v>10</v>
      </c>
      <c r="H975" s="57" t="s">
        <v>11</v>
      </c>
    </row>
    <row r="976" spans="2:8">
      <c r="B976" s="37"/>
      <c r="C976" s="38" t="s">
        <v>891</v>
      </c>
      <c r="D976" s="66" t="s">
        <v>24</v>
      </c>
      <c r="E976" s="40">
        <v>22</v>
      </c>
      <c r="F976" s="35">
        <v>56.16</v>
      </c>
      <c r="G976" s="68" t="s">
        <v>10</v>
      </c>
      <c r="H976" s="57" t="s">
        <v>11</v>
      </c>
    </row>
    <row r="977" spans="2:8">
      <c r="B977" s="37"/>
      <c r="C977" s="38" t="s">
        <v>892</v>
      </c>
      <c r="D977" s="66" t="s">
        <v>24</v>
      </c>
      <c r="E977" s="40">
        <v>5</v>
      </c>
      <c r="F977" s="35">
        <v>56.1</v>
      </c>
      <c r="G977" s="68" t="s">
        <v>10</v>
      </c>
      <c r="H977" s="57" t="s">
        <v>11</v>
      </c>
    </row>
    <row r="978" spans="2:8">
      <c r="B978" s="37"/>
      <c r="C978" s="38" t="s">
        <v>893</v>
      </c>
      <c r="D978" s="66" t="s">
        <v>24</v>
      </c>
      <c r="E978" s="40">
        <v>300</v>
      </c>
      <c r="F978" s="35">
        <v>56.1</v>
      </c>
      <c r="G978" s="68" t="s">
        <v>10</v>
      </c>
      <c r="H978" s="57" t="s">
        <v>11</v>
      </c>
    </row>
    <row r="979" spans="2:8">
      <c r="B979" s="37"/>
      <c r="C979" s="38" t="s">
        <v>894</v>
      </c>
      <c r="D979" s="66" t="s">
        <v>24</v>
      </c>
      <c r="E979" s="40">
        <v>27</v>
      </c>
      <c r="F979" s="35">
        <v>56.1</v>
      </c>
      <c r="G979" s="68" t="s">
        <v>10</v>
      </c>
      <c r="H979" s="57" t="s">
        <v>11</v>
      </c>
    </row>
    <row r="980" spans="2:8">
      <c r="B980" s="37"/>
      <c r="C980" s="38" t="s">
        <v>895</v>
      </c>
      <c r="D980" s="66" t="s">
        <v>24</v>
      </c>
      <c r="E980" s="40">
        <v>458</v>
      </c>
      <c r="F980" s="35">
        <v>56.06</v>
      </c>
      <c r="G980" s="68" t="s">
        <v>10</v>
      </c>
      <c r="H980" s="57" t="s">
        <v>11</v>
      </c>
    </row>
    <row r="981" spans="2:8">
      <c r="B981" s="37"/>
      <c r="C981" s="38" t="s">
        <v>896</v>
      </c>
      <c r="D981" s="66" t="s">
        <v>24</v>
      </c>
      <c r="E981" s="40">
        <v>98</v>
      </c>
      <c r="F981" s="35">
        <v>56.02</v>
      </c>
      <c r="G981" s="68" t="s">
        <v>10</v>
      </c>
      <c r="H981" s="57" t="s">
        <v>11</v>
      </c>
    </row>
    <row r="982" spans="2:8">
      <c r="B982" s="37"/>
      <c r="C982" s="38" t="s">
        <v>897</v>
      </c>
      <c r="D982" s="66" t="s">
        <v>24</v>
      </c>
      <c r="E982" s="40">
        <v>217</v>
      </c>
      <c r="F982" s="35">
        <v>56.08</v>
      </c>
      <c r="G982" s="68" t="s">
        <v>10</v>
      </c>
      <c r="H982" s="57" t="s">
        <v>20</v>
      </c>
    </row>
    <row r="983" spans="2:8">
      <c r="B983" s="37"/>
      <c r="C983" s="38" t="s">
        <v>898</v>
      </c>
      <c r="D983" s="66" t="s">
        <v>24</v>
      </c>
      <c r="E983" s="40">
        <v>236</v>
      </c>
      <c r="F983" s="35">
        <v>56.06</v>
      </c>
      <c r="G983" s="68" t="s">
        <v>10</v>
      </c>
      <c r="H983" s="57" t="s">
        <v>11</v>
      </c>
    </row>
    <row r="984" spans="2:8">
      <c r="B984" s="37"/>
      <c r="C984" s="38" t="s">
        <v>899</v>
      </c>
      <c r="D984" s="66" t="s">
        <v>24</v>
      </c>
      <c r="E984" s="40">
        <v>223</v>
      </c>
      <c r="F984" s="35">
        <v>56.1</v>
      </c>
      <c r="G984" s="68" t="s">
        <v>10</v>
      </c>
      <c r="H984" s="57" t="s">
        <v>20</v>
      </c>
    </row>
    <row r="985" spans="2:8">
      <c r="B985" s="37"/>
      <c r="C985" s="38" t="s">
        <v>900</v>
      </c>
      <c r="D985" s="66" t="s">
        <v>24</v>
      </c>
      <c r="E985" s="40">
        <v>235</v>
      </c>
      <c r="F985" s="35">
        <v>56</v>
      </c>
      <c r="G985" s="68" t="s">
        <v>10</v>
      </c>
      <c r="H985" s="57" t="s">
        <v>11</v>
      </c>
    </row>
    <row r="986" spans="2:8">
      <c r="B986" s="37"/>
      <c r="C986" s="38" t="s">
        <v>901</v>
      </c>
      <c r="D986" s="66" t="s">
        <v>24</v>
      </c>
      <c r="E986" s="40">
        <v>292</v>
      </c>
      <c r="F986" s="35">
        <v>55.98</v>
      </c>
      <c r="G986" s="68" t="s">
        <v>10</v>
      </c>
      <c r="H986" s="57" t="s">
        <v>20</v>
      </c>
    </row>
    <row r="987" spans="2:8">
      <c r="B987" s="37"/>
      <c r="C987" s="38" t="s">
        <v>902</v>
      </c>
      <c r="D987" s="66" t="s">
        <v>24</v>
      </c>
      <c r="E987" s="40">
        <v>50</v>
      </c>
      <c r="F987" s="35">
        <v>56.02</v>
      </c>
      <c r="G987" s="68" t="s">
        <v>10</v>
      </c>
      <c r="H987" s="57" t="s">
        <v>20</v>
      </c>
    </row>
    <row r="988" spans="2:8">
      <c r="B988" s="37"/>
      <c r="C988" s="38" t="s">
        <v>903</v>
      </c>
      <c r="D988" s="66" t="s">
        <v>24</v>
      </c>
      <c r="E988" s="40">
        <v>139</v>
      </c>
      <c r="F988" s="35">
        <v>56.02</v>
      </c>
      <c r="G988" s="68" t="s">
        <v>10</v>
      </c>
      <c r="H988" s="57" t="s">
        <v>11</v>
      </c>
    </row>
    <row r="989" spans="2:8">
      <c r="B989" s="37"/>
      <c r="C989" s="38" t="s">
        <v>904</v>
      </c>
      <c r="D989" s="66" t="s">
        <v>24</v>
      </c>
      <c r="E989" s="40">
        <v>139</v>
      </c>
      <c r="F989" s="35">
        <v>56.02</v>
      </c>
      <c r="G989" s="68" t="s">
        <v>10</v>
      </c>
      <c r="H989" s="57" t="s">
        <v>11</v>
      </c>
    </row>
    <row r="990" spans="2:8">
      <c r="B990" s="37"/>
      <c r="C990" s="38" t="s">
        <v>905</v>
      </c>
      <c r="D990" s="66" t="s">
        <v>24</v>
      </c>
      <c r="E990" s="40">
        <v>283</v>
      </c>
      <c r="F990" s="35">
        <v>56.2</v>
      </c>
      <c r="G990" s="68" t="s">
        <v>10</v>
      </c>
      <c r="H990" s="57" t="s">
        <v>11</v>
      </c>
    </row>
    <row r="991" spans="2:8">
      <c r="B991" s="37"/>
      <c r="C991" s="38" t="s">
        <v>906</v>
      </c>
      <c r="D991" s="66" t="s">
        <v>24</v>
      </c>
      <c r="E991" s="40">
        <v>312</v>
      </c>
      <c r="F991" s="35">
        <v>56.14</v>
      </c>
      <c r="G991" s="68" t="s">
        <v>10</v>
      </c>
      <c r="H991" s="57" t="s">
        <v>11</v>
      </c>
    </row>
    <row r="992" spans="2:8">
      <c r="B992" s="37"/>
      <c r="C992" s="38" t="s">
        <v>907</v>
      </c>
      <c r="D992" s="66" t="s">
        <v>24</v>
      </c>
      <c r="E992" s="40">
        <v>184</v>
      </c>
      <c r="F992" s="35">
        <v>56.08</v>
      </c>
      <c r="G992" s="68" t="s">
        <v>10</v>
      </c>
      <c r="H992" s="57" t="s">
        <v>11</v>
      </c>
    </row>
    <row r="993" spans="2:8">
      <c r="B993" s="37"/>
      <c r="C993" s="38" t="s">
        <v>908</v>
      </c>
      <c r="D993" s="66" t="s">
        <v>24</v>
      </c>
      <c r="E993" s="40">
        <v>300</v>
      </c>
      <c r="F993" s="35">
        <v>56.08</v>
      </c>
      <c r="G993" s="68" t="s">
        <v>10</v>
      </c>
      <c r="H993" s="57" t="s">
        <v>20</v>
      </c>
    </row>
    <row r="994" spans="2:8">
      <c r="B994" s="37"/>
      <c r="C994" s="38" t="s">
        <v>909</v>
      </c>
      <c r="D994" s="66" t="s">
        <v>24</v>
      </c>
      <c r="E994" s="40">
        <v>235</v>
      </c>
      <c r="F994" s="35">
        <v>56.08</v>
      </c>
      <c r="G994" s="68" t="s">
        <v>10</v>
      </c>
      <c r="H994" s="57" t="s">
        <v>20</v>
      </c>
    </row>
    <row r="995" spans="2:8">
      <c r="B995" s="37"/>
      <c r="C995" s="38" t="s">
        <v>910</v>
      </c>
      <c r="D995" s="66" t="s">
        <v>24</v>
      </c>
      <c r="E995" s="40">
        <v>189</v>
      </c>
      <c r="F995" s="35">
        <v>56.02</v>
      </c>
      <c r="G995" s="68" t="s">
        <v>10</v>
      </c>
      <c r="H995" s="57" t="s">
        <v>20</v>
      </c>
    </row>
    <row r="996" spans="2:8">
      <c r="B996" s="37"/>
      <c r="C996" s="38" t="s">
        <v>911</v>
      </c>
      <c r="D996" s="66" t="s">
        <v>24</v>
      </c>
      <c r="E996" s="40">
        <v>232</v>
      </c>
      <c r="F996" s="35">
        <v>56.08</v>
      </c>
      <c r="G996" s="68" t="s">
        <v>10</v>
      </c>
      <c r="H996" s="57" t="s">
        <v>11</v>
      </c>
    </row>
    <row r="997" spans="2:8">
      <c r="B997" s="37"/>
      <c r="C997" s="38" t="s">
        <v>912</v>
      </c>
      <c r="D997" s="66" t="s">
        <v>24</v>
      </c>
      <c r="E997" s="40">
        <v>225</v>
      </c>
      <c r="F997" s="35">
        <v>56.06</v>
      </c>
      <c r="G997" s="68" t="s">
        <v>10</v>
      </c>
      <c r="H997" s="57" t="s">
        <v>20</v>
      </c>
    </row>
    <row r="998" spans="2:8">
      <c r="B998" s="37"/>
      <c r="C998" s="38" t="s">
        <v>913</v>
      </c>
      <c r="D998" s="66" t="s">
        <v>24</v>
      </c>
      <c r="E998" s="40">
        <v>662</v>
      </c>
      <c r="F998" s="35">
        <v>56.04</v>
      </c>
      <c r="G998" s="68" t="s">
        <v>10</v>
      </c>
      <c r="H998" s="57" t="s">
        <v>20</v>
      </c>
    </row>
    <row r="999" spans="2:8">
      <c r="B999" s="37"/>
      <c r="C999" s="38" t="s">
        <v>914</v>
      </c>
      <c r="D999" s="66" t="s">
        <v>24</v>
      </c>
      <c r="E999" s="40">
        <v>597</v>
      </c>
      <c r="F999" s="35">
        <v>56.06</v>
      </c>
      <c r="G999" s="68" t="s">
        <v>10</v>
      </c>
      <c r="H999" s="41" t="s">
        <v>11</v>
      </c>
    </row>
    <row r="1000" spans="2:8">
      <c r="B1000" s="37"/>
      <c r="C1000" s="38" t="s">
        <v>915</v>
      </c>
      <c r="D1000" s="66" t="s">
        <v>24</v>
      </c>
      <c r="E1000" s="40">
        <v>113</v>
      </c>
      <c r="F1000" s="35">
        <v>56.06</v>
      </c>
      <c r="G1000" s="68" t="s">
        <v>10</v>
      </c>
      <c r="H1000" s="41" t="s">
        <v>11</v>
      </c>
    </row>
    <row r="1001" spans="2:8">
      <c r="B1001" s="37"/>
      <c r="C1001" s="38" t="s">
        <v>916</v>
      </c>
      <c r="D1001" s="66" t="s">
        <v>24</v>
      </c>
      <c r="E1001" s="40">
        <v>215</v>
      </c>
      <c r="F1001" s="35">
        <v>55.96</v>
      </c>
      <c r="G1001" s="68" t="s">
        <v>10</v>
      </c>
      <c r="H1001" s="41" t="s">
        <v>11</v>
      </c>
    </row>
    <row r="1002" spans="2:8">
      <c r="B1002" s="37"/>
      <c r="C1002" s="38" t="s">
        <v>917</v>
      </c>
      <c r="D1002" s="66" t="s">
        <v>24</v>
      </c>
      <c r="E1002" s="40">
        <v>383</v>
      </c>
      <c r="F1002" s="35">
        <v>55.94</v>
      </c>
      <c r="G1002" s="68" t="s">
        <v>10</v>
      </c>
      <c r="H1002" s="41" t="s">
        <v>11</v>
      </c>
    </row>
    <row r="1003" spans="2:8">
      <c r="B1003" s="37"/>
      <c r="C1003" s="38" t="s">
        <v>918</v>
      </c>
      <c r="D1003" s="66" t="s">
        <v>24</v>
      </c>
      <c r="E1003" s="40">
        <v>388</v>
      </c>
      <c r="F1003" s="35">
        <v>55.94</v>
      </c>
      <c r="G1003" s="68" t="s">
        <v>10</v>
      </c>
      <c r="H1003" s="41" t="s">
        <v>22</v>
      </c>
    </row>
    <row r="1004" spans="2:8">
      <c r="B1004" s="37"/>
      <c r="C1004" s="38" t="s">
        <v>919</v>
      </c>
      <c r="D1004" s="66" t="s">
        <v>24</v>
      </c>
      <c r="E1004" s="40">
        <v>280</v>
      </c>
      <c r="F1004" s="35">
        <v>56.04</v>
      </c>
      <c r="G1004" s="68" t="s">
        <v>10</v>
      </c>
      <c r="H1004" s="41" t="s">
        <v>22</v>
      </c>
    </row>
    <row r="1005" spans="2:8">
      <c r="B1005" s="37"/>
      <c r="C1005" s="38" t="s">
        <v>920</v>
      </c>
      <c r="D1005" s="66" t="s">
        <v>24</v>
      </c>
      <c r="E1005" s="40">
        <v>295</v>
      </c>
      <c r="F1005" s="35">
        <v>56.18</v>
      </c>
      <c r="G1005" s="68" t="s">
        <v>10</v>
      </c>
      <c r="H1005" s="41" t="s">
        <v>11</v>
      </c>
    </row>
    <row r="1006" spans="2:8">
      <c r="B1006" s="37"/>
      <c r="C1006" s="38" t="s">
        <v>921</v>
      </c>
      <c r="D1006" s="66" t="s">
        <v>24</v>
      </c>
      <c r="E1006" s="40">
        <v>169</v>
      </c>
      <c r="F1006" s="35">
        <v>56.16</v>
      </c>
      <c r="G1006" s="68" t="s">
        <v>10</v>
      </c>
      <c r="H1006" s="41" t="s">
        <v>11</v>
      </c>
    </row>
    <row r="1007" spans="2:8">
      <c r="B1007" s="37"/>
      <c r="C1007" s="38" t="s">
        <v>922</v>
      </c>
      <c r="D1007" s="66" t="s">
        <v>24</v>
      </c>
      <c r="E1007" s="40">
        <v>374</v>
      </c>
      <c r="F1007" s="35">
        <v>56.16</v>
      </c>
      <c r="G1007" s="68" t="s">
        <v>10</v>
      </c>
      <c r="H1007" s="41" t="s">
        <v>22</v>
      </c>
    </row>
    <row r="1008" spans="2:8">
      <c r="B1008" s="37"/>
      <c r="C1008" s="38" t="s">
        <v>923</v>
      </c>
      <c r="D1008" s="66" t="s">
        <v>24</v>
      </c>
      <c r="E1008" s="40">
        <v>195</v>
      </c>
      <c r="F1008" s="35">
        <v>56.12</v>
      </c>
      <c r="G1008" s="68" t="s">
        <v>10</v>
      </c>
      <c r="H1008" s="41" t="s">
        <v>11</v>
      </c>
    </row>
    <row r="1009" spans="2:8">
      <c r="B1009" s="37"/>
      <c r="C1009" s="38" t="s">
        <v>924</v>
      </c>
      <c r="D1009" s="66" t="s">
        <v>24</v>
      </c>
      <c r="E1009" s="40">
        <v>212</v>
      </c>
      <c r="F1009" s="35">
        <v>56.28</v>
      </c>
      <c r="G1009" s="68" t="s">
        <v>10</v>
      </c>
      <c r="H1009" s="41" t="s">
        <v>11</v>
      </c>
    </row>
    <row r="1010" spans="2:8">
      <c r="B1010" s="37"/>
      <c r="C1010" s="38" t="s">
        <v>925</v>
      </c>
      <c r="D1010" s="66" t="s">
        <v>24</v>
      </c>
      <c r="E1010" s="40">
        <v>56</v>
      </c>
      <c r="F1010" s="35">
        <v>56.26</v>
      </c>
      <c r="G1010" s="68" t="s">
        <v>10</v>
      </c>
      <c r="H1010" s="41" t="s">
        <v>11</v>
      </c>
    </row>
    <row r="1011" spans="2:8">
      <c r="B1011" s="37"/>
      <c r="C1011" s="38" t="s">
        <v>926</v>
      </c>
      <c r="D1011" s="66" t="s">
        <v>24</v>
      </c>
      <c r="E1011" s="40">
        <v>18</v>
      </c>
      <c r="F1011" s="35">
        <v>56.26</v>
      </c>
      <c r="G1011" s="68" t="s">
        <v>10</v>
      </c>
      <c r="H1011" s="41" t="s">
        <v>11</v>
      </c>
    </row>
    <row r="1012" spans="2:8">
      <c r="B1012" s="37"/>
      <c r="C1012" s="38" t="s">
        <v>927</v>
      </c>
      <c r="D1012" s="66" t="s">
        <v>24</v>
      </c>
      <c r="E1012" s="40">
        <v>150</v>
      </c>
      <c r="F1012" s="35">
        <v>56.3</v>
      </c>
      <c r="G1012" s="68" t="s">
        <v>10</v>
      </c>
      <c r="H1012" s="41" t="s">
        <v>11</v>
      </c>
    </row>
    <row r="1013" spans="2:8">
      <c r="B1013" s="37"/>
      <c r="C1013" s="38" t="s">
        <v>928</v>
      </c>
      <c r="D1013" s="66" t="s">
        <v>24</v>
      </c>
      <c r="E1013" s="40">
        <v>187</v>
      </c>
      <c r="F1013" s="35">
        <v>56.26</v>
      </c>
      <c r="G1013" s="68" t="s">
        <v>10</v>
      </c>
      <c r="H1013" s="41" t="s">
        <v>11</v>
      </c>
    </row>
    <row r="1014" spans="2:8">
      <c r="B1014" s="37"/>
      <c r="C1014" s="38" t="s">
        <v>929</v>
      </c>
      <c r="D1014" s="66" t="s">
        <v>24</v>
      </c>
      <c r="E1014" s="40">
        <v>294</v>
      </c>
      <c r="F1014" s="35">
        <v>56.26</v>
      </c>
      <c r="G1014" s="68" t="s">
        <v>10</v>
      </c>
      <c r="H1014" s="41" t="s">
        <v>20</v>
      </c>
    </row>
    <row r="1015" spans="2:8">
      <c r="B1015" s="37"/>
      <c r="C1015" s="38" t="s">
        <v>930</v>
      </c>
      <c r="D1015" s="66" t="s">
        <v>24</v>
      </c>
      <c r="E1015" s="40">
        <v>137</v>
      </c>
      <c r="F1015" s="35">
        <v>56.22</v>
      </c>
      <c r="G1015" s="68" t="s">
        <v>10</v>
      </c>
      <c r="H1015" s="41" t="s">
        <v>11</v>
      </c>
    </row>
    <row r="1016" spans="2:8">
      <c r="B1016" s="37"/>
      <c r="C1016" s="38" t="s">
        <v>931</v>
      </c>
      <c r="D1016" s="66" t="s">
        <v>24</v>
      </c>
      <c r="E1016" s="40">
        <v>166</v>
      </c>
      <c r="F1016" s="35">
        <v>56.18</v>
      </c>
      <c r="G1016" s="68" t="s">
        <v>10</v>
      </c>
      <c r="H1016" s="41" t="s">
        <v>11</v>
      </c>
    </row>
    <row r="1017" spans="2:8">
      <c r="B1017" s="37"/>
      <c r="C1017" s="38" t="s">
        <v>932</v>
      </c>
      <c r="D1017" s="66" t="s">
        <v>24</v>
      </c>
      <c r="E1017" s="40">
        <v>540</v>
      </c>
      <c r="F1017" s="35">
        <v>56.18</v>
      </c>
      <c r="G1017" s="68" t="s">
        <v>10</v>
      </c>
      <c r="H1017" s="41" t="s">
        <v>11</v>
      </c>
    </row>
    <row r="1018" spans="2:8">
      <c r="B1018" s="37"/>
      <c r="C1018" s="38" t="s">
        <v>933</v>
      </c>
      <c r="D1018" s="66" t="s">
        <v>24</v>
      </c>
      <c r="E1018" s="40">
        <v>178</v>
      </c>
      <c r="F1018" s="35">
        <v>56.14</v>
      </c>
      <c r="G1018" s="68" t="s">
        <v>10</v>
      </c>
      <c r="H1018" s="41" t="s">
        <v>11</v>
      </c>
    </row>
    <row r="1019" spans="2:8">
      <c r="B1019" s="37"/>
      <c r="C1019" s="38" t="s">
        <v>934</v>
      </c>
      <c r="D1019" s="66" t="s">
        <v>24</v>
      </c>
      <c r="E1019" s="40">
        <v>12</v>
      </c>
      <c r="F1019" s="35">
        <v>56.12</v>
      </c>
      <c r="G1019" s="68" t="s">
        <v>10</v>
      </c>
      <c r="H1019" s="41" t="s">
        <v>11</v>
      </c>
    </row>
    <row r="1020" spans="2:8">
      <c r="B1020" s="37"/>
      <c r="C1020" s="38" t="s">
        <v>934</v>
      </c>
      <c r="D1020" s="66" t="s">
        <v>24</v>
      </c>
      <c r="E1020" s="40">
        <v>100</v>
      </c>
      <c r="F1020" s="35">
        <v>56.12</v>
      </c>
      <c r="G1020" s="68" t="s">
        <v>10</v>
      </c>
      <c r="H1020" s="41" t="s">
        <v>20</v>
      </c>
    </row>
    <row r="1021" spans="2:8">
      <c r="B1021" s="37"/>
      <c r="C1021" s="38" t="s">
        <v>935</v>
      </c>
      <c r="D1021" s="66" t="s">
        <v>24</v>
      </c>
      <c r="E1021" s="40">
        <v>100</v>
      </c>
      <c r="F1021" s="35">
        <v>56.06</v>
      </c>
      <c r="G1021" s="68" t="s">
        <v>10</v>
      </c>
      <c r="H1021" s="41" t="s">
        <v>20</v>
      </c>
    </row>
    <row r="1022" spans="2:8">
      <c r="B1022" s="37"/>
      <c r="C1022" s="38" t="s">
        <v>936</v>
      </c>
      <c r="D1022" s="66" t="s">
        <v>24</v>
      </c>
      <c r="E1022" s="40">
        <v>634</v>
      </c>
      <c r="F1022" s="35">
        <v>56</v>
      </c>
      <c r="G1022" s="68" t="s">
        <v>10</v>
      </c>
      <c r="H1022" s="41" t="s">
        <v>20</v>
      </c>
    </row>
    <row r="1023" spans="2:8">
      <c r="B1023" s="37"/>
      <c r="C1023" s="38" t="s">
        <v>937</v>
      </c>
      <c r="D1023" s="66" t="s">
        <v>24</v>
      </c>
      <c r="E1023" s="40">
        <v>129</v>
      </c>
      <c r="F1023" s="35">
        <v>56.02</v>
      </c>
      <c r="G1023" s="68" t="s">
        <v>10</v>
      </c>
      <c r="H1023" s="41" t="s">
        <v>11</v>
      </c>
    </row>
    <row r="1024" spans="2:8">
      <c r="B1024" s="37"/>
      <c r="C1024" s="38" t="s">
        <v>938</v>
      </c>
      <c r="D1024" s="66" t="s">
        <v>24</v>
      </c>
      <c r="E1024" s="40">
        <v>648</v>
      </c>
      <c r="F1024" s="35">
        <v>56.04</v>
      </c>
      <c r="G1024" s="68" t="s">
        <v>10</v>
      </c>
      <c r="H1024" s="41" t="s">
        <v>11</v>
      </c>
    </row>
    <row r="1025" spans="2:8">
      <c r="B1025" s="37"/>
      <c r="C1025" s="38" t="s">
        <v>939</v>
      </c>
      <c r="D1025" s="66" t="s">
        <v>24</v>
      </c>
      <c r="E1025" s="40">
        <v>300</v>
      </c>
      <c r="F1025" s="35">
        <v>55.96</v>
      </c>
      <c r="G1025" s="68" t="s">
        <v>10</v>
      </c>
      <c r="H1025" s="41" t="s">
        <v>11</v>
      </c>
    </row>
    <row r="1026" spans="2:8">
      <c r="B1026" s="37"/>
      <c r="C1026" s="38" t="s">
        <v>940</v>
      </c>
      <c r="D1026" s="66" t="s">
        <v>24</v>
      </c>
      <c r="E1026" s="40">
        <v>3</v>
      </c>
      <c r="F1026" s="35">
        <v>56.16</v>
      </c>
      <c r="G1026" s="68" t="s">
        <v>10</v>
      </c>
      <c r="H1026" s="41" t="s">
        <v>11</v>
      </c>
    </row>
    <row r="1027" spans="2:8">
      <c r="B1027" s="37"/>
      <c r="C1027" s="38" t="s">
        <v>941</v>
      </c>
      <c r="D1027" s="66" t="s">
        <v>24</v>
      </c>
      <c r="E1027" s="40">
        <v>324</v>
      </c>
      <c r="F1027" s="35">
        <v>56.2</v>
      </c>
      <c r="G1027" s="68" t="s">
        <v>10</v>
      </c>
      <c r="H1027" s="41" t="s">
        <v>20</v>
      </c>
    </row>
    <row r="1028" spans="2:8">
      <c r="B1028" s="37"/>
      <c r="C1028" s="38" t="s">
        <v>942</v>
      </c>
      <c r="D1028" s="66" t="s">
        <v>24</v>
      </c>
      <c r="E1028" s="40">
        <v>10</v>
      </c>
      <c r="F1028" s="35">
        <v>56.16</v>
      </c>
      <c r="G1028" s="68" t="s">
        <v>10</v>
      </c>
      <c r="H1028" s="41" t="s">
        <v>11</v>
      </c>
    </row>
    <row r="1029" spans="2:8">
      <c r="B1029" s="37"/>
      <c r="C1029" s="38" t="s">
        <v>943</v>
      </c>
      <c r="D1029" s="66" t="s">
        <v>24</v>
      </c>
      <c r="E1029" s="40">
        <v>600</v>
      </c>
      <c r="F1029" s="35">
        <v>56.12</v>
      </c>
      <c r="G1029" s="68" t="s">
        <v>10</v>
      </c>
      <c r="H1029" s="41" t="s">
        <v>20</v>
      </c>
    </row>
    <row r="1030" spans="2:8">
      <c r="B1030" s="37"/>
      <c r="C1030" s="38" t="s">
        <v>944</v>
      </c>
      <c r="D1030" s="66" t="s">
        <v>24</v>
      </c>
      <c r="E1030" s="40">
        <v>106</v>
      </c>
      <c r="F1030" s="35">
        <v>56.12</v>
      </c>
      <c r="G1030" s="68" t="s">
        <v>10</v>
      </c>
      <c r="H1030" s="41" t="s">
        <v>11</v>
      </c>
    </row>
    <row r="1031" spans="2:8">
      <c r="B1031" s="37"/>
      <c r="C1031" s="38" t="s">
        <v>945</v>
      </c>
      <c r="D1031" s="66" t="s">
        <v>24</v>
      </c>
      <c r="E1031" s="40">
        <v>321</v>
      </c>
      <c r="F1031" s="35">
        <v>56.12</v>
      </c>
      <c r="G1031" s="68" t="s">
        <v>10</v>
      </c>
      <c r="H1031" s="41" t="s">
        <v>11</v>
      </c>
    </row>
    <row r="1032" spans="2:8">
      <c r="B1032" s="37"/>
      <c r="C1032" s="38" t="s">
        <v>946</v>
      </c>
      <c r="D1032" s="66" t="s">
        <v>24</v>
      </c>
      <c r="E1032" s="40">
        <v>182</v>
      </c>
      <c r="F1032" s="35">
        <v>56.12</v>
      </c>
      <c r="G1032" s="68" t="s">
        <v>10</v>
      </c>
      <c r="H1032" s="41" t="s">
        <v>11</v>
      </c>
    </row>
    <row r="1033" spans="2:8">
      <c r="B1033" s="37"/>
      <c r="C1033" s="38" t="s">
        <v>947</v>
      </c>
      <c r="D1033" s="66" t="s">
        <v>24</v>
      </c>
      <c r="E1033" s="40">
        <v>257</v>
      </c>
      <c r="F1033" s="35">
        <v>56.1</v>
      </c>
      <c r="G1033" s="68" t="s">
        <v>10</v>
      </c>
      <c r="H1033" s="41" t="s">
        <v>11</v>
      </c>
    </row>
    <row r="1034" spans="2:8">
      <c r="B1034" s="37"/>
      <c r="C1034" s="38" t="s">
        <v>948</v>
      </c>
      <c r="D1034" s="66" t="s">
        <v>24</v>
      </c>
      <c r="E1034" s="40">
        <v>241</v>
      </c>
      <c r="F1034" s="35">
        <v>56.1</v>
      </c>
      <c r="G1034" s="68" t="s">
        <v>10</v>
      </c>
      <c r="H1034" s="41" t="s">
        <v>11</v>
      </c>
    </row>
    <row r="1035" spans="2:8">
      <c r="B1035" s="37"/>
      <c r="C1035" s="38" t="s">
        <v>949</v>
      </c>
      <c r="D1035" s="66" t="s">
        <v>24</v>
      </c>
      <c r="E1035" s="40">
        <v>1</v>
      </c>
      <c r="F1035" s="35">
        <v>56.1</v>
      </c>
      <c r="G1035" s="68" t="s">
        <v>10</v>
      </c>
      <c r="H1035" s="41" t="s">
        <v>11</v>
      </c>
    </row>
    <row r="1036" spans="2:8">
      <c r="B1036" s="37"/>
      <c r="C1036" s="38" t="s">
        <v>950</v>
      </c>
      <c r="D1036" s="66" t="s">
        <v>24</v>
      </c>
      <c r="E1036" s="40">
        <v>42</v>
      </c>
      <c r="F1036" s="35">
        <v>56.12</v>
      </c>
      <c r="G1036" s="68" t="s">
        <v>10</v>
      </c>
      <c r="H1036" s="41" t="s">
        <v>11</v>
      </c>
    </row>
    <row r="1037" spans="2:8">
      <c r="B1037" s="37"/>
      <c r="C1037" s="38" t="s">
        <v>950</v>
      </c>
      <c r="D1037" s="66" t="s">
        <v>24</v>
      </c>
      <c r="E1037" s="40">
        <v>100</v>
      </c>
      <c r="F1037" s="35">
        <v>56.12</v>
      </c>
      <c r="G1037" s="68" t="s">
        <v>10</v>
      </c>
      <c r="H1037" s="41" t="s">
        <v>20</v>
      </c>
    </row>
    <row r="1038" spans="2:8">
      <c r="B1038" s="37"/>
      <c r="C1038" s="38" t="s">
        <v>951</v>
      </c>
      <c r="D1038" s="66" t="s">
        <v>24</v>
      </c>
      <c r="E1038" s="40">
        <v>100</v>
      </c>
      <c r="F1038" s="35">
        <v>56.1</v>
      </c>
      <c r="G1038" s="68" t="s">
        <v>10</v>
      </c>
      <c r="H1038" s="41" t="s">
        <v>20</v>
      </c>
    </row>
    <row r="1039" spans="2:8">
      <c r="B1039" s="37"/>
      <c r="C1039" s="38" t="s">
        <v>952</v>
      </c>
      <c r="D1039" s="66" t="s">
        <v>24</v>
      </c>
      <c r="E1039" s="40">
        <v>295</v>
      </c>
      <c r="F1039" s="35">
        <v>56.04</v>
      </c>
      <c r="G1039" s="68" t="s">
        <v>10</v>
      </c>
      <c r="H1039" s="41" t="s">
        <v>20</v>
      </c>
    </row>
    <row r="1040" spans="2:8">
      <c r="B1040" s="37"/>
      <c r="C1040" s="38" t="s">
        <v>953</v>
      </c>
      <c r="D1040" s="66" t="s">
        <v>24</v>
      </c>
      <c r="E1040" s="40">
        <v>103</v>
      </c>
      <c r="F1040" s="35">
        <v>56.04</v>
      </c>
      <c r="G1040" s="68" t="s">
        <v>10</v>
      </c>
      <c r="H1040" s="41" t="s">
        <v>11</v>
      </c>
    </row>
    <row r="1041" spans="2:8">
      <c r="B1041" s="37"/>
      <c r="C1041" s="38" t="s">
        <v>953</v>
      </c>
      <c r="D1041" s="66" t="s">
        <v>24</v>
      </c>
      <c r="E1041" s="40">
        <v>100</v>
      </c>
      <c r="F1041" s="35">
        <v>56.04</v>
      </c>
      <c r="G1041" s="68" t="s">
        <v>10</v>
      </c>
      <c r="H1041" s="41" t="s">
        <v>20</v>
      </c>
    </row>
    <row r="1042" spans="2:8">
      <c r="B1042" s="37"/>
      <c r="C1042" s="38" t="s">
        <v>954</v>
      </c>
      <c r="D1042" s="66" t="s">
        <v>24</v>
      </c>
      <c r="E1042" s="40">
        <v>105</v>
      </c>
      <c r="F1042" s="35">
        <v>56.04</v>
      </c>
      <c r="G1042" s="68" t="s">
        <v>10</v>
      </c>
      <c r="H1042" s="41" t="s">
        <v>20</v>
      </c>
    </row>
    <row r="1043" spans="2:8">
      <c r="B1043" s="37"/>
      <c r="C1043" s="38" t="s">
        <v>955</v>
      </c>
      <c r="D1043" s="66" t="s">
        <v>24</v>
      </c>
      <c r="E1043" s="40">
        <v>175</v>
      </c>
      <c r="F1043" s="35">
        <v>56.04</v>
      </c>
      <c r="G1043" s="68" t="s">
        <v>10</v>
      </c>
      <c r="H1043" s="41" t="s">
        <v>11</v>
      </c>
    </row>
    <row r="1044" spans="2:8">
      <c r="B1044" s="37"/>
      <c r="C1044" s="38" t="s">
        <v>956</v>
      </c>
      <c r="D1044" s="66" t="s">
        <v>24</v>
      </c>
      <c r="E1044" s="40">
        <v>359</v>
      </c>
      <c r="F1044" s="35">
        <v>56.04</v>
      </c>
      <c r="G1044" s="68" t="s">
        <v>10</v>
      </c>
      <c r="H1044" s="41" t="s">
        <v>11</v>
      </c>
    </row>
    <row r="1045" spans="2:8">
      <c r="B1045" s="37"/>
      <c r="C1045" s="38" t="s">
        <v>957</v>
      </c>
      <c r="D1045" s="66" t="s">
        <v>24</v>
      </c>
      <c r="E1045" s="40">
        <v>201</v>
      </c>
      <c r="F1045" s="35">
        <v>55.94</v>
      </c>
      <c r="G1045" s="68" t="s">
        <v>10</v>
      </c>
      <c r="H1045" s="41" t="s">
        <v>11</v>
      </c>
    </row>
    <row r="1046" spans="2:8">
      <c r="B1046" s="37"/>
      <c r="C1046" s="38" t="s">
        <v>958</v>
      </c>
      <c r="D1046" s="66" t="s">
        <v>24</v>
      </c>
      <c r="E1046" s="40">
        <v>22</v>
      </c>
      <c r="F1046" s="35">
        <v>55.98</v>
      </c>
      <c r="G1046" s="68" t="s">
        <v>10</v>
      </c>
      <c r="H1046" s="41" t="s">
        <v>11</v>
      </c>
    </row>
    <row r="1047" spans="2:8">
      <c r="B1047" s="37"/>
      <c r="C1047" s="38" t="s">
        <v>958</v>
      </c>
      <c r="D1047" s="66" t="s">
        <v>24</v>
      </c>
      <c r="E1047" s="40">
        <v>100</v>
      </c>
      <c r="F1047" s="35">
        <v>55.98</v>
      </c>
      <c r="G1047" s="68" t="s">
        <v>10</v>
      </c>
      <c r="H1047" s="41" t="s">
        <v>20</v>
      </c>
    </row>
    <row r="1048" spans="2:8">
      <c r="B1048" s="37"/>
      <c r="C1048" s="38" t="s">
        <v>958</v>
      </c>
      <c r="D1048" s="66" t="s">
        <v>24</v>
      </c>
      <c r="E1048" s="40">
        <v>90</v>
      </c>
      <c r="F1048" s="35">
        <v>55.98</v>
      </c>
      <c r="G1048" s="68" t="s">
        <v>10</v>
      </c>
      <c r="H1048" s="41" t="s">
        <v>20</v>
      </c>
    </row>
    <row r="1049" spans="2:8">
      <c r="B1049" s="37"/>
      <c r="C1049" s="38" t="s">
        <v>959</v>
      </c>
      <c r="D1049" s="66" t="s">
        <v>24</v>
      </c>
      <c r="E1049" s="40">
        <v>227</v>
      </c>
      <c r="F1049" s="35">
        <v>55.94</v>
      </c>
      <c r="G1049" s="68" t="s">
        <v>10</v>
      </c>
      <c r="H1049" s="41" t="s">
        <v>20</v>
      </c>
    </row>
    <row r="1050" spans="2:8">
      <c r="B1050" s="37"/>
      <c r="C1050" s="38" t="s">
        <v>960</v>
      </c>
      <c r="D1050" s="66" t="s">
        <v>24</v>
      </c>
      <c r="E1050" s="40">
        <v>218</v>
      </c>
      <c r="F1050" s="35">
        <v>55.92</v>
      </c>
      <c r="G1050" s="68" t="s">
        <v>10</v>
      </c>
      <c r="H1050" s="41" t="s">
        <v>11</v>
      </c>
    </row>
    <row r="1051" spans="2:8">
      <c r="B1051" s="37"/>
      <c r="C1051" s="38" t="s">
        <v>961</v>
      </c>
      <c r="D1051" s="66" t="s">
        <v>24</v>
      </c>
      <c r="E1051" s="40">
        <v>218</v>
      </c>
      <c r="F1051" s="35">
        <v>55.92</v>
      </c>
      <c r="G1051" s="68" t="s">
        <v>10</v>
      </c>
      <c r="H1051" s="41" t="s">
        <v>20</v>
      </c>
    </row>
    <row r="1052" spans="2:8">
      <c r="B1052" s="37"/>
      <c r="C1052" s="38" t="s">
        <v>962</v>
      </c>
      <c r="D1052" s="66" t="s">
        <v>24</v>
      </c>
      <c r="E1052" s="40">
        <v>200</v>
      </c>
      <c r="F1052" s="35">
        <v>55.92</v>
      </c>
      <c r="G1052" s="68" t="s">
        <v>10</v>
      </c>
      <c r="H1052" s="41" t="s">
        <v>20</v>
      </c>
    </row>
    <row r="1053" spans="2:8">
      <c r="B1053" s="37"/>
      <c r="C1053" s="38" t="s">
        <v>963</v>
      </c>
      <c r="D1053" s="66" t="s">
        <v>24</v>
      </c>
      <c r="E1053" s="40">
        <v>285</v>
      </c>
      <c r="F1053" s="35">
        <v>55.98</v>
      </c>
      <c r="G1053" s="68" t="s">
        <v>10</v>
      </c>
      <c r="H1053" s="41" t="s">
        <v>11</v>
      </c>
    </row>
    <row r="1054" spans="2:8">
      <c r="B1054" s="37"/>
      <c r="C1054" s="38" t="s">
        <v>964</v>
      </c>
      <c r="D1054" s="66" t="s">
        <v>24</v>
      </c>
      <c r="E1054" s="40">
        <v>377</v>
      </c>
      <c r="F1054" s="35">
        <v>55.98</v>
      </c>
      <c r="G1054" s="68" t="s">
        <v>10</v>
      </c>
      <c r="H1054" s="41" t="s">
        <v>20</v>
      </c>
    </row>
    <row r="1055" spans="2:8">
      <c r="B1055" s="37"/>
      <c r="C1055" s="38" t="s">
        <v>965</v>
      </c>
      <c r="D1055" s="66" t="s">
        <v>24</v>
      </c>
      <c r="E1055" s="40">
        <v>297</v>
      </c>
      <c r="F1055" s="35">
        <v>56</v>
      </c>
      <c r="G1055" s="68" t="s">
        <v>10</v>
      </c>
      <c r="H1055" s="41" t="s">
        <v>11</v>
      </c>
    </row>
    <row r="1056" spans="2:8">
      <c r="B1056" s="37"/>
      <c r="C1056" s="38" t="s">
        <v>966</v>
      </c>
      <c r="D1056" s="66" t="s">
        <v>24</v>
      </c>
      <c r="E1056" s="40">
        <v>160</v>
      </c>
      <c r="F1056" s="35">
        <v>55.94</v>
      </c>
      <c r="G1056" s="68" t="s">
        <v>10</v>
      </c>
      <c r="H1056" s="41" t="s">
        <v>11</v>
      </c>
    </row>
    <row r="1057" spans="2:8">
      <c r="B1057" s="37"/>
      <c r="C1057" s="38" t="s">
        <v>967</v>
      </c>
      <c r="D1057" s="66" t="s">
        <v>24</v>
      </c>
      <c r="E1057" s="40">
        <v>55</v>
      </c>
      <c r="F1057" s="35">
        <v>55.94</v>
      </c>
      <c r="G1057" s="68" t="s">
        <v>10</v>
      </c>
      <c r="H1057" s="41" t="s">
        <v>11</v>
      </c>
    </row>
    <row r="1058" spans="2:8">
      <c r="B1058" s="37"/>
      <c r="C1058" s="38" t="s">
        <v>968</v>
      </c>
      <c r="D1058" s="66" t="s">
        <v>24</v>
      </c>
      <c r="E1058" s="40">
        <v>201</v>
      </c>
      <c r="F1058" s="35">
        <v>55.94</v>
      </c>
      <c r="G1058" s="68" t="s">
        <v>10</v>
      </c>
      <c r="H1058" s="41" t="s">
        <v>11</v>
      </c>
    </row>
    <row r="1059" spans="2:8">
      <c r="B1059" s="37"/>
      <c r="C1059" s="38" t="s">
        <v>969</v>
      </c>
      <c r="D1059" s="66" t="s">
        <v>24</v>
      </c>
      <c r="E1059" s="40">
        <v>115</v>
      </c>
      <c r="F1059" s="35">
        <v>55.88</v>
      </c>
      <c r="G1059" s="68" t="s">
        <v>10</v>
      </c>
      <c r="H1059" s="41" t="s">
        <v>11</v>
      </c>
    </row>
    <row r="1060" spans="2:8">
      <c r="B1060" s="37"/>
      <c r="C1060" s="38" t="s">
        <v>970</v>
      </c>
      <c r="D1060" s="66" t="s">
        <v>24</v>
      </c>
      <c r="E1060" s="40">
        <v>297</v>
      </c>
      <c r="F1060" s="35">
        <v>55.78</v>
      </c>
      <c r="G1060" s="68" t="s">
        <v>10</v>
      </c>
      <c r="H1060" s="41" t="s">
        <v>11</v>
      </c>
    </row>
    <row r="1061" spans="2:8">
      <c r="B1061" s="37"/>
      <c r="C1061" s="38" t="s">
        <v>971</v>
      </c>
      <c r="D1061" s="66" t="s">
        <v>24</v>
      </c>
      <c r="E1061" s="40">
        <v>193</v>
      </c>
      <c r="F1061" s="35">
        <v>55.78</v>
      </c>
      <c r="G1061" s="68" t="s">
        <v>10</v>
      </c>
      <c r="H1061" s="41" t="s">
        <v>20</v>
      </c>
    </row>
    <row r="1062" spans="2:8">
      <c r="B1062" s="37"/>
      <c r="C1062" s="38" t="s">
        <v>972</v>
      </c>
      <c r="D1062" s="66" t="s">
        <v>24</v>
      </c>
      <c r="E1062" s="40">
        <v>29</v>
      </c>
      <c r="F1062" s="35">
        <v>55.78</v>
      </c>
      <c r="G1062" s="68" t="s">
        <v>10</v>
      </c>
      <c r="H1062" s="41" t="s">
        <v>11</v>
      </c>
    </row>
    <row r="1063" spans="2:8">
      <c r="B1063" s="37"/>
      <c r="C1063" s="38" t="s">
        <v>973</v>
      </c>
      <c r="D1063" s="66" t="s">
        <v>24</v>
      </c>
      <c r="E1063" s="40">
        <v>377</v>
      </c>
      <c r="F1063" s="35">
        <v>55.76</v>
      </c>
      <c r="G1063" s="68" t="s">
        <v>10</v>
      </c>
      <c r="H1063" s="41" t="s">
        <v>20</v>
      </c>
    </row>
    <row r="1064" spans="2:8">
      <c r="B1064" s="37"/>
      <c r="C1064" s="38" t="s">
        <v>974</v>
      </c>
      <c r="D1064" s="66" t="s">
        <v>24</v>
      </c>
      <c r="E1064" s="40">
        <v>13</v>
      </c>
      <c r="F1064" s="35">
        <v>55.78</v>
      </c>
      <c r="G1064" s="68" t="s">
        <v>10</v>
      </c>
      <c r="H1064" s="41" t="s">
        <v>11</v>
      </c>
    </row>
    <row r="1065" spans="2:8">
      <c r="B1065" s="37"/>
      <c r="C1065" s="38" t="s">
        <v>974</v>
      </c>
      <c r="D1065" s="66" t="s">
        <v>24</v>
      </c>
      <c r="E1065" s="40">
        <v>100</v>
      </c>
      <c r="F1065" s="35">
        <v>55.78</v>
      </c>
      <c r="G1065" s="68" t="s">
        <v>10</v>
      </c>
      <c r="H1065" s="41" t="s">
        <v>20</v>
      </c>
    </row>
    <row r="1066" spans="2:8">
      <c r="B1066" s="37"/>
      <c r="C1066" s="38" t="s">
        <v>975</v>
      </c>
      <c r="D1066" s="66" t="s">
        <v>24</v>
      </c>
      <c r="E1066" s="40">
        <v>20</v>
      </c>
      <c r="F1066" s="35">
        <v>55.72</v>
      </c>
      <c r="G1066" s="68" t="s">
        <v>10</v>
      </c>
      <c r="H1066" s="41" t="s">
        <v>20</v>
      </c>
    </row>
    <row r="1067" spans="2:8">
      <c r="B1067" s="37"/>
      <c r="C1067" s="38" t="s">
        <v>975</v>
      </c>
      <c r="D1067" s="66" t="s">
        <v>24</v>
      </c>
      <c r="E1067" s="40">
        <v>100</v>
      </c>
      <c r="F1067" s="35">
        <v>55.76</v>
      </c>
      <c r="G1067" s="68" t="s">
        <v>10</v>
      </c>
      <c r="H1067" s="41" t="s">
        <v>20</v>
      </c>
    </row>
    <row r="1068" spans="2:8">
      <c r="B1068" s="37"/>
      <c r="C1068" s="38" t="s">
        <v>975</v>
      </c>
      <c r="D1068" s="66" t="s">
        <v>24</v>
      </c>
      <c r="E1068" s="40">
        <v>30</v>
      </c>
      <c r="F1068" s="35">
        <v>55.76</v>
      </c>
      <c r="G1068" s="68" t="s">
        <v>10</v>
      </c>
      <c r="H1068" s="41" t="s">
        <v>20</v>
      </c>
    </row>
    <row r="1069" spans="2:8">
      <c r="B1069" s="37"/>
      <c r="C1069" s="38" t="s">
        <v>976</v>
      </c>
      <c r="D1069" s="66" t="s">
        <v>24</v>
      </c>
      <c r="E1069" s="40">
        <v>205</v>
      </c>
      <c r="F1069" s="35">
        <v>55.68</v>
      </c>
      <c r="G1069" s="68" t="s">
        <v>10</v>
      </c>
      <c r="H1069" s="41" t="s">
        <v>20</v>
      </c>
    </row>
    <row r="1070" spans="2:8">
      <c r="B1070" s="37"/>
      <c r="C1070" s="38" t="s">
        <v>977</v>
      </c>
      <c r="D1070" s="66" t="s">
        <v>24</v>
      </c>
      <c r="E1070" s="40">
        <v>97</v>
      </c>
      <c r="F1070" s="35">
        <v>55.76</v>
      </c>
      <c r="G1070" s="68" t="s">
        <v>10</v>
      </c>
      <c r="H1070" s="41" t="s">
        <v>11</v>
      </c>
    </row>
    <row r="1071" spans="2:8">
      <c r="B1071" s="37"/>
      <c r="C1071" s="38" t="s">
        <v>977</v>
      </c>
      <c r="D1071" s="66" t="s">
        <v>24</v>
      </c>
      <c r="E1071" s="40">
        <v>100</v>
      </c>
      <c r="F1071" s="35">
        <v>55.76</v>
      </c>
      <c r="G1071" s="68" t="s">
        <v>10</v>
      </c>
      <c r="H1071" s="41" t="s">
        <v>20</v>
      </c>
    </row>
    <row r="1072" spans="2:8">
      <c r="B1072" s="37"/>
      <c r="C1072" s="38" t="s">
        <v>978</v>
      </c>
      <c r="D1072" s="66" t="s">
        <v>24</v>
      </c>
      <c r="E1072" s="40">
        <v>246</v>
      </c>
      <c r="F1072" s="35">
        <v>55.78</v>
      </c>
      <c r="G1072" s="68" t="s">
        <v>10</v>
      </c>
      <c r="H1072" s="41" t="s">
        <v>20</v>
      </c>
    </row>
    <row r="1073" spans="2:8">
      <c r="B1073" s="37"/>
      <c r="C1073" s="38" t="s">
        <v>979</v>
      </c>
      <c r="D1073" s="66" t="s">
        <v>24</v>
      </c>
      <c r="E1073" s="40">
        <v>100</v>
      </c>
      <c r="F1073" s="35">
        <v>55.72</v>
      </c>
      <c r="G1073" s="68" t="s">
        <v>10</v>
      </c>
      <c r="H1073" s="41" t="s">
        <v>20</v>
      </c>
    </row>
    <row r="1074" spans="2:8">
      <c r="B1074" s="37"/>
      <c r="C1074" s="38" t="s">
        <v>979</v>
      </c>
      <c r="D1074" s="66" t="s">
        <v>24</v>
      </c>
      <c r="E1074" s="40">
        <v>100</v>
      </c>
      <c r="F1074" s="35">
        <v>55.74</v>
      </c>
      <c r="G1074" s="68" t="s">
        <v>10</v>
      </c>
      <c r="H1074" s="41" t="s">
        <v>20</v>
      </c>
    </row>
    <row r="1075" spans="2:8">
      <c r="B1075" s="37"/>
      <c r="C1075" s="38" t="s">
        <v>979</v>
      </c>
      <c r="D1075" s="66" t="s">
        <v>24</v>
      </c>
      <c r="E1075" s="40">
        <v>50</v>
      </c>
      <c r="F1075" s="35">
        <v>55.74</v>
      </c>
      <c r="G1075" s="68" t="s">
        <v>10</v>
      </c>
      <c r="H1075" s="41" t="s">
        <v>20</v>
      </c>
    </row>
    <row r="1076" spans="2:8">
      <c r="B1076" s="37"/>
      <c r="C1076" s="38" t="s">
        <v>980</v>
      </c>
      <c r="D1076" s="66" t="s">
        <v>24</v>
      </c>
      <c r="E1076" s="40">
        <v>176</v>
      </c>
      <c r="F1076" s="35">
        <v>55.64</v>
      </c>
      <c r="G1076" s="68" t="s">
        <v>10</v>
      </c>
      <c r="H1076" s="41" t="s">
        <v>20</v>
      </c>
    </row>
    <row r="1077" spans="2:8">
      <c r="B1077" s="37"/>
      <c r="C1077" s="38" t="s">
        <v>981</v>
      </c>
      <c r="D1077" s="66" t="s">
        <v>24</v>
      </c>
      <c r="E1077" s="40">
        <v>217</v>
      </c>
      <c r="F1077" s="35">
        <v>55.48</v>
      </c>
      <c r="G1077" s="68" t="s">
        <v>10</v>
      </c>
      <c r="H1077" s="41" t="s">
        <v>11</v>
      </c>
    </row>
    <row r="1078" spans="2:8">
      <c r="B1078" s="37"/>
      <c r="C1078" s="38" t="s">
        <v>982</v>
      </c>
      <c r="D1078" s="66" t="s">
        <v>24</v>
      </c>
      <c r="E1078" s="40">
        <v>202</v>
      </c>
      <c r="F1078" s="35">
        <v>55.46</v>
      </c>
      <c r="G1078" s="68" t="s">
        <v>10</v>
      </c>
      <c r="H1078" s="41" t="s">
        <v>11</v>
      </c>
    </row>
    <row r="1079" spans="2:8">
      <c r="B1079" s="37"/>
      <c r="C1079" s="38" t="s">
        <v>983</v>
      </c>
      <c r="D1079" s="66" t="s">
        <v>24</v>
      </c>
      <c r="E1079" s="40">
        <v>100</v>
      </c>
      <c r="F1079" s="35">
        <v>55.5</v>
      </c>
      <c r="G1079" s="68" t="s">
        <v>10</v>
      </c>
      <c r="H1079" s="41" t="s">
        <v>21</v>
      </c>
    </row>
    <row r="1080" spans="2:8">
      <c r="B1080" s="37"/>
      <c r="C1080" s="38" t="s">
        <v>983</v>
      </c>
      <c r="D1080" s="66" t="s">
        <v>24</v>
      </c>
      <c r="E1080" s="40">
        <v>155</v>
      </c>
      <c r="F1080" s="35">
        <v>55.5</v>
      </c>
      <c r="G1080" s="68" t="s">
        <v>10</v>
      </c>
      <c r="H1080" s="41" t="s">
        <v>20</v>
      </c>
    </row>
    <row r="1081" spans="2:8">
      <c r="B1081" s="37"/>
      <c r="C1081" s="38" t="s">
        <v>984</v>
      </c>
      <c r="D1081" s="66" t="s">
        <v>24</v>
      </c>
      <c r="E1081" s="40">
        <v>200</v>
      </c>
      <c r="F1081" s="35">
        <v>55.48</v>
      </c>
      <c r="G1081" s="68" t="s">
        <v>10</v>
      </c>
      <c r="H1081" s="41" t="s">
        <v>20</v>
      </c>
    </row>
    <row r="1082" spans="2:8">
      <c r="B1082" s="37"/>
      <c r="C1082" s="38" t="s">
        <v>985</v>
      </c>
      <c r="D1082" s="66" t="s">
        <v>24</v>
      </c>
      <c r="E1082" s="40">
        <v>243</v>
      </c>
      <c r="F1082" s="35">
        <v>55.42</v>
      </c>
      <c r="G1082" s="68" t="s">
        <v>10</v>
      </c>
      <c r="H1082" s="41" t="s">
        <v>11</v>
      </c>
    </row>
    <row r="1083" spans="2:8">
      <c r="B1083" s="37"/>
      <c r="C1083" s="38" t="s">
        <v>986</v>
      </c>
      <c r="D1083" s="66" t="s">
        <v>24</v>
      </c>
      <c r="E1083" s="40">
        <v>678</v>
      </c>
      <c r="F1083" s="35">
        <v>55.52</v>
      </c>
      <c r="G1083" s="68" t="s">
        <v>10</v>
      </c>
      <c r="H1083" s="41" t="s">
        <v>20</v>
      </c>
    </row>
    <row r="1084" spans="2:8">
      <c r="B1084" s="37"/>
      <c r="C1084" s="38" t="s">
        <v>987</v>
      </c>
      <c r="D1084" s="66" t="s">
        <v>24</v>
      </c>
      <c r="E1084" s="40">
        <v>173</v>
      </c>
      <c r="F1084" s="35">
        <v>55.54</v>
      </c>
      <c r="G1084" s="68" t="s">
        <v>10</v>
      </c>
      <c r="H1084" s="41" t="s">
        <v>20</v>
      </c>
    </row>
    <row r="1085" spans="2:8">
      <c r="B1085" s="37"/>
      <c r="C1085" s="38" t="s">
        <v>988</v>
      </c>
      <c r="D1085" s="66" t="s">
        <v>24</v>
      </c>
      <c r="E1085" s="40">
        <v>300</v>
      </c>
      <c r="F1085" s="35">
        <v>55.54</v>
      </c>
      <c r="G1085" s="68" t="s">
        <v>10</v>
      </c>
      <c r="H1085" s="41" t="s">
        <v>22</v>
      </c>
    </row>
    <row r="1086" spans="2:8">
      <c r="B1086" s="37"/>
      <c r="C1086" s="38" t="s">
        <v>989</v>
      </c>
      <c r="D1086" s="66" t="s">
        <v>24</v>
      </c>
      <c r="E1086" s="40">
        <v>161</v>
      </c>
      <c r="F1086" s="35">
        <v>55.54</v>
      </c>
      <c r="G1086" s="68" t="s">
        <v>10</v>
      </c>
      <c r="H1086" s="41" t="s">
        <v>11</v>
      </c>
    </row>
    <row r="1087" spans="2:8">
      <c r="B1087" s="37"/>
      <c r="C1087" s="38" t="s">
        <v>990</v>
      </c>
      <c r="D1087" s="66" t="s">
        <v>24</v>
      </c>
      <c r="E1087" s="40">
        <v>393</v>
      </c>
      <c r="F1087" s="35">
        <v>55.54</v>
      </c>
      <c r="G1087" s="68" t="s">
        <v>10</v>
      </c>
      <c r="H1087" s="41" t="s">
        <v>11</v>
      </c>
    </row>
    <row r="1088" spans="2:8">
      <c r="B1088" s="37"/>
      <c r="C1088" s="38" t="s">
        <v>991</v>
      </c>
      <c r="D1088" s="66" t="s">
        <v>24</v>
      </c>
      <c r="E1088" s="40">
        <v>269</v>
      </c>
      <c r="F1088" s="35">
        <v>55.48</v>
      </c>
      <c r="G1088" s="68" t="s">
        <v>10</v>
      </c>
      <c r="H1088" s="41" t="s">
        <v>11</v>
      </c>
    </row>
    <row r="1089" spans="2:8">
      <c r="B1089" s="37"/>
      <c r="C1089" s="38" t="s">
        <v>992</v>
      </c>
      <c r="D1089" s="66" t="s">
        <v>24</v>
      </c>
      <c r="E1089" s="40">
        <v>89</v>
      </c>
      <c r="F1089" s="35">
        <v>55.44</v>
      </c>
      <c r="G1089" s="68" t="s">
        <v>10</v>
      </c>
      <c r="H1089" s="41" t="s">
        <v>22</v>
      </c>
    </row>
    <row r="1090" spans="2:8">
      <c r="B1090" s="37"/>
      <c r="C1090" s="38" t="s">
        <v>993</v>
      </c>
      <c r="D1090" s="66" t="s">
        <v>24</v>
      </c>
      <c r="E1090" s="40">
        <v>276</v>
      </c>
      <c r="F1090" s="35">
        <v>55.4</v>
      </c>
      <c r="G1090" s="68" t="s">
        <v>10</v>
      </c>
      <c r="H1090" s="41" t="s">
        <v>22</v>
      </c>
    </row>
    <row r="1091" spans="2:8">
      <c r="B1091" s="37"/>
      <c r="C1091" s="38" t="s">
        <v>994</v>
      </c>
      <c r="D1091" s="66" t="s">
        <v>24</v>
      </c>
      <c r="E1091" s="40">
        <v>227</v>
      </c>
      <c r="F1091" s="35">
        <v>55.4</v>
      </c>
      <c r="G1091" s="68" t="s">
        <v>10</v>
      </c>
      <c r="H1091" s="41" t="s">
        <v>11</v>
      </c>
    </row>
    <row r="1092" spans="2:8">
      <c r="B1092" s="37"/>
      <c r="C1092" s="38" t="s">
        <v>995</v>
      </c>
      <c r="D1092" s="66" t="s">
        <v>24</v>
      </c>
      <c r="E1092" s="40">
        <v>20</v>
      </c>
      <c r="F1092" s="35">
        <v>55.44</v>
      </c>
      <c r="G1092" s="68" t="s">
        <v>10</v>
      </c>
      <c r="H1092" s="41" t="s">
        <v>22</v>
      </c>
    </row>
    <row r="1093" spans="2:8">
      <c r="B1093" s="37"/>
      <c r="C1093" s="38" t="s">
        <v>995</v>
      </c>
      <c r="D1093" s="66" t="s">
        <v>24</v>
      </c>
      <c r="E1093" s="40">
        <v>100</v>
      </c>
      <c r="F1093" s="35">
        <v>55.44</v>
      </c>
      <c r="G1093" s="68" t="s">
        <v>10</v>
      </c>
      <c r="H1093" s="41" t="s">
        <v>20</v>
      </c>
    </row>
    <row r="1094" spans="2:8">
      <c r="B1094" s="37"/>
      <c r="C1094" s="38" t="s">
        <v>996</v>
      </c>
      <c r="D1094" s="66" t="s">
        <v>24</v>
      </c>
      <c r="E1094" s="40">
        <v>388</v>
      </c>
      <c r="F1094" s="35">
        <v>55.4</v>
      </c>
      <c r="G1094" s="68" t="s">
        <v>10</v>
      </c>
      <c r="H1094" s="41" t="s">
        <v>20</v>
      </c>
    </row>
    <row r="1095" spans="2:8">
      <c r="B1095" s="37"/>
      <c r="C1095" s="38" t="s">
        <v>997</v>
      </c>
      <c r="D1095" s="66" t="s">
        <v>24</v>
      </c>
      <c r="E1095" s="40">
        <v>281</v>
      </c>
      <c r="F1095" s="35">
        <v>55.6</v>
      </c>
      <c r="G1095" s="68" t="s">
        <v>10</v>
      </c>
      <c r="H1095" s="41" t="s">
        <v>22</v>
      </c>
    </row>
    <row r="1096" spans="2:8">
      <c r="B1096" s="37"/>
      <c r="C1096" s="38" t="s">
        <v>998</v>
      </c>
      <c r="D1096" s="66" t="s">
        <v>24</v>
      </c>
      <c r="E1096" s="40">
        <v>178</v>
      </c>
      <c r="F1096" s="35">
        <v>55.74</v>
      </c>
      <c r="G1096" s="68" t="s">
        <v>10</v>
      </c>
      <c r="H1096" s="41" t="s">
        <v>20</v>
      </c>
    </row>
    <row r="1097" spans="2:8">
      <c r="B1097" s="37"/>
      <c r="C1097" s="38" t="s">
        <v>999</v>
      </c>
      <c r="D1097" s="66" t="s">
        <v>24</v>
      </c>
      <c r="E1097" s="40">
        <v>263</v>
      </c>
      <c r="F1097" s="35">
        <v>55.68</v>
      </c>
      <c r="G1097" s="68" t="s">
        <v>10</v>
      </c>
      <c r="H1097" s="41" t="s">
        <v>11</v>
      </c>
    </row>
    <row r="1098" spans="2:8">
      <c r="B1098" s="37"/>
      <c r="C1098" s="38" t="s">
        <v>1000</v>
      </c>
      <c r="D1098" s="66" t="s">
        <v>24</v>
      </c>
      <c r="E1098" s="40">
        <v>249</v>
      </c>
      <c r="F1098" s="35">
        <v>55.6</v>
      </c>
      <c r="G1098" s="68" t="s">
        <v>10</v>
      </c>
      <c r="H1098" s="41" t="s">
        <v>11</v>
      </c>
    </row>
    <row r="1099" spans="2:8">
      <c r="B1099" s="37"/>
      <c r="C1099" s="38" t="s">
        <v>1001</v>
      </c>
      <c r="D1099" s="66" t="s">
        <v>24</v>
      </c>
      <c r="E1099" s="40">
        <v>258</v>
      </c>
      <c r="F1099" s="35">
        <v>55.6</v>
      </c>
      <c r="G1099" s="68" t="s">
        <v>10</v>
      </c>
      <c r="H1099" s="41" t="s">
        <v>21</v>
      </c>
    </row>
    <row r="1100" spans="2:8">
      <c r="B1100" s="37"/>
      <c r="C1100" s="38" t="s">
        <v>1002</v>
      </c>
      <c r="D1100" s="66" t="s">
        <v>24</v>
      </c>
      <c r="E1100" s="40">
        <v>187</v>
      </c>
      <c r="F1100" s="35">
        <v>55.6</v>
      </c>
      <c r="G1100" s="68" t="s">
        <v>10</v>
      </c>
      <c r="H1100" s="41" t="s">
        <v>21</v>
      </c>
    </row>
    <row r="1101" spans="2:8">
      <c r="B1101" s="37"/>
      <c r="C1101" s="38" t="s">
        <v>1003</v>
      </c>
      <c r="D1101" s="66" t="s">
        <v>24</v>
      </c>
      <c r="E1101" s="40">
        <v>105</v>
      </c>
      <c r="F1101" s="35">
        <v>55.62</v>
      </c>
      <c r="G1101" s="68" t="s">
        <v>10</v>
      </c>
      <c r="H1101" s="41" t="s">
        <v>21</v>
      </c>
    </row>
    <row r="1102" spans="2:8">
      <c r="B1102" s="37"/>
      <c r="C1102" s="38" t="s">
        <v>1003</v>
      </c>
      <c r="D1102" s="66" t="s">
        <v>24</v>
      </c>
      <c r="E1102" s="40">
        <v>305</v>
      </c>
      <c r="F1102" s="35">
        <v>55.64</v>
      </c>
      <c r="G1102" s="68" t="s">
        <v>10</v>
      </c>
      <c r="H1102" s="41" t="s">
        <v>11</v>
      </c>
    </row>
    <row r="1103" spans="2:8">
      <c r="B1103" s="37"/>
      <c r="C1103" s="38" t="s">
        <v>1004</v>
      </c>
      <c r="D1103" s="66" t="s">
        <v>24</v>
      </c>
      <c r="E1103" s="40">
        <v>86</v>
      </c>
      <c r="F1103" s="35">
        <v>55.58</v>
      </c>
      <c r="G1103" s="68" t="s">
        <v>10</v>
      </c>
      <c r="H1103" s="41" t="s">
        <v>11</v>
      </c>
    </row>
    <row r="1104" spans="2:8">
      <c r="B1104" s="37"/>
      <c r="C1104" s="38" t="s">
        <v>1005</v>
      </c>
      <c r="D1104" s="66" t="s">
        <v>24</v>
      </c>
      <c r="E1104" s="40">
        <v>423</v>
      </c>
      <c r="F1104" s="35">
        <v>55.62</v>
      </c>
      <c r="G1104" s="68" t="s">
        <v>10</v>
      </c>
      <c r="H1104" s="41" t="s">
        <v>20</v>
      </c>
    </row>
    <row r="1105" spans="2:8">
      <c r="B1105" s="37"/>
      <c r="C1105" s="38" t="s">
        <v>1006</v>
      </c>
      <c r="D1105" s="66" t="s">
        <v>24</v>
      </c>
      <c r="E1105" s="40">
        <v>199</v>
      </c>
      <c r="F1105" s="35">
        <v>55.62</v>
      </c>
      <c r="G1105" s="68" t="s">
        <v>10</v>
      </c>
      <c r="H1105" s="41" t="s">
        <v>20</v>
      </c>
    </row>
    <row r="1106" spans="2:8">
      <c r="B1106" s="37"/>
      <c r="C1106" s="38" t="s">
        <v>1007</v>
      </c>
      <c r="D1106" s="66" t="s">
        <v>24</v>
      </c>
      <c r="E1106" s="40">
        <v>246</v>
      </c>
      <c r="F1106" s="35">
        <v>55.64</v>
      </c>
      <c r="G1106" s="68" t="s">
        <v>10</v>
      </c>
      <c r="H1106" s="41" t="s">
        <v>11</v>
      </c>
    </row>
    <row r="1107" spans="2:8">
      <c r="B1107" s="37"/>
      <c r="C1107" s="38" t="s">
        <v>1007</v>
      </c>
      <c r="D1107" s="66" t="s">
        <v>24</v>
      </c>
      <c r="E1107" s="40">
        <v>125</v>
      </c>
      <c r="F1107" s="35">
        <v>55.66</v>
      </c>
      <c r="G1107" s="68" t="s">
        <v>10</v>
      </c>
      <c r="H1107" s="41" t="s">
        <v>11</v>
      </c>
    </row>
    <row r="1108" spans="2:8">
      <c r="B1108" s="37"/>
      <c r="C1108" s="38" t="s">
        <v>1008</v>
      </c>
      <c r="D1108" s="66" t="s">
        <v>24</v>
      </c>
      <c r="E1108" s="40">
        <v>184</v>
      </c>
      <c r="F1108" s="35">
        <v>55.66</v>
      </c>
      <c r="G1108" s="68" t="s">
        <v>10</v>
      </c>
      <c r="H1108" s="41" t="s">
        <v>11</v>
      </c>
    </row>
    <row r="1109" spans="2:8">
      <c r="B1109" s="37"/>
      <c r="C1109" s="38" t="s">
        <v>1009</v>
      </c>
      <c r="D1109" s="66" t="s">
        <v>24</v>
      </c>
      <c r="E1109" s="40">
        <v>191</v>
      </c>
      <c r="F1109" s="35">
        <v>55.66</v>
      </c>
      <c r="G1109" s="68" t="s">
        <v>10</v>
      </c>
      <c r="H1109" s="41" t="s">
        <v>11</v>
      </c>
    </row>
    <row r="1110" spans="2:8">
      <c r="B1110" s="37"/>
      <c r="C1110" s="38" t="s">
        <v>1010</v>
      </c>
      <c r="D1110" s="66" t="s">
        <v>24</v>
      </c>
      <c r="E1110" s="40">
        <v>307</v>
      </c>
      <c r="F1110" s="35">
        <v>55.6</v>
      </c>
      <c r="G1110" s="68" t="s">
        <v>10</v>
      </c>
      <c r="H1110" s="41" t="s">
        <v>11</v>
      </c>
    </row>
    <row r="1111" spans="2:8">
      <c r="B1111" s="37"/>
      <c r="C1111" s="38" t="s">
        <v>1011</v>
      </c>
      <c r="D1111" s="66" t="s">
        <v>24</v>
      </c>
      <c r="E1111" s="40">
        <v>218</v>
      </c>
      <c r="F1111" s="35">
        <v>55.6</v>
      </c>
      <c r="G1111" s="68" t="s">
        <v>10</v>
      </c>
      <c r="H1111" s="41" t="s">
        <v>11</v>
      </c>
    </row>
    <row r="1112" spans="2:8">
      <c r="B1112" s="37"/>
      <c r="C1112" s="38" t="s">
        <v>1012</v>
      </c>
      <c r="D1112" s="66" t="s">
        <v>24</v>
      </c>
      <c r="E1112" s="40">
        <v>272</v>
      </c>
      <c r="F1112" s="35">
        <v>55.58</v>
      </c>
      <c r="G1112" s="68" t="s">
        <v>10</v>
      </c>
      <c r="H1112" s="41" t="s">
        <v>11</v>
      </c>
    </row>
    <row r="1113" spans="2:8">
      <c r="B1113" s="37"/>
      <c r="C1113" s="38" t="s">
        <v>1013</v>
      </c>
      <c r="D1113" s="66" t="s">
        <v>24</v>
      </c>
      <c r="E1113" s="40">
        <v>64</v>
      </c>
      <c r="F1113" s="35">
        <v>55.7</v>
      </c>
      <c r="G1113" s="68" t="s">
        <v>10</v>
      </c>
      <c r="H1113" s="41" t="s">
        <v>20</v>
      </c>
    </row>
    <row r="1114" spans="2:8">
      <c r="B1114" s="37"/>
      <c r="C1114" s="38" t="s">
        <v>1013</v>
      </c>
      <c r="D1114" s="66" t="s">
        <v>24</v>
      </c>
      <c r="E1114" s="40">
        <v>100</v>
      </c>
      <c r="F1114" s="35">
        <v>55.7</v>
      </c>
      <c r="G1114" s="68" t="s">
        <v>10</v>
      </c>
      <c r="H1114" s="41" t="s">
        <v>20</v>
      </c>
    </row>
    <row r="1115" spans="2:8">
      <c r="B1115" s="37"/>
      <c r="C1115" s="38" t="s">
        <v>1014</v>
      </c>
      <c r="D1115" s="66" t="s">
        <v>24</v>
      </c>
      <c r="E1115" s="40">
        <v>85</v>
      </c>
      <c r="F1115" s="35">
        <v>55.7</v>
      </c>
      <c r="G1115" s="68" t="s">
        <v>10</v>
      </c>
      <c r="H1115" s="41" t="s">
        <v>20</v>
      </c>
    </row>
    <row r="1116" spans="2:8">
      <c r="B1116" s="37"/>
      <c r="C1116" s="38" t="s">
        <v>1015</v>
      </c>
      <c r="D1116" s="66" t="s">
        <v>24</v>
      </c>
      <c r="E1116" s="40">
        <v>233</v>
      </c>
      <c r="F1116" s="35">
        <v>55.64</v>
      </c>
      <c r="G1116" s="68" t="s">
        <v>10</v>
      </c>
      <c r="H1116" s="41" t="s">
        <v>20</v>
      </c>
    </row>
    <row r="1117" spans="2:8">
      <c r="B1117" s="37"/>
      <c r="C1117" s="38" t="s">
        <v>1016</v>
      </c>
      <c r="D1117" s="66" t="s">
        <v>24</v>
      </c>
      <c r="E1117" s="40">
        <v>237</v>
      </c>
      <c r="F1117" s="35">
        <v>55.62</v>
      </c>
      <c r="G1117" s="68" t="s">
        <v>10</v>
      </c>
      <c r="H1117" s="41" t="s">
        <v>20</v>
      </c>
    </row>
    <row r="1118" spans="2:8">
      <c r="B1118" s="37"/>
      <c r="C1118" s="38" t="s">
        <v>1017</v>
      </c>
      <c r="D1118" s="66" t="s">
        <v>24</v>
      </c>
      <c r="E1118" s="40">
        <v>216</v>
      </c>
      <c r="F1118" s="35">
        <v>55.64</v>
      </c>
      <c r="G1118" s="68" t="s">
        <v>10</v>
      </c>
      <c r="H1118" s="41" t="s">
        <v>21</v>
      </c>
    </row>
    <row r="1119" spans="2:8">
      <c r="B1119" s="37"/>
      <c r="C1119" s="38" t="s">
        <v>1018</v>
      </c>
      <c r="D1119" s="66" t="s">
        <v>24</v>
      </c>
      <c r="E1119" s="40">
        <v>237</v>
      </c>
      <c r="F1119" s="35">
        <v>55.62</v>
      </c>
      <c r="G1119" s="68" t="s">
        <v>10</v>
      </c>
      <c r="H1119" s="41" t="s">
        <v>20</v>
      </c>
    </row>
    <row r="1120" spans="2:8">
      <c r="B1120" s="37"/>
      <c r="C1120" s="38" t="s">
        <v>1019</v>
      </c>
      <c r="D1120" s="66" t="s">
        <v>24</v>
      </c>
      <c r="E1120" s="40">
        <v>103</v>
      </c>
      <c r="F1120" s="35">
        <v>55.6</v>
      </c>
      <c r="G1120" s="68" t="s">
        <v>10</v>
      </c>
      <c r="H1120" s="41" t="s">
        <v>21</v>
      </c>
    </row>
    <row r="1121" spans="2:8">
      <c r="B1121" s="37"/>
      <c r="C1121" s="38" t="s">
        <v>1020</v>
      </c>
      <c r="D1121" s="66" t="s">
        <v>24</v>
      </c>
      <c r="E1121" s="40">
        <v>181</v>
      </c>
      <c r="F1121" s="35">
        <v>55.74</v>
      </c>
      <c r="G1121" s="68" t="s">
        <v>10</v>
      </c>
      <c r="H1121" s="41" t="s">
        <v>11</v>
      </c>
    </row>
    <row r="1122" spans="2:8">
      <c r="B1122" s="37"/>
      <c r="C1122" s="38" t="s">
        <v>1020</v>
      </c>
      <c r="D1122" s="66" t="s">
        <v>24</v>
      </c>
      <c r="E1122" s="40">
        <v>194</v>
      </c>
      <c r="F1122" s="35">
        <v>55.76</v>
      </c>
      <c r="G1122" s="68" t="s">
        <v>10</v>
      </c>
      <c r="H1122" s="41" t="s">
        <v>11</v>
      </c>
    </row>
    <row r="1123" spans="2:8">
      <c r="B1123" s="37"/>
      <c r="C1123" s="38" t="s">
        <v>1021</v>
      </c>
      <c r="D1123" s="66" t="s">
        <v>24</v>
      </c>
      <c r="E1123" s="40">
        <v>162</v>
      </c>
      <c r="F1123" s="35">
        <v>55.72</v>
      </c>
      <c r="G1123" s="68" t="s">
        <v>10</v>
      </c>
      <c r="H1123" s="41" t="s">
        <v>11</v>
      </c>
    </row>
    <row r="1124" spans="2:8">
      <c r="B1124" s="37"/>
      <c r="C1124" s="38" t="s">
        <v>1022</v>
      </c>
      <c r="D1124" s="66" t="s">
        <v>24</v>
      </c>
      <c r="E1124" s="40">
        <v>168</v>
      </c>
      <c r="F1124" s="35">
        <v>55.6</v>
      </c>
      <c r="G1124" s="68" t="s">
        <v>10</v>
      </c>
      <c r="H1124" s="41" t="s">
        <v>11</v>
      </c>
    </row>
    <row r="1125" spans="2:8">
      <c r="B1125" s="37"/>
      <c r="C1125" s="38" t="s">
        <v>1023</v>
      </c>
      <c r="D1125" s="66" t="s">
        <v>24</v>
      </c>
      <c r="E1125" s="40">
        <v>167</v>
      </c>
      <c r="F1125" s="35">
        <v>55.62</v>
      </c>
      <c r="G1125" s="68" t="s">
        <v>10</v>
      </c>
      <c r="H1125" s="41" t="s">
        <v>20</v>
      </c>
    </row>
    <row r="1126" spans="2:8">
      <c r="B1126" s="37"/>
      <c r="C1126" s="38" t="s">
        <v>1024</v>
      </c>
      <c r="D1126" s="66" t="s">
        <v>24</v>
      </c>
      <c r="E1126" s="40">
        <v>317</v>
      </c>
      <c r="F1126" s="35">
        <v>55.52</v>
      </c>
      <c r="G1126" s="68" t="s">
        <v>10</v>
      </c>
      <c r="H1126" s="41" t="s">
        <v>11</v>
      </c>
    </row>
    <row r="1127" spans="2:8">
      <c r="B1127" s="37"/>
      <c r="C1127" s="38" t="s">
        <v>1025</v>
      </c>
      <c r="D1127" s="66" t="s">
        <v>24</v>
      </c>
      <c r="E1127" s="40">
        <v>357</v>
      </c>
      <c r="F1127" s="35">
        <v>55.28</v>
      </c>
      <c r="G1127" s="68" t="s">
        <v>10</v>
      </c>
      <c r="H1127" s="41" t="s">
        <v>11</v>
      </c>
    </row>
    <row r="1128" spans="2:8">
      <c r="B1128" s="37"/>
      <c r="C1128" s="38" t="s">
        <v>1026</v>
      </c>
      <c r="D1128" s="66" t="s">
        <v>24</v>
      </c>
      <c r="E1128" s="40">
        <v>64</v>
      </c>
      <c r="F1128" s="35">
        <v>55.34</v>
      </c>
      <c r="G1128" s="68" t="s">
        <v>10</v>
      </c>
      <c r="H1128" s="41" t="s">
        <v>11</v>
      </c>
    </row>
    <row r="1129" spans="2:8">
      <c r="B1129" s="37"/>
      <c r="C1129" s="38" t="s">
        <v>1026</v>
      </c>
      <c r="D1129" s="66" t="s">
        <v>24</v>
      </c>
      <c r="E1129" s="40">
        <v>100</v>
      </c>
      <c r="F1129" s="35">
        <v>55.34</v>
      </c>
      <c r="G1129" s="68" t="s">
        <v>10</v>
      </c>
      <c r="H1129" s="41" t="s">
        <v>20</v>
      </c>
    </row>
    <row r="1130" spans="2:8">
      <c r="B1130" s="37"/>
      <c r="C1130" s="38" t="s">
        <v>1027</v>
      </c>
      <c r="D1130" s="66" t="s">
        <v>24</v>
      </c>
      <c r="E1130" s="40">
        <v>551</v>
      </c>
      <c r="F1130" s="35">
        <v>55.26</v>
      </c>
      <c r="G1130" s="68" t="s">
        <v>10</v>
      </c>
      <c r="H1130" s="41" t="s">
        <v>20</v>
      </c>
    </row>
    <row r="1131" spans="2:8">
      <c r="B1131" s="37"/>
      <c r="C1131" s="38" t="s">
        <v>1028</v>
      </c>
      <c r="D1131" s="66" t="s">
        <v>24</v>
      </c>
      <c r="E1131" s="40">
        <v>244</v>
      </c>
      <c r="F1131" s="35">
        <v>55.26</v>
      </c>
      <c r="G1131" s="68" t="s">
        <v>10</v>
      </c>
      <c r="H1131" s="41" t="s">
        <v>11</v>
      </c>
    </row>
    <row r="1132" spans="2:8">
      <c r="B1132" s="37"/>
      <c r="C1132" s="38" t="s">
        <v>1029</v>
      </c>
      <c r="D1132" s="66" t="s">
        <v>24</v>
      </c>
      <c r="E1132" s="40">
        <v>130</v>
      </c>
      <c r="F1132" s="35">
        <v>55.32</v>
      </c>
      <c r="G1132" s="68" t="s">
        <v>10</v>
      </c>
      <c r="H1132" s="41" t="s">
        <v>11</v>
      </c>
    </row>
    <row r="1133" spans="2:8">
      <c r="B1133" s="37"/>
      <c r="C1133" s="38" t="s">
        <v>1029</v>
      </c>
      <c r="D1133" s="66" t="s">
        <v>24</v>
      </c>
      <c r="E1133" s="40">
        <v>114</v>
      </c>
      <c r="F1133" s="35">
        <v>55.34</v>
      </c>
      <c r="G1133" s="68" t="s">
        <v>10</v>
      </c>
      <c r="H1133" s="41" t="s">
        <v>20</v>
      </c>
    </row>
    <row r="1134" spans="2:8">
      <c r="B1134" s="37"/>
      <c r="C1134" s="38" t="s">
        <v>1030</v>
      </c>
      <c r="D1134" s="66" t="s">
        <v>24</v>
      </c>
      <c r="E1134" s="40">
        <v>120</v>
      </c>
      <c r="F1134" s="35">
        <v>55.36</v>
      </c>
      <c r="G1134" s="68" t="s">
        <v>10</v>
      </c>
      <c r="H1134" s="41" t="s">
        <v>20</v>
      </c>
    </row>
    <row r="1135" spans="2:8">
      <c r="B1135" s="37"/>
      <c r="C1135" s="38" t="s">
        <v>1031</v>
      </c>
      <c r="D1135" s="66" t="s">
        <v>24</v>
      </c>
      <c r="E1135" s="40">
        <v>199</v>
      </c>
      <c r="F1135" s="35">
        <v>55.34</v>
      </c>
      <c r="G1135" s="68" t="s">
        <v>10</v>
      </c>
      <c r="H1135" s="41" t="s">
        <v>11</v>
      </c>
    </row>
    <row r="1136" spans="2:8">
      <c r="B1136" s="37"/>
      <c r="C1136" s="38" t="s">
        <v>1032</v>
      </c>
      <c r="D1136" s="66" t="s">
        <v>24</v>
      </c>
      <c r="E1136" s="40">
        <v>569</v>
      </c>
      <c r="F1136" s="35">
        <v>55.34</v>
      </c>
      <c r="G1136" s="68" t="s">
        <v>10</v>
      </c>
      <c r="H1136" s="41" t="s">
        <v>20</v>
      </c>
    </row>
    <row r="1137" spans="2:8">
      <c r="B1137" s="37"/>
      <c r="C1137" s="38" t="s">
        <v>1033</v>
      </c>
      <c r="D1137" s="66" t="s">
        <v>24</v>
      </c>
      <c r="E1137" s="40">
        <v>68</v>
      </c>
      <c r="F1137" s="35">
        <v>55.48</v>
      </c>
      <c r="G1137" s="68" t="s">
        <v>10</v>
      </c>
      <c r="H1137" s="41" t="s">
        <v>11</v>
      </c>
    </row>
    <row r="1138" spans="2:8">
      <c r="B1138" s="37"/>
      <c r="C1138" s="38" t="s">
        <v>1034</v>
      </c>
      <c r="D1138" s="66" t="s">
        <v>24</v>
      </c>
      <c r="E1138" s="40">
        <v>171</v>
      </c>
      <c r="F1138" s="35">
        <v>55.44</v>
      </c>
      <c r="G1138" s="68" t="s">
        <v>10</v>
      </c>
      <c r="H1138" s="41" t="s">
        <v>11</v>
      </c>
    </row>
    <row r="1139" spans="2:8">
      <c r="B1139" s="37"/>
      <c r="C1139" s="38" t="s">
        <v>1035</v>
      </c>
      <c r="D1139" s="66" t="s">
        <v>24</v>
      </c>
      <c r="E1139" s="40">
        <v>170</v>
      </c>
      <c r="F1139" s="35">
        <v>55.38</v>
      </c>
      <c r="G1139" s="68" t="s">
        <v>10</v>
      </c>
      <c r="H1139" s="41" t="s">
        <v>11</v>
      </c>
    </row>
    <row r="1140" spans="2:8">
      <c r="B1140" s="37"/>
      <c r="C1140" s="38" t="s">
        <v>1036</v>
      </c>
      <c r="D1140" s="66" t="s">
        <v>24</v>
      </c>
      <c r="E1140" s="40">
        <v>169</v>
      </c>
      <c r="F1140" s="35">
        <v>55.38</v>
      </c>
      <c r="G1140" s="68" t="s">
        <v>10</v>
      </c>
      <c r="H1140" s="41" t="s">
        <v>11</v>
      </c>
    </row>
    <row r="1141" spans="2:8">
      <c r="B1141" s="37"/>
      <c r="C1141" s="38" t="s">
        <v>1037</v>
      </c>
      <c r="D1141" s="66" t="s">
        <v>24</v>
      </c>
      <c r="E1141" s="40">
        <v>103</v>
      </c>
      <c r="F1141" s="35">
        <v>55.38</v>
      </c>
      <c r="G1141" s="68" t="s">
        <v>10</v>
      </c>
      <c r="H1141" s="41" t="s">
        <v>11</v>
      </c>
    </row>
    <row r="1142" spans="2:8">
      <c r="B1142" s="37"/>
      <c r="C1142" s="38" t="s">
        <v>1037</v>
      </c>
      <c r="D1142" s="66" t="s">
        <v>24</v>
      </c>
      <c r="E1142" s="40">
        <v>105</v>
      </c>
      <c r="F1142" s="35">
        <v>55.4</v>
      </c>
      <c r="G1142" s="68" t="s">
        <v>10</v>
      </c>
      <c r="H1142" s="41" t="s">
        <v>11</v>
      </c>
    </row>
    <row r="1143" spans="2:8">
      <c r="B1143" s="37"/>
      <c r="C1143" s="38" t="s">
        <v>1038</v>
      </c>
      <c r="D1143" s="66" t="s">
        <v>24</v>
      </c>
      <c r="E1143" s="40">
        <v>252</v>
      </c>
      <c r="F1143" s="35">
        <v>55.38</v>
      </c>
      <c r="G1143" s="68" t="s">
        <v>10</v>
      </c>
      <c r="H1143" s="41" t="s">
        <v>11</v>
      </c>
    </row>
    <row r="1144" spans="2:8">
      <c r="B1144" s="37"/>
      <c r="C1144" s="38" t="s">
        <v>1039</v>
      </c>
      <c r="D1144" s="66" t="s">
        <v>24</v>
      </c>
      <c r="E1144" s="40">
        <v>64</v>
      </c>
      <c r="F1144" s="35">
        <v>55.36</v>
      </c>
      <c r="G1144" s="68" t="s">
        <v>10</v>
      </c>
      <c r="H1144" s="41" t="s">
        <v>11</v>
      </c>
    </row>
    <row r="1145" spans="2:8">
      <c r="B1145" s="37"/>
      <c r="C1145" s="38" t="s">
        <v>1039</v>
      </c>
      <c r="D1145" s="66" t="s">
        <v>24</v>
      </c>
      <c r="E1145" s="40">
        <v>100</v>
      </c>
      <c r="F1145" s="35">
        <v>55.36</v>
      </c>
      <c r="G1145" s="68" t="s">
        <v>10</v>
      </c>
      <c r="H1145" s="41" t="s">
        <v>20</v>
      </c>
    </row>
    <row r="1146" spans="2:8">
      <c r="B1146" s="37"/>
      <c r="C1146" s="38" t="s">
        <v>1040</v>
      </c>
      <c r="D1146" s="66" t="s">
        <v>24</v>
      </c>
      <c r="E1146" s="40">
        <v>52</v>
      </c>
      <c r="F1146" s="35">
        <v>55.3</v>
      </c>
      <c r="G1146" s="68" t="s">
        <v>10</v>
      </c>
      <c r="H1146" s="41" t="s">
        <v>20</v>
      </c>
    </row>
    <row r="1147" spans="2:8">
      <c r="B1147" s="37"/>
      <c r="C1147" s="38" t="s">
        <v>1041</v>
      </c>
      <c r="D1147" s="66" t="s">
        <v>24</v>
      </c>
      <c r="E1147" s="40">
        <v>231</v>
      </c>
      <c r="F1147" s="35">
        <v>55.3</v>
      </c>
      <c r="G1147" s="68" t="s">
        <v>10</v>
      </c>
      <c r="H1147" s="41" t="s">
        <v>20</v>
      </c>
    </row>
    <row r="1148" spans="2:8">
      <c r="B1148" s="37"/>
      <c r="C1148" s="38" t="s">
        <v>1042</v>
      </c>
      <c r="D1148" s="66" t="s">
        <v>24</v>
      </c>
      <c r="E1148" s="40">
        <v>100</v>
      </c>
      <c r="F1148" s="35">
        <v>55.3</v>
      </c>
      <c r="G1148" s="68" t="s">
        <v>10</v>
      </c>
      <c r="H1148" s="41" t="s">
        <v>20</v>
      </c>
    </row>
    <row r="1149" spans="2:8">
      <c r="B1149" s="37"/>
      <c r="C1149" s="38" t="s">
        <v>1043</v>
      </c>
      <c r="D1149" s="66" t="s">
        <v>24</v>
      </c>
      <c r="E1149" s="40">
        <v>528</v>
      </c>
      <c r="F1149" s="35">
        <v>55.3</v>
      </c>
      <c r="G1149" s="68" t="s">
        <v>10</v>
      </c>
      <c r="H1149" s="41" t="s">
        <v>11</v>
      </c>
    </row>
    <row r="1150" spans="2:8">
      <c r="B1150" s="37"/>
      <c r="C1150" s="38" t="s">
        <v>1044</v>
      </c>
      <c r="D1150" s="66" t="s">
        <v>24</v>
      </c>
      <c r="E1150" s="40">
        <v>185</v>
      </c>
      <c r="F1150" s="35">
        <v>55.36</v>
      </c>
      <c r="G1150" s="68" t="s">
        <v>10</v>
      </c>
      <c r="H1150" s="41" t="s">
        <v>11</v>
      </c>
    </row>
    <row r="1151" spans="2:8">
      <c r="B1151" s="37"/>
      <c r="C1151" s="38" t="s">
        <v>1045</v>
      </c>
      <c r="D1151" s="66" t="s">
        <v>24</v>
      </c>
      <c r="E1151" s="40">
        <v>205</v>
      </c>
      <c r="F1151" s="35">
        <v>55.24</v>
      </c>
      <c r="G1151" s="68" t="s">
        <v>10</v>
      </c>
      <c r="H1151" s="41" t="s">
        <v>11</v>
      </c>
    </row>
    <row r="1152" spans="2:8">
      <c r="B1152" s="37"/>
      <c r="C1152" s="38" t="s">
        <v>1046</v>
      </c>
      <c r="D1152" s="66" t="s">
        <v>24</v>
      </c>
      <c r="E1152" s="40">
        <v>478</v>
      </c>
      <c r="F1152" s="35">
        <v>55.24</v>
      </c>
      <c r="G1152" s="68" t="s">
        <v>10</v>
      </c>
      <c r="H1152" s="41" t="s">
        <v>21</v>
      </c>
    </row>
    <row r="1153" spans="2:8">
      <c r="B1153" s="37"/>
      <c r="C1153" s="38" t="s">
        <v>1047</v>
      </c>
      <c r="D1153" s="66" t="s">
        <v>24</v>
      </c>
      <c r="E1153" s="40">
        <v>205</v>
      </c>
      <c r="F1153" s="35">
        <v>55.24</v>
      </c>
      <c r="G1153" s="68" t="s">
        <v>10</v>
      </c>
      <c r="H1153" s="41" t="s">
        <v>11</v>
      </c>
    </row>
    <row r="1154" spans="2:8">
      <c r="B1154" s="37"/>
      <c r="C1154" s="38" t="s">
        <v>1048</v>
      </c>
      <c r="D1154" s="66" t="s">
        <v>24</v>
      </c>
      <c r="E1154" s="40">
        <v>557</v>
      </c>
      <c r="F1154" s="35">
        <v>55.36</v>
      </c>
      <c r="G1154" s="68" t="s">
        <v>10</v>
      </c>
      <c r="H1154" s="41" t="s">
        <v>21</v>
      </c>
    </row>
    <row r="1155" spans="2:8">
      <c r="B1155" s="37"/>
      <c r="C1155" s="38" t="s">
        <v>1049</v>
      </c>
      <c r="D1155" s="66" t="s">
        <v>24</v>
      </c>
      <c r="E1155" s="40">
        <v>65</v>
      </c>
      <c r="F1155" s="35">
        <v>55.36</v>
      </c>
      <c r="G1155" s="68" t="s">
        <v>10</v>
      </c>
      <c r="H1155" s="41" t="s">
        <v>11</v>
      </c>
    </row>
    <row r="1156" spans="2:8">
      <c r="B1156" s="37"/>
      <c r="C1156" s="38" t="s">
        <v>1050</v>
      </c>
      <c r="D1156" s="66" t="s">
        <v>24</v>
      </c>
      <c r="E1156" s="40">
        <v>557</v>
      </c>
      <c r="F1156" s="35">
        <v>55.32</v>
      </c>
      <c r="G1156" s="68" t="s">
        <v>10</v>
      </c>
      <c r="H1156" s="41" t="s">
        <v>11</v>
      </c>
    </row>
    <row r="1157" spans="2:8">
      <c r="B1157" s="37"/>
      <c r="C1157" s="38" t="s">
        <v>1051</v>
      </c>
      <c r="D1157" s="66" t="s">
        <v>24</v>
      </c>
      <c r="E1157" s="40">
        <v>15</v>
      </c>
      <c r="F1157" s="35">
        <v>55.2</v>
      </c>
      <c r="G1157" s="68" t="s">
        <v>10</v>
      </c>
      <c r="H1157" s="41" t="s">
        <v>11</v>
      </c>
    </row>
    <row r="1158" spans="2:8">
      <c r="B1158" s="37"/>
      <c r="C1158" s="38" t="s">
        <v>1052</v>
      </c>
      <c r="D1158" s="66" t="s">
        <v>24</v>
      </c>
      <c r="E1158" s="40">
        <v>347</v>
      </c>
      <c r="F1158" s="35">
        <v>55.2</v>
      </c>
      <c r="G1158" s="68" t="s">
        <v>10</v>
      </c>
      <c r="H1158" s="41" t="s">
        <v>11</v>
      </c>
    </row>
    <row r="1159" spans="2:8">
      <c r="B1159" s="37"/>
      <c r="C1159" s="38" t="s">
        <v>1053</v>
      </c>
      <c r="D1159" s="66" t="s">
        <v>24</v>
      </c>
      <c r="E1159" s="40">
        <v>80</v>
      </c>
      <c r="F1159" s="35">
        <v>55.16</v>
      </c>
      <c r="G1159" s="68" t="s">
        <v>10</v>
      </c>
      <c r="H1159" s="41" t="s">
        <v>11</v>
      </c>
    </row>
    <row r="1160" spans="2:8">
      <c r="B1160" s="37"/>
      <c r="C1160" s="38" t="s">
        <v>1053</v>
      </c>
      <c r="D1160" s="66" t="s">
        <v>24</v>
      </c>
      <c r="E1160" s="40">
        <v>100</v>
      </c>
      <c r="F1160" s="35">
        <v>55.18</v>
      </c>
      <c r="G1160" s="68" t="s">
        <v>10</v>
      </c>
      <c r="H1160" s="41" t="s">
        <v>20</v>
      </c>
    </row>
    <row r="1161" spans="2:8">
      <c r="B1161" s="37"/>
      <c r="C1161" s="38" t="s">
        <v>1054</v>
      </c>
      <c r="D1161" s="66" t="s">
        <v>24</v>
      </c>
      <c r="E1161" s="40">
        <v>2</v>
      </c>
      <c r="F1161" s="35">
        <v>55.14</v>
      </c>
      <c r="G1161" s="68" t="s">
        <v>10</v>
      </c>
      <c r="H1161" s="41" t="s">
        <v>20</v>
      </c>
    </row>
    <row r="1162" spans="2:8">
      <c r="B1162" s="37"/>
      <c r="C1162" s="38" t="s">
        <v>1055</v>
      </c>
      <c r="D1162" s="66" t="s">
        <v>24</v>
      </c>
      <c r="E1162" s="40">
        <v>50</v>
      </c>
      <c r="F1162" s="35">
        <v>55.06</v>
      </c>
      <c r="G1162" s="68" t="s">
        <v>10</v>
      </c>
      <c r="H1162" s="41" t="s">
        <v>11</v>
      </c>
    </row>
    <row r="1163" spans="2:8">
      <c r="B1163" s="37"/>
      <c r="C1163" s="38" t="s">
        <v>1056</v>
      </c>
      <c r="D1163" s="66" t="s">
        <v>24</v>
      </c>
      <c r="E1163" s="40">
        <v>271</v>
      </c>
      <c r="F1163" s="35">
        <v>55.06</v>
      </c>
      <c r="G1163" s="68" t="s">
        <v>10</v>
      </c>
      <c r="H1163" s="41" t="s">
        <v>11</v>
      </c>
    </row>
    <row r="1164" spans="2:8">
      <c r="B1164" s="37"/>
      <c r="C1164" s="38" t="s">
        <v>1057</v>
      </c>
      <c r="D1164" s="66" t="s">
        <v>24</v>
      </c>
      <c r="E1164" s="40">
        <v>23</v>
      </c>
      <c r="F1164" s="35">
        <v>55.02</v>
      </c>
      <c r="G1164" s="68" t="s">
        <v>10</v>
      </c>
      <c r="H1164" s="41" t="s">
        <v>11</v>
      </c>
    </row>
    <row r="1165" spans="2:8">
      <c r="B1165" s="37"/>
      <c r="C1165" s="38" t="s">
        <v>1058</v>
      </c>
      <c r="D1165" s="66" t="s">
        <v>24</v>
      </c>
      <c r="E1165" s="40">
        <v>172</v>
      </c>
      <c r="F1165" s="35">
        <v>55.04</v>
      </c>
      <c r="G1165" s="68" t="s">
        <v>10</v>
      </c>
      <c r="H1165" s="41" t="s">
        <v>11</v>
      </c>
    </row>
    <row r="1166" spans="2:8">
      <c r="B1166" s="37"/>
      <c r="C1166" s="38" t="s">
        <v>1059</v>
      </c>
      <c r="D1166" s="66" t="s">
        <v>24</v>
      </c>
      <c r="E1166" s="40">
        <v>225</v>
      </c>
      <c r="F1166" s="35">
        <v>55.02</v>
      </c>
      <c r="G1166" s="68" t="s">
        <v>10</v>
      </c>
      <c r="H1166" s="41" t="s">
        <v>11</v>
      </c>
    </row>
    <row r="1167" spans="2:8">
      <c r="B1167" s="37"/>
      <c r="C1167" s="38" t="s">
        <v>1060</v>
      </c>
      <c r="D1167" s="66" t="s">
        <v>24</v>
      </c>
      <c r="E1167" s="40">
        <v>174</v>
      </c>
      <c r="F1167" s="35">
        <v>55.02</v>
      </c>
      <c r="G1167" s="68" t="s">
        <v>10</v>
      </c>
      <c r="H1167" s="41" t="s">
        <v>11</v>
      </c>
    </row>
    <row r="1168" spans="2:8">
      <c r="B1168" s="37"/>
      <c r="C1168" s="38" t="s">
        <v>1061</v>
      </c>
      <c r="D1168" s="66" t="s">
        <v>24</v>
      </c>
      <c r="E1168" s="40">
        <v>93</v>
      </c>
      <c r="F1168" s="35">
        <v>55.02</v>
      </c>
      <c r="G1168" s="68" t="s">
        <v>10</v>
      </c>
      <c r="H1168" s="41" t="s">
        <v>11</v>
      </c>
    </row>
    <row r="1169" spans="2:8">
      <c r="B1169" s="37"/>
      <c r="C1169" s="38" t="s">
        <v>1062</v>
      </c>
      <c r="D1169" s="66" t="s">
        <v>24</v>
      </c>
      <c r="E1169" s="40">
        <v>100</v>
      </c>
      <c r="F1169" s="35">
        <v>55.02</v>
      </c>
      <c r="G1169" s="68" t="s">
        <v>10</v>
      </c>
      <c r="H1169" s="41" t="s">
        <v>11</v>
      </c>
    </row>
    <row r="1170" spans="2:8">
      <c r="B1170" s="37"/>
      <c r="C1170" s="38" t="s">
        <v>1063</v>
      </c>
      <c r="D1170" s="66" t="s">
        <v>24</v>
      </c>
      <c r="E1170" s="40">
        <v>263</v>
      </c>
      <c r="F1170" s="35">
        <v>54.98</v>
      </c>
      <c r="G1170" s="68" t="s">
        <v>10</v>
      </c>
      <c r="H1170" s="41" t="s">
        <v>11</v>
      </c>
    </row>
    <row r="1171" spans="2:8">
      <c r="B1171" s="37"/>
      <c r="C1171" s="38" t="s">
        <v>1063</v>
      </c>
      <c r="D1171" s="66" t="s">
        <v>24</v>
      </c>
      <c r="E1171" s="40">
        <v>70</v>
      </c>
      <c r="F1171" s="35">
        <v>54.98</v>
      </c>
      <c r="G1171" s="68" t="s">
        <v>10</v>
      </c>
      <c r="H1171" s="41" t="s">
        <v>21</v>
      </c>
    </row>
    <row r="1172" spans="2:8">
      <c r="B1172" s="37"/>
      <c r="C1172" s="38" t="s">
        <v>1064</v>
      </c>
      <c r="D1172" s="66" t="s">
        <v>24</v>
      </c>
      <c r="E1172" s="40">
        <v>141</v>
      </c>
      <c r="F1172" s="35">
        <v>55.02</v>
      </c>
      <c r="G1172" s="68" t="s">
        <v>10</v>
      </c>
      <c r="H1172" s="41" t="s">
        <v>21</v>
      </c>
    </row>
    <row r="1173" spans="2:8">
      <c r="B1173" s="37"/>
      <c r="C1173" s="38" t="s">
        <v>1065</v>
      </c>
      <c r="D1173" s="66" t="s">
        <v>24</v>
      </c>
      <c r="E1173" s="40">
        <v>10</v>
      </c>
      <c r="F1173" s="35">
        <v>54.98</v>
      </c>
      <c r="G1173" s="68" t="s">
        <v>10</v>
      </c>
      <c r="H1173" s="41" t="s">
        <v>11</v>
      </c>
    </row>
    <row r="1174" spans="2:8">
      <c r="B1174" s="37"/>
      <c r="C1174" s="38" t="s">
        <v>1066</v>
      </c>
      <c r="D1174" s="66" t="s">
        <v>24</v>
      </c>
      <c r="E1174" s="40">
        <v>68</v>
      </c>
      <c r="F1174" s="35">
        <v>54.98</v>
      </c>
      <c r="G1174" s="68" t="s">
        <v>10</v>
      </c>
      <c r="H1174" s="41" t="s">
        <v>21</v>
      </c>
    </row>
    <row r="1175" spans="2:8">
      <c r="B1175" s="37"/>
      <c r="C1175" s="38" t="s">
        <v>1067</v>
      </c>
      <c r="D1175" s="66" t="s">
        <v>24</v>
      </c>
      <c r="E1175" s="40">
        <v>51</v>
      </c>
      <c r="F1175" s="35">
        <v>54.98</v>
      </c>
      <c r="G1175" s="68" t="s">
        <v>10</v>
      </c>
      <c r="H1175" s="41" t="s">
        <v>21</v>
      </c>
    </row>
    <row r="1176" spans="2:8">
      <c r="B1176" s="37"/>
      <c r="C1176" s="38" t="s">
        <v>1068</v>
      </c>
      <c r="D1176" s="66" t="s">
        <v>24</v>
      </c>
      <c r="E1176" s="40">
        <v>50</v>
      </c>
      <c r="F1176" s="35">
        <v>55.08</v>
      </c>
      <c r="G1176" s="68" t="s">
        <v>10</v>
      </c>
      <c r="H1176" s="41" t="s">
        <v>21</v>
      </c>
    </row>
    <row r="1177" spans="2:8">
      <c r="B1177" s="37"/>
      <c r="C1177" s="38" t="s">
        <v>1069</v>
      </c>
      <c r="D1177" s="66" t="s">
        <v>24</v>
      </c>
      <c r="E1177" s="40">
        <v>682</v>
      </c>
      <c r="F1177" s="35">
        <v>55.08</v>
      </c>
      <c r="G1177" s="68" t="s">
        <v>10</v>
      </c>
      <c r="H1177" s="41" t="s">
        <v>11</v>
      </c>
    </row>
    <row r="1178" spans="2:8">
      <c r="B1178" s="37"/>
      <c r="C1178" s="38" t="s">
        <v>1070</v>
      </c>
      <c r="D1178" s="66" t="s">
        <v>24</v>
      </c>
      <c r="E1178" s="40">
        <v>34</v>
      </c>
      <c r="F1178" s="35">
        <v>55.08</v>
      </c>
      <c r="G1178" s="68" t="s">
        <v>10</v>
      </c>
      <c r="H1178" s="41" t="s">
        <v>11</v>
      </c>
    </row>
    <row r="1179" spans="2:8">
      <c r="B1179" s="37"/>
      <c r="C1179" s="38" t="s">
        <v>1071</v>
      </c>
      <c r="D1179" s="66" t="s">
        <v>24</v>
      </c>
      <c r="E1179" s="40">
        <v>20</v>
      </c>
      <c r="F1179" s="35">
        <v>55.26</v>
      </c>
      <c r="G1179" s="68" t="s">
        <v>10</v>
      </c>
      <c r="H1179" s="41" t="s">
        <v>11</v>
      </c>
    </row>
    <row r="1180" spans="2:8">
      <c r="B1180" s="37"/>
      <c r="C1180" s="38" t="s">
        <v>1071</v>
      </c>
      <c r="D1180" s="66" t="s">
        <v>24</v>
      </c>
      <c r="E1180" s="40">
        <v>5</v>
      </c>
      <c r="F1180" s="35">
        <v>55.26</v>
      </c>
      <c r="G1180" s="68" t="s">
        <v>10</v>
      </c>
      <c r="H1180" s="41" t="s">
        <v>20</v>
      </c>
    </row>
    <row r="1181" spans="2:8">
      <c r="B1181" s="37"/>
      <c r="C1181" s="38" t="s">
        <v>1071</v>
      </c>
      <c r="D1181" s="66" t="s">
        <v>24</v>
      </c>
      <c r="E1181" s="40">
        <v>20</v>
      </c>
      <c r="F1181" s="35">
        <v>55.26</v>
      </c>
      <c r="G1181" s="68" t="s">
        <v>10</v>
      </c>
      <c r="H1181" s="41" t="s">
        <v>20</v>
      </c>
    </row>
    <row r="1182" spans="2:8">
      <c r="B1182" s="37"/>
      <c r="C1182" s="38" t="s">
        <v>1071</v>
      </c>
      <c r="D1182" s="66" t="s">
        <v>24</v>
      </c>
      <c r="E1182" s="40">
        <v>5</v>
      </c>
      <c r="F1182" s="35">
        <v>55.26</v>
      </c>
      <c r="G1182" s="68" t="s">
        <v>10</v>
      </c>
      <c r="H1182" s="41" t="s">
        <v>20</v>
      </c>
    </row>
    <row r="1183" spans="2:8">
      <c r="B1183" s="37"/>
      <c r="C1183" s="38" t="s">
        <v>1071</v>
      </c>
      <c r="D1183" s="66" t="s">
        <v>24</v>
      </c>
      <c r="E1183" s="40">
        <v>100</v>
      </c>
      <c r="F1183" s="35">
        <v>55.26</v>
      </c>
      <c r="G1183" s="68" t="s">
        <v>10</v>
      </c>
      <c r="H1183" s="41" t="s">
        <v>20</v>
      </c>
    </row>
    <row r="1184" spans="2:8">
      <c r="B1184" s="37"/>
      <c r="C1184" s="38" t="s">
        <v>1071</v>
      </c>
      <c r="D1184" s="66" t="s">
        <v>24</v>
      </c>
      <c r="E1184" s="40">
        <v>40</v>
      </c>
      <c r="F1184" s="35">
        <v>55.26</v>
      </c>
      <c r="G1184" s="68" t="s">
        <v>10</v>
      </c>
      <c r="H1184" s="41" t="s">
        <v>20</v>
      </c>
    </row>
    <row r="1185" spans="2:8">
      <c r="B1185" s="37"/>
      <c r="C1185" s="38" t="s">
        <v>1072</v>
      </c>
      <c r="D1185" s="66" t="s">
        <v>24</v>
      </c>
      <c r="E1185" s="40">
        <v>15</v>
      </c>
      <c r="F1185" s="35">
        <v>55.22</v>
      </c>
      <c r="G1185" s="68" t="s">
        <v>10</v>
      </c>
      <c r="H1185" s="41" t="s">
        <v>20</v>
      </c>
    </row>
    <row r="1186" spans="2:8">
      <c r="B1186" s="37"/>
      <c r="C1186" s="38" t="s">
        <v>1072</v>
      </c>
      <c r="D1186" s="66" t="s">
        <v>24</v>
      </c>
      <c r="E1186" s="40">
        <v>4</v>
      </c>
      <c r="F1186" s="35">
        <v>55.22</v>
      </c>
      <c r="G1186" s="68" t="s">
        <v>10</v>
      </c>
      <c r="H1186" s="41" t="s">
        <v>20</v>
      </c>
    </row>
    <row r="1187" spans="2:8">
      <c r="B1187" s="37"/>
      <c r="C1187" s="38" t="s">
        <v>1073</v>
      </c>
      <c r="D1187" s="66" t="s">
        <v>24</v>
      </c>
      <c r="E1187" s="40">
        <v>336</v>
      </c>
      <c r="F1187" s="35">
        <v>55.22</v>
      </c>
      <c r="G1187" s="68" t="s">
        <v>10</v>
      </c>
      <c r="H1187" s="41" t="s">
        <v>20</v>
      </c>
    </row>
    <row r="1188" spans="2:8">
      <c r="B1188" s="37"/>
      <c r="C1188" s="38" t="s">
        <v>1074</v>
      </c>
      <c r="D1188" s="66" t="s">
        <v>24</v>
      </c>
      <c r="E1188" s="40">
        <v>100</v>
      </c>
      <c r="F1188" s="35">
        <v>55.18</v>
      </c>
      <c r="G1188" s="68" t="s">
        <v>10</v>
      </c>
      <c r="H1188" s="41" t="s">
        <v>11</v>
      </c>
    </row>
    <row r="1189" spans="2:8">
      <c r="B1189" s="37"/>
      <c r="C1189" s="38" t="s">
        <v>1075</v>
      </c>
      <c r="D1189" s="66" t="s">
        <v>24</v>
      </c>
      <c r="E1189" s="40">
        <v>31</v>
      </c>
      <c r="F1189" s="35">
        <v>55.16</v>
      </c>
      <c r="G1189" s="68" t="s">
        <v>10</v>
      </c>
      <c r="H1189" s="41" t="s">
        <v>20</v>
      </c>
    </row>
    <row r="1190" spans="2:8">
      <c r="B1190" s="37"/>
      <c r="C1190" s="38" t="s">
        <v>1076</v>
      </c>
      <c r="D1190" s="66" t="s">
        <v>24</v>
      </c>
      <c r="E1190" s="40">
        <v>55</v>
      </c>
      <c r="F1190" s="35">
        <v>55.22</v>
      </c>
      <c r="G1190" s="68" t="s">
        <v>10</v>
      </c>
      <c r="H1190" s="41" t="s">
        <v>21</v>
      </c>
    </row>
    <row r="1191" spans="2:8">
      <c r="B1191" s="37"/>
      <c r="C1191" s="38" t="s">
        <v>1077</v>
      </c>
      <c r="D1191" s="66" t="s">
        <v>24</v>
      </c>
      <c r="E1191" s="40">
        <v>95</v>
      </c>
      <c r="F1191" s="35">
        <v>55.22</v>
      </c>
      <c r="G1191" s="68" t="s">
        <v>10</v>
      </c>
      <c r="H1191" s="41" t="s">
        <v>11</v>
      </c>
    </row>
    <row r="1192" spans="2:8">
      <c r="B1192" s="37"/>
      <c r="C1192" s="38" t="s">
        <v>1078</v>
      </c>
      <c r="D1192" s="66" t="s">
        <v>24</v>
      </c>
      <c r="E1192" s="40">
        <v>180</v>
      </c>
      <c r="F1192" s="35">
        <v>55.22</v>
      </c>
      <c r="G1192" s="68" t="s">
        <v>10</v>
      </c>
      <c r="H1192" s="41" t="s">
        <v>11</v>
      </c>
    </row>
    <row r="1193" spans="2:8">
      <c r="B1193" s="37"/>
      <c r="C1193" s="38" t="s">
        <v>1079</v>
      </c>
      <c r="D1193" s="66" t="s">
        <v>24</v>
      </c>
      <c r="E1193" s="40">
        <v>182</v>
      </c>
      <c r="F1193" s="35">
        <v>55.22</v>
      </c>
      <c r="G1193" s="68" t="s">
        <v>10</v>
      </c>
      <c r="H1193" s="41" t="s">
        <v>11</v>
      </c>
    </row>
    <row r="1194" spans="2:8">
      <c r="B1194" s="37"/>
      <c r="C1194" s="38" t="s">
        <v>1080</v>
      </c>
      <c r="D1194" s="66" t="s">
        <v>24</v>
      </c>
      <c r="E1194" s="40">
        <v>303</v>
      </c>
      <c r="F1194" s="35">
        <v>55.22</v>
      </c>
      <c r="G1194" s="68" t="s">
        <v>10</v>
      </c>
      <c r="H1194" s="41" t="s">
        <v>11</v>
      </c>
    </row>
    <row r="1195" spans="2:8">
      <c r="B1195" s="37"/>
      <c r="C1195" s="38" t="s">
        <v>1081</v>
      </c>
      <c r="D1195" s="66" t="s">
        <v>24</v>
      </c>
      <c r="E1195" s="40">
        <v>5</v>
      </c>
      <c r="F1195" s="35">
        <v>55.18</v>
      </c>
      <c r="G1195" s="68" t="s">
        <v>10</v>
      </c>
      <c r="H1195" s="41" t="s">
        <v>11</v>
      </c>
    </row>
    <row r="1196" spans="2:8">
      <c r="B1196" s="37"/>
      <c r="C1196" s="38" t="s">
        <v>1082</v>
      </c>
      <c r="D1196" s="66" t="s">
        <v>24</v>
      </c>
      <c r="E1196" s="40">
        <v>10</v>
      </c>
      <c r="F1196" s="35">
        <v>55.18</v>
      </c>
      <c r="G1196" s="68" t="s">
        <v>10</v>
      </c>
      <c r="H1196" s="41" t="s">
        <v>22</v>
      </c>
    </row>
    <row r="1197" spans="2:8">
      <c r="B1197" s="37"/>
      <c r="C1197" s="38" t="s">
        <v>1083</v>
      </c>
      <c r="D1197" s="66" t="s">
        <v>24</v>
      </c>
      <c r="E1197" s="40">
        <v>35</v>
      </c>
      <c r="F1197" s="35">
        <v>55.18</v>
      </c>
      <c r="G1197" s="68" t="s">
        <v>10</v>
      </c>
      <c r="H1197" s="41" t="s">
        <v>22</v>
      </c>
    </row>
    <row r="1198" spans="2:8">
      <c r="B1198" s="37"/>
      <c r="C1198" s="38" t="s">
        <v>1084</v>
      </c>
      <c r="D1198" s="66" t="s">
        <v>24</v>
      </c>
      <c r="E1198" s="40">
        <v>26</v>
      </c>
      <c r="F1198" s="35">
        <v>55.18</v>
      </c>
      <c r="G1198" s="68" t="s">
        <v>10</v>
      </c>
      <c r="H1198" s="41" t="s">
        <v>22</v>
      </c>
    </row>
    <row r="1199" spans="2:8">
      <c r="B1199" s="37"/>
      <c r="C1199" s="38" t="s">
        <v>1085</v>
      </c>
      <c r="D1199" s="66" t="s">
        <v>24</v>
      </c>
      <c r="E1199" s="40">
        <v>50</v>
      </c>
      <c r="F1199" s="35">
        <v>55.16</v>
      </c>
      <c r="G1199" s="68" t="s">
        <v>10</v>
      </c>
      <c r="H1199" s="41" t="s">
        <v>22</v>
      </c>
    </row>
    <row r="1200" spans="2:8">
      <c r="B1200" s="37"/>
      <c r="C1200" s="38" t="s">
        <v>1086</v>
      </c>
      <c r="D1200" s="66" t="s">
        <v>24</v>
      </c>
      <c r="E1200" s="40">
        <v>52</v>
      </c>
      <c r="F1200" s="35">
        <v>55.16</v>
      </c>
      <c r="G1200" s="68" t="s">
        <v>10</v>
      </c>
      <c r="H1200" s="41" t="s">
        <v>21</v>
      </c>
    </row>
    <row r="1201" spans="2:8">
      <c r="B1201" s="37"/>
      <c r="C1201" s="38" t="s">
        <v>1087</v>
      </c>
      <c r="D1201" s="66" t="s">
        <v>24</v>
      </c>
      <c r="E1201" s="40">
        <v>105</v>
      </c>
      <c r="F1201" s="35">
        <v>55.18</v>
      </c>
      <c r="G1201" s="68" t="s">
        <v>10</v>
      </c>
      <c r="H1201" s="41" t="s">
        <v>21</v>
      </c>
    </row>
    <row r="1202" spans="2:8">
      <c r="B1202" s="37"/>
      <c r="C1202" s="38" t="s">
        <v>1088</v>
      </c>
      <c r="D1202" s="66" t="s">
        <v>24</v>
      </c>
      <c r="E1202" s="40">
        <v>45</v>
      </c>
      <c r="F1202" s="35">
        <v>55.18</v>
      </c>
      <c r="G1202" s="68" t="s">
        <v>10</v>
      </c>
      <c r="H1202" s="41" t="s">
        <v>22</v>
      </c>
    </row>
    <row r="1203" spans="2:8">
      <c r="B1203" s="37"/>
      <c r="C1203" s="38" t="s">
        <v>1088</v>
      </c>
      <c r="D1203" s="66" t="s">
        <v>24</v>
      </c>
      <c r="E1203" s="40">
        <v>100</v>
      </c>
      <c r="F1203" s="35">
        <v>55.2</v>
      </c>
      <c r="G1203" s="68" t="s">
        <v>10</v>
      </c>
      <c r="H1203" s="41" t="s">
        <v>20</v>
      </c>
    </row>
    <row r="1204" spans="2:8">
      <c r="B1204" s="37"/>
      <c r="C1204" s="38" t="s">
        <v>1089</v>
      </c>
      <c r="D1204" s="66" t="s">
        <v>24</v>
      </c>
      <c r="E1204" s="40">
        <v>81</v>
      </c>
      <c r="F1204" s="35">
        <v>55.16</v>
      </c>
      <c r="G1204" s="68" t="s">
        <v>10</v>
      </c>
      <c r="H1204" s="41" t="s">
        <v>20</v>
      </c>
    </row>
    <row r="1205" spans="2:8">
      <c r="B1205" s="37"/>
      <c r="C1205" s="38" t="s">
        <v>1090</v>
      </c>
      <c r="D1205" s="66" t="s">
        <v>24</v>
      </c>
      <c r="E1205" s="40">
        <v>17</v>
      </c>
      <c r="F1205" s="35">
        <v>55.16</v>
      </c>
      <c r="G1205" s="68" t="s">
        <v>10</v>
      </c>
      <c r="H1205" s="41" t="s">
        <v>21</v>
      </c>
    </row>
    <row r="1206" spans="2:8">
      <c r="B1206" s="37"/>
      <c r="C1206" s="38" t="s">
        <v>1091</v>
      </c>
      <c r="D1206" s="66" t="s">
        <v>24</v>
      </c>
      <c r="E1206" s="40">
        <v>10</v>
      </c>
      <c r="F1206" s="35">
        <v>55.16</v>
      </c>
      <c r="G1206" s="68" t="s">
        <v>10</v>
      </c>
      <c r="H1206" s="41" t="s">
        <v>21</v>
      </c>
    </row>
    <row r="1207" spans="2:8">
      <c r="B1207" s="37"/>
      <c r="C1207" s="38" t="s">
        <v>1092</v>
      </c>
      <c r="D1207" s="66" t="s">
        <v>24</v>
      </c>
      <c r="E1207" s="40">
        <v>64</v>
      </c>
      <c r="F1207" s="35">
        <v>55.16</v>
      </c>
      <c r="G1207" s="68" t="s">
        <v>10</v>
      </c>
      <c r="H1207" s="41" t="s">
        <v>21</v>
      </c>
    </row>
    <row r="1208" spans="2:8">
      <c r="B1208" s="37"/>
      <c r="C1208" s="38" t="s">
        <v>1093</v>
      </c>
      <c r="D1208" s="66" t="s">
        <v>24</v>
      </c>
      <c r="E1208" s="40">
        <v>5</v>
      </c>
      <c r="F1208" s="35">
        <v>55.24</v>
      </c>
      <c r="G1208" s="68" t="s">
        <v>10</v>
      </c>
      <c r="H1208" s="41" t="s">
        <v>21</v>
      </c>
    </row>
    <row r="1209" spans="2:8">
      <c r="B1209" s="37"/>
      <c r="C1209" s="38" t="s">
        <v>1093</v>
      </c>
      <c r="D1209" s="66" t="s">
        <v>24</v>
      </c>
      <c r="E1209" s="40">
        <v>4</v>
      </c>
      <c r="F1209" s="35">
        <v>55.24</v>
      </c>
      <c r="G1209" s="68" t="s">
        <v>10</v>
      </c>
      <c r="H1209" s="41" t="s">
        <v>20</v>
      </c>
    </row>
    <row r="1210" spans="2:8">
      <c r="B1210" s="37"/>
      <c r="C1210" s="38" t="s">
        <v>1093</v>
      </c>
      <c r="D1210" s="66" t="s">
        <v>24</v>
      </c>
      <c r="E1210" s="40">
        <v>3</v>
      </c>
      <c r="F1210" s="35">
        <v>55.24</v>
      </c>
      <c r="G1210" s="68" t="s">
        <v>10</v>
      </c>
      <c r="H1210" s="41" t="s">
        <v>20</v>
      </c>
    </row>
    <row r="1211" spans="2:8">
      <c r="B1211" s="37"/>
      <c r="C1211" s="38" t="s">
        <v>1093</v>
      </c>
      <c r="D1211" s="66" t="s">
        <v>24</v>
      </c>
      <c r="E1211" s="40">
        <v>10</v>
      </c>
      <c r="F1211" s="35">
        <v>55.24</v>
      </c>
      <c r="G1211" s="68" t="s">
        <v>10</v>
      </c>
      <c r="H1211" s="41" t="s">
        <v>20</v>
      </c>
    </row>
    <row r="1212" spans="2:8">
      <c r="B1212" s="37"/>
      <c r="C1212" s="38" t="s">
        <v>1093</v>
      </c>
      <c r="D1212" s="66" t="s">
        <v>24</v>
      </c>
      <c r="E1212" s="40">
        <v>13</v>
      </c>
      <c r="F1212" s="35">
        <v>55.24</v>
      </c>
      <c r="G1212" s="68" t="s">
        <v>10</v>
      </c>
      <c r="H1212" s="41" t="s">
        <v>20</v>
      </c>
    </row>
    <row r="1213" spans="2:8">
      <c r="B1213" s="37"/>
      <c r="C1213" s="38" t="s">
        <v>1093</v>
      </c>
      <c r="D1213" s="66" t="s">
        <v>24</v>
      </c>
      <c r="E1213" s="40">
        <v>35</v>
      </c>
      <c r="F1213" s="35">
        <v>55.24</v>
      </c>
      <c r="G1213" s="68" t="s">
        <v>10</v>
      </c>
      <c r="H1213" s="41" t="s">
        <v>20</v>
      </c>
    </row>
    <row r="1214" spans="2:8">
      <c r="B1214" s="37"/>
      <c r="C1214" s="38" t="s">
        <v>1094</v>
      </c>
      <c r="D1214" s="66" t="s">
        <v>24</v>
      </c>
      <c r="E1214" s="40">
        <v>203</v>
      </c>
      <c r="F1214" s="35">
        <v>55.12</v>
      </c>
      <c r="G1214" s="68" t="s">
        <v>10</v>
      </c>
      <c r="H1214" s="41" t="s">
        <v>20</v>
      </c>
    </row>
    <row r="1215" spans="2:8">
      <c r="B1215" s="37"/>
      <c r="C1215" s="38" t="s">
        <v>1095</v>
      </c>
      <c r="D1215" s="66" t="s">
        <v>24</v>
      </c>
      <c r="E1215" s="40">
        <v>45</v>
      </c>
      <c r="F1215" s="35">
        <v>55.12</v>
      </c>
      <c r="G1215" s="68" t="s">
        <v>10</v>
      </c>
      <c r="H1215" s="41" t="s">
        <v>11</v>
      </c>
    </row>
    <row r="1216" spans="2:8">
      <c r="B1216" s="37"/>
      <c r="C1216" s="38" t="s">
        <v>1096</v>
      </c>
      <c r="D1216" s="66" t="s">
        <v>24</v>
      </c>
      <c r="E1216" s="40">
        <v>686</v>
      </c>
      <c r="F1216" s="35">
        <v>55.12</v>
      </c>
      <c r="G1216" s="68" t="s">
        <v>10</v>
      </c>
      <c r="H1216" s="41" t="s">
        <v>11</v>
      </c>
    </row>
    <row r="1217" spans="2:8">
      <c r="B1217" s="37"/>
      <c r="C1217" s="38" t="s">
        <v>1097</v>
      </c>
      <c r="D1217" s="66" t="s">
        <v>24</v>
      </c>
      <c r="E1217" s="40">
        <v>212</v>
      </c>
      <c r="F1217" s="35">
        <v>55.14</v>
      </c>
      <c r="G1217" s="68" t="s">
        <v>10</v>
      </c>
      <c r="H1217" s="41" t="s">
        <v>11</v>
      </c>
    </row>
    <row r="1218" spans="2:8">
      <c r="B1218" s="37"/>
      <c r="C1218" s="38" t="s">
        <v>1098</v>
      </c>
      <c r="D1218" s="66" t="s">
        <v>24</v>
      </c>
      <c r="E1218" s="40">
        <v>31</v>
      </c>
      <c r="F1218" s="35">
        <v>55.12</v>
      </c>
      <c r="G1218" s="68" t="s">
        <v>10</v>
      </c>
      <c r="H1218" s="41" t="s">
        <v>11</v>
      </c>
    </row>
    <row r="1219" spans="2:8">
      <c r="B1219" s="37"/>
      <c r="C1219" s="38" t="s">
        <v>1098</v>
      </c>
      <c r="D1219" s="66" t="s">
        <v>24</v>
      </c>
      <c r="E1219" s="40">
        <v>100</v>
      </c>
      <c r="F1219" s="35">
        <v>55.12</v>
      </c>
      <c r="G1219" s="68" t="s">
        <v>10</v>
      </c>
      <c r="H1219" s="41" t="s">
        <v>20</v>
      </c>
    </row>
    <row r="1220" spans="2:8">
      <c r="B1220" s="37"/>
      <c r="C1220" s="38" t="s">
        <v>1099</v>
      </c>
      <c r="D1220" s="66" t="s">
        <v>24</v>
      </c>
      <c r="E1220" s="40">
        <v>33</v>
      </c>
      <c r="F1220" s="35">
        <v>55.06</v>
      </c>
      <c r="G1220" s="68" t="s">
        <v>10</v>
      </c>
      <c r="H1220" s="41" t="s">
        <v>20</v>
      </c>
    </row>
    <row r="1221" spans="2:8">
      <c r="B1221" s="37"/>
      <c r="C1221" s="38" t="s">
        <v>1100</v>
      </c>
      <c r="D1221" s="66" t="s">
        <v>24</v>
      </c>
      <c r="E1221" s="40">
        <v>60</v>
      </c>
      <c r="F1221" s="35">
        <v>55.14</v>
      </c>
      <c r="G1221" s="68" t="s">
        <v>10</v>
      </c>
      <c r="H1221" s="41" t="s">
        <v>20</v>
      </c>
    </row>
    <row r="1222" spans="2:8">
      <c r="B1222" s="37"/>
      <c r="C1222" s="38" t="s">
        <v>1101</v>
      </c>
      <c r="D1222" s="66" t="s">
        <v>24</v>
      </c>
      <c r="E1222" s="40">
        <v>51</v>
      </c>
      <c r="F1222" s="35">
        <v>55.16</v>
      </c>
      <c r="G1222" s="68" t="s">
        <v>10</v>
      </c>
      <c r="H1222" s="41" t="s">
        <v>20</v>
      </c>
    </row>
    <row r="1223" spans="2:8">
      <c r="B1223" s="37"/>
      <c r="C1223" s="38" t="s">
        <v>1102</v>
      </c>
      <c r="D1223" s="66" t="s">
        <v>24</v>
      </c>
      <c r="E1223" s="40">
        <v>132</v>
      </c>
      <c r="F1223" s="35">
        <v>55.16</v>
      </c>
      <c r="G1223" s="68" t="s">
        <v>10</v>
      </c>
      <c r="H1223" s="41" t="s">
        <v>11</v>
      </c>
    </row>
    <row r="1224" spans="2:8">
      <c r="B1224" s="37"/>
      <c r="C1224" s="38" t="s">
        <v>1103</v>
      </c>
      <c r="D1224" s="66" t="s">
        <v>24</v>
      </c>
      <c r="E1224" s="40">
        <v>270</v>
      </c>
      <c r="F1224" s="35">
        <v>55.22</v>
      </c>
      <c r="G1224" s="68" t="s">
        <v>10</v>
      </c>
      <c r="H1224" s="41" t="s">
        <v>11</v>
      </c>
    </row>
    <row r="1225" spans="2:8">
      <c r="B1225" s="37"/>
      <c r="C1225" s="38" t="s">
        <v>1104</v>
      </c>
      <c r="D1225" s="66" t="s">
        <v>24</v>
      </c>
      <c r="E1225" s="40">
        <v>299</v>
      </c>
      <c r="F1225" s="35">
        <v>55.2</v>
      </c>
      <c r="G1225" s="68" t="s">
        <v>10</v>
      </c>
      <c r="H1225" s="41" t="s">
        <v>11</v>
      </c>
    </row>
    <row r="1226" spans="2:8">
      <c r="B1226" s="37"/>
      <c r="C1226" s="38" t="s">
        <v>1105</v>
      </c>
      <c r="D1226" s="66" t="s">
        <v>24</v>
      </c>
      <c r="E1226" s="40">
        <v>66</v>
      </c>
      <c r="F1226" s="35">
        <v>55.2</v>
      </c>
      <c r="G1226" s="68" t="s">
        <v>10</v>
      </c>
      <c r="H1226" s="41" t="s">
        <v>11</v>
      </c>
    </row>
    <row r="1227" spans="2:8">
      <c r="B1227" s="37"/>
      <c r="C1227" s="38" t="s">
        <v>1106</v>
      </c>
      <c r="D1227" s="66" t="s">
        <v>24</v>
      </c>
      <c r="E1227" s="40">
        <v>339</v>
      </c>
      <c r="F1227" s="35">
        <v>55.16</v>
      </c>
      <c r="G1227" s="68" t="s">
        <v>10</v>
      </c>
      <c r="H1227" s="41" t="s">
        <v>20</v>
      </c>
    </row>
    <row r="1228" spans="2:8">
      <c r="B1228" s="37"/>
      <c r="C1228" s="38" t="s">
        <v>1107</v>
      </c>
      <c r="D1228" s="66" t="s">
        <v>24</v>
      </c>
      <c r="E1228" s="40">
        <v>137</v>
      </c>
      <c r="F1228" s="35">
        <v>55.18</v>
      </c>
      <c r="G1228" s="68" t="s">
        <v>10</v>
      </c>
      <c r="H1228" s="41" t="s">
        <v>21</v>
      </c>
    </row>
    <row r="1229" spans="2:8">
      <c r="B1229" s="37"/>
      <c r="C1229" s="38" t="s">
        <v>1107</v>
      </c>
      <c r="D1229" s="66" t="s">
        <v>24</v>
      </c>
      <c r="E1229" s="40">
        <v>169</v>
      </c>
      <c r="F1229" s="35">
        <v>55.2</v>
      </c>
      <c r="G1229" s="68" t="s">
        <v>10</v>
      </c>
      <c r="H1229" s="41" t="s">
        <v>11</v>
      </c>
    </row>
    <row r="1230" spans="2:8">
      <c r="B1230" s="37"/>
      <c r="C1230" s="38" t="s">
        <v>1108</v>
      </c>
      <c r="D1230" s="66" t="s">
        <v>24</v>
      </c>
      <c r="E1230" s="40">
        <v>298</v>
      </c>
      <c r="F1230" s="35">
        <v>55.16</v>
      </c>
      <c r="G1230" s="68" t="s">
        <v>10</v>
      </c>
      <c r="H1230" s="41" t="s">
        <v>11</v>
      </c>
    </row>
    <row r="1231" spans="2:8">
      <c r="B1231" s="37"/>
      <c r="C1231" s="38" t="s">
        <v>1109</v>
      </c>
      <c r="D1231" s="66" t="s">
        <v>24</v>
      </c>
      <c r="E1231" s="40">
        <v>469</v>
      </c>
      <c r="F1231" s="35">
        <v>55.18</v>
      </c>
      <c r="G1231" s="68" t="s">
        <v>10</v>
      </c>
      <c r="H1231" s="41" t="s">
        <v>11</v>
      </c>
    </row>
    <row r="1232" spans="2:8">
      <c r="B1232" s="37"/>
      <c r="C1232" s="38" t="s">
        <v>1110</v>
      </c>
      <c r="D1232" s="66" t="s">
        <v>24</v>
      </c>
      <c r="E1232" s="40">
        <v>51</v>
      </c>
      <c r="F1232" s="35">
        <v>55.14</v>
      </c>
      <c r="G1232" s="68" t="s">
        <v>10</v>
      </c>
      <c r="H1232" s="41" t="s">
        <v>11</v>
      </c>
    </row>
    <row r="1233" spans="2:8">
      <c r="B1233" s="37"/>
      <c r="C1233" s="38" t="s">
        <v>1111</v>
      </c>
      <c r="D1233" s="66" t="s">
        <v>24</v>
      </c>
      <c r="E1233" s="40">
        <v>167</v>
      </c>
      <c r="F1233" s="35">
        <v>55.14</v>
      </c>
      <c r="G1233" s="68" t="s">
        <v>10</v>
      </c>
      <c r="H1233" s="41" t="s">
        <v>20</v>
      </c>
    </row>
    <row r="1234" spans="2:8">
      <c r="B1234" s="37"/>
      <c r="C1234" s="38" t="s">
        <v>1112</v>
      </c>
      <c r="D1234" s="66" t="s">
        <v>24</v>
      </c>
      <c r="E1234" s="40">
        <v>214</v>
      </c>
      <c r="F1234" s="35">
        <v>55.18</v>
      </c>
      <c r="G1234" s="68" t="s">
        <v>10</v>
      </c>
      <c r="H1234" s="41" t="s">
        <v>11</v>
      </c>
    </row>
    <row r="1235" spans="2:8">
      <c r="B1235" s="37"/>
      <c r="C1235" s="38" t="s">
        <v>1113</v>
      </c>
      <c r="D1235" s="66" t="s">
        <v>24</v>
      </c>
      <c r="E1235" s="40">
        <v>268</v>
      </c>
      <c r="F1235" s="35">
        <v>55.16</v>
      </c>
      <c r="G1235" s="68" t="s">
        <v>10</v>
      </c>
      <c r="H1235" s="41" t="s">
        <v>11</v>
      </c>
    </row>
    <row r="1236" spans="2:8">
      <c r="B1236" s="37"/>
      <c r="C1236" s="38" t="s">
        <v>1114</v>
      </c>
      <c r="D1236" s="66" t="s">
        <v>24</v>
      </c>
      <c r="E1236" s="40">
        <v>241</v>
      </c>
      <c r="F1236" s="35">
        <v>55.06</v>
      </c>
      <c r="G1236" s="68" t="s">
        <v>10</v>
      </c>
      <c r="H1236" s="41" t="s">
        <v>20</v>
      </c>
    </row>
    <row r="1237" spans="2:8">
      <c r="B1237" s="37"/>
      <c r="C1237" s="38" t="s">
        <v>1115</v>
      </c>
      <c r="D1237" s="66" t="s">
        <v>24</v>
      </c>
      <c r="E1237" s="40">
        <v>207</v>
      </c>
      <c r="F1237" s="35">
        <v>55.1</v>
      </c>
      <c r="G1237" s="68" t="s">
        <v>10</v>
      </c>
      <c r="H1237" s="41" t="s">
        <v>20</v>
      </c>
    </row>
    <row r="1238" spans="2:8">
      <c r="B1238" s="37"/>
      <c r="C1238" s="38" t="s">
        <v>1116</v>
      </c>
      <c r="D1238" s="66" t="s">
        <v>24</v>
      </c>
      <c r="E1238" s="40">
        <v>215</v>
      </c>
      <c r="F1238" s="35">
        <v>55.1</v>
      </c>
      <c r="G1238" s="68" t="s">
        <v>10</v>
      </c>
      <c r="H1238" s="41" t="s">
        <v>11</v>
      </c>
    </row>
    <row r="1239" spans="2:8">
      <c r="B1239" s="37"/>
      <c r="C1239" s="38" t="s">
        <v>1117</v>
      </c>
      <c r="D1239" s="66" t="s">
        <v>24</v>
      </c>
      <c r="E1239" s="40">
        <v>229</v>
      </c>
      <c r="F1239" s="35">
        <v>55.14</v>
      </c>
      <c r="G1239" s="68" t="s">
        <v>10</v>
      </c>
      <c r="H1239" s="41" t="s">
        <v>11</v>
      </c>
    </row>
    <row r="1240" spans="2:8">
      <c r="B1240" s="37"/>
      <c r="C1240" s="38" t="s">
        <v>1117</v>
      </c>
      <c r="D1240" s="66" t="s">
        <v>24</v>
      </c>
      <c r="E1240" s="40">
        <v>20</v>
      </c>
      <c r="F1240" s="35">
        <v>55.14</v>
      </c>
      <c r="G1240" s="68" t="s">
        <v>10</v>
      </c>
      <c r="H1240" s="41" t="s">
        <v>20</v>
      </c>
    </row>
    <row r="1241" spans="2:8">
      <c r="B1241" s="37"/>
      <c r="C1241" s="38" t="s">
        <v>1118</v>
      </c>
      <c r="D1241" s="66" t="s">
        <v>24</v>
      </c>
      <c r="E1241" s="40">
        <v>150</v>
      </c>
      <c r="F1241" s="35">
        <v>55.14</v>
      </c>
      <c r="G1241" s="68" t="s">
        <v>10</v>
      </c>
      <c r="H1241" s="41" t="s">
        <v>20</v>
      </c>
    </row>
    <row r="1242" spans="2:8">
      <c r="B1242" s="37"/>
      <c r="C1242" s="38" t="s">
        <v>1119</v>
      </c>
      <c r="D1242" s="66" t="s">
        <v>24</v>
      </c>
      <c r="E1242" s="40">
        <v>122</v>
      </c>
      <c r="F1242" s="35">
        <v>55.14</v>
      </c>
      <c r="G1242" s="68" t="s">
        <v>10</v>
      </c>
      <c r="H1242" s="41" t="s">
        <v>11</v>
      </c>
    </row>
    <row r="1243" spans="2:8">
      <c r="B1243" s="37"/>
      <c r="C1243" s="38" t="s">
        <v>1120</v>
      </c>
      <c r="D1243" s="66" t="s">
        <v>24</v>
      </c>
      <c r="E1243" s="40">
        <v>265</v>
      </c>
      <c r="F1243" s="35">
        <v>55.14</v>
      </c>
      <c r="G1243" s="68" t="s">
        <v>10</v>
      </c>
      <c r="H1243" s="41" t="s">
        <v>11</v>
      </c>
    </row>
    <row r="1244" spans="2:8">
      <c r="B1244" s="37"/>
      <c r="C1244" s="38" t="s">
        <v>1121</v>
      </c>
      <c r="D1244" s="66" t="s">
        <v>24</v>
      </c>
      <c r="E1244" s="40">
        <v>34</v>
      </c>
      <c r="F1244" s="35">
        <v>55.14</v>
      </c>
      <c r="G1244" s="68" t="s">
        <v>10</v>
      </c>
      <c r="H1244" s="41" t="s">
        <v>11</v>
      </c>
    </row>
    <row r="1245" spans="2:8">
      <c r="B1245" s="37"/>
      <c r="C1245" s="38" t="s">
        <v>1122</v>
      </c>
      <c r="D1245" s="66" t="s">
        <v>24</v>
      </c>
      <c r="E1245" s="40">
        <v>190</v>
      </c>
      <c r="F1245" s="35">
        <v>55.14</v>
      </c>
      <c r="G1245" s="68" t="s">
        <v>10</v>
      </c>
      <c r="H1245" s="41" t="s">
        <v>20</v>
      </c>
    </row>
    <row r="1246" spans="2:8">
      <c r="B1246" s="37"/>
      <c r="C1246" s="38" t="s">
        <v>1123</v>
      </c>
      <c r="D1246" s="66" t="s">
        <v>24</v>
      </c>
      <c r="E1246" s="40">
        <v>172</v>
      </c>
      <c r="F1246" s="35">
        <v>55.14</v>
      </c>
      <c r="G1246" s="68" t="s">
        <v>10</v>
      </c>
      <c r="H1246" s="41" t="s">
        <v>20</v>
      </c>
    </row>
    <row r="1247" spans="2:8">
      <c r="B1247" s="37"/>
      <c r="C1247" s="38" t="s">
        <v>1124</v>
      </c>
      <c r="D1247" s="66" t="s">
        <v>24</v>
      </c>
      <c r="E1247" s="40">
        <v>18</v>
      </c>
      <c r="F1247" s="35">
        <v>55.14</v>
      </c>
      <c r="G1247" s="68" t="s">
        <v>10</v>
      </c>
      <c r="H1247" s="41" t="s">
        <v>11</v>
      </c>
    </row>
    <row r="1248" spans="2:8">
      <c r="B1248" s="37"/>
      <c r="C1248" s="38" t="s">
        <v>1125</v>
      </c>
      <c r="D1248" s="66" t="s">
        <v>24</v>
      </c>
      <c r="E1248" s="40">
        <v>175</v>
      </c>
      <c r="F1248" s="35">
        <v>55.14</v>
      </c>
      <c r="G1248" s="68" t="s">
        <v>10</v>
      </c>
      <c r="H1248" s="41" t="s">
        <v>11</v>
      </c>
    </row>
    <row r="1249" spans="2:8">
      <c r="B1249" s="37"/>
      <c r="C1249" s="38" t="s">
        <v>1126</v>
      </c>
      <c r="D1249" s="66" t="s">
        <v>24</v>
      </c>
      <c r="E1249" s="40">
        <v>178</v>
      </c>
      <c r="F1249" s="35">
        <v>55.08</v>
      </c>
      <c r="G1249" s="68" t="s">
        <v>10</v>
      </c>
      <c r="H1249" s="41" t="s">
        <v>11</v>
      </c>
    </row>
    <row r="1250" spans="2:8">
      <c r="B1250" s="37"/>
      <c r="C1250" s="38" t="s">
        <v>1127</v>
      </c>
      <c r="D1250" s="66" t="s">
        <v>24</v>
      </c>
      <c r="E1250" s="40">
        <v>117</v>
      </c>
      <c r="F1250" s="35">
        <v>55.14</v>
      </c>
      <c r="G1250" s="68" t="s">
        <v>10</v>
      </c>
      <c r="H1250" s="41" t="s">
        <v>22</v>
      </c>
    </row>
    <row r="1251" spans="2:8">
      <c r="B1251" s="37"/>
      <c r="C1251" s="38" t="s">
        <v>1128</v>
      </c>
      <c r="D1251" s="66" t="s">
        <v>24</v>
      </c>
      <c r="E1251" s="40">
        <v>441</v>
      </c>
      <c r="F1251" s="35">
        <v>55.12</v>
      </c>
      <c r="G1251" s="68" t="s">
        <v>10</v>
      </c>
      <c r="H1251" s="41" t="s">
        <v>11</v>
      </c>
    </row>
    <row r="1252" spans="2:8">
      <c r="B1252" s="37"/>
      <c r="C1252" s="38" t="s">
        <v>1129</v>
      </c>
      <c r="D1252" s="66" t="s">
        <v>24</v>
      </c>
      <c r="E1252" s="40">
        <v>389</v>
      </c>
      <c r="F1252" s="35">
        <v>55.1</v>
      </c>
      <c r="G1252" s="68" t="s">
        <v>10</v>
      </c>
      <c r="H1252" s="41" t="s">
        <v>11</v>
      </c>
    </row>
    <row r="1253" spans="2:8">
      <c r="B1253" s="37"/>
      <c r="C1253" s="38" t="s">
        <v>1130</v>
      </c>
      <c r="D1253" s="66" t="s">
        <v>24</v>
      </c>
      <c r="E1253" s="40">
        <v>110</v>
      </c>
      <c r="F1253" s="35">
        <v>55.1</v>
      </c>
      <c r="G1253" s="68" t="s">
        <v>10</v>
      </c>
      <c r="H1253" s="41" t="s">
        <v>20</v>
      </c>
    </row>
    <row r="1254" spans="2:8">
      <c r="B1254" s="37"/>
      <c r="C1254" s="38" t="s">
        <v>1131</v>
      </c>
      <c r="D1254" s="66" t="s">
        <v>24</v>
      </c>
      <c r="E1254" s="40">
        <v>57</v>
      </c>
      <c r="F1254" s="35">
        <v>55.14</v>
      </c>
      <c r="G1254" s="68" t="s">
        <v>10</v>
      </c>
      <c r="H1254" s="41" t="s">
        <v>11</v>
      </c>
    </row>
    <row r="1255" spans="2:8">
      <c r="B1255" s="37"/>
      <c r="C1255" s="38" t="s">
        <v>1132</v>
      </c>
      <c r="D1255" s="66" t="s">
        <v>24</v>
      </c>
      <c r="E1255" s="40">
        <v>488</v>
      </c>
      <c r="F1255" s="35">
        <v>55.06</v>
      </c>
      <c r="G1255" s="68" t="s">
        <v>10</v>
      </c>
      <c r="H1255" s="41" t="s">
        <v>11</v>
      </c>
    </row>
    <row r="1256" spans="2:8">
      <c r="B1256" s="37"/>
      <c r="C1256" s="38" t="s">
        <v>1133</v>
      </c>
      <c r="D1256" s="66" t="s">
        <v>24</v>
      </c>
      <c r="E1256" s="40">
        <v>490</v>
      </c>
      <c r="F1256" s="35">
        <v>55.06</v>
      </c>
      <c r="G1256" s="68" t="s">
        <v>10</v>
      </c>
      <c r="H1256" s="41" t="s">
        <v>20</v>
      </c>
    </row>
    <row r="1257" spans="2:8">
      <c r="B1257" s="37"/>
      <c r="C1257" s="38" t="s">
        <v>1134</v>
      </c>
      <c r="D1257" s="66" t="s">
        <v>24</v>
      </c>
      <c r="E1257" s="40">
        <v>27</v>
      </c>
      <c r="F1257" s="35">
        <v>55.08</v>
      </c>
      <c r="G1257" s="68" t="s">
        <v>10</v>
      </c>
      <c r="H1257" s="41" t="s">
        <v>20</v>
      </c>
    </row>
    <row r="1258" spans="2:8">
      <c r="B1258" s="37"/>
      <c r="C1258" s="38" t="s">
        <v>1134</v>
      </c>
      <c r="D1258" s="66" t="s">
        <v>24</v>
      </c>
      <c r="E1258" s="40">
        <v>125</v>
      </c>
      <c r="F1258" s="35">
        <v>55.1</v>
      </c>
      <c r="G1258" s="68" t="s">
        <v>10</v>
      </c>
      <c r="H1258" s="41" t="s">
        <v>11</v>
      </c>
    </row>
    <row r="1259" spans="2:8">
      <c r="B1259" s="37"/>
      <c r="C1259" s="38" t="s">
        <v>1135</v>
      </c>
      <c r="D1259" s="66" t="s">
        <v>24</v>
      </c>
      <c r="E1259" s="40">
        <v>173</v>
      </c>
      <c r="F1259" s="35">
        <v>55.06</v>
      </c>
      <c r="G1259" s="68" t="s">
        <v>10</v>
      </c>
      <c r="H1259" s="41" t="s">
        <v>11</v>
      </c>
    </row>
    <row r="1260" spans="2:8">
      <c r="B1260" s="37"/>
      <c r="C1260" s="38" t="s">
        <v>1136</v>
      </c>
      <c r="D1260" s="66" t="s">
        <v>24</v>
      </c>
      <c r="E1260" s="40">
        <v>288</v>
      </c>
      <c r="F1260" s="35">
        <v>55.16</v>
      </c>
      <c r="G1260" s="68" t="s">
        <v>10</v>
      </c>
      <c r="H1260" s="41" t="s">
        <v>11</v>
      </c>
    </row>
    <row r="1261" spans="2:8">
      <c r="B1261" s="37"/>
      <c r="C1261" s="38" t="s">
        <v>1137</v>
      </c>
      <c r="D1261" s="66" t="s">
        <v>24</v>
      </c>
      <c r="E1261" s="40">
        <v>150</v>
      </c>
      <c r="F1261" s="35">
        <v>55.22</v>
      </c>
      <c r="G1261" s="68" t="s">
        <v>10</v>
      </c>
      <c r="H1261" s="41" t="s">
        <v>11</v>
      </c>
    </row>
    <row r="1262" spans="2:8">
      <c r="B1262" s="37"/>
      <c r="C1262" s="38" t="s">
        <v>1138</v>
      </c>
      <c r="D1262" s="66" t="s">
        <v>24</v>
      </c>
      <c r="E1262" s="40">
        <v>135</v>
      </c>
      <c r="F1262" s="35">
        <v>55.16</v>
      </c>
      <c r="G1262" s="68" t="s">
        <v>10</v>
      </c>
      <c r="H1262" s="41" t="s">
        <v>11</v>
      </c>
    </row>
    <row r="1263" spans="2:8">
      <c r="B1263" s="37"/>
      <c r="C1263" s="38" t="s">
        <v>1139</v>
      </c>
      <c r="D1263" s="66" t="s">
        <v>24</v>
      </c>
      <c r="E1263" s="40">
        <v>300</v>
      </c>
      <c r="F1263" s="35">
        <v>55.16</v>
      </c>
      <c r="G1263" s="68" t="s">
        <v>10</v>
      </c>
      <c r="H1263" s="41" t="s">
        <v>11</v>
      </c>
    </row>
    <row r="1264" spans="2:8">
      <c r="B1264" s="37"/>
      <c r="C1264" s="38" t="s">
        <v>1140</v>
      </c>
      <c r="D1264" s="66" t="s">
        <v>24</v>
      </c>
      <c r="E1264" s="40">
        <v>237</v>
      </c>
      <c r="F1264" s="35">
        <v>55.16</v>
      </c>
      <c r="G1264" s="68" t="s">
        <v>10</v>
      </c>
      <c r="H1264" s="41" t="s">
        <v>11</v>
      </c>
    </row>
    <row r="1265" spans="2:8">
      <c r="B1265" s="37"/>
      <c r="C1265" s="38" t="s">
        <v>1141</v>
      </c>
      <c r="D1265" s="66" t="s">
        <v>24</v>
      </c>
      <c r="E1265" s="40">
        <v>163</v>
      </c>
      <c r="F1265" s="35">
        <v>55.22</v>
      </c>
      <c r="G1265" s="68" t="s">
        <v>10</v>
      </c>
      <c r="H1265" s="41" t="s">
        <v>11</v>
      </c>
    </row>
    <row r="1266" spans="2:8">
      <c r="B1266" s="37"/>
      <c r="C1266" s="38" t="s">
        <v>1142</v>
      </c>
      <c r="D1266" s="66" t="s">
        <v>24</v>
      </c>
      <c r="E1266" s="40">
        <v>272</v>
      </c>
      <c r="F1266" s="35">
        <v>55.18</v>
      </c>
      <c r="G1266" s="68" t="s">
        <v>10</v>
      </c>
      <c r="H1266" s="41" t="s">
        <v>11</v>
      </c>
    </row>
    <row r="1267" spans="2:8">
      <c r="B1267" s="37"/>
      <c r="C1267" s="38" t="s">
        <v>1143</v>
      </c>
      <c r="D1267" s="66" t="s">
        <v>24</v>
      </c>
      <c r="E1267" s="40">
        <v>70</v>
      </c>
      <c r="F1267" s="35">
        <v>55.2</v>
      </c>
      <c r="G1267" s="68" t="s">
        <v>10</v>
      </c>
      <c r="H1267" s="41" t="s">
        <v>11</v>
      </c>
    </row>
    <row r="1268" spans="2:8">
      <c r="B1268" s="37"/>
      <c r="C1268" s="38" t="s">
        <v>1143</v>
      </c>
      <c r="D1268" s="66" t="s">
        <v>24</v>
      </c>
      <c r="E1268" s="40">
        <v>100</v>
      </c>
      <c r="F1268" s="35">
        <v>55.2</v>
      </c>
      <c r="G1268" s="68" t="s">
        <v>10</v>
      </c>
      <c r="H1268" s="41" t="s">
        <v>22</v>
      </c>
    </row>
    <row r="1269" spans="2:8">
      <c r="B1269" s="37"/>
      <c r="C1269" s="38" t="s">
        <v>1144</v>
      </c>
      <c r="D1269" s="66" t="s">
        <v>24</v>
      </c>
      <c r="E1269" s="40">
        <v>172</v>
      </c>
      <c r="F1269" s="35">
        <v>55.28</v>
      </c>
      <c r="G1269" s="68" t="s">
        <v>10</v>
      </c>
      <c r="H1269" s="41" t="s">
        <v>22</v>
      </c>
    </row>
    <row r="1270" spans="2:8">
      <c r="B1270" s="37"/>
      <c r="C1270" s="38" t="s">
        <v>1145</v>
      </c>
      <c r="D1270" s="66" t="s">
        <v>24</v>
      </c>
      <c r="E1270" s="40">
        <v>161</v>
      </c>
      <c r="F1270" s="35">
        <v>55.28</v>
      </c>
      <c r="G1270" s="68" t="s">
        <v>10</v>
      </c>
      <c r="H1270" s="41" t="s">
        <v>11</v>
      </c>
    </row>
    <row r="1271" spans="2:8">
      <c r="B1271" s="37"/>
      <c r="C1271" s="38" t="s">
        <v>1146</v>
      </c>
      <c r="D1271" s="66" t="s">
        <v>24</v>
      </c>
      <c r="E1271" s="40">
        <v>156</v>
      </c>
      <c r="F1271" s="35">
        <v>55.3</v>
      </c>
      <c r="G1271" s="68" t="s">
        <v>10</v>
      </c>
      <c r="H1271" s="41" t="s">
        <v>11</v>
      </c>
    </row>
    <row r="1272" spans="2:8">
      <c r="B1272" s="37"/>
      <c r="C1272" s="38" t="s">
        <v>1146</v>
      </c>
      <c r="D1272" s="66" t="s">
        <v>24</v>
      </c>
      <c r="E1272" s="40">
        <v>43</v>
      </c>
      <c r="F1272" s="35">
        <v>55.32</v>
      </c>
      <c r="G1272" s="68" t="s">
        <v>10</v>
      </c>
      <c r="H1272" s="41" t="s">
        <v>11</v>
      </c>
    </row>
    <row r="1273" spans="2:8">
      <c r="B1273" s="37"/>
      <c r="C1273" s="38" t="s">
        <v>1147</v>
      </c>
      <c r="D1273" s="66" t="s">
        <v>24</v>
      </c>
      <c r="E1273" s="40">
        <v>452</v>
      </c>
      <c r="F1273" s="35">
        <v>55.32</v>
      </c>
      <c r="G1273" s="68" t="s">
        <v>10</v>
      </c>
      <c r="H1273" s="41" t="s">
        <v>11</v>
      </c>
    </row>
    <row r="1274" spans="2:8">
      <c r="B1274" s="37"/>
      <c r="C1274" s="38" t="s">
        <v>1148</v>
      </c>
      <c r="D1274" s="66" t="s">
        <v>24</v>
      </c>
      <c r="E1274" s="40">
        <v>195</v>
      </c>
      <c r="F1274" s="35">
        <v>55.32</v>
      </c>
      <c r="G1274" s="68" t="s">
        <v>10</v>
      </c>
      <c r="H1274" s="41" t="s">
        <v>11</v>
      </c>
    </row>
    <row r="1275" spans="2:8">
      <c r="B1275" s="37"/>
      <c r="C1275" s="38" t="s">
        <v>1149</v>
      </c>
      <c r="D1275" s="66" t="s">
        <v>24</v>
      </c>
      <c r="E1275" s="40">
        <v>185</v>
      </c>
      <c r="F1275" s="35">
        <v>55.28</v>
      </c>
      <c r="G1275" s="68" t="s">
        <v>10</v>
      </c>
      <c r="H1275" s="41" t="s">
        <v>11</v>
      </c>
    </row>
    <row r="1276" spans="2:8">
      <c r="B1276" s="37"/>
      <c r="C1276" s="38" t="s">
        <v>1150</v>
      </c>
      <c r="D1276" s="66" t="s">
        <v>24</v>
      </c>
      <c r="E1276" s="40">
        <v>337</v>
      </c>
      <c r="F1276" s="35">
        <v>55.24</v>
      </c>
      <c r="G1276" s="68" t="s">
        <v>10</v>
      </c>
      <c r="H1276" s="41" t="s">
        <v>11</v>
      </c>
    </row>
    <row r="1277" spans="2:8">
      <c r="B1277" s="37"/>
      <c r="C1277" s="38" t="s">
        <v>1151</v>
      </c>
      <c r="D1277" s="66" t="s">
        <v>24</v>
      </c>
      <c r="E1277" s="40">
        <v>261</v>
      </c>
      <c r="F1277" s="35">
        <v>55.26</v>
      </c>
      <c r="G1277" s="68" t="s">
        <v>10</v>
      </c>
      <c r="H1277" s="41" t="s">
        <v>11</v>
      </c>
    </row>
    <row r="1278" spans="2:8">
      <c r="B1278" s="37"/>
      <c r="C1278" s="38" t="s">
        <v>1152</v>
      </c>
      <c r="D1278" s="66" t="s">
        <v>24</v>
      </c>
      <c r="E1278" s="40">
        <v>50</v>
      </c>
      <c r="F1278" s="35">
        <v>55.28</v>
      </c>
      <c r="G1278" s="68" t="s">
        <v>10</v>
      </c>
      <c r="H1278" s="41" t="s">
        <v>20</v>
      </c>
    </row>
    <row r="1279" spans="2:8">
      <c r="B1279" s="37"/>
      <c r="C1279" s="38" t="s">
        <v>1153</v>
      </c>
      <c r="D1279" s="66" t="s">
        <v>24</v>
      </c>
      <c r="E1279" s="40">
        <v>50</v>
      </c>
      <c r="F1279" s="35">
        <v>55.28</v>
      </c>
      <c r="G1279" s="68" t="s">
        <v>10</v>
      </c>
      <c r="H1279" s="41" t="s">
        <v>20</v>
      </c>
    </row>
    <row r="1280" spans="2:8">
      <c r="B1280" s="37"/>
      <c r="C1280" s="38" t="s">
        <v>1154</v>
      </c>
      <c r="D1280" s="66" t="s">
        <v>24</v>
      </c>
      <c r="E1280" s="40">
        <v>5</v>
      </c>
      <c r="F1280" s="35">
        <v>55.44</v>
      </c>
      <c r="G1280" s="68" t="s">
        <v>10</v>
      </c>
      <c r="H1280" s="41" t="s">
        <v>20</v>
      </c>
    </row>
    <row r="1281" spans="2:8">
      <c r="B1281" s="37"/>
      <c r="C1281" s="38" t="s">
        <v>1155</v>
      </c>
      <c r="D1281" s="66" t="s">
        <v>24</v>
      </c>
      <c r="E1281" s="40">
        <v>94</v>
      </c>
      <c r="F1281" s="35">
        <v>55.48</v>
      </c>
      <c r="G1281" s="68" t="s">
        <v>10</v>
      </c>
      <c r="H1281" s="41" t="s">
        <v>11</v>
      </c>
    </row>
    <row r="1282" spans="2:8">
      <c r="B1282" s="37"/>
      <c r="C1282" s="38" t="s">
        <v>1156</v>
      </c>
      <c r="D1282" s="66" t="s">
        <v>24</v>
      </c>
      <c r="E1282" s="40">
        <v>211</v>
      </c>
      <c r="F1282" s="35">
        <v>55.48</v>
      </c>
      <c r="G1282" s="68" t="s">
        <v>10</v>
      </c>
      <c r="H1282" s="41" t="s">
        <v>20</v>
      </c>
    </row>
    <row r="1283" spans="2:8">
      <c r="B1283" s="37"/>
      <c r="C1283" s="38" t="s">
        <v>1157</v>
      </c>
      <c r="D1283" s="66" t="s">
        <v>24</v>
      </c>
      <c r="E1283" s="40">
        <v>54</v>
      </c>
      <c r="F1283" s="35">
        <v>55.48</v>
      </c>
      <c r="G1283" s="68" t="s">
        <v>10</v>
      </c>
      <c r="H1283" s="41" t="s">
        <v>20</v>
      </c>
    </row>
    <row r="1284" spans="2:8">
      <c r="B1284" s="37"/>
      <c r="C1284" s="38" t="s">
        <v>1158</v>
      </c>
      <c r="D1284" s="66" t="s">
        <v>24</v>
      </c>
      <c r="E1284" s="40">
        <v>466</v>
      </c>
      <c r="F1284" s="35">
        <v>55.48</v>
      </c>
      <c r="G1284" s="68" t="s">
        <v>10</v>
      </c>
      <c r="H1284" s="41" t="s">
        <v>20</v>
      </c>
    </row>
    <row r="1285" spans="2:8">
      <c r="B1285" s="37"/>
      <c r="C1285" s="38" t="s">
        <v>1159</v>
      </c>
      <c r="D1285" s="66" t="s">
        <v>24</v>
      </c>
      <c r="E1285" s="40">
        <v>324</v>
      </c>
      <c r="F1285" s="35">
        <v>55.46</v>
      </c>
      <c r="G1285" s="68" t="s">
        <v>10</v>
      </c>
      <c r="H1285" s="41" t="s">
        <v>20</v>
      </c>
    </row>
    <row r="1286" spans="2:8">
      <c r="B1286" s="37"/>
      <c r="C1286" s="38" t="s">
        <v>1160</v>
      </c>
      <c r="D1286" s="66" t="s">
        <v>24</v>
      </c>
      <c r="E1286" s="40">
        <v>401</v>
      </c>
      <c r="F1286" s="35">
        <v>55.4</v>
      </c>
      <c r="G1286" s="68" t="s">
        <v>10</v>
      </c>
      <c r="H1286" s="41" t="s">
        <v>11</v>
      </c>
    </row>
    <row r="1287" spans="2:8">
      <c r="B1287" s="37"/>
      <c r="C1287" s="38" t="s">
        <v>1161</v>
      </c>
      <c r="D1287" s="66" t="s">
        <v>24</v>
      </c>
      <c r="E1287" s="40">
        <v>403</v>
      </c>
      <c r="F1287" s="35">
        <v>55.36</v>
      </c>
      <c r="G1287" s="68" t="s">
        <v>10</v>
      </c>
      <c r="H1287" s="41" t="s">
        <v>20</v>
      </c>
    </row>
    <row r="1288" spans="2:8">
      <c r="B1288" s="37"/>
      <c r="C1288" s="38" t="s">
        <v>1162</v>
      </c>
      <c r="D1288" s="66" t="s">
        <v>24</v>
      </c>
      <c r="E1288" s="40">
        <v>80</v>
      </c>
      <c r="F1288" s="35">
        <v>55.42</v>
      </c>
      <c r="G1288" s="68" t="s">
        <v>10</v>
      </c>
      <c r="H1288" s="41" t="s">
        <v>11</v>
      </c>
    </row>
    <row r="1289" spans="2:8">
      <c r="B1289" s="37"/>
      <c r="C1289" s="38" t="s">
        <v>1162</v>
      </c>
      <c r="D1289" s="66" t="s">
        <v>24</v>
      </c>
      <c r="E1289" s="40">
        <v>90</v>
      </c>
      <c r="F1289" s="35">
        <v>55.42</v>
      </c>
      <c r="G1289" s="68" t="s">
        <v>10</v>
      </c>
      <c r="H1289" s="41" t="s">
        <v>22</v>
      </c>
    </row>
    <row r="1290" spans="2:8">
      <c r="B1290" s="37"/>
      <c r="C1290" s="38" t="s">
        <v>1163</v>
      </c>
      <c r="D1290" s="66" t="s">
        <v>24</v>
      </c>
      <c r="E1290" s="40">
        <v>175</v>
      </c>
      <c r="F1290" s="35">
        <v>55.28</v>
      </c>
      <c r="G1290" s="68" t="s">
        <v>10</v>
      </c>
      <c r="H1290" s="41" t="s">
        <v>22</v>
      </c>
    </row>
    <row r="1291" spans="2:8">
      <c r="B1291" s="37"/>
      <c r="C1291" s="38" t="s">
        <v>1164</v>
      </c>
      <c r="D1291" s="66" t="s">
        <v>24</v>
      </c>
      <c r="E1291" s="40">
        <v>177</v>
      </c>
      <c r="F1291" s="35">
        <v>55.3</v>
      </c>
      <c r="G1291" s="68" t="s">
        <v>10</v>
      </c>
      <c r="H1291" s="41" t="s">
        <v>11</v>
      </c>
    </row>
    <row r="1292" spans="2:8">
      <c r="B1292" s="37"/>
      <c r="C1292" s="38" t="s">
        <v>1165</v>
      </c>
      <c r="D1292" s="66" t="s">
        <v>24</v>
      </c>
      <c r="E1292" s="40">
        <v>265</v>
      </c>
      <c r="F1292" s="35">
        <v>55.36</v>
      </c>
      <c r="G1292" s="68" t="s">
        <v>10</v>
      </c>
      <c r="H1292" s="41" t="s">
        <v>11</v>
      </c>
    </row>
    <row r="1293" spans="2:8">
      <c r="B1293" s="37"/>
      <c r="C1293" s="38" t="s">
        <v>1165</v>
      </c>
      <c r="D1293" s="66" t="s">
        <v>24</v>
      </c>
      <c r="E1293" s="40">
        <v>69</v>
      </c>
      <c r="F1293" s="35">
        <v>55.38</v>
      </c>
      <c r="G1293" s="68" t="s">
        <v>10</v>
      </c>
      <c r="H1293" s="41" t="s">
        <v>11</v>
      </c>
    </row>
    <row r="1294" spans="2:8">
      <c r="B1294" s="37"/>
      <c r="C1294" s="38" t="s">
        <v>1166</v>
      </c>
      <c r="D1294" s="66" t="s">
        <v>24</v>
      </c>
      <c r="E1294" s="40">
        <v>55</v>
      </c>
      <c r="F1294" s="35">
        <v>55.38</v>
      </c>
      <c r="G1294" s="68" t="s">
        <v>10</v>
      </c>
      <c r="H1294" s="41" t="s">
        <v>11</v>
      </c>
    </row>
    <row r="1295" spans="2:8">
      <c r="B1295" s="37"/>
      <c r="C1295" s="38" t="s">
        <v>1167</v>
      </c>
      <c r="D1295" s="66" t="s">
        <v>24</v>
      </c>
      <c r="E1295" s="40">
        <v>258</v>
      </c>
      <c r="F1295" s="35">
        <v>55.38</v>
      </c>
      <c r="G1295" s="68" t="s">
        <v>10</v>
      </c>
      <c r="H1295" s="41" t="s">
        <v>11</v>
      </c>
    </row>
    <row r="1296" spans="2:8">
      <c r="B1296" s="37"/>
      <c r="C1296" s="38" t="s">
        <v>1168</v>
      </c>
      <c r="D1296" s="66" t="s">
        <v>24</v>
      </c>
      <c r="E1296" s="40">
        <v>45</v>
      </c>
      <c r="F1296" s="35">
        <v>55.38</v>
      </c>
      <c r="G1296" s="68" t="s">
        <v>10</v>
      </c>
      <c r="H1296" s="41" t="s">
        <v>11</v>
      </c>
    </row>
    <row r="1297" spans="2:8">
      <c r="B1297" s="37"/>
      <c r="C1297" s="38" t="s">
        <v>1169</v>
      </c>
      <c r="D1297" s="66" t="s">
        <v>24</v>
      </c>
      <c r="E1297" s="40">
        <v>283</v>
      </c>
      <c r="F1297" s="35">
        <v>55.38</v>
      </c>
      <c r="G1297" s="68" t="s">
        <v>10</v>
      </c>
      <c r="H1297" s="41" t="s">
        <v>11</v>
      </c>
    </row>
    <row r="1298" spans="2:8">
      <c r="B1298" s="37"/>
      <c r="C1298" s="38" t="s">
        <v>1170</v>
      </c>
      <c r="D1298" s="66" t="s">
        <v>24</v>
      </c>
      <c r="E1298" s="40">
        <v>175</v>
      </c>
      <c r="F1298" s="35">
        <v>55.54</v>
      </c>
      <c r="G1298" s="68" t="s">
        <v>10</v>
      </c>
      <c r="H1298" s="41" t="s">
        <v>11</v>
      </c>
    </row>
    <row r="1299" spans="2:8">
      <c r="B1299" s="37"/>
      <c r="C1299" s="38" t="s">
        <v>1171</v>
      </c>
      <c r="D1299" s="66" t="s">
        <v>24</v>
      </c>
      <c r="E1299" s="40">
        <v>175</v>
      </c>
      <c r="F1299" s="35">
        <v>55.5</v>
      </c>
      <c r="G1299" s="68" t="s">
        <v>10</v>
      </c>
      <c r="H1299" s="41" t="s">
        <v>11</v>
      </c>
    </row>
    <row r="1300" spans="2:8">
      <c r="B1300" s="37"/>
      <c r="C1300" s="38" t="s">
        <v>1172</v>
      </c>
      <c r="D1300" s="66" t="s">
        <v>24</v>
      </c>
      <c r="E1300" s="40">
        <v>177</v>
      </c>
      <c r="F1300" s="35">
        <v>55.5</v>
      </c>
      <c r="G1300" s="68" t="s">
        <v>10</v>
      </c>
      <c r="H1300" s="41" t="s">
        <v>11</v>
      </c>
    </row>
    <row r="1301" spans="2:8">
      <c r="B1301" s="37"/>
      <c r="C1301" s="38" t="s">
        <v>1173</v>
      </c>
      <c r="D1301" s="66" t="s">
        <v>24</v>
      </c>
      <c r="E1301" s="40">
        <v>103</v>
      </c>
      <c r="F1301" s="35">
        <v>55.5</v>
      </c>
      <c r="G1301" s="68" t="s">
        <v>10</v>
      </c>
      <c r="H1301" s="41" t="s">
        <v>11</v>
      </c>
    </row>
    <row r="1302" spans="2:8">
      <c r="B1302" s="37"/>
      <c r="C1302" s="38" t="s">
        <v>1174</v>
      </c>
      <c r="D1302" s="66" t="s">
        <v>24</v>
      </c>
      <c r="E1302" s="40">
        <v>291</v>
      </c>
      <c r="F1302" s="35">
        <v>55.48</v>
      </c>
      <c r="G1302" s="68" t="s">
        <v>10</v>
      </c>
      <c r="H1302" s="41" t="s">
        <v>11</v>
      </c>
    </row>
    <row r="1303" spans="2:8">
      <c r="B1303" s="37"/>
      <c r="C1303" s="38" t="s">
        <v>1175</v>
      </c>
      <c r="D1303" s="66" t="s">
        <v>24</v>
      </c>
      <c r="E1303" s="40">
        <v>202</v>
      </c>
      <c r="F1303" s="35">
        <v>55.46</v>
      </c>
      <c r="G1303" s="68" t="s">
        <v>10</v>
      </c>
      <c r="H1303" s="41" t="s">
        <v>20</v>
      </c>
    </row>
    <row r="1304" spans="2:8">
      <c r="B1304" s="37"/>
      <c r="C1304" s="38" t="s">
        <v>1176</v>
      </c>
      <c r="D1304" s="66" t="s">
        <v>24</v>
      </c>
      <c r="E1304" s="40">
        <v>300</v>
      </c>
      <c r="F1304" s="35">
        <v>55.4</v>
      </c>
      <c r="G1304" s="68" t="s">
        <v>10</v>
      </c>
      <c r="H1304" s="41" t="s">
        <v>22</v>
      </c>
    </row>
    <row r="1305" spans="2:8">
      <c r="B1305" s="37"/>
      <c r="C1305" s="38" t="s">
        <v>1177</v>
      </c>
      <c r="D1305" s="66" t="s">
        <v>24</v>
      </c>
      <c r="E1305" s="40">
        <v>37</v>
      </c>
      <c r="F1305" s="35">
        <v>55.4</v>
      </c>
      <c r="G1305" s="68" t="s">
        <v>10</v>
      </c>
      <c r="H1305" s="41" t="s">
        <v>11</v>
      </c>
    </row>
    <row r="1306" spans="2:8">
      <c r="B1306" s="37"/>
      <c r="C1306" s="38" t="s">
        <v>1178</v>
      </c>
      <c r="D1306" s="66" t="s">
        <v>24</v>
      </c>
      <c r="E1306" s="40">
        <v>105</v>
      </c>
      <c r="F1306" s="35">
        <v>55.4</v>
      </c>
      <c r="G1306" s="68" t="s">
        <v>10</v>
      </c>
      <c r="H1306" s="41" t="s">
        <v>11</v>
      </c>
    </row>
    <row r="1307" spans="2:8">
      <c r="B1307" s="37"/>
      <c r="C1307" s="38" t="s">
        <v>1179</v>
      </c>
      <c r="D1307" s="66" t="s">
        <v>24</v>
      </c>
      <c r="E1307" s="40">
        <v>323</v>
      </c>
      <c r="F1307" s="35">
        <v>55.4</v>
      </c>
      <c r="G1307" s="68" t="s">
        <v>10</v>
      </c>
      <c r="H1307" s="41" t="s">
        <v>11</v>
      </c>
    </row>
    <row r="1308" spans="2:8">
      <c r="B1308" s="37"/>
      <c r="C1308" s="38" t="s">
        <v>1180</v>
      </c>
      <c r="D1308" s="66" t="s">
        <v>24</v>
      </c>
      <c r="E1308" s="40">
        <v>182</v>
      </c>
      <c r="F1308" s="35">
        <v>55.36</v>
      </c>
      <c r="G1308" s="68" t="s">
        <v>10</v>
      </c>
      <c r="H1308" s="41" t="s">
        <v>11</v>
      </c>
    </row>
    <row r="1309" spans="2:8">
      <c r="B1309" s="37"/>
      <c r="C1309" s="38" t="s">
        <v>1181</v>
      </c>
      <c r="D1309" s="66" t="s">
        <v>24</v>
      </c>
      <c r="E1309" s="40">
        <v>50</v>
      </c>
      <c r="F1309" s="35">
        <v>55.34</v>
      </c>
      <c r="G1309" s="68" t="s">
        <v>10</v>
      </c>
      <c r="H1309" s="41" t="s">
        <v>11</v>
      </c>
    </row>
    <row r="1310" spans="2:8">
      <c r="B1310" s="37"/>
      <c r="C1310" s="38" t="s">
        <v>1182</v>
      </c>
      <c r="D1310" s="66" t="s">
        <v>24</v>
      </c>
      <c r="E1310" s="40">
        <v>142</v>
      </c>
      <c r="F1310" s="35">
        <v>55.34</v>
      </c>
      <c r="G1310" s="68" t="s">
        <v>10</v>
      </c>
      <c r="H1310" s="41" t="s">
        <v>11</v>
      </c>
    </row>
    <row r="1311" spans="2:8">
      <c r="B1311" s="37"/>
      <c r="C1311" s="38" t="s">
        <v>1183</v>
      </c>
      <c r="D1311" s="66" t="s">
        <v>24</v>
      </c>
      <c r="E1311" s="40">
        <v>182</v>
      </c>
      <c r="F1311" s="35">
        <v>55.24</v>
      </c>
      <c r="G1311" s="68" t="s">
        <v>10</v>
      </c>
      <c r="H1311" s="41" t="s">
        <v>11</v>
      </c>
    </row>
    <row r="1312" spans="2:8">
      <c r="B1312" s="37"/>
      <c r="C1312" s="38" t="s">
        <v>1184</v>
      </c>
      <c r="D1312" s="66" t="s">
        <v>24</v>
      </c>
      <c r="E1312" s="40">
        <v>217</v>
      </c>
      <c r="F1312" s="35">
        <v>55.26</v>
      </c>
      <c r="G1312" s="68" t="s">
        <v>10</v>
      </c>
      <c r="H1312" s="41" t="s">
        <v>20</v>
      </c>
    </row>
    <row r="1313" spans="2:8">
      <c r="B1313" s="37"/>
      <c r="C1313" s="38" t="s">
        <v>1185</v>
      </c>
      <c r="D1313" s="66" t="s">
        <v>24</v>
      </c>
      <c r="E1313" s="40">
        <v>118</v>
      </c>
      <c r="F1313" s="35">
        <v>55.24</v>
      </c>
      <c r="G1313" s="68" t="s">
        <v>10</v>
      </c>
      <c r="H1313" s="41" t="s">
        <v>11</v>
      </c>
    </row>
    <row r="1314" spans="2:8">
      <c r="B1314" s="37"/>
      <c r="C1314" s="38" t="s">
        <v>1186</v>
      </c>
      <c r="D1314" s="66" t="s">
        <v>24</v>
      </c>
      <c r="E1314" s="40">
        <v>300</v>
      </c>
      <c r="F1314" s="35">
        <v>55.24</v>
      </c>
      <c r="G1314" s="68" t="s">
        <v>10</v>
      </c>
      <c r="H1314" s="41" t="s">
        <v>11</v>
      </c>
    </row>
    <row r="1315" spans="2:8">
      <c r="B1315" s="37"/>
      <c r="C1315" s="38" t="s">
        <v>1187</v>
      </c>
      <c r="D1315" s="66" t="s">
        <v>24</v>
      </c>
      <c r="E1315" s="40">
        <v>101</v>
      </c>
      <c r="F1315" s="35">
        <v>55.24</v>
      </c>
      <c r="G1315" s="68" t="s">
        <v>10</v>
      </c>
      <c r="H1315" s="41" t="s">
        <v>11</v>
      </c>
    </row>
    <row r="1316" spans="2:8">
      <c r="B1316" s="37"/>
      <c r="C1316" s="38" t="s">
        <v>1188</v>
      </c>
      <c r="D1316" s="66" t="s">
        <v>24</v>
      </c>
      <c r="E1316" s="40">
        <v>50</v>
      </c>
      <c r="F1316" s="35">
        <v>55.16</v>
      </c>
      <c r="G1316" s="68" t="s">
        <v>10</v>
      </c>
      <c r="H1316" s="41" t="s">
        <v>11</v>
      </c>
    </row>
    <row r="1317" spans="2:8">
      <c r="B1317" s="37"/>
      <c r="C1317" s="38" t="s">
        <v>1189</v>
      </c>
      <c r="D1317" s="66" t="s">
        <v>24</v>
      </c>
      <c r="E1317" s="40">
        <v>103</v>
      </c>
      <c r="F1317" s="35">
        <v>55.16</v>
      </c>
      <c r="G1317" s="68" t="s">
        <v>10</v>
      </c>
      <c r="H1317" s="41" t="s">
        <v>20</v>
      </c>
    </row>
    <row r="1318" spans="2:8">
      <c r="B1318" s="37"/>
      <c r="C1318" s="38" t="s">
        <v>1190</v>
      </c>
      <c r="D1318" s="66" t="s">
        <v>24</v>
      </c>
      <c r="E1318" s="40">
        <v>342</v>
      </c>
      <c r="F1318" s="35">
        <v>55.16</v>
      </c>
      <c r="G1318" s="68" t="s">
        <v>10</v>
      </c>
      <c r="H1318" s="41" t="s">
        <v>20</v>
      </c>
    </row>
    <row r="1319" spans="2:8">
      <c r="B1319" s="37"/>
      <c r="C1319" s="38" t="s">
        <v>1191</v>
      </c>
      <c r="D1319" s="66" t="s">
        <v>24</v>
      </c>
      <c r="E1319" s="40">
        <v>124</v>
      </c>
      <c r="F1319" s="35">
        <v>55.16</v>
      </c>
      <c r="G1319" s="68" t="s">
        <v>10</v>
      </c>
      <c r="H1319" s="41" t="s">
        <v>21</v>
      </c>
    </row>
    <row r="1320" spans="2:8">
      <c r="B1320" s="37"/>
      <c r="C1320" s="38" t="s">
        <v>1192</v>
      </c>
      <c r="D1320" s="66" t="s">
        <v>24</v>
      </c>
      <c r="E1320" s="40">
        <v>334</v>
      </c>
      <c r="F1320" s="35">
        <v>55.16</v>
      </c>
      <c r="G1320" s="68" t="s">
        <v>10</v>
      </c>
      <c r="H1320" s="41" t="s">
        <v>20</v>
      </c>
    </row>
    <row r="1321" spans="2:8">
      <c r="B1321" s="37"/>
      <c r="C1321" s="38" t="s">
        <v>1193</v>
      </c>
      <c r="D1321" s="66" t="s">
        <v>24</v>
      </c>
      <c r="E1321" s="40">
        <v>148</v>
      </c>
      <c r="F1321" s="35">
        <v>55.16</v>
      </c>
      <c r="G1321" s="68" t="s">
        <v>10</v>
      </c>
      <c r="H1321" s="41" t="s">
        <v>11</v>
      </c>
    </row>
    <row r="1322" spans="2:8">
      <c r="B1322" s="37"/>
      <c r="C1322" s="38" t="s">
        <v>1194</v>
      </c>
      <c r="D1322" s="66" t="s">
        <v>24</v>
      </c>
      <c r="E1322" s="40">
        <v>240</v>
      </c>
      <c r="F1322" s="35">
        <v>55.1</v>
      </c>
      <c r="G1322" s="68" t="s">
        <v>10</v>
      </c>
      <c r="H1322" s="41" t="s">
        <v>20</v>
      </c>
    </row>
    <row r="1323" spans="2:8">
      <c r="B1323" s="37"/>
      <c r="C1323" s="38" t="s">
        <v>1195</v>
      </c>
      <c r="D1323" s="66" t="s">
        <v>24</v>
      </c>
      <c r="E1323" s="40">
        <v>33</v>
      </c>
      <c r="F1323" s="35">
        <v>55.06</v>
      </c>
      <c r="G1323" s="68" t="s">
        <v>10</v>
      </c>
      <c r="H1323" s="41" t="s">
        <v>20</v>
      </c>
    </row>
    <row r="1324" spans="2:8">
      <c r="B1324" s="37"/>
      <c r="C1324" s="38" t="s">
        <v>1196</v>
      </c>
      <c r="D1324" s="66" t="s">
        <v>24</v>
      </c>
      <c r="E1324" s="40">
        <v>25</v>
      </c>
      <c r="F1324" s="35">
        <v>55.06</v>
      </c>
      <c r="G1324" s="68" t="s">
        <v>10</v>
      </c>
      <c r="H1324" s="41" t="s">
        <v>22</v>
      </c>
    </row>
    <row r="1325" spans="2:8">
      <c r="B1325" s="37"/>
      <c r="C1325" s="38" t="s">
        <v>1197</v>
      </c>
      <c r="D1325" s="66" t="s">
        <v>24</v>
      </c>
      <c r="E1325" s="40">
        <v>167</v>
      </c>
      <c r="F1325" s="35">
        <v>55.06</v>
      </c>
      <c r="G1325" s="68" t="s">
        <v>10</v>
      </c>
      <c r="H1325" s="41" t="s">
        <v>22</v>
      </c>
    </row>
    <row r="1326" spans="2:8">
      <c r="B1326" s="37"/>
      <c r="C1326" s="38" t="s">
        <v>1198</v>
      </c>
      <c r="D1326" s="66" t="s">
        <v>24</v>
      </c>
      <c r="E1326" s="40">
        <v>25</v>
      </c>
      <c r="F1326" s="35">
        <v>55.06</v>
      </c>
      <c r="G1326" s="68" t="s">
        <v>10</v>
      </c>
      <c r="H1326" s="41" t="s">
        <v>22</v>
      </c>
    </row>
    <row r="1327" spans="2:8">
      <c r="B1327" s="37"/>
      <c r="C1327" s="38" t="s">
        <v>1199</v>
      </c>
      <c r="D1327" s="66" t="s">
        <v>24</v>
      </c>
      <c r="E1327" s="40">
        <v>150</v>
      </c>
      <c r="F1327" s="35">
        <v>55.08</v>
      </c>
      <c r="G1327" s="68" t="s">
        <v>10</v>
      </c>
      <c r="H1327" s="41" t="s">
        <v>22</v>
      </c>
    </row>
    <row r="1328" spans="2:8">
      <c r="B1328" s="37"/>
      <c r="C1328" s="38" t="s">
        <v>1200</v>
      </c>
      <c r="D1328" s="66" t="s">
        <v>24</v>
      </c>
      <c r="E1328" s="40">
        <v>127</v>
      </c>
      <c r="F1328" s="35">
        <v>55.08</v>
      </c>
      <c r="G1328" s="68" t="s">
        <v>10</v>
      </c>
      <c r="H1328" s="41" t="s">
        <v>11</v>
      </c>
    </row>
    <row r="1329" spans="2:8">
      <c r="B1329" s="37"/>
      <c r="C1329" s="38" t="s">
        <v>1201</v>
      </c>
      <c r="D1329" s="66" t="s">
        <v>24</v>
      </c>
      <c r="E1329" s="40">
        <v>64</v>
      </c>
      <c r="F1329" s="35">
        <v>55.06</v>
      </c>
      <c r="G1329" s="68" t="s">
        <v>10</v>
      </c>
      <c r="H1329" s="41" t="s">
        <v>11</v>
      </c>
    </row>
    <row r="1330" spans="2:8">
      <c r="B1330" s="37"/>
      <c r="C1330" s="38" t="s">
        <v>1201</v>
      </c>
      <c r="D1330" s="66" t="s">
        <v>24</v>
      </c>
      <c r="E1330" s="40">
        <v>100</v>
      </c>
      <c r="F1330" s="35">
        <v>55.06</v>
      </c>
      <c r="G1330" s="68" t="s">
        <v>10</v>
      </c>
      <c r="H1330" s="41" t="s">
        <v>20</v>
      </c>
    </row>
    <row r="1331" spans="2:8">
      <c r="B1331" s="37"/>
      <c r="C1331" s="38" t="s">
        <v>1202</v>
      </c>
      <c r="D1331" s="66" t="s">
        <v>24</v>
      </c>
      <c r="E1331" s="40">
        <v>211</v>
      </c>
      <c r="F1331" s="35">
        <v>55.04</v>
      </c>
      <c r="G1331" s="68" t="s">
        <v>10</v>
      </c>
      <c r="H1331" s="41" t="s">
        <v>20</v>
      </c>
    </row>
    <row r="1332" spans="2:8">
      <c r="B1332" s="37"/>
      <c r="C1332" s="38" t="s">
        <v>1203</v>
      </c>
      <c r="D1332" s="66" t="s">
        <v>24</v>
      </c>
      <c r="E1332" s="40">
        <v>246</v>
      </c>
      <c r="F1332" s="35">
        <v>55.06</v>
      </c>
      <c r="G1332" s="68" t="s">
        <v>10</v>
      </c>
      <c r="H1332" s="41" t="s">
        <v>11</v>
      </c>
    </row>
    <row r="1333" spans="2:8">
      <c r="B1333" s="37"/>
      <c r="C1333" s="38" t="s">
        <v>1204</v>
      </c>
      <c r="D1333" s="66" t="s">
        <v>24</v>
      </c>
      <c r="E1333" s="40">
        <v>226</v>
      </c>
      <c r="F1333" s="35">
        <v>55.08</v>
      </c>
      <c r="G1333" s="68" t="s">
        <v>10</v>
      </c>
      <c r="H1333" s="41" t="s">
        <v>11</v>
      </c>
    </row>
    <row r="1334" spans="2:8">
      <c r="B1334" s="37"/>
      <c r="C1334" s="38" t="s">
        <v>1205</v>
      </c>
      <c r="D1334" s="66" t="s">
        <v>24</v>
      </c>
      <c r="E1334" s="40">
        <v>268</v>
      </c>
      <c r="F1334" s="35">
        <v>55.06</v>
      </c>
      <c r="G1334" s="68" t="s">
        <v>10</v>
      </c>
      <c r="H1334" s="41" t="s">
        <v>11</v>
      </c>
    </row>
    <row r="1335" spans="2:8">
      <c r="B1335" s="37"/>
      <c r="C1335" s="38" t="s">
        <v>1206</v>
      </c>
      <c r="D1335" s="66" t="s">
        <v>24</v>
      </c>
      <c r="E1335" s="40">
        <v>214</v>
      </c>
      <c r="F1335" s="35">
        <v>55.06</v>
      </c>
      <c r="G1335" s="68" t="s">
        <v>10</v>
      </c>
      <c r="H1335" s="41" t="s">
        <v>11</v>
      </c>
    </row>
    <row r="1336" spans="2:8">
      <c r="B1336" s="37"/>
      <c r="C1336" s="38" t="s">
        <v>1207</v>
      </c>
      <c r="D1336" s="66" t="s">
        <v>24</v>
      </c>
      <c r="E1336" s="40">
        <v>37</v>
      </c>
      <c r="F1336" s="35">
        <v>55.06</v>
      </c>
      <c r="G1336" s="68" t="s">
        <v>10</v>
      </c>
      <c r="H1336" s="41" t="s">
        <v>11</v>
      </c>
    </row>
    <row r="1337" spans="2:8">
      <c r="B1337" s="37"/>
      <c r="C1337" s="38" t="s">
        <v>1208</v>
      </c>
      <c r="D1337" s="66" t="s">
        <v>24</v>
      </c>
      <c r="E1337" s="40">
        <v>374</v>
      </c>
      <c r="F1337" s="35">
        <v>55.1</v>
      </c>
      <c r="G1337" s="68" t="s">
        <v>10</v>
      </c>
      <c r="H1337" s="41" t="s">
        <v>11</v>
      </c>
    </row>
    <row r="1338" spans="2:8">
      <c r="B1338" s="37"/>
      <c r="C1338" s="38" t="s">
        <v>1209</v>
      </c>
      <c r="D1338" s="66" t="s">
        <v>24</v>
      </c>
      <c r="E1338" s="40">
        <v>238</v>
      </c>
      <c r="F1338" s="35">
        <v>55.1</v>
      </c>
      <c r="G1338" s="68" t="s">
        <v>10</v>
      </c>
      <c r="H1338" s="41" t="s">
        <v>11</v>
      </c>
    </row>
    <row r="1339" spans="2:8">
      <c r="B1339" s="37"/>
      <c r="C1339" s="38" t="s">
        <v>1210</v>
      </c>
      <c r="D1339" s="66" t="s">
        <v>24</v>
      </c>
      <c r="E1339" s="40">
        <v>257</v>
      </c>
      <c r="F1339" s="35">
        <v>55.04</v>
      </c>
      <c r="G1339" s="68" t="s">
        <v>10</v>
      </c>
      <c r="H1339" s="41" t="s">
        <v>11</v>
      </c>
    </row>
    <row r="1340" spans="2:8">
      <c r="B1340" s="37"/>
      <c r="C1340" s="38" t="s">
        <v>1211</v>
      </c>
      <c r="D1340" s="66" t="s">
        <v>24</v>
      </c>
      <c r="E1340" s="40">
        <v>64</v>
      </c>
      <c r="F1340" s="35">
        <v>55.04</v>
      </c>
      <c r="G1340" s="68" t="s">
        <v>10</v>
      </c>
      <c r="H1340" s="41" t="s">
        <v>21</v>
      </c>
    </row>
    <row r="1341" spans="2:8">
      <c r="B1341" s="37"/>
      <c r="C1341" s="38" t="s">
        <v>1212</v>
      </c>
      <c r="D1341" s="66" t="s">
        <v>24</v>
      </c>
      <c r="E1341" s="40">
        <v>100</v>
      </c>
      <c r="F1341" s="35">
        <v>55.08</v>
      </c>
      <c r="G1341" s="68" t="s">
        <v>10</v>
      </c>
      <c r="H1341" s="41" t="s">
        <v>21</v>
      </c>
    </row>
    <row r="1342" spans="2:8">
      <c r="B1342" s="37"/>
      <c r="C1342" s="38" t="s">
        <v>1212</v>
      </c>
      <c r="D1342" s="66" t="s">
        <v>24</v>
      </c>
      <c r="E1342" s="40">
        <v>34</v>
      </c>
      <c r="F1342" s="35">
        <v>55.08</v>
      </c>
      <c r="G1342" s="68" t="s">
        <v>10</v>
      </c>
      <c r="H1342" s="41" t="s">
        <v>20</v>
      </c>
    </row>
    <row r="1343" spans="2:8">
      <c r="B1343" s="37"/>
      <c r="C1343" s="38" t="s">
        <v>1213</v>
      </c>
      <c r="D1343" s="66" t="s">
        <v>24</v>
      </c>
      <c r="E1343" s="40">
        <v>13</v>
      </c>
      <c r="F1343" s="35">
        <v>55.04</v>
      </c>
      <c r="G1343" s="68" t="s">
        <v>10</v>
      </c>
      <c r="H1343" s="41" t="s">
        <v>20</v>
      </c>
    </row>
    <row r="1344" spans="2:8">
      <c r="B1344" s="37"/>
      <c r="C1344" s="38" t="s">
        <v>1214</v>
      </c>
      <c r="D1344" s="66" t="s">
        <v>24</v>
      </c>
      <c r="E1344" s="40">
        <v>340</v>
      </c>
      <c r="F1344" s="35">
        <v>55.02</v>
      </c>
      <c r="G1344" s="68" t="s">
        <v>10</v>
      </c>
      <c r="H1344" s="41" t="s">
        <v>11</v>
      </c>
    </row>
    <row r="1345" spans="2:8">
      <c r="B1345" s="37"/>
      <c r="C1345" s="38" t="s">
        <v>1215</v>
      </c>
      <c r="D1345" s="66" t="s">
        <v>24</v>
      </c>
      <c r="E1345" s="40">
        <v>50</v>
      </c>
      <c r="F1345" s="35">
        <v>55.02</v>
      </c>
      <c r="G1345" s="68" t="s">
        <v>10</v>
      </c>
      <c r="H1345" s="41" t="s">
        <v>11</v>
      </c>
    </row>
    <row r="1346" spans="2:8">
      <c r="B1346" s="37"/>
      <c r="C1346" s="38" t="s">
        <v>1216</v>
      </c>
      <c r="D1346" s="66" t="s">
        <v>24</v>
      </c>
      <c r="E1346" s="40">
        <v>220</v>
      </c>
      <c r="F1346" s="35">
        <v>55.02</v>
      </c>
      <c r="G1346" s="68" t="s">
        <v>10</v>
      </c>
      <c r="H1346" s="41" t="s">
        <v>11</v>
      </c>
    </row>
    <row r="1347" spans="2:8">
      <c r="B1347" s="37"/>
      <c r="C1347" s="38" t="s">
        <v>1217</v>
      </c>
      <c r="D1347" s="66" t="s">
        <v>24</v>
      </c>
      <c r="E1347" s="40">
        <v>40</v>
      </c>
      <c r="F1347" s="35">
        <v>55.1</v>
      </c>
      <c r="G1347" s="68" t="s">
        <v>10</v>
      </c>
      <c r="H1347" s="41" t="s">
        <v>11</v>
      </c>
    </row>
    <row r="1348" spans="2:8">
      <c r="B1348" s="37"/>
      <c r="C1348" s="38" t="s">
        <v>1218</v>
      </c>
      <c r="D1348" s="66" t="s">
        <v>24</v>
      </c>
      <c r="E1348" s="40">
        <v>183</v>
      </c>
      <c r="F1348" s="35">
        <v>55.1</v>
      </c>
      <c r="G1348" s="68" t="s">
        <v>10</v>
      </c>
      <c r="H1348" s="41" t="s">
        <v>11</v>
      </c>
    </row>
    <row r="1349" spans="2:8">
      <c r="B1349" s="37"/>
      <c r="C1349" s="38" t="s">
        <v>1219</v>
      </c>
      <c r="D1349" s="66" t="s">
        <v>24</v>
      </c>
      <c r="E1349" s="40">
        <v>219</v>
      </c>
      <c r="F1349" s="35">
        <v>55.04</v>
      </c>
      <c r="G1349" s="68" t="s">
        <v>10</v>
      </c>
      <c r="H1349" s="41" t="s">
        <v>11</v>
      </c>
    </row>
    <row r="1350" spans="2:8">
      <c r="B1350" s="37"/>
      <c r="C1350" s="38" t="s">
        <v>1220</v>
      </c>
      <c r="D1350" s="66" t="s">
        <v>24</v>
      </c>
      <c r="E1350" s="40">
        <v>64</v>
      </c>
      <c r="F1350" s="35">
        <v>55</v>
      </c>
      <c r="G1350" s="68" t="s">
        <v>10</v>
      </c>
      <c r="H1350" s="41" t="s">
        <v>11</v>
      </c>
    </row>
    <row r="1351" spans="2:8">
      <c r="B1351" s="37"/>
      <c r="C1351" s="38" t="s">
        <v>1220</v>
      </c>
      <c r="D1351" s="66" t="s">
        <v>24</v>
      </c>
      <c r="E1351" s="40">
        <v>100</v>
      </c>
      <c r="F1351" s="35">
        <v>55</v>
      </c>
      <c r="G1351" s="68" t="s">
        <v>10</v>
      </c>
      <c r="H1351" s="41" t="s">
        <v>20</v>
      </c>
    </row>
    <row r="1352" spans="2:8">
      <c r="B1352" s="37"/>
      <c r="C1352" s="38" t="s">
        <v>1221</v>
      </c>
      <c r="D1352" s="66" t="s">
        <v>24</v>
      </c>
      <c r="E1352" s="40">
        <v>216</v>
      </c>
      <c r="F1352" s="35">
        <v>55.16</v>
      </c>
      <c r="G1352" s="68" t="s">
        <v>10</v>
      </c>
      <c r="H1352" s="41" t="s">
        <v>20</v>
      </c>
    </row>
    <row r="1353" spans="2:8">
      <c r="B1353" s="37"/>
      <c r="C1353" s="38" t="s">
        <v>1222</v>
      </c>
      <c r="D1353" s="66" t="s">
        <v>24</v>
      </c>
      <c r="E1353" s="40">
        <v>409</v>
      </c>
      <c r="F1353" s="35">
        <v>55.12</v>
      </c>
      <c r="G1353" s="68" t="s">
        <v>10</v>
      </c>
      <c r="H1353" s="41" t="s">
        <v>11</v>
      </c>
    </row>
    <row r="1354" spans="2:8">
      <c r="B1354" s="37"/>
      <c r="C1354" s="38" t="s">
        <v>1223</v>
      </c>
      <c r="D1354" s="66" t="s">
        <v>24</v>
      </c>
      <c r="E1354" s="40">
        <v>460</v>
      </c>
      <c r="F1354" s="35">
        <v>55.12</v>
      </c>
      <c r="G1354" s="68" t="s">
        <v>10</v>
      </c>
      <c r="H1354" s="41" t="s">
        <v>20</v>
      </c>
    </row>
    <row r="1355" spans="2:8">
      <c r="B1355" s="37"/>
      <c r="C1355" s="38" t="s">
        <v>1224</v>
      </c>
      <c r="D1355" s="66" t="s">
        <v>24</v>
      </c>
      <c r="E1355" s="40">
        <v>28</v>
      </c>
      <c r="F1355" s="35">
        <v>55.12</v>
      </c>
      <c r="G1355" s="68" t="s">
        <v>10</v>
      </c>
      <c r="H1355" s="41" t="s">
        <v>20</v>
      </c>
    </row>
    <row r="1356" spans="2:8">
      <c r="B1356" s="37"/>
      <c r="C1356" s="38" t="s">
        <v>1225</v>
      </c>
      <c r="D1356" s="66" t="s">
        <v>24</v>
      </c>
      <c r="E1356" s="40">
        <v>289</v>
      </c>
      <c r="F1356" s="35">
        <v>55.1</v>
      </c>
      <c r="G1356" s="68" t="s">
        <v>10</v>
      </c>
      <c r="H1356" s="41" t="s">
        <v>11</v>
      </c>
    </row>
    <row r="1357" spans="2:8">
      <c r="B1357" s="37"/>
      <c r="C1357" s="38" t="s">
        <v>1226</v>
      </c>
      <c r="D1357" s="66" t="s">
        <v>24</v>
      </c>
      <c r="E1357" s="40">
        <v>50</v>
      </c>
      <c r="F1357" s="35">
        <v>55.06</v>
      </c>
      <c r="G1357" s="68" t="s">
        <v>10</v>
      </c>
      <c r="H1357" s="41" t="s">
        <v>20</v>
      </c>
    </row>
    <row r="1358" spans="2:8">
      <c r="B1358" s="37"/>
      <c r="C1358" s="38" t="s">
        <v>1227</v>
      </c>
      <c r="D1358" s="66" t="s">
        <v>24</v>
      </c>
      <c r="E1358" s="40">
        <v>265</v>
      </c>
      <c r="F1358" s="35">
        <v>55.08</v>
      </c>
      <c r="G1358" s="68" t="s">
        <v>10</v>
      </c>
      <c r="H1358" s="41" t="s">
        <v>20</v>
      </c>
    </row>
    <row r="1359" spans="2:8">
      <c r="B1359" s="37"/>
      <c r="C1359" s="38" t="s">
        <v>1228</v>
      </c>
      <c r="D1359" s="66" t="s">
        <v>24</v>
      </c>
      <c r="E1359" s="40">
        <v>150</v>
      </c>
      <c r="F1359" s="35">
        <v>55.12</v>
      </c>
      <c r="G1359" s="68" t="s">
        <v>10</v>
      </c>
      <c r="H1359" s="41" t="s">
        <v>11</v>
      </c>
    </row>
    <row r="1360" spans="2:8">
      <c r="B1360" s="37"/>
      <c r="C1360" s="38" t="s">
        <v>1229</v>
      </c>
      <c r="D1360" s="66" t="s">
        <v>24</v>
      </c>
      <c r="E1360" s="40">
        <v>125</v>
      </c>
      <c r="F1360" s="35">
        <v>55.12</v>
      </c>
      <c r="G1360" s="68" t="s">
        <v>10</v>
      </c>
      <c r="H1360" s="41" t="s">
        <v>11</v>
      </c>
    </row>
    <row r="1361" spans="2:8">
      <c r="B1361" s="37"/>
      <c r="C1361" s="38" t="s">
        <v>1230</v>
      </c>
      <c r="D1361" s="66" t="s">
        <v>24</v>
      </c>
      <c r="E1361" s="40">
        <v>300</v>
      </c>
      <c r="F1361" s="35">
        <v>55.1</v>
      </c>
      <c r="G1361" s="68" t="s">
        <v>10</v>
      </c>
      <c r="H1361" s="41" t="s">
        <v>11</v>
      </c>
    </row>
    <row r="1362" spans="2:8">
      <c r="B1362" s="37"/>
      <c r="C1362" s="38" t="s">
        <v>1231</v>
      </c>
      <c r="D1362" s="66" t="s">
        <v>24</v>
      </c>
      <c r="E1362" s="40">
        <v>71</v>
      </c>
      <c r="F1362" s="35">
        <v>55.1</v>
      </c>
      <c r="G1362" s="68" t="s">
        <v>10</v>
      </c>
      <c r="H1362" s="41" t="s">
        <v>20</v>
      </c>
    </row>
    <row r="1363" spans="2:8">
      <c r="B1363" s="37"/>
      <c r="C1363" s="38" t="s">
        <v>1232</v>
      </c>
      <c r="D1363" s="66" t="s">
        <v>24</v>
      </c>
      <c r="E1363" s="40">
        <v>50</v>
      </c>
      <c r="F1363" s="35">
        <v>55.08</v>
      </c>
      <c r="G1363" s="68" t="s">
        <v>10</v>
      </c>
      <c r="H1363" s="41" t="s">
        <v>20</v>
      </c>
    </row>
    <row r="1364" spans="2:8">
      <c r="B1364" s="37"/>
      <c r="C1364" s="38" t="s">
        <v>1233</v>
      </c>
      <c r="D1364" s="66" t="s">
        <v>24</v>
      </c>
      <c r="E1364" s="40">
        <v>386</v>
      </c>
      <c r="F1364" s="35">
        <v>55.1</v>
      </c>
      <c r="G1364" s="68" t="s">
        <v>10</v>
      </c>
      <c r="H1364" s="41" t="s">
        <v>11</v>
      </c>
    </row>
    <row r="1365" spans="2:8">
      <c r="B1365" s="37"/>
      <c r="C1365" s="38" t="s">
        <v>1234</v>
      </c>
      <c r="D1365" s="66" t="s">
        <v>24</v>
      </c>
      <c r="E1365" s="40">
        <v>344</v>
      </c>
      <c r="F1365" s="35">
        <v>55.14</v>
      </c>
      <c r="G1365" s="68" t="s">
        <v>10</v>
      </c>
      <c r="H1365" s="41" t="s">
        <v>20</v>
      </c>
    </row>
    <row r="1366" spans="2:8">
      <c r="B1366" s="37"/>
      <c r="C1366" s="38" t="s">
        <v>1235</v>
      </c>
      <c r="D1366" s="66" t="s">
        <v>24</v>
      </c>
      <c r="E1366" s="40">
        <v>125</v>
      </c>
      <c r="F1366" s="35">
        <v>55.16</v>
      </c>
      <c r="G1366" s="68" t="s">
        <v>10</v>
      </c>
      <c r="H1366" s="41" t="s">
        <v>11</v>
      </c>
    </row>
    <row r="1367" spans="2:8">
      <c r="B1367" s="37"/>
      <c r="C1367" s="38" t="s">
        <v>1236</v>
      </c>
      <c r="D1367" s="66" t="s">
        <v>24</v>
      </c>
      <c r="E1367" s="40">
        <v>25</v>
      </c>
      <c r="F1367" s="35">
        <v>55.16</v>
      </c>
      <c r="G1367" s="68" t="s">
        <v>10</v>
      </c>
      <c r="H1367" s="41" t="s">
        <v>11</v>
      </c>
    </row>
    <row r="1368" spans="2:8">
      <c r="B1368" s="37"/>
      <c r="C1368" s="38" t="s">
        <v>1237</v>
      </c>
      <c r="D1368" s="66" t="s">
        <v>24</v>
      </c>
      <c r="E1368" s="40">
        <v>145</v>
      </c>
      <c r="F1368" s="35">
        <v>55.16</v>
      </c>
      <c r="G1368" s="68" t="s">
        <v>10</v>
      </c>
      <c r="H1368" s="41" t="s">
        <v>20</v>
      </c>
    </row>
    <row r="1369" spans="2:8">
      <c r="B1369" s="37"/>
      <c r="C1369" s="38" t="s">
        <v>1238</v>
      </c>
      <c r="D1369" s="66" t="s">
        <v>24</v>
      </c>
      <c r="E1369" s="40">
        <v>100</v>
      </c>
      <c r="F1369" s="35">
        <v>55.16</v>
      </c>
      <c r="G1369" s="68" t="s">
        <v>10</v>
      </c>
      <c r="H1369" s="41" t="s">
        <v>20</v>
      </c>
    </row>
    <row r="1370" spans="2:8">
      <c r="B1370" s="37"/>
      <c r="C1370" s="38" t="s">
        <v>1239</v>
      </c>
      <c r="D1370" s="66" t="s">
        <v>24</v>
      </c>
      <c r="E1370" s="40">
        <v>225</v>
      </c>
      <c r="F1370" s="35">
        <v>55.2</v>
      </c>
      <c r="G1370" s="68" t="s">
        <v>10</v>
      </c>
      <c r="H1370" s="41" t="s">
        <v>20</v>
      </c>
    </row>
    <row r="1371" spans="2:8">
      <c r="B1371" s="37"/>
      <c r="C1371" s="38" t="s">
        <v>1239</v>
      </c>
      <c r="D1371" s="66" t="s">
        <v>24</v>
      </c>
      <c r="E1371" s="40">
        <v>23</v>
      </c>
      <c r="F1371" s="35">
        <v>55.22</v>
      </c>
      <c r="G1371" s="68" t="s">
        <v>10</v>
      </c>
      <c r="H1371" s="41" t="s">
        <v>11</v>
      </c>
    </row>
    <row r="1372" spans="2:8">
      <c r="B1372" s="37"/>
      <c r="C1372" s="38" t="s">
        <v>1240</v>
      </c>
      <c r="D1372" s="66" t="s">
        <v>24</v>
      </c>
      <c r="E1372" s="40">
        <v>245</v>
      </c>
      <c r="F1372" s="35">
        <v>55.16</v>
      </c>
      <c r="G1372" s="68" t="s">
        <v>10</v>
      </c>
      <c r="H1372" s="41" t="s">
        <v>11</v>
      </c>
    </row>
    <row r="1373" spans="2:8">
      <c r="B1373" s="37"/>
      <c r="C1373" s="38" t="s">
        <v>1241</v>
      </c>
      <c r="D1373" s="66" t="s">
        <v>24</v>
      </c>
      <c r="E1373" s="40">
        <v>46</v>
      </c>
      <c r="F1373" s="35">
        <v>55.12</v>
      </c>
      <c r="G1373" s="68" t="s">
        <v>10</v>
      </c>
      <c r="H1373" s="41" t="s">
        <v>11</v>
      </c>
    </row>
    <row r="1374" spans="2:8">
      <c r="B1374" s="37"/>
      <c r="C1374" s="38" t="s">
        <v>1242</v>
      </c>
      <c r="D1374" s="66" t="s">
        <v>24</v>
      </c>
      <c r="E1374" s="40">
        <v>300</v>
      </c>
      <c r="F1374" s="35">
        <v>55.14</v>
      </c>
      <c r="G1374" s="68" t="s">
        <v>10</v>
      </c>
      <c r="H1374" s="41" t="s">
        <v>22</v>
      </c>
    </row>
    <row r="1375" spans="2:8">
      <c r="B1375" s="37"/>
      <c r="C1375" s="38" t="s">
        <v>1243</v>
      </c>
      <c r="D1375" s="66" t="s">
        <v>24</v>
      </c>
      <c r="E1375" s="40">
        <v>62</v>
      </c>
      <c r="F1375" s="35">
        <v>55.14</v>
      </c>
      <c r="G1375" s="68" t="s">
        <v>10</v>
      </c>
      <c r="H1375" s="41" t="s">
        <v>11</v>
      </c>
    </row>
    <row r="1376" spans="2:8">
      <c r="B1376" s="37"/>
      <c r="C1376" s="38" t="s">
        <v>1244</v>
      </c>
      <c r="D1376" s="66" t="s">
        <v>24</v>
      </c>
      <c r="E1376" s="40">
        <v>50</v>
      </c>
      <c r="F1376" s="35">
        <v>55.16</v>
      </c>
      <c r="G1376" s="68" t="s">
        <v>10</v>
      </c>
      <c r="H1376" s="41" t="s">
        <v>11</v>
      </c>
    </row>
    <row r="1377" spans="2:8">
      <c r="B1377" s="37"/>
      <c r="C1377" s="38" t="s">
        <v>1245</v>
      </c>
      <c r="D1377" s="66" t="s">
        <v>24</v>
      </c>
      <c r="E1377" s="40">
        <v>203</v>
      </c>
      <c r="F1377" s="35">
        <v>55.16</v>
      </c>
      <c r="G1377" s="68" t="s">
        <v>10</v>
      </c>
      <c r="H1377" s="41" t="s">
        <v>11</v>
      </c>
    </row>
    <row r="1378" spans="2:8">
      <c r="B1378" s="37"/>
      <c r="C1378" s="38" t="s">
        <v>1246</v>
      </c>
      <c r="D1378" s="66" t="s">
        <v>24</v>
      </c>
      <c r="E1378" s="40">
        <v>7</v>
      </c>
      <c r="F1378" s="35">
        <v>55.14</v>
      </c>
      <c r="G1378" s="68" t="s">
        <v>10</v>
      </c>
      <c r="H1378" s="41" t="s">
        <v>11</v>
      </c>
    </row>
    <row r="1379" spans="2:8">
      <c r="B1379" s="37"/>
      <c r="C1379" s="38" t="s">
        <v>1247</v>
      </c>
      <c r="D1379" s="66" t="s">
        <v>24</v>
      </c>
      <c r="E1379" s="40">
        <v>150</v>
      </c>
      <c r="F1379" s="35">
        <v>55.14</v>
      </c>
      <c r="G1379" s="68" t="s">
        <v>10</v>
      </c>
      <c r="H1379" s="41" t="s">
        <v>11</v>
      </c>
    </row>
    <row r="1380" spans="2:8">
      <c r="B1380" s="37"/>
      <c r="C1380" s="38" t="s">
        <v>1248</v>
      </c>
      <c r="D1380" s="66" t="s">
        <v>24</v>
      </c>
      <c r="E1380" s="40">
        <v>213</v>
      </c>
      <c r="F1380" s="35">
        <v>55.14</v>
      </c>
      <c r="G1380" s="68" t="s">
        <v>10</v>
      </c>
      <c r="H1380" s="41" t="s">
        <v>11</v>
      </c>
    </row>
    <row r="1381" spans="2:8">
      <c r="B1381" s="37"/>
      <c r="C1381" s="38" t="s">
        <v>1249</v>
      </c>
      <c r="D1381" s="66" t="s">
        <v>24</v>
      </c>
      <c r="E1381" s="40">
        <v>99</v>
      </c>
      <c r="F1381" s="35">
        <v>55.16</v>
      </c>
      <c r="G1381" s="68" t="s">
        <v>10</v>
      </c>
      <c r="H1381" s="41" t="s">
        <v>11</v>
      </c>
    </row>
    <row r="1382" spans="2:8">
      <c r="B1382" s="37"/>
      <c r="C1382" s="38" t="s">
        <v>1250</v>
      </c>
      <c r="D1382" s="66" t="s">
        <v>24</v>
      </c>
      <c r="E1382" s="40">
        <v>142</v>
      </c>
      <c r="F1382" s="35">
        <v>55.16</v>
      </c>
      <c r="G1382" s="68" t="s">
        <v>10</v>
      </c>
      <c r="H1382" s="41" t="s">
        <v>20</v>
      </c>
    </row>
    <row r="1383" spans="2:8">
      <c r="B1383" s="37"/>
      <c r="C1383" s="38" t="s">
        <v>1251</v>
      </c>
      <c r="D1383" s="66" t="s">
        <v>24</v>
      </c>
      <c r="E1383" s="40">
        <v>5</v>
      </c>
      <c r="F1383" s="35">
        <v>55.16</v>
      </c>
      <c r="G1383" s="68" t="s">
        <v>10</v>
      </c>
      <c r="H1383" s="41" t="s">
        <v>20</v>
      </c>
    </row>
    <row r="1384" spans="2:8">
      <c r="B1384" s="37"/>
      <c r="C1384" s="38" t="s">
        <v>1252</v>
      </c>
      <c r="D1384" s="66" t="s">
        <v>24</v>
      </c>
      <c r="E1384" s="40">
        <v>265</v>
      </c>
      <c r="F1384" s="35">
        <v>55.2</v>
      </c>
      <c r="G1384" s="68" t="s">
        <v>10</v>
      </c>
      <c r="H1384" s="41" t="s">
        <v>20</v>
      </c>
    </row>
    <row r="1385" spans="2:8">
      <c r="B1385" s="37"/>
      <c r="C1385" s="38" t="s">
        <v>1253</v>
      </c>
      <c r="D1385" s="66" t="s">
        <v>24</v>
      </c>
      <c r="E1385" s="40">
        <v>48</v>
      </c>
      <c r="F1385" s="35">
        <v>55.2</v>
      </c>
      <c r="G1385" s="68" t="s">
        <v>10</v>
      </c>
      <c r="H1385" s="41" t="s">
        <v>11</v>
      </c>
    </row>
    <row r="1386" spans="2:8">
      <c r="B1386" s="37"/>
      <c r="C1386" s="38" t="s">
        <v>1254</v>
      </c>
      <c r="D1386" s="66" t="s">
        <v>24</v>
      </c>
      <c r="E1386" s="40">
        <v>23</v>
      </c>
      <c r="F1386" s="35">
        <v>55.22</v>
      </c>
      <c r="G1386" s="68" t="s">
        <v>10</v>
      </c>
      <c r="H1386" s="41" t="s">
        <v>11</v>
      </c>
    </row>
    <row r="1387" spans="2:8">
      <c r="B1387" s="37"/>
      <c r="C1387" s="38" t="s">
        <v>1255</v>
      </c>
      <c r="D1387" s="66" t="s">
        <v>24</v>
      </c>
      <c r="E1387" s="40">
        <v>50</v>
      </c>
      <c r="F1387" s="35">
        <v>55.22</v>
      </c>
      <c r="G1387" s="68" t="s">
        <v>10</v>
      </c>
      <c r="H1387" s="41" t="s">
        <v>11</v>
      </c>
    </row>
    <row r="1388" spans="2:8">
      <c r="B1388" s="37"/>
      <c r="C1388" s="38" t="s">
        <v>1256</v>
      </c>
      <c r="D1388" s="66" t="s">
        <v>24</v>
      </c>
      <c r="E1388" s="40">
        <v>253</v>
      </c>
      <c r="F1388" s="35">
        <v>55.22</v>
      </c>
      <c r="G1388" s="68" t="s">
        <v>10</v>
      </c>
      <c r="H1388" s="41" t="s">
        <v>11</v>
      </c>
    </row>
    <row r="1389" spans="2:8">
      <c r="B1389" s="37"/>
      <c r="C1389" s="38" t="s">
        <v>1257</v>
      </c>
      <c r="D1389" s="66" t="s">
        <v>24</v>
      </c>
      <c r="E1389" s="40">
        <v>301</v>
      </c>
      <c r="F1389" s="35">
        <v>55.22</v>
      </c>
      <c r="G1389" s="68" t="s">
        <v>10</v>
      </c>
      <c r="H1389" s="41" t="s">
        <v>11</v>
      </c>
    </row>
    <row r="1390" spans="2:8">
      <c r="B1390" s="37"/>
      <c r="C1390" s="38" t="s">
        <v>1258</v>
      </c>
      <c r="D1390" s="66" t="s">
        <v>24</v>
      </c>
      <c r="E1390" s="40">
        <v>118</v>
      </c>
      <c r="F1390" s="35">
        <v>55.2</v>
      </c>
      <c r="G1390" s="68" t="s">
        <v>10</v>
      </c>
      <c r="H1390" s="41" t="s">
        <v>11</v>
      </c>
    </row>
    <row r="1391" spans="2:8">
      <c r="B1391" s="37"/>
      <c r="C1391" s="38" t="s">
        <v>1259</v>
      </c>
      <c r="D1391" s="66" t="s">
        <v>24</v>
      </c>
      <c r="E1391" s="40">
        <v>54</v>
      </c>
      <c r="F1391" s="35">
        <v>55.28</v>
      </c>
      <c r="G1391" s="68" t="s">
        <v>10</v>
      </c>
      <c r="H1391" s="41" t="s">
        <v>11</v>
      </c>
    </row>
    <row r="1392" spans="2:8">
      <c r="B1392" s="37"/>
      <c r="C1392" s="38" t="s">
        <v>1260</v>
      </c>
      <c r="D1392" s="66" t="s">
        <v>24</v>
      </c>
      <c r="E1392" s="40">
        <v>298</v>
      </c>
      <c r="F1392" s="35">
        <v>55.28</v>
      </c>
      <c r="G1392" s="68" t="s">
        <v>10</v>
      </c>
      <c r="H1392" s="41" t="s">
        <v>11</v>
      </c>
    </row>
    <row r="1393" spans="2:8">
      <c r="B1393" s="37"/>
      <c r="C1393" s="38" t="s">
        <v>1261</v>
      </c>
      <c r="D1393" s="66" t="s">
        <v>24</v>
      </c>
      <c r="E1393" s="40">
        <v>25</v>
      </c>
      <c r="F1393" s="35">
        <v>55.26</v>
      </c>
      <c r="G1393" s="68" t="s">
        <v>10</v>
      </c>
      <c r="H1393" s="41" t="s">
        <v>11</v>
      </c>
    </row>
    <row r="1394" spans="2:8">
      <c r="B1394" s="37"/>
      <c r="C1394" s="38" t="s">
        <v>1262</v>
      </c>
      <c r="D1394" s="66" t="s">
        <v>24</v>
      </c>
      <c r="E1394" s="40">
        <v>127</v>
      </c>
      <c r="F1394" s="35">
        <v>55.26</v>
      </c>
      <c r="G1394" s="68" t="s">
        <v>10</v>
      </c>
      <c r="H1394" s="41" t="s">
        <v>20</v>
      </c>
    </row>
    <row r="1395" spans="2:8">
      <c r="B1395" s="37"/>
      <c r="C1395" s="38" t="s">
        <v>1263</v>
      </c>
      <c r="D1395" s="66" t="s">
        <v>24</v>
      </c>
      <c r="E1395" s="40">
        <v>61</v>
      </c>
      <c r="F1395" s="35">
        <v>55.26</v>
      </c>
      <c r="G1395" s="68" t="s">
        <v>10</v>
      </c>
      <c r="H1395" s="41" t="s">
        <v>20</v>
      </c>
    </row>
    <row r="1396" spans="2:8">
      <c r="B1396" s="37"/>
      <c r="C1396" s="38" t="s">
        <v>1264</v>
      </c>
      <c r="D1396" s="66" t="s">
        <v>24</v>
      </c>
      <c r="E1396" s="40">
        <v>209</v>
      </c>
      <c r="F1396" s="35">
        <v>55.24</v>
      </c>
      <c r="G1396" s="68" t="s">
        <v>10</v>
      </c>
      <c r="H1396" s="41" t="s">
        <v>20</v>
      </c>
    </row>
    <row r="1397" spans="2:8">
      <c r="B1397" s="37"/>
      <c r="C1397" s="38" t="s">
        <v>1265</v>
      </c>
      <c r="D1397" s="66" t="s">
        <v>24</v>
      </c>
      <c r="E1397" s="40">
        <v>81</v>
      </c>
      <c r="F1397" s="35">
        <v>55.18</v>
      </c>
      <c r="G1397" s="68" t="s">
        <v>10</v>
      </c>
      <c r="H1397" s="41" t="s">
        <v>20</v>
      </c>
    </row>
    <row r="1398" spans="2:8">
      <c r="B1398" s="37"/>
      <c r="C1398" s="38" t="s">
        <v>1266</v>
      </c>
      <c r="D1398" s="66" t="s">
        <v>24</v>
      </c>
      <c r="E1398" s="40">
        <v>125</v>
      </c>
      <c r="F1398" s="35">
        <v>55.28</v>
      </c>
      <c r="G1398" s="68" t="s">
        <v>10</v>
      </c>
      <c r="H1398" s="41" t="s">
        <v>22</v>
      </c>
    </row>
    <row r="1399" spans="2:8">
      <c r="B1399" s="37"/>
      <c r="C1399" s="38" t="s">
        <v>1267</v>
      </c>
      <c r="D1399" s="66" t="s">
        <v>24</v>
      </c>
      <c r="E1399" s="40">
        <v>246</v>
      </c>
      <c r="F1399" s="35">
        <v>55.28</v>
      </c>
      <c r="G1399" s="68" t="s">
        <v>10</v>
      </c>
      <c r="H1399" s="41" t="s">
        <v>11</v>
      </c>
    </row>
    <row r="1400" spans="2:8">
      <c r="B1400" s="37"/>
      <c r="C1400" s="38" t="s">
        <v>1268</v>
      </c>
      <c r="D1400" s="66" t="s">
        <v>24</v>
      </c>
      <c r="E1400" s="40">
        <v>125</v>
      </c>
      <c r="F1400" s="35">
        <v>55.28</v>
      </c>
      <c r="G1400" s="68" t="s">
        <v>10</v>
      </c>
      <c r="H1400" s="41" t="s">
        <v>11</v>
      </c>
    </row>
    <row r="1401" spans="2:8">
      <c r="B1401" s="37"/>
      <c r="C1401" s="38" t="s">
        <v>1269</v>
      </c>
      <c r="D1401" s="66" t="s">
        <v>24</v>
      </c>
      <c r="E1401" s="40">
        <v>304</v>
      </c>
      <c r="F1401" s="35">
        <v>55.28</v>
      </c>
      <c r="G1401" s="68" t="s">
        <v>10</v>
      </c>
      <c r="H1401" s="41" t="s">
        <v>11</v>
      </c>
    </row>
    <row r="1402" spans="2:8">
      <c r="B1402" s="37"/>
      <c r="C1402" s="38" t="s">
        <v>1270</v>
      </c>
      <c r="D1402" s="66" t="s">
        <v>24</v>
      </c>
      <c r="E1402" s="40">
        <v>182</v>
      </c>
      <c r="F1402" s="35">
        <v>55.28</v>
      </c>
      <c r="G1402" s="68" t="s">
        <v>10</v>
      </c>
      <c r="H1402" s="41" t="s">
        <v>11</v>
      </c>
    </row>
    <row r="1403" spans="2:8">
      <c r="B1403" s="37"/>
      <c r="C1403" s="38" t="s">
        <v>1271</v>
      </c>
      <c r="D1403" s="66" t="s">
        <v>24</v>
      </c>
      <c r="E1403" s="40">
        <v>247</v>
      </c>
      <c r="F1403" s="35">
        <v>55.28</v>
      </c>
      <c r="G1403" s="68" t="s">
        <v>10</v>
      </c>
      <c r="H1403" s="41" t="s">
        <v>20</v>
      </c>
    </row>
    <row r="1404" spans="2:8">
      <c r="B1404" s="37"/>
      <c r="C1404" s="38" t="s">
        <v>1272</v>
      </c>
      <c r="D1404" s="66" t="s">
        <v>24</v>
      </c>
      <c r="E1404" s="40">
        <v>243</v>
      </c>
      <c r="F1404" s="35">
        <v>55.28</v>
      </c>
      <c r="G1404" s="68" t="s">
        <v>10</v>
      </c>
      <c r="H1404" s="41" t="s">
        <v>20</v>
      </c>
    </row>
    <row r="1405" spans="2:8">
      <c r="B1405" s="37"/>
      <c r="C1405" s="38" t="s">
        <v>1273</v>
      </c>
      <c r="D1405" s="66" t="s">
        <v>24</v>
      </c>
      <c r="E1405" s="40">
        <v>68</v>
      </c>
      <c r="F1405" s="35">
        <v>55.28</v>
      </c>
      <c r="G1405" s="68" t="s">
        <v>10</v>
      </c>
      <c r="H1405" s="41" t="s">
        <v>11</v>
      </c>
    </row>
    <row r="1406" spans="2:8">
      <c r="B1406" s="37"/>
      <c r="C1406" s="38" t="s">
        <v>1274</v>
      </c>
      <c r="D1406" s="66" t="s">
        <v>24</v>
      </c>
      <c r="E1406" s="40">
        <v>119</v>
      </c>
      <c r="F1406" s="35">
        <v>55.3</v>
      </c>
      <c r="G1406" s="68" t="s">
        <v>10</v>
      </c>
      <c r="H1406" s="41" t="s">
        <v>11</v>
      </c>
    </row>
    <row r="1407" spans="2:8">
      <c r="B1407" s="37"/>
      <c r="C1407" s="38" t="s">
        <v>1275</v>
      </c>
      <c r="D1407" s="66" t="s">
        <v>24</v>
      </c>
      <c r="E1407" s="40">
        <v>280</v>
      </c>
      <c r="F1407" s="35">
        <v>55.3</v>
      </c>
      <c r="G1407" s="68" t="s">
        <v>10</v>
      </c>
      <c r="H1407" s="41" t="s">
        <v>11</v>
      </c>
    </row>
    <row r="1408" spans="2:8">
      <c r="B1408" s="37"/>
      <c r="C1408" s="38" t="s">
        <v>1276</v>
      </c>
      <c r="D1408" s="66" t="s">
        <v>24</v>
      </c>
      <c r="E1408" s="40">
        <v>197</v>
      </c>
      <c r="F1408" s="35">
        <v>55.24</v>
      </c>
      <c r="G1408" s="68" t="s">
        <v>10</v>
      </c>
      <c r="H1408" s="41" t="s">
        <v>11</v>
      </c>
    </row>
    <row r="1409" spans="2:8">
      <c r="B1409" s="37"/>
      <c r="C1409" s="38" t="s">
        <v>1276</v>
      </c>
      <c r="D1409" s="66" t="s">
        <v>24</v>
      </c>
      <c r="E1409" s="40">
        <v>37</v>
      </c>
      <c r="F1409" s="35">
        <v>55.24</v>
      </c>
      <c r="G1409" s="68" t="s">
        <v>10</v>
      </c>
      <c r="H1409" s="41" t="s">
        <v>20</v>
      </c>
    </row>
    <row r="1410" spans="2:8">
      <c r="B1410" s="37"/>
      <c r="C1410" s="38" t="s">
        <v>1277</v>
      </c>
      <c r="D1410" s="66" t="s">
        <v>24</v>
      </c>
      <c r="E1410" s="40">
        <v>203</v>
      </c>
      <c r="F1410" s="35">
        <v>55.16</v>
      </c>
      <c r="G1410" s="68" t="s">
        <v>10</v>
      </c>
      <c r="H1410" s="41" t="s">
        <v>20</v>
      </c>
    </row>
    <row r="1411" spans="2:8">
      <c r="B1411" s="37"/>
      <c r="C1411" s="38" t="s">
        <v>1278</v>
      </c>
      <c r="D1411" s="66" t="s">
        <v>24</v>
      </c>
      <c r="E1411" s="40">
        <v>328</v>
      </c>
      <c r="F1411" s="35">
        <v>55.16</v>
      </c>
      <c r="G1411" s="68" t="s">
        <v>10</v>
      </c>
      <c r="H1411" s="41" t="s">
        <v>22</v>
      </c>
    </row>
    <row r="1412" spans="2:8">
      <c r="B1412" s="37"/>
      <c r="C1412" s="38" t="s">
        <v>1279</v>
      </c>
      <c r="D1412" s="66" t="s">
        <v>24</v>
      </c>
      <c r="E1412" s="40">
        <v>31</v>
      </c>
      <c r="F1412" s="35">
        <v>55.16</v>
      </c>
      <c r="G1412" s="68" t="s">
        <v>10</v>
      </c>
      <c r="H1412" s="41" t="s">
        <v>11</v>
      </c>
    </row>
    <row r="1413" spans="2:8">
      <c r="B1413" s="37"/>
      <c r="C1413" s="38" t="s">
        <v>1280</v>
      </c>
      <c r="D1413" s="66" t="s">
        <v>24</v>
      </c>
      <c r="E1413" s="40">
        <v>352</v>
      </c>
      <c r="F1413" s="35">
        <v>55.16</v>
      </c>
      <c r="G1413" s="68" t="s">
        <v>10</v>
      </c>
      <c r="H1413" s="41" t="s">
        <v>11</v>
      </c>
    </row>
    <row r="1414" spans="2:8">
      <c r="B1414" s="37"/>
      <c r="C1414" s="38" t="s">
        <v>1281</v>
      </c>
      <c r="D1414" s="66" t="s">
        <v>24</v>
      </c>
      <c r="E1414" s="40">
        <v>268</v>
      </c>
      <c r="F1414" s="35">
        <v>55.08</v>
      </c>
      <c r="G1414" s="68" t="s">
        <v>10</v>
      </c>
      <c r="H1414" s="41" t="s">
        <v>11</v>
      </c>
    </row>
    <row r="1415" spans="2:8">
      <c r="B1415" s="37"/>
      <c r="C1415" s="38" t="s">
        <v>1282</v>
      </c>
      <c r="D1415" s="66" t="s">
        <v>24</v>
      </c>
      <c r="E1415" s="40">
        <v>59</v>
      </c>
      <c r="F1415" s="35">
        <v>55.22</v>
      </c>
      <c r="G1415" s="68" t="s">
        <v>10</v>
      </c>
      <c r="H1415" s="41" t="s">
        <v>11</v>
      </c>
    </row>
    <row r="1416" spans="2:8">
      <c r="B1416" s="37"/>
      <c r="C1416" s="38" t="s">
        <v>1282</v>
      </c>
      <c r="D1416" s="66" t="s">
        <v>24</v>
      </c>
      <c r="E1416" s="40">
        <v>64</v>
      </c>
      <c r="F1416" s="35">
        <v>55.22</v>
      </c>
      <c r="G1416" s="68" t="s">
        <v>10</v>
      </c>
      <c r="H1416" s="41" t="s">
        <v>20</v>
      </c>
    </row>
    <row r="1417" spans="2:8">
      <c r="B1417" s="37"/>
      <c r="C1417" s="38" t="s">
        <v>1283</v>
      </c>
      <c r="D1417" s="66" t="s">
        <v>24</v>
      </c>
      <c r="E1417" s="40">
        <v>136</v>
      </c>
      <c r="F1417" s="35">
        <v>55.18</v>
      </c>
      <c r="G1417" s="68" t="s">
        <v>10</v>
      </c>
      <c r="H1417" s="41" t="s">
        <v>20</v>
      </c>
    </row>
    <row r="1418" spans="2:8">
      <c r="B1418" s="37"/>
      <c r="C1418" s="38" t="s">
        <v>1284</v>
      </c>
      <c r="D1418" s="66" t="s">
        <v>24</v>
      </c>
      <c r="E1418" s="40">
        <v>73</v>
      </c>
      <c r="F1418" s="35">
        <v>55.18</v>
      </c>
      <c r="G1418" s="68" t="s">
        <v>10</v>
      </c>
      <c r="H1418" s="41" t="s">
        <v>11</v>
      </c>
    </row>
    <row r="1419" spans="2:8">
      <c r="B1419" s="37"/>
      <c r="C1419" s="38" t="s">
        <v>1285</v>
      </c>
      <c r="D1419" s="66" t="s">
        <v>24</v>
      </c>
      <c r="E1419" s="40">
        <v>10</v>
      </c>
      <c r="F1419" s="35">
        <v>55.2</v>
      </c>
      <c r="G1419" s="68" t="s">
        <v>10</v>
      </c>
      <c r="H1419" s="41" t="s">
        <v>11</v>
      </c>
    </row>
    <row r="1420" spans="2:8">
      <c r="B1420" s="37"/>
      <c r="C1420" s="38" t="s">
        <v>1285</v>
      </c>
      <c r="D1420" s="66" t="s">
        <v>24</v>
      </c>
      <c r="E1420" s="40">
        <v>69</v>
      </c>
      <c r="F1420" s="35">
        <v>55.2</v>
      </c>
      <c r="G1420" s="68" t="s">
        <v>10</v>
      </c>
      <c r="H1420" s="41" t="s">
        <v>20</v>
      </c>
    </row>
    <row r="1421" spans="2:8">
      <c r="B1421" s="37"/>
      <c r="C1421" s="38" t="s">
        <v>1285</v>
      </c>
      <c r="D1421" s="66" t="s">
        <v>24</v>
      </c>
      <c r="E1421" s="40">
        <v>100</v>
      </c>
      <c r="F1421" s="35">
        <v>55.2</v>
      </c>
      <c r="G1421" s="68" t="s">
        <v>10</v>
      </c>
      <c r="H1421" s="41" t="s">
        <v>20</v>
      </c>
    </row>
    <row r="1422" spans="2:8">
      <c r="B1422" s="37"/>
      <c r="C1422" s="38" t="s">
        <v>1286</v>
      </c>
      <c r="D1422" s="66" t="s">
        <v>24</v>
      </c>
      <c r="E1422" s="40">
        <v>16</v>
      </c>
      <c r="F1422" s="35">
        <v>55.2</v>
      </c>
      <c r="G1422" s="68" t="s">
        <v>10</v>
      </c>
      <c r="H1422" s="41" t="s">
        <v>20</v>
      </c>
    </row>
    <row r="1423" spans="2:8">
      <c r="B1423" s="37"/>
      <c r="C1423" s="38" t="s">
        <v>1286</v>
      </c>
      <c r="D1423" s="66" t="s">
        <v>24</v>
      </c>
      <c r="E1423" s="40">
        <v>57</v>
      </c>
      <c r="F1423" s="35">
        <v>55.2</v>
      </c>
      <c r="G1423" s="68" t="s">
        <v>10</v>
      </c>
      <c r="H1423" s="41" t="s">
        <v>20</v>
      </c>
    </row>
    <row r="1424" spans="2:8">
      <c r="B1424" s="37"/>
      <c r="C1424" s="38" t="s">
        <v>1287</v>
      </c>
      <c r="D1424" s="66" t="s">
        <v>24</v>
      </c>
      <c r="E1424" s="40">
        <v>203</v>
      </c>
      <c r="F1424" s="35">
        <v>55.24</v>
      </c>
      <c r="G1424" s="68" t="s">
        <v>10</v>
      </c>
      <c r="H1424" s="41" t="s">
        <v>20</v>
      </c>
    </row>
    <row r="1425" spans="2:8">
      <c r="B1425" s="37"/>
      <c r="C1425" s="38" t="s">
        <v>1288</v>
      </c>
      <c r="D1425" s="66" t="s">
        <v>24</v>
      </c>
      <c r="E1425" s="40">
        <v>222</v>
      </c>
      <c r="F1425" s="35">
        <v>55.3</v>
      </c>
      <c r="G1425" s="68" t="s">
        <v>10</v>
      </c>
      <c r="H1425" s="41" t="s">
        <v>11</v>
      </c>
    </row>
    <row r="1426" spans="2:8">
      <c r="B1426" s="37"/>
      <c r="C1426" s="38" t="s">
        <v>1289</v>
      </c>
      <c r="D1426" s="66" t="s">
        <v>24</v>
      </c>
      <c r="E1426" s="40">
        <v>48</v>
      </c>
      <c r="F1426" s="35">
        <v>55.32</v>
      </c>
      <c r="G1426" s="68" t="s">
        <v>10</v>
      </c>
      <c r="H1426" s="41" t="s">
        <v>20</v>
      </c>
    </row>
    <row r="1427" spans="2:8">
      <c r="B1427" s="37"/>
      <c r="C1427" s="38" t="s">
        <v>1290</v>
      </c>
      <c r="D1427" s="66" t="s">
        <v>24</v>
      </c>
      <c r="E1427" s="40">
        <v>8</v>
      </c>
      <c r="F1427" s="35">
        <v>55.32</v>
      </c>
      <c r="G1427" s="68" t="s">
        <v>10</v>
      </c>
      <c r="H1427" s="41" t="s">
        <v>20</v>
      </c>
    </row>
    <row r="1428" spans="2:8">
      <c r="B1428" s="37"/>
      <c r="C1428" s="38" t="s">
        <v>1290</v>
      </c>
      <c r="D1428" s="66" t="s">
        <v>24</v>
      </c>
      <c r="E1428" s="40">
        <v>169</v>
      </c>
      <c r="F1428" s="35">
        <v>55.34</v>
      </c>
      <c r="G1428" s="68" t="s">
        <v>10</v>
      </c>
      <c r="H1428" s="41" t="s">
        <v>11</v>
      </c>
    </row>
    <row r="1429" spans="2:8">
      <c r="B1429" s="37"/>
      <c r="C1429" s="38" t="s">
        <v>1291</v>
      </c>
      <c r="D1429" s="66" t="s">
        <v>24</v>
      </c>
      <c r="E1429" s="40">
        <v>227</v>
      </c>
      <c r="F1429" s="35">
        <v>55.32</v>
      </c>
      <c r="G1429" s="68" t="s">
        <v>10</v>
      </c>
      <c r="H1429" s="41" t="s">
        <v>11</v>
      </c>
    </row>
    <row r="1430" spans="2:8">
      <c r="B1430" s="37"/>
      <c r="C1430" s="38" t="s">
        <v>1292</v>
      </c>
      <c r="D1430" s="66" t="s">
        <v>24</v>
      </c>
      <c r="E1430" s="40">
        <v>327</v>
      </c>
      <c r="F1430" s="35">
        <v>55.3</v>
      </c>
      <c r="G1430" s="68" t="s">
        <v>10</v>
      </c>
      <c r="H1430" s="41" t="s">
        <v>11</v>
      </c>
    </row>
    <row r="1431" spans="2:8">
      <c r="B1431" s="37"/>
      <c r="C1431" s="38" t="s">
        <v>1293</v>
      </c>
      <c r="D1431" s="66" t="s">
        <v>24</v>
      </c>
      <c r="E1431" s="40">
        <v>291</v>
      </c>
      <c r="F1431" s="35">
        <v>55.32</v>
      </c>
      <c r="G1431" s="68" t="s">
        <v>10</v>
      </c>
      <c r="H1431" s="41" t="s">
        <v>22</v>
      </c>
    </row>
    <row r="1432" spans="2:8">
      <c r="B1432" s="37"/>
      <c r="C1432" s="38" t="s">
        <v>1294</v>
      </c>
      <c r="D1432" s="66" t="s">
        <v>24</v>
      </c>
      <c r="E1432" s="40">
        <v>100</v>
      </c>
      <c r="F1432" s="35">
        <v>55.32</v>
      </c>
      <c r="G1432" s="68" t="s">
        <v>10</v>
      </c>
      <c r="H1432" s="41" t="s">
        <v>11</v>
      </c>
    </row>
    <row r="1433" spans="2:8">
      <c r="B1433" s="37"/>
      <c r="C1433" s="38" t="s">
        <v>1295</v>
      </c>
      <c r="D1433" s="66" t="s">
        <v>24</v>
      </c>
      <c r="E1433" s="40">
        <v>144</v>
      </c>
      <c r="F1433" s="35">
        <v>55.32</v>
      </c>
      <c r="G1433" s="68" t="s">
        <v>10</v>
      </c>
      <c r="H1433" s="41" t="s">
        <v>20</v>
      </c>
    </row>
    <row r="1434" spans="2:8">
      <c r="B1434" s="37"/>
      <c r="C1434" s="38" t="s">
        <v>1296</v>
      </c>
      <c r="D1434" s="66" t="s">
        <v>24</v>
      </c>
      <c r="E1434" s="40">
        <v>380</v>
      </c>
      <c r="F1434" s="35">
        <v>55.32</v>
      </c>
      <c r="G1434" s="68" t="s">
        <v>10</v>
      </c>
      <c r="H1434" s="41" t="s">
        <v>11</v>
      </c>
    </row>
    <row r="1435" spans="2:8">
      <c r="B1435" s="37"/>
      <c r="C1435" s="38" t="s">
        <v>1297</v>
      </c>
      <c r="D1435" s="66" t="s">
        <v>24</v>
      </c>
      <c r="E1435" s="40">
        <v>56</v>
      </c>
      <c r="F1435" s="35">
        <v>55.32</v>
      </c>
      <c r="G1435" s="68" t="s">
        <v>10</v>
      </c>
      <c r="H1435" s="41" t="s">
        <v>11</v>
      </c>
    </row>
    <row r="1436" spans="2:8">
      <c r="B1436" s="37"/>
      <c r="C1436" s="38" t="s">
        <v>1298</v>
      </c>
      <c r="D1436" s="66" t="s">
        <v>24</v>
      </c>
      <c r="E1436" s="40">
        <v>275</v>
      </c>
      <c r="F1436" s="35">
        <v>55.3</v>
      </c>
      <c r="G1436" s="68" t="s">
        <v>10</v>
      </c>
      <c r="H1436" s="41" t="s">
        <v>11</v>
      </c>
    </row>
    <row r="1437" spans="2:8">
      <c r="B1437" s="37"/>
      <c r="C1437" s="38" t="s">
        <v>1299</v>
      </c>
      <c r="D1437" s="66" t="s">
        <v>24</v>
      </c>
      <c r="E1437" s="40">
        <v>41</v>
      </c>
      <c r="F1437" s="35">
        <v>55.32</v>
      </c>
      <c r="G1437" s="68" t="s">
        <v>10</v>
      </c>
      <c r="H1437" s="41" t="s">
        <v>11</v>
      </c>
    </row>
    <row r="1438" spans="2:8">
      <c r="B1438" s="37"/>
      <c r="C1438" s="38" t="s">
        <v>1299</v>
      </c>
      <c r="D1438" s="66" t="s">
        <v>24</v>
      </c>
      <c r="E1438" s="40">
        <v>100</v>
      </c>
      <c r="F1438" s="35">
        <v>55.32</v>
      </c>
      <c r="G1438" s="68" t="s">
        <v>10</v>
      </c>
      <c r="H1438" s="41" t="s">
        <v>20</v>
      </c>
    </row>
    <row r="1439" spans="2:8">
      <c r="B1439" s="37"/>
      <c r="C1439" s="38" t="s">
        <v>1300</v>
      </c>
      <c r="D1439" s="66" t="s">
        <v>24</v>
      </c>
      <c r="E1439" s="40">
        <v>32</v>
      </c>
      <c r="F1439" s="35">
        <v>55.3</v>
      </c>
      <c r="G1439" s="68" t="s">
        <v>10</v>
      </c>
      <c r="H1439" s="41" t="s">
        <v>20</v>
      </c>
    </row>
    <row r="1440" spans="2:8">
      <c r="B1440" s="37"/>
      <c r="C1440" s="38" t="s">
        <v>1300</v>
      </c>
      <c r="D1440" s="66" t="s">
        <v>24</v>
      </c>
      <c r="E1440" s="40">
        <v>132</v>
      </c>
      <c r="F1440" s="35">
        <v>55.3</v>
      </c>
      <c r="G1440" s="68" t="s">
        <v>10</v>
      </c>
      <c r="H1440" s="41" t="s">
        <v>20</v>
      </c>
    </row>
    <row r="1441" spans="2:8">
      <c r="B1441" s="37"/>
      <c r="C1441" s="38" t="s">
        <v>1300</v>
      </c>
      <c r="D1441" s="66" t="s">
        <v>24</v>
      </c>
      <c r="E1441" s="40">
        <v>100</v>
      </c>
      <c r="F1441" s="35">
        <v>55.3</v>
      </c>
      <c r="G1441" s="68" t="s">
        <v>10</v>
      </c>
      <c r="H1441" s="41" t="s">
        <v>20</v>
      </c>
    </row>
    <row r="1442" spans="2:8">
      <c r="B1442" s="37"/>
      <c r="C1442" s="38" t="s">
        <v>1301</v>
      </c>
      <c r="D1442" s="66" t="s">
        <v>24</v>
      </c>
      <c r="E1442" s="40">
        <v>201</v>
      </c>
      <c r="F1442" s="35">
        <v>55.24</v>
      </c>
      <c r="G1442" s="68" t="s">
        <v>10</v>
      </c>
      <c r="H1442" s="41" t="s">
        <v>20</v>
      </c>
    </row>
    <row r="1443" spans="2:8">
      <c r="B1443" s="37"/>
      <c r="C1443" s="38" t="s">
        <v>1302</v>
      </c>
      <c r="D1443" s="66" t="s">
        <v>24</v>
      </c>
      <c r="E1443" s="40">
        <v>36</v>
      </c>
      <c r="F1443" s="35">
        <v>55.22</v>
      </c>
      <c r="G1443" s="68" t="s">
        <v>10</v>
      </c>
      <c r="H1443" s="41" t="s">
        <v>11</v>
      </c>
    </row>
    <row r="1444" spans="2:8">
      <c r="B1444" s="37"/>
      <c r="C1444" s="38" t="s">
        <v>1303</v>
      </c>
      <c r="D1444" s="66" t="s">
        <v>24</v>
      </c>
      <c r="E1444" s="40">
        <v>188</v>
      </c>
      <c r="F1444" s="35">
        <v>55.22</v>
      </c>
      <c r="G1444" s="68" t="s">
        <v>10</v>
      </c>
      <c r="H1444" s="41" t="s">
        <v>20</v>
      </c>
    </row>
    <row r="1445" spans="2:8">
      <c r="B1445" s="37"/>
      <c r="C1445" s="38" t="s">
        <v>1304</v>
      </c>
      <c r="D1445" s="66" t="s">
        <v>24</v>
      </c>
      <c r="E1445" s="40">
        <v>298</v>
      </c>
      <c r="F1445" s="35">
        <v>55.22</v>
      </c>
      <c r="G1445" s="68" t="s">
        <v>10</v>
      </c>
      <c r="H1445" s="41" t="s">
        <v>20</v>
      </c>
    </row>
    <row r="1446" spans="2:8">
      <c r="B1446" s="37"/>
      <c r="C1446" s="38" t="s">
        <v>1305</v>
      </c>
      <c r="D1446" s="66" t="s">
        <v>24</v>
      </c>
      <c r="E1446" s="40">
        <v>50</v>
      </c>
      <c r="F1446" s="35">
        <v>55.18</v>
      </c>
      <c r="G1446" s="68" t="s">
        <v>10</v>
      </c>
      <c r="H1446" s="41" t="s">
        <v>20</v>
      </c>
    </row>
    <row r="1447" spans="2:8">
      <c r="B1447" s="37"/>
      <c r="C1447" s="38" t="s">
        <v>1306</v>
      </c>
      <c r="D1447" s="66" t="s">
        <v>24</v>
      </c>
      <c r="E1447" s="40">
        <v>190</v>
      </c>
      <c r="F1447" s="35">
        <v>55.18</v>
      </c>
      <c r="G1447" s="68" t="s">
        <v>10</v>
      </c>
      <c r="H1447" s="41" t="s">
        <v>20</v>
      </c>
    </row>
    <row r="1448" spans="2:8">
      <c r="B1448" s="37"/>
      <c r="C1448" s="38" t="s">
        <v>1307</v>
      </c>
      <c r="D1448" s="66" t="s">
        <v>24</v>
      </c>
      <c r="E1448" s="40">
        <v>100</v>
      </c>
      <c r="F1448" s="35">
        <v>55.12</v>
      </c>
      <c r="G1448" s="68" t="s">
        <v>10</v>
      </c>
      <c r="H1448" s="41" t="s">
        <v>20</v>
      </c>
    </row>
    <row r="1449" spans="2:8">
      <c r="B1449" s="37"/>
      <c r="C1449" s="38" t="s">
        <v>1307</v>
      </c>
      <c r="D1449" s="66" t="s">
        <v>24</v>
      </c>
      <c r="E1449" s="40">
        <v>44</v>
      </c>
      <c r="F1449" s="35">
        <v>55.12</v>
      </c>
      <c r="G1449" s="68" t="s">
        <v>10</v>
      </c>
      <c r="H1449" s="41" t="s">
        <v>20</v>
      </c>
    </row>
    <row r="1450" spans="2:8">
      <c r="B1450" s="37"/>
      <c r="C1450" s="38" t="s">
        <v>1308</v>
      </c>
      <c r="D1450" s="66" t="s">
        <v>24</v>
      </c>
      <c r="E1450" s="40">
        <v>20</v>
      </c>
      <c r="F1450" s="35">
        <v>55.12</v>
      </c>
      <c r="G1450" s="68" t="s">
        <v>10</v>
      </c>
      <c r="H1450" s="41" t="s">
        <v>20</v>
      </c>
    </row>
    <row r="1451" spans="2:8">
      <c r="B1451" s="37"/>
      <c r="C1451" s="38" t="s">
        <v>1308</v>
      </c>
      <c r="D1451" s="66" t="s">
        <v>24</v>
      </c>
      <c r="E1451" s="40">
        <v>205</v>
      </c>
      <c r="F1451" s="35">
        <v>55.14</v>
      </c>
      <c r="G1451" s="68" t="s">
        <v>10</v>
      </c>
      <c r="H1451" s="41" t="s">
        <v>11</v>
      </c>
    </row>
    <row r="1452" spans="2:8">
      <c r="B1452" s="37"/>
      <c r="C1452" s="38" t="s">
        <v>1309</v>
      </c>
      <c r="D1452" s="66" t="s">
        <v>24</v>
      </c>
      <c r="E1452" s="40">
        <v>125</v>
      </c>
      <c r="F1452" s="35">
        <v>55.12</v>
      </c>
      <c r="G1452" s="68" t="s">
        <v>10</v>
      </c>
      <c r="H1452" s="41" t="s">
        <v>11</v>
      </c>
    </row>
    <row r="1453" spans="2:8">
      <c r="B1453" s="37"/>
      <c r="C1453" s="38" t="s">
        <v>1310</v>
      </c>
      <c r="D1453" s="66" t="s">
        <v>24</v>
      </c>
      <c r="E1453" s="40">
        <v>117</v>
      </c>
      <c r="F1453" s="35">
        <v>55.12</v>
      </c>
      <c r="G1453" s="68" t="s">
        <v>10</v>
      </c>
      <c r="H1453" s="41" t="s">
        <v>11</v>
      </c>
    </row>
    <row r="1454" spans="2:8">
      <c r="B1454" s="37"/>
      <c r="C1454" s="38" t="s">
        <v>1311</v>
      </c>
      <c r="D1454" s="66" t="s">
        <v>24</v>
      </c>
      <c r="E1454" s="40">
        <v>183</v>
      </c>
      <c r="F1454" s="35">
        <v>55.12</v>
      </c>
      <c r="G1454" s="68" t="s">
        <v>10</v>
      </c>
      <c r="H1454" s="41" t="s">
        <v>11</v>
      </c>
    </row>
    <row r="1455" spans="2:8">
      <c r="B1455" s="37"/>
      <c r="C1455" s="38" t="s">
        <v>1312</v>
      </c>
      <c r="D1455" s="66" t="s">
        <v>24</v>
      </c>
      <c r="E1455" s="40">
        <v>110</v>
      </c>
      <c r="F1455" s="35">
        <v>55.12</v>
      </c>
      <c r="G1455" s="68" t="s">
        <v>10</v>
      </c>
      <c r="H1455" s="41" t="s">
        <v>20</v>
      </c>
    </row>
    <row r="1456" spans="2:8">
      <c r="B1456" s="37"/>
      <c r="C1456" s="38" t="s">
        <v>1313</v>
      </c>
      <c r="D1456" s="66" t="s">
        <v>24</v>
      </c>
      <c r="E1456" s="40">
        <v>89</v>
      </c>
      <c r="F1456" s="35">
        <v>55.12</v>
      </c>
      <c r="G1456" s="68" t="s">
        <v>10</v>
      </c>
      <c r="H1456" s="41" t="s">
        <v>20</v>
      </c>
    </row>
    <row r="1457" spans="2:8">
      <c r="B1457" s="37"/>
      <c r="C1457" s="38" t="s">
        <v>1314</v>
      </c>
      <c r="D1457" s="66" t="s">
        <v>24</v>
      </c>
      <c r="E1457" s="40">
        <v>160</v>
      </c>
      <c r="F1457" s="35">
        <v>55.12</v>
      </c>
      <c r="G1457" s="68" t="s">
        <v>10</v>
      </c>
      <c r="H1457" s="41" t="s">
        <v>11</v>
      </c>
    </row>
    <row r="1458" spans="2:8">
      <c r="B1458" s="37"/>
      <c r="C1458" s="38" t="s">
        <v>1315</v>
      </c>
      <c r="D1458" s="66" t="s">
        <v>24</v>
      </c>
      <c r="E1458" s="40">
        <v>373</v>
      </c>
      <c r="F1458" s="35">
        <v>55.12</v>
      </c>
      <c r="G1458" s="68" t="s">
        <v>10</v>
      </c>
      <c r="H1458" s="41" t="s">
        <v>11</v>
      </c>
    </row>
    <row r="1459" spans="2:8">
      <c r="B1459" s="37"/>
      <c r="C1459" s="38" t="s">
        <v>1316</v>
      </c>
      <c r="D1459" s="66" t="s">
        <v>24</v>
      </c>
      <c r="E1459" s="40">
        <v>288</v>
      </c>
      <c r="F1459" s="35">
        <v>55.06</v>
      </c>
      <c r="G1459" s="68" t="s">
        <v>10</v>
      </c>
      <c r="H1459" s="41" t="s">
        <v>11</v>
      </c>
    </row>
    <row r="1460" spans="2:8">
      <c r="B1460" s="37"/>
      <c r="C1460" s="38" t="s">
        <v>1317</v>
      </c>
      <c r="D1460" s="66" t="s">
        <v>24</v>
      </c>
      <c r="E1460" s="40">
        <v>104</v>
      </c>
      <c r="F1460" s="35">
        <v>55.06</v>
      </c>
      <c r="G1460" s="68" t="s">
        <v>10</v>
      </c>
      <c r="H1460" s="41" t="s">
        <v>20</v>
      </c>
    </row>
    <row r="1461" spans="2:8">
      <c r="B1461" s="37"/>
      <c r="C1461" s="38" t="s">
        <v>1318</v>
      </c>
      <c r="D1461" s="66" t="s">
        <v>24</v>
      </c>
      <c r="E1461" s="40">
        <v>163</v>
      </c>
      <c r="F1461" s="35">
        <v>54.96</v>
      </c>
      <c r="G1461" s="68" t="s">
        <v>10</v>
      </c>
      <c r="H1461" s="41" t="s">
        <v>20</v>
      </c>
    </row>
    <row r="1462" spans="2:8">
      <c r="B1462" s="37"/>
      <c r="C1462" s="38" t="s">
        <v>1319</v>
      </c>
      <c r="D1462" s="66" t="s">
        <v>24</v>
      </c>
      <c r="E1462" s="40">
        <v>25</v>
      </c>
      <c r="F1462" s="35">
        <v>54.96</v>
      </c>
      <c r="G1462" s="68" t="s">
        <v>10</v>
      </c>
      <c r="H1462" s="41" t="s">
        <v>20</v>
      </c>
    </row>
    <row r="1463" spans="2:8">
      <c r="B1463" s="37"/>
      <c r="C1463" s="38" t="s">
        <v>1320</v>
      </c>
      <c r="D1463" s="66" t="s">
        <v>24</v>
      </c>
      <c r="E1463" s="40">
        <v>25</v>
      </c>
      <c r="F1463" s="35">
        <v>54.96</v>
      </c>
      <c r="G1463" s="68" t="s">
        <v>10</v>
      </c>
      <c r="H1463" s="41" t="s">
        <v>20</v>
      </c>
    </row>
    <row r="1464" spans="2:8">
      <c r="B1464" s="37"/>
      <c r="C1464" s="38" t="s">
        <v>1321</v>
      </c>
      <c r="D1464" s="66" t="s">
        <v>24</v>
      </c>
      <c r="E1464" s="40">
        <v>180</v>
      </c>
      <c r="F1464" s="35">
        <v>54.96</v>
      </c>
      <c r="G1464" s="68" t="s">
        <v>10</v>
      </c>
      <c r="H1464" s="41" t="s">
        <v>20</v>
      </c>
    </row>
    <row r="1465" spans="2:8">
      <c r="B1465" s="37"/>
      <c r="C1465" s="38" t="s">
        <v>1322</v>
      </c>
      <c r="D1465" s="66" t="s">
        <v>24</v>
      </c>
      <c r="E1465" s="40">
        <v>71</v>
      </c>
      <c r="F1465" s="35">
        <v>54.96</v>
      </c>
      <c r="G1465" s="68" t="s">
        <v>10</v>
      </c>
      <c r="H1465" s="41" t="s">
        <v>20</v>
      </c>
    </row>
    <row r="1466" spans="2:8">
      <c r="B1466" s="37"/>
      <c r="C1466" s="38" t="s">
        <v>1323</v>
      </c>
      <c r="D1466" s="66" t="s">
        <v>24</v>
      </c>
      <c r="E1466" s="40">
        <v>169</v>
      </c>
      <c r="F1466" s="35">
        <v>54.98</v>
      </c>
      <c r="G1466" s="68" t="s">
        <v>10</v>
      </c>
      <c r="H1466" s="41" t="s">
        <v>20</v>
      </c>
    </row>
    <row r="1467" spans="2:8">
      <c r="B1467" s="37"/>
      <c r="C1467" s="38" t="s">
        <v>1324</v>
      </c>
      <c r="D1467" s="66" t="s">
        <v>24</v>
      </c>
      <c r="E1467" s="40">
        <v>167</v>
      </c>
      <c r="F1467" s="35">
        <v>55.1</v>
      </c>
      <c r="G1467" s="68" t="s">
        <v>10</v>
      </c>
      <c r="H1467" s="41" t="s">
        <v>11</v>
      </c>
    </row>
    <row r="1468" spans="2:8">
      <c r="B1468" s="37"/>
      <c r="C1468" s="38" t="s">
        <v>1325</v>
      </c>
      <c r="D1468" s="66" t="s">
        <v>24</v>
      </c>
      <c r="E1468" s="40">
        <v>200</v>
      </c>
      <c r="F1468" s="35">
        <v>55.16</v>
      </c>
      <c r="G1468" s="68" t="s">
        <v>10</v>
      </c>
      <c r="H1468" s="41" t="s">
        <v>11</v>
      </c>
    </row>
    <row r="1469" spans="2:8">
      <c r="B1469" s="37"/>
      <c r="C1469" s="38" t="s">
        <v>1326</v>
      </c>
      <c r="D1469" s="66" t="s">
        <v>24</v>
      </c>
      <c r="E1469" s="40">
        <v>218</v>
      </c>
      <c r="F1469" s="35">
        <v>55.12</v>
      </c>
      <c r="G1469" s="68" t="s">
        <v>10</v>
      </c>
      <c r="H1469" s="41" t="s">
        <v>11</v>
      </c>
    </row>
    <row r="1470" spans="2:8">
      <c r="B1470" s="37"/>
      <c r="C1470" s="38" t="s">
        <v>1327</v>
      </c>
      <c r="D1470" s="66" t="s">
        <v>24</v>
      </c>
      <c r="E1470" s="40">
        <v>335</v>
      </c>
      <c r="F1470" s="35">
        <v>55.12</v>
      </c>
      <c r="G1470" s="68" t="s">
        <v>10</v>
      </c>
      <c r="H1470" s="41" t="s">
        <v>11</v>
      </c>
    </row>
    <row r="1471" spans="2:8">
      <c r="B1471" s="37"/>
      <c r="C1471" s="38" t="s">
        <v>1328</v>
      </c>
      <c r="D1471" s="66" t="s">
        <v>24</v>
      </c>
      <c r="E1471" s="40">
        <v>218</v>
      </c>
      <c r="F1471" s="35">
        <v>55.12</v>
      </c>
      <c r="G1471" s="68" t="s">
        <v>10</v>
      </c>
      <c r="H1471" s="41" t="s">
        <v>11</v>
      </c>
    </row>
    <row r="1472" spans="2:8">
      <c r="B1472" s="37"/>
      <c r="C1472" s="38" t="s">
        <v>1329</v>
      </c>
      <c r="D1472" s="66" t="s">
        <v>24</v>
      </c>
      <c r="E1472" s="40">
        <v>41</v>
      </c>
      <c r="F1472" s="35">
        <v>55.12</v>
      </c>
      <c r="G1472" s="68" t="s">
        <v>10</v>
      </c>
      <c r="H1472" s="41" t="s">
        <v>11</v>
      </c>
    </row>
    <row r="1473" spans="2:8">
      <c r="B1473" s="37"/>
      <c r="C1473" s="38" t="s">
        <v>1330</v>
      </c>
      <c r="D1473" s="66" t="s">
        <v>24</v>
      </c>
      <c r="E1473" s="40">
        <v>238</v>
      </c>
      <c r="F1473" s="35">
        <v>55.12</v>
      </c>
      <c r="G1473" s="68" t="s">
        <v>10</v>
      </c>
      <c r="H1473" s="41" t="s">
        <v>11</v>
      </c>
    </row>
    <row r="1474" spans="2:8">
      <c r="B1474" s="37"/>
      <c r="C1474" s="38" t="s">
        <v>1331</v>
      </c>
      <c r="D1474" s="66" t="s">
        <v>24</v>
      </c>
      <c r="E1474" s="40">
        <v>9</v>
      </c>
      <c r="F1474" s="35">
        <v>55.12</v>
      </c>
      <c r="G1474" s="68" t="s">
        <v>10</v>
      </c>
      <c r="H1474" s="41" t="s">
        <v>11</v>
      </c>
    </row>
    <row r="1475" spans="2:8">
      <c r="B1475" s="37"/>
      <c r="C1475" s="38" t="s">
        <v>1332</v>
      </c>
      <c r="D1475" s="66" t="s">
        <v>24</v>
      </c>
      <c r="E1475" s="40">
        <v>163</v>
      </c>
      <c r="F1475" s="35">
        <v>55.12</v>
      </c>
      <c r="G1475" s="68" t="s">
        <v>10</v>
      </c>
      <c r="H1475" s="41" t="s">
        <v>21</v>
      </c>
    </row>
    <row r="1476" spans="2:8">
      <c r="B1476" s="37"/>
      <c r="C1476" s="38" t="s">
        <v>1333</v>
      </c>
      <c r="D1476" s="66" t="s">
        <v>24</v>
      </c>
      <c r="E1476" s="40">
        <v>280</v>
      </c>
      <c r="F1476" s="35">
        <v>55.12</v>
      </c>
      <c r="G1476" s="68" t="s">
        <v>10</v>
      </c>
      <c r="H1476" s="41" t="s">
        <v>21</v>
      </c>
    </row>
    <row r="1477" spans="2:8">
      <c r="B1477" s="37"/>
      <c r="C1477" s="38" t="s">
        <v>1334</v>
      </c>
      <c r="D1477" s="66" t="s">
        <v>24</v>
      </c>
      <c r="E1477" s="40">
        <v>225</v>
      </c>
      <c r="F1477" s="35">
        <v>55.06</v>
      </c>
      <c r="G1477" s="68" t="s">
        <v>10</v>
      </c>
      <c r="H1477" s="41" t="s">
        <v>11</v>
      </c>
    </row>
    <row r="1478" spans="2:8">
      <c r="B1478" s="37"/>
      <c r="C1478" s="38" t="s">
        <v>1335</v>
      </c>
      <c r="D1478" s="66" t="s">
        <v>24</v>
      </c>
      <c r="E1478" s="40">
        <v>313</v>
      </c>
      <c r="F1478" s="35">
        <v>55.1</v>
      </c>
      <c r="G1478" s="68" t="s">
        <v>10</v>
      </c>
      <c r="H1478" s="41" t="s">
        <v>11</v>
      </c>
    </row>
    <row r="1479" spans="2:8">
      <c r="B1479" s="37"/>
      <c r="C1479" s="38" t="s">
        <v>1336</v>
      </c>
      <c r="D1479" s="66" t="s">
        <v>24</v>
      </c>
      <c r="E1479" s="40">
        <v>368</v>
      </c>
      <c r="F1479" s="35">
        <v>55.14</v>
      </c>
      <c r="G1479" s="68" t="s">
        <v>10</v>
      </c>
      <c r="H1479" s="41" t="s">
        <v>22</v>
      </c>
    </row>
    <row r="1480" spans="2:8">
      <c r="B1480" s="37"/>
      <c r="C1480" s="38" t="s">
        <v>1337</v>
      </c>
      <c r="D1480" s="66" t="s">
        <v>24</v>
      </c>
      <c r="E1480" s="40">
        <v>211</v>
      </c>
      <c r="F1480" s="35">
        <v>55.1</v>
      </c>
      <c r="G1480" s="68" t="s">
        <v>10</v>
      </c>
      <c r="H1480" s="41" t="s">
        <v>11</v>
      </c>
    </row>
    <row r="1481" spans="2:8">
      <c r="B1481" s="37"/>
      <c r="C1481" s="38" t="s">
        <v>1338</v>
      </c>
      <c r="D1481" s="66" t="s">
        <v>24</v>
      </c>
      <c r="E1481" s="40">
        <v>258</v>
      </c>
      <c r="F1481" s="35">
        <v>55.12</v>
      </c>
      <c r="G1481" s="68" t="s">
        <v>10</v>
      </c>
      <c r="H1481" s="41" t="s">
        <v>11</v>
      </c>
    </row>
    <row r="1482" spans="2:8">
      <c r="B1482" s="37"/>
      <c r="C1482" s="38" t="s">
        <v>1339</v>
      </c>
      <c r="D1482" s="66" t="s">
        <v>24</v>
      </c>
      <c r="E1482" s="40">
        <v>266</v>
      </c>
      <c r="F1482" s="35">
        <v>55.08</v>
      </c>
      <c r="G1482" s="68" t="s">
        <v>10</v>
      </c>
      <c r="H1482" s="41" t="s">
        <v>11</v>
      </c>
    </row>
    <row r="1483" spans="2:8">
      <c r="B1483" s="37"/>
      <c r="C1483" s="38" t="s">
        <v>1340</v>
      </c>
      <c r="D1483" s="66" t="s">
        <v>24</v>
      </c>
      <c r="E1483" s="40">
        <v>179</v>
      </c>
      <c r="F1483" s="35">
        <v>55.08</v>
      </c>
      <c r="G1483" s="68" t="s">
        <v>10</v>
      </c>
      <c r="H1483" s="41" t="s">
        <v>20</v>
      </c>
    </row>
    <row r="1484" spans="2:8">
      <c r="B1484" s="37"/>
      <c r="C1484" s="38" t="s">
        <v>1341</v>
      </c>
      <c r="D1484" s="66" t="s">
        <v>24</v>
      </c>
      <c r="E1484" s="40">
        <v>314</v>
      </c>
      <c r="F1484" s="35">
        <v>55.08</v>
      </c>
      <c r="G1484" s="68" t="s">
        <v>10</v>
      </c>
      <c r="H1484" s="41" t="s">
        <v>20</v>
      </c>
    </row>
    <row r="1485" spans="2:8">
      <c r="B1485" s="37"/>
      <c r="C1485" s="38" t="s">
        <v>1342</v>
      </c>
      <c r="D1485" s="66" t="s">
        <v>24</v>
      </c>
      <c r="E1485" s="40">
        <v>195</v>
      </c>
      <c r="F1485" s="35">
        <v>54.96</v>
      </c>
      <c r="G1485" s="68" t="s">
        <v>10</v>
      </c>
      <c r="H1485" s="41" t="s">
        <v>20</v>
      </c>
    </row>
    <row r="1486" spans="2:8">
      <c r="B1486" s="37"/>
      <c r="C1486" s="38" t="s">
        <v>1343</v>
      </c>
      <c r="D1486" s="66" t="s">
        <v>24</v>
      </c>
      <c r="E1486" s="40">
        <v>127</v>
      </c>
      <c r="F1486" s="35">
        <v>55.04</v>
      </c>
      <c r="G1486" s="68" t="s">
        <v>10</v>
      </c>
      <c r="H1486" s="41" t="s">
        <v>11</v>
      </c>
    </row>
    <row r="1487" spans="2:8">
      <c r="B1487" s="37"/>
      <c r="C1487" s="38" t="s">
        <v>1344</v>
      </c>
      <c r="D1487" s="66" t="s">
        <v>24</v>
      </c>
      <c r="E1487" s="40">
        <v>125</v>
      </c>
      <c r="F1487" s="35">
        <v>55</v>
      </c>
      <c r="G1487" s="68" t="s">
        <v>10</v>
      </c>
      <c r="H1487" s="41" t="s">
        <v>11</v>
      </c>
    </row>
    <row r="1488" spans="2:8">
      <c r="B1488" s="37"/>
      <c r="C1488" s="38" t="s">
        <v>1345</v>
      </c>
      <c r="D1488" s="66" t="s">
        <v>24</v>
      </c>
      <c r="E1488" s="40">
        <v>239</v>
      </c>
      <c r="F1488" s="35">
        <v>55</v>
      </c>
      <c r="G1488" s="68" t="s">
        <v>10</v>
      </c>
      <c r="H1488" s="41" t="s">
        <v>11</v>
      </c>
    </row>
    <row r="1489" spans="2:8">
      <c r="B1489" s="37"/>
      <c r="C1489" s="38" t="s">
        <v>1346</v>
      </c>
      <c r="D1489" s="66" t="s">
        <v>24</v>
      </c>
      <c r="E1489" s="40">
        <v>69</v>
      </c>
      <c r="F1489" s="35">
        <v>55</v>
      </c>
      <c r="G1489" s="68" t="s">
        <v>10</v>
      </c>
      <c r="H1489" s="41" t="s">
        <v>11</v>
      </c>
    </row>
    <row r="1490" spans="2:8">
      <c r="B1490" s="37"/>
      <c r="C1490" s="38" t="s">
        <v>1347</v>
      </c>
      <c r="D1490" s="66" t="s">
        <v>24</v>
      </c>
      <c r="E1490" s="40">
        <v>121</v>
      </c>
      <c r="F1490" s="35">
        <v>55</v>
      </c>
      <c r="G1490" s="68" t="s">
        <v>10</v>
      </c>
      <c r="H1490" s="41" t="s">
        <v>11</v>
      </c>
    </row>
    <row r="1491" spans="2:8">
      <c r="B1491" s="37"/>
      <c r="C1491" s="38" t="s">
        <v>1348</v>
      </c>
      <c r="D1491" s="66" t="s">
        <v>24</v>
      </c>
      <c r="E1491" s="40">
        <v>133</v>
      </c>
      <c r="F1491" s="35">
        <v>55.08</v>
      </c>
      <c r="G1491" s="68" t="s">
        <v>10</v>
      </c>
      <c r="H1491" s="41" t="s">
        <v>11</v>
      </c>
    </row>
    <row r="1492" spans="2:8">
      <c r="B1492" s="37"/>
      <c r="C1492" s="38" t="s">
        <v>1349</v>
      </c>
      <c r="D1492" s="66" t="s">
        <v>24</v>
      </c>
      <c r="E1492" s="40">
        <v>30</v>
      </c>
      <c r="F1492" s="35">
        <v>55.08</v>
      </c>
      <c r="G1492" s="68" t="s">
        <v>10</v>
      </c>
      <c r="H1492" s="41" t="s">
        <v>11</v>
      </c>
    </row>
    <row r="1493" spans="2:8">
      <c r="B1493" s="37"/>
      <c r="C1493" s="38" t="s">
        <v>1350</v>
      </c>
      <c r="D1493" s="66" t="s">
        <v>24</v>
      </c>
      <c r="E1493" s="40">
        <v>23</v>
      </c>
      <c r="F1493" s="35">
        <v>55.1</v>
      </c>
      <c r="G1493" s="68" t="s">
        <v>10</v>
      </c>
      <c r="H1493" s="41" t="s">
        <v>11</v>
      </c>
    </row>
    <row r="1494" spans="2:8">
      <c r="B1494" s="37"/>
      <c r="C1494" s="38" t="s">
        <v>1351</v>
      </c>
      <c r="D1494" s="66" t="s">
        <v>24</v>
      </c>
      <c r="E1494" s="40">
        <v>35</v>
      </c>
      <c r="F1494" s="35">
        <v>55.1</v>
      </c>
      <c r="G1494" s="68" t="s">
        <v>10</v>
      </c>
      <c r="H1494" s="41" t="s">
        <v>11</v>
      </c>
    </row>
    <row r="1495" spans="2:8">
      <c r="B1495" s="37"/>
      <c r="C1495" s="38" t="s">
        <v>1352</v>
      </c>
      <c r="D1495" s="66" t="s">
        <v>24</v>
      </c>
      <c r="E1495" s="40">
        <v>232</v>
      </c>
      <c r="F1495" s="35">
        <v>55.1</v>
      </c>
      <c r="G1495" s="68" t="s">
        <v>10</v>
      </c>
      <c r="H1495" s="41" t="s">
        <v>11</v>
      </c>
    </row>
    <row r="1496" spans="2:8">
      <c r="B1496" s="37"/>
      <c r="C1496" s="38" t="s">
        <v>1353</v>
      </c>
      <c r="D1496" s="66" t="s">
        <v>24</v>
      </c>
      <c r="E1496" s="40">
        <v>213</v>
      </c>
      <c r="F1496" s="35">
        <v>55.1</v>
      </c>
      <c r="G1496" s="68" t="s">
        <v>10</v>
      </c>
      <c r="H1496" s="41" t="s">
        <v>11</v>
      </c>
    </row>
    <row r="1497" spans="2:8">
      <c r="B1497" s="37"/>
      <c r="C1497" s="38" t="s">
        <v>1354</v>
      </c>
      <c r="D1497" s="66" t="s">
        <v>24</v>
      </c>
      <c r="E1497" s="40">
        <v>17</v>
      </c>
      <c r="F1497" s="35">
        <v>55.1</v>
      </c>
      <c r="G1497" s="68" t="s">
        <v>10</v>
      </c>
      <c r="H1497" s="41" t="s">
        <v>11</v>
      </c>
    </row>
    <row r="1498" spans="2:8">
      <c r="B1498" s="37"/>
      <c r="C1498" s="38" t="s">
        <v>1355</v>
      </c>
      <c r="D1498" s="66" t="s">
        <v>24</v>
      </c>
      <c r="E1498" s="40">
        <v>273</v>
      </c>
      <c r="F1498" s="35">
        <v>55.16</v>
      </c>
      <c r="G1498" s="68" t="s">
        <v>10</v>
      </c>
      <c r="H1498" s="41" t="s">
        <v>11</v>
      </c>
    </row>
    <row r="1499" spans="2:8">
      <c r="B1499" s="37"/>
      <c r="C1499" s="38" t="s">
        <v>1356</v>
      </c>
      <c r="D1499" s="66" t="s">
        <v>24</v>
      </c>
      <c r="E1499" s="40">
        <v>70</v>
      </c>
      <c r="F1499" s="35">
        <v>55.16</v>
      </c>
      <c r="G1499" s="68" t="s">
        <v>10</v>
      </c>
      <c r="H1499" s="41" t="s">
        <v>11</v>
      </c>
    </row>
    <row r="1500" spans="2:8">
      <c r="B1500" s="37"/>
      <c r="C1500" s="38" t="s">
        <v>1357</v>
      </c>
      <c r="D1500" s="66" t="s">
        <v>24</v>
      </c>
      <c r="E1500" s="40">
        <v>158</v>
      </c>
      <c r="F1500" s="35">
        <v>55.16</v>
      </c>
      <c r="G1500" s="68" t="s">
        <v>10</v>
      </c>
      <c r="H1500" s="41" t="s">
        <v>11</v>
      </c>
    </row>
    <row r="1501" spans="2:8">
      <c r="B1501" s="37"/>
      <c r="C1501" s="38" t="s">
        <v>1358</v>
      </c>
      <c r="D1501" s="66" t="s">
        <v>24</v>
      </c>
      <c r="E1501" s="40">
        <v>142</v>
      </c>
      <c r="F1501" s="35">
        <v>55.16</v>
      </c>
      <c r="G1501" s="68" t="s">
        <v>10</v>
      </c>
      <c r="H1501" s="41" t="s">
        <v>11</v>
      </c>
    </row>
    <row r="1502" spans="2:8">
      <c r="B1502" s="37"/>
      <c r="C1502" s="38" t="s">
        <v>1359</v>
      </c>
      <c r="D1502" s="66" t="s">
        <v>24</v>
      </c>
      <c r="E1502" s="40">
        <v>24</v>
      </c>
      <c r="F1502" s="35">
        <v>55.16</v>
      </c>
      <c r="G1502" s="68" t="s">
        <v>10</v>
      </c>
      <c r="H1502" s="41" t="s">
        <v>21</v>
      </c>
    </row>
    <row r="1503" spans="2:8">
      <c r="B1503" s="37"/>
      <c r="C1503" s="38" t="s">
        <v>1360</v>
      </c>
      <c r="D1503" s="66" t="s">
        <v>24</v>
      </c>
      <c r="E1503" s="40">
        <v>30</v>
      </c>
      <c r="F1503" s="35">
        <v>55.18</v>
      </c>
      <c r="G1503" s="68" t="s">
        <v>10</v>
      </c>
      <c r="H1503" s="41" t="s">
        <v>21</v>
      </c>
    </row>
    <row r="1504" spans="2:8">
      <c r="B1504" s="37"/>
      <c r="C1504" s="38" t="s">
        <v>1361</v>
      </c>
      <c r="D1504" s="66" t="s">
        <v>24</v>
      </c>
      <c r="E1504" s="40">
        <v>188</v>
      </c>
      <c r="F1504" s="35">
        <v>55.16</v>
      </c>
      <c r="G1504" s="68" t="s">
        <v>10</v>
      </c>
      <c r="H1504" s="41" t="s">
        <v>20</v>
      </c>
    </row>
    <row r="1505" spans="2:8">
      <c r="B1505" s="37"/>
      <c r="C1505" s="38" t="s">
        <v>1362</v>
      </c>
      <c r="D1505" s="66" t="s">
        <v>24</v>
      </c>
      <c r="E1505" s="40">
        <v>31</v>
      </c>
      <c r="F1505" s="35">
        <v>55.16</v>
      </c>
      <c r="G1505" s="68" t="s">
        <v>10</v>
      </c>
      <c r="H1505" s="41" t="s">
        <v>11</v>
      </c>
    </row>
    <row r="1506" spans="2:8">
      <c r="B1506" s="37"/>
      <c r="C1506" s="38" t="s">
        <v>1363</v>
      </c>
      <c r="D1506" s="66" t="s">
        <v>24</v>
      </c>
      <c r="E1506" s="40">
        <v>81</v>
      </c>
      <c r="F1506" s="35">
        <v>55.18</v>
      </c>
      <c r="G1506" s="68" t="s">
        <v>10</v>
      </c>
      <c r="H1506" s="41" t="s">
        <v>11</v>
      </c>
    </row>
    <row r="1507" spans="2:8">
      <c r="B1507" s="37"/>
      <c r="C1507" s="38" t="s">
        <v>1363</v>
      </c>
      <c r="D1507" s="66" t="s">
        <v>24</v>
      </c>
      <c r="E1507" s="40">
        <v>100</v>
      </c>
      <c r="F1507" s="35">
        <v>55.18</v>
      </c>
      <c r="G1507" s="68" t="s">
        <v>10</v>
      </c>
      <c r="H1507" s="41" t="s">
        <v>20</v>
      </c>
    </row>
    <row r="1508" spans="2:8">
      <c r="B1508" s="37"/>
      <c r="C1508" s="38" t="s">
        <v>1364</v>
      </c>
      <c r="D1508" s="66" t="s">
        <v>24</v>
      </c>
      <c r="E1508" s="40">
        <v>66</v>
      </c>
      <c r="F1508" s="35">
        <v>55.14</v>
      </c>
      <c r="G1508" s="68" t="s">
        <v>10</v>
      </c>
      <c r="H1508" s="41" t="s">
        <v>20</v>
      </c>
    </row>
    <row r="1509" spans="2:8">
      <c r="B1509" s="37"/>
      <c r="C1509" s="38" t="s">
        <v>1365</v>
      </c>
      <c r="D1509" s="66" t="s">
        <v>24</v>
      </c>
      <c r="E1509" s="40">
        <v>170</v>
      </c>
      <c r="F1509" s="35">
        <v>55.14</v>
      </c>
      <c r="G1509" s="68" t="s">
        <v>10</v>
      </c>
      <c r="H1509" s="41" t="s">
        <v>11</v>
      </c>
    </row>
    <row r="1510" spans="2:8">
      <c r="B1510" s="37"/>
      <c r="C1510" s="38" t="s">
        <v>1366</v>
      </c>
      <c r="D1510" s="66" t="s">
        <v>24</v>
      </c>
      <c r="E1510" s="40">
        <v>225</v>
      </c>
      <c r="F1510" s="35">
        <v>55.12</v>
      </c>
      <c r="G1510" s="68" t="s">
        <v>10</v>
      </c>
      <c r="H1510" s="41" t="s">
        <v>11</v>
      </c>
    </row>
    <row r="1511" spans="2:8">
      <c r="B1511" s="37"/>
      <c r="C1511" s="38" t="s">
        <v>1367</v>
      </c>
      <c r="D1511" s="66" t="s">
        <v>24</v>
      </c>
      <c r="E1511" s="40">
        <v>42</v>
      </c>
      <c r="F1511" s="35">
        <v>55.12</v>
      </c>
      <c r="G1511" s="68" t="s">
        <v>10</v>
      </c>
      <c r="H1511" s="41" t="s">
        <v>20</v>
      </c>
    </row>
    <row r="1512" spans="2:8">
      <c r="B1512" s="37"/>
      <c r="C1512" s="38" t="s">
        <v>1368</v>
      </c>
      <c r="D1512" s="66" t="s">
        <v>24</v>
      </c>
      <c r="E1512" s="40">
        <v>291</v>
      </c>
      <c r="F1512" s="35">
        <v>55.12</v>
      </c>
      <c r="G1512" s="68" t="s">
        <v>10</v>
      </c>
      <c r="H1512" s="41" t="s">
        <v>20</v>
      </c>
    </row>
    <row r="1513" spans="2:8">
      <c r="B1513" s="37"/>
      <c r="C1513" s="38" t="s">
        <v>1369</v>
      </c>
      <c r="D1513" s="66" t="s">
        <v>24</v>
      </c>
      <c r="E1513" s="40">
        <v>185</v>
      </c>
      <c r="F1513" s="35">
        <v>55.28</v>
      </c>
      <c r="G1513" s="68" t="s">
        <v>10</v>
      </c>
      <c r="H1513" s="41" t="s">
        <v>20</v>
      </c>
    </row>
    <row r="1514" spans="2:8">
      <c r="B1514" s="37"/>
      <c r="C1514" s="38" t="s">
        <v>1370</v>
      </c>
      <c r="D1514" s="66" t="s">
        <v>24</v>
      </c>
      <c r="E1514" s="40">
        <v>229</v>
      </c>
      <c r="F1514" s="35">
        <v>55.18</v>
      </c>
      <c r="G1514" s="68" t="s">
        <v>10</v>
      </c>
      <c r="H1514" s="41" t="s">
        <v>11</v>
      </c>
    </row>
    <row r="1515" spans="2:8">
      <c r="B1515" s="37"/>
      <c r="C1515" s="38" t="s">
        <v>1371</v>
      </c>
      <c r="D1515" s="66" t="s">
        <v>24</v>
      </c>
      <c r="E1515" s="40">
        <v>100</v>
      </c>
      <c r="F1515" s="35">
        <v>55.24</v>
      </c>
      <c r="G1515" s="68" t="s">
        <v>10</v>
      </c>
      <c r="H1515" s="41" t="s">
        <v>11</v>
      </c>
    </row>
    <row r="1516" spans="2:8">
      <c r="B1516" s="37"/>
      <c r="C1516" s="38" t="s">
        <v>1371</v>
      </c>
      <c r="D1516" s="66" t="s">
        <v>24</v>
      </c>
      <c r="E1516" s="40">
        <v>80</v>
      </c>
      <c r="F1516" s="35">
        <v>55.24</v>
      </c>
      <c r="G1516" s="68" t="s">
        <v>10</v>
      </c>
      <c r="H1516" s="41" t="s">
        <v>20</v>
      </c>
    </row>
    <row r="1517" spans="2:8">
      <c r="B1517" s="37"/>
      <c r="C1517" s="38" t="s">
        <v>1372</v>
      </c>
      <c r="D1517" s="66" t="s">
        <v>24</v>
      </c>
      <c r="E1517" s="40">
        <v>225</v>
      </c>
      <c r="F1517" s="35">
        <v>55.2</v>
      </c>
      <c r="G1517" s="68" t="s">
        <v>10</v>
      </c>
      <c r="H1517" s="41" t="s">
        <v>20</v>
      </c>
    </row>
    <row r="1518" spans="2:8">
      <c r="B1518" s="37"/>
      <c r="C1518" s="38" t="s">
        <v>1373</v>
      </c>
      <c r="D1518" s="66" t="s">
        <v>24</v>
      </c>
      <c r="E1518" s="40">
        <v>22</v>
      </c>
      <c r="F1518" s="35">
        <v>55.18</v>
      </c>
      <c r="G1518" s="68" t="s">
        <v>10</v>
      </c>
      <c r="H1518" s="41" t="s">
        <v>11</v>
      </c>
    </row>
    <row r="1519" spans="2:8">
      <c r="B1519" s="37"/>
      <c r="C1519" s="38" t="s">
        <v>1374</v>
      </c>
      <c r="D1519" s="66" t="s">
        <v>24</v>
      </c>
      <c r="E1519" s="40">
        <v>291</v>
      </c>
      <c r="F1519" s="35">
        <v>55.36</v>
      </c>
      <c r="G1519" s="68" t="s">
        <v>10</v>
      </c>
      <c r="H1519" s="41" t="s">
        <v>11</v>
      </c>
    </row>
    <row r="1520" spans="2:8">
      <c r="B1520" s="37"/>
      <c r="C1520" s="38" t="s">
        <v>1375</v>
      </c>
      <c r="D1520" s="66" t="s">
        <v>24</v>
      </c>
      <c r="E1520" s="40">
        <v>180</v>
      </c>
      <c r="F1520" s="35">
        <v>55.32</v>
      </c>
      <c r="G1520" s="68" t="s">
        <v>10</v>
      </c>
      <c r="H1520" s="41" t="s">
        <v>11</v>
      </c>
    </row>
    <row r="1521" spans="2:8">
      <c r="B1521" s="37"/>
      <c r="C1521" s="38" t="s">
        <v>1376</v>
      </c>
      <c r="D1521" s="66" t="s">
        <v>24</v>
      </c>
      <c r="E1521" s="40">
        <v>86</v>
      </c>
      <c r="F1521" s="35">
        <v>55.32</v>
      </c>
      <c r="G1521" s="68" t="s">
        <v>10</v>
      </c>
      <c r="H1521" s="41" t="s">
        <v>11</v>
      </c>
    </row>
    <row r="1522" spans="2:8">
      <c r="B1522" s="37"/>
      <c r="C1522" s="38" t="s">
        <v>1377</v>
      </c>
      <c r="D1522" s="66" t="s">
        <v>24</v>
      </c>
      <c r="E1522" s="40">
        <v>285</v>
      </c>
      <c r="F1522" s="35">
        <v>55.28</v>
      </c>
      <c r="G1522" s="68" t="s">
        <v>10</v>
      </c>
      <c r="H1522" s="41" t="s">
        <v>11</v>
      </c>
    </row>
    <row r="1523" spans="2:8">
      <c r="B1523" s="37"/>
      <c r="C1523" s="38" t="s">
        <v>1378</v>
      </c>
      <c r="D1523" s="66" t="s">
        <v>24</v>
      </c>
      <c r="E1523" s="40">
        <v>276</v>
      </c>
      <c r="F1523" s="35">
        <v>55.28</v>
      </c>
      <c r="G1523" s="68" t="s">
        <v>10</v>
      </c>
      <c r="H1523" s="41" t="s">
        <v>11</v>
      </c>
    </row>
    <row r="1524" spans="2:8">
      <c r="B1524" s="37"/>
      <c r="C1524" s="38" t="s">
        <v>1379</v>
      </c>
      <c r="D1524" s="66" t="s">
        <v>24</v>
      </c>
      <c r="E1524" s="40">
        <v>2</v>
      </c>
      <c r="F1524" s="35">
        <v>55.28</v>
      </c>
      <c r="G1524" s="68" t="s">
        <v>10</v>
      </c>
      <c r="H1524" s="41" t="s">
        <v>11</v>
      </c>
    </row>
    <row r="1525" spans="2:8">
      <c r="B1525" s="37"/>
      <c r="C1525" s="38" t="s">
        <v>1379</v>
      </c>
      <c r="D1525" s="66" t="s">
        <v>24</v>
      </c>
      <c r="E1525" s="40">
        <v>100</v>
      </c>
      <c r="F1525" s="35">
        <v>55.28</v>
      </c>
      <c r="G1525" s="68" t="s">
        <v>10</v>
      </c>
      <c r="H1525" s="41" t="s">
        <v>20</v>
      </c>
    </row>
    <row r="1526" spans="2:8">
      <c r="B1526" s="37"/>
      <c r="C1526" s="38" t="s">
        <v>1380</v>
      </c>
      <c r="D1526" s="66" t="s">
        <v>24</v>
      </c>
      <c r="E1526" s="40">
        <v>15</v>
      </c>
      <c r="F1526" s="35">
        <v>55.26</v>
      </c>
      <c r="G1526" s="68" t="s">
        <v>10</v>
      </c>
      <c r="H1526" s="41" t="s">
        <v>20</v>
      </c>
    </row>
    <row r="1527" spans="2:8">
      <c r="B1527" s="37"/>
      <c r="C1527" s="38" t="s">
        <v>1381</v>
      </c>
      <c r="D1527" s="66" t="s">
        <v>24</v>
      </c>
      <c r="E1527" s="40">
        <v>287</v>
      </c>
      <c r="F1527" s="35">
        <v>55.22</v>
      </c>
      <c r="G1527" s="68" t="s">
        <v>10</v>
      </c>
      <c r="H1527" s="41" t="s">
        <v>20</v>
      </c>
    </row>
    <row r="1528" spans="2:8">
      <c r="B1528" s="37"/>
      <c r="C1528" s="38" t="s">
        <v>1382</v>
      </c>
      <c r="D1528" s="66" t="s">
        <v>24</v>
      </c>
      <c r="E1528" s="40">
        <v>449</v>
      </c>
      <c r="F1528" s="35">
        <v>55.24</v>
      </c>
      <c r="G1528" s="68" t="s">
        <v>10</v>
      </c>
      <c r="H1528" s="41" t="s">
        <v>11</v>
      </c>
    </row>
    <row r="1529" spans="2:8">
      <c r="B1529" s="37"/>
      <c r="C1529" s="38" t="s">
        <v>1383</v>
      </c>
      <c r="D1529" s="66" t="s">
        <v>24</v>
      </c>
      <c r="E1529" s="40">
        <v>125</v>
      </c>
      <c r="F1529" s="35">
        <v>55.36</v>
      </c>
      <c r="G1529" s="68" t="s">
        <v>10</v>
      </c>
      <c r="H1529" s="41" t="s">
        <v>20</v>
      </c>
    </row>
    <row r="1530" spans="2:8">
      <c r="B1530" s="37"/>
      <c r="C1530" s="38" t="s">
        <v>1383</v>
      </c>
      <c r="D1530" s="66" t="s">
        <v>24</v>
      </c>
      <c r="E1530" s="40">
        <v>249</v>
      </c>
      <c r="F1530" s="35">
        <v>55.38</v>
      </c>
      <c r="G1530" s="68" t="s">
        <v>10</v>
      </c>
      <c r="H1530" s="41" t="s">
        <v>11</v>
      </c>
    </row>
    <row r="1531" spans="2:8">
      <c r="B1531" s="37"/>
      <c r="C1531" s="38" t="s">
        <v>1384</v>
      </c>
      <c r="D1531" s="66" t="s">
        <v>24</v>
      </c>
      <c r="E1531" s="40">
        <v>262</v>
      </c>
      <c r="F1531" s="35">
        <v>55.38</v>
      </c>
      <c r="G1531" s="68" t="s">
        <v>10</v>
      </c>
      <c r="H1531" s="41" t="s">
        <v>11</v>
      </c>
    </row>
    <row r="1532" spans="2:8">
      <c r="B1532" s="37"/>
      <c r="C1532" s="38" t="s">
        <v>1385</v>
      </c>
      <c r="D1532" s="66" t="s">
        <v>24</v>
      </c>
      <c r="E1532" s="40">
        <v>211</v>
      </c>
      <c r="F1532" s="35">
        <v>55.38</v>
      </c>
      <c r="G1532" s="68" t="s">
        <v>10</v>
      </c>
      <c r="H1532" s="41" t="s">
        <v>11</v>
      </c>
    </row>
    <row r="1533" spans="2:8">
      <c r="B1533" s="37"/>
      <c r="C1533" s="38" t="s">
        <v>1386</v>
      </c>
      <c r="D1533" s="66" t="s">
        <v>24</v>
      </c>
      <c r="E1533" s="40">
        <v>50</v>
      </c>
      <c r="F1533" s="35">
        <v>55.4</v>
      </c>
      <c r="G1533" s="68" t="s">
        <v>10</v>
      </c>
      <c r="H1533" s="41" t="s">
        <v>11</v>
      </c>
    </row>
    <row r="1534" spans="2:8">
      <c r="B1534" s="37"/>
      <c r="C1534" s="38" t="s">
        <v>1387</v>
      </c>
      <c r="D1534" s="66" t="s">
        <v>24</v>
      </c>
      <c r="E1534" s="40">
        <v>50</v>
      </c>
      <c r="F1534" s="35">
        <v>55.4</v>
      </c>
      <c r="G1534" s="68" t="s">
        <v>10</v>
      </c>
      <c r="H1534" s="41" t="s">
        <v>11</v>
      </c>
    </row>
    <row r="1535" spans="2:8">
      <c r="B1535" s="37"/>
      <c r="C1535" s="38" t="s">
        <v>1388</v>
      </c>
      <c r="D1535" s="66" t="s">
        <v>24</v>
      </c>
      <c r="E1535" s="40">
        <v>407</v>
      </c>
      <c r="F1535" s="35">
        <v>55.4</v>
      </c>
      <c r="G1535" s="68" t="s">
        <v>10</v>
      </c>
      <c r="H1535" s="41" t="s">
        <v>11</v>
      </c>
    </row>
    <row r="1536" spans="2:8">
      <c r="B1536" s="37"/>
      <c r="C1536" s="38" t="s">
        <v>1389</v>
      </c>
      <c r="D1536" s="66" t="s">
        <v>24</v>
      </c>
      <c r="E1536" s="40">
        <v>50</v>
      </c>
      <c r="F1536" s="35">
        <v>55.4</v>
      </c>
      <c r="G1536" s="68" t="s">
        <v>10</v>
      </c>
      <c r="H1536" s="41" t="s">
        <v>11</v>
      </c>
    </row>
    <row r="1537" spans="2:8">
      <c r="B1537" s="37"/>
      <c r="C1537" s="38" t="s">
        <v>1390</v>
      </c>
      <c r="D1537" s="66" t="s">
        <v>24</v>
      </c>
      <c r="E1537" s="40">
        <v>145</v>
      </c>
      <c r="F1537" s="35">
        <v>55.3</v>
      </c>
      <c r="G1537" s="68" t="s">
        <v>10</v>
      </c>
      <c r="H1537" s="41" t="s">
        <v>11</v>
      </c>
    </row>
    <row r="1538" spans="2:8">
      <c r="B1538" s="37"/>
      <c r="C1538" s="38" t="s">
        <v>1390</v>
      </c>
      <c r="D1538" s="66" t="s">
        <v>24</v>
      </c>
      <c r="E1538" s="40">
        <v>31</v>
      </c>
      <c r="F1538" s="35">
        <v>55.3</v>
      </c>
      <c r="G1538" s="68" t="s">
        <v>10</v>
      </c>
      <c r="H1538" s="41" t="s">
        <v>20</v>
      </c>
    </row>
    <row r="1539" spans="2:8">
      <c r="B1539" s="37"/>
      <c r="C1539" s="38" t="s">
        <v>1391</v>
      </c>
      <c r="D1539" s="66" t="s">
        <v>24</v>
      </c>
      <c r="E1539" s="40">
        <v>125</v>
      </c>
      <c r="F1539" s="35">
        <v>55.28</v>
      </c>
      <c r="G1539" s="68" t="s">
        <v>10</v>
      </c>
      <c r="H1539" s="41" t="s">
        <v>20</v>
      </c>
    </row>
    <row r="1540" spans="2:8">
      <c r="B1540" s="37"/>
      <c r="C1540" s="38" t="s">
        <v>1392</v>
      </c>
      <c r="D1540" s="66" t="s">
        <v>24</v>
      </c>
      <c r="E1540" s="40">
        <v>136</v>
      </c>
      <c r="F1540" s="35">
        <v>55.28</v>
      </c>
      <c r="G1540" s="68" t="s">
        <v>10</v>
      </c>
      <c r="H1540" s="41" t="s">
        <v>11</v>
      </c>
    </row>
    <row r="1541" spans="2:8">
      <c r="B1541" s="37"/>
      <c r="C1541" s="38" t="s">
        <v>1393</v>
      </c>
      <c r="D1541" s="66" t="s">
        <v>24</v>
      </c>
      <c r="E1541" s="40">
        <v>39</v>
      </c>
      <c r="F1541" s="35">
        <v>55.3</v>
      </c>
      <c r="G1541" s="68" t="s">
        <v>10</v>
      </c>
      <c r="H1541" s="41" t="s">
        <v>11</v>
      </c>
    </row>
    <row r="1542" spans="2:8">
      <c r="B1542" s="37"/>
      <c r="C1542" s="38" t="s">
        <v>1393</v>
      </c>
      <c r="D1542" s="66" t="s">
        <v>24</v>
      </c>
      <c r="E1542" s="40">
        <v>100</v>
      </c>
      <c r="F1542" s="35">
        <v>55.3</v>
      </c>
      <c r="G1542" s="68" t="s">
        <v>10</v>
      </c>
      <c r="H1542" s="41" t="s">
        <v>20</v>
      </c>
    </row>
    <row r="1543" spans="2:8">
      <c r="B1543" s="37"/>
      <c r="C1543" s="38" t="s">
        <v>1393</v>
      </c>
      <c r="D1543" s="66" t="s">
        <v>24</v>
      </c>
      <c r="E1543" s="40">
        <v>91</v>
      </c>
      <c r="F1543" s="35">
        <v>55.3</v>
      </c>
      <c r="G1543" s="68" t="s">
        <v>10</v>
      </c>
      <c r="H1543" s="41" t="s">
        <v>20</v>
      </c>
    </row>
    <row r="1544" spans="2:8">
      <c r="B1544" s="37"/>
      <c r="C1544" s="38" t="s">
        <v>1394</v>
      </c>
      <c r="D1544" s="66" t="s">
        <v>24</v>
      </c>
      <c r="E1544" s="40">
        <v>260</v>
      </c>
      <c r="F1544" s="35">
        <v>55.32</v>
      </c>
      <c r="G1544" s="68" t="s">
        <v>10</v>
      </c>
      <c r="H1544" s="41" t="s">
        <v>20</v>
      </c>
    </row>
    <row r="1545" spans="2:8">
      <c r="B1545" s="37"/>
      <c r="C1545" s="38" t="s">
        <v>1395</v>
      </c>
      <c r="D1545" s="66" t="s">
        <v>24</v>
      </c>
      <c r="E1545" s="40">
        <v>100</v>
      </c>
      <c r="F1545" s="35">
        <v>55.44</v>
      </c>
      <c r="G1545" s="68" t="s">
        <v>10</v>
      </c>
      <c r="H1545" s="41" t="s">
        <v>11</v>
      </c>
    </row>
    <row r="1546" spans="2:8">
      <c r="B1546" s="37"/>
      <c r="C1546" s="38" t="s">
        <v>1396</v>
      </c>
      <c r="D1546" s="66" t="s">
        <v>24</v>
      </c>
      <c r="E1546" s="40">
        <v>25</v>
      </c>
      <c r="F1546" s="35">
        <v>55.44</v>
      </c>
      <c r="G1546" s="68" t="s">
        <v>10</v>
      </c>
      <c r="H1546" s="41" t="s">
        <v>20</v>
      </c>
    </row>
    <row r="1547" spans="2:8">
      <c r="B1547" s="37"/>
      <c r="C1547" s="38" t="s">
        <v>1397</v>
      </c>
      <c r="D1547" s="66" t="s">
        <v>24</v>
      </c>
      <c r="E1547" s="40">
        <v>50</v>
      </c>
      <c r="F1547" s="35">
        <v>55.44</v>
      </c>
      <c r="G1547" s="68" t="s">
        <v>10</v>
      </c>
      <c r="H1547" s="41" t="s">
        <v>11</v>
      </c>
    </row>
    <row r="1548" spans="2:8">
      <c r="B1548" s="37"/>
      <c r="C1548" s="38" t="s">
        <v>1398</v>
      </c>
      <c r="D1548" s="66" t="s">
        <v>24</v>
      </c>
      <c r="E1548" s="40">
        <v>593</v>
      </c>
      <c r="F1548" s="35">
        <v>55.44</v>
      </c>
      <c r="G1548" s="68" t="s">
        <v>10</v>
      </c>
      <c r="H1548" s="41" t="s">
        <v>11</v>
      </c>
    </row>
    <row r="1549" spans="2:8">
      <c r="B1549" s="37"/>
      <c r="C1549" s="38" t="s">
        <v>1399</v>
      </c>
      <c r="D1549" s="66" t="s">
        <v>24</v>
      </c>
      <c r="E1549" s="40">
        <v>252</v>
      </c>
      <c r="F1549" s="35">
        <v>55.4</v>
      </c>
      <c r="G1549" s="68" t="s">
        <v>10</v>
      </c>
      <c r="H1549" s="41" t="s">
        <v>11</v>
      </c>
    </row>
    <row r="1550" spans="2:8">
      <c r="B1550" s="37"/>
      <c r="C1550" s="38" t="s">
        <v>1400</v>
      </c>
      <c r="D1550" s="66" t="s">
        <v>24</v>
      </c>
      <c r="E1550" s="40">
        <v>203</v>
      </c>
      <c r="F1550" s="35">
        <v>55.54</v>
      </c>
      <c r="G1550" s="68" t="s">
        <v>10</v>
      </c>
      <c r="H1550" s="41" t="s">
        <v>22</v>
      </c>
    </row>
    <row r="1551" spans="2:8">
      <c r="B1551" s="37"/>
      <c r="C1551" s="38" t="s">
        <v>1401</v>
      </c>
      <c r="D1551" s="66" t="s">
        <v>24</v>
      </c>
      <c r="E1551" s="40">
        <v>271</v>
      </c>
      <c r="F1551" s="35">
        <v>55.48</v>
      </c>
      <c r="G1551" s="68" t="s">
        <v>10</v>
      </c>
      <c r="H1551" s="41" t="s">
        <v>20</v>
      </c>
    </row>
    <row r="1552" spans="2:8">
      <c r="B1552" s="37"/>
      <c r="C1552" s="38" t="s">
        <v>1402</v>
      </c>
      <c r="D1552" s="66" t="s">
        <v>24</v>
      </c>
      <c r="E1552" s="40">
        <v>290</v>
      </c>
      <c r="F1552" s="35">
        <v>55.44</v>
      </c>
      <c r="G1552" s="68" t="s">
        <v>10</v>
      </c>
      <c r="H1552" s="41" t="s">
        <v>20</v>
      </c>
    </row>
    <row r="1553" spans="2:8">
      <c r="B1553" s="37"/>
      <c r="C1553" s="38" t="s">
        <v>1403</v>
      </c>
      <c r="D1553" s="66" t="s">
        <v>24</v>
      </c>
      <c r="E1553" s="40">
        <v>177</v>
      </c>
      <c r="F1553" s="35">
        <v>55.46</v>
      </c>
      <c r="G1553" s="68" t="s">
        <v>10</v>
      </c>
      <c r="H1553" s="41" t="s">
        <v>20</v>
      </c>
    </row>
    <row r="1554" spans="2:8">
      <c r="B1554" s="37"/>
      <c r="C1554" s="38" t="s">
        <v>1404</v>
      </c>
      <c r="D1554" s="66" t="s">
        <v>24</v>
      </c>
      <c r="E1554" s="40">
        <v>300</v>
      </c>
      <c r="F1554" s="35">
        <v>55.5</v>
      </c>
      <c r="G1554" s="68" t="s">
        <v>10</v>
      </c>
      <c r="H1554" s="41" t="s">
        <v>11</v>
      </c>
    </row>
    <row r="1555" spans="2:8">
      <c r="B1555" s="37"/>
      <c r="C1555" s="38" t="s">
        <v>1405</v>
      </c>
      <c r="D1555" s="66" t="s">
        <v>24</v>
      </c>
      <c r="E1555" s="40">
        <v>80</v>
      </c>
      <c r="F1555" s="35">
        <v>55.5</v>
      </c>
      <c r="G1555" s="68" t="s">
        <v>10</v>
      </c>
      <c r="H1555" s="41" t="s">
        <v>20</v>
      </c>
    </row>
    <row r="1556" spans="2:8">
      <c r="B1556" s="37"/>
      <c r="C1556" s="38" t="s">
        <v>1406</v>
      </c>
      <c r="D1556" s="66" t="s">
        <v>24</v>
      </c>
      <c r="E1556" s="40">
        <v>125</v>
      </c>
      <c r="F1556" s="35">
        <v>55.52</v>
      </c>
      <c r="G1556" s="68" t="s">
        <v>10</v>
      </c>
      <c r="H1556" s="41" t="s">
        <v>20</v>
      </c>
    </row>
    <row r="1557" spans="2:8">
      <c r="B1557" s="37"/>
      <c r="C1557" s="38" t="s">
        <v>1407</v>
      </c>
      <c r="D1557" s="66" t="s">
        <v>24</v>
      </c>
      <c r="E1557" s="40">
        <v>300</v>
      </c>
      <c r="F1557" s="35">
        <v>55.5</v>
      </c>
      <c r="G1557" s="68" t="s">
        <v>10</v>
      </c>
      <c r="H1557" s="41" t="s">
        <v>11</v>
      </c>
    </row>
    <row r="1558" spans="2:8">
      <c r="B1558" s="37"/>
      <c r="C1558" s="38" t="s">
        <v>1408</v>
      </c>
      <c r="D1558" s="66" t="s">
        <v>24</v>
      </c>
      <c r="E1558" s="40">
        <v>184</v>
      </c>
      <c r="F1558" s="35">
        <v>55.46</v>
      </c>
      <c r="G1558" s="68" t="s">
        <v>10</v>
      </c>
      <c r="H1558" s="41" t="s">
        <v>20</v>
      </c>
    </row>
    <row r="1559" spans="2:8">
      <c r="B1559" s="37"/>
      <c r="C1559" s="38" t="s">
        <v>1409</v>
      </c>
      <c r="D1559" s="66" t="s">
        <v>24</v>
      </c>
      <c r="E1559" s="40">
        <v>392</v>
      </c>
      <c r="F1559" s="35">
        <v>55.44</v>
      </c>
      <c r="G1559" s="68" t="s">
        <v>10</v>
      </c>
      <c r="H1559" s="41" t="s">
        <v>11</v>
      </c>
    </row>
    <row r="1560" spans="2:8">
      <c r="B1560" s="37"/>
      <c r="C1560" s="38" t="s">
        <v>1410</v>
      </c>
      <c r="D1560" s="66" t="s">
        <v>24</v>
      </c>
      <c r="E1560" s="40">
        <v>110</v>
      </c>
      <c r="F1560" s="35">
        <v>55.44</v>
      </c>
      <c r="G1560" s="68" t="s">
        <v>10</v>
      </c>
      <c r="H1560" s="41" t="s">
        <v>20</v>
      </c>
    </row>
    <row r="1561" spans="2:8">
      <c r="B1561" s="37"/>
      <c r="C1561" s="38" t="s">
        <v>1410</v>
      </c>
      <c r="D1561" s="66" t="s">
        <v>24</v>
      </c>
      <c r="E1561" s="40">
        <v>309</v>
      </c>
      <c r="F1561" s="35">
        <v>55.46</v>
      </c>
      <c r="G1561" s="68" t="s">
        <v>10</v>
      </c>
      <c r="H1561" s="41" t="s">
        <v>11</v>
      </c>
    </row>
    <row r="1562" spans="2:8">
      <c r="B1562" s="37"/>
      <c r="C1562" s="38" t="s">
        <v>1411</v>
      </c>
      <c r="D1562" s="66" t="s">
        <v>24</v>
      </c>
      <c r="E1562" s="40">
        <v>617</v>
      </c>
      <c r="F1562" s="35">
        <v>55.44</v>
      </c>
      <c r="G1562" s="68" t="s">
        <v>10</v>
      </c>
      <c r="H1562" s="41" t="s">
        <v>11</v>
      </c>
    </row>
    <row r="1563" spans="2:8">
      <c r="B1563" s="37"/>
      <c r="C1563" s="38" t="s">
        <v>1412</v>
      </c>
      <c r="D1563" s="66" t="s">
        <v>24</v>
      </c>
      <c r="E1563" s="40">
        <v>50</v>
      </c>
      <c r="F1563" s="35">
        <v>55.44</v>
      </c>
      <c r="G1563" s="68" t="s">
        <v>10</v>
      </c>
      <c r="H1563" s="41" t="s">
        <v>11</v>
      </c>
    </row>
    <row r="1564" spans="2:8">
      <c r="B1564" s="37"/>
      <c r="C1564" s="38" t="s">
        <v>1413</v>
      </c>
      <c r="D1564" s="66" t="s">
        <v>24</v>
      </c>
      <c r="E1564" s="40">
        <v>125</v>
      </c>
      <c r="F1564" s="35">
        <v>55.4</v>
      </c>
      <c r="G1564" s="68" t="s">
        <v>10</v>
      </c>
      <c r="H1564" s="41" t="s">
        <v>20</v>
      </c>
    </row>
    <row r="1565" spans="2:8">
      <c r="B1565" s="37"/>
      <c r="C1565" s="38" t="s">
        <v>1414</v>
      </c>
      <c r="D1565" s="66" t="s">
        <v>24</v>
      </c>
      <c r="E1565" s="40">
        <v>343</v>
      </c>
      <c r="F1565" s="35">
        <v>55.38</v>
      </c>
      <c r="G1565" s="68" t="s">
        <v>10</v>
      </c>
      <c r="H1565" s="41" t="s">
        <v>11</v>
      </c>
    </row>
    <row r="1566" spans="2:8">
      <c r="B1566" s="37"/>
      <c r="C1566" s="38" t="s">
        <v>1415</v>
      </c>
      <c r="D1566" s="66" t="s">
        <v>24</v>
      </c>
      <c r="E1566" s="40">
        <v>200</v>
      </c>
      <c r="F1566" s="35">
        <v>55.36</v>
      </c>
      <c r="G1566" s="68" t="s">
        <v>10</v>
      </c>
      <c r="H1566" s="41" t="s">
        <v>11</v>
      </c>
    </row>
    <row r="1567" spans="2:8">
      <c r="B1567" s="37"/>
      <c r="C1567" s="38" t="s">
        <v>1416</v>
      </c>
      <c r="D1567" s="66" t="s">
        <v>24</v>
      </c>
      <c r="E1567" s="40">
        <v>25</v>
      </c>
      <c r="F1567" s="35">
        <v>55.44</v>
      </c>
      <c r="G1567" s="68" t="s">
        <v>10</v>
      </c>
      <c r="H1567" s="41" t="s">
        <v>22</v>
      </c>
    </row>
    <row r="1568" spans="2:8">
      <c r="B1568" s="37"/>
      <c r="C1568" s="38" t="s">
        <v>1417</v>
      </c>
      <c r="D1568" s="66" t="s">
        <v>24</v>
      </c>
      <c r="E1568" s="40">
        <v>100</v>
      </c>
      <c r="F1568" s="35">
        <v>55.44</v>
      </c>
      <c r="G1568" s="68" t="s">
        <v>10</v>
      </c>
      <c r="H1568" s="41" t="s">
        <v>21</v>
      </c>
    </row>
    <row r="1569" spans="2:8">
      <c r="B1569" s="37"/>
      <c r="C1569" s="38" t="s">
        <v>1418</v>
      </c>
      <c r="D1569" s="66" t="s">
        <v>24</v>
      </c>
      <c r="E1569" s="40">
        <v>25</v>
      </c>
      <c r="F1569" s="35">
        <v>55.44</v>
      </c>
      <c r="G1569" s="68" t="s">
        <v>10</v>
      </c>
      <c r="H1569" s="41" t="s">
        <v>21</v>
      </c>
    </row>
    <row r="1570" spans="2:8">
      <c r="B1570" s="37"/>
      <c r="C1570" s="38" t="s">
        <v>1419</v>
      </c>
      <c r="D1570" s="66" t="s">
        <v>24</v>
      </c>
      <c r="E1570" s="40">
        <v>25</v>
      </c>
      <c r="F1570" s="35">
        <v>55.44</v>
      </c>
      <c r="G1570" s="68" t="s">
        <v>10</v>
      </c>
      <c r="H1570" s="41" t="s">
        <v>21</v>
      </c>
    </row>
    <row r="1571" spans="2:8">
      <c r="B1571" s="37"/>
      <c r="C1571" s="38" t="s">
        <v>1420</v>
      </c>
      <c r="D1571" s="66" t="s">
        <v>24</v>
      </c>
      <c r="E1571" s="40">
        <v>125</v>
      </c>
      <c r="F1571" s="35">
        <v>55.46</v>
      </c>
      <c r="G1571" s="68" t="s">
        <v>10</v>
      </c>
      <c r="H1571" s="41" t="s">
        <v>21</v>
      </c>
    </row>
    <row r="1572" spans="2:8">
      <c r="B1572" s="37"/>
      <c r="C1572" s="38" t="s">
        <v>1421</v>
      </c>
      <c r="D1572" s="66" t="s">
        <v>24</v>
      </c>
      <c r="E1572" s="40">
        <v>125</v>
      </c>
      <c r="F1572" s="35">
        <v>55.46</v>
      </c>
      <c r="G1572" s="68" t="s">
        <v>10</v>
      </c>
      <c r="H1572" s="41" t="s">
        <v>11</v>
      </c>
    </row>
    <row r="1573" spans="2:8">
      <c r="B1573" s="37"/>
      <c r="C1573" s="38" t="s">
        <v>1422</v>
      </c>
      <c r="D1573" s="66" t="s">
        <v>24</v>
      </c>
      <c r="E1573" s="40">
        <v>300</v>
      </c>
      <c r="F1573" s="35">
        <v>55.44</v>
      </c>
      <c r="G1573" s="68" t="s">
        <v>10</v>
      </c>
      <c r="H1573" s="41" t="s">
        <v>11</v>
      </c>
    </row>
    <row r="1574" spans="2:8">
      <c r="B1574" s="37"/>
      <c r="C1574" s="38" t="s">
        <v>1423</v>
      </c>
      <c r="D1574" s="66" t="s">
        <v>24</v>
      </c>
      <c r="E1574" s="40">
        <v>235</v>
      </c>
      <c r="F1574" s="35">
        <v>55.44</v>
      </c>
      <c r="G1574" s="68" t="s">
        <v>10</v>
      </c>
      <c r="H1574" s="41" t="s">
        <v>11</v>
      </c>
    </row>
    <row r="1575" spans="2:8">
      <c r="B1575" s="37"/>
      <c r="C1575" s="38" t="s">
        <v>1424</v>
      </c>
      <c r="D1575" s="66" t="s">
        <v>24</v>
      </c>
      <c r="E1575" s="40">
        <v>515</v>
      </c>
      <c r="F1575" s="35">
        <v>55.38</v>
      </c>
      <c r="G1575" s="68" t="s">
        <v>10</v>
      </c>
      <c r="H1575" s="41" t="s">
        <v>11</v>
      </c>
    </row>
    <row r="1576" spans="2:8">
      <c r="B1576" s="37"/>
      <c r="C1576" s="38" t="s">
        <v>1425</v>
      </c>
      <c r="D1576" s="66" t="s">
        <v>24</v>
      </c>
      <c r="E1576" s="40">
        <v>37</v>
      </c>
      <c r="F1576" s="35">
        <v>55.38</v>
      </c>
      <c r="G1576" s="68" t="s">
        <v>10</v>
      </c>
      <c r="H1576" s="41" t="s">
        <v>11</v>
      </c>
    </row>
    <row r="1577" spans="2:8">
      <c r="B1577" s="37"/>
      <c r="C1577" s="38" t="s">
        <v>1426</v>
      </c>
      <c r="D1577" s="66" t="s">
        <v>24</v>
      </c>
      <c r="E1577" s="40">
        <v>601</v>
      </c>
      <c r="F1577" s="35">
        <v>55.42</v>
      </c>
      <c r="G1577" s="68" t="s">
        <v>10</v>
      </c>
      <c r="H1577" s="41" t="s">
        <v>11</v>
      </c>
    </row>
    <row r="1578" spans="2:8">
      <c r="B1578" s="37"/>
      <c r="C1578" s="38" t="s">
        <v>1427</v>
      </c>
      <c r="D1578" s="66" t="s">
        <v>24</v>
      </c>
      <c r="E1578" s="40">
        <v>230</v>
      </c>
      <c r="F1578" s="35">
        <v>55.32</v>
      </c>
      <c r="G1578" s="68" t="s">
        <v>10</v>
      </c>
      <c r="H1578" s="41" t="s">
        <v>11</v>
      </c>
    </row>
    <row r="1579" spans="2:8">
      <c r="B1579" s="37"/>
      <c r="C1579" s="38" t="s">
        <v>1428</v>
      </c>
      <c r="D1579" s="66" t="s">
        <v>24</v>
      </c>
      <c r="E1579" s="40">
        <v>90</v>
      </c>
      <c r="F1579" s="35">
        <v>55.32</v>
      </c>
      <c r="G1579" s="68" t="s">
        <v>10</v>
      </c>
      <c r="H1579" s="41" t="s">
        <v>22</v>
      </c>
    </row>
    <row r="1580" spans="2:8">
      <c r="B1580" s="37"/>
      <c r="C1580" s="38" t="s">
        <v>1429</v>
      </c>
      <c r="D1580" s="66" t="s">
        <v>24</v>
      </c>
      <c r="E1580" s="40">
        <v>181</v>
      </c>
      <c r="F1580" s="35">
        <v>55.44</v>
      </c>
      <c r="G1580" s="68" t="s">
        <v>10</v>
      </c>
      <c r="H1580" s="41" t="s">
        <v>22</v>
      </c>
    </row>
    <row r="1581" spans="2:8">
      <c r="B1581" s="37"/>
      <c r="C1581" s="38" t="s">
        <v>1430</v>
      </c>
      <c r="D1581" s="66" t="s">
        <v>24</v>
      </c>
      <c r="E1581" s="40">
        <v>252</v>
      </c>
      <c r="F1581" s="35">
        <v>55.44</v>
      </c>
      <c r="G1581" s="68" t="s">
        <v>10</v>
      </c>
      <c r="H1581" s="41" t="s">
        <v>20</v>
      </c>
    </row>
    <row r="1582" spans="2:8">
      <c r="B1582" s="37"/>
      <c r="C1582" s="38" t="s">
        <v>1431</v>
      </c>
      <c r="D1582" s="66" t="s">
        <v>24</v>
      </c>
      <c r="E1582" s="40">
        <v>409</v>
      </c>
      <c r="F1582" s="35">
        <v>55.44</v>
      </c>
      <c r="G1582" s="68" t="s">
        <v>10</v>
      </c>
      <c r="H1582" s="41" t="s">
        <v>20</v>
      </c>
    </row>
    <row r="1583" spans="2:8">
      <c r="B1583" s="37"/>
      <c r="C1583" s="38" t="s">
        <v>1432</v>
      </c>
      <c r="D1583" s="66" t="s">
        <v>24</v>
      </c>
      <c r="E1583" s="40">
        <v>321</v>
      </c>
      <c r="F1583" s="35">
        <v>55.46</v>
      </c>
      <c r="G1583" s="68" t="s">
        <v>10</v>
      </c>
      <c r="H1583" s="41" t="s">
        <v>11</v>
      </c>
    </row>
    <row r="1584" spans="2:8">
      <c r="B1584" s="37"/>
      <c r="C1584" s="38" t="s">
        <v>1433</v>
      </c>
      <c r="D1584" s="66" t="s">
        <v>24</v>
      </c>
      <c r="E1584" s="40">
        <v>264</v>
      </c>
      <c r="F1584" s="35">
        <v>55.46</v>
      </c>
      <c r="G1584" s="68" t="s">
        <v>10</v>
      </c>
      <c r="H1584" s="41" t="s">
        <v>11</v>
      </c>
    </row>
    <row r="1585" spans="2:8">
      <c r="B1585" s="37"/>
      <c r="C1585" s="38" t="s">
        <v>1434</v>
      </c>
      <c r="D1585" s="66" t="s">
        <v>24</v>
      </c>
      <c r="E1585" s="40">
        <v>50</v>
      </c>
      <c r="F1585" s="35">
        <v>55.46</v>
      </c>
      <c r="G1585" s="68" t="s">
        <v>10</v>
      </c>
      <c r="H1585" s="41" t="s">
        <v>20</v>
      </c>
    </row>
    <row r="1586" spans="2:8">
      <c r="B1586" s="37"/>
      <c r="C1586" s="38" t="s">
        <v>1435</v>
      </c>
      <c r="D1586" s="66" t="s">
        <v>24</v>
      </c>
      <c r="E1586" s="40">
        <v>50</v>
      </c>
      <c r="F1586" s="35">
        <v>55.44</v>
      </c>
      <c r="G1586" s="68" t="s">
        <v>10</v>
      </c>
      <c r="H1586" s="41" t="s">
        <v>11</v>
      </c>
    </row>
    <row r="1587" spans="2:8">
      <c r="B1587" s="37"/>
      <c r="C1587" s="38" t="s">
        <v>1436</v>
      </c>
      <c r="D1587" s="66" t="s">
        <v>24</v>
      </c>
      <c r="E1587" s="40">
        <v>50</v>
      </c>
      <c r="F1587" s="35">
        <v>55.44</v>
      </c>
      <c r="G1587" s="68" t="s">
        <v>10</v>
      </c>
      <c r="H1587" s="41" t="s">
        <v>11</v>
      </c>
    </row>
    <row r="1588" spans="2:8">
      <c r="B1588" s="37"/>
      <c r="C1588" s="38" t="s">
        <v>1437</v>
      </c>
      <c r="D1588" s="66" t="s">
        <v>24</v>
      </c>
      <c r="E1588" s="40">
        <v>50</v>
      </c>
      <c r="F1588" s="35">
        <v>55.44</v>
      </c>
      <c r="G1588" s="68" t="s">
        <v>10</v>
      </c>
      <c r="H1588" s="41" t="s">
        <v>11</v>
      </c>
    </row>
    <row r="1589" spans="2:8">
      <c r="B1589" s="37"/>
      <c r="C1589" s="38" t="s">
        <v>1438</v>
      </c>
      <c r="D1589" s="66" t="s">
        <v>24</v>
      </c>
      <c r="E1589" s="40">
        <v>42</v>
      </c>
      <c r="F1589" s="35">
        <v>55.44</v>
      </c>
      <c r="G1589" s="68" t="s">
        <v>10</v>
      </c>
      <c r="H1589" s="41" t="s">
        <v>11</v>
      </c>
    </row>
    <row r="1590" spans="2:8">
      <c r="B1590" s="37"/>
      <c r="C1590" s="38" t="s">
        <v>1439</v>
      </c>
      <c r="D1590" s="66" t="s">
        <v>24</v>
      </c>
      <c r="E1590" s="40">
        <v>191</v>
      </c>
      <c r="F1590" s="35">
        <v>55.42</v>
      </c>
      <c r="G1590" s="68" t="s">
        <v>10</v>
      </c>
      <c r="H1590" s="41" t="s">
        <v>11</v>
      </c>
    </row>
    <row r="1591" spans="2:8">
      <c r="B1591" s="37"/>
      <c r="C1591" s="38" t="s">
        <v>1440</v>
      </c>
      <c r="D1591" s="66" t="s">
        <v>24</v>
      </c>
      <c r="E1591" s="40">
        <v>232</v>
      </c>
      <c r="F1591" s="35">
        <v>55.5</v>
      </c>
      <c r="G1591" s="68" t="s">
        <v>10</v>
      </c>
      <c r="H1591" s="41" t="s">
        <v>11</v>
      </c>
    </row>
    <row r="1592" spans="2:8">
      <c r="B1592" s="37"/>
      <c r="C1592" s="38" t="s">
        <v>1441</v>
      </c>
      <c r="D1592" s="66" t="s">
        <v>24</v>
      </c>
      <c r="E1592" s="40">
        <v>225</v>
      </c>
      <c r="F1592" s="35">
        <v>55.5</v>
      </c>
      <c r="G1592" s="68" t="s">
        <v>10</v>
      </c>
      <c r="H1592" s="41" t="s">
        <v>11</v>
      </c>
    </row>
    <row r="1593" spans="2:8">
      <c r="B1593" s="37"/>
      <c r="C1593" s="38" t="s">
        <v>1442</v>
      </c>
      <c r="D1593" s="66" t="s">
        <v>24</v>
      </c>
      <c r="E1593" s="40">
        <v>176</v>
      </c>
      <c r="F1593" s="35">
        <v>55.48</v>
      </c>
      <c r="G1593" s="68" t="s">
        <v>10</v>
      </c>
      <c r="H1593" s="41" t="s">
        <v>11</v>
      </c>
    </row>
    <row r="1594" spans="2:8">
      <c r="B1594" s="37"/>
      <c r="C1594" s="38" t="s">
        <v>1443</v>
      </c>
      <c r="D1594" s="66" t="s">
        <v>24</v>
      </c>
      <c r="E1594" s="40">
        <v>84</v>
      </c>
      <c r="F1594" s="35">
        <v>55.46</v>
      </c>
      <c r="G1594" s="68" t="s">
        <v>10</v>
      </c>
      <c r="H1594" s="41" t="s">
        <v>11</v>
      </c>
    </row>
    <row r="1595" spans="2:8">
      <c r="B1595" s="37"/>
      <c r="C1595" s="38" t="s">
        <v>1444</v>
      </c>
      <c r="D1595" s="66" t="s">
        <v>24</v>
      </c>
      <c r="E1595" s="40">
        <v>232</v>
      </c>
      <c r="F1595" s="35">
        <v>55.46</v>
      </c>
      <c r="G1595" s="68" t="s">
        <v>10</v>
      </c>
      <c r="H1595" s="41" t="s">
        <v>20</v>
      </c>
    </row>
    <row r="1596" spans="2:8">
      <c r="B1596" s="37"/>
      <c r="C1596" s="38" t="s">
        <v>1445</v>
      </c>
      <c r="D1596" s="66" t="s">
        <v>24</v>
      </c>
      <c r="E1596" s="40">
        <v>68</v>
      </c>
      <c r="F1596" s="35">
        <v>55.46</v>
      </c>
      <c r="G1596" s="68" t="s">
        <v>10</v>
      </c>
      <c r="H1596" s="41" t="s">
        <v>20</v>
      </c>
    </row>
    <row r="1597" spans="2:8">
      <c r="B1597" s="37"/>
      <c r="C1597" s="38" t="s">
        <v>1446</v>
      </c>
      <c r="D1597" s="66" t="s">
        <v>24</v>
      </c>
      <c r="E1597" s="40">
        <v>145</v>
      </c>
      <c r="F1597" s="35">
        <v>55.46</v>
      </c>
      <c r="G1597" s="68" t="s">
        <v>10</v>
      </c>
      <c r="H1597" s="41" t="s">
        <v>11</v>
      </c>
    </row>
    <row r="1598" spans="2:8">
      <c r="B1598" s="37"/>
      <c r="C1598" s="38" t="s">
        <v>1447</v>
      </c>
      <c r="D1598" s="66" t="s">
        <v>24</v>
      </c>
      <c r="E1598" s="40">
        <v>125</v>
      </c>
      <c r="F1598" s="35">
        <v>55.5</v>
      </c>
      <c r="G1598" s="68" t="s">
        <v>10</v>
      </c>
      <c r="H1598" s="41" t="s">
        <v>11</v>
      </c>
    </row>
    <row r="1599" spans="2:8">
      <c r="B1599" s="37"/>
      <c r="C1599" s="38" t="s">
        <v>1448</v>
      </c>
      <c r="D1599" s="66" t="s">
        <v>24</v>
      </c>
      <c r="E1599" s="40">
        <v>593</v>
      </c>
      <c r="F1599" s="35">
        <v>55.5</v>
      </c>
      <c r="G1599" s="68" t="s">
        <v>10</v>
      </c>
      <c r="H1599" s="41" t="s">
        <v>11</v>
      </c>
    </row>
    <row r="1600" spans="2:8">
      <c r="B1600" s="37"/>
      <c r="C1600" s="38" t="s">
        <v>1449</v>
      </c>
      <c r="D1600" s="66" t="s">
        <v>24</v>
      </c>
      <c r="E1600" s="40">
        <v>313</v>
      </c>
      <c r="F1600" s="35">
        <v>55.48</v>
      </c>
      <c r="G1600" s="68" t="s">
        <v>10</v>
      </c>
      <c r="H1600" s="41" t="s">
        <v>11</v>
      </c>
    </row>
    <row r="1601" spans="2:8">
      <c r="B1601" s="37"/>
      <c r="C1601" s="38" t="s">
        <v>1450</v>
      </c>
      <c r="D1601" s="66" t="s">
        <v>24</v>
      </c>
      <c r="E1601" s="40">
        <v>322</v>
      </c>
      <c r="F1601" s="35">
        <v>55.5</v>
      </c>
      <c r="G1601" s="68" t="s">
        <v>10</v>
      </c>
      <c r="H1601" s="41" t="s">
        <v>11</v>
      </c>
    </row>
    <row r="1602" spans="2:8">
      <c r="B1602" s="37"/>
      <c r="C1602" s="38" t="s">
        <v>1451</v>
      </c>
      <c r="D1602" s="66" t="s">
        <v>24</v>
      </c>
      <c r="E1602" s="40">
        <v>25</v>
      </c>
      <c r="F1602" s="35">
        <v>55.5</v>
      </c>
      <c r="G1602" s="68" t="s">
        <v>10</v>
      </c>
      <c r="H1602" s="41" t="s">
        <v>20</v>
      </c>
    </row>
    <row r="1603" spans="2:8">
      <c r="B1603" s="37"/>
      <c r="C1603" s="38" t="s">
        <v>1452</v>
      </c>
      <c r="D1603" s="66" t="s">
        <v>24</v>
      </c>
      <c r="E1603" s="40">
        <v>634</v>
      </c>
      <c r="F1603" s="35">
        <v>55.52</v>
      </c>
      <c r="G1603" s="68" t="s">
        <v>10</v>
      </c>
      <c r="H1603" s="41" t="s">
        <v>20</v>
      </c>
    </row>
    <row r="1604" spans="2:8">
      <c r="B1604" s="37"/>
      <c r="C1604" s="38" t="s">
        <v>1453</v>
      </c>
      <c r="D1604" s="66" t="s">
        <v>24</v>
      </c>
      <c r="E1604" s="40">
        <v>201</v>
      </c>
      <c r="F1604" s="35">
        <v>55.48</v>
      </c>
      <c r="G1604" s="68" t="s">
        <v>10</v>
      </c>
      <c r="H1604" s="41" t="s">
        <v>11</v>
      </c>
    </row>
    <row r="1605" spans="2:8">
      <c r="B1605" s="37"/>
      <c r="C1605" s="38" t="s">
        <v>1454</v>
      </c>
      <c r="D1605" s="66" t="s">
        <v>24</v>
      </c>
      <c r="E1605" s="40">
        <v>300</v>
      </c>
      <c r="F1605" s="35">
        <v>55.54</v>
      </c>
      <c r="G1605" s="68" t="s">
        <v>10</v>
      </c>
      <c r="H1605" s="41" t="s">
        <v>11</v>
      </c>
    </row>
    <row r="1606" spans="2:8">
      <c r="B1606" s="37"/>
      <c r="C1606" s="38" t="s">
        <v>1455</v>
      </c>
      <c r="D1606" s="66" t="s">
        <v>24</v>
      </c>
      <c r="E1606" s="40">
        <v>147</v>
      </c>
      <c r="F1606" s="35">
        <v>55.54</v>
      </c>
      <c r="G1606" s="68" t="s">
        <v>10</v>
      </c>
      <c r="H1606" s="41" t="s">
        <v>11</v>
      </c>
    </row>
    <row r="1607" spans="2:8">
      <c r="B1607" s="37"/>
      <c r="C1607" s="38" t="s">
        <v>1456</v>
      </c>
      <c r="D1607" s="66" t="s">
        <v>24</v>
      </c>
      <c r="E1607" s="40">
        <v>265</v>
      </c>
      <c r="F1607" s="35">
        <v>55.52</v>
      </c>
      <c r="G1607" s="68" t="s">
        <v>10</v>
      </c>
      <c r="H1607" s="41" t="s">
        <v>11</v>
      </c>
    </row>
    <row r="1608" spans="2:8">
      <c r="B1608" s="37"/>
      <c r="C1608" s="38" t="s">
        <v>1457</v>
      </c>
      <c r="D1608" s="66" t="s">
        <v>24</v>
      </c>
      <c r="E1608" s="40">
        <v>59</v>
      </c>
      <c r="F1608" s="35">
        <v>55.52</v>
      </c>
      <c r="G1608" s="68" t="s">
        <v>10</v>
      </c>
      <c r="H1608" s="41" t="s">
        <v>21</v>
      </c>
    </row>
    <row r="1609" spans="2:8">
      <c r="B1609" s="37"/>
      <c r="C1609" s="38" t="s">
        <v>1458</v>
      </c>
      <c r="D1609" s="66" t="s">
        <v>24</v>
      </c>
      <c r="E1609" s="40">
        <v>300</v>
      </c>
      <c r="F1609" s="35">
        <v>55.52</v>
      </c>
      <c r="G1609" s="68" t="s">
        <v>10</v>
      </c>
      <c r="H1609" s="41" t="s">
        <v>11</v>
      </c>
    </row>
    <row r="1610" spans="2:8">
      <c r="B1610" s="37"/>
      <c r="C1610" s="38" t="s">
        <v>1459</v>
      </c>
      <c r="D1610" s="66" t="s">
        <v>24</v>
      </c>
      <c r="E1610" s="40">
        <v>219</v>
      </c>
      <c r="F1610" s="35">
        <v>55.54</v>
      </c>
      <c r="G1610" s="68" t="s">
        <v>10</v>
      </c>
      <c r="H1610" s="41" t="s">
        <v>11</v>
      </c>
    </row>
    <row r="1611" spans="2:8">
      <c r="B1611" s="37"/>
      <c r="C1611" s="38" t="s">
        <v>1460</v>
      </c>
      <c r="D1611" s="66" t="s">
        <v>24</v>
      </c>
      <c r="E1611" s="40">
        <v>37</v>
      </c>
      <c r="F1611" s="35">
        <v>55.54</v>
      </c>
      <c r="G1611" s="68" t="s">
        <v>10</v>
      </c>
      <c r="H1611" s="41" t="s">
        <v>11</v>
      </c>
    </row>
    <row r="1612" spans="2:8">
      <c r="B1612" s="37"/>
      <c r="C1612" s="38" t="s">
        <v>1461</v>
      </c>
      <c r="D1612" s="66" t="s">
        <v>24</v>
      </c>
      <c r="E1612" s="40">
        <v>232</v>
      </c>
      <c r="F1612" s="35">
        <v>55.54</v>
      </c>
      <c r="G1612" s="68" t="s">
        <v>10</v>
      </c>
      <c r="H1612" s="41" t="s">
        <v>11</v>
      </c>
    </row>
    <row r="1613" spans="2:8">
      <c r="B1613" s="37"/>
      <c r="C1613" s="38" t="s">
        <v>1462</v>
      </c>
      <c r="D1613" s="66" t="s">
        <v>24</v>
      </c>
      <c r="E1613" s="40">
        <v>177</v>
      </c>
      <c r="F1613" s="35">
        <v>55.54</v>
      </c>
      <c r="G1613" s="68" t="s">
        <v>10</v>
      </c>
      <c r="H1613" s="41" t="s">
        <v>11</v>
      </c>
    </row>
    <row r="1614" spans="2:8">
      <c r="B1614" s="37"/>
      <c r="C1614" s="38" t="s">
        <v>1463</v>
      </c>
      <c r="D1614" s="66" t="s">
        <v>24</v>
      </c>
      <c r="E1614" s="40">
        <v>131</v>
      </c>
      <c r="F1614" s="35">
        <v>55.54</v>
      </c>
      <c r="G1614" s="68" t="s">
        <v>10</v>
      </c>
      <c r="H1614" s="41" t="s">
        <v>11</v>
      </c>
    </row>
    <row r="1615" spans="2:8">
      <c r="B1615" s="37"/>
      <c r="C1615" s="38" t="s">
        <v>1464</v>
      </c>
      <c r="D1615" s="66" t="s">
        <v>24</v>
      </c>
      <c r="E1615" s="40">
        <v>200</v>
      </c>
      <c r="F1615" s="35">
        <v>55.54</v>
      </c>
      <c r="G1615" s="68" t="s">
        <v>10</v>
      </c>
      <c r="H1615" s="41" t="s">
        <v>11</v>
      </c>
    </row>
    <row r="1616" spans="2:8">
      <c r="B1616" s="37"/>
      <c r="C1616" s="38" t="s">
        <v>1465</v>
      </c>
      <c r="D1616" s="66" t="s">
        <v>24</v>
      </c>
      <c r="E1616" s="40">
        <v>300</v>
      </c>
      <c r="F1616" s="35">
        <v>55.4</v>
      </c>
      <c r="G1616" s="68" t="s">
        <v>10</v>
      </c>
      <c r="H1616" s="41" t="s">
        <v>11</v>
      </c>
    </row>
    <row r="1617" spans="2:8">
      <c r="B1617" s="37"/>
      <c r="C1617" s="38" t="s">
        <v>1466</v>
      </c>
      <c r="D1617" s="66" t="s">
        <v>24</v>
      </c>
      <c r="E1617" s="40">
        <v>134</v>
      </c>
      <c r="F1617" s="35">
        <v>55.4</v>
      </c>
      <c r="G1617" s="68" t="s">
        <v>10</v>
      </c>
      <c r="H1617" s="41" t="s">
        <v>11</v>
      </c>
    </row>
    <row r="1618" spans="2:8">
      <c r="B1618" s="37"/>
      <c r="C1618" s="38" t="s">
        <v>1467</v>
      </c>
      <c r="D1618" s="66" t="s">
        <v>24</v>
      </c>
      <c r="E1618" s="40">
        <v>300</v>
      </c>
      <c r="F1618" s="35">
        <v>55.5</v>
      </c>
      <c r="G1618" s="68" t="s">
        <v>10</v>
      </c>
      <c r="H1618" s="41" t="s">
        <v>11</v>
      </c>
    </row>
    <row r="1619" spans="2:8">
      <c r="B1619" s="37"/>
      <c r="C1619" s="38" t="s">
        <v>1468</v>
      </c>
      <c r="D1619" s="66" t="s">
        <v>24</v>
      </c>
      <c r="E1619" s="40">
        <v>269</v>
      </c>
      <c r="F1619" s="35">
        <v>55.5</v>
      </c>
      <c r="G1619" s="68" t="s">
        <v>10</v>
      </c>
      <c r="H1619" s="41" t="s">
        <v>11</v>
      </c>
    </row>
    <row r="1620" spans="2:8">
      <c r="B1620" s="37"/>
      <c r="C1620" s="38" t="s">
        <v>1469</v>
      </c>
      <c r="D1620" s="66" t="s">
        <v>24</v>
      </c>
      <c r="E1620" s="40">
        <v>128</v>
      </c>
      <c r="F1620" s="35">
        <v>55.5</v>
      </c>
      <c r="G1620" s="68" t="s">
        <v>10</v>
      </c>
      <c r="H1620" s="41" t="s">
        <v>11</v>
      </c>
    </row>
    <row r="1621" spans="2:8">
      <c r="B1621" s="37"/>
      <c r="C1621" s="38" t="s">
        <v>1470</v>
      </c>
      <c r="D1621" s="66" t="s">
        <v>24</v>
      </c>
      <c r="E1621" s="40">
        <v>213</v>
      </c>
      <c r="F1621" s="35">
        <v>55.5</v>
      </c>
      <c r="G1621" s="68" t="s">
        <v>10</v>
      </c>
      <c r="H1621" s="41" t="s">
        <v>11</v>
      </c>
    </row>
    <row r="1622" spans="2:8">
      <c r="B1622" s="37"/>
      <c r="C1622" s="38" t="s">
        <v>1471</v>
      </c>
      <c r="D1622" s="66" t="s">
        <v>24</v>
      </c>
      <c r="E1622" s="40">
        <v>55</v>
      </c>
      <c r="F1622" s="35">
        <v>55.46</v>
      </c>
      <c r="G1622" s="68" t="s">
        <v>10</v>
      </c>
      <c r="H1622" s="41" t="s">
        <v>11</v>
      </c>
    </row>
    <row r="1623" spans="2:8">
      <c r="B1623" s="37"/>
      <c r="C1623" s="38" t="s">
        <v>1472</v>
      </c>
      <c r="D1623" s="66" t="s">
        <v>24</v>
      </c>
      <c r="E1623" s="40">
        <v>115</v>
      </c>
      <c r="F1623" s="35">
        <v>55.46</v>
      </c>
      <c r="G1623" s="68" t="s">
        <v>10</v>
      </c>
      <c r="H1623" s="41" t="s">
        <v>21</v>
      </c>
    </row>
    <row r="1624" spans="2:8">
      <c r="B1624" s="37"/>
      <c r="C1624" s="38" t="s">
        <v>1473</v>
      </c>
      <c r="D1624" s="66" t="s">
        <v>24</v>
      </c>
      <c r="E1624" s="40">
        <v>175</v>
      </c>
      <c r="F1624" s="35">
        <v>55.5</v>
      </c>
      <c r="G1624" s="68" t="s">
        <v>10</v>
      </c>
      <c r="H1624" s="41" t="s">
        <v>21</v>
      </c>
    </row>
    <row r="1625" spans="2:8">
      <c r="B1625" s="37"/>
      <c r="C1625" s="38" t="s">
        <v>1474</v>
      </c>
      <c r="D1625" s="66" t="s">
        <v>24</v>
      </c>
      <c r="E1625" s="40">
        <v>64</v>
      </c>
      <c r="F1625" s="35">
        <v>55.52</v>
      </c>
      <c r="G1625" s="68" t="s">
        <v>10</v>
      </c>
      <c r="H1625" s="41" t="s">
        <v>11</v>
      </c>
    </row>
    <row r="1626" spans="2:8">
      <c r="B1626" s="37"/>
      <c r="C1626" s="38" t="s">
        <v>1474</v>
      </c>
      <c r="D1626" s="66" t="s">
        <v>24</v>
      </c>
      <c r="E1626" s="40">
        <v>100</v>
      </c>
      <c r="F1626" s="35">
        <v>55.52</v>
      </c>
      <c r="G1626" s="68" t="s">
        <v>10</v>
      </c>
      <c r="H1626" s="41" t="s">
        <v>20</v>
      </c>
    </row>
    <row r="1627" spans="2:8">
      <c r="B1627" s="37"/>
      <c r="C1627" s="38" t="s">
        <v>1475</v>
      </c>
      <c r="D1627" s="66" t="s">
        <v>24</v>
      </c>
      <c r="E1627" s="40">
        <v>300</v>
      </c>
      <c r="F1627" s="35">
        <v>55.52</v>
      </c>
      <c r="G1627" s="68" t="s">
        <v>10</v>
      </c>
      <c r="H1627" s="41" t="s">
        <v>20</v>
      </c>
    </row>
    <row r="1628" spans="2:8">
      <c r="B1628" s="37"/>
      <c r="C1628" s="38" t="s">
        <v>1476</v>
      </c>
      <c r="D1628" s="66" t="s">
        <v>24</v>
      </c>
      <c r="E1628" s="40">
        <v>116</v>
      </c>
      <c r="F1628" s="35">
        <v>55.52</v>
      </c>
      <c r="G1628" s="68" t="s">
        <v>10</v>
      </c>
      <c r="H1628" s="41" t="s">
        <v>11</v>
      </c>
    </row>
    <row r="1629" spans="2:8">
      <c r="B1629" s="37"/>
      <c r="C1629" s="38" t="s">
        <v>1477</v>
      </c>
      <c r="D1629" s="66" t="s">
        <v>24</v>
      </c>
      <c r="E1629" s="40">
        <v>422</v>
      </c>
      <c r="F1629" s="35">
        <v>55.52</v>
      </c>
      <c r="G1629" s="68" t="s">
        <v>10</v>
      </c>
      <c r="H1629" s="41" t="s">
        <v>11</v>
      </c>
    </row>
    <row r="1630" spans="2:8">
      <c r="B1630" s="37"/>
      <c r="C1630" s="38" t="s">
        <v>1478</v>
      </c>
      <c r="D1630" s="66" t="s">
        <v>24</v>
      </c>
      <c r="E1630" s="40">
        <v>386</v>
      </c>
      <c r="F1630" s="35">
        <v>55.52</v>
      </c>
      <c r="G1630" s="68" t="s">
        <v>10</v>
      </c>
      <c r="H1630" s="41" t="s">
        <v>11</v>
      </c>
    </row>
    <row r="1631" spans="2:8">
      <c r="B1631" s="37"/>
      <c r="C1631" s="38" t="s">
        <v>1479</v>
      </c>
      <c r="D1631" s="66" t="s">
        <v>24</v>
      </c>
      <c r="E1631" s="40">
        <v>178</v>
      </c>
      <c r="F1631" s="35">
        <v>55.5</v>
      </c>
      <c r="G1631" s="68" t="s">
        <v>10</v>
      </c>
      <c r="H1631" s="41" t="s">
        <v>11</v>
      </c>
    </row>
    <row r="1632" spans="2:8">
      <c r="B1632" s="37"/>
      <c r="C1632" s="38" t="s">
        <v>1480</v>
      </c>
      <c r="D1632" s="66" t="s">
        <v>24</v>
      </c>
      <c r="E1632" s="40">
        <v>6</v>
      </c>
      <c r="F1632" s="35">
        <v>55.48</v>
      </c>
      <c r="G1632" s="68" t="s">
        <v>10</v>
      </c>
      <c r="H1632" s="41" t="s">
        <v>11</v>
      </c>
    </row>
    <row r="1633" spans="2:8">
      <c r="B1633" s="37"/>
      <c r="C1633" s="38" t="s">
        <v>1481</v>
      </c>
      <c r="D1633" s="66" t="s">
        <v>24</v>
      </c>
      <c r="E1633" s="40">
        <v>600</v>
      </c>
      <c r="F1633" s="35">
        <v>55.48</v>
      </c>
      <c r="G1633" s="68" t="s">
        <v>10</v>
      </c>
      <c r="H1633" s="41" t="s">
        <v>11</v>
      </c>
    </row>
    <row r="1634" spans="2:8">
      <c r="B1634" s="37"/>
      <c r="C1634" s="38" t="s">
        <v>1482</v>
      </c>
      <c r="D1634" s="66" t="s">
        <v>24</v>
      </c>
      <c r="E1634" s="40">
        <v>96</v>
      </c>
      <c r="F1634" s="35">
        <v>55.48</v>
      </c>
      <c r="G1634" s="68" t="s">
        <v>10</v>
      </c>
      <c r="H1634" s="41" t="s">
        <v>11</v>
      </c>
    </row>
    <row r="1635" spans="2:8">
      <c r="B1635" s="37"/>
      <c r="C1635" s="38" t="s">
        <v>1483</v>
      </c>
      <c r="D1635" s="66" t="s">
        <v>24</v>
      </c>
      <c r="E1635" s="40">
        <v>39</v>
      </c>
      <c r="F1635" s="35">
        <v>55.44</v>
      </c>
      <c r="G1635" s="68" t="s">
        <v>10</v>
      </c>
      <c r="H1635" s="41" t="s">
        <v>11</v>
      </c>
    </row>
    <row r="1636" spans="2:8">
      <c r="B1636" s="37"/>
      <c r="C1636" s="38" t="s">
        <v>1484</v>
      </c>
      <c r="D1636" s="66" t="s">
        <v>24</v>
      </c>
      <c r="E1636" s="40">
        <v>20</v>
      </c>
      <c r="F1636" s="35">
        <v>55.44</v>
      </c>
      <c r="G1636" s="68" t="s">
        <v>10</v>
      </c>
      <c r="H1636" s="41" t="s">
        <v>22</v>
      </c>
    </row>
    <row r="1637" spans="2:8">
      <c r="B1637" s="37"/>
      <c r="C1637" s="38" t="s">
        <v>1485</v>
      </c>
      <c r="D1637" s="66" t="s">
        <v>24</v>
      </c>
      <c r="E1637" s="40">
        <v>319</v>
      </c>
      <c r="F1637" s="35">
        <v>55.44</v>
      </c>
      <c r="G1637" s="68" t="s">
        <v>10</v>
      </c>
      <c r="H1637" s="41" t="s">
        <v>21</v>
      </c>
    </row>
    <row r="1638" spans="2:8">
      <c r="B1638" s="37"/>
      <c r="C1638" s="38" t="s">
        <v>1486</v>
      </c>
      <c r="D1638" s="66" t="s">
        <v>24</v>
      </c>
      <c r="E1638" s="40">
        <v>360</v>
      </c>
      <c r="F1638" s="35">
        <v>55.44</v>
      </c>
      <c r="G1638" s="68" t="s">
        <v>10</v>
      </c>
      <c r="H1638" s="41" t="s">
        <v>11</v>
      </c>
    </row>
    <row r="1639" spans="2:8">
      <c r="B1639" s="37"/>
      <c r="C1639" s="38" t="s">
        <v>1487</v>
      </c>
      <c r="D1639" s="66" t="s">
        <v>24</v>
      </c>
      <c r="E1639" s="40">
        <v>176</v>
      </c>
      <c r="F1639" s="35">
        <v>55.44</v>
      </c>
      <c r="G1639" s="68" t="s">
        <v>10</v>
      </c>
      <c r="H1639" s="41" t="s">
        <v>11</v>
      </c>
    </row>
    <row r="1640" spans="2:8">
      <c r="B1640" s="37"/>
      <c r="C1640" s="38" t="s">
        <v>1488</v>
      </c>
      <c r="D1640" s="66" t="s">
        <v>24</v>
      </c>
      <c r="E1640" s="40">
        <v>174</v>
      </c>
      <c r="F1640" s="35">
        <v>55.44</v>
      </c>
      <c r="G1640" s="68" t="s">
        <v>10</v>
      </c>
      <c r="H1640" s="41" t="s">
        <v>21</v>
      </c>
    </row>
    <row r="1641" spans="2:8">
      <c r="B1641" s="37"/>
      <c r="C1641" s="38" t="s">
        <v>1489</v>
      </c>
      <c r="D1641" s="66" t="s">
        <v>24</v>
      </c>
      <c r="E1641" s="40">
        <v>347</v>
      </c>
      <c r="F1641" s="35">
        <v>55.5</v>
      </c>
      <c r="G1641" s="68" t="s">
        <v>10</v>
      </c>
      <c r="H1641" s="41" t="s">
        <v>22</v>
      </c>
    </row>
    <row r="1642" spans="2:8">
      <c r="B1642" s="37"/>
      <c r="C1642" s="38" t="s">
        <v>1490</v>
      </c>
      <c r="D1642" s="66" t="s">
        <v>24</v>
      </c>
      <c r="E1642" s="40">
        <v>117</v>
      </c>
      <c r="F1642" s="35">
        <v>55.5</v>
      </c>
      <c r="G1642" s="68" t="s">
        <v>10</v>
      </c>
      <c r="H1642" s="41" t="s">
        <v>11</v>
      </c>
    </row>
    <row r="1643" spans="2:8">
      <c r="B1643" s="37"/>
      <c r="C1643" s="38" t="s">
        <v>1491</v>
      </c>
      <c r="D1643" s="66" t="s">
        <v>24</v>
      </c>
      <c r="E1643" s="40">
        <v>101</v>
      </c>
      <c r="F1643" s="35">
        <v>55.48</v>
      </c>
      <c r="G1643" s="68" t="s">
        <v>10</v>
      </c>
      <c r="H1643" s="41" t="s">
        <v>11</v>
      </c>
    </row>
    <row r="1644" spans="2:8">
      <c r="B1644" s="37"/>
      <c r="C1644" s="38" t="s">
        <v>1491</v>
      </c>
      <c r="D1644" s="66" t="s">
        <v>24</v>
      </c>
      <c r="E1644" s="40">
        <v>222</v>
      </c>
      <c r="F1644" s="35">
        <v>55.5</v>
      </c>
      <c r="G1644" s="68" t="s">
        <v>10</v>
      </c>
      <c r="H1644" s="41" t="s">
        <v>11</v>
      </c>
    </row>
    <row r="1645" spans="2:8">
      <c r="B1645" s="37"/>
      <c r="C1645" s="38" t="s">
        <v>1492</v>
      </c>
      <c r="D1645" s="66" t="s">
        <v>24</v>
      </c>
      <c r="E1645" s="40">
        <v>88</v>
      </c>
      <c r="F1645" s="35">
        <v>55.5</v>
      </c>
      <c r="G1645" s="68" t="s">
        <v>10</v>
      </c>
      <c r="H1645" s="41" t="s">
        <v>11</v>
      </c>
    </row>
    <row r="1646" spans="2:8">
      <c r="B1646" s="37"/>
      <c r="C1646" s="38" t="s">
        <v>1493</v>
      </c>
      <c r="D1646" s="66" t="s">
        <v>24</v>
      </c>
      <c r="E1646" s="40">
        <v>88</v>
      </c>
      <c r="F1646" s="35">
        <v>55.5</v>
      </c>
      <c r="G1646" s="68" t="s">
        <v>10</v>
      </c>
      <c r="H1646" s="41" t="s">
        <v>11</v>
      </c>
    </row>
    <row r="1647" spans="2:8">
      <c r="B1647" s="37"/>
      <c r="C1647" s="38" t="s">
        <v>1494</v>
      </c>
      <c r="D1647" s="66" t="s">
        <v>24</v>
      </c>
      <c r="E1647" s="40">
        <v>194</v>
      </c>
      <c r="F1647" s="35">
        <v>55.48</v>
      </c>
      <c r="G1647" s="68" t="s">
        <v>10</v>
      </c>
      <c r="H1647" s="41" t="s">
        <v>11</v>
      </c>
    </row>
    <row r="1648" spans="2:8">
      <c r="B1648" s="37"/>
      <c r="C1648" s="38" t="s">
        <v>1495</v>
      </c>
      <c r="D1648" s="66" t="s">
        <v>24</v>
      </c>
      <c r="E1648" s="40">
        <v>47</v>
      </c>
      <c r="F1648" s="35">
        <v>55.5</v>
      </c>
      <c r="G1648" s="68" t="s">
        <v>10</v>
      </c>
      <c r="H1648" s="41" t="s">
        <v>11</v>
      </c>
    </row>
    <row r="1649" spans="2:8">
      <c r="B1649" s="37"/>
      <c r="C1649" s="38" t="s">
        <v>1496</v>
      </c>
      <c r="D1649" s="66" t="s">
        <v>24</v>
      </c>
      <c r="E1649" s="40">
        <v>50</v>
      </c>
      <c r="F1649" s="35">
        <v>55.48</v>
      </c>
      <c r="G1649" s="68" t="s">
        <v>10</v>
      </c>
      <c r="H1649" s="41" t="s">
        <v>20</v>
      </c>
    </row>
    <row r="1650" spans="2:8">
      <c r="B1650" s="37"/>
      <c r="C1650" s="38" t="s">
        <v>1497</v>
      </c>
      <c r="D1650" s="66" t="s">
        <v>24</v>
      </c>
      <c r="E1650" s="40">
        <v>100</v>
      </c>
      <c r="F1650" s="35">
        <v>55.58</v>
      </c>
      <c r="G1650" s="68" t="s">
        <v>10</v>
      </c>
      <c r="H1650" s="41" t="s">
        <v>11</v>
      </c>
    </row>
    <row r="1651" spans="2:8">
      <c r="B1651" s="37"/>
      <c r="C1651" s="38" t="s">
        <v>1497</v>
      </c>
      <c r="D1651" s="66" t="s">
        <v>24</v>
      </c>
      <c r="E1651" s="40">
        <v>163</v>
      </c>
      <c r="F1651" s="35">
        <v>55.58</v>
      </c>
      <c r="G1651" s="68" t="s">
        <v>10</v>
      </c>
      <c r="H1651" s="41" t="s">
        <v>20</v>
      </c>
    </row>
    <row r="1652" spans="2:8">
      <c r="B1652" s="37"/>
      <c r="C1652" s="38" t="s">
        <v>1498</v>
      </c>
      <c r="D1652" s="66" t="s">
        <v>24</v>
      </c>
      <c r="E1652" s="40">
        <v>109</v>
      </c>
      <c r="F1652" s="35">
        <v>55.58</v>
      </c>
      <c r="G1652" s="68" t="s">
        <v>10</v>
      </c>
      <c r="H1652" s="41" t="s">
        <v>20</v>
      </c>
    </row>
    <row r="1653" spans="2:8">
      <c r="B1653" s="37"/>
      <c r="C1653" s="38" t="s">
        <v>1499</v>
      </c>
      <c r="D1653" s="66" t="s">
        <v>24</v>
      </c>
      <c r="E1653" s="40">
        <v>165</v>
      </c>
      <c r="F1653" s="35">
        <v>55.5</v>
      </c>
      <c r="G1653" s="68" t="s">
        <v>10</v>
      </c>
      <c r="H1653" s="41" t="s">
        <v>20</v>
      </c>
    </row>
    <row r="1654" spans="2:8">
      <c r="B1654" s="37"/>
      <c r="C1654" s="38" t="s">
        <v>1500</v>
      </c>
      <c r="D1654" s="66" t="s">
        <v>24</v>
      </c>
      <c r="E1654" s="40">
        <v>46</v>
      </c>
      <c r="F1654" s="35">
        <v>55.52</v>
      </c>
      <c r="G1654" s="68" t="s">
        <v>10</v>
      </c>
      <c r="H1654" s="41" t="s">
        <v>11</v>
      </c>
    </row>
    <row r="1655" spans="2:8">
      <c r="B1655" s="37"/>
      <c r="C1655" s="38" t="s">
        <v>1500</v>
      </c>
      <c r="D1655" s="66" t="s">
        <v>24</v>
      </c>
      <c r="E1655" s="40">
        <v>100</v>
      </c>
      <c r="F1655" s="35">
        <v>55.52</v>
      </c>
      <c r="G1655" s="68" t="s">
        <v>10</v>
      </c>
      <c r="H1655" s="41" t="s">
        <v>20</v>
      </c>
    </row>
    <row r="1656" spans="2:8">
      <c r="B1656" s="37"/>
      <c r="C1656" s="38" t="s">
        <v>1501</v>
      </c>
      <c r="D1656" s="66" t="s">
        <v>24</v>
      </c>
      <c r="E1656" s="40">
        <v>20</v>
      </c>
      <c r="F1656" s="35">
        <v>55.56</v>
      </c>
      <c r="G1656" s="68" t="s">
        <v>10</v>
      </c>
      <c r="H1656" s="41" t="s">
        <v>20</v>
      </c>
    </row>
    <row r="1657" spans="2:8">
      <c r="B1657" s="37"/>
      <c r="C1657" s="38" t="s">
        <v>1501</v>
      </c>
      <c r="D1657" s="66" t="s">
        <v>24</v>
      </c>
      <c r="E1657" s="40">
        <v>20</v>
      </c>
      <c r="F1657" s="35">
        <v>55.56</v>
      </c>
      <c r="G1657" s="68" t="s">
        <v>10</v>
      </c>
      <c r="H1657" s="41" t="s">
        <v>20</v>
      </c>
    </row>
    <row r="1658" spans="2:8">
      <c r="B1658" s="37"/>
      <c r="C1658" s="38" t="s">
        <v>1501</v>
      </c>
      <c r="D1658" s="66" t="s">
        <v>24</v>
      </c>
      <c r="E1658" s="40">
        <v>5</v>
      </c>
      <c r="F1658" s="35">
        <v>55.56</v>
      </c>
      <c r="G1658" s="68" t="s">
        <v>10</v>
      </c>
      <c r="H1658" s="41" t="s">
        <v>20</v>
      </c>
    </row>
    <row r="1659" spans="2:8">
      <c r="B1659" s="37"/>
      <c r="C1659" s="38" t="s">
        <v>1501</v>
      </c>
      <c r="D1659" s="66" t="s">
        <v>24</v>
      </c>
      <c r="E1659" s="40">
        <v>17</v>
      </c>
      <c r="F1659" s="35">
        <v>55.56</v>
      </c>
      <c r="G1659" s="68" t="s">
        <v>10</v>
      </c>
      <c r="H1659" s="41" t="s">
        <v>20</v>
      </c>
    </row>
    <row r="1660" spans="2:8">
      <c r="B1660" s="37"/>
      <c r="C1660" s="38" t="s">
        <v>1501</v>
      </c>
      <c r="D1660" s="66" t="s">
        <v>24</v>
      </c>
      <c r="E1660" s="40">
        <v>18</v>
      </c>
      <c r="F1660" s="35">
        <v>55.56</v>
      </c>
      <c r="G1660" s="68" t="s">
        <v>10</v>
      </c>
      <c r="H1660" s="41" t="s">
        <v>20</v>
      </c>
    </row>
    <row r="1661" spans="2:8">
      <c r="B1661" s="37"/>
      <c r="C1661" s="38" t="s">
        <v>1502</v>
      </c>
      <c r="D1661" s="66" t="s">
        <v>24</v>
      </c>
      <c r="E1661" s="40">
        <v>241</v>
      </c>
      <c r="F1661" s="35">
        <v>55.54</v>
      </c>
      <c r="G1661" s="68" t="s">
        <v>10</v>
      </c>
      <c r="H1661" s="41" t="s">
        <v>20</v>
      </c>
    </row>
    <row r="1662" spans="2:8">
      <c r="B1662" s="37"/>
      <c r="C1662" s="38" t="s">
        <v>1503</v>
      </c>
      <c r="D1662" s="66" t="s">
        <v>24</v>
      </c>
      <c r="E1662" s="40">
        <v>300</v>
      </c>
      <c r="F1662" s="35">
        <v>55.54</v>
      </c>
      <c r="G1662" s="68" t="s">
        <v>10</v>
      </c>
      <c r="H1662" s="41" t="s">
        <v>11</v>
      </c>
    </row>
    <row r="1663" spans="2:8">
      <c r="B1663" s="37"/>
      <c r="C1663" s="38" t="s">
        <v>1504</v>
      </c>
      <c r="D1663" s="66" t="s">
        <v>24</v>
      </c>
      <c r="E1663" s="40">
        <v>136</v>
      </c>
      <c r="F1663" s="35">
        <v>55.54</v>
      </c>
      <c r="G1663" s="68" t="s">
        <v>10</v>
      </c>
      <c r="H1663" s="41" t="s">
        <v>11</v>
      </c>
    </row>
    <row r="1664" spans="2:8">
      <c r="B1664" s="37"/>
      <c r="C1664" s="38" t="s">
        <v>1505</v>
      </c>
      <c r="D1664" s="66" t="s">
        <v>24</v>
      </c>
      <c r="E1664" s="40">
        <v>366</v>
      </c>
      <c r="F1664" s="35">
        <v>55.54</v>
      </c>
      <c r="G1664" s="68" t="s">
        <v>10</v>
      </c>
      <c r="H1664" s="41" t="s">
        <v>11</v>
      </c>
    </row>
    <row r="1665" spans="2:8">
      <c r="B1665" s="37"/>
      <c r="C1665" s="38" t="s">
        <v>1506</v>
      </c>
      <c r="D1665" s="66" t="s">
        <v>24</v>
      </c>
      <c r="E1665" s="40">
        <v>171</v>
      </c>
      <c r="F1665" s="35">
        <v>55.58</v>
      </c>
      <c r="G1665" s="68" t="s">
        <v>10</v>
      </c>
      <c r="H1665" s="41" t="s">
        <v>11</v>
      </c>
    </row>
    <row r="1666" spans="2:8">
      <c r="B1666" s="37"/>
      <c r="C1666" s="38" t="s">
        <v>1507</v>
      </c>
      <c r="D1666" s="66" t="s">
        <v>24</v>
      </c>
      <c r="E1666" s="40">
        <v>64</v>
      </c>
      <c r="F1666" s="35">
        <v>55.56</v>
      </c>
      <c r="G1666" s="68" t="s">
        <v>10</v>
      </c>
      <c r="H1666" s="41" t="s">
        <v>11</v>
      </c>
    </row>
    <row r="1667" spans="2:8">
      <c r="B1667" s="37"/>
      <c r="C1667" s="38" t="s">
        <v>1507</v>
      </c>
      <c r="D1667" s="66" t="s">
        <v>24</v>
      </c>
      <c r="E1667" s="40">
        <v>100</v>
      </c>
      <c r="F1667" s="35">
        <v>55.56</v>
      </c>
      <c r="G1667" s="68" t="s">
        <v>10</v>
      </c>
      <c r="H1667" s="41" t="s">
        <v>20</v>
      </c>
    </row>
    <row r="1668" spans="2:8">
      <c r="B1668" s="37"/>
      <c r="C1668" s="38" t="s">
        <v>1508</v>
      </c>
      <c r="D1668" s="66" t="s">
        <v>24</v>
      </c>
      <c r="E1668" s="40">
        <v>181</v>
      </c>
      <c r="F1668" s="35">
        <v>55.52</v>
      </c>
      <c r="G1668" s="68" t="s">
        <v>10</v>
      </c>
      <c r="H1668" s="41" t="s">
        <v>20</v>
      </c>
    </row>
    <row r="1669" spans="2:8">
      <c r="B1669" s="37"/>
      <c r="C1669" s="38" t="s">
        <v>1509</v>
      </c>
      <c r="D1669" s="66" t="s">
        <v>24</v>
      </c>
      <c r="E1669" s="40">
        <v>165</v>
      </c>
      <c r="F1669" s="35">
        <v>55.5</v>
      </c>
      <c r="G1669" s="68" t="s">
        <v>10</v>
      </c>
      <c r="H1669" s="41" t="s">
        <v>11</v>
      </c>
    </row>
    <row r="1670" spans="2:8">
      <c r="B1670" s="37"/>
      <c r="C1670" s="38" t="s">
        <v>1510</v>
      </c>
      <c r="D1670" s="66" t="s">
        <v>24</v>
      </c>
      <c r="E1670" s="40">
        <v>223</v>
      </c>
      <c r="F1670" s="35">
        <v>55.46</v>
      </c>
      <c r="G1670" s="68" t="s">
        <v>10</v>
      </c>
      <c r="H1670" s="41" t="s">
        <v>11</v>
      </c>
    </row>
    <row r="1671" spans="2:8">
      <c r="B1671" s="37"/>
      <c r="C1671" s="38" t="s">
        <v>1511</v>
      </c>
      <c r="D1671" s="66" t="s">
        <v>24</v>
      </c>
      <c r="E1671" s="40">
        <v>125</v>
      </c>
      <c r="F1671" s="35">
        <v>55.5</v>
      </c>
      <c r="G1671" s="68" t="s">
        <v>10</v>
      </c>
      <c r="H1671" s="41" t="s">
        <v>11</v>
      </c>
    </row>
    <row r="1672" spans="2:8">
      <c r="B1672" s="37"/>
      <c r="C1672" s="38" t="s">
        <v>1512</v>
      </c>
      <c r="D1672" s="66" t="s">
        <v>24</v>
      </c>
      <c r="E1672" s="40">
        <v>314</v>
      </c>
      <c r="F1672" s="35">
        <v>55.52</v>
      </c>
      <c r="G1672" s="68" t="s">
        <v>10</v>
      </c>
      <c r="H1672" s="41" t="s">
        <v>11</v>
      </c>
    </row>
    <row r="1673" spans="2:8">
      <c r="B1673" s="37"/>
      <c r="C1673" s="38" t="s">
        <v>1513</v>
      </c>
      <c r="D1673" s="66" t="s">
        <v>24</v>
      </c>
      <c r="E1673" s="40">
        <v>406</v>
      </c>
      <c r="F1673" s="35">
        <v>55.52</v>
      </c>
      <c r="G1673" s="68" t="s">
        <v>10</v>
      </c>
      <c r="H1673" s="41" t="s">
        <v>11</v>
      </c>
    </row>
    <row r="1674" spans="2:8">
      <c r="B1674" s="37"/>
      <c r="C1674" s="38" t="s">
        <v>1514</v>
      </c>
      <c r="D1674" s="66" t="s">
        <v>24</v>
      </c>
      <c r="E1674" s="40">
        <v>166</v>
      </c>
      <c r="F1674" s="35">
        <v>55.52</v>
      </c>
      <c r="G1674" s="68" t="s">
        <v>10</v>
      </c>
      <c r="H1674" s="41" t="s">
        <v>11</v>
      </c>
    </row>
    <row r="1675" spans="2:8">
      <c r="B1675" s="37"/>
      <c r="C1675" s="38" t="s">
        <v>1515</v>
      </c>
      <c r="D1675" s="66" t="s">
        <v>24</v>
      </c>
      <c r="E1675" s="40">
        <v>250</v>
      </c>
      <c r="F1675" s="35">
        <v>55.5</v>
      </c>
      <c r="G1675" s="68" t="s">
        <v>10</v>
      </c>
      <c r="H1675" s="41" t="s">
        <v>11</v>
      </c>
    </row>
    <row r="1676" spans="2:8">
      <c r="B1676" s="37"/>
      <c r="C1676" s="38" t="s">
        <v>1516</v>
      </c>
      <c r="D1676" s="66" t="s">
        <v>24</v>
      </c>
      <c r="E1676" s="40">
        <v>100</v>
      </c>
      <c r="F1676" s="35">
        <v>55.5</v>
      </c>
      <c r="G1676" s="68" t="s">
        <v>10</v>
      </c>
      <c r="H1676" s="41" t="s">
        <v>11</v>
      </c>
    </row>
    <row r="1677" spans="2:8">
      <c r="B1677" s="37"/>
      <c r="C1677" s="38" t="s">
        <v>1517</v>
      </c>
      <c r="D1677" s="66" t="s">
        <v>24</v>
      </c>
      <c r="E1677" s="40">
        <v>36</v>
      </c>
      <c r="F1677" s="35">
        <v>55.46</v>
      </c>
      <c r="G1677" s="68" t="s">
        <v>10</v>
      </c>
      <c r="H1677" s="41" t="s">
        <v>20</v>
      </c>
    </row>
    <row r="1678" spans="2:8">
      <c r="B1678" s="37"/>
      <c r="C1678" s="38" t="s">
        <v>1517</v>
      </c>
      <c r="D1678" s="66" t="s">
        <v>24</v>
      </c>
      <c r="E1678" s="40">
        <v>100</v>
      </c>
      <c r="F1678" s="35">
        <v>55.48</v>
      </c>
      <c r="G1678" s="68" t="s">
        <v>10</v>
      </c>
      <c r="H1678" s="41" t="s">
        <v>11</v>
      </c>
    </row>
    <row r="1679" spans="2:8">
      <c r="B1679" s="37"/>
      <c r="C1679" s="38" t="s">
        <v>1518</v>
      </c>
      <c r="D1679" s="66" t="s">
        <v>24</v>
      </c>
      <c r="E1679" s="40">
        <v>361</v>
      </c>
      <c r="F1679" s="35">
        <v>55.48</v>
      </c>
      <c r="G1679" s="68" t="s">
        <v>10</v>
      </c>
      <c r="H1679" s="41" t="s">
        <v>11</v>
      </c>
    </row>
    <row r="1680" spans="2:8">
      <c r="B1680" s="37"/>
      <c r="C1680" s="38" t="s">
        <v>1519</v>
      </c>
      <c r="D1680" s="66" t="s">
        <v>24</v>
      </c>
      <c r="E1680" s="40">
        <v>414</v>
      </c>
      <c r="F1680" s="35">
        <v>55.44</v>
      </c>
      <c r="G1680" s="68" t="s">
        <v>10</v>
      </c>
      <c r="H1680" s="41" t="s">
        <v>11</v>
      </c>
    </row>
    <row r="1681" spans="2:8">
      <c r="B1681" s="37"/>
      <c r="C1681" s="38" t="s">
        <v>1520</v>
      </c>
      <c r="D1681" s="66" t="s">
        <v>24</v>
      </c>
      <c r="E1681" s="40">
        <v>97</v>
      </c>
      <c r="F1681" s="35">
        <v>55.44</v>
      </c>
      <c r="G1681" s="68" t="s">
        <v>10</v>
      </c>
      <c r="H1681" s="41" t="s">
        <v>11</v>
      </c>
    </row>
    <row r="1682" spans="2:8">
      <c r="B1682" s="37"/>
      <c r="C1682" s="38" t="s">
        <v>1521</v>
      </c>
      <c r="D1682" s="66" t="s">
        <v>24</v>
      </c>
      <c r="E1682" s="40">
        <v>22</v>
      </c>
      <c r="F1682" s="35">
        <v>55.46</v>
      </c>
      <c r="G1682" s="68" t="s">
        <v>10</v>
      </c>
      <c r="H1682" s="41" t="s">
        <v>11</v>
      </c>
    </row>
    <row r="1683" spans="2:8">
      <c r="B1683" s="37"/>
      <c r="C1683" s="38" t="s">
        <v>1521</v>
      </c>
      <c r="D1683" s="66" t="s">
        <v>24</v>
      </c>
      <c r="E1683" s="40">
        <v>100</v>
      </c>
      <c r="F1683" s="35">
        <v>55.46</v>
      </c>
      <c r="G1683" s="68" t="s">
        <v>10</v>
      </c>
      <c r="H1683" s="41" t="s">
        <v>20</v>
      </c>
    </row>
    <row r="1684" spans="2:8">
      <c r="B1684" s="37"/>
      <c r="C1684" s="38" t="s">
        <v>1522</v>
      </c>
      <c r="D1684" s="66" t="s">
        <v>24</v>
      </c>
      <c r="E1684" s="40">
        <v>264</v>
      </c>
      <c r="F1684" s="35">
        <v>55.46</v>
      </c>
      <c r="G1684" s="68" t="s">
        <v>10</v>
      </c>
      <c r="H1684" s="41" t="s">
        <v>20</v>
      </c>
    </row>
    <row r="1685" spans="2:8">
      <c r="B1685" s="37"/>
      <c r="C1685" s="38" t="s">
        <v>1523</v>
      </c>
      <c r="D1685" s="66" t="s">
        <v>24</v>
      </c>
      <c r="E1685" s="40">
        <v>20</v>
      </c>
      <c r="F1685" s="35">
        <v>55.48</v>
      </c>
      <c r="G1685" s="68" t="s">
        <v>10</v>
      </c>
      <c r="H1685" s="41" t="s">
        <v>11</v>
      </c>
    </row>
    <row r="1686" spans="2:8">
      <c r="B1686" s="37"/>
      <c r="C1686" s="38" t="s">
        <v>1523</v>
      </c>
      <c r="D1686" s="66" t="s">
        <v>24</v>
      </c>
      <c r="E1686" s="40">
        <v>100</v>
      </c>
      <c r="F1686" s="35">
        <v>55.48</v>
      </c>
      <c r="G1686" s="68" t="s">
        <v>10</v>
      </c>
      <c r="H1686" s="41" t="s">
        <v>20</v>
      </c>
    </row>
    <row r="1687" spans="2:8">
      <c r="B1687" s="37"/>
      <c r="C1687" s="38" t="s">
        <v>1524</v>
      </c>
      <c r="D1687" s="66" t="s">
        <v>24</v>
      </c>
      <c r="E1687" s="40">
        <v>155</v>
      </c>
      <c r="F1687" s="35">
        <v>55.46</v>
      </c>
      <c r="G1687" s="68" t="s">
        <v>10</v>
      </c>
      <c r="H1687" s="41" t="s">
        <v>20</v>
      </c>
    </row>
    <row r="1688" spans="2:8">
      <c r="B1688" s="37"/>
      <c r="C1688" s="38" t="s">
        <v>1525</v>
      </c>
      <c r="D1688" s="66" t="s">
        <v>24</v>
      </c>
      <c r="E1688" s="40">
        <v>63</v>
      </c>
      <c r="F1688" s="35">
        <v>55.46</v>
      </c>
      <c r="G1688" s="68" t="s">
        <v>10</v>
      </c>
      <c r="H1688" s="41" t="s">
        <v>11</v>
      </c>
    </row>
    <row r="1689" spans="2:8">
      <c r="B1689" s="37"/>
      <c r="C1689" s="38" t="s">
        <v>1526</v>
      </c>
      <c r="D1689" s="66" t="s">
        <v>24</v>
      </c>
      <c r="E1689" s="40">
        <v>282</v>
      </c>
      <c r="F1689" s="35">
        <v>55.44</v>
      </c>
      <c r="G1689" s="68" t="s">
        <v>10</v>
      </c>
      <c r="H1689" s="41" t="s">
        <v>11</v>
      </c>
    </row>
    <row r="1690" spans="2:8">
      <c r="B1690" s="37"/>
      <c r="C1690" s="38" t="s">
        <v>1527</v>
      </c>
      <c r="D1690" s="66" t="s">
        <v>24</v>
      </c>
      <c r="E1690" s="40">
        <v>79</v>
      </c>
      <c r="F1690" s="35">
        <v>55.44</v>
      </c>
      <c r="G1690" s="68" t="s">
        <v>10</v>
      </c>
      <c r="H1690" s="41" t="s">
        <v>20</v>
      </c>
    </row>
    <row r="1691" spans="2:8">
      <c r="B1691" s="37"/>
      <c r="C1691" s="38" t="s">
        <v>1528</v>
      </c>
      <c r="D1691" s="66" t="s">
        <v>24</v>
      </c>
      <c r="E1691" s="40">
        <v>227</v>
      </c>
      <c r="F1691" s="35">
        <v>55.42</v>
      </c>
      <c r="G1691" s="68" t="s">
        <v>10</v>
      </c>
      <c r="H1691" s="41" t="s">
        <v>20</v>
      </c>
    </row>
    <row r="1692" spans="2:8">
      <c r="B1692" s="37"/>
      <c r="C1692" s="38" t="s">
        <v>1529</v>
      </c>
      <c r="D1692" s="66" t="s">
        <v>24</v>
      </c>
      <c r="E1692" s="40">
        <v>200</v>
      </c>
      <c r="F1692" s="35">
        <v>55.42</v>
      </c>
      <c r="G1692" s="68" t="s">
        <v>10</v>
      </c>
      <c r="H1692" s="41" t="s">
        <v>22</v>
      </c>
    </row>
    <row r="1693" spans="2:8">
      <c r="B1693" s="37"/>
      <c r="C1693" s="38" t="s">
        <v>1530</v>
      </c>
      <c r="D1693" s="66" t="s">
        <v>24</v>
      </c>
      <c r="E1693" s="40">
        <v>420</v>
      </c>
      <c r="F1693" s="35">
        <v>55.4</v>
      </c>
      <c r="G1693" s="68" t="s">
        <v>10</v>
      </c>
      <c r="H1693" s="41" t="s">
        <v>11</v>
      </c>
    </row>
    <row r="1694" spans="2:8">
      <c r="B1694" s="37"/>
      <c r="C1694" s="38" t="s">
        <v>1531</v>
      </c>
      <c r="D1694" s="66" t="s">
        <v>24</v>
      </c>
      <c r="E1694" s="40">
        <v>310</v>
      </c>
      <c r="F1694" s="35">
        <v>55.48</v>
      </c>
      <c r="G1694" s="68" t="s">
        <v>10</v>
      </c>
      <c r="H1694" s="41" t="s">
        <v>11</v>
      </c>
    </row>
    <row r="1695" spans="2:8">
      <c r="B1695" s="37"/>
      <c r="C1695" s="38" t="s">
        <v>1532</v>
      </c>
      <c r="D1695" s="66" t="s">
        <v>24</v>
      </c>
      <c r="E1695" s="40">
        <v>250</v>
      </c>
      <c r="F1695" s="35">
        <v>55.48</v>
      </c>
      <c r="G1695" s="68" t="s">
        <v>10</v>
      </c>
      <c r="H1695" s="41" t="s">
        <v>11</v>
      </c>
    </row>
    <row r="1696" spans="2:8">
      <c r="B1696" s="37"/>
      <c r="C1696" s="38" t="s">
        <v>1533</v>
      </c>
      <c r="D1696" s="66" t="s">
        <v>24</v>
      </c>
      <c r="E1696" s="40">
        <v>248</v>
      </c>
      <c r="F1696" s="35">
        <v>55.44</v>
      </c>
      <c r="G1696" s="68" t="s">
        <v>10</v>
      </c>
      <c r="H1696" s="41" t="s">
        <v>11</v>
      </c>
    </row>
    <row r="1697" spans="2:8">
      <c r="B1697" s="37"/>
      <c r="C1697" s="38" t="s">
        <v>1534</v>
      </c>
      <c r="D1697" s="66" t="s">
        <v>24</v>
      </c>
      <c r="E1697" s="40">
        <v>248</v>
      </c>
      <c r="F1697" s="35">
        <v>55.52</v>
      </c>
      <c r="G1697" s="68" t="s">
        <v>10</v>
      </c>
      <c r="H1697" s="41" t="s">
        <v>11</v>
      </c>
    </row>
    <row r="1698" spans="2:8">
      <c r="B1698" s="37"/>
      <c r="C1698" s="38" t="s">
        <v>1535</v>
      </c>
      <c r="D1698" s="66" t="s">
        <v>24</v>
      </c>
      <c r="E1698" s="40">
        <v>741</v>
      </c>
      <c r="F1698" s="35">
        <v>55.52</v>
      </c>
      <c r="G1698" s="68" t="s">
        <v>10</v>
      </c>
      <c r="H1698" s="41" t="s">
        <v>11</v>
      </c>
    </row>
    <row r="1699" spans="2:8">
      <c r="B1699" s="37"/>
      <c r="C1699" s="38" t="s">
        <v>1536</v>
      </c>
      <c r="D1699" s="66" t="s">
        <v>24</v>
      </c>
      <c r="E1699" s="40">
        <v>100</v>
      </c>
      <c r="F1699" s="35">
        <v>55.5</v>
      </c>
      <c r="G1699" s="68" t="s">
        <v>10</v>
      </c>
      <c r="H1699" s="41" t="s">
        <v>11</v>
      </c>
    </row>
    <row r="1700" spans="2:8">
      <c r="B1700" s="37"/>
      <c r="C1700" s="38" t="s">
        <v>1537</v>
      </c>
      <c r="D1700" s="66" t="s">
        <v>24</v>
      </c>
      <c r="E1700" s="40">
        <v>335</v>
      </c>
      <c r="F1700" s="35">
        <v>55.52</v>
      </c>
      <c r="G1700" s="68" t="s">
        <v>10</v>
      </c>
      <c r="H1700" s="41" t="s">
        <v>20</v>
      </c>
    </row>
    <row r="1701" spans="2:8">
      <c r="B1701" s="37"/>
      <c r="C1701" s="38" t="s">
        <v>1538</v>
      </c>
      <c r="D1701" s="66" t="s">
        <v>24</v>
      </c>
      <c r="E1701" s="40">
        <v>50</v>
      </c>
      <c r="F1701" s="35">
        <v>55.54</v>
      </c>
      <c r="G1701" s="68" t="s">
        <v>10</v>
      </c>
      <c r="H1701" s="41" t="s">
        <v>11</v>
      </c>
    </row>
    <row r="1702" spans="2:8">
      <c r="B1702" s="37"/>
      <c r="C1702" s="38" t="s">
        <v>1539</v>
      </c>
      <c r="D1702" s="66" t="s">
        <v>24</v>
      </c>
      <c r="E1702" s="40">
        <v>50</v>
      </c>
      <c r="F1702" s="35">
        <v>55.54</v>
      </c>
      <c r="G1702" s="68" t="s">
        <v>10</v>
      </c>
      <c r="H1702" s="41" t="s">
        <v>11</v>
      </c>
    </row>
    <row r="1703" spans="2:8">
      <c r="B1703" s="37"/>
      <c r="C1703" s="38" t="s">
        <v>1540</v>
      </c>
      <c r="D1703" s="66" t="s">
        <v>24</v>
      </c>
      <c r="E1703" s="40">
        <v>125</v>
      </c>
      <c r="F1703" s="35">
        <v>55.58</v>
      </c>
      <c r="G1703" s="68" t="s">
        <v>10</v>
      </c>
      <c r="H1703" s="41" t="s">
        <v>11</v>
      </c>
    </row>
    <row r="1704" spans="2:8">
      <c r="B1704" s="37"/>
      <c r="C1704" s="38" t="s">
        <v>1541</v>
      </c>
      <c r="D1704" s="66" t="s">
        <v>24</v>
      </c>
      <c r="E1704" s="40">
        <v>24</v>
      </c>
      <c r="F1704" s="35">
        <v>55.56</v>
      </c>
      <c r="G1704" s="68" t="s">
        <v>10</v>
      </c>
      <c r="H1704" s="41" t="s">
        <v>11</v>
      </c>
    </row>
    <row r="1705" spans="2:8">
      <c r="B1705" s="37"/>
      <c r="C1705" s="38" t="s">
        <v>1542</v>
      </c>
      <c r="D1705" s="66" t="s">
        <v>24</v>
      </c>
      <c r="E1705" s="40">
        <v>162</v>
      </c>
      <c r="F1705" s="35">
        <v>55.56</v>
      </c>
      <c r="G1705" s="68" t="s">
        <v>10</v>
      </c>
      <c r="H1705" s="41" t="s">
        <v>11</v>
      </c>
    </row>
    <row r="1706" spans="2:8">
      <c r="B1706" s="37"/>
      <c r="C1706" s="38" t="s">
        <v>1543</v>
      </c>
      <c r="D1706" s="66" t="s">
        <v>24</v>
      </c>
      <c r="E1706" s="40">
        <v>300</v>
      </c>
      <c r="F1706" s="35">
        <v>55.56</v>
      </c>
      <c r="G1706" s="68" t="s">
        <v>10</v>
      </c>
      <c r="H1706" s="41" t="s">
        <v>11</v>
      </c>
    </row>
    <row r="1707" spans="2:8">
      <c r="B1707" s="37"/>
      <c r="C1707" s="38" t="s">
        <v>1544</v>
      </c>
      <c r="D1707" s="66" t="s">
        <v>24</v>
      </c>
      <c r="E1707" s="40">
        <v>380</v>
      </c>
      <c r="F1707" s="35">
        <v>55.56</v>
      </c>
      <c r="G1707" s="68" t="s">
        <v>10</v>
      </c>
      <c r="H1707" s="41" t="s">
        <v>11</v>
      </c>
    </row>
    <row r="1708" spans="2:8">
      <c r="B1708" s="37"/>
      <c r="C1708" s="38" t="s">
        <v>1545</v>
      </c>
      <c r="D1708" s="66" t="s">
        <v>24</v>
      </c>
      <c r="E1708" s="40">
        <v>150</v>
      </c>
      <c r="F1708" s="35">
        <v>55.58</v>
      </c>
      <c r="G1708" s="68" t="s">
        <v>10</v>
      </c>
      <c r="H1708" s="41" t="s">
        <v>11</v>
      </c>
    </row>
    <row r="1709" spans="2:8">
      <c r="B1709" s="37"/>
      <c r="C1709" s="38" t="s">
        <v>1546</v>
      </c>
      <c r="D1709" s="66" t="s">
        <v>24</v>
      </c>
      <c r="E1709" s="40">
        <v>100</v>
      </c>
      <c r="F1709" s="35">
        <v>55.66</v>
      </c>
      <c r="G1709" s="68" t="s">
        <v>10</v>
      </c>
      <c r="H1709" s="41" t="s">
        <v>21</v>
      </c>
    </row>
    <row r="1710" spans="2:8">
      <c r="B1710" s="37"/>
      <c r="C1710" s="38" t="s">
        <v>1547</v>
      </c>
      <c r="D1710" s="66" t="s">
        <v>24</v>
      </c>
      <c r="E1710" s="40">
        <v>298</v>
      </c>
      <c r="F1710" s="35">
        <v>55.66</v>
      </c>
      <c r="G1710" s="68" t="s">
        <v>10</v>
      </c>
      <c r="H1710" s="41" t="s">
        <v>20</v>
      </c>
    </row>
    <row r="1711" spans="2:8">
      <c r="B1711" s="37"/>
      <c r="C1711" s="38" t="s">
        <v>1548</v>
      </c>
      <c r="D1711" s="66" t="s">
        <v>24</v>
      </c>
      <c r="E1711" s="40">
        <v>57</v>
      </c>
      <c r="F1711" s="35">
        <v>55.66</v>
      </c>
      <c r="G1711" s="68" t="s">
        <v>10</v>
      </c>
      <c r="H1711" s="41" t="s">
        <v>11</v>
      </c>
    </row>
    <row r="1712" spans="2:8">
      <c r="B1712" s="37"/>
      <c r="C1712" s="38" t="s">
        <v>1548</v>
      </c>
      <c r="D1712" s="66" t="s">
        <v>24</v>
      </c>
      <c r="E1712" s="40">
        <v>100</v>
      </c>
      <c r="F1712" s="35">
        <v>55.66</v>
      </c>
      <c r="G1712" s="68" t="s">
        <v>10</v>
      </c>
      <c r="H1712" s="41" t="s">
        <v>20</v>
      </c>
    </row>
    <row r="1713" spans="2:8">
      <c r="B1713" s="37"/>
      <c r="C1713" s="38" t="s">
        <v>1549</v>
      </c>
      <c r="D1713" s="66" t="s">
        <v>24</v>
      </c>
      <c r="E1713" s="40">
        <v>64</v>
      </c>
      <c r="F1713" s="35">
        <v>55.66</v>
      </c>
      <c r="G1713" s="68" t="s">
        <v>10</v>
      </c>
      <c r="H1713" s="41" t="s">
        <v>20</v>
      </c>
    </row>
    <row r="1714" spans="2:8">
      <c r="B1714" s="37"/>
      <c r="C1714" s="38" t="s">
        <v>1549</v>
      </c>
      <c r="D1714" s="66" t="s">
        <v>24</v>
      </c>
      <c r="E1714" s="40">
        <v>100</v>
      </c>
      <c r="F1714" s="35">
        <v>55.66</v>
      </c>
      <c r="G1714" s="68" t="s">
        <v>10</v>
      </c>
      <c r="H1714" s="41" t="s">
        <v>20</v>
      </c>
    </row>
    <row r="1715" spans="2:8">
      <c r="B1715" s="37"/>
      <c r="C1715" s="38" t="s">
        <v>1550</v>
      </c>
      <c r="D1715" s="66" t="s">
        <v>24</v>
      </c>
      <c r="E1715" s="40">
        <v>182</v>
      </c>
      <c r="F1715" s="35">
        <v>55.6</v>
      </c>
      <c r="G1715" s="68" t="s">
        <v>10</v>
      </c>
      <c r="H1715" s="41" t="s">
        <v>20</v>
      </c>
    </row>
    <row r="1716" spans="2:8">
      <c r="B1716" s="37"/>
      <c r="C1716" s="38" t="s">
        <v>1551</v>
      </c>
      <c r="D1716" s="66" t="s">
        <v>24</v>
      </c>
      <c r="E1716" s="40">
        <v>425</v>
      </c>
      <c r="F1716" s="35">
        <v>55.6</v>
      </c>
      <c r="G1716" s="68" t="s">
        <v>10</v>
      </c>
      <c r="H1716" s="41" t="s">
        <v>20</v>
      </c>
    </row>
    <row r="1717" spans="2:8">
      <c r="B1717" s="37"/>
      <c r="C1717" s="38" t="s">
        <v>1552</v>
      </c>
      <c r="D1717" s="66" t="s">
        <v>24</v>
      </c>
      <c r="E1717" s="40">
        <v>98</v>
      </c>
      <c r="F1717" s="35">
        <v>55.66</v>
      </c>
      <c r="G1717" s="68" t="s">
        <v>10</v>
      </c>
      <c r="H1717" s="41" t="s">
        <v>11</v>
      </c>
    </row>
    <row r="1718" spans="2:8">
      <c r="B1718" s="37"/>
      <c r="C1718" s="38" t="s">
        <v>1553</v>
      </c>
      <c r="D1718" s="66" t="s">
        <v>24</v>
      </c>
      <c r="E1718" s="40">
        <v>655</v>
      </c>
      <c r="F1718" s="35">
        <v>55.64</v>
      </c>
      <c r="G1718" s="68" t="s">
        <v>10</v>
      </c>
      <c r="H1718" s="41" t="s">
        <v>11</v>
      </c>
    </row>
    <row r="1719" spans="2:8">
      <c r="B1719" s="37"/>
      <c r="C1719" s="38" t="s">
        <v>1554</v>
      </c>
      <c r="D1719" s="66" t="s">
        <v>24</v>
      </c>
      <c r="E1719" s="40">
        <v>50</v>
      </c>
      <c r="F1719" s="35">
        <v>55.64</v>
      </c>
      <c r="G1719" s="68" t="s">
        <v>10</v>
      </c>
      <c r="H1719" s="41" t="s">
        <v>11</v>
      </c>
    </row>
    <row r="1720" spans="2:8">
      <c r="B1720" s="37"/>
      <c r="C1720" s="38" t="s">
        <v>1554</v>
      </c>
      <c r="D1720" s="66" t="s">
        <v>24</v>
      </c>
      <c r="E1720" s="40">
        <v>100</v>
      </c>
      <c r="F1720" s="35">
        <v>55.64</v>
      </c>
      <c r="G1720" s="68" t="s">
        <v>10</v>
      </c>
      <c r="H1720" s="41" t="s">
        <v>20</v>
      </c>
    </row>
    <row r="1721" spans="2:8">
      <c r="B1721" s="37"/>
      <c r="C1721" s="38" t="s">
        <v>1555</v>
      </c>
      <c r="D1721" s="66" t="s">
        <v>24</v>
      </c>
      <c r="E1721" s="40">
        <v>125</v>
      </c>
      <c r="F1721" s="35">
        <v>55.6</v>
      </c>
      <c r="G1721" s="68" t="s">
        <v>10</v>
      </c>
      <c r="H1721" s="41" t="s">
        <v>20</v>
      </c>
    </row>
    <row r="1722" spans="2:8">
      <c r="B1722" s="37"/>
      <c r="C1722" s="38" t="s">
        <v>1556</v>
      </c>
      <c r="D1722" s="66" t="s">
        <v>24</v>
      </c>
      <c r="E1722" s="40">
        <v>511</v>
      </c>
      <c r="F1722" s="35">
        <v>55.58</v>
      </c>
      <c r="G1722" s="68" t="s">
        <v>10</v>
      </c>
      <c r="H1722" s="41" t="s">
        <v>11</v>
      </c>
    </row>
    <row r="1723" spans="2:8">
      <c r="B1723" s="37"/>
      <c r="C1723" s="38" t="s">
        <v>1557</v>
      </c>
      <c r="D1723" s="66" t="s">
        <v>24</v>
      </c>
      <c r="E1723" s="40">
        <v>127</v>
      </c>
      <c r="F1723" s="35">
        <v>55.58</v>
      </c>
      <c r="G1723" s="68" t="s">
        <v>10</v>
      </c>
      <c r="H1723" s="41" t="s">
        <v>11</v>
      </c>
    </row>
    <row r="1724" spans="2:8">
      <c r="B1724" s="37"/>
      <c r="C1724" s="38" t="s">
        <v>1558</v>
      </c>
      <c r="D1724" s="66" t="s">
        <v>24</v>
      </c>
      <c r="E1724" s="40">
        <v>50</v>
      </c>
      <c r="F1724" s="35">
        <v>55.6</v>
      </c>
      <c r="G1724" s="68" t="s">
        <v>10</v>
      </c>
      <c r="H1724" s="41" t="s">
        <v>11</v>
      </c>
    </row>
    <row r="1725" spans="2:8">
      <c r="B1725" s="37"/>
      <c r="C1725" s="38" t="s">
        <v>1558</v>
      </c>
      <c r="D1725" s="66" t="s">
        <v>24</v>
      </c>
      <c r="E1725" s="40">
        <v>100</v>
      </c>
      <c r="F1725" s="35">
        <v>55.6</v>
      </c>
      <c r="G1725" s="68" t="s">
        <v>10</v>
      </c>
      <c r="H1725" s="41" t="s">
        <v>20</v>
      </c>
    </row>
    <row r="1726" spans="2:8">
      <c r="B1726" s="37"/>
      <c r="C1726" s="38" t="s">
        <v>1559</v>
      </c>
      <c r="D1726" s="66" t="s">
        <v>24</v>
      </c>
      <c r="E1726" s="40">
        <v>40</v>
      </c>
      <c r="F1726" s="35">
        <v>55.56</v>
      </c>
      <c r="G1726" s="68" t="s">
        <v>10</v>
      </c>
      <c r="H1726" s="41" t="s">
        <v>20</v>
      </c>
    </row>
    <row r="1727" spans="2:8">
      <c r="B1727" s="37"/>
      <c r="C1727" s="38" t="s">
        <v>1559</v>
      </c>
      <c r="D1727" s="66" t="s">
        <v>24</v>
      </c>
      <c r="E1727" s="40">
        <v>100</v>
      </c>
      <c r="F1727" s="35">
        <v>55.56</v>
      </c>
      <c r="G1727" s="68" t="s">
        <v>10</v>
      </c>
      <c r="H1727" s="41" t="s">
        <v>20</v>
      </c>
    </row>
    <row r="1728" spans="2:8">
      <c r="B1728" s="37"/>
      <c r="C1728" s="38" t="s">
        <v>1560</v>
      </c>
      <c r="D1728" s="66" t="s">
        <v>24</v>
      </c>
      <c r="E1728" s="40">
        <v>176</v>
      </c>
      <c r="F1728" s="35">
        <v>55.54</v>
      </c>
      <c r="G1728" s="68" t="s">
        <v>10</v>
      </c>
      <c r="H1728" s="41" t="s">
        <v>20</v>
      </c>
    </row>
    <row r="1729" spans="2:8">
      <c r="B1729" s="37"/>
      <c r="C1729" s="38" t="s">
        <v>1561</v>
      </c>
      <c r="D1729" s="66" t="s">
        <v>24</v>
      </c>
      <c r="E1729" s="40">
        <v>22</v>
      </c>
      <c r="F1729" s="35">
        <v>55.54</v>
      </c>
      <c r="G1729" s="68" t="s">
        <v>10</v>
      </c>
      <c r="H1729" s="41" t="s">
        <v>11</v>
      </c>
    </row>
    <row r="1730" spans="2:8">
      <c r="B1730" s="37"/>
      <c r="C1730" s="38" t="s">
        <v>1562</v>
      </c>
      <c r="D1730" s="66" t="s">
        <v>24</v>
      </c>
      <c r="E1730" s="40">
        <v>184</v>
      </c>
      <c r="F1730" s="35">
        <v>55.54</v>
      </c>
      <c r="G1730" s="68" t="s">
        <v>10</v>
      </c>
      <c r="H1730" s="41" t="s">
        <v>20</v>
      </c>
    </row>
    <row r="1731" spans="2:8">
      <c r="B1731" s="37"/>
      <c r="C1731" s="38" t="s">
        <v>1563</v>
      </c>
      <c r="D1731" s="66" t="s">
        <v>24</v>
      </c>
      <c r="E1731" s="40">
        <v>395</v>
      </c>
      <c r="F1731" s="35">
        <v>55.54</v>
      </c>
      <c r="G1731" s="68" t="s">
        <v>10</v>
      </c>
      <c r="H1731" s="41" t="s">
        <v>20</v>
      </c>
    </row>
    <row r="1732" spans="2:8">
      <c r="B1732" s="37"/>
      <c r="C1732" s="38" t="s">
        <v>1564</v>
      </c>
      <c r="D1732" s="66" t="s">
        <v>24</v>
      </c>
      <c r="E1732" s="40">
        <v>68</v>
      </c>
      <c r="F1732" s="35">
        <v>55.54</v>
      </c>
      <c r="G1732" s="68" t="s">
        <v>10</v>
      </c>
      <c r="H1732" s="41" t="s">
        <v>11</v>
      </c>
    </row>
    <row r="1733" spans="2:8">
      <c r="B1733" s="37"/>
      <c r="C1733" s="38" t="s">
        <v>1565</v>
      </c>
      <c r="D1733" s="66" t="s">
        <v>24</v>
      </c>
      <c r="E1733" s="40">
        <v>188</v>
      </c>
      <c r="F1733" s="35">
        <v>55.54</v>
      </c>
      <c r="G1733" s="68" t="s">
        <v>10</v>
      </c>
      <c r="H1733" s="41" t="s">
        <v>11</v>
      </c>
    </row>
    <row r="1734" spans="2:8">
      <c r="B1734" s="37"/>
      <c r="C1734" s="38" t="s">
        <v>1566</v>
      </c>
      <c r="D1734" s="66" t="s">
        <v>24</v>
      </c>
      <c r="E1734" s="40">
        <v>206</v>
      </c>
      <c r="F1734" s="35">
        <v>55.54</v>
      </c>
      <c r="G1734" s="68" t="s">
        <v>10</v>
      </c>
      <c r="H1734" s="41" t="s">
        <v>20</v>
      </c>
    </row>
    <row r="1735" spans="2:8">
      <c r="B1735" s="37"/>
      <c r="C1735" s="38" t="s">
        <v>1567</v>
      </c>
      <c r="D1735" s="66" t="s">
        <v>24</v>
      </c>
      <c r="E1735" s="40">
        <v>25</v>
      </c>
      <c r="F1735" s="35">
        <v>55.48</v>
      </c>
      <c r="G1735" s="68" t="s">
        <v>10</v>
      </c>
      <c r="H1735" s="41" t="s">
        <v>11</v>
      </c>
    </row>
    <row r="1736" spans="2:8">
      <c r="B1736" s="37"/>
      <c r="C1736" s="38" t="s">
        <v>1568</v>
      </c>
      <c r="D1736" s="66" t="s">
        <v>24</v>
      </c>
      <c r="E1736" s="40">
        <v>146</v>
      </c>
      <c r="F1736" s="35">
        <v>55.48</v>
      </c>
      <c r="G1736" s="68" t="s">
        <v>10</v>
      </c>
      <c r="H1736" s="41" t="s">
        <v>20</v>
      </c>
    </row>
    <row r="1737" spans="2:8">
      <c r="B1737" s="37"/>
      <c r="C1737" s="38" t="s">
        <v>1569</v>
      </c>
      <c r="D1737" s="66" t="s">
        <v>24</v>
      </c>
      <c r="E1737" s="40">
        <v>25</v>
      </c>
      <c r="F1737" s="35">
        <v>55.48</v>
      </c>
      <c r="G1737" s="68" t="s">
        <v>10</v>
      </c>
      <c r="H1737" s="41" t="s">
        <v>20</v>
      </c>
    </row>
    <row r="1738" spans="2:8">
      <c r="B1738" s="37"/>
      <c r="C1738" s="38" t="s">
        <v>1570</v>
      </c>
      <c r="D1738" s="66" t="s">
        <v>24</v>
      </c>
      <c r="E1738" s="40">
        <v>162</v>
      </c>
      <c r="F1738" s="35">
        <v>55.48</v>
      </c>
      <c r="G1738" s="68" t="s">
        <v>10</v>
      </c>
      <c r="H1738" s="41" t="s">
        <v>20</v>
      </c>
    </row>
    <row r="1739" spans="2:8">
      <c r="B1739" s="37"/>
      <c r="C1739" s="38" t="s">
        <v>1571</v>
      </c>
      <c r="D1739" s="66" t="s">
        <v>24</v>
      </c>
      <c r="E1739" s="40">
        <v>180</v>
      </c>
      <c r="F1739" s="35">
        <v>55.48</v>
      </c>
      <c r="G1739" s="68" t="s">
        <v>10</v>
      </c>
      <c r="H1739" s="41" t="s">
        <v>11</v>
      </c>
    </row>
    <row r="1740" spans="2:8">
      <c r="B1740" s="37"/>
      <c r="C1740" s="38" t="s">
        <v>1572</v>
      </c>
      <c r="D1740" s="66" t="s">
        <v>24</v>
      </c>
      <c r="E1740" s="40">
        <v>269</v>
      </c>
      <c r="F1740" s="35">
        <v>55.4</v>
      </c>
      <c r="G1740" s="68" t="s">
        <v>10</v>
      </c>
      <c r="H1740" s="41" t="s">
        <v>11</v>
      </c>
    </row>
    <row r="1741" spans="2:8">
      <c r="B1741" s="37"/>
      <c r="C1741" s="38" t="s">
        <v>1573</v>
      </c>
      <c r="D1741" s="66" t="s">
        <v>24</v>
      </c>
      <c r="E1741" s="40">
        <v>269</v>
      </c>
      <c r="F1741" s="35">
        <v>55.4</v>
      </c>
      <c r="G1741" s="68" t="s">
        <v>10</v>
      </c>
      <c r="H1741" s="41" t="s">
        <v>22</v>
      </c>
    </row>
    <row r="1742" spans="2:8">
      <c r="B1742" s="37"/>
      <c r="C1742" s="38" t="s">
        <v>1574</v>
      </c>
      <c r="D1742" s="66" t="s">
        <v>24</v>
      </c>
      <c r="E1742" s="40">
        <v>43</v>
      </c>
      <c r="F1742" s="35">
        <v>55.38</v>
      </c>
      <c r="G1742" s="68" t="s">
        <v>10</v>
      </c>
      <c r="H1742" s="41" t="s">
        <v>22</v>
      </c>
    </row>
    <row r="1743" spans="2:8">
      <c r="B1743" s="37"/>
      <c r="C1743" s="38" t="s">
        <v>1575</v>
      </c>
      <c r="D1743" s="66" t="s">
        <v>24</v>
      </c>
      <c r="E1743" s="40">
        <v>325</v>
      </c>
      <c r="F1743" s="35">
        <v>55.44</v>
      </c>
      <c r="G1743" s="68" t="s">
        <v>10</v>
      </c>
      <c r="H1743" s="41" t="s">
        <v>22</v>
      </c>
    </row>
    <row r="1744" spans="2:8">
      <c r="B1744" s="37"/>
      <c r="C1744" s="38" t="s">
        <v>1576</v>
      </c>
      <c r="D1744" s="66" t="s">
        <v>24</v>
      </c>
      <c r="E1744" s="40">
        <v>99</v>
      </c>
      <c r="F1744" s="35">
        <v>55.42</v>
      </c>
      <c r="G1744" s="68" t="s">
        <v>10</v>
      </c>
      <c r="H1744" s="41" t="s">
        <v>11</v>
      </c>
    </row>
    <row r="1745" spans="2:8">
      <c r="B1745" s="37"/>
      <c r="C1745" s="38" t="s">
        <v>1577</v>
      </c>
      <c r="D1745" s="66" t="s">
        <v>24</v>
      </c>
      <c r="E1745" s="40">
        <v>231</v>
      </c>
      <c r="F1745" s="35">
        <v>55.42</v>
      </c>
      <c r="G1745" s="68" t="s">
        <v>10</v>
      </c>
      <c r="H1745" s="41" t="s">
        <v>11</v>
      </c>
    </row>
    <row r="1746" spans="2:8">
      <c r="B1746" s="37"/>
      <c r="C1746" s="38" t="s">
        <v>1578</v>
      </c>
      <c r="D1746" s="66" t="s">
        <v>24</v>
      </c>
      <c r="E1746" s="40">
        <v>65</v>
      </c>
      <c r="F1746" s="35">
        <v>55.44</v>
      </c>
      <c r="G1746" s="68" t="s">
        <v>10</v>
      </c>
      <c r="H1746" s="41" t="s">
        <v>11</v>
      </c>
    </row>
    <row r="1747" spans="2:8">
      <c r="B1747" s="37"/>
      <c r="C1747" s="38" t="s">
        <v>1579</v>
      </c>
      <c r="D1747" s="66" t="s">
        <v>24</v>
      </c>
      <c r="E1747" s="40">
        <v>461</v>
      </c>
      <c r="F1747" s="35">
        <v>55.44</v>
      </c>
      <c r="G1747" s="68" t="s">
        <v>10</v>
      </c>
      <c r="H1747" s="41" t="s">
        <v>11</v>
      </c>
    </row>
    <row r="1748" spans="2:8">
      <c r="B1748" s="37"/>
      <c r="C1748" s="38" t="s">
        <v>1580</v>
      </c>
      <c r="D1748" s="66" t="s">
        <v>24</v>
      </c>
      <c r="E1748" s="40">
        <v>2</v>
      </c>
      <c r="F1748" s="35">
        <v>55.44</v>
      </c>
      <c r="G1748" s="68" t="s">
        <v>10</v>
      </c>
      <c r="H1748" s="41" t="s">
        <v>11</v>
      </c>
    </row>
    <row r="1749" spans="2:8">
      <c r="B1749" s="37"/>
      <c r="C1749" s="38" t="s">
        <v>1580</v>
      </c>
      <c r="D1749" s="66" t="s">
        <v>24</v>
      </c>
      <c r="E1749" s="40">
        <v>3</v>
      </c>
      <c r="F1749" s="35">
        <v>55.44</v>
      </c>
      <c r="G1749" s="68" t="s">
        <v>10</v>
      </c>
      <c r="H1749" s="41" t="s">
        <v>20</v>
      </c>
    </row>
    <row r="1750" spans="2:8">
      <c r="B1750" s="37"/>
      <c r="C1750" s="38" t="s">
        <v>1580</v>
      </c>
      <c r="D1750" s="66" t="s">
        <v>24</v>
      </c>
      <c r="E1750" s="40">
        <v>36</v>
      </c>
      <c r="F1750" s="35">
        <v>55.44</v>
      </c>
      <c r="G1750" s="68" t="s">
        <v>10</v>
      </c>
      <c r="H1750" s="41" t="s">
        <v>20</v>
      </c>
    </row>
    <row r="1751" spans="2:8">
      <c r="B1751" s="37"/>
      <c r="C1751" s="38" t="s">
        <v>1580</v>
      </c>
      <c r="D1751" s="66" t="s">
        <v>24</v>
      </c>
      <c r="E1751" s="40">
        <v>4</v>
      </c>
      <c r="F1751" s="35">
        <v>55.44</v>
      </c>
      <c r="G1751" s="68" t="s">
        <v>10</v>
      </c>
      <c r="H1751" s="41" t="s">
        <v>20</v>
      </c>
    </row>
    <row r="1752" spans="2:8">
      <c r="B1752" s="37"/>
      <c r="C1752" s="38" t="s">
        <v>1580</v>
      </c>
      <c r="D1752" s="66" t="s">
        <v>24</v>
      </c>
      <c r="E1752" s="40">
        <v>5</v>
      </c>
      <c r="F1752" s="35">
        <v>55.44</v>
      </c>
      <c r="G1752" s="68" t="s">
        <v>10</v>
      </c>
      <c r="H1752" s="41" t="s">
        <v>20</v>
      </c>
    </row>
    <row r="1753" spans="2:8">
      <c r="B1753" s="37"/>
      <c r="C1753" s="38" t="s">
        <v>1580</v>
      </c>
      <c r="D1753" s="66" t="s">
        <v>24</v>
      </c>
      <c r="E1753" s="40">
        <v>11</v>
      </c>
      <c r="F1753" s="35">
        <v>55.44</v>
      </c>
      <c r="G1753" s="68" t="s">
        <v>10</v>
      </c>
      <c r="H1753" s="41" t="s">
        <v>20</v>
      </c>
    </row>
    <row r="1754" spans="2:8">
      <c r="B1754" s="37"/>
      <c r="C1754" s="38" t="s">
        <v>1580</v>
      </c>
      <c r="D1754" s="66" t="s">
        <v>24</v>
      </c>
      <c r="E1754" s="40">
        <v>34</v>
      </c>
      <c r="F1754" s="35">
        <v>55.44</v>
      </c>
      <c r="G1754" s="68" t="s">
        <v>10</v>
      </c>
      <c r="H1754" s="41" t="s">
        <v>20</v>
      </c>
    </row>
    <row r="1755" spans="2:8">
      <c r="B1755" s="37"/>
      <c r="C1755" s="38" t="s">
        <v>1580</v>
      </c>
      <c r="D1755" s="66" t="s">
        <v>24</v>
      </c>
      <c r="E1755" s="40">
        <v>5</v>
      </c>
      <c r="F1755" s="35">
        <v>55.44</v>
      </c>
      <c r="G1755" s="68" t="s">
        <v>10</v>
      </c>
      <c r="H1755" s="41" t="s">
        <v>20</v>
      </c>
    </row>
    <row r="1756" spans="2:8">
      <c r="B1756" s="37"/>
      <c r="C1756" s="38" t="s">
        <v>1580</v>
      </c>
      <c r="D1756" s="66" t="s">
        <v>24</v>
      </c>
      <c r="E1756" s="40">
        <v>166</v>
      </c>
      <c r="F1756" s="35">
        <v>55.48</v>
      </c>
      <c r="G1756" s="68" t="s">
        <v>10</v>
      </c>
      <c r="H1756" s="41" t="s">
        <v>20</v>
      </c>
    </row>
    <row r="1757" spans="2:8">
      <c r="B1757" s="37"/>
      <c r="C1757" s="38" t="s">
        <v>1581</v>
      </c>
      <c r="D1757" s="66" t="s">
        <v>24</v>
      </c>
      <c r="E1757" s="40">
        <v>100</v>
      </c>
      <c r="F1757" s="35">
        <v>55.52</v>
      </c>
      <c r="G1757" s="68" t="s">
        <v>10</v>
      </c>
      <c r="H1757" s="41" t="s">
        <v>20</v>
      </c>
    </row>
    <row r="1758" spans="2:8">
      <c r="B1758" s="37"/>
      <c r="C1758" s="38" t="s">
        <v>1582</v>
      </c>
      <c r="D1758" s="66" t="s">
        <v>24</v>
      </c>
      <c r="E1758" s="40">
        <v>50</v>
      </c>
      <c r="F1758" s="35">
        <v>55.52</v>
      </c>
      <c r="G1758" s="68" t="s">
        <v>10</v>
      </c>
      <c r="H1758" s="41" t="s">
        <v>11</v>
      </c>
    </row>
    <row r="1759" spans="2:8">
      <c r="B1759" s="37"/>
      <c r="C1759" s="38" t="s">
        <v>1583</v>
      </c>
      <c r="D1759" s="66" t="s">
        <v>24</v>
      </c>
      <c r="E1759" s="40">
        <v>1</v>
      </c>
      <c r="F1759" s="35">
        <v>55.52</v>
      </c>
      <c r="G1759" s="68" t="s">
        <v>10</v>
      </c>
      <c r="H1759" s="41" t="s">
        <v>11</v>
      </c>
    </row>
    <row r="1760" spans="2:8">
      <c r="B1760" s="37"/>
      <c r="C1760" s="38" t="s">
        <v>1584</v>
      </c>
      <c r="D1760" s="66" t="s">
        <v>24</v>
      </c>
      <c r="E1760" s="40">
        <v>50</v>
      </c>
      <c r="F1760" s="35">
        <v>55.52</v>
      </c>
      <c r="G1760" s="68" t="s">
        <v>10</v>
      </c>
      <c r="H1760" s="41" t="s">
        <v>11</v>
      </c>
    </row>
    <row r="1761" spans="2:8">
      <c r="B1761" s="37"/>
      <c r="C1761" s="38" t="s">
        <v>1585</v>
      </c>
      <c r="D1761" s="66" t="s">
        <v>24</v>
      </c>
      <c r="E1761" s="40">
        <v>50</v>
      </c>
      <c r="F1761" s="35">
        <v>55.52</v>
      </c>
      <c r="G1761" s="68" t="s">
        <v>10</v>
      </c>
      <c r="H1761" s="41" t="s">
        <v>11</v>
      </c>
    </row>
    <row r="1762" spans="2:8">
      <c r="B1762" s="37"/>
      <c r="C1762" s="38" t="s">
        <v>1586</v>
      </c>
      <c r="D1762" s="66" t="s">
        <v>24</v>
      </c>
      <c r="E1762" s="40">
        <v>348</v>
      </c>
      <c r="F1762" s="35">
        <v>55.52</v>
      </c>
      <c r="G1762" s="68" t="s">
        <v>10</v>
      </c>
      <c r="H1762" s="41" t="s">
        <v>11</v>
      </c>
    </row>
    <row r="1763" spans="2:8">
      <c r="B1763" s="37"/>
      <c r="C1763" s="38" t="s">
        <v>1587</v>
      </c>
      <c r="D1763" s="66" t="s">
        <v>24</v>
      </c>
      <c r="E1763" s="40">
        <v>71</v>
      </c>
      <c r="F1763" s="35">
        <v>55.52</v>
      </c>
      <c r="G1763" s="68" t="s">
        <v>10</v>
      </c>
      <c r="H1763" s="41" t="s">
        <v>11</v>
      </c>
    </row>
    <row r="1764" spans="2:8">
      <c r="B1764" s="37"/>
      <c r="C1764" s="38" t="s">
        <v>1588</v>
      </c>
      <c r="D1764" s="66" t="s">
        <v>24</v>
      </c>
      <c r="E1764" s="40">
        <v>401</v>
      </c>
      <c r="F1764" s="35">
        <v>55.52</v>
      </c>
      <c r="G1764" s="68" t="s">
        <v>10</v>
      </c>
      <c r="H1764" s="41" t="s">
        <v>11</v>
      </c>
    </row>
    <row r="1765" spans="2:8">
      <c r="B1765" s="37"/>
      <c r="C1765" s="38" t="s">
        <v>1589</v>
      </c>
      <c r="D1765" s="66" t="s">
        <v>24</v>
      </c>
      <c r="E1765" s="40">
        <v>436</v>
      </c>
      <c r="F1765" s="35">
        <v>55.54</v>
      </c>
      <c r="G1765" s="68" t="s">
        <v>10</v>
      </c>
      <c r="H1765" s="41" t="s">
        <v>11</v>
      </c>
    </row>
    <row r="1766" spans="2:8">
      <c r="B1766" s="37"/>
      <c r="C1766" s="38" t="s">
        <v>1590</v>
      </c>
      <c r="D1766" s="66" t="s">
        <v>24</v>
      </c>
      <c r="E1766" s="40">
        <v>100</v>
      </c>
      <c r="F1766" s="35">
        <v>55.56</v>
      </c>
      <c r="G1766" s="68" t="s">
        <v>10</v>
      </c>
      <c r="H1766" s="41" t="s">
        <v>11</v>
      </c>
    </row>
    <row r="1767" spans="2:8">
      <c r="B1767" s="37"/>
      <c r="C1767" s="38" t="s">
        <v>1591</v>
      </c>
      <c r="D1767" s="66" t="s">
        <v>24</v>
      </c>
      <c r="E1767" s="40">
        <v>292</v>
      </c>
      <c r="F1767" s="35">
        <v>55.56</v>
      </c>
      <c r="G1767" s="68" t="s">
        <v>10</v>
      </c>
      <c r="H1767" s="41" t="s">
        <v>11</v>
      </c>
    </row>
    <row r="1768" spans="2:8">
      <c r="B1768" s="37"/>
      <c r="C1768" s="38" t="s">
        <v>1592</v>
      </c>
      <c r="D1768" s="66" t="s">
        <v>24</v>
      </c>
      <c r="E1768" s="40">
        <v>233</v>
      </c>
      <c r="F1768" s="35">
        <v>55.56</v>
      </c>
      <c r="G1768" s="68" t="s">
        <v>10</v>
      </c>
      <c r="H1768" s="41" t="s">
        <v>11</v>
      </c>
    </row>
    <row r="1769" spans="2:8">
      <c r="B1769" s="37"/>
      <c r="C1769" s="38" t="s">
        <v>1593</v>
      </c>
      <c r="D1769" s="66" t="s">
        <v>24</v>
      </c>
      <c r="E1769" s="40">
        <v>64</v>
      </c>
      <c r="F1769" s="35">
        <v>55.56</v>
      </c>
      <c r="G1769" s="68" t="s">
        <v>10</v>
      </c>
      <c r="H1769" s="41" t="s">
        <v>20</v>
      </c>
    </row>
    <row r="1770" spans="2:8">
      <c r="B1770" s="37"/>
      <c r="C1770" s="38" t="s">
        <v>1594</v>
      </c>
      <c r="D1770" s="66" t="s">
        <v>24</v>
      </c>
      <c r="E1770" s="40">
        <v>41</v>
      </c>
      <c r="F1770" s="35">
        <v>55.54</v>
      </c>
      <c r="G1770" s="68" t="s">
        <v>10</v>
      </c>
      <c r="H1770" s="41" t="s">
        <v>20</v>
      </c>
    </row>
    <row r="1771" spans="2:8">
      <c r="B1771" s="37"/>
      <c r="C1771" s="38" t="s">
        <v>1594</v>
      </c>
      <c r="D1771" s="66" t="s">
        <v>24</v>
      </c>
      <c r="E1771" s="40">
        <v>100</v>
      </c>
      <c r="F1771" s="35">
        <v>55.54</v>
      </c>
      <c r="G1771" s="68" t="s">
        <v>10</v>
      </c>
      <c r="H1771" s="41" t="s">
        <v>20</v>
      </c>
    </row>
    <row r="1772" spans="2:8">
      <c r="B1772" s="37"/>
      <c r="C1772" s="38" t="s">
        <v>1595</v>
      </c>
      <c r="D1772" s="66" t="s">
        <v>24</v>
      </c>
      <c r="E1772" s="40">
        <v>239</v>
      </c>
      <c r="F1772" s="35">
        <v>55.5</v>
      </c>
      <c r="G1772" s="68" t="s">
        <v>10</v>
      </c>
      <c r="H1772" s="41" t="s">
        <v>20</v>
      </c>
    </row>
    <row r="1773" spans="2:8">
      <c r="B1773" s="37"/>
      <c r="C1773" s="38" t="s">
        <v>1596</v>
      </c>
      <c r="D1773" s="66" t="s">
        <v>24</v>
      </c>
      <c r="E1773" s="40">
        <v>325</v>
      </c>
      <c r="F1773" s="35">
        <v>55.5</v>
      </c>
      <c r="G1773" s="68" t="s">
        <v>10</v>
      </c>
      <c r="H1773" s="41" t="s">
        <v>20</v>
      </c>
    </row>
    <row r="1774" spans="2:8">
      <c r="B1774" s="37"/>
      <c r="C1774" s="38" t="s">
        <v>1596</v>
      </c>
      <c r="D1774" s="66" t="s">
        <v>24</v>
      </c>
      <c r="E1774" s="40">
        <v>957</v>
      </c>
      <c r="F1774" s="35">
        <v>55.52</v>
      </c>
      <c r="G1774" s="68" t="s">
        <v>10</v>
      </c>
      <c r="H1774" s="41" t="s">
        <v>11</v>
      </c>
    </row>
    <row r="1775" spans="2:8">
      <c r="B1775" s="37"/>
      <c r="C1775" s="38" t="s">
        <v>1597</v>
      </c>
      <c r="D1775" s="66" t="s">
        <v>24</v>
      </c>
      <c r="E1775" s="40">
        <v>689</v>
      </c>
      <c r="F1775" s="35">
        <v>55.52</v>
      </c>
      <c r="G1775" s="68" t="s">
        <v>10</v>
      </c>
      <c r="H1775" s="41" t="s">
        <v>11</v>
      </c>
    </row>
    <row r="1776" spans="2:8">
      <c r="B1776" s="37"/>
      <c r="C1776" s="38" t="s">
        <v>1598</v>
      </c>
      <c r="D1776" s="66" t="s">
        <v>24</v>
      </c>
      <c r="E1776" s="40">
        <v>392</v>
      </c>
      <c r="F1776" s="35">
        <v>55.52</v>
      </c>
      <c r="G1776" s="68" t="s">
        <v>10</v>
      </c>
      <c r="H1776" s="41" t="s">
        <v>11</v>
      </c>
    </row>
    <row r="1777" spans="2:8">
      <c r="B1777" s="37"/>
      <c r="C1777" s="38" t="s">
        <v>1599</v>
      </c>
      <c r="D1777" s="66" t="s">
        <v>24</v>
      </c>
      <c r="E1777" s="40">
        <v>212</v>
      </c>
      <c r="F1777" s="35">
        <v>55.46</v>
      </c>
      <c r="G1777" s="68" t="s">
        <v>10</v>
      </c>
      <c r="H1777" s="41" t="s">
        <v>11</v>
      </c>
    </row>
    <row r="1778" spans="2:8">
      <c r="B1778" s="37"/>
      <c r="C1778" s="38" t="s">
        <v>1600</v>
      </c>
      <c r="D1778" s="66" t="s">
        <v>24</v>
      </c>
      <c r="E1778" s="40">
        <v>145</v>
      </c>
      <c r="F1778" s="35">
        <v>55.46</v>
      </c>
      <c r="G1778" s="68" t="s">
        <v>10</v>
      </c>
      <c r="H1778" s="41" t="s">
        <v>21</v>
      </c>
    </row>
    <row r="1779" spans="2:8">
      <c r="B1779" s="37"/>
      <c r="C1779" s="38" t="s">
        <v>1601</v>
      </c>
      <c r="D1779" s="66" t="s">
        <v>24</v>
      </c>
      <c r="E1779" s="40">
        <v>100</v>
      </c>
      <c r="F1779" s="35">
        <v>55.46</v>
      </c>
      <c r="G1779" s="68" t="s">
        <v>10</v>
      </c>
      <c r="H1779" s="41" t="s">
        <v>21</v>
      </c>
    </row>
    <row r="1780" spans="2:8">
      <c r="B1780" s="37"/>
      <c r="C1780" s="38" t="s">
        <v>1602</v>
      </c>
      <c r="D1780" s="66" t="s">
        <v>24</v>
      </c>
      <c r="E1780" s="40">
        <v>171</v>
      </c>
      <c r="F1780" s="35">
        <v>55.46</v>
      </c>
      <c r="G1780" s="68" t="s">
        <v>10</v>
      </c>
      <c r="H1780" s="41" t="s">
        <v>20</v>
      </c>
    </row>
    <row r="1781" spans="2:8">
      <c r="B1781" s="37"/>
      <c r="C1781" s="38" t="s">
        <v>1603</v>
      </c>
      <c r="D1781" s="66" t="s">
        <v>24</v>
      </c>
      <c r="E1781" s="40">
        <v>173</v>
      </c>
      <c r="F1781" s="35">
        <v>55.48</v>
      </c>
      <c r="G1781" s="68" t="s">
        <v>10</v>
      </c>
      <c r="H1781" s="41" t="s">
        <v>11</v>
      </c>
    </row>
    <row r="1782" spans="2:8">
      <c r="B1782" s="37"/>
      <c r="C1782" s="38" t="s">
        <v>1604</v>
      </c>
      <c r="D1782" s="66" t="s">
        <v>24</v>
      </c>
      <c r="E1782" s="40">
        <v>100</v>
      </c>
      <c r="F1782" s="35">
        <v>55.48</v>
      </c>
      <c r="G1782" s="68" t="s">
        <v>10</v>
      </c>
      <c r="H1782" s="41" t="s">
        <v>11</v>
      </c>
    </row>
    <row r="1783" spans="2:8">
      <c r="B1783" s="37"/>
      <c r="C1783" s="38" t="s">
        <v>1605</v>
      </c>
      <c r="D1783" s="66" t="s">
        <v>24</v>
      </c>
      <c r="E1783" s="40">
        <v>100</v>
      </c>
      <c r="F1783" s="35">
        <v>55.48</v>
      </c>
      <c r="G1783" s="68" t="s">
        <v>10</v>
      </c>
      <c r="H1783" s="41" t="s">
        <v>11</v>
      </c>
    </row>
    <row r="1784" spans="2:8">
      <c r="B1784" s="37"/>
      <c r="C1784" s="38" t="s">
        <v>1606</v>
      </c>
      <c r="D1784" s="66" t="s">
        <v>24</v>
      </c>
      <c r="E1784" s="40">
        <v>524</v>
      </c>
      <c r="F1784" s="35">
        <v>55.54</v>
      </c>
      <c r="G1784" s="68" t="s">
        <v>10</v>
      </c>
      <c r="H1784" s="41" t="s">
        <v>11</v>
      </c>
    </row>
    <row r="1785" spans="2:8">
      <c r="B1785" s="37"/>
      <c r="C1785" s="38" t="s">
        <v>1607</v>
      </c>
      <c r="D1785" s="66" t="s">
        <v>24</v>
      </c>
      <c r="E1785" s="40">
        <v>50</v>
      </c>
      <c r="F1785" s="35">
        <v>55.52</v>
      </c>
      <c r="G1785" s="68" t="s">
        <v>10</v>
      </c>
      <c r="H1785" s="41" t="s">
        <v>11</v>
      </c>
    </row>
    <row r="1786" spans="2:8">
      <c r="B1786" s="37"/>
      <c r="C1786" s="38" t="s">
        <v>1608</v>
      </c>
      <c r="D1786" s="66" t="s">
        <v>24</v>
      </c>
      <c r="E1786" s="40">
        <v>50</v>
      </c>
      <c r="F1786" s="35">
        <v>55.52</v>
      </c>
      <c r="G1786" s="68" t="s">
        <v>10</v>
      </c>
      <c r="H1786" s="41" t="s">
        <v>20</v>
      </c>
    </row>
    <row r="1787" spans="2:8">
      <c r="B1787" s="37"/>
      <c r="C1787" s="38" t="s">
        <v>1609</v>
      </c>
      <c r="D1787" s="66" t="s">
        <v>24</v>
      </c>
      <c r="E1787" s="40">
        <v>50</v>
      </c>
      <c r="F1787" s="35">
        <v>55.52</v>
      </c>
      <c r="G1787" s="68" t="s">
        <v>10</v>
      </c>
      <c r="H1787" s="41" t="s">
        <v>20</v>
      </c>
    </row>
    <row r="1788" spans="2:8">
      <c r="B1788" s="37"/>
      <c r="C1788" s="38" t="s">
        <v>1610</v>
      </c>
      <c r="D1788" s="66" t="s">
        <v>24</v>
      </c>
      <c r="E1788" s="40">
        <v>50</v>
      </c>
      <c r="F1788" s="35">
        <v>55.52</v>
      </c>
      <c r="G1788" s="68" t="s">
        <v>10</v>
      </c>
      <c r="H1788" s="41" t="s">
        <v>20</v>
      </c>
    </row>
    <row r="1789" spans="2:8">
      <c r="B1789" s="37"/>
      <c r="C1789" s="38" t="s">
        <v>1611</v>
      </c>
      <c r="D1789" s="66" t="s">
        <v>24</v>
      </c>
      <c r="E1789" s="40">
        <v>1</v>
      </c>
      <c r="F1789" s="35">
        <v>55.52</v>
      </c>
      <c r="G1789" s="68" t="s">
        <v>10</v>
      </c>
      <c r="H1789" s="41" t="s">
        <v>20</v>
      </c>
    </row>
    <row r="1790" spans="2:8">
      <c r="B1790" s="37"/>
      <c r="C1790" s="38" t="s">
        <v>1612</v>
      </c>
      <c r="D1790" s="66" t="s">
        <v>24</v>
      </c>
      <c r="E1790" s="40">
        <v>183</v>
      </c>
      <c r="F1790" s="35">
        <v>55.52</v>
      </c>
      <c r="G1790" s="68" t="s">
        <v>10</v>
      </c>
      <c r="H1790" s="41" t="s">
        <v>20</v>
      </c>
    </row>
    <row r="1791" spans="2:8">
      <c r="B1791" s="37"/>
      <c r="C1791" s="38" t="s">
        <v>1613</v>
      </c>
      <c r="D1791" s="66" t="s">
        <v>24</v>
      </c>
      <c r="E1791" s="40">
        <v>721</v>
      </c>
      <c r="F1791" s="35">
        <v>55.52</v>
      </c>
      <c r="G1791" s="68" t="s">
        <v>10</v>
      </c>
      <c r="H1791" s="41" t="s">
        <v>20</v>
      </c>
    </row>
    <row r="1792" spans="2:8">
      <c r="B1792" s="37"/>
      <c r="C1792" s="38" t="s">
        <v>1614</v>
      </c>
      <c r="D1792" s="66" t="s">
        <v>24</v>
      </c>
      <c r="E1792" s="40">
        <v>244</v>
      </c>
      <c r="F1792" s="35">
        <v>55.6</v>
      </c>
      <c r="G1792" s="68" t="s">
        <v>10</v>
      </c>
      <c r="H1792" s="41" t="s">
        <v>11</v>
      </c>
    </row>
    <row r="1793" spans="2:8">
      <c r="B1793" s="37"/>
      <c r="C1793" s="38" t="s">
        <v>1615</v>
      </c>
      <c r="D1793" s="66" t="s">
        <v>24</v>
      </c>
      <c r="E1793" s="40">
        <v>98</v>
      </c>
      <c r="F1793" s="35">
        <v>55.6</v>
      </c>
      <c r="G1793" s="68" t="s">
        <v>10</v>
      </c>
      <c r="H1793" s="41" t="s">
        <v>11</v>
      </c>
    </row>
    <row r="1794" spans="2:8">
      <c r="B1794" s="37"/>
      <c r="C1794" s="38" t="s">
        <v>1616</v>
      </c>
      <c r="D1794" s="66" t="s">
        <v>24</v>
      </c>
      <c r="E1794" s="40">
        <v>355</v>
      </c>
      <c r="F1794" s="35">
        <v>55.6</v>
      </c>
      <c r="G1794" s="68" t="s">
        <v>10</v>
      </c>
      <c r="H1794" s="41" t="s">
        <v>11</v>
      </c>
    </row>
    <row r="1795" spans="2:8">
      <c r="B1795" s="37"/>
      <c r="C1795" s="38" t="s">
        <v>1617</v>
      </c>
      <c r="D1795" s="66" t="s">
        <v>24</v>
      </c>
      <c r="E1795" s="40">
        <v>283</v>
      </c>
      <c r="F1795" s="35">
        <v>55.56</v>
      </c>
      <c r="G1795" s="68" t="s">
        <v>10</v>
      </c>
      <c r="H1795" s="41" t="s">
        <v>11</v>
      </c>
    </row>
    <row r="1796" spans="2:8">
      <c r="B1796" s="37"/>
      <c r="C1796" s="38" t="s">
        <v>1618</v>
      </c>
      <c r="D1796" s="66" t="s">
        <v>24</v>
      </c>
      <c r="E1796" s="40">
        <v>64</v>
      </c>
      <c r="F1796" s="35">
        <v>55.56</v>
      </c>
      <c r="G1796" s="68" t="s">
        <v>10</v>
      </c>
      <c r="H1796" s="41" t="s">
        <v>20</v>
      </c>
    </row>
    <row r="1797" spans="2:8">
      <c r="B1797" s="37"/>
      <c r="C1797" s="38" t="s">
        <v>1618</v>
      </c>
      <c r="D1797" s="66" t="s">
        <v>24</v>
      </c>
      <c r="E1797" s="40">
        <v>100</v>
      </c>
      <c r="F1797" s="35">
        <v>55.56</v>
      </c>
      <c r="G1797" s="68" t="s">
        <v>10</v>
      </c>
      <c r="H1797" s="41" t="s">
        <v>20</v>
      </c>
    </row>
    <row r="1798" spans="2:8">
      <c r="B1798" s="37"/>
      <c r="C1798" s="38" t="s">
        <v>1619</v>
      </c>
      <c r="D1798" s="66" t="s">
        <v>24</v>
      </c>
      <c r="E1798" s="40">
        <v>467</v>
      </c>
      <c r="F1798" s="35">
        <v>55.54</v>
      </c>
      <c r="G1798" s="68" t="s">
        <v>10</v>
      </c>
      <c r="H1798" s="41" t="s">
        <v>20</v>
      </c>
    </row>
    <row r="1799" spans="2:8">
      <c r="B1799" s="37"/>
      <c r="C1799" s="38" t="s">
        <v>1620</v>
      </c>
      <c r="D1799" s="66" t="s">
        <v>24</v>
      </c>
      <c r="E1799" s="40">
        <v>20</v>
      </c>
      <c r="F1799" s="35">
        <v>55.54</v>
      </c>
      <c r="G1799" s="68" t="s">
        <v>10</v>
      </c>
      <c r="H1799" s="41" t="s">
        <v>11</v>
      </c>
    </row>
    <row r="1800" spans="2:8">
      <c r="B1800" s="37"/>
      <c r="C1800" s="38" t="s">
        <v>1621</v>
      </c>
      <c r="D1800" s="66" t="s">
        <v>24</v>
      </c>
      <c r="E1800" s="40">
        <v>286</v>
      </c>
      <c r="F1800" s="35">
        <v>55.54</v>
      </c>
      <c r="G1800" s="68" t="s">
        <v>10</v>
      </c>
      <c r="H1800" s="41" t="s">
        <v>11</v>
      </c>
    </row>
    <row r="1801" spans="2:8">
      <c r="B1801" s="37"/>
      <c r="C1801" s="38" t="s">
        <v>1622</v>
      </c>
      <c r="D1801" s="66" t="s">
        <v>24</v>
      </c>
      <c r="E1801" s="40">
        <v>259</v>
      </c>
      <c r="F1801" s="35">
        <v>55.52</v>
      </c>
      <c r="G1801" s="68" t="s">
        <v>10</v>
      </c>
      <c r="H1801" s="41" t="s">
        <v>11</v>
      </c>
    </row>
    <row r="1802" spans="2:8">
      <c r="B1802" s="37"/>
      <c r="C1802" s="38" t="s">
        <v>1623</v>
      </c>
      <c r="D1802" s="66" t="s">
        <v>24</v>
      </c>
      <c r="E1802" s="40">
        <v>50</v>
      </c>
      <c r="F1802" s="35">
        <v>55.46</v>
      </c>
      <c r="G1802" s="68" t="s">
        <v>10</v>
      </c>
      <c r="H1802" s="41" t="s">
        <v>21</v>
      </c>
    </row>
    <row r="1803" spans="2:8">
      <c r="B1803" s="37"/>
      <c r="C1803" s="38" t="s">
        <v>1624</v>
      </c>
      <c r="D1803" s="66" t="s">
        <v>24</v>
      </c>
      <c r="E1803" s="40">
        <v>196</v>
      </c>
      <c r="F1803" s="35">
        <v>55.46</v>
      </c>
      <c r="G1803" s="68" t="s">
        <v>10</v>
      </c>
      <c r="H1803" s="41" t="s">
        <v>11</v>
      </c>
    </row>
    <row r="1804" spans="2:8">
      <c r="B1804" s="37"/>
      <c r="C1804" s="38" t="s">
        <v>1625</v>
      </c>
      <c r="D1804" s="66" t="s">
        <v>24</v>
      </c>
      <c r="E1804" s="40">
        <v>227</v>
      </c>
      <c r="F1804" s="35">
        <v>55.46</v>
      </c>
      <c r="G1804" s="68" t="s">
        <v>10</v>
      </c>
      <c r="H1804" s="41" t="s">
        <v>20</v>
      </c>
    </row>
    <row r="1805" spans="2:8">
      <c r="B1805" s="37"/>
      <c r="C1805" s="38" t="s">
        <v>1626</v>
      </c>
      <c r="D1805" s="66" t="s">
        <v>24</v>
      </c>
      <c r="E1805" s="40">
        <v>111</v>
      </c>
      <c r="F1805" s="35">
        <v>55.4</v>
      </c>
      <c r="G1805" s="68" t="s">
        <v>10</v>
      </c>
      <c r="H1805" s="41" t="s">
        <v>11</v>
      </c>
    </row>
    <row r="1806" spans="2:8">
      <c r="B1806" s="37"/>
      <c r="C1806" s="38" t="s">
        <v>1627</v>
      </c>
      <c r="D1806" s="66" t="s">
        <v>24</v>
      </c>
      <c r="E1806" s="40">
        <v>68</v>
      </c>
      <c r="F1806" s="35">
        <v>55.4</v>
      </c>
      <c r="G1806" s="68" t="s">
        <v>10</v>
      </c>
      <c r="H1806" s="41" t="s">
        <v>20</v>
      </c>
    </row>
    <row r="1807" spans="2:8">
      <c r="B1807" s="37"/>
      <c r="C1807" s="38" t="s">
        <v>1628</v>
      </c>
      <c r="D1807" s="66" t="s">
        <v>24</v>
      </c>
      <c r="E1807" s="40">
        <v>285</v>
      </c>
      <c r="F1807" s="35">
        <v>55.4</v>
      </c>
      <c r="G1807" s="68" t="s">
        <v>10</v>
      </c>
      <c r="H1807" s="41" t="s">
        <v>20</v>
      </c>
    </row>
    <row r="1808" spans="2:8">
      <c r="B1808" s="37"/>
      <c r="C1808" s="38" t="s">
        <v>1629</v>
      </c>
      <c r="D1808" s="66" t="s">
        <v>24</v>
      </c>
      <c r="E1808" s="40">
        <v>125</v>
      </c>
      <c r="F1808" s="35">
        <v>55.32</v>
      </c>
      <c r="G1808" s="68" t="s">
        <v>10</v>
      </c>
      <c r="H1808" s="41" t="s">
        <v>20</v>
      </c>
    </row>
    <row r="1809" spans="2:8">
      <c r="B1809" s="37"/>
      <c r="C1809" s="38" t="s">
        <v>1630</v>
      </c>
      <c r="D1809" s="66" t="s">
        <v>24</v>
      </c>
      <c r="E1809" s="40">
        <v>292</v>
      </c>
      <c r="F1809" s="35">
        <v>55.4</v>
      </c>
      <c r="G1809" s="68" t="s">
        <v>10</v>
      </c>
      <c r="H1809" s="41" t="s">
        <v>11</v>
      </c>
    </row>
    <row r="1810" spans="2:8">
      <c r="B1810" s="37"/>
      <c r="C1810" s="38" t="s">
        <v>1631</v>
      </c>
      <c r="D1810" s="66" t="s">
        <v>24</v>
      </c>
      <c r="E1810" s="40">
        <v>329</v>
      </c>
      <c r="F1810" s="35">
        <v>55.38</v>
      </c>
      <c r="G1810" s="68" t="s">
        <v>10</v>
      </c>
      <c r="H1810" s="41" t="s">
        <v>11</v>
      </c>
    </row>
    <row r="1811" spans="2:8">
      <c r="B1811" s="37"/>
      <c r="C1811" s="38" t="s">
        <v>1631</v>
      </c>
      <c r="D1811" s="66" t="s">
        <v>24</v>
      </c>
      <c r="E1811" s="40">
        <v>467</v>
      </c>
      <c r="F1811" s="35">
        <v>55.4</v>
      </c>
      <c r="G1811" s="68" t="s">
        <v>10</v>
      </c>
      <c r="H1811" s="41" t="s">
        <v>11</v>
      </c>
    </row>
    <row r="1812" spans="2:8">
      <c r="B1812" s="37"/>
      <c r="C1812" s="38" t="s">
        <v>1632</v>
      </c>
      <c r="D1812" s="66" t="s">
        <v>24</v>
      </c>
      <c r="E1812" s="40">
        <v>325</v>
      </c>
      <c r="F1812" s="35">
        <v>55.38</v>
      </c>
      <c r="G1812" s="68" t="s">
        <v>10</v>
      </c>
      <c r="H1812" s="41" t="s">
        <v>11</v>
      </c>
    </row>
    <row r="1813" spans="2:8">
      <c r="B1813" s="37"/>
      <c r="C1813" s="38" t="s">
        <v>1633</v>
      </c>
      <c r="D1813" s="66" t="s">
        <v>24</v>
      </c>
      <c r="E1813" s="40">
        <v>286</v>
      </c>
      <c r="F1813" s="35">
        <v>55.34</v>
      </c>
      <c r="G1813" s="68" t="s">
        <v>10</v>
      </c>
      <c r="H1813" s="41" t="s">
        <v>11</v>
      </c>
    </row>
    <row r="1814" spans="2:8">
      <c r="B1814" s="37"/>
      <c r="C1814" s="38" t="s">
        <v>1634</v>
      </c>
      <c r="D1814" s="66" t="s">
        <v>24</v>
      </c>
      <c r="E1814" s="40">
        <v>61</v>
      </c>
      <c r="F1814" s="35">
        <v>55.38</v>
      </c>
      <c r="G1814" s="68" t="s">
        <v>10</v>
      </c>
      <c r="H1814" s="41" t="s">
        <v>11</v>
      </c>
    </row>
    <row r="1815" spans="2:8">
      <c r="B1815" s="37"/>
      <c r="C1815" s="38" t="s">
        <v>1635</v>
      </c>
      <c r="D1815" s="66" t="s">
        <v>24</v>
      </c>
      <c r="E1815" s="40">
        <v>298</v>
      </c>
      <c r="F1815" s="35">
        <v>55.38</v>
      </c>
      <c r="G1815" s="68" t="s">
        <v>10</v>
      </c>
      <c r="H1815" s="41" t="s">
        <v>11</v>
      </c>
    </row>
    <row r="1816" spans="2:8">
      <c r="B1816" s="37"/>
      <c r="C1816" s="38" t="s">
        <v>1636</v>
      </c>
      <c r="D1816" s="66" t="s">
        <v>24</v>
      </c>
      <c r="E1816" s="40">
        <v>492</v>
      </c>
      <c r="F1816" s="35">
        <v>55.38</v>
      </c>
      <c r="G1816" s="68" t="s">
        <v>10</v>
      </c>
      <c r="H1816" s="41" t="s">
        <v>11</v>
      </c>
    </row>
    <row r="1817" spans="2:8">
      <c r="B1817" s="37"/>
      <c r="C1817" s="38" t="s">
        <v>1637</v>
      </c>
      <c r="D1817" s="66" t="s">
        <v>24</v>
      </c>
      <c r="E1817" s="40">
        <v>342</v>
      </c>
      <c r="F1817" s="35">
        <v>55.38</v>
      </c>
      <c r="G1817" s="68" t="s">
        <v>10</v>
      </c>
      <c r="H1817" s="41" t="s">
        <v>11</v>
      </c>
    </row>
    <row r="1818" spans="2:8">
      <c r="B1818" s="37"/>
      <c r="C1818" s="38" t="s">
        <v>1638</v>
      </c>
      <c r="D1818" s="66" t="s">
        <v>24</v>
      </c>
      <c r="E1818" s="40">
        <v>236</v>
      </c>
      <c r="F1818" s="35">
        <v>55.38</v>
      </c>
      <c r="G1818" s="68" t="s">
        <v>10</v>
      </c>
      <c r="H1818" s="41" t="s">
        <v>11</v>
      </c>
    </row>
    <row r="1819" spans="2:8">
      <c r="B1819" s="37"/>
      <c r="C1819" s="38" t="s">
        <v>1639</v>
      </c>
      <c r="D1819" s="66" t="s">
        <v>24</v>
      </c>
      <c r="E1819" s="40">
        <v>214</v>
      </c>
      <c r="F1819" s="35">
        <v>55.38</v>
      </c>
      <c r="G1819" s="68" t="s">
        <v>10</v>
      </c>
      <c r="H1819" s="41" t="s">
        <v>11</v>
      </c>
    </row>
    <row r="1820" spans="2:8">
      <c r="B1820" s="37"/>
      <c r="C1820" s="38" t="s">
        <v>1640</v>
      </c>
      <c r="D1820" s="66" t="s">
        <v>24</v>
      </c>
      <c r="E1820" s="40">
        <v>125</v>
      </c>
      <c r="F1820" s="35">
        <v>55.5</v>
      </c>
      <c r="G1820" s="68" t="s">
        <v>10</v>
      </c>
      <c r="H1820" s="41" t="s">
        <v>11</v>
      </c>
    </row>
    <row r="1821" spans="2:8">
      <c r="B1821" s="37"/>
      <c r="C1821" s="38" t="s">
        <v>1641</v>
      </c>
      <c r="D1821" s="66" t="s">
        <v>24</v>
      </c>
      <c r="E1821" s="40">
        <v>743</v>
      </c>
      <c r="F1821" s="35">
        <v>55.48</v>
      </c>
      <c r="G1821" s="68" t="s">
        <v>10</v>
      </c>
      <c r="H1821" s="41" t="s">
        <v>11</v>
      </c>
    </row>
    <row r="1822" spans="2:8">
      <c r="B1822" s="37"/>
      <c r="C1822" s="38" t="s">
        <v>1642</v>
      </c>
      <c r="D1822" s="66" t="s">
        <v>24</v>
      </c>
      <c r="E1822" s="40">
        <v>610</v>
      </c>
      <c r="F1822" s="35">
        <v>55.48</v>
      </c>
      <c r="G1822" s="68" t="s">
        <v>10</v>
      </c>
      <c r="H1822" s="41" t="s">
        <v>11</v>
      </c>
    </row>
    <row r="1823" spans="2:8">
      <c r="B1823" s="37"/>
      <c r="C1823" s="38" t="s">
        <v>1643</v>
      </c>
      <c r="D1823" s="66" t="s">
        <v>24</v>
      </c>
      <c r="E1823" s="40">
        <v>50</v>
      </c>
      <c r="F1823" s="35">
        <v>55.4</v>
      </c>
      <c r="G1823" s="68" t="s">
        <v>10</v>
      </c>
      <c r="H1823" s="41" t="s">
        <v>11</v>
      </c>
    </row>
    <row r="1824" spans="2:8">
      <c r="B1824" s="37"/>
      <c r="C1824" s="38" t="s">
        <v>1644</v>
      </c>
      <c r="D1824" s="66" t="s">
        <v>24</v>
      </c>
      <c r="E1824" s="40">
        <v>766</v>
      </c>
      <c r="F1824" s="35">
        <v>55.5</v>
      </c>
      <c r="G1824" s="68" t="s">
        <v>10</v>
      </c>
      <c r="H1824" s="41" t="s">
        <v>22</v>
      </c>
    </row>
    <row r="1825" spans="2:8">
      <c r="B1825" s="37"/>
      <c r="C1825" s="38" t="s">
        <v>1645</v>
      </c>
      <c r="D1825" s="66" t="s">
        <v>24</v>
      </c>
      <c r="E1825" s="40">
        <v>498</v>
      </c>
      <c r="F1825" s="35">
        <v>55.48</v>
      </c>
      <c r="G1825" s="68" t="s">
        <v>10</v>
      </c>
      <c r="H1825" s="41" t="s">
        <v>11</v>
      </c>
    </row>
    <row r="1826" spans="2:8">
      <c r="B1826" s="37"/>
      <c r="C1826" s="38" t="s">
        <v>1646</v>
      </c>
      <c r="D1826" s="66" t="s">
        <v>24</v>
      </c>
      <c r="E1826" s="40">
        <v>130</v>
      </c>
      <c r="F1826" s="35">
        <v>55.46</v>
      </c>
      <c r="G1826" s="68" t="s">
        <v>10</v>
      </c>
      <c r="H1826" s="41" t="s">
        <v>20</v>
      </c>
    </row>
    <row r="1827" spans="2:8">
      <c r="B1827" s="37"/>
      <c r="C1827" s="38" t="s">
        <v>1647</v>
      </c>
      <c r="D1827" s="66" t="s">
        <v>24</v>
      </c>
      <c r="E1827" s="40">
        <v>40</v>
      </c>
      <c r="F1827" s="35">
        <v>55.46</v>
      </c>
      <c r="G1827" s="68" t="s">
        <v>10</v>
      </c>
      <c r="H1827" s="41" t="s">
        <v>22</v>
      </c>
    </row>
    <row r="1828" spans="2:8">
      <c r="B1828" s="37"/>
      <c r="C1828" s="38" t="s">
        <v>1648</v>
      </c>
      <c r="D1828" s="66" t="s">
        <v>24</v>
      </c>
      <c r="E1828" s="40">
        <v>72</v>
      </c>
      <c r="F1828" s="35">
        <v>55.46</v>
      </c>
      <c r="G1828" s="68" t="s">
        <v>10</v>
      </c>
      <c r="H1828" s="41" t="s">
        <v>22</v>
      </c>
    </row>
    <row r="1829" spans="2:8">
      <c r="B1829" s="37"/>
      <c r="C1829" s="38" t="s">
        <v>1649</v>
      </c>
      <c r="D1829" s="66" t="s">
        <v>24</v>
      </c>
      <c r="E1829" s="40">
        <v>100</v>
      </c>
      <c r="F1829" s="35">
        <v>55.46</v>
      </c>
      <c r="G1829" s="68" t="s">
        <v>10</v>
      </c>
      <c r="H1829" s="41" t="s">
        <v>22</v>
      </c>
    </row>
    <row r="1830" spans="2:8">
      <c r="B1830" s="37"/>
      <c r="C1830" s="38" t="s">
        <v>1650</v>
      </c>
      <c r="D1830" s="66" t="s">
        <v>24</v>
      </c>
      <c r="E1830" s="40">
        <v>200</v>
      </c>
      <c r="F1830" s="35">
        <v>55.46</v>
      </c>
      <c r="G1830" s="68" t="s">
        <v>10</v>
      </c>
      <c r="H1830" s="41" t="s">
        <v>22</v>
      </c>
    </row>
    <row r="1831" spans="2:8">
      <c r="B1831" s="37"/>
      <c r="C1831" s="38" t="s">
        <v>1651</v>
      </c>
      <c r="D1831" s="66" t="s">
        <v>24</v>
      </c>
      <c r="E1831" s="40">
        <v>50</v>
      </c>
      <c r="F1831" s="35">
        <v>55.46</v>
      </c>
      <c r="G1831" s="68" t="s">
        <v>10</v>
      </c>
      <c r="H1831" s="41" t="s">
        <v>22</v>
      </c>
    </row>
    <row r="1832" spans="2:8">
      <c r="B1832" s="37"/>
      <c r="C1832" s="38" t="s">
        <v>1652</v>
      </c>
      <c r="D1832" s="66" t="s">
        <v>24</v>
      </c>
      <c r="E1832" s="40">
        <v>56</v>
      </c>
      <c r="F1832" s="35">
        <v>55.46</v>
      </c>
      <c r="G1832" s="68" t="s">
        <v>10</v>
      </c>
      <c r="H1832" s="41" t="s">
        <v>22</v>
      </c>
    </row>
    <row r="1833" spans="2:8">
      <c r="B1833" s="37"/>
      <c r="C1833" s="38" t="s">
        <v>1653</v>
      </c>
      <c r="D1833" s="66" t="s">
        <v>24</v>
      </c>
      <c r="E1833" s="40">
        <v>628</v>
      </c>
      <c r="F1833" s="35">
        <v>55.46</v>
      </c>
      <c r="G1833" s="68" t="s">
        <v>10</v>
      </c>
      <c r="H1833" s="41" t="s">
        <v>11</v>
      </c>
    </row>
    <row r="1834" spans="2:8">
      <c r="B1834" s="37"/>
      <c r="C1834" s="38" t="s">
        <v>1654</v>
      </c>
      <c r="D1834" s="66" t="s">
        <v>24</v>
      </c>
      <c r="E1834" s="40">
        <v>65</v>
      </c>
      <c r="F1834" s="35">
        <v>55.46</v>
      </c>
      <c r="G1834" s="68" t="s">
        <v>10</v>
      </c>
      <c r="H1834" s="41" t="s">
        <v>11</v>
      </c>
    </row>
    <row r="1835" spans="2:8">
      <c r="B1835" s="37"/>
      <c r="C1835" s="38" t="s">
        <v>1655</v>
      </c>
      <c r="D1835" s="66" t="s">
        <v>24</v>
      </c>
      <c r="E1835" s="40">
        <v>250</v>
      </c>
      <c r="F1835" s="35">
        <v>55.48</v>
      </c>
      <c r="G1835" s="68" t="s">
        <v>10</v>
      </c>
      <c r="H1835" s="41" t="s">
        <v>11</v>
      </c>
    </row>
    <row r="1836" spans="2:8">
      <c r="B1836" s="37"/>
      <c r="C1836" s="38" t="s">
        <v>1656</v>
      </c>
      <c r="D1836" s="66" t="s">
        <v>24</v>
      </c>
      <c r="E1836" s="40">
        <v>47</v>
      </c>
      <c r="F1836" s="35">
        <v>55.48</v>
      </c>
      <c r="G1836" s="68" t="s">
        <v>10</v>
      </c>
      <c r="H1836" s="41" t="s">
        <v>11</v>
      </c>
    </row>
    <row r="1837" spans="2:8">
      <c r="B1837" s="37"/>
      <c r="C1837" s="38" t="s">
        <v>1657</v>
      </c>
      <c r="D1837" s="66" t="s">
        <v>24</v>
      </c>
      <c r="E1837" s="40">
        <v>525</v>
      </c>
      <c r="F1837" s="35">
        <v>55.54</v>
      </c>
      <c r="G1837" s="68" t="s">
        <v>10</v>
      </c>
      <c r="H1837" s="41" t="s">
        <v>11</v>
      </c>
    </row>
    <row r="1838" spans="2:8">
      <c r="B1838" s="37"/>
      <c r="C1838" s="38" t="s">
        <v>1658</v>
      </c>
      <c r="D1838" s="66" t="s">
        <v>24</v>
      </c>
      <c r="E1838" s="40">
        <v>326</v>
      </c>
      <c r="F1838" s="35">
        <v>55.44</v>
      </c>
      <c r="G1838" s="68" t="s">
        <v>10</v>
      </c>
      <c r="H1838" s="41" t="s">
        <v>11</v>
      </c>
    </row>
    <row r="1839" spans="2:8">
      <c r="B1839" s="37"/>
      <c r="C1839" s="38" t="s">
        <v>1659</v>
      </c>
      <c r="D1839" s="66" t="s">
        <v>24</v>
      </c>
      <c r="E1839" s="40">
        <v>74</v>
      </c>
      <c r="F1839" s="35">
        <v>55.42</v>
      </c>
      <c r="G1839" s="68" t="s">
        <v>10</v>
      </c>
      <c r="H1839" s="41" t="s">
        <v>11</v>
      </c>
    </row>
    <row r="1840" spans="2:8">
      <c r="B1840" s="37"/>
      <c r="C1840" s="38" t="s">
        <v>1660</v>
      </c>
      <c r="D1840" s="66" t="s">
        <v>24</v>
      </c>
      <c r="E1840" s="40">
        <v>212</v>
      </c>
      <c r="F1840" s="35">
        <v>55.42</v>
      </c>
      <c r="G1840" s="68" t="s">
        <v>10</v>
      </c>
      <c r="H1840" s="41" t="s">
        <v>11</v>
      </c>
    </row>
    <row r="1841" spans="2:8">
      <c r="B1841" s="37"/>
      <c r="C1841" s="38" t="s">
        <v>1661</v>
      </c>
      <c r="D1841" s="66" t="s">
        <v>24</v>
      </c>
      <c r="E1841" s="40">
        <v>186</v>
      </c>
      <c r="F1841" s="35">
        <v>55.4</v>
      </c>
      <c r="G1841" s="68" t="s">
        <v>10</v>
      </c>
      <c r="H1841" s="41" t="s">
        <v>11</v>
      </c>
    </row>
    <row r="1842" spans="2:8">
      <c r="B1842" s="37"/>
      <c r="C1842" s="38" t="s">
        <v>1662</v>
      </c>
      <c r="D1842" s="66" t="s">
        <v>24</v>
      </c>
      <c r="E1842" s="40">
        <v>30</v>
      </c>
      <c r="F1842" s="35">
        <v>55.44</v>
      </c>
      <c r="G1842" s="68" t="s">
        <v>10</v>
      </c>
      <c r="H1842" s="41" t="s">
        <v>21</v>
      </c>
    </row>
    <row r="1843" spans="2:8">
      <c r="B1843" s="37"/>
      <c r="C1843" s="38" t="s">
        <v>1662</v>
      </c>
      <c r="D1843" s="66" t="s">
        <v>24</v>
      </c>
      <c r="E1843" s="40">
        <v>155</v>
      </c>
      <c r="F1843" s="35">
        <v>55.44</v>
      </c>
      <c r="G1843" s="68" t="s">
        <v>10</v>
      </c>
      <c r="H1843" s="41" t="s">
        <v>20</v>
      </c>
    </row>
    <row r="1844" spans="2:8">
      <c r="B1844" s="37"/>
      <c r="C1844" s="38" t="s">
        <v>1663</v>
      </c>
      <c r="D1844" s="66" t="s">
        <v>24</v>
      </c>
      <c r="E1844" s="40">
        <v>125</v>
      </c>
      <c r="F1844" s="35">
        <v>55.5</v>
      </c>
      <c r="G1844" s="68" t="s">
        <v>10</v>
      </c>
      <c r="H1844" s="41" t="s">
        <v>20</v>
      </c>
    </row>
    <row r="1845" spans="2:8">
      <c r="B1845" s="37"/>
      <c r="C1845" s="38" t="s">
        <v>1664</v>
      </c>
      <c r="D1845" s="66" t="s">
        <v>24</v>
      </c>
      <c r="E1845" s="40">
        <v>346</v>
      </c>
      <c r="F1845" s="35">
        <v>55.54</v>
      </c>
      <c r="G1845" s="68" t="s">
        <v>10</v>
      </c>
      <c r="H1845" s="41" t="s">
        <v>11</v>
      </c>
    </row>
    <row r="1846" spans="2:8">
      <c r="B1846" s="37"/>
      <c r="C1846" s="38" t="s">
        <v>1665</v>
      </c>
      <c r="D1846" s="66" t="s">
        <v>24</v>
      </c>
      <c r="E1846" s="40">
        <v>189</v>
      </c>
      <c r="F1846" s="35">
        <v>55.5</v>
      </c>
      <c r="G1846" s="68" t="s">
        <v>10</v>
      </c>
      <c r="H1846" s="41" t="s">
        <v>11</v>
      </c>
    </row>
    <row r="1847" spans="2:8">
      <c r="B1847" s="37"/>
      <c r="C1847" s="38" t="s">
        <v>1666</v>
      </c>
      <c r="D1847" s="66" t="s">
        <v>24</v>
      </c>
      <c r="E1847" s="40">
        <v>188</v>
      </c>
      <c r="F1847" s="35">
        <v>55.5</v>
      </c>
      <c r="G1847" s="68" t="s">
        <v>10</v>
      </c>
      <c r="H1847" s="41" t="s">
        <v>20</v>
      </c>
    </row>
    <row r="1848" spans="2:8">
      <c r="B1848" s="37"/>
      <c r="C1848" s="38" t="s">
        <v>1667</v>
      </c>
      <c r="D1848" s="66" t="s">
        <v>24</v>
      </c>
      <c r="E1848" s="40">
        <v>554</v>
      </c>
      <c r="F1848" s="35">
        <v>55.5</v>
      </c>
      <c r="G1848" s="68" t="s">
        <v>10</v>
      </c>
      <c r="H1848" s="41" t="s">
        <v>20</v>
      </c>
    </row>
    <row r="1849" spans="2:8">
      <c r="B1849" s="37"/>
      <c r="C1849" s="38" t="s">
        <v>1668</v>
      </c>
      <c r="D1849" s="66" t="s">
        <v>24</v>
      </c>
      <c r="E1849" s="40">
        <v>302</v>
      </c>
      <c r="F1849" s="35">
        <v>55.54</v>
      </c>
      <c r="G1849" s="68" t="s">
        <v>10</v>
      </c>
      <c r="H1849" s="41" t="s">
        <v>11</v>
      </c>
    </row>
    <row r="1850" spans="2:8">
      <c r="B1850" s="37"/>
      <c r="C1850" s="38" t="s">
        <v>1669</v>
      </c>
      <c r="D1850" s="66" t="s">
        <v>24</v>
      </c>
      <c r="E1850" s="40">
        <v>242</v>
      </c>
      <c r="F1850" s="35">
        <v>55.54</v>
      </c>
      <c r="G1850" s="68" t="s">
        <v>10</v>
      </c>
      <c r="H1850" s="41" t="s">
        <v>11</v>
      </c>
    </row>
    <row r="1851" spans="2:8">
      <c r="B1851" s="37"/>
      <c r="C1851" s="38" t="s">
        <v>1670</v>
      </c>
      <c r="D1851" s="66" t="s">
        <v>24</v>
      </c>
      <c r="E1851" s="40">
        <v>55</v>
      </c>
      <c r="F1851" s="35">
        <v>55.54</v>
      </c>
      <c r="G1851" s="68" t="s">
        <v>10</v>
      </c>
      <c r="H1851" s="41" t="s">
        <v>11</v>
      </c>
    </row>
    <row r="1852" spans="2:8">
      <c r="B1852" s="37"/>
      <c r="C1852" s="38" t="s">
        <v>1671</v>
      </c>
      <c r="D1852" s="66" t="s">
        <v>24</v>
      </c>
      <c r="E1852" s="40">
        <v>125</v>
      </c>
      <c r="F1852" s="35">
        <v>55.54</v>
      </c>
      <c r="G1852" s="68" t="s">
        <v>10</v>
      </c>
      <c r="H1852" s="41" t="s">
        <v>11</v>
      </c>
    </row>
    <row r="1853" spans="2:8">
      <c r="B1853" s="37"/>
      <c r="C1853" s="38" t="s">
        <v>1672</v>
      </c>
      <c r="D1853" s="66" t="s">
        <v>24</v>
      </c>
      <c r="E1853" s="40">
        <v>685</v>
      </c>
      <c r="F1853" s="35">
        <v>55.54</v>
      </c>
      <c r="G1853" s="68" t="s">
        <v>10</v>
      </c>
      <c r="H1853" s="41" t="s">
        <v>11</v>
      </c>
    </row>
    <row r="1854" spans="2:8">
      <c r="B1854" s="37"/>
      <c r="C1854" s="38" t="s">
        <v>1673</v>
      </c>
      <c r="D1854" s="66" t="s">
        <v>24</v>
      </c>
      <c r="E1854" s="40">
        <v>300</v>
      </c>
      <c r="F1854" s="35">
        <v>55.6</v>
      </c>
      <c r="G1854" s="68" t="s">
        <v>10</v>
      </c>
      <c r="H1854" s="41" t="s">
        <v>11</v>
      </c>
    </row>
    <row r="1855" spans="2:8">
      <c r="B1855" s="37"/>
      <c r="C1855" s="38" t="s">
        <v>1674</v>
      </c>
      <c r="D1855" s="66" t="s">
        <v>24</v>
      </c>
      <c r="E1855" s="40">
        <v>300</v>
      </c>
      <c r="F1855" s="35">
        <v>55.6</v>
      </c>
      <c r="G1855" s="68" t="s">
        <v>10</v>
      </c>
      <c r="H1855" s="41" t="s">
        <v>11</v>
      </c>
    </row>
    <row r="1856" spans="2:8">
      <c r="B1856" s="37"/>
      <c r="C1856" s="38" t="s">
        <v>1675</v>
      </c>
      <c r="D1856" s="66" t="s">
        <v>24</v>
      </c>
      <c r="E1856" s="40">
        <v>132</v>
      </c>
      <c r="F1856" s="35">
        <v>55.6</v>
      </c>
      <c r="G1856" s="68" t="s">
        <v>10</v>
      </c>
      <c r="H1856" s="41" t="s">
        <v>11</v>
      </c>
    </row>
    <row r="1857" spans="2:8">
      <c r="B1857" s="37"/>
      <c r="C1857" s="38" t="s">
        <v>1676</v>
      </c>
      <c r="D1857" s="66" t="s">
        <v>24</v>
      </c>
      <c r="E1857" s="40">
        <v>185</v>
      </c>
      <c r="F1857" s="35">
        <v>55.6</v>
      </c>
      <c r="G1857" s="68" t="s">
        <v>10</v>
      </c>
      <c r="H1857" s="41" t="s">
        <v>11</v>
      </c>
    </row>
    <row r="1858" spans="2:8">
      <c r="B1858" s="37"/>
      <c r="C1858" s="38" t="s">
        <v>1677</v>
      </c>
      <c r="D1858" s="66" t="s">
        <v>24</v>
      </c>
      <c r="E1858" s="40">
        <v>173</v>
      </c>
      <c r="F1858" s="35">
        <v>55.52</v>
      </c>
      <c r="G1858" s="68" t="s">
        <v>10</v>
      </c>
      <c r="H1858" s="41" t="s">
        <v>11</v>
      </c>
    </row>
    <row r="1859" spans="2:8">
      <c r="B1859" s="37"/>
      <c r="C1859" s="38" t="s">
        <v>1678</v>
      </c>
      <c r="D1859" s="66" t="s">
        <v>24</v>
      </c>
      <c r="E1859" s="40">
        <v>222</v>
      </c>
      <c r="F1859" s="35">
        <v>55.5</v>
      </c>
      <c r="G1859" s="68" t="s">
        <v>10</v>
      </c>
      <c r="H1859" s="41" t="s">
        <v>21</v>
      </c>
    </row>
    <row r="1860" spans="2:8">
      <c r="B1860" s="37"/>
      <c r="C1860" s="38" t="s">
        <v>1679</v>
      </c>
      <c r="D1860" s="66" t="s">
        <v>24</v>
      </c>
      <c r="E1860" s="40">
        <v>197</v>
      </c>
      <c r="F1860" s="35">
        <v>55.5</v>
      </c>
      <c r="G1860" s="68" t="s">
        <v>10</v>
      </c>
      <c r="H1860" s="41" t="s">
        <v>11</v>
      </c>
    </row>
    <row r="1861" spans="2:8">
      <c r="B1861" s="37"/>
      <c r="C1861" s="38" t="s">
        <v>1680</v>
      </c>
      <c r="D1861" s="66" t="s">
        <v>24</v>
      </c>
      <c r="E1861" s="40">
        <v>300</v>
      </c>
      <c r="F1861" s="35">
        <v>55.5</v>
      </c>
      <c r="G1861" s="68" t="s">
        <v>10</v>
      </c>
      <c r="H1861" s="41" t="s">
        <v>11</v>
      </c>
    </row>
    <row r="1862" spans="2:8">
      <c r="B1862" s="37"/>
      <c r="C1862" s="38" t="s">
        <v>1681</v>
      </c>
      <c r="D1862" s="66" t="s">
        <v>24</v>
      </c>
      <c r="E1862" s="40">
        <v>26</v>
      </c>
      <c r="F1862" s="35">
        <v>55.5</v>
      </c>
      <c r="G1862" s="68" t="s">
        <v>10</v>
      </c>
      <c r="H1862" s="41" t="s">
        <v>11</v>
      </c>
    </row>
    <row r="1863" spans="2:8">
      <c r="B1863" s="37"/>
      <c r="C1863" s="38" t="s">
        <v>1682</v>
      </c>
      <c r="D1863" s="66" t="s">
        <v>24</v>
      </c>
      <c r="E1863" s="40">
        <v>135</v>
      </c>
      <c r="F1863" s="35">
        <v>55.5</v>
      </c>
      <c r="G1863" s="68" t="s">
        <v>10</v>
      </c>
      <c r="H1863" s="41" t="s">
        <v>11</v>
      </c>
    </row>
    <row r="1864" spans="2:8">
      <c r="B1864" s="37"/>
      <c r="C1864" s="38" t="s">
        <v>1683</v>
      </c>
      <c r="D1864" s="66" t="s">
        <v>24</v>
      </c>
      <c r="E1864" s="40">
        <v>110</v>
      </c>
      <c r="F1864" s="35">
        <v>55.5</v>
      </c>
      <c r="G1864" s="68" t="s">
        <v>10</v>
      </c>
      <c r="H1864" s="41" t="s">
        <v>11</v>
      </c>
    </row>
    <row r="1865" spans="2:8">
      <c r="B1865" s="37"/>
      <c r="C1865" s="38" t="s">
        <v>1684</v>
      </c>
      <c r="D1865" s="66" t="s">
        <v>24</v>
      </c>
      <c r="E1865" s="40">
        <v>54</v>
      </c>
      <c r="F1865" s="35">
        <v>55.5</v>
      </c>
      <c r="G1865" s="68" t="s">
        <v>10</v>
      </c>
      <c r="H1865" s="41" t="s">
        <v>11</v>
      </c>
    </row>
    <row r="1866" spans="2:8">
      <c r="B1866" s="37"/>
      <c r="C1866" s="38" t="s">
        <v>1685</v>
      </c>
      <c r="D1866" s="66" t="s">
        <v>24</v>
      </c>
      <c r="E1866" s="40">
        <v>50</v>
      </c>
      <c r="F1866" s="35">
        <v>55.46</v>
      </c>
      <c r="G1866" s="68" t="s">
        <v>10</v>
      </c>
      <c r="H1866" s="41" t="s">
        <v>11</v>
      </c>
    </row>
    <row r="1867" spans="2:8">
      <c r="B1867" s="37"/>
      <c r="C1867" s="38" t="s">
        <v>1686</v>
      </c>
      <c r="D1867" s="66" t="s">
        <v>24</v>
      </c>
      <c r="E1867" s="40">
        <v>451</v>
      </c>
      <c r="F1867" s="35">
        <v>55.5</v>
      </c>
      <c r="G1867" s="68" t="s">
        <v>10</v>
      </c>
      <c r="H1867" s="41" t="s">
        <v>20</v>
      </c>
    </row>
    <row r="1868" spans="2:8">
      <c r="B1868" s="37"/>
      <c r="C1868" s="38" t="s">
        <v>1687</v>
      </c>
      <c r="D1868" s="66" t="s">
        <v>24</v>
      </c>
      <c r="E1868" s="40">
        <v>175</v>
      </c>
      <c r="F1868" s="35">
        <v>55.48</v>
      </c>
      <c r="G1868" s="68" t="s">
        <v>10</v>
      </c>
      <c r="H1868" s="41" t="s">
        <v>11</v>
      </c>
    </row>
    <row r="1869" spans="2:8">
      <c r="B1869" s="37"/>
      <c r="C1869" s="38" t="s">
        <v>1688</v>
      </c>
      <c r="D1869" s="66" t="s">
        <v>24</v>
      </c>
      <c r="E1869" s="40">
        <v>714</v>
      </c>
      <c r="F1869" s="35">
        <v>55.52</v>
      </c>
      <c r="G1869" s="68" t="s">
        <v>10</v>
      </c>
      <c r="H1869" s="41" t="s">
        <v>11</v>
      </c>
    </row>
    <row r="1870" spans="2:8">
      <c r="B1870" s="37"/>
      <c r="C1870" s="38" t="s">
        <v>1689</v>
      </c>
      <c r="D1870" s="66" t="s">
        <v>24</v>
      </c>
      <c r="E1870" s="40">
        <v>570</v>
      </c>
      <c r="F1870" s="35">
        <v>55.52</v>
      </c>
      <c r="G1870" s="68" t="s">
        <v>10</v>
      </c>
      <c r="H1870" s="41" t="s">
        <v>11</v>
      </c>
    </row>
    <row r="1871" spans="2:8">
      <c r="B1871" s="37"/>
      <c r="C1871" s="38" t="s">
        <v>1690</v>
      </c>
      <c r="D1871" s="66" t="s">
        <v>24</v>
      </c>
      <c r="E1871" s="40">
        <v>174</v>
      </c>
      <c r="F1871" s="35">
        <v>55.5</v>
      </c>
      <c r="G1871" s="68" t="s">
        <v>10</v>
      </c>
      <c r="H1871" s="41" t="s">
        <v>11</v>
      </c>
    </row>
    <row r="1872" spans="2:8">
      <c r="B1872" s="37"/>
      <c r="C1872" s="38" t="s">
        <v>1691</v>
      </c>
      <c r="D1872" s="66" t="s">
        <v>24</v>
      </c>
      <c r="E1872" s="40">
        <v>20</v>
      </c>
      <c r="F1872" s="35">
        <v>55.52</v>
      </c>
      <c r="G1872" s="68" t="s">
        <v>10</v>
      </c>
      <c r="H1872" s="41" t="s">
        <v>11</v>
      </c>
    </row>
    <row r="1873" spans="2:8">
      <c r="B1873" s="37"/>
      <c r="C1873" s="38" t="s">
        <v>1692</v>
      </c>
      <c r="D1873" s="66" t="s">
        <v>24</v>
      </c>
      <c r="E1873" s="40">
        <v>39</v>
      </c>
      <c r="F1873" s="35">
        <v>55.5</v>
      </c>
      <c r="G1873" s="68" t="s">
        <v>10</v>
      </c>
      <c r="H1873" s="41" t="s">
        <v>20</v>
      </c>
    </row>
    <row r="1874" spans="2:8">
      <c r="B1874" s="37"/>
      <c r="C1874" s="38" t="s">
        <v>1693</v>
      </c>
      <c r="D1874" s="66" t="s">
        <v>24</v>
      </c>
      <c r="E1874" s="40">
        <v>136</v>
      </c>
      <c r="F1874" s="35">
        <v>55.5</v>
      </c>
      <c r="G1874" s="68" t="s">
        <v>10</v>
      </c>
      <c r="H1874" s="41" t="s">
        <v>11</v>
      </c>
    </row>
    <row r="1875" spans="2:8">
      <c r="B1875" s="37"/>
      <c r="C1875" s="38" t="s">
        <v>1694</v>
      </c>
      <c r="D1875" s="66" t="s">
        <v>24</v>
      </c>
      <c r="E1875" s="40">
        <v>189</v>
      </c>
      <c r="F1875" s="35">
        <v>55.58</v>
      </c>
      <c r="G1875" s="68" t="s">
        <v>10</v>
      </c>
      <c r="H1875" s="41" t="s">
        <v>11</v>
      </c>
    </row>
    <row r="1876" spans="2:8">
      <c r="B1876" s="37"/>
      <c r="C1876" s="38" t="s">
        <v>1695</v>
      </c>
      <c r="D1876" s="66" t="s">
        <v>24</v>
      </c>
      <c r="E1876" s="40">
        <v>41</v>
      </c>
      <c r="F1876" s="35">
        <v>55.6</v>
      </c>
      <c r="G1876" s="68" t="s">
        <v>10</v>
      </c>
      <c r="H1876" s="41" t="s">
        <v>11</v>
      </c>
    </row>
    <row r="1877" spans="2:8">
      <c r="B1877" s="37"/>
      <c r="C1877" s="38" t="s">
        <v>1695</v>
      </c>
      <c r="D1877" s="66" t="s">
        <v>24</v>
      </c>
      <c r="E1877" s="40">
        <v>100</v>
      </c>
      <c r="F1877" s="35">
        <v>55.6</v>
      </c>
      <c r="G1877" s="68" t="s">
        <v>10</v>
      </c>
      <c r="H1877" s="41" t="s">
        <v>20</v>
      </c>
    </row>
    <row r="1878" spans="2:8">
      <c r="B1878" s="37"/>
      <c r="C1878" s="38" t="s">
        <v>1696</v>
      </c>
      <c r="D1878" s="66" t="s">
        <v>24</v>
      </c>
      <c r="E1878" s="40">
        <v>107</v>
      </c>
      <c r="F1878" s="35">
        <v>55.58</v>
      </c>
      <c r="G1878" s="68" t="s">
        <v>10</v>
      </c>
      <c r="H1878" s="41" t="s">
        <v>20</v>
      </c>
    </row>
    <row r="1879" spans="2:8">
      <c r="B1879" s="37"/>
      <c r="C1879" s="38" t="s">
        <v>1697</v>
      </c>
      <c r="D1879" s="66" t="s">
        <v>24</v>
      </c>
      <c r="E1879" s="40">
        <v>57</v>
      </c>
      <c r="F1879" s="35">
        <v>55.58</v>
      </c>
      <c r="G1879" s="68" t="s">
        <v>10</v>
      </c>
      <c r="H1879" s="41" t="s">
        <v>11</v>
      </c>
    </row>
    <row r="1880" spans="2:8">
      <c r="B1880" s="37"/>
      <c r="C1880" s="38" t="s">
        <v>1698</v>
      </c>
      <c r="D1880" s="66" t="s">
        <v>24</v>
      </c>
      <c r="E1880" s="40">
        <v>235</v>
      </c>
      <c r="F1880" s="35">
        <v>55.58</v>
      </c>
      <c r="G1880" s="68" t="s">
        <v>10</v>
      </c>
      <c r="H1880" s="41" t="s">
        <v>11</v>
      </c>
    </row>
    <row r="1881" spans="2:8">
      <c r="B1881" s="37"/>
      <c r="C1881" s="38" t="s">
        <v>1699</v>
      </c>
      <c r="D1881" s="66" t="s">
        <v>24</v>
      </c>
      <c r="E1881" s="40">
        <v>117</v>
      </c>
      <c r="F1881" s="35">
        <v>55.58</v>
      </c>
      <c r="G1881" s="68" t="s">
        <v>10</v>
      </c>
      <c r="H1881" s="41" t="s">
        <v>11</v>
      </c>
    </row>
    <row r="1882" spans="2:8">
      <c r="B1882" s="37"/>
      <c r="C1882" s="38" t="s">
        <v>1700</v>
      </c>
      <c r="D1882" s="66" t="s">
        <v>24</v>
      </c>
      <c r="E1882" s="40">
        <v>147</v>
      </c>
      <c r="F1882" s="35">
        <v>55.58</v>
      </c>
      <c r="G1882" s="68" t="s">
        <v>10</v>
      </c>
      <c r="H1882" s="41" t="s">
        <v>11</v>
      </c>
    </row>
    <row r="1883" spans="2:8">
      <c r="B1883" s="37"/>
      <c r="C1883" s="38" t="s">
        <v>1701</v>
      </c>
      <c r="D1883" s="66" t="s">
        <v>24</v>
      </c>
      <c r="E1883" s="40">
        <v>98</v>
      </c>
      <c r="F1883" s="35">
        <v>55.68</v>
      </c>
      <c r="G1883" s="68" t="s">
        <v>10</v>
      </c>
      <c r="H1883" s="41" t="s">
        <v>11</v>
      </c>
    </row>
    <row r="1884" spans="2:8">
      <c r="B1884" s="37"/>
      <c r="C1884" s="38" t="s">
        <v>1702</v>
      </c>
      <c r="D1884" s="66" t="s">
        <v>24</v>
      </c>
      <c r="E1884" s="40">
        <v>128</v>
      </c>
      <c r="F1884" s="35">
        <v>55.68</v>
      </c>
      <c r="G1884" s="68" t="s">
        <v>10</v>
      </c>
      <c r="H1884" s="41" t="s">
        <v>11</v>
      </c>
    </row>
    <row r="1885" spans="2:8">
      <c r="B1885" s="37"/>
      <c r="C1885" s="38" t="s">
        <v>1703</v>
      </c>
      <c r="D1885" s="66" t="s">
        <v>24</v>
      </c>
      <c r="E1885" s="40">
        <v>278</v>
      </c>
      <c r="F1885" s="35">
        <v>55.68</v>
      </c>
      <c r="G1885" s="68" t="s">
        <v>10</v>
      </c>
      <c r="H1885" s="41" t="s">
        <v>11</v>
      </c>
    </row>
    <row r="1886" spans="2:8">
      <c r="B1886" s="37"/>
      <c r="C1886" s="38" t="s">
        <v>1704</v>
      </c>
      <c r="D1886" s="66" t="s">
        <v>24</v>
      </c>
      <c r="E1886" s="40">
        <v>110</v>
      </c>
      <c r="F1886" s="35">
        <v>55.68</v>
      </c>
      <c r="G1886" s="68" t="s">
        <v>10</v>
      </c>
      <c r="H1886" s="41" t="s">
        <v>11</v>
      </c>
    </row>
    <row r="1887" spans="2:8">
      <c r="B1887" s="37"/>
      <c r="C1887" s="38" t="s">
        <v>1705</v>
      </c>
      <c r="D1887" s="66" t="s">
        <v>24</v>
      </c>
      <c r="E1887" s="40">
        <v>50</v>
      </c>
      <c r="F1887" s="35">
        <v>55.68</v>
      </c>
      <c r="G1887" s="68" t="s">
        <v>10</v>
      </c>
      <c r="H1887" s="41" t="s">
        <v>11</v>
      </c>
    </row>
    <row r="1888" spans="2:8">
      <c r="B1888" s="37"/>
      <c r="C1888" s="38" t="s">
        <v>1706</v>
      </c>
      <c r="D1888" s="66" t="s">
        <v>24</v>
      </c>
      <c r="E1888" s="40">
        <v>151</v>
      </c>
      <c r="F1888" s="35">
        <v>55.68</v>
      </c>
      <c r="G1888" s="68" t="s">
        <v>10</v>
      </c>
      <c r="H1888" s="41" t="s">
        <v>11</v>
      </c>
    </row>
    <row r="1889" spans="2:8">
      <c r="B1889" s="37"/>
      <c r="C1889" s="38" t="s">
        <v>1707</v>
      </c>
      <c r="D1889" s="66" t="s">
        <v>24</v>
      </c>
      <c r="E1889" s="40">
        <v>414</v>
      </c>
      <c r="F1889" s="35">
        <v>55.68</v>
      </c>
      <c r="G1889" s="68" t="s">
        <v>10</v>
      </c>
      <c r="H1889" s="41" t="s">
        <v>11</v>
      </c>
    </row>
    <row r="1890" spans="2:8">
      <c r="B1890" s="37"/>
      <c r="C1890" s="38" t="s">
        <v>1708</v>
      </c>
      <c r="D1890" s="66" t="s">
        <v>24</v>
      </c>
      <c r="E1890" s="40">
        <v>178</v>
      </c>
      <c r="F1890" s="35">
        <v>55.68</v>
      </c>
      <c r="G1890" s="68" t="s">
        <v>10</v>
      </c>
      <c r="H1890" s="41" t="s">
        <v>11</v>
      </c>
    </row>
    <row r="1891" spans="2:8">
      <c r="B1891" s="37"/>
      <c r="C1891" s="38" t="s">
        <v>1709</v>
      </c>
      <c r="D1891" s="66" t="s">
        <v>24</v>
      </c>
      <c r="E1891" s="40">
        <v>182</v>
      </c>
      <c r="F1891" s="35">
        <v>55.72</v>
      </c>
      <c r="G1891" s="68" t="s">
        <v>10</v>
      </c>
      <c r="H1891" s="41" t="s">
        <v>11</v>
      </c>
    </row>
    <row r="1892" spans="2:8">
      <c r="B1892" s="37"/>
      <c r="C1892" s="38" t="s">
        <v>1710</v>
      </c>
      <c r="D1892" s="66" t="s">
        <v>24</v>
      </c>
      <c r="E1892" s="40">
        <v>110</v>
      </c>
      <c r="F1892" s="35">
        <v>55.68</v>
      </c>
      <c r="G1892" s="68" t="s">
        <v>10</v>
      </c>
      <c r="H1892" s="41" t="s">
        <v>11</v>
      </c>
    </row>
    <row r="1893" spans="2:8">
      <c r="B1893" s="37"/>
      <c r="C1893" s="38" t="s">
        <v>1710</v>
      </c>
      <c r="D1893" s="66" t="s">
        <v>24</v>
      </c>
      <c r="E1893" s="40">
        <v>85</v>
      </c>
      <c r="F1893" s="35">
        <v>55.7</v>
      </c>
      <c r="G1893" s="68" t="s">
        <v>10</v>
      </c>
      <c r="H1893" s="41" t="s">
        <v>11</v>
      </c>
    </row>
    <row r="1894" spans="2:8">
      <c r="B1894" s="37"/>
      <c r="C1894" s="38" t="s">
        <v>1711</v>
      </c>
      <c r="D1894" s="66" t="s">
        <v>24</v>
      </c>
      <c r="E1894" s="40">
        <v>475</v>
      </c>
      <c r="F1894" s="35">
        <v>55.68</v>
      </c>
      <c r="G1894" s="68" t="s">
        <v>10</v>
      </c>
      <c r="H1894" s="41" t="s">
        <v>11</v>
      </c>
    </row>
    <row r="1895" spans="2:8">
      <c r="B1895" s="37"/>
      <c r="C1895" s="38" t="s">
        <v>1712</v>
      </c>
      <c r="D1895" s="66" t="s">
        <v>24</v>
      </c>
      <c r="E1895" s="40">
        <v>144</v>
      </c>
      <c r="F1895" s="35">
        <v>55.68</v>
      </c>
      <c r="G1895" s="68" t="s">
        <v>10</v>
      </c>
      <c r="H1895" s="41" t="s">
        <v>11</v>
      </c>
    </row>
    <row r="1896" spans="2:8">
      <c r="B1896" s="37"/>
      <c r="C1896" s="38" t="s">
        <v>1713</v>
      </c>
      <c r="D1896" s="66" t="s">
        <v>24</v>
      </c>
      <c r="E1896" s="40">
        <v>382</v>
      </c>
      <c r="F1896" s="35">
        <v>55.66</v>
      </c>
      <c r="G1896" s="68" t="s">
        <v>10</v>
      </c>
      <c r="H1896" s="41" t="s">
        <v>11</v>
      </c>
    </row>
    <row r="1897" spans="2:8">
      <c r="B1897" s="37"/>
      <c r="C1897" s="38" t="s">
        <v>1714</v>
      </c>
      <c r="D1897" s="66" t="s">
        <v>24</v>
      </c>
      <c r="E1897" s="40">
        <v>191</v>
      </c>
      <c r="F1897" s="35">
        <v>55.66</v>
      </c>
      <c r="G1897" s="68" t="s">
        <v>10</v>
      </c>
      <c r="H1897" s="41" t="s">
        <v>22</v>
      </c>
    </row>
    <row r="1898" spans="2:8">
      <c r="B1898" s="37"/>
      <c r="C1898" s="38" t="s">
        <v>1715</v>
      </c>
      <c r="D1898" s="66" t="s">
        <v>24</v>
      </c>
      <c r="E1898" s="40">
        <v>109</v>
      </c>
      <c r="F1898" s="35">
        <v>55.64</v>
      </c>
      <c r="G1898" s="68" t="s">
        <v>10</v>
      </c>
      <c r="H1898" s="41" t="s">
        <v>11</v>
      </c>
    </row>
    <row r="1899" spans="2:8">
      <c r="B1899" s="37"/>
      <c r="C1899" s="38" t="s">
        <v>1716</v>
      </c>
      <c r="D1899" s="66" t="s">
        <v>24</v>
      </c>
      <c r="E1899" s="40">
        <v>119</v>
      </c>
      <c r="F1899" s="35">
        <v>55.64</v>
      </c>
      <c r="G1899" s="68" t="s">
        <v>10</v>
      </c>
      <c r="H1899" s="41" t="s">
        <v>20</v>
      </c>
    </row>
    <row r="1900" spans="2:8">
      <c r="B1900" s="37"/>
      <c r="C1900" s="38" t="s">
        <v>1717</v>
      </c>
      <c r="D1900" s="66" t="s">
        <v>24</v>
      </c>
      <c r="E1900" s="40">
        <v>171</v>
      </c>
      <c r="F1900" s="35">
        <v>55.64</v>
      </c>
      <c r="G1900" s="68" t="s">
        <v>10</v>
      </c>
      <c r="H1900" s="41" t="s">
        <v>20</v>
      </c>
    </row>
    <row r="1901" spans="2:8">
      <c r="B1901" s="37"/>
      <c r="C1901" s="38" t="s">
        <v>1718</v>
      </c>
      <c r="D1901" s="66" t="s">
        <v>24</v>
      </c>
      <c r="E1901" s="40">
        <v>175</v>
      </c>
      <c r="F1901" s="35">
        <v>55.64</v>
      </c>
      <c r="G1901" s="68" t="s">
        <v>10</v>
      </c>
      <c r="H1901" s="41" t="s">
        <v>11</v>
      </c>
    </row>
    <row r="1902" spans="2:8">
      <c r="B1902" s="37"/>
      <c r="C1902" s="38" t="s">
        <v>1719</v>
      </c>
      <c r="D1902" s="66" t="s">
        <v>24</v>
      </c>
      <c r="E1902" s="40">
        <v>171</v>
      </c>
      <c r="F1902" s="35">
        <v>55.7</v>
      </c>
      <c r="G1902" s="68" t="s">
        <v>10</v>
      </c>
      <c r="H1902" s="41" t="s">
        <v>11</v>
      </c>
    </row>
    <row r="1903" spans="2:8">
      <c r="B1903" s="37"/>
      <c r="C1903" s="38" t="s">
        <v>1720</v>
      </c>
      <c r="D1903" s="66" t="s">
        <v>24</v>
      </c>
      <c r="E1903" s="40">
        <v>4</v>
      </c>
      <c r="F1903" s="35">
        <v>55.7</v>
      </c>
      <c r="G1903" s="68" t="s">
        <v>10</v>
      </c>
      <c r="H1903" s="41" t="s">
        <v>20</v>
      </c>
    </row>
    <row r="1904" spans="2:8">
      <c r="B1904" s="37"/>
      <c r="C1904" s="38" t="s">
        <v>1721</v>
      </c>
      <c r="D1904" s="66" t="s">
        <v>24</v>
      </c>
      <c r="E1904" s="40">
        <v>291</v>
      </c>
      <c r="F1904" s="35">
        <v>55.7</v>
      </c>
      <c r="G1904" s="68" t="s">
        <v>10</v>
      </c>
      <c r="H1904" s="41" t="s">
        <v>11</v>
      </c>
    </row>
    <row r="1905" spans="2:8">
      <c r="B1905" s="37"/>
      <c r="C1905" s="38" t="s">
        <v>1722</v>
      </c>
      <c r="D1905" s="66" t="s">
        <v>24</v>
      </c>
      <c r="E1905" s="40">
        <v>125</v>
      </c>
      <c r="F1905" s="35">
        <v>55.7</v>
      </c>
      <c r="G1905" s="68" t="s">
        <v>10</v>
      </c>
      <c r="H1905" s="41" t="s">
        <v>11</v>
      </c>
    </row>
    <row r="1906" spans="2:8">
      <c r="B1906" s="37"/>
      <c r="C1906" s="38" t="s">
        <v>1723</v>
      </c>
      <c r="D1906" s="66" t="s">
        <v>24</v>
      </c>
      <c r="E1906" s="40">
        <v>138</v>
      </c>
      <c r="F1906" s="35">
        <v>55.7</v>
      </c>
      <c r="G1906" s="68" t="s">
        <v>10</v>
      </c>
      <c r="H1906" s="41" t="s">
        <v>11</v>
      </c>
    </row>
    <row r="1907" spans="2:8">
      <c r="B1907" s="37"/>
      <c r="C1907" s="38" t="s">
        <v>1724</v>
      </c>
      <c r="D1907" s="66" t="s">
        <v>24</v>
      </c>
      <c r="E1907" s="40">
        <v>206</v>
      </c>
      <c r="F1907" s="35">
        <v>55.72</v>
      </c>
      <c r="G1907" s="68" t="s">
        <v>10</v>
      </c>
      <c r="H1907" s="41" t="s">
        <v>11</v>
      </c>
    </row>
    <row r="1908" spans="2:8">
      <c r="B1908" s="37"/>
      <c r="C1908" s="38" t="s">
        <v>1725</v>
      </c>
      <c r="D1908" s="66" t="s">
        <v>24</v>
      </c>
      <c r="E1908" s="40">
        <v>60</v>
      </c>
      <c r="F1908" s="35">
        <v>55.72</v>
      </c>
      <c r="G1908" s="68" t="s">
        <v>10</v>
      </c>
      <c r="H1908" s="41" t="s">
        <v>11</v>
      </c>
    </row>
    <row r="1909" spans="2:8">
      <c r="B1909" s="37"/>
      <c r="C1909" s="38" t="s">
        <v>1726</v>
      </c>
      <c r="D1909" s="66" t="s">
        <v>24</v>
      </c>
      <c r="E1909" s="40">
        <v>110</v>
      </c>
      <c r="F1909" s="35">
        <v>55.64</v>
      </c>
      <c r="G1909" s="68" t="s">
        <v>10</v>
      </c>
      <c r="H1909" s="41" t="s">
        <v>11</v>
      </c>
    </row>
    <row r="1910" spans="2:8">
      <c r="B1910" s="37"/>
      <c r="C1910" s="38" t="s">
        <v>1727</v>
      </c>
      <c r="D1910" s="66" t="s">
        <v>24</v>
      </c>
      <c r="E1910" s="40">
        <v>64</v>
      </c>
      <c r="F1910" s="35">
        <v>55.64</v>
      </c>
      <c r="G1910" s="68" t="s">
        <v>10</v>
      </c>
      <c r="H1910" s="41" t="s">
        <v>11</v>
      </c>
    </row>
    <row r="1911" spans="2:8">
      <c r="B1911" s="37"/>
      <c r="C1911" s="38" t="s">
        <v>1728</v>
      </c>
      <c r="D1911" s="66" t="s">
        <v>24</v>
      </c>
      <c r="E1911" s="40">
        <v>323</v>
      </c>
      <c r="F1911" s="35">
        <v>55.62</v>
      </c>
      <c r="G1911" s="68" t="s">
        <v>10</v>
      </c>
      <c r="H1911" s="41" t="s">
        <v>11</v>
      </c>
    </row>
    <row r="1912" spans="2:8">
      <c r="B1912" s="37"/>
      <c r="C1912" s="38" t="s">
        <v>1728</v>
      </c>
      <c r="D1912" s="66" t="s">
        <v>24</v>
      </c>
      <c r="E1912" s="40">
        <v>608</v>
      </c>
      <c r="F1912" s="35">
        <v>55.64</v>
      </c>
      <c r="G1912" s="68" t="s">
        <v>10</v>
      </c>
      <c r="H1912" s="41" t="s">
        <v>11</v>
      </c>
    </row>
    <row r="1913" spans="2:8">
      <c r="B1913" s="37"/>
      <c r="C1913" s="38" t="s">
        <v>1729</v>
      </c>
      <c r="D1913" s="66" t="s">
        <v>24</v>
      </c>
      <c r="E1913" s="40">
        <v>367</v>
      </c>
      <c r="F1913" s="35">
        <v>55.66</v>
      </c>
      <c r="G1913" s="68" t="s">
        <v>10</v>
      </c>
      <c r="H1913" s="41" t="s">
        <v>11</v>
      </c>
    </row>
    <row r="1914" spans="2:8">
      <c r="B1914" s="37"/>
      <c r="C1914" s="38" t="s">
        <v>1730</v>
      </c>
      <c r="D1914" s="66" t="s">
        <v>24</v>
      </c>
      <c r="E1914" s="40">
        <v>125</v>
      </c>
      <c r="F1914" s="35">
        <v>55.58</v>
      </c>
      <c r="G1914" s="68" t="s">
        <v>10</v>
      </c>
      <c r="H1914" s="41" t="s">
        <v>11</v>
      </c>
    </row>
    <row r="1915" spans="2:8">
      <c r="B1915" s="37"/>
      <c r="C1915" s="38" t="s">
        <v>1730</v>
      </c>
      <c r="D1915" s="66" t="s">
        <v>24</v>
      </c>
      <c r="E1915" s="40">
        <v>310</v>
      </c>
      <c r="F1915" s="35">
        <v>55.6</v>
      </c>
      <c r="G1915" s="68" t="s">
        <v>10</v>
      </c>
      <c r="H1915" s="41" t="s">
        <v>11</v>
      </c>
    </row>
    <row r="1916" spans="2:8">
      <c r="B1916" s="37"/>
      <c r="C1916" s="38" t="s">
        <v>1731</v>
      </c>
      <c r="D1916" s="66" t="s">
        <v>24</v>
      </c>
      <c r="E1916" s="40">
        <v>225</v>
      </c>
      <c r="F1916" s="35">
        <v>55.54</v>
      </c>
      <c r="G1916" s="68" t="s">
        <v>10</v>
      </c>
      <c r="H1916" s="41" t="s">
        <v>11</v>
      </c>
    </row>
    <row r="1917" spans="2:8">
      <c r="B1917" s="37"/>
      <c r="C1917" s="38" t="s">
        <v>1732</v>
      </c>
      <c r="D1917" s="66" t="s">
        <v>24</v>
      </c>
      <c r="E1917" s="40">
        <v>300</v>
      </c>
      <c r="F1917" s="35">
        <v>55.54</v>
      </c>
      <c r="G1917" s="68" t="s">
        <v>10</v>
      </c>
      <c r="H1917" s="41" t="s">
        <v>11</v>
      </c>
    </row>
    <row r="1918" spans="2:8">
      <c r="B1918" s="37"/>
      <c r="C1918" s="38" t="s">
        <v>1733</v>
      </c>
      <c r="D1918" s="66" t="s">
        <v>24</v>
      </c>
      <c r="E1918" s="40">
        <v>158</v>
      </c>
      <c r="F1918" s="35">
        <v>55.54</v>
      </c>
      <c r="G1918" s="68" t="s">
        <v>10</v>
      </c>
      <c r="H1918" s="41" t="s">
        <v>11</v>
      </c>
    </row>
    <row r="1919" spans="2:8">
      <c r="B1919" s="37"/>
      <c r="C1919" s="38" t="s">
        <v>1734</v>
      </c>
      <c r="D1919" s="66" t="s">
        <v>24</v>
      </c>
      <c r="E1919" s="40">
        <v>100</v>
      </c>
      <c r="F1919" s="35">
        <v>55.52</v>
      </c>
      <c r="G1919" s="68" t="s">
        <v>10</v>
      </c>
      <c r="H1919" s="41" t="s">
        <v>11</v>
      </c>
    </row>
    <row r="1920" spans="2:8">
      <c r="B1920" s="37"/>
      <c r="C1920" s="38" t="s">
        <v>1734</v>
      </c>
      <c r="D1920" s="66" t="s">
        <v>24</v>
      </c>
      <c r="E1920" s="40">
        <v>100</v>
      </c>
      <c r="F1920" s="35">
        <v>55.54</v>
      </c>
      <c r="G1920" s="68" t="s">
        <v>10</v>
      </c>
      <c r="H1920" s="41" t="s">
        <v>20</v>
      </c>
    </row>
    <row r="1921" spans="2:8">
      <c r="B1921" s="37"/>
      <c r="C1921" s="38" t="s">
        <v>1735</v>
      </c>
      <c r="D1921" s="66" t="s">
        <v>24</v>
      </c>
      <c r="E1921" s="40">
        <v>125</v>
      </c>
      <c r="F1921" s="35">
        <v>55.54</v>
      </c>
      <c r="G1921" s="68" t="s">
        <v>10</v>
      </c>
      <c r="H1921" s="41" t="s">
        <v>20</v>
      </c>
    </row>
    <row r="1922" spans="2:8">
      <c r="B1922" s="37"/>
      <c r="C1922" s="38" t="s">
        <v>1736</v>
      </c>
      <c r="D1922" s="66" t="s">
        <v>24</v>
      </c>
      <c r="E1922" s="40">
        <v>264</v>
      </c>
      <c r="F1922" s="35">
        <v>55.54</v>
      </c>
      <c r="G1922" s="68" t="s">
        <v>10</v>
      </c>
      <c r="H1922" s="41" t="s">
        <v>11</v>
      </c>
    </row>
    <row r="1923" spans="2:8">
      <c r="B1923" s="37"/>
      <c r="C1923" s="38" t="s">
        <v>1737</v>
      </c>
      <c r="D1923" s="66" t="s">
        <v>24</v>
      </c>
      <c r="E1923" s="40">
        <v>632</v>
      </c>
      <c r="F1923" s="35">
        <v>55.56</v>
      </c>
      <c r="G1923" s="68" t="s">
        <v>10</v>
      </c>
      <c r="H1923" s="41" t="s">
        <v>11</v>
      </c>
    </row>
    <row r="1924" spans="2:8">
      <c r="B1924" s="37"/>
      <c r="C1924" s="38" t="s">
        <v>1738</v>
      </c>
      <c r="D1924" s="66" t="s">
        <v>24</v>
      </c>
      <c r="E1924" s="40">
        <v>168</v>
      </c>
      <c r="F1924" s="35">
        <v>55.56</v>
      </c>
      <c r="G1924" s="68" t="s">
        <v>10</v>
      </c>
      <c r="H1924" s="41" t="s">
        <v>11</v>
      </c>
    </row>
    <row r="1925" spans="2:8">
      <c r="B1925" s="37"/>
      <c r="C1925" s="38" t="s">
        <v>1739</v>
      </c>
      <c r="D1925" s="66" t="s">
        <v>24</v>
      </c>
      <c r="E1925" s="40">
        <v>287</v>
      </c>
      <c r="F1925" s="35">
        <v>55.54</v>
      </c>
      <c r="G1925" s="68" t="s">
        <v>10</v>
      </c>
      <c r="H1925" s="41" t="s">
        <v>11</v>
      </c>
    </row>
    <row r="1926" spans="2:8">
      <c r="B1926" s="37"/>
      <c r="C1926" s="38" t="s">
        <v>1740</v>
      </c>
      <c r="D1926" s="66" t="s">
        <v>24</v>
      </c>
      <c r="E1926" s="40">
        <v>48</v>
      </c>
      <c r="F1926" s="35">
        <v>55.56</v>
      </c>
      <c r="G1926" s="68" t="s">
        <v>10</v>
      </c>
      <c r="H1926" s="41" t="s">
        <v>11</v>
      </c>
    </row>
    <row r="1927" spans="2:8">
      <c r="B1927" s="37"/>
      <c r="C1927" s="38" t="s">
        <v>1740</v>
      </c>
      <c r="D1927" s="66" t="s">
        <v>24</v>
      </c>
      <c r="E1927" s="40">
        <v>91</v>
      </c>
      <c r="F1927" s="35">
        <v>55.56</v>
      </c>
      <c r="G1927" s="68" t="s">
        <v>10</v>
      </c>
      <c r="H1927" s="41" t="s">
        <v>20</v>
      </c>
    </row>
    <row r="1928" spans="2:8">
      <c r="B1928" s="37"/>
      <c r="C1928" s="38" t="s">
        <v>1741</v>
      </c>
      <c r="D1928" s="66" t="s">
        <v>24</v>
      </c>
      <c r="E1928" s="40">
        <v>27</v>
      </c>
      <c r="F1928" s="35">
        <v>55.54</v>
      </c>
      <c r="G1928" s="68" t="s">
        <v>10</v>
      </c>
      <c r="H1928" s="41" t="s">
        <v>20</v>
      </c>
    </row>
    <row r="1929" spans="2:8">
      <c r="B1929" s="37"/>
      <c r="C1929" s="38" t="s">
        <v>1742</v>
      </c>
      <c r="D1929" s="66" t="s">
        <v>24</v>
      </c>
      <c r="E1929" s="40">
        <v>125</v>
      </c>
      <c r="F1929" s="35">
        <v>55.52</v>
      </c>
      <c r="G1929" s="68" t="s">
        <v>10</v>
      </c>
      <c r="H1929" s="41" t="s">
        <v>11</v>
      </c>
    </row>
    <row r="1930" spans="2:8">
      <c r="B1930" s="37"/>
      <c r="C1930" s="38" t="s">
        <v>1742</v>
      </c>
      <c r="D1930" s="66" t="s">
        <v>24</v>
      </c>
      <c r="E1930" s="40">
        <v>298</v>
      </c>
      <c r="F1930" s="35">
        <v>55.54</v>
      </c>
      <c r="G1930" s="68" t="s">
        <v>10</v>
      </c>
      <c r="H1930" s="41" t="s">
        <v>11</v>
      </c>
    </row>
    <row r="1931" spans="2:8">
      <c r="B1931" s="37"/>
      <c r="C1931" s="38" t="s">
        <v>1743</v>
      </c>
      <c r="D1931" s="66" t="s">
        <v>24</v>
      </c>
      <c r="E1931" s="40">
        <v>290</v>
      </c>
      <c r="F1931" s="35">
        <v>55.5</v>
      </c>
      <c r="G1931" s="68" t="s">
        <v>10</v>
      </c>
      <c r="H1931" s="41" t="s">
        <v>11</v>
      </c>
    </row>
    <row r="1932" spans="2:8">
      <c r="B1932" s="37"/>
      <c r="C1932" s="38" t="s">
        <v>1744</v>
      </c>
      <c r="D1932" s="66" t="s">
        <v>24</v>
      </c>
      <c r="E1932" s="40">
        <v>102</v>
      </c>
      <c r="F1932" s="35">
        <v>55.5</v>
      </c>
      <c r="G1932" s="68" t="s">
        <v>10</v>
      </c>
      <c r="H1932" s="41" t="s">
        <v>11</v>
      </c>
    </row>
    <row r="1933" spans="2:8">
      <c r="B1933" s="37"/>
      <c r="C1933" s="38" t="s">
        <v>1745</v>
      </c>
      <c r="D1933" s="66" t="s">
        <v>24</v>
      </c>
      <c r="E1933" s="40">
        <v>100</v>
      </c>
      <c r="F1933" s="35">
        <v>55.5</v>
      </c>
      <c r="G1933" s="68" t="s">
        <v>10</v>
      </c>
      <c r="H1933" s="41" t="s">
        <v>11</v>
      </c>
    </row>
    <row r="1934" spans="2:8">
      <c r="B1934" s="37"/>
      <c r="C1934" s="38" t="s">
        <v>1746</v>
      </c>
      <c r="D1934" s="66" t="s">
        <v>24</v>
      </c>
      <c r="E1934" s="40">
        <v>20</v>
      </c>
      <c r="F1934" s="35">
        <v>55.48</v>
      </c>
      <c r="G1934" s="68" t="s">
        <v>10</v>
      </c>
      <c r="H1934" s="41" t="s">
        <v>20</v>
      </c>
    </row>
    <row r="1935" spans="2:8">
      <c r="B1935" s="37"/>
      <c r="C1935" s="38" t="s">
        <v>1746</v>
      </c>
      <c r="D1935" s="66" t="s">
        <v>24</v>
      </c>
      <c r="E1935" s="40">
        <v>100</v>
      </c>
      <c r="F1935" s="35">
        <v>55.48</v>
      </c>
      <c r="G1935" s="68" t="s">
        <v>10</v>
      </c>
      <c r="H1935" s="41" t="s">
        <v>20</v>
      </c>
    </row>
    <row r="1936" spans="2:8">
      <c r="B1936" s="37"/>
      <c r="C1936" s="38" t="s">
        <v>1746</v>
      </c>
      <c r="D1936" s="66" t="s">
        <v>24</v>
      </c>
      <c r="E1936" s="40">
        <v>166</v>
      </c>
      <c r="F1936" s="35">
        <v>55.5</v>
      </c>
      <c r="G1936" s="68" t="s">
        <v>10</v>
      </c>
      <c r="H1936" s="41" t="s">
        <v>20</v>
      </c>
    </row>
    <row r="1937" spans="2:8">
      <c r="B1937" s="37"/>
      <c r="C1937" s="38" t="s">
        <v>1746</v>
      </c>
      <c r="D1937" s="66" t="s">
        <v>24</v>
      </c>
      <c r="E1937" s="40">
        <v>100</v>
      </c>
      <c r="F1937" s="35">
        <v>55.5</v>
      </c>
      <c r="G1937" s="68" t="s">
        <v>10</v>
      </c>
      <c r="H1937" s="41" t="s">
        <v>20</v>
      </c>
    </row>
    <row r="1938" spans="2:8">
      <c r="B1938" s="37"/>
      <c r="C1938" s="38" t="s">
        <v>1747</v>
      </c>
      <c r="D1938" s="66" t="s">
        <v>24</v>
      </c>
      <c r="E1938" s="40">
        <v>258</v>
      </c>
      <c r="F1938" s="35">
        <v>55.48</v>
      </c>
      <c r="G1938" s="68" t="s">
        <v>10</v>
      </c>
      <c r="H1938" s="41" t="s">
        <v>20</v>
      </c>
    </row>
    <row r="1939" spans="2:8">
      <c r="B1939" s="37"/>
      <c r="C1939" s="38" t="s">
        <v>1748</v>
      </c>
      <c r="D1939" s="66" t="s">
        <v>24</v>
      </c>
      <c r="E1939" s="40">
        <v>250</v>
      </c>
      <c r="F1939" s="35">
        <v>55.48</v>
      </c>
      <c r="G1939" s="68" t="s">
        <v>10</v>
      </c>
      <c r="H1939" s="41" t="s">
        <v>11</v>
      </c>
    </row>
    <row r="1940" spans="2:8">
      <c r="B1940" s="37"/>
      <c r="C1940" s="38" t="s">
        <v>1749</v>
      </c>
      <c r="D1940" s="66" t="s">
        <v>24</v>
      </c>
      <c r="E1940" s="40">
        <v>31</v>
      </c>
      <c r="F1940" s="35">
        <v>55.5</v>
      </c>
      <c r="G1940" s="68" t="s">
        <v>10</v>
      </c>
      <c r="H1940" s="41" t="s">
        <v>11</v>
      </c>
    </row>
    <row r="1941" spans="2:8">
      <c r="B1941" s="37"/>
      <c r="C1941" s="38" t="s">
        <v>1749</v>
      </c>
      <c r="D1941" s="66" t="s">
        <v>24</v>
      </c>
      <c r="E1941" s="40">
        <v>100</v>
      </c>
      <c r="F1941" s="35">
        <v>55.5</v>
      </c>
      <c r="G1941" s="68" t="s">
        <v>10</v>
      </c>
      <c r="H1941" s="41" t="s">
        <v>20</v>
      </c>
    </row>
    <row r="1942" spans="2:8">
      <c r="B1942" s="37"/>
      <c r="C1942" s="38" t="s">
        <v>1750</v>
      </c>
      <c r="D1942" s="66" t="s">
        <v>24</v>
      </c>
      <c r="E1942" s="40">
        <v>19</v>
      </c>
      <c r="F1942" s="35">
        <v>55.48</v>
      </c>
      <c r="G1942" s="68" t="s">
        <v>10</v>
      </c>
      <c r="H1942" s="41" t="s">
        <v>20</v>
      </c>
    </row>
    <row r="1943" spans="2:8">
      <c r="B1943" s="37"/>
      <c r="C1943" s="38" t="s">
        <v>1751</v>
      </c>
      <c r="D1943" s="66" t="s">
        <v>24</v>
      </c>
      <c r="E1943" s="40">
        <v>187</v>
      </c>
      <c r="F1943" s="35">
        <v>55.48</v>
      </c>
      <c r="G1943" s="68" t="s">
        <v>10</v>
      </c>
      <c r="H1943" s="41" t="s">
        <v>11</v>
      </c>
    </row>
    <row r="1944" spans="2:8">
      <c r="B1944" s="37"/>
      <c r="C1944" s="38" t="s">
        <v>1752</v>
      </c>
      <c r="D1944" s="66" t="s">
        <v>24</v>
      </c>
      <c r="E1944" s="40">
        <v>44</v>
      </c>
      <c r="F1944" s="35">
        <v>55.5</v>
      </c>
      <c r="G1944" s="68" t="s">
        <v>10</v>
      </c>
      <c r="H1944" s="41" t="s">
        <v>11</v>
      </c>
    </row>
    <row r="1945" spans="2:8">
      <c r="B1945" s="37"/>
      <c r="C1945" s="38" t="s">
        <v>1752</v>
      </c>
      <c r="D1945" s="66" t="s">
        <v>24</v>
      </c>
      <c r="E1945" s="40">
        <v>100</v>
      </c>
      <c r="F1945" s="35">
        <v>55.5</v>
      </c>
      <c r="G1945" s="68" t="s">
        <v>10</v>
      </c>
      <c r="H1945" s="41" t="s">
        <v>20</v>
      </c>
    </row>
    <row r="1946" spans="2:8">
      <c r="B1946" s="37"/>
      <c r="C1946" s="38" t="s">
        <v>1753</v>
      </c>
      <c r="D1946" s="66" t="s">
        <v>24</v>
      </c>
      <c r="E1946" s="40">
        <v>119</v>
      </c>
      <c r="F1946" s="35">
        <v>55.54</v>
      </c>
      <c r="G1946" s="68" t="s">
        <v>10</v>
      </c>
      <c r="H1946" s="41" t="s">
        <v>20</v>
      </c>
    </row>
    <row r="1947" spans="2:8">
      <c r="B1947" s="37"/>
      <c r="C1947" s="38" t="s">
        <v>1754</v>
      </c>
      <c r="D1947" s="66" t="s">
        <v>24</v>
      </c>
      <c r="E1947" s="40">
        <v>99</v>
      </c>
      <c r="F1947" s="35">
        <v>55.54</v>
      </c>
      <c r="G1947" s="68" t="s">
        <v>10</v>
      </c>
      <c r="H1947" s="41" t="s">
        <v>11</v>
      </c>
    </row>
    <row r="1948" spans="2:8">
      <c r="B1948" s="37"/>
      <c r="C1948" s="38" t="s">
        <v>1755</v>
      </c>
      <c r="D1948" s="66" t="s">
        <v>24</v>
      </c>
      <c r="E1948" s="40">
        <v>273</v>
      </c>
      <c r="F1948" s="35">
        <v>55.58</v>
      </c>
      <c r="G1948" s="68" t="s">
        <v>10</v>
      </c>
      <c r="H1948" s="41" t="s">
        <v>11</v>
      </c>
    </row>
    <row r="1949" spans="2:8">
      <c r="B1949" s="37"/>
      <c r="C1949" s="38" t="s">
        <v>1756</v>
      </c>
      <c r="D1949" s="66" t="s">
        <v>24</v>
      </c>
      <c r="E1949" s="40">
        <v>676</v>
      </c>
      <c r="F1949" s="35">
        <v>55.54</v>
      </c>
      <c r="G1949" s="68" t="s">
        <v>10</v>
      </c>
      <c r="H1949" s="41" t="s">
        <v>11</v>
      </c>
    </row>
    <row r="1950" spans="2:8">
      <c r="B1950" s="37"/>
      <c r="C1950" s="38" t="s">
        <v>1757</v>
      </c>
      <c r="D1950" s="66" t="s">
        <v>24</v>
      </c>
      <c r="E1950" s="40">
        <v>21</v>
      </c>
      <c r="F1950" s="35">
        <v>55.56</v>
      </c>
      <c r="G1950" s="68" t="s">
        <v>10</v>
      </c>
      <c r="H1950" s="41" t="s">
        <v>11</v>
      </c>
    </row>
    <row r="1951" spans="2:8">
      <c r="B1951" s="37"/>
      <c r="C1951" s="38" t="s">
        <v>1757</v>
      </c>
      <c r="D1951" s="66" t="s">
        <v>24</v>
      </c>
      <c r="E1951" s="40">
        <v>100</v>
      </c>
      <c r="F1951" s="35">
        <v>55.56</v>
      </c>
      <c r="G1951" s="68" t="s">
        <v>10</v>
      </c>
      <c r="H1951" s="41" t="s">
        <v>20</v>
      </c>
    </row>
    <row r="1952" spans="2:8">
      <c r="B1952" s="37"/>
      <c r="C1952" s="38" t="s">
        <v>1758</v>
      </c>
      <c r="D1952" s="66" t="s">
        <v>24</v>
      </c>
      <c r="E1952" s="40">
        <v>165</v>
      </c>
      <c r="F1952" s="35">
        <v>55.58</v>
      </c>
      <c r="G1952" s="68" t="s">
        <v>10</v>
      </c>
      <c r="H1952" s="41" t="s">
        <v>20</v>
      </c>
    </row>
    <row r="1953" spans="2:8">
      <c r="B1953" s="37"/>
      <c r="C1953" s="38" t="s">
        <v>1759</v>
      </c>
      <c r="D1953" s="66" t="s">
        <v>24</v>
      </c>
      <c r="E1953" s="40">
        <v>168</v>
      </c>
      <c r="F1953" s="35">
        <v>55.56</v>
      </c>
      <c r="G1953" s="68" t="s">
        <v>10</v>
      </c>
      <c r="H1953" s="41" t="s">
        <v>11</v>
      </c>
    </row>
    <row r="1954" spans="2:8">
      <c r="B1954" s="37"/>
      <c r="C1954" s="38" t="s">
        <v>1760</v>
      </c>
      <c r="D1954" s="66" t="s">
        <v>24</v>
      </c>
      <c r="E1954" s="40">
        <v>218</v>
      </c>
      <c r="F1954" s="35">
        <v>55.56</v>
      </c>
      <c r="G1954" s="68" t="s">
        <v>10</v>
      </c>
      <c r="H1954" s="41" t="s">
        <v>11</v>
      </c>
    </row>
    <row r="1955" spans="2:8">
      <c r="B1955" s="37"/>
      <c r="C1955" s="38" t="s">
        <v>1761</v>
      </c>
      <c r="D1955" s="66" t="s">
        <v>24</v>
      </c>
      <c r="E1955" s="40">
        <v>640</v>
      </c>
      <c r="F1955" s="35">
        <v>55.56</v>
      </c>
      <c r="G1955" s="68" t="s">
        <v>10</v>
      </c>
      <c r="H1955" s="41" t="s">
        <v>11</v>
      </c>
    </row>
    <row r="1956" spans="2:8">
      <c r="B1956" s="37"/>
      <c r="C1956" s="38" t="s">
        <v>1762</v>
      </c>
      <c r="D1956" s="66" t="s">
        <v>24</v>
      </c>
      <c r="E1956" s="40">
        <v>355</v>
      </c>
      <c r="F1956" s="35">
        <v>55.52</v>
      </c>
      <c r="G1956" s="68" t="s">
        <v>10</v>
      </c>
      <c r="H1956" s="41" t="s">
        <v>11</v>
      </c>
    </row>
    <row r="1957" spans="2:8">
      <c r="B1957" s="37"/>
      <c r="C1957" s="38" t="s">
        <v>1763</v>
      </c>
      <c r="D1957" s="66" t="s">
        <v>24</v>
      </c>
      <c r="E1957" s="40">
        <v>142</v>
      </c>
      <c r="F1957" s="35">
        <v>55.52</v>
      </c>
      <c r="G1957" s="68" t="s">
        <v>10</v>
      </c>
      <c r="H1957" s="41" t="s">
        <v>11</v>
      </c>
    </row>
    <row r="1958" spans="2:8">
      <c r="B1958" s="37"/>
      <c r="C1958" s="38" t="s">
        <v>1764</v>
      </c>
      <c r="D1958" s="66" t="s">
        <v>24</v>
      </c>
      <c r="E1958" s="40">
        <v>198</v>
      </c>
      <c r="F1958" s="35">
        <v>55.52</v>
      </c>
      <c r="G1958" s="68" t="s">
        <v>10</v>
      </c>
      <c r="H1958" s="41" t="s">
        <v>11</v>
      </c>
    </row>
    <row r="1959" spans="2:8">
      <c r="B1959" s="37"/>
      <c r="C1959" s="38" t="s">
        <v>1765</v>
      </c>
      <c r="D1959" s="66" t="s">
        <v>24</v>
      </c>
      <c r="E1959" s="40">
        <v>50</v>
      </c>
      <c r="F1959" s="35">
        <v>55.52</v>
      </c>
      <c r="G1959" s="68" t="s">
        <v>10</v>
      </c>
      <c r="H1959" s="41" t="s">
        <v>11</v>
      </c>
    </row>
    <row r="1960" spans="2:8">
      <c r="B1960" s="37"/>
      <c r="C1960" s="38" t="s">
        <v>1766</v>
      </c>
      <c r="D1960" s="66" t="s">
        <v>24</v>
      </c>
      <c r="E1960" s="40">
        <v>292</v>
      </c>
      <c r="F1960" s="35">
        <v>55.48</v>
      </c>
      <c r="G1960" s="68" t="s">
        <v>10</v>
      </c>
      <c r="H1960" s="41" t="s">
        <v>11</v>
      </c>
    </row>
    <row r="1961" spans="2:8">
      <c r="B1961" s="37"/>
      <c r="C1961" s="38" t="s">
        <v>1767</v>
      </c>
      <c r="D1961" s="66" t="s">
        <v>24</v>
      </c>
      <c r="E1961" s="40">
        <v>214</v>
      </c>
      <c r="F1961" s="35">
        <v>55.56</v>
      </c>
      <c r="G1961" s="68" t="s">
        <v>10</v>
      </c>
      <c r="H1961" s="41" t="s">
        <v>11</v>
      </c>
    </row>
    <row r="1962" spans="2:8">
      <c r="B1962" s="37"/>
      <c r="C1962" s="38" t="s">
        <v>1768</v>
      </c>
      <c r="D1962" s="66" t="s">
        <v>24</v>
      </c>
      <c r="E1962" s="40">
        <v>339</v>
      </c>
      <c r="F1962" s="35">
        <v>55.56</v>
      </c>
      <c r="G1962" s="68" t="s">
        <v>10</v>
      </c>
      <c r="H1962" s="41" t="s">
        <v>11</v>
      </c>
    </row>
    <row r="1963" spans="2:8">
      <c r="B1963" s="37"/>
      <c r="C1963" s="38" t="s">
        <v>1769</v>
      </c>
      <c r="D1963" s="66" t="s">
        <v>24</v>
      </c>
      <c r="E1963" s="40">
        <v>113</v>
      </c>
      <c r="F1963" s="35">
        <v>55.56</v>
      </c>
      <c r="G1963" s="68" t="s">
        <v>10</v>
      </c>
      <c r="H1963" s="41" t="s">
        <v>11</v>
      </c>
    </row>
    <row r="1964" spans="2:8">
      <c r="B1964" s="37"/>
      <c r="C1964" s="38" t="s">
        <v>1770</v>
      </c>
      <c r="D1964" s="66" t="s">
        <v>24</v>
      </c>
      <c r="E1964" s="40">
        <v>105</v>
      </c>
      <c r="F1964" s="35">
        <v>55.56</v>
      </c>
      <c r="G1964" s="68" t="s">
        <v>10</v>
      </c>
      <c r="H1964" s="41" t="s">
        <v>11</v>
      </c>
    </row>
    <row r="1965" spans="2:8">
      <c r="B1965" s="37"/>
      <c r="C1965" s="38" t="s">
        <v>1771</v>
      </c>
      <c r="D1965" s="66" t="s">
        <v>24</v>
      </c>
      <c r="E1965" s="40">
        <v>67</v>
      </c>
      <c r="F1965" s="35">
        <v>55.52</v>
      </c>
      <c r="G1965" s="68" t="s">
        <v>10</v>
      </c>
      <c r="H1965" s="41" t="s">
        <v>11</v>
      </c>
    </row>
    <row r="1966" spans="2:8">
      <c r="B1966" s="37"/>
      <c r="C1966" s="38" t="s">
        <v>1772</v>
      </c>
      <c r="D1966" s="66" t="s">
        <v>24</v>
      </c>
      <c r="E1966" s="40">
        <v>50</v>
      </c>
      <c r="F1966" s="35">
        <v>55.52</v>
      </c>
      <c r="G1966" s="68" t="s">
        <v>10</v>
      </c>
      <c r="H1966" s="41" t="s">
        <v>11</v>
      </c>
    </row>
    <row r="1967" spans="2:8">
      <c r="B1967" s="37"/>
      <c r="C1967" s="38" t="s">
        <v>1773</v>
      </c>
      <c r="D1967" s="66" t="s">
        <v>24</v>
      </c>
      <c r="E1967" s="40">
        <v>50</v>
      </c>
      <c r="F1967" s="35">
        <v>55.52</v>
      </c>
      <c r="G1967" s="68" t="s">
        <v>10</v>
      </c>
      <c r="H1967" s="41" t="s">
        <v>11</v>
      </c>
    </row>
    <row r="1968" spans="2:8">
      <c r="B1968" s="37"/>
      <c r="C1968" s="38" t="s">
        <v>1774</v>
      </c>
      <c r="D1968" s="66" t="s">
        <v>24</v>
      </c>
      <c r="E1968" s="40">
        <v>115</v>
      </c>
      <c r="F1968" s="35">
        <v>55.52</v>
      </c>
      <c r="G1968" s="68" t="s">
        <v>10</v>
      </c>
      <c r="H1968" s="41" t="s">
        <v>11</v>
      </c>
    </row>
    <row r="1969" spans="2:8">
      <c r="B1969" s="37"/>
      <c r="C1969" s="38" t="s">
        <v>1775</v>
      </c>
      <c r="D1969" s="66" t="s">
        <v>24</v>
      </c>
      <c r="E1969" s="40">
        <v>125</v>
      </c>
      <c r="F1969" s="35">
        <v>55.54</v>
      </c>
      <c r="G1969" s="68" t="s">
        <v>10</v>
      </c>
      <c r="H1969" s="41" t="s">
        <v>11</v>
      </c>
    </row>
    <row r="1970" spans="2:8">
      <c r="B1970" s="37"/>
      <c r="C1970" s="38" t="s">
        <v>1776</v>
      </c>
      <c r="D1970" s="66" t="s">
        <v>24</v>
      </c>
      <c r="E1970" s="40">
        <v>25</v>
      </c>
      <c r="F1970" s="35">
        <v>55.52</v>
      </c>
      <c r="G1970" s="68" t="s">
        <v>10</v>
      </c>
      <c r="H1970" s="41" t="s">
        <v>11</v>
      </c>
    </row>
    <row r="1971" spans="2:8">
      <c r="B1971" s="37"/>
      <c r="C1971" s="38" t="s">
        <v>1777</v>
      </c>
      <c r="D1971" s="66" t="s">
        <v>24</v>
      </c>
      <c r="E1971" s="40">
        <v>19</v>
      </c>
      <c r="F1971" s="35">
        <v>55.52</v>
      </c>
      <c r="G1971" s="68" t="s">
        <v>10</v>
      </c>
      <c r="H1971" s="41" t="s">
        <v>11</v>
      </c>
    </row>
    <row r="1972" spans="2:8">
      <c r="B1972" s="37"/>
      <c r="C1972" s="38" t="s">
        <v>1778</v>
      </c>
      <c r="D1972" s="66" t="s">
        <v>24</v>
      </c>
      <c r="E1972" s="40">
        <v>130</v>
      </c>
      <c r="F1972" s="35">
        <v>55.52</v>
      </c>
      <c r="G1972" s="68" t="s">
        <v>10</v>
      </c>
      <c r="H1972" s="41" t="s">
        <v>11</v>
      </c>
    </row>
    <row r="1973" spans="2:8">
      <c r="B1973" s="37"/>
      <c r="C1973" s="38" t="s">
        <v>1779</v>
      </c>
      <c r="D1973" s="66" t="s">
        <v>24</v>
      </c>
      <c r="E1973" s="40">
        <v>50</v>
      </c>
      <c r="F1973" s="35">
        <v>55.52</v>
      </c>
      <c r="G1973" s="68" t="s">
        <v>10</v>
      </c>
      <c r="H1973" s="41" t="s">
        <v>11</v>
      </c>
    </row>
    <row r="1974" spans="2:8">
      <c r="B1974" s="37"/>
      <c r="C1974" s="38" t="s">
        <v>1780</v>
      </c>
      <c r="D1974" s="66" t="s">
        <v>24</v>
      </c>
      <c r="E1974" s="40">
        <v>50</v>
      </c>
      <c r="F1974" s="35">
        <v>55.52</v>
      </c>
      <c r="G1974" s="68" t="s">
        <v>10</v>
      </c>
      <c r="H1974" s="41" t="s">
        <v>11</v>
      </c>
    </row>
    <row r="1975" spans="2:8">
      <c r="B1975" s="37"/>
      <c r="C1975" s="38" t="s">
        <v>1781</v>
      </c>
      <c r="D1975" s="66" t="s">
        <v>24</v>
      </c>
      <c r="E1975" s="40">
        <v>50</v>
      </c>
      <c r="F1975" s="35">
        <v>55.52</v>
      </c>
      <c r="G1975" s="68" t="s">
        <v>10</v>
      </c>
      <c r="H1975" s="41" t="s">
        <v>11</v>
      </c>
    </row>
    <row r="1976" spans="2:8">
      <c r="B1976" s="37"/>
      <c r="C1976" s="38" t="s">
        <v>1782</v>
      </c>
      <c r="D1976" s="66" t="s">
        <v>24</v>
      </c>
      <c r="E1976" s="40">
        <v>464</v>
      </c>
      <c r="F1976" s="35">
        <v>55.52</v>
      </c>
      <c r="G1976" s="68" t="s">
        <v>10</v>
      </c>
      <c r="H1976" s="41" t="s">
        <v>11</v>
      </c>
    </row>
    <row r="1977" spans="2:8">
      <c r="B1977" s="37"/>
      <c r="C1977" s="38" t="s">
        <v>1783</v>
      </c>
      <c r="D1977" s="66" t="s">
        <v>24</v>
      </c>
      <c r="E1977" s="40">
        <v>42</v>
      </c>
      <c r="F1977" s="35">
        <v>55.66</v>
      </c>
      <c r="G1977" s="68" t="s">
        <v>10</v>
      </c>
      <c r="H1977" s="41" t="s">
        <v>11</v>
      </c>
    </row>
    <row r="1978" spans="2:8">
      <c r="B1978" s="37"/>
      <c r="C1978" s="38" t="s">
        <v>1783</v>
      </c>
      <c r="D1978" s="66" t="s">
        <v>24</v>
      </c>
      <c r="E1978" s="40">
        <v>100</v>
      </c>
      <c r="F1978" s="35">
        <v>55.66</v>
      </c>
      <c r="G1978" s="68" t="s">
        <v>10</v>
      </c>
      <c r="H1978" s="41" t="s">
        <v>20</v>
      </c>
    </row>
    <row r="1979" spans="2:8">
      <c r="B1979" s="37"/>
      <c r="C1979" s="38" t="s">
        <v>1783</v>
      </c>
      <c r="D1979" s="66" t="s">
        <v>24</v>
      </c>
      <c r="E1979" s="40">
        <v>113</v>
      </c>
      <c r="F1979" s="35">
        <v>55.66</v>
      </c>
      <c r="G1979" s="68" t="s">
        <v>10</v>
      </c>
      <c r="H1979" s="41" t="s">
        <v>20</v>
      </c>
    </row>
    <row r="1980" spans="2:8">
      <c r="B1980" s="37"/>
      <c r="C1980" s="38" t="s">
        <v>1784</v>
      </c>
      <c r="D1980" s="66" t="s">
        <v>24</v>
      </c>
      <c r="E1980" s="40">
        <v>223</v>
      </c>
      <c r="F1980" s="35">
        <v>55.58</v>
      </c>
      <c r="G1980" s="68" t="s">
        <v>10</v>
      </c>
      <c r="H1980" s="41" t="s">
        <v>20</v>
      </c>
    </row>
    <row r="1981" spans="2:8">
      <c r="B1981" s="37"/>
      <c r="C1981" s="38" t="s">
        <v>1785</v>
      </c>
      <c r="D1981" s="66" t="s">
        <v>24</v>
      </c>
      <c r="E1981" s="40">
        <v>50</v>
      </c>
      <c r="F1981" s="35">
        <v>55.58</v>
      </c>
      <c r="G1981" s="68" t="s">
        <v>10</v>
      </c>
      <c r="H1981" s="41" t="s">
        <v>11</v>
      </c>
    </row>
    <row r="1982" spans="2:8">
      <c r="B1982" s="37"/>
      <c r="C1982" s="38" t="s">
        <v>1786</v>
      </c>
      <c r="D1982" s="66" t="s">
        <v>24</v>
      </c>
      <c r="E1982" s="40">
        <v>292</v>
      </c>
      <c r="F1982" s="35">
        <v>55.58</v>
      </c>
      <c r="G1982" s="68" t="s">
        <v>10</v>
      </c>
      <c r="H1982" s="41" t="s">
        <v>11</v>
      </c>
    </row>
    <row r="1983" spans="2:8">
      <c r="B1983" s="37"/>
      <c r="C1983" s="38" t="s">
        <v>1787</v>
      </c>
      <c r="D1983" s="66" t="s">
        <v>24</v>
      </c>
      <c r="E1983" s="40">
        <v>96</v>
      </c>
      <c r="F1983" s="35">
        <v>55.6</v>
      </c>
      <c r="G1983" s="68" t="s">
        <v>10</v>
      </c>
      <c r="H1983" s="41" t="s">
        <v>11</v>
      </c>
    </row>
    <row r="1984" spans="2:8">
      <c r="B1984" s="37"/>
      <c r="C1984" s="38" t="s">
        <v>1787</v>
      </c>
      <c r="D1984" s="66" t="s">
        <v>24</v>
      </c>
      <c r="E1984" s="40">
        <v>32</v>
      </c>
      <c r="F1984" s="35">
        <v>55.6</v>
      </c>
      <c r="G1984" s="68" t="s">
        <v>10</v>
      </c>
      <c r="H1984" s="41" t="s">
        <v>20</v>
      </c>
    </row>
    <row r="1985" spans="2:8">
      <c r="B1985" s="37"/>
      <c r="C1985" s="38" t="s">
        <v>1787</v>
      </c>
      <c r="D1985" s="66" t="s">
        <v>24</v>
      </c>
      <c r="E1985" s="40">
        <v>100</v>
      </c>
      <c r="F1985" s="35">
        <v>55.6</v>
      </c>
      <c r="G1985" s="68" t="s">
        <v>10</v>
      </c>
      <c r="H1985" s="41" t="s">
        <v>20</v>
      </c>
    </row>
    <row r="1986" spans="2:8">
      <c r="B1986" s="37"/>
      <c r="C1986" s="38" t="s">
        <v>1788</v>
      </c>
      <c r="D1986" s="66" t="s">
        <v>24</v>
      </c>
      <c r="E1986" s="40">
        <v>253</v>
      </c>
      <c r="F1986" s="35">
        <v>55.62</v>
      </c>
      <c r="G1986" s="68" t="s">
        <v>10</v>
      </c>
      <c r="H1986" s="41" t="s">
        <v>20</v>
      </c>
    </row>
    <row r="1987" spans="2:8">
      <c r="B1987" s="37"/>
      <c r="C1987" s="38" t="s">
        <v>1789</v>
      </c>
      <c r="D1987" s="66" t="s">
        <v>24</v>
      </c>
      <c r="E1987" s="40">
        <v>125</v>
      </c>
      <c r="F1987" s="35">
        <v>55.62</v>
      </c>
      <c r="G1987" s="68" t="s">
        <v>10</v>
      </c>
      <c r="H1987" s="41" t="s">
        <v>11</v>
      </c>
    </row>
    <row r="1988" spans="2:8">
      <c r="B1988" s="37"/>
      <c r="C1988" s="38" t="s">
        <v>1790</v>
      </c>
      <c r="D1988" s="66" t="s">
        <v>24</v>
      </c>
      <c r="E1988" s="40">
        <v>50</v>
      </c>
      <c r="F1988" s="35">
        <v>55.6</v>
      </c>
      <c r="G1988" s="68" t="s">
        <v>10</v>
      </c>
      <c r="H1988" s="41" t="s">
        <v>11</v>
      </c>
    </row>
    <row r="1989" spans="2:8">
      <c r="B1989" s="37"/>
      <c r="C1989" s="38" t="s">
        <v>1791</v>
      </c>
      <c r="D1989" s="66" t="s">
        <v>24</v>
      </c>
      <c r="E1989" s="40">
        <v>102</v>
      </c>
      <c r="F1989" s="35">
        <v>55.6</v>
      </c>
      <c r="G1989" s="68" t="s">
        <v>10</v>
      </c>
      <c r="H1989" s="41" t="s">
        <v>11</v>
      </c>
    </row>
    <row r="1990" spans="2:8">
      <c r="B1990" s="37"/>
      <c r="C1990" s="38" t="s">
        <v>1792</v>
      </c>
      <c r="D1990" s="66" t="s">
        <v>24</v>
      </c>
      <c r="E1990" s="40">
        <v>300</v>
      </c>
      <c r="F1990" s="35">
        <v>55.6</v>
      </c>
      <c r="G1990" s="68" t="s">
        <v>10</v>
      </c>
      <c r="H1990" s="41" t="s">
        <v>11</v>
      </c>
    </row>
    <row r="1991" spans="2:8">
      <c r="B1991" s="37"/>
      <c r="C1991" s="38" t="s">
        <v>1793</v>
      </c>
      <c r="D1991" s="66" t="s">
        <v>24</v>
      </c>
      <c r="E1991" s="40">
        <v>310</v>
      </c>
      <c r="F1991" s="35">
        <v>55.6</v>
      </c>
      <c r="G1991" s="68" t="s">
        <v>10</v>
      </c>
      <c r="H1991" s="41" t="s">
        <v>11</v>
      </c>
    </row>
    <row r="1992" spans="2:8">
      <c r="B1992" s="37"/>
      <c r="C1992" s="38" t="s">
        <v>1794</v>
      </c>
      <c r="D1992" s="66" t="s">
        <v>24</v>
      </c>
      <c r="E1992" s="40">
        <v>34</v>
      </c>
      <c r="F1992" s="35">
        <v>55.58</v>
      </c>
      <c r="G1992" s="68" t="s">
        <v>10</v>
      </c>
      <c r="H1992" s="41" t="s">
        <v>11</v>
      </c>
    </row>
    <row r="1993" spans="2:8">
      <c r="B1993" s="37"/>
      <c r="C1993" s="38" t="s">
        <v>1795</v>
      </c>
      <c r="D1993" s="66" t="s">
        <v>24</v>
      </c>
      <c r="E1993" s="40">
        <v>279</v>
      </c>
      <c r="F1993" s="35">
        <v>55.58</v>
      </c>
      <c r="G1993" s="68" t="s">
        <v>10</v>
      </c>
      <c r="H1993" s="41" t="s">
        <v>11</v>
      </c>
    </row>
    <row r="1994" spans="2:8">
      <c r="B1994" s="37"/>
      <c r="C1994" s="38" t="s">
        <v>1796</v>
      </c>
      <c r="D1994" s="66" t="s">
        <v>24</v>
      </c>
      <c r="E1994" s="40">
        <v>99</v>
      </c>
      <c r="F1994" s="35">
        <v>55.54</v>
      </c>
      <c r="G1994" s="68" t="s">
        <v>10</v>
      </c>
      <c r="H1994" s="41" t="s">
        <v>11</v>
      </c>
    </row>
    <row r="1995" spans="2:8">
      <c r="B1995" s="37"/>
      <c r="C1995" s="38" t="s">
        <v>1797</v>
      </c>
      <c r="D1995" s="66" t="s">
        <v>24</v>
      </c>
      <c r="E1995" s="40">
        <v>150</v>
      </c>
      <c r="F1995" s="35">
        <v>55.56</v>
      </c>
      <c r="G1995" s="68" t="s">
        <v>10</v>
      </c>
      <c r="H1995" s="41" t="s">
        <v>11</v>
      </c>
    </row>
    <row r="1996" spans="2:8">
      <c r="B1996" s="37"/>
      <c r="C1996" s="38" t="s">
        <v>1798</v>
      </c>
      <c r="D1996" s="66" t="s">
        <v>24</v>
      </c>
      <c r="E1996" s="40">
        <v>70</v>
      </c>
      <c r="F1996" s="35">
        <v>55.58</v>
      </c>
      <c r="G1996" s="68" t="s">
        <v>10</v>
      </c>
      <c r="H1996" s="41" t="s">
        <v>21</v>
      </c>
    </row>
    <row r="1997" spans="2:8">
      <c r="B1997" s="37"/>
      <c r="C1997" s="38" t="s">
        <v>1799</v>
      </c>
      <c r="D1997" s="66" t="s">
        <v>24</v>
      </c>
      <c r="E1997" s="40">
        <v>3</v>
      </c>
      <c r="F1997" s="35">
        <v>55.58</v>
      </c>
      <c r="G1997" s="68" t="s">
        <v>10</v>
      </c>
      <c r="H1997" s="41" t="s">
        <v>11</v>
      </c>
    </row>
    <row r="1998" spans="2:8">
      <c r="B1998" s="37"/>
      <c r="C1998" s="38" t="s">
        <v>1800</v>
      </c>
      <c r="D1998" s="66" t="s">
        <v>24</v>
      </c>
      <c r="E1998" s="40">
        <v>300</v>
      </c>
      <c r="F1998" s="35">
        <v>55.56</v>
      </c>
      <c r="G1998" s="68" t="s">
        <v>10</v>
      </c>
      <c r="H1998" s="41" t="s">
        <v>20</v>
      </c>
    </row>
    <row r="1999" spans="2:8">
      <c r="B1999" s="37"/>
      <c r="C1999" s="38" t="s">
        <v>1801</v>
      </c>
      <c r="D1999" s="66" t="s">
        <v>24</v>
      </c>
      <c r="E1999" s="40">
        <v>120</v>
      </c>
      <c r="F1999" s="35">
        <v>55.56</v>
      </c>
      <c r="G1999" s="68" t="s">
        <v>10</v>
      </c>
      <c r="H1999" s="41" t="s">
        <v>21</v>
      </c>
    </row>
    <row r="2000" spans="2:8">
      <c r="B2000" s="37"/>
      <c r="C2000" s="38" t="s">
        <v>1802</v>
      </c>
      <c r="D2000" s="66" t="s">
        <v>24</v>
      </c>
      <c r="E2000" s="40">
        <v>75</v>
      </c>
      <c r="F2000" s="35">
        <v>55.56</v>
      </c>
      <c r="G2000" s="68" t="s">
        <v>10</v>
      </c>
      <c r="H2000" s="41" t="s">
        <v>21</v>
      </c>
    </row>
    <row r="2001" spans="2:8">
      <c r="B2001" s="37"/>
      <c r="C2001" s="38" t="s">
        <v>1803</v>
      </c>
      <c r="D2001" s="66" t="s">
        <v>24</v>
      </c>
      <c r="E2001" s="40">
        <v>50</v>
      </c>
      <c r="F2001" s="35">
        <v>55.52</v>
      </c>
      <c r="G2001" s="68" t="s">
        <v>10</v>
      </c>
      <c r="H2001" s="41" t="s">
        <v>21</v>
      </c>
    </row>
    <row r="2002" spans="2:8">
      <c r="B2002" s="37"/>
      <c r="C2002" s="38" t="s">
        <v>1804</v>
      </c>
      <c r="D2002" s="66" t="s">
        <v>24</v>
      </c>
      <c r="E2002" s="40">
        <v>168</v>
      </c>
      <c r="F2002" s="35">
        <v>55.56</v>
      </c>
      <c r="G2002" s="68" t="s">
        <v>10</v>
      </c>
      <c r="H2002" s="41" t="s">
        <v>22</v>
      </c>
    </row>
    <row r="2003" spans="2:8">
      <c r="B2003" s="37"/>
      <c r="C2003" s="38" t="s">
        <v>1805</v>
      </c>
      <c r="D2003" s="66" t="s">
        <v>24</v>
      </c>
      <c r="E2003" s="40">
        <v>25</v>
      </c>
      <c r="F2003" s="35">
        <v>55.52</v>
      </c>
      <c r="G2003" s="68" t="s">
        <v>10</v>
      </c>
      <c r="H2003" s="41" t="s">
        <v>11</v>
      </c>
    </row>
    <row r="2004" spans="2:8">
      <c r="B2004" s="37"/>
      <c r="C2004" s="38" t="s">
        <v>1806</v>
      </c>
      <c r="D2004" s="66" t="s">
        <v>24</v>
      </c>
      <c r="E2004" s="40">
        <v>166</v>
      </c>
      <c r="F2004" s="35">
        <v>55.52</v>
      </c>
      <c r="G2004" s="68" t="s">
        <v>10</v>
      </c>
      <c r="H2004" s="41" t="s">
        <v>22</v>
      </c>
    </row>
    <row r="2005" spans="2:8">
      <c r="B2005" s="37"/>
      <c r="C2005" s="38" t="s">
        <v>1807</v>
      </c>
      <c r="D2005" s="66" t="s">
        <v>24</v>
      </c>
      <c r="E2005" s="40">
        <v>172</v>
      </c>
      <c r="F2005" s="35">
        <v>55.54</v>
      </c>
      <c r="G2005" s="68" t="s">
        <v>10</v>
      </c>
      <c r="H2005" s="41" t="s">
        <v>22</v>
      </c>
    </row>
    <row r="2006" spans="2:8">
      <c r="B2006" s="37"/>
      <c r="C2006" s="38" t="s">
        <v>1808</v>
      </c>
      <c r="D2006" s="66" t="s">
        <v>24</v>
      </c>
      <c r="E2006" s="40">
        <v>182</v>
      </c>
      <c r="F2006" s="35">
        <v>55.54</v>
      </c>
      <c r="G2006" s="68" t="s">
        <v>10</v>
      </c>
      <c r="H2006" s="41" t="s">
        <v>11</v>
      </c>
    </row>
    <row r="2007" spans="2:8">
      <c r="B2007" s="37"/>
      <c r="C2007" s="38" t="s">
        <v>1809</v>
      </c>
      <c r="D2007" s="66" t="s">
        <v>24</v>
      </c>
      <c r="E2007" s="40">
        <v>24</v>
      </c>
      <c r="F2007" s="35">
        <v>55.52</v>
      </c>
      <c r="G2007" s="68" t="s">
        <v>10</v>
      </c>
      <c r="H2007" s="41" t="s">
        <v>11</v>
      </c>
    </row>
    <row r="2008" spans="2:8">
      <c r="B2008" s="37"/>
      <c r="C2008" s="38" t="s">
        <v>1810</v>
      </c>
      <c r="D2008" s="66" t="s">
        <v>24</v>
      </c>
      <c r="E2008" s="40">
        <v>281</v>
      </c>
      <c r="F2008" s="35">
        <v>55.52</v>
      </c>
      <c r="G2008" s="68" t="s">
        <v>10</v>
      </c>
      <c r="H2008" s="41" t="s">
        <v>11</v>
      </c>
    </row>
    <row r="2009" spans="2:8">
      <c r="B2009" s="37"/>
      <c r="C2009" s="38" t="s">
        <v>1811</v>
      </c>
      <c r="D2009" s="66" t="s">
        <v>24</v>
      </c>
      <c r="E2009" s="40">
        <v>281</v>
      </c>
      <c r="F2009" s="35">
        <v>55.52</v>
      </c>
      <c r="G2009" s="68" t="s">
        <v>10</v>
      </c>
      <c r="H2009" s="41" t="s">
        <v>21</v>
      </c>
    </row>
    <row r="2010" spans="2:8">
      <c r="B2010" s="37"/>
      <c r="C2010" s="38" t="s">
        <v>1812</v>
      </c>
      <c r="D2010" s="66" t="s">
        <v>24</v>
      </c>
      <c r="E2010" s="40">
        <v>50</v>
      </c>
      <c r="F2010" s="35">
        <v>55.54</v>
      </c>
      <c r="G2010" s="68" t="s">
        <v>10</v>
      </c>
      <c r="H2010" s="41" t="s">
        <v>21</v>
      </c>
    </row>
    <row r="2011" spans="2:8">
      <c r="B2011" s="37"/>
      <c r="C2011" s="38" t="s">
        <v>1813</v>
      </c>
      <c r="D2011" s="66" t="s">
        <v>24</v>
      </c>
      <c r="E2011" s="40">
        <v>354</v>
      </c>
      <c r="F2011" s="35">
        <v>55.54</v>
      </c>
      <c r="G2011" s="68" t="s">
        <v>10</v>
      </c>
      <c r="H2011" s="41" t="s">
        <v>11</v>
      </c>
    </row>
    <row r="2012" spans="2:8">
      <c r="B2012" s="37"/>
      <c r="C2012" s="38" t="s">
        <v>1814</v>
      </c>
      <c r="D2012" s="66" t="s">
        <v>24</v>
      </c>
      <c r="E2012" s="40">
        <v>533</v>
      </c>
      <c r="F2012" s="35">
        <v>55.52</v>
      </c>
      <c r="G2012" s="68" t="s">
        <v>10</v>
      </c>
      <c r="H2012" s="41" t="s">
        <v>11</v>
      </c>
    </row>
    <row r="2013" spans="2:8">
      <c r="B2013" s="37"/>
      <c r="C2013" s="38" t="s">
        <v>1815</v>
      </c>
      <c r="D2013" s="66" t="s">
        <v>24</v>
      </c>
      <c r="E2013" s="40">
        <v>224</v>
      </c>
      <c r="F2013" s="35">
        <v>55.5</v>
      </c>
      <c r="G2013" s="68" t="s">
        <v>10</v>
      </c>
      <c r="H2013" s="41" t="s">
        <v>11</v>
      </c>
    </row>
    <row r="2014" spans="2:8">
      <c r="B2014" s="37"/>
      <c r="C2014" s="38" t="s">
        <v>1816</v>
      </c>
      <c r="D2014" s="66" t="s">
        <v>24</v>
      </c>
      <c r="E2014" s="40">
        <v>125</v>
      </c>
      <c r="F2014" s="35">
        <v>55.54</v>
      </c>
      <c r="G2014" s="68" t="s">
        <v>10</v>
      </c>
      <c r="H2014" s="41" t="s">
        <v>11</v>
      </c>
    </row>
    <row r="2015" spans="2:8">
      <c r="B2015" s="37"/>
      <c r="C2015" s="38" t="s">
        <v>1817</v>
      </c>
      <c r="D2015" s="66" t="s">
        <v>24</v>
      </c>
      <c r="E2015" s="40">
        <v>370</v>
      </c>
      <c r="F2015" s="35">
        <v>55.52</v>
      </c>
      <c r="G2015" s="68" t="s">
        <v>10</v>
      </c>
      <c r="H2015" s="41" t="s">
        <v>11</v>
      </c>
    </row>
    <row r="2016" spans="2:8">
      <c r="B2016" s="37"/>
      <c r="C2016" s="38" t="s">
        <v>1818</v>
      </c>
      <c r="D2016" s="66" t="s">
        <v>24</v>
      </c>
      <c r="E2016" s="40">
        <v>260</v>
      </c>
      <c r="F2016" s="35">
        <v>55.52</v>
      </c>
      <c r="G2016" s="68" t="s">
        <v>10</v>
      </c>
      <c r="H2016" s="41" t="s">
        <v>11</v>
      </c>
    </row>
    <row r="2017" spans="2:8">
      <c r="B2017" s="37"/>
      <c r="C2017" s="38" t="s">
        <v>1819</v>
      </c>
      <c r="D2017" s="66" t="s">
        <v>24</v>
      </c>
      <c r="E2017" s="40">
        <v>110</v>
      </c>
      <c r="F2017" s="35">
        <v>55.52</v>
      </c>
      <c r="G2017" s="68" t="s">
        <v>10</v>
      </c>
      <c r="H2017" s="41" t="s">
        <v>11</v>
      </c>
    </row>
    <row r="2018" spans="2:8">
      <c r="B2018" s="37"/>
      <c r="C2018" s="38" t="s">
        <v>1820</v>
      </c>
      <c r="D2018" s="66" t="s">
        <v>24</v>
      </c>
      <c r="E2018" s="40">
        <v>260</v>
      </c>
      <c r="F2018" s="35">
        <v>55.52</v>
      </c>
      <c r="G2018" s="68" t="s">
        <v>10</v>
      </c>
      <c r="H2018" s="41" t="s">
        <v>11</v>
      </c>
    </row>
    <row r="2019" spans="2:8">
      <c r="B2019" s="37"/>
      <c r="C2019" s="38" t="s">
        <v>1821</v>
      </c>
      <c r="D2019" s="66" t="s">
        <v>24</v>
      </c>
      <c r="E2019" s="40">
        <v>16</v>
      </c>
      <c r="F2019" s="35">
        <v>55.52</v>
      </c>
      <c r="G2019" s="68" t="s">
        <v>10</v>
      </c>
      <c r="H2019" s="41" t="s">
        <v>11</v>
      </c>
    </row>
    <row r="2020" spans="2:8">
      <c r="B2020" s="37"/>
      <c r="C2020" s="38" t="s">
        <v>1822</v>
      </c>
      <c r="D2020" s="66" t="s">
        <v>24</v>
      </c>
      <c r="E2020" s="40">
        <v>44</v>
      </c>
      <c r="F2020" s="35">
        <v>55.5</v>
      </c>
      <c r="G2020" s="68" t="s">
        <v>10</v>
      </c>
      <c r="H2020" s="41" t="s">
        <v>11</v>
      </c>
    </row>
    <row r="2021" spans="2:8">
      <c r="B2021" s="37"/>
      <c r="C2021" s="38" t="s">
        <v>1822</v>
      </c>
      <c r="D2021" s="66" t="s">
        <v>24</v>
      </c>
      <c r="E2021" s="40">
        <v>100</v>
      </c>
      <c r="F2021" s="35">
        <v>55.5</v>
      </c>
      <c r="G2021" s="68" t="s">
        <v>10</v>
      </c>
      <c r="H2021" s="41" t="s">
        <v>20</v>
      </c>
    </row>
    <row r="2022" spans="2:8">
      <c r="B2022" s="37"/>
      <c r="C2022" s="38" t="s">
        <v>1823</v>
      </c>
      <c r="D2022" s="66" t="s">
        <v>24</v>
      </c>
      <c r="E2022" s="40">
        <v>108</v>
      </c>
      <c r="F2022" s="35">
        <v>55.5</v>
      </c>
      <c r="G2022" s="68" t="s">
        <v>10</v>
      </c>
      <c r="H2022" s="41" t="s">
        <v>20</v>
      </c>
    </row>
    <row r="2023" spans="2:8">
      <c r="B2023" s="37"/>
      <c r="C2023" s="38" t="s">
        <v>1824</v>
      </c>
      <c r="D2023" s="66" t="s">
        <v>24</v>
      </c>
      <c r="E2023" s="40">
        <v>298</v>
      </c>
      <c r="F2023" s="35">
        <v>55.5</v>
      </c>
      <c r="G2023" s="68" t="s">
        <v>10</v>
      </c>
      <c r="H2023" s="41" t="s">
        <v>11</v>
      </c>
    </row>
    <row r="2024" spans="2:8">
      <c r="B2024" s="37"/>
      <c r="C2024" s="38" t="s">
        <v>1825</v>
      </c>
      <c r="D2024" s="66" t="s">
        <v>24</v>
      </c>
      <c r="E2024" s="40">
        <v>100</v>
      </c>
      <c r="F2024" s="35">
        <v>55.5</v>
      </c>
      <c r="G2024" s="68" t="s">
        <v>10</v>
      </c>
      <c r="H2024" s="41" t="s">
        <v>11</v>
      </c>
    </row>
    <row r="2025" spans="2:8">
      <c r="B2025" s="37"/>
      <c r="C2025" s="38" t="s">
        <v>1826</v>
      </c>
      <c r="D2025" s="66" t="s">
        <v>24</v>
      </c>
      <c r="E2025" s="40">
        <v>139</v>
      </c>
      <c r="F2025" s="35">
        <v>55.5</v>
      </c>
      <c r="G2025" s="68" t="s">
        <v>10</v>
      </c>
      <c r="H2025" s="41" t="s">
        <v>20</v>
      </c>
    </row>
    <row r="2026" spans="2:8">
      <c r="B2026" s="37"/>
      <c r="C2026" s="38" t="s">
        <v>1827</v>
      </c>
      <c r="D2026" s="66" t="s">
        <v>24</v>
      </c>
      <c r="E2026" s="40">
        <v>13</v>
      </c>
      <c r="F2026" s="35">
        <v>55.5</v>
      </c>
      <c r="G2026" s="68" t="s">
        <v>10</v>
      </c>
      <c r="H2026" s="41" t="s">
        <v>20</v>
      </c>
    </row>
    <row r="2027" spans="2:8">
      <c r="B2027" s="37"/>
      <c r="C2027" s="38" t="s">
        <v>1828</v>
      </c>
      <c r="D2027" s="66" t="s">
        <v>24</v>
      </c>
      <c r="E2027" s="40">
        <v>85</v>
      </c>
      <c r="F2027" s="35">
        <v>55.48</v>
      </c>
      <c r="G2027" s="68" t="s">
        <v>10</v>
      </c>
      <c r="H2027" s="41" t="s">
        <v>20</v>
      </c>
    </row>
    <row r="2028" spans="2:8">
      <c r="B2028" s="37"/>
      <c r="C2028" s="38" t="s">
        <v>1829</v>
      </c>
      <c r="D2028" s="66" t="s">
        <v>24</v>
      </c>
      <c r="E2028" s="40">
        <v>36</v>
      </c>
      <c r="F2028" s="35">
        <v>55.48</v>
      </c>
      <c r="G2028" s="68" t="s">
        <v>10</v>
      </c>
      <c r="H2028" s="41" t="s">
        <v>20</v>
      </c>
    </row>
    <row r="2029" spans="2:8">
      <c r="B2029" s="37"/>
      <c r="C2029" s="38" t="s">
        <v>1830</v>
      </c>
      <c r="D2029" s="66" t="s">
        <v>24</v>
      </c>
      <c r="E2029" s="40">
        <v>125</v>
      </c>
      <c r="F2029" s="35">
        <v>55.48</v>
      </c>
      <c r="G2029" s="68" t="s">
        <v>10</v>
      </c>
      <c r="H2029" s="41" t="s">
        <v>20</v>
      </c>
    </row>
    <row r="2030" spans="2:8">
      <c r="B2030" s="37"/>
      <c r="C2030" s="38" t="s">
        <v>1830</v>
      </c>
      <c r="D2030" s="66" t="s">
        <v>24</v>
      </c>
      <c r="E2030" s="40">
        <v>158</v>
      </c>
      <c r="F2030" s="35">
        <v>55.5</v>
      </c>
      <c r="G2030" s="68" t="s">
        <v>10</v>
      </c>
      <c r="H2030" s="41" t="s">
        <v>11</v>
      </c>
    </row>
    <row r="2031" spans="2:8">
      <c r="B2031" s="37"/>
      <c r="C2031" s="38" t="s">
        <v>1831</v>
      </c>
      <c r="D2031" s="66" t="s">
        <v>24</v>
      </c>
      <c r="E2031" s="40">
        <v>300</v>
      </c>
      <c r="F2031" s="35">
        <v>55.46</v>
      </c>
      <c r="G2031" s="68" t="s">
        <v>10</v>
      </c>
      <c r="H2031" s="41" t="s">
        <v>11</v>
      </c>
    </row>
    <row r="2032" spans="2:8">
      <c r="B2032" s="37"/>
      <c r="C2032" s="38" t="s">
        <v>1832</v>
      </c>
      <c r="D2032" s="66" t="s">
        <v>24</v>
      </c>
      <c r="E2032" s="40">
        <v>197</v>
      </c>
      <c r="F2032" s="35">
        <v>55.46</v>
      </c>
      <c r="G2032" s="68" t="s">
        <v>10</v>
      </c>
      <c r="H2032" s="41" t="s">
        <v>11</v>
      </c>
    </row>
    <row r="2033" spans="2:8">
      <c r="B2033" s="37"/>
      <c r="C2033" s="38" t="s">
        <v>1833</v>
      </c>
      <c r="D2033" s="66" t="s">
        <v>24</v>
      </c>
      <c r="E2033" s="40">
        <v>9</v>
      </c>
      <c r="F2033" s="35">
        <v>55.46</v>
      </c>
      <c r="G2033" s="68" t="s">
        <v>10</v>
      </c>
      <c r="H2033" s="41" t="s">
        <v>11</v>
      </c>
    </row>
    <row r="2034" spans="2:8">
      <c r="B2034" s="37"/>
      <c r="C2034" s="38" t="s">
        <v>1834</v>
      </c>
      <c r="D2034" s="66" t="s">
        <v>24</v>
      </c>
      <c r="E2034" s="40">
        <v>125</v>
      </c>
      <c r="F2034" s="35">
        <v>55.44</v>
      </c>
      <c r="G2034" s="68" t="s">
        <v>10</v>
      </c>
      <c r="H2034" s="41" t="s">
        <v>20</v>
      </c>
    </row>
    <row r="2035" spans="2:8">
      <c r="B2035" s="37"/>
      <c r="C2035" s="38" t="s">
        <v>1834</v>
      </c>
      <c r="D2035" s="66" t="s">
        <v>24</v>
      </c>
      <c r="E2035" s="40">
        <v>343</v>
      </c>
      <c r="F2035" s="35">
        <v>55.46</v>
      </c>
      <c r="G2035" s="68" t="s">
        <v>10</v>
      </c>
      <c r="H2035" s="41" t="s">
        <v>11</v>
      </c>
    </row>
    <row r="2036" spans="2:8">
      <c r="B2036" s="37"/>
      <c r="C2036" s="38" t="s">
        <v>1835</v>
      </c>
      <c r="D2036" s="66" t="s">
        <v>24</v>
      </c>
      <c r="E2036" s="40">
        <v>25</v>
      </c>
      <c r="F2036" s="35">
        <v>55.4</v>
      </c>
      <c r="G2036" s="68" t="s">
        <v>10</v>
      </c>
      <c r="H2036" s="41" t="s">
        <v>11</v>
      </c>
    </row>
    <row r="2037" spans="2:8">
      <c r="B2037" s="37"/>
      <c r="C2037" s="38" t="s">
        <v>1836</v>
      </c>
      <c r="D2037" s="66" t="s">
        <v>24</v>
      </c>
      <c r="E2037" s="40">
        <v>218</v>
      </c>
      <c r="F2037" s="35">
        <v>55.4</v>
      </c>
      <c r="G2037" s="68" t="s">
        <v>10</v>
      </c>
      <c r="H2037" s="41" t="s">
        <v>22</v>
      </c>
    </row>
    <row r="2038" spans="2:8">
      <c r="B2038" s="37"/>
      <c r="C2038" s="38" t="s">
        <v>1837</v>
      </c>
      <c r="D2038" s="66" t="s">
        <v>24</v>
      </c>
      <c r="E2038" s="40">
        <v>65</v>
      </c>
      <c r="F2038" s="35">
        <v>55.36</v>
      </c>
      <c r="G2038" s="68" t="s">
        <v>10</v>
      </c>
      <c r="H2038" s="41" t="s">
        <v>22</v>
      </c>
    </row>
    <row r="2039" spans="2:8">
      <c r="B2039" s="37"/>
      <c r="C2039" s="38" t="s">
        <v>1838</v>
      </c>
      <c r="D2039" s="66" t="s">
        <v>24</v>
      </c>
      <c r="E2039" s="40">
        <v>174</v>
      </c>
      <c r="F2039" s="35">
        <v>55.36</v>
      </c>
      <c r="G2039" s="68" t="s">
        <v>10</v>
      </c>
      <c r="H2039" s="41" t="s">
        <v>11</v>
      </c>
    </row>
    <row r="2040" spans="2:8">
      <c r="B2040" s="37"/>
      <c r="C2040" s="38" t="s">
        <v>1839</v>
      </c>
      <c r="D2040" s="66" t="s">
        <v>24</v>
      </c>
      <c r="E2040" s="40">
        <v>9</v>
      </c>
      <c r="F2040" s="35">
        <v>55.32</v>
      </c>
      <c r="G2040" s="68" t="s">
        <v>10</v>
      </c>
      <c r="H2040" s="41" t="s">
        <v>11</v>
      </c>
    </row>
    <row r="2041" spans="2:8">
      <c r="B2041" s="37"/>
      <c r="C2041" s="38" t="s">
        <v>1840</v>
      </c>
      <c r="D2041" s="66" t="s">
        <v>24</v>
      </c>
      <c r="E2041" s="40">
        <v>2</v>
      </c>
      <c r="F2041" s="35">
        <v>55.34</v>
      </c>
      <c r="G2041" s="68" t="s">
        <v>10</v>
      </c>
      <c r="H2041" s="41" t="s">
        <v>11</v>
      </c>
    </row>
    <row r="2042" spans="2:8">
      <c r="B2042" s="37"/>
      <c r="C2042" s="38" t="s">
        <v>1841</v>
      </c>
      <c r="D2042" s="66" t="s">
        <v>24</v>
      </c>
      <c r="E2042" s="40">
        <v>312</v>
      </c>
      <c r="F2042" s="35">
        <v>55.36</v>
      </c>
      <c r="G2042" s="68" t="s">
        <v>10</v>
      </c>
      <c r="H2042" s="41" t="s">
        <v>11</v>
      </c>
    </row>
    <row r="2043" spans="2:8">
      <c r="B2043" s="37"/>
      <c r="C2043" s="38" t="s">
        <v>1842</v>
      </c>
      <c r="D2043" s="66" t="s">
        <v>24</v>
      </c>
      <c r="E2043" s="40">
        <v>289</v>
      </c>
      <c r="F2043" s="35">
        <v>55.34</v>
      </c>
      <c r="G2043" s="68" t="s">
        <v>10</v>
      </c>
      <c r="H2043" s="41" t="s">
        <v>11</v>
      </c>
    </row>
    <row r="2044" spans="2:8">
      <c r="B2044" s="37"/>
      <c r="C2044" s="38" t="s">
        <v>1843</v>
      </c>
      <c r="D2044" s="66" t="s">
        <v>24</v>
      </c>
      <c r="E2044" s="40">
        <v>228</v>
      </c>
      <c r="F2044" s="35">
        <v>55.34</v>
      </c>
      <c r="G2044" s="68" t="s">
        <v>10</v>
      </c>
      <c r="H2044" s="41" t="s">
        <v>11</v>
      </c>
    </row>
    <row r="2045" spans="2:8">
      <c r="B2045" s="37"/>
      <c r="C2045" s="38" t="s">
        <v>1844</v>
      </c>
      <c r="D2045" s="66" t="s">
        <v>24</v>
      </c>
      <c r="E2045" s="40">
        <v>159</v>
      </c>
      <c r="F2045" s="35">
        <v>55.34</v>
      </c>
      <c r="G2045" s="68" t="s">
        <v>10</v>
      </c>
      <c r="H2045" s="41" t="s">
        <v>11</v>
      </c>
    </row>
    <row r="2046" spans="2:8">
      <c r="B2046" s="37"/>
      <c r="C2046" s="38" t="s">
        <v>1845</v>
      </c>
      <c r="D2046" s="66" t="s">
        <v>24</v>
      </c>
      <c r="E2046" s="40">
        <v>70</v>
      </c>
      <c r="F2046" s="35">
        <v>55.34</v>
      </c>
      <c r="G2046" s="68" t="s">
        <v>10</v>
      </c>
      <c r="H2046" s="41" t="s">
        <v>11</v>
      </c>
    </row>
    <row r="2047" spans="2:8">
      <c r="B2047" s="37"/>
      <c r="C2047" s="38" t="s">
        <v>1846</v>
      </c>
      <c r="D2047" s="66" t="s">
        <v>24</v>
      </c>
      <c r="E2047" s="40">
        <v>71</v>
      </c>
      <c r="F2047" s="35">
        <v>55.34</v>
      </c>
      <c r="G2047" s="68" t="s">
        <v>10</v>
      </c>
      <c r="H2047" s="41" t="s">
        <v>11</v>
      </c>
    </row>
    <row r="2048" spans="2:8">
      <c r="B2048" s="37"/>
      <c r="C2048" s="38" t="s">
        <v>1847</v>
      </c>
      <c r="D2048" s="66" t="s">
        <v>24</v>
      </c>
      <c r="E2048" s="40">
        <v>230</v>
      </c>
      <c r="F2048" s="35">
        <v>55.34</v>
      </c>
      <c r="G2048" s="68" t="s">
        <v>10</v>
      </c>
      <c r="H2048" s="41" t="s">
        <v>22</v>
      </c>
    </row>
    <row r="2049" spans="2:8">
      <c r="B2049" s="37"/>
      <c r="C2049" s="38" t="s">
        <v>1848</v>
      </c>
      <c r="D2049" s="66" t="s">
        <v>24</v>
      </c>
      <c r="E2049" s="40">
        <v>32</v>
      </c>
      <c r="F2049" s="35">
        <v>55.34</v>
      </c>
      <c r="G2049" s="68" t="s">
        <v>10</v>
      </c>
      <c r="H2049" s="41" t="s">
        <v>22</v>
      </c>
    </row>
    <row r="2050" spans="2:8">
      <c r="B2050" s="37"/>
      <c r="C2050" s="38" t="s">
        <v>1849</v>
      </c>
      <c r="D2050" s="66" t="s">
        <v>24</v>
      </c>
      <c r="E2050" s="40">
        <v>8</v>
      </c>
      <c r="F2050" s="35">
        <v>55.4</v>
      </c>
      <c r="G2050" s="68" t="s">
        <v>10</v>
      </c>
      <c r="H2050" s="41" t="s">
        <v>22</v>
      </c>
    </row>
    <row r="2051" spans="2:8">
      <c r="B2051" s="37"/>
      <c r="C2051" s="38" t="s">
        <v>1850</v>
      </c>
      <c r="D2051" s="66" t="s">
        <v>24</v>
      </c>
      <c r="E2051" s="40">
        <v>266</v>
      </c>
      <c r="F2051" s="35">
        <v>55.4</v>
      </c>
      <c r="G2051" s="68" t="s">
        <v>10</v>
      </c>
      <c r="H2051" s="41" t="s">
        <v>11</v>
      </c>
    </row>
    <row r="2052" spans="2:8">
      <c r="B2052" s="37"/>
      <c r="C2052" s="38" t="s">
        <v>1851</v>
      </c>
      <c r="D2052" s="66" t="s">
        <v>24</v>
      </c>
      <c r="E2052" s="40">
        <v>214</v>
      </c>
      <c r="F2052" s="35">
        <v>55.44</v>
      </c>
      <c r="G2052" s="68" t="s">
        <v>10</v>
      </c>
      <c r="H2052" s="41" t="s">
        <v>11</v>
      </c>
    </row>
    <row r="2053" spans="2:8">
      <c r="B2053" s="37"/>
      <c r="C2053" s="38" t="s">
        <v>1852</v>
      </c>
      <c r="D2053" s="66" t="s">
        <v>24</v>
      </c>
      <c r="E2053" s="40">
        <v>260</v>
      </c>
      <c r="F2053" s="35">
        <v>55.56</v>
      </c>
      <c r="G2053" s="68" t="s">
        <v>10</v>
      </c>
      <c r="H2053" s="41" t="s">
        <v>11</v>
      </c>
    </row>
    <row r="2054" spans="2:8">
      <c r="B2054" s="37"/>
      <c r="C2054" s="38" t="s">
        <v>1853</v>
      </c>
      <c r="D2054" s="66" t="s">
        <v>24</v>
      </c>
      <c r="E2054" s="40">
        <v>36</v>
      </c>
      <c r="F2054" s="35">
        <v>55.54</v>
      </c>
      <c r="G2054" s="68" t="s">
        <v>10</v>
      </c>
      <c r="H2054" s="41" t="s">
        <v>11</v>
      </c>
    </row>
    <row r="2055" spans="2:8">
      <c r="B2055" s="37"/>
      <c r="C2055" s="38" t="s">
        <v>1854</v>
      </c>
      <c r="D2055" s="66" t="s">
        <v>24</v>
      </c>
      <c r="E2055" s="40">
        <v>641</v>
      </c>
      <c r="F2055" s="35">
        <v>55.54</v>
      </c>
      <c r="G2055" s="68" t="s">
        <v>10</v>
      </c>
      <c r="H2055" s="41" t="s">
        <v>11</v>
      </c>
    </row>
    <row r="2056" spans="2:8">
      <c r="B2056" s="37"/>
      <c r="C2056" s="38" t="s">
        <v>1855</v>
      </c>
      <c r="D2056" s="66" t="s">
        <v>24</v>
      </c>
      <c r="E2056" s="40">
        <v>183</v>
      </c>
      <c r="F2056" s="35">
        <v>55.56</v>
      </c>
      <c r="G2056" s="68" t="s">
        <v>10</v>
      </c>
      <c r="H2056" s="41" t="s">
        <v>11</v>
      </c>
    </row>
    <row r="2057" spans="2:8">
      <c r="B2057" s="37"/>
      <c r="C2057" s="38" t="s">
        <v>1856</v>
      </c>
      <c r="D2057" s="66" t="s">
        <v>24</v>
      </c>
      <c r="E2057" s="40">
        <v>300</v>
      </c>
      <c r="F2057" s="35">
        <v>55.58</v>
      </c>
      <c r="G2057" s="68" t="s">
        <v>10</v>
      </c>
      <c r="H2057" s="41" t="s">
        <v>11</v>
      </c>
    </row>
    <row r="2058" spans="2:8">
      <c r="B2058" s="37"/>
      <c r="C2058" s="38" t="s">
        <v>1857</v>
      </c>
      <c r="D2058" s="66" t="s">
        <v>24</v>
      </c>
      <c r="E2058" s="40">
        <v>300</v>
      </c>
      <c r="F2058" s="35">
        <v>55.58</v>
      </c>
      <c r="G2058" s="68" t="s">
        <v>10</v>
      </c>
      <c r="H2058" s="41" t="s">
        <v>11</v>
      </c>
    </row>
    <row r="2059" spans="2:8">
      <c r="B2059" s="37"/>
      <c r="C2059" s="38" t="s">
        <v>1858</v>
      </c>
      <c r="D2059" s="66" t="s">
        <v>24</v>
      </c>
      <c r="E2059" s="40">
        <v>195</v>
      </c>
      <c r="F2059" s="35">
        <v>55.58</v>
      </c>
      <c r="G2059" s="68" t="s">
        <v>10</v>
      </c>
      <c r="H2059" s="41" t="s">
        <v>11</v>
      </c>
    </row>
    <row r="2060" spans="2:8">
      <c r="B2060" s="37"/>
      <c r="C2060" s="38" t="s">
        <v>1859</v>
      </c>
      <c r="D2060" s="66" t="s">
        <v>24</v>
      </c>
      <c r="E2060" s="40">
        <v>50</v>
      </c>
      <c r="F2060" s="35">
        <v>55.58</v>
      </c>
      <c r="G2060" s="68" t="s">
        <v>10</v>
      </c>
      <c r="H2060" s="41" t="s">
        <v>11</v>
      </c>
    </row>
    <row r="2061" spans="2:8">
      <c r="B2061" s="37"/>
      <c r="C2061" s="38" t="s">
        <v>1860</v>
      </c>
      <c r="D2061" s="66" t="s">
        <v>24</v>
      </c>
      <c r="E2061" s="40">
        <v>50</v>
      </c>
      <c r="F2061" s="35">
        <v>55.58</v>
      </c>
      <c r="G2061" s="68" t="s">
        <v>10</v>
      </c>
      <c r="H2061" s="41" t="s">
        <v>11</v>
      </c>
    </row>
    <row r="2062" spans="2:8">
      <c r="B2062" s="37"/>
      <c r="C2062" s="38" t="s">
        <v>1861</v>
      </c>
      <c r="D2062" s="66" t="s">
        <v>24</v>
      </c>
      <c r="E2062" s="40">
        <v>110</v>
      </c>
      <c r="F2062" s="35">
        <v>55.58</v>
      </c>
      <c r="G2062" s="68" t="s">
        <v>10</v>
      </c>
      <c r="H2062" s="41" t="s">
        <v>11</v>
      </c>
    </row>
    <row r="2063" spans="2:8">
      <c r="B2063" s="37"/>
      <c r="C2063" s="38" t="s">
        <v>1862</v>
      </c>
      <c r="D2063" s="66" t="s">
        <v>24</v>
      </c>
      <c r="E2063" s="40">
        <v>300</v>
      </c>
      <c r="F2063" s="35">
        <v>55.58</v>
      </c>
      <c r="G2063" s="68" t="s">
        <v>10</v>
      </c>
      <c r="H2063" s="41" t="s">
        <v>11</v>
      </c>
    </row>
    <row r="2064" spans="2:8">
      <c r="B2064" s="37"/>
      <c r="C2064" s="38" t="s">
        <v>1863</v>
      </c>
      <c r="D2064" s="66" t="s">
        <v>24</v>
      </c>
      <c r="E2064" s="40">
        <v>44</v>
      </c>
      <c r="F2064" s="35">
        <v>55.54</v>
      </c>
      <c r="G2064" s="68" t="s">
        <v>10</v>
      </c>
      <c r="H2064" s="41" t="s">
        <v>11</v>
      </c>
    </row>
    <row r="2065" spans="2:8">
      <c r="B2065" s="37"/>
      <c r="C2065" s="38" t="s">
        <v>1864</v>
      </c>
      <c r="D2065" s="66" t="s">
        <v>24</v>
      </c>
      <c r="E2065" s="40">
        <v>139</v>
      </c>
      <c r="F2065" s="35">
        <v>55.54</v>
      </c>
      <c r="G2065" s="68" t="s">
        <v>10</v>
      </c>
      <c r="H2065" s="41" t="s">
        <v>11</v>
      </c>
    </row>
    <row r="2066" spans="2:8">
      <c r="B2066" s="37"/>
      <c r="C2066" s="38" t="s">
        <v>1865</v>
      </c>
      <c r="D2066" s="66" t="s">
        <v>24</v>
      </c>
      <c r="E2066" s="40">
        <v>192</v>
      </c>
      <c r="F2066" s="35">
        <v>55.54</v>
      </c>
      <c r="G2066" s="68" t="s">
        <v>10</v>
      </c>
      <c r="H2066" s="41" t="s">
        <v>11</v>
      </c>
    </row>
    <row r="2067" spans="2:8">
      <c r="B2067" s="37"/>
      <c r="C2067" s="38" t="s">
        <v>1866</v>
      </c>
      <c r="D2067" s="66" t="s">
        <v>24</v>
      </c>
      <c r="E2067" s="40">
        <v>35</v>
      </c>
      <c r="F2067" s="35">
        <v>55.52</v>
      </c>
      <c r="G2067" s="68" t="s">
        <v>10</v>
      </c>
      <c r="H2067" s="41" t="s">
        <v>11</v>
      </c>
    </row>
    <row r="2068" spans="2:8">
      <c r="B2068" s="37"/>
      <c r="C2068" s="38" t="s">
        <v>1867</v>
      </c>
      <c r="D2068" s="66" t="s">
        <v>24</v>
      </c>
      <c r="E2068" s="40">
        <v>181</v>
      </c>
      <c r="F2068" s="35">
        <v>55.56</v>
      </c>
      <c r="G2068" s="68" t="s">
        <v>10</v>
      </c>
      <c r="H2068" s="41" t="s">
        <v>11</v>
      </c>
    </row>
    <row r="2069" spans="2:8">
      <c r="B2069" s="37"/>
      <c r="C2069" s="38" t="s">
        <v>1868</v>
      </c>
      <c r="D2069" s="66" t="s">
        <v>24</v>
      </c>
      <c r="E2069" s="40">
        <v>22</v>
      </c>
      <c r="F2069" s="35">
        <v>55.5</v>
      </c>
      <c r="G2069" s="68" t="s">
        <v>10</v>
      </c>
      <c r="H2069" s="41" t="s">
        <v>11</v>
      </c>
    </row>
    <row r="2070" spans="2:8">
      <c r="B2070" s="37"/>
      <c r="C2070" s="38" t="s">
        <v>1869</v>
      </c>
      <c r="D2070" s="66" t="s">
        <v>24</v>
      </c>
      <c r="E2070" s="40">
        <v>329</v>
      </c>
      <c r="F2070" s="35">
        <v>55.5</v>
      </c>
      <c r="G2070" s="68" t="s">
        <v>10</v>
      </c>
      <c r="H2070" s="41" t="s">
        <v>11</v>
      </c>
    </row>
    <row r="2071" spans="2:8">
      <c r="B2071" s="37"/>
      <c r="C2071" s="38" t="s">
        <v>1870</v>
      </c>
      <c r="D2071" s="66" t="s">
        <v>24</v>
      </c>
      <c r="E2071" s="40">
        <v>125</v>
      </c>
      <c r="F2071" s="35">
        <v>55.52</v>
      </c>
      <c r="G2071" s="68" t="s">
        <v>10</v>
      </c>
      <c r="H2071" s="41" t="s">
        <v>11</v>
      </c>
    </row>
    <row r="2072" spans="2:8">
      <c r="B2072" s="37"/>
      <c r="C2072" s="38" t="s">
        <v>1871</v>
      </c>
      <c r="D2072" s="66" t="s">
        <v>24</v>
      </c>
      <c r="E2072" s="40">
        <v>50</v>
      </c>
      <c r="F2072" s="35">
        <v>55.5</v>
      </c>
      <c r="G2072" s="68" t="s">
        <v>10</v>
      </c>
      <c r="H2072" s="41" t="s">
        <v>11</v>
      </c>
    </row>
    <row r="2073" spans="2:8">
      <c r="B2073" s="37"/>
      <c r="C2073" s="38" t="s">
        <v>1872</v>
      </c>
      <c r="D2073" s="66" t="s">
        <v>24</v>
      </c>
      <c r="E2073" s="40">
        <v>50</v>
      </c>
      <c r="F2073" s="35">
        <v>55.5</v>
      </c>
      <c r="G2073" s="68" t="s">
        <v>10</v>
      </c>
      <c r="H2073" s="41" t="s">
        <v>11</v>
      </c>
    </row>
    <row r="2074" spans="2:8">
      <c r="B2074" s="37"/>
      <c r="C2074" s="38" t="s">
        <v>1873</v>
      </c>
      <c r="D2074" s="66" t="s">
        <v>24</v>
      </c>
      <c r="E2074" s="40">
        <v>675</v>
      </c>
      <c r="F2074" s="35">
        <v>55.56</v>
      </c>
      <c r="G2074" s="68" t="s">
        <v>10</v>
      </c>
      <c r="H2074" s="41" t="s">
        <v>11</v>
      </c>
    </row>
    <row r="2075" spans="2:8">
      <c r="B2075" s="37"/>
      <c r="C2075" s="38" t="s">
        <v>1874</v>
      </c>
      <c r="D2075" s="66" t="s">
        <v>24</v>
      </c>
      <c r="E2075" s="40">
        <v>386</v>
      </c>
      <c r="F2075" s="35">
        <v>55.48</v>
      </c>
      <c r="G2075" s="68" t="s">
        <v>10</v>
      </c>
      <c r="H2075" s="41" t="s">
        <v>11</v>
      </c>
    </row>
    <row r="2076" spans="2:8">
      <c r="B2076" s="37"/>
      <c r="C2076" s="38" t="s">
        <v>1875</v>
      </c>
      <c r="D2076" s="66" t="s">
        <v>24</v>
      </c>
      <c r="E2076" s="40">
        <v>50</v>
      </c>
      <c r="F2076" s="35">
        <v>55.48</v>
      </c>
      <c r="G2076" s="68" t="s">
        <v>10</v>
      </c>
      <c r="H2076" s="41" t="s">
        <v>11</v>
      </c>
    </row>
    <row r="2077" spans="2:8">
      <c r="B2077" s="37"/>
      <c r="C2077" s="38" t="s">
        <v>1876</v>
      </c>
      <c r="D2077" s="66" t="s">
        <v>24</v>
      </c>
      <c r="E2077" s="40">
        <v>117</v>
      </c>
      <c r="F2077" s="35">
        <v>55.48</v>
      </c>
      <c r="G2077" s="68" t="s">
        <v>10</v>
      </c>
      <c r="H2077" s="41" t="s">
        <v>11</v>
      </c>
    </row>
    <row r="2078" spans="2:8">
      <c r="B2078" s="37"/>
      <c r="C2078" s="38" t="s">
        <v>1877</v>
      </c>
      <c r="D2078" s="66" t="s">
        <v>24</v>
      </c>
      <c r="E2078" s="40">
        <v>110</v>
      </c>
      <c r="F2078" s="35">
        <v>55.48</v>
      </c>
      <c r="G2078" s="68" t="s">
        <v>10</v>
      </c>
      <c r="H2078" s="41" t="s">
        <v>11</v>
      </c>
    </row>
    <row r="2079" spans="2:8">
      <c r="B2079" s="37"/>
      <c r="C2079" s="38" t="s">
        <v>1877</v>
      </c>
      <c r="D2079" s="66" t="s">
        <v>24</v>
      </c>
      <c r="E2079" s="40">
        <v>164</v>
      </c>
      <c r="F2079" s="35">
        <v>55.5</v>
      </c>
      <c r="G2079" s="68" t="s">
        <v>10</v>
      </c>
      <c r="H2079" s="41" t="s">
        <v>11</v>
      </c>
    </row>
    <row r="2080" spans="2:8">
      <c r="B2080" s="37"/>
      <c r="C2080" s="38" t="s">
        <v>1878</v>
      </c>
      <c r="D2080" s="66" t="s">
        <v>24</v>
      </c>
      <c r="E2080" s="40">
        <v>161</v>
      </c>
      <c r="F2080" s="35">
        <v>55.44</v>
      </c>
      <c r="G2080" s="68" t="s">
        <v>10</v>
      </c>
      <c r="H2080" s="41" t="s">
        <v>11</v>
      </c>
    </row>
    <row r="2081" spans="2:8">
      <c r="B2081" s="37"/>
      <c r="C2081" s="38" t="s">
        <v>1879</v>
      </c>
      <c r="D2081" s="66" t="s">
        <v>24</v>
      </c>
      <c r="E2081" s="40">
        <v>573</v>
      </c>
      <c r="F2081" s="35">
        <v>55.44</v>
      </c>
      <c r="G2081" s="68" t="s">
        <v>10</v>
      </c>
      <c r="H2081" s="41" t="s">
        <v>11</v>
      </c>
    </row>
    <row r="2082" spans="2:8">
      <c r="B2082" s="37"/>
      <c r="C2082" s="38" t="s">
        <v>1880</v>
      </c>
      <c r="D2082" s="66" t="s">
        <v>24</v>
      </c>
      <c r="E2082" s="40">
        <v>110</v>
      </c>
      <c r="F2082" s="35">
        <v>55.42</v>
      </c>
      <c r="G2082" s="68" t="s">
        <v>10</v>
      </c>
      <c r="H2082" s="41" t="s">
        <v>11</v>
      </c>
    </row>
    <row r="2083" spans="2:8">
      <c r="B2083" s="37"/>
      <c r="C2083" s="38" t="s">
        <v>1880</v>
      </c>
      <c r="D2083" s="66" t="s">
        <v>24</v>
      </c>
      <c r="E2083" s="40">
        <v>56</v>
      </c>
      <c r="F2083" s="35">
        <v>55.44</v>
      </c>
      <c r="G2083" s="68" t="s">
        <v>10</v>
      </c>
      <c r="H2083" s="41" t="s">
        <v>11</v>
      </c>
    </row>
    <row r="2084" spans="2:8">
      <c r="B2084" s="37"/>
      <c r="C2084" s="38" t="s">
        <v>1881</v>
      </c>
      <c r="D2084" s="66" t="s">
        <v>24</v>
      </c>
      <c r="E2084" s="40">
        <v>233</v>
      </c>
      <c r="F2084" s="35">
        <v>55.24</v>
      </c>
      <c r="G2084" s="68" t="s">
        <v>10</v>
      </c>
      <c r="H2084" s="41" t="s">
        <v>11</v>
      </c>
    </row>
    <row r="2085" spans="2:8">
      <c r="B2085" s="37"/>
      <c r="C2085" s="38" t="s">
        <v>1882</v>
      </c>
      <c r="D2085" s="66" t="s">
        <v>24</v>
      </c>
      <c r="E2085" s="40">
        <v>50</v>
      </c>
      <c r="F2085" s="35">
        <v>55.2</v>
      </c>
      <c r="G2085" s="68" t="s">
        <v>10</v>
      </c>
      <c r="H2085" s="41" t="s">
        <v>11</v>
      </c>
    </row>
    <row r="2086" spans="2:8">
      <c r="B2086" s="37"/>
      <c r="C2086" s="38" t="s">
        <v>1883</v>
      </c>
      <c r="D2086" s="66" t="s">
        <v>24</v>
      </c>
      <c r="E2086" s="40">
        <v>212</v>
      </c>
      <c r="F2086" s="35">
        <v>55.2</v>
      </c>
      <c r="G2086" s="68" t="s">
        <v>10</v>
      </c>
      <c r="H2086" s="41" t="s">
        <v>11</v>
      </c>
    </row>
    <row r="2087" spans="2:8">
      <c r="B2087" s="37"/>
      <c r="C2087" s="38" t="s">
        <v>1884</v>
      </c>
      <c r="D2087" s="66" t="s">
        <v>24</v>
      </c>
      <c r="E2087" s="40">
        <v>261</v>
      </c>
      <c r="F2087" s="35">
        <v>55.26</v>
      </c>
      <c r="G2087" s="68" t="s">
        <v>10</v>
      </c>
      <c r="H2087" s="41" t="s">
        <v>11</v>
      </c>
    </row>
    <row r="2088" spans="2:8">
      <c r="B2088" s="37"/>
      <c r="C2088" s="38" t="s">
        <v>1885</v>
      </c>
      <c r="D2088" s="66" t="s">
        <v>24</v>
      </c>
      <c r="E2088" s="40">
        <v>146</v>
      </c>
      <c r="F2088" s="35">
        <v>55.24</v>
      </c>
      <c r="G2088" s="68" t="s">
        <v>10</v>
      </c>
      <c r="H2088" s="41" t="s">
        <v>11</v>
      </c>
    </row>
    <row r="2089" spans="2:8">
      <c r="B2089" s="37"/>
      <c r="C2089" s="38" t="s">
        <v>1886</v>
      </c>
      <c r="D2089" s="66" t="s">
        <v>24</v>
      </c>
      <c r="E2089" s="40">
        <v>154</v>
      </c>
      <c r="F2089" s="35">
        <v>55.24</v>
      </c>
      <c r="G2089" s="68" t="s">
        <v>10</v>
      </c>
      <c r="H2089" s="41" t="s">
        <v>11</v>
      </c>
    </row>
    <row r="2090" spans="2:8">
      <c r="B2090" s="37"/>
      <c r="C2090" s="38" t="s">
        <v>1887</v>
      </c>
      <c r="D2090" s="66" t="s">
        <v>24</v>
      </c>
      <c r="E2090" s="40">
        <v>171</v>
      </c>
      <c r="F2090" s="35">
        <v>55.24</v>
      </c>
      <c r="G2090" s="68" t="s">
        <v>10</v>
      </c>
      <c r="H2090" s="41" t="s">
        <v>11</v>
      </c>
    </row>
    <row r="2091" spans="2:8">
      <c r="B2091" s="37"/>
      <c r="C2091" s="38" t="s">
        <v>1888</v>
      </c>
      <c r="D2091" s="66" t="s">
        <v>24</v>
      </c>
      <c r="E2091" s="40">
        <v>11</v>
      </c>
      <c r="F2091" s="35">
        <v>55.22</v>
      </c>
      <c r="G2091" s="68" t="s">
        <v>10</v>
      </c>
      <c r="H2091" s="41" t="s">
        <v>11</v>
      </c>
    </row>
    <row r="2092" spans="2:8">
      <c r="B2092" s="37"/>
      <c r="C2092" s="38" t="s">
        <v>1889</v>
      </c>
      <c r="D2092" s="66" t="s">
        <v>24</v>
      </c>
      <c r="E2092" s="40">
        <v>37</v>
      </c>
      <c r="F2092" s="35">
        <v>55.22</v>
      </c>
      <c r="G2092" s="68" t="s">
        <v>10</v>
      </c>
      <c r="H2092" s="41" t="s">
        <v>21</v>
      </c>
    </row>
    <row r="2093" spans="2:8">
      <c r="B2093" s="37"/>
      <c r="C2093" s="38" t="s">
        <v>1890</v>
      </c>
      <c r="D2093" s="66" t="s">
        <v>24</v>
      </c>
      <c r="E2093" s="40">
        <v>50</v>
      </c>
      <c r="F2093" s="35">
        <v>55.22</v>
      </c>
      <c r="G2093" s="68" t="s">
        <v>10</v>
      </c>
      <c r="H2093" s="41" t="s">
        <v>21</v>
      </c>
    </row>
    <row r="2094" spans="2:8">
      <c r="B2094" s="37"/>
      <c r="C2094" s="38" t="s">
        <v>1891</v>
      </c>
      <c r="D2094" s="66" t="s">
        <v>24</v>
      </c>
      <c r="E2094" s="40">
        <v>50</v>
      </c>
      <c r="F2094" s="35">
        <v>55.18</v>
      </c>
      <c r="G2094" s="68" t="s">
        <v>10</v>
      </c>
      <c r="H2094" s="41" t="s">
        <v>21</v>
      </c>
    </row>
    <row r="2095" spans="2:8">
      <c r="B2095" s="37"/>
      <c r="C2095" s="38" t="s">
        <v>1892</v>
      </c>
      <c r="D2095" s="66" t="s">
        <v>24</v>
      </c>
      <c r="E2095" s="40">
        <v>135</v>
      </c>
      <c r="F2095" s="35">
        <v>55.2</v>
      </c>
      <c r="G2095" s="68" t="s">
        <v>10</v>
      </c>
      <c r="H2095" s="41" t="s">
        <v>22</v>
      </c>
    </row>
    <row r="2096" spans="2:8">
      <c r="B2096" s="37"/>
      <c r="C2096" s="38" t="s">
        <v>1892</v>
      </c>
      <c r="D2096" s="66" t="s">
        <v>24</v>
      </c>
      <c r="E2096" s="40">
        <v>72</v>
      </c>
      <c r="F2096" s="35">
        <v>55.22</v>
      </c>
      <c r="G2096" s="68" t="s">
        <v>10</v>
      </c>
      <c r="H2096" s="41" t="s">
        <v>11</v>
      </c>
    </row>
    <row r="2097" spans="2:8">
      <c r="B2097" s="37"/>
      <c r="C2097" s="38" t="s">
        <v>1893</v>
      </c>
      <c r="D2097" s="66" t="s">
        <v>24</v>
      </c>
      <c r="E2097" s="40">
        <v>228</v>
      </c>
      <c r="F2097" s="35">
        <v>55.24</v>
      </c>
      <c r="G2097" s="68" t="s">
        <v>10</v>
      </c>
      <c r="H2097" s="41" t="s">
        <v>11</v>
      </c>
    </row>
    <row r="2098" spans="2:8">
      <c r="B2098" s="37"/>
      <c r="C2098" s="38" t="s">
        <v>1894</v>
      </c>
      <c r="D2098" s="66" t="s">
        <v>24</v>
      </c>
      <c r="E2098" s="40">
        <v>101</v>
      </c>
      <c r="F2098" s="35">
        <v>55.24</v>
      </c>
      <c r="G2098" s="68" t="s">
        <v>10</v>
      </c>
      <c r="H2098" s="41" t="s">
        <v>11</v>
      </c>
    </row>
    <row r="2099" spans="2:8">
      <c r="B2099" s="37"/>
      <c r="C2099" s="38" t="s">
        <v>1895</v>
      </c>
      <c r="D2099" s="66" t="s">
        <v>24</v>
      </c>
      <c r="E2099" s="40">
        <v>2</v>
      </c>
      <c r="F2099" s="35">
        <v>55.24</v>
      </c>
      <c r="G2099" s="68" t="s">
        <v>10</v>
      </c>
      <c r="H2099" s="41" t="s">
        <v>11</v>
      </c>
    </row>
    <row r="2100" spans="2:8">
      <c r="B2100" s="37"/>
      <c r="C2100" s="38" t="s">
        <v>1896</v>
      </c>
      <c r="D2100" s="66" t="s">
        <v>24</v>
      </c>
      <c r="E2100" s="40">
        <v>2</v>
      </c>
      <c r="F2100" s="35">
        <v>55.24</v>
      </c>
      <c r="G2100" s="68" t="s">
        <v>10</v>
      </c>
      <c r="H2100" s="41" t="s">
        <v>11</v>
      </c>
    </row>
    <row r="2101" spans="2:8">
      <c r="B2101" s="37"/>
      <c r="C2101" s="38" t="s">
        <v>1897</v>
      </c>
      <c r="D2101" s="66" t="s">
        <v>24</v>
      </c>
      <c r="E2101" s="40">
        <v>2</v>
      </c>
      <c r="F2101" s="35">
        <v>55.24</v>
      </c>
      <c r="G2101" s="68" t="s">
        <v>10</v>
      </c>
      <c r="H2101" s="41" t="s">
        <v>11</v>
      </c>
    </row>
    <row r="2102" spans="2:8">
      <c r="B2102" s="37"/>
      <c r="C2102" s="38" t="s">
        <v>1898</v>
      </c>
      <c r="D2102" s="66" t="s">
        <v>24</v>
      </c>
      <c r="E2102" s="40">
        <v>2</v>
      </c>
      <c r="F2102" s="35">
        <v>55.24</v>
      </c>
      <c r="G2102" s="68" t="s">
        <v>10</v>
      </c>
      <c r="H2102" s="41" t="s">
        <v>11</v>
      </c>
    </row>
    <row r="2103" spans="2:8">
      <c r="B2103" s="37"/>
      <c r="C2103" s="38" t="s">
        <v>1899</v>
      </c>
      <c r="D2103" s="66" t="s">
        <v>24</v>
      </c>
      <c r="E2103" s="40">
        <v>264</v>
      </c>
      <c r="F2103" s="35">
        <v>55.24</v>
      </c>
      <c r="G2103" s="68" t="s">
        <v>10</v>
      </c>
      <c r="H2103" s="41" t="s">
        <v>11</v>
      </c>
    </row>
    <row r="2104" spans="2:8">
      <c r="B2104" s="37"/>
      <c r="C2104" s="38" t="s">
        <v>1900</v>
      </c>
      <c r="D2104" s="66" t="s">
        <v>24</v>
      </c>
      <c r="E2104" s="40">
        <v>225</v>
      </c>
      <c r="F2104" s="35">
        <v>55.24</v>
      </c>
      <c r="G2104" s="68" t="s">
        <v>10</v>
      </c>
      <c r="H2104" s="41" t="s">
        <v>11</v>
      </c>
    </row>
    <row r="2105" spans="2:8">
      <c r="B2105" s="37"/>
      <c r="C2105" s="38" t="s">
        <v>1901</v>
      </c>
      <c r="D2105" s="66" t="s">
        <v>24</v>
      </c>
      <c r="E2105" s="40">
        <v>27</v>
      </c>
      <c r="F2105" s="35">
        <v>55.24</v>
      </c>
      <c r="G2105" s="68" t="s">
        <v>10</v>
      </c>
      <c r="H2105" s="41" t="s">
        <v>22</v>
      </c>
    </row>
    <row r="2106" spans="2:8">
      <c r="B2106" s="37"/>
      <c r="C2106" s="38" t="s">
        <v>1902</v>
      </c>
      <c r="D2106" s="66" t="s">
        <v>24</v>
      </c>
      <c r="E2106" s="40">
        <v>31</v>
      </c>
      <c r="F2106" s="35">
        <v>55.24</v>
      </c>
      <c r="G2106" s="68" t="s">
        <v>10</v>
      </c>
      <c r="H2106" s="41" t="s">
        <v>22</v>
      </c>
    </row>
    <row r="2107" spans="2:8">
      <c r="B2107" s="37"/>
      <c r="C2107" s="38" t="s">
        <v>1903</v>
      </c>
      <c r="D2107" s="66" t="s">
        <v>24</v>
      </c>
      <c r="E2107" s="40">
        <v>273</v>
      </c>
      <c r="F2107" s="35">
        <v>55.24</v>
      </c>
      <c r="G2107" s="68" t="s">
        <v>10</v>
      </c>
      <c r="H2107" s="41" t="s">
        <v>21</v>
      </c>
    </row>
    <row r="2108" spans="2:8">
      <c r="B2108" s="37"/>
      <c r="C2108" s="38" t="s">
        <v>1904</v>
      </c>
      <c r="D2108" s="66" t="s">
        <v>24</v>
      </c>
      <c r="E2108" s="40">
        <v>312</v>
      </c>
      <c r="F2108" s="35">
        <v>55.24</v>
      </c>
      <c r="G2108" s="68" t="s">
        <v>10</v>
      </c>
      <c r="H2108" s="41" t="s">
        <v>21</v>
      </c>
    </row>
    <row r="2109" spans="2:8">
      <c r="B2109" s="37"/>
      <c r="C2109" s="38" t="s">
        <v>1905</v>
      </c>
      <c r="D2109" s="66" t="s">
        <v>24</v>
      </c>
      <c r="E2109" s="40">
        <v>514</v>
      </c>
      <c r="F2109" s="35">
        <v>55.24</v>
      </c>
      <c r="G2109" s="68" t="s">
        <v>10</v>
      </c>
      <c r="H2109" s="41" t="s">
        <v>22</v>
      </c>
    </row>
    <row r="2110" spans="2:8">
      <c r="B2110" s="37"/>
      <c r="C2110" s="38" t="s">
        <v>1906</v>
      </c>
      <c r="D2110" s="66" t="s">
        <v>24</v>
      </c>
      <c r="E2110" s="40">
        <v>390</v>
      </c>
      <c r="F2110" s="35">
        <v>55.28</v>
      </c>
      <c r="G2110" s="68" t="s">
        <v>10</v>
      </c>
      <c r="H2110" s="41" t="s">
        <v>11</v>
      </c>
    </row>
    <row r="2111" spans="2:8">
      <c r="B2111" s="37"/>
      <c r="C2111" s="38" t="s">
        <v>1907</v>
      </c>
      <c r="D2111" s="66" t="s">
        <v>24</v>
      </c>
      <c r="E2111" s="40">
        <v>98</v>
      </c>
      <c r="F2111" s="35">
        <v>55.36</v>
      </c>
      <c r="G2111" s="68" t="s">
        <v>10</v>
      </c>
      <c r="H2111" s="41" t="s">
        <v>11</v>
      </c>
    </row>
    <row r="2112" spans="2:8">
      <c r="B2112" s="37"/>
      <c r="C2112" s="38" t="s">
        <v>1908</v>
      </c>
      <c r="D2112" s="66" t="s">
        <v>24</v>
      </c>
      <c r="E2112" s="40">
        <v>75</v>
      </c>
      <c r="F2112" s="35">
        <v>55.36</v>
      </c>
      <c r="G2112" s="68" t="s">
        <v>10</v>
      </c>
      <c r="H2112" s="41" t="s">
        <v>11</v>
      </c>
    </row>
    <row r="2113" spans="2:8">
      <c r="B2113" s="37"/>
      <c r="C2113" s="38" t="s">
        <v>1909</v>
      </c>
      <c r="D2113" s="66" t="s">
        <v>24</v>
      </c>
      <c r="E2113" s="40">
        <v>114</v>
      </c>
      <c r="F2113" s="35">
        <v>55.36</v>
      </c>
      <c r="G2113" s="68" t="s">
        <v>10</v>
      </c>
      <c r="H2113" s="41" t="s">
        <v>11</v>
      </c>
    </row>
    <row r="2114" spans="2:8">
      <c r="B2114" s="37"/>
      <c r="C2114" s="38" t="s">
        <v>1910</v>
      </c>
      <c r="D2114" s="66" t="s">
        <v>24</v>
      </c>
      <c r="E2114" s="40">
        <v>137</v>
      </c>
      <c r="F2114" s="35">
        <v>55.36</v>
      </c>
      <c r="G2114" s="68" t="s">
        <v>10</v>
      </c>
      <c r="H2114" s="41" t="s">
        <v>11</v>
      </c>
    </row>
    <row r="2115" spans="2:8">
      <c r="B2115" s="37"/>
      <c r="C2115" s="38" t="s">
        <v>1911</v>
      </c>
      <c r="D2115" s="66" t="s">
        <v>24</v>
      </c>
      <c r="E2115" s="40">
        <v>186</v>
      </c>
      <c r="F2115" s="35">
        <v>55.38</v>
      </c>
      <c r="G2115" s="68" t="s">
        <v>10</v>
      </c>
      <c r="H2115" s="41" t="s">
        <v>11</v>
      </c>
    </row>
    <row r="2116" spans="2:8">
      <c r="B2116" s="37"/>
      <c r="C2116" s="38" t="s">
        <v>1912</v>
      </c>
      <c r="D2116" s="66" t="s">
        <v>24</v>
      </c>
      <c r="E2116" s="40">
        <v>11</v>
      </c>
      <c r="F2116" s="35">
        <v>55.38</v>
      </c>
      <c r="G2116" s="68" t="s">
        <v>10</v>
      </c>
      <c r="H2116" s="41" t="s">
        <v>11</v>
      </c>
    </row>
    <row r="2117" spans="2:8">
      <c r="B2117" s="37"/>
      <c r="C2117" s="38" t="s">
        <v>1913</v>
      </c>
      <c r="D2117" s="66" t="s">
        <v>24</v>
      </c>
      <c r="E2117" s="40">
        <v>95</v>
      </c>
      <c r="F2117" s="35">
        <v>55.3</v>
      </c>
      <c r="G2117" s="68" t="s">
        <v>10</v>
      </c>
      <c r="H2117" s="41" t="s">
        <v>11</v>
      </c>
    </row>
    <row r="2118" spans="2:8">
      <c r="B2118" s="37"/>
      <c r="C2118" s="38" t="s">
        <v>1914</v>
      </c>
      <c r="D2118" s="66" t="s">
        <v>24</v>
      </c>
      <c r="E2118" s="40">
        <v>283</v>
      </c>
      <c r="F2118" s="35">
        <v>55.3</v>
      </c>
      <c r="G2118" s="68" t="s">
        <v>10</v>
      </c>
      <c r="H2118" s="41" t="s">
        <v>11</v>
      </c>
    </row>
    <row r="2119" spans="2:8">
      <c r="B2119" s="37"/>
      <c r="C2119" s="38" t="s">
        <v>1915</v>
      </c>
      <c r="D2119" s="66" t="s">
        <v>24</v>
      </c>
      <c r="E2119" s="40">
        <v>423</v>
      </c>
      <c r="F2119" s="35">
        <v>55.28</v>
      </c>
      <c r="G2119" s="68" t="s">
        <v>10</v>
      </c>
      <c r="H2119" s="41" t="s">
        <v>11</v>
      </c>
    </row>
    <row r="2120" spans="2:8">
      <c r="B2120" s="37"/>
      <c r="C2120" s="38" t="s">
        <v>1916</v>
      </c>
      <c r="D2120" s="66" t="s">
        <v>24</v>
      </c>
      <c r="E2120" s="40">
        <v>95</v>
      </c>
      <c r="F2120" s="35">
        <v>55.26</v>
      </c>
      <c r="G2120" s="68" t="s">
        <v>10</v>
      </c>
      <c r="H2120" s="41" t="s">
        <v>11</v>
      </c>
    </row>
    <row r="2121" spans="2:8">
      <c r="B2121" s="37"/>
      <c r="C2121" s="38" t="s">
        <v>1917</v>
      </c>
      <c r="D2121" s="66" t="s">
        <v>24</v>
      </c>
      <c r="E2121" s="40">
        <v>50</v>
      </c>
      <c r="F2121" s="35">
        <v>55.38</v>
      </c>
      <c r="G2121" s="68" t="s">
        <v>10</v>
      </c>
      <c r="H2121" s="41" t="s">
        <v>11</v>
      </c>
    </row>
    <row r="2122" spans="2:8">
      <c r="B2122" s="37"/>
      <c r="C2122" s="38" t="s">
        <v>1918</v>
      </c>
      <c r="D2122" s="66" t="s">
        <v>24</v>
      </c>
      <c r="E2122" s="40">
        <v>150</v>
      </c>
      <c r="F2122" s="35">
        <v>55.38</v>
      </c>
      <c r="G2122" s="68" t="s">
        <v>10</v>
      </c>
      <c r="H2122" s="41" t="s">
        <v>22</v>
      </c>
    </row>
    <row r="2123" spans="2:8">
      <c r="B2123" s="37"/>
      <c r="C2123" s="38" t="s">
        <v>1919</v>
      </c>
      <c r="D2123" s="66" t="s">
        <v>24</v>
      </c>
      <c r="E2123" s="40">
        <v>23</v>
      </c>
      <c r="F2123" s="35">
        <v>55.38</v>
      </c>
      <c r="G2123" s="68" t="s">
        <v>10</v>
      </c>
      <c r="H2123" s="41" t="s">
        <v>22</v>
      </c>
    </row>
    <row r="2124" spans="2:8">
      <c r="B2124" s="37"/>
      <c r="C2124" s="38" t="s">
        <v>1920</v>
      </c>
      <c r="D2124" s="66" t="s">
        <v>24</v>
      </c>
      <c r="E2124" s="40">
        <v>6</v>
      </c>
      <c r="F2124" s="35">
        <v>55.38</v>
      </c>
      <c r="G2124" s="68" t="s">
        <v>10</v>
      </c>
      <c r="H2124" s="41" t="s">
        <v>22</v>
      </c>
    </row>
    <row r="2125" spans="2:8">
      <c r="B2125" s="37"/>
      <c r="C2125" s="38" t="s">
        <v>1921</v>
      </c>
      <c r="D2125" s="66" t="s">
        <v>24</v>
      </c>
      <c r="E2125" s="40">
        <v>125</v>
      </c>
      <c r="F2125" s="35">
        <v>55.38</v>
      </c>
      <c r="G2125" s="68" t="s">
        <v>10</v>
      </c>
      <c r="H2125" s="41" t="s">
        <v>22</v>
      </c>
    </row>
    <row r="2126" spans="2:8">
      <c r="B2126" s="37"/>
      <c r="C2126" s="38" t="s">
        <v>1922</v>
      </c>
      <c r="D2126" s="66" t="s">
        <v>24</v>
      </c>
      <c r="E2126" s="40">
        <v>732</v>
      </c>
      <c r="F2126" s="35">
        <v>55.36</v>
      </c>
      <c r="G2126" s="68" t="s">
        <v>10</v>
      </c>
      <c r="H2126" s="41" t="s">
        <v>11</v>
      </c>
    </row>
    <row r="2127" spans="2:8">
      <c r="B2127" s="37"/>
      <c r="C2127" s="38" t="s">
        <v>1923</v>
      </c>
      <c r="D2127" s="66" t="s">
        <v>24</v>
      </c>
      <c r="E2127" s="40">
        <v>218</v>
      </c>
      <c r="F2127" s="35">
        <v>55.34</v>
      </c>
      <c r="G2127" s="68" t="s">
        <v>10</v>
      </c>
      <c r="H2127" s="41" t="s">
        <v>11</v>
      </c>
    </row>
    <row r="2128" spans="2:8">
      <c r="B2128" s="37"/>
      <c r="C2128" s="38" t="s">
        <v>1924</v>
      </c>
      <c r="D2128" s="66" t="s">
        <v>24</v>
      </c>
      <c r="E2128" s="40">
        <v>93</v>
      </c>
      <c r="F2128" s="35">
        <v>55.3</v>
      </c>
      <c r="G2128" s="68" t="s">
        <v>10</v>
      </c>
      <c r="H2128" s="41" t="s">
        <v>11</v>
      </c>
    </row>
    <row r="2129" spans="2:8">
      <c r="B2129" s="37"/>
      <c r="C2129" s="38" t="s">
        <v>1925</v>
      </c>
      <c r="D2129" s="66" t="s">
        <v>24</v>
      </c>
      <c r="E2129" s="40">
        <v>167</v>
      </c>
      <c r="F2129" s="35">
        <v>55.34</v>
      </c>
      <c r="G2129" s="68" t="s">
        <v>10</v>
      </c>
      <c r="H2129" s="41" t="s">
        <v>11</v>
      </c>
    </row>
    <row r="2130" spans="2:8">
      <c r="B2130" s="37"/>
      <c r="C2130" s="38" t="s">
        <v>1926</v>
      </c>
      <c r="D2130" s="66" t="s">
        <v>24</v>
      </c>
      <c r="E2130" s="40">
        <v>250</v>
      </c>
      <c r="F2130" s="35">
        <v>55.34</v>
      </c>
      <c r="G2130" s="68" t="s">
        <v>10</v>
      </c>
      <c r="H2130" s="41" t="s">
        <v>11</v>
      </c>
    </row>
    <row r="2131" spans="2:8">
      <c r="B2131" s="37"/>
      <c r="C2131" s="38" t="s">
        <v>1927</v>
      </c>
      <c r="D2131" s="66" t="s">
        <v>24</v>
      </c>
      <c r="E2131" s="40">
        <v>25</v>
      </c>
      <c r="F2131" s="35">
        <v>55.3</v>
      </c>
      <c r="G2131" s="68" t="s">
        <v>10</v>
      </c>
      <c r="H2131" s="41" t="s">
        <v>11</v>
      </c>
    </row>
    <row r="2132" spans="2:8">
      <c r="B2132" s="37"/>
      <c r="C2132" s="38" t="s">
        <v>1928</v>
      </c>
      <c r="D2132" s="66" t="s">
        <v>24</v>
      </c>
      <c r="E2132" s="40">
        <v>317</v>
      </c>
      <c r="F2132" s="35">
        <v>55.36</v>
      </c>
      <c r="G2132" s="68" t="s">
        <v>10</v>
      </c>
      <c r="H2132" s="41" t="s">
        <v>22</v>
      </c>
    </row>
    <row r="2133" spans="2:8">
      <c r="B2133" s="37"/>
      <c r="C2133" s="38" t="s">
        <v>1929</v>
      </c>
      <c r="D2133" s="66" t="s">
        <v>24</v>
      </c>
      <c r="E2133" s="40">
        <v>23</v>
      </c>
      <c r="F2133" s="35">
        <v>55.34</v>
      </c>
      <c r="G2133" s="68" t="s">
        <v>10</v>
      </c>
      <c r="H2133" s="41" t="s">
        <v>11</v>
      </c>
    </row>
    <row r="2134" spans="2:8">
      <c r="B2134" s="37"/>
      <c r="C2134" s="38" t="s">
        <v>1930</v>
      </c>
      <c r="D2134" s="66" t="s">
        <v>24</v>
      </c>
      <c r="E2134" s="40">
        <v>23</v>
      </c>
      <c r="F2134" s="35">
        <v>55.34</v>
      </c>
      <c r="G2134" s="68" t="s">
        <v>10</v>
      </c>
      <c r="H2134" s="41" t="s">
        <v>22</v>
      </c>
    </row>
    <row r="2135" spans="2:8">
      <c r="B2135" s="37"/>
      <c r="C2135" s="38" t="s">
        <v>1931</v>
      </c>
      <c r="D2135" s="66" t="s">
        <v>24</v>
      </c>
      <c r="E2135" s="40">
        <v>186</v>
      </c>
      <c r="F2135" s="35">
        <v>55.34</v>
      </c>
      <c r="G2135" s="68" t="s">
        <v>10</v>
      </c>
      <c r="H2135" s="41" t="s">
        <v>22</v>
      </c>
    </row>
    <row r="2136" spans="2:8">
      <c r="B2136" s="37"/>
      <c r="C2136" s="38" t="s">
        <v>1932</v>
      </c>
      <c r="D2136" s="66" t="s">
        <v>24</v>
      </c>
      <c r="E2136" s="40">
        <v>323</v>
      </c>
      <c r="F2136" s="35">
        <v>55.36</v>
      </c>
      <c r="G2136" s="68" t="s">
        <v>10</v>
      </c>
      <c r="H2136" s="41" t="s">
        <v>22</v>
      </c>
    </row>
    <row r="2137" spans="2:8">
      <c r="B2137" s="37"/>
      <c r="C2137" s="38" t="s">
        <v>1933</v>
      </c>
      <c r="D2137" s="66" t="s">
        <v>24</v>
      </c>
      <c r="E2137" s="40">
        <v>8</v>
      </c>
      <c r="F2137" s="35">
        <v>55.36</v>
      </c>
      <c r="G2137" s="68" t="s">
        <v>10</v>
      </c>
      <c r="H2137" s="41" t="s">
        <v>11</v>
      </c>
    </row>
    <row r="2138" spans="2:8">
      <c r="B2138" s="37"/>
      <c r="C2138" s="38" t="s">
        <v>1934</v>
      </c>
      <c r="D2138" s="66" t="s">
        <v>24</v>
      </c>
      <c r="E2138" s="40">
        <v>317</v>
      </c>
      <c r="F2138" s="35">
        <v>55.36</v>
      </c>
      <c r="G2138" s="68" t="s">
        <v>10</v>
      </c>
      <c r="H2138" s="41" t="s">
        <v>11</v>
      </c>
    </row>
    <row r="2139" spans="2:8">
      <c r="B2139" s="37"/>
      <c r="C2139" s="38" t="s">
        <v>1935</v>
      </c>
      <c r="D2139" s="66" t="s">
        <v>24</v>
      </c>
      <c r="E2139" s="40">
        <v>167</v>
      </c>
      <c r="F2139" s="35">
        <v>55.36</v>
      </c>
      <c r="G2139" s="68" t="s">
        <v>10</v>
      </c>
      <c r="H2139" s="41" t="s">
        <v>11</v>
      </c>
    </row>
    <row r="2140" spans="2:8">
      <c r="B2140" s="37"/>
      <c r="C2140" s="38" t="s">
        <v>1936</v>
      </c>
      <c r="D2140" s="66" t="s">
        <v>24</v>
      </c>
      <c r="E2140" s="40">
        <v>197</v>
      </c>
      <c r="F2140" s="35">
        <v>55.34</v>
      </c>
      <c r="G2140" s="68" t="s">
        <v>10</v>
      </c>
      <c r="H2140" s="41" t="s">
        <v>11</v>
      </c>
    </row>
    <row r="2141" spans="2:8">
      <c r="B2141" s="37"/>
      <c r="C2141" s="38" t="s">
        <v>1937</v>
      </c>
      <c r="D2141" s="66" t="s">
        <v>24</v>
      </c>
      <c r="E2141" s="40">
        <v>50</v>
      </c>
      <c r="F2141" s="35">
        <v>55.32</v>
      </c>
      <c r="G2141" s="68" t="s">
        <v>10</v>
      </c>
      <c r="H2141" s="41" t="s">
        <v>11</v>
      </c>
    </row>
    <row r="2142" spans="2:8">
      <c r="B2142" s="37"/>
      <c r="C2142" s="38" t="s">
        <v>1938</v>
      </c>
      <c r="D2142" s="66" t="s">
        <v>24</v>
      </c>
      <c r="E2142" s="40">
        <v>674</v>
      </c>
      <c r="F2142" s="35">
        <v>55.32</v>
      </c>
      <c r="G2142" s="68" t="s">
        <v>10</v>
      </c>
      <c r="H2142" s="41" t="s">
        <v>11</v>
      </c>
    </row>
    <row r="2143" spans="2:8">
      <c r="B2143" s="37"/>
      <c r="C2143" s="38" t="s">
        <v>1939</v>
      </c>
      <c r="D2143" s="66" t="s">
        <v>24</v>
      </c>
      <c r="E2143" s="40">
        <v>320</v>
      </c>
      <c r="F2143" s="35">
        <v>55.32</v>
      </c>
      <c r="G2143" s="68" t="s">
        <v>10</v>
      </c>
      <c r="H2143" s="41" t="s">
        <v>11</v>
      </c>
    </row>
    <row r="2144" spans="2:8">
      <c r="B2144" s="37"/>
      <c r="C2144" s="38" t="s">
        <v>1940</v>
      </c>
      <c r="D2144" s="66" t="s">
        <v>24</v>
      </c>
      <c r="E2144" s="40">
        <v>250</v>
      </c>
      <c r="F2144" s="35">
        <v>55.34</v>
      </c>
      <c r="G2144" s="68" t="s">
        <v>10</v>
      </c>
      <c r="H2144" s="41" t="s">
        <v>11</v>
      </c>
    </row>
    <row r="2145" spans="2:8">
      <c r="B2145" s="37"/>
      <c r="C2145" s="38" t="s">
        <v>1941</v>
      </c>
      <c r="D2145" s="66" t="s">
        <v>24</v>
      </c>
      <c r="E2145" s="40">
        <v>222</v>
      </c>
      <c r="F2145" s="35">
        <v>55.34</v>
      </c>
      <c r="G2145" s="68" t="s">
        <v>10</v>
      </c>
      <c r="H2145" s="41" t="s">
        <v>11</v>
      </c>
    </row>
    <row r="2146" spans="2:8">
      <c r="B2146" s="37"/>
      <c r="C2146" s="38" t="s">
        <v>1942</v>
      </c>
      <c r="D2146" s="66" t="s">
        <v>24</v>
      </c>
      <c r="E2146" s="40">
        <v>19</v>
      </c>
      <c r="F2146" s="35">
        <v>55.34</v>
      </c>
      <c r="G2146" s="68" t="s">
        <v>10</v>
      </c>
      <c r="H2146" s="41" t="s">
        <v>11</v>
      </c>
    </row>
    <row r="2147" spans="2:8">
      <c r="B2147" s="37"/>
      <c r="C2147" s="38" t="s">
        <v>1943</v>
      </c>
      <c r="D2147" s="66" t="s">
        <v>24</v>
      </c>
      <c r="E2147" s="40">
        <v>216</v>
      </c>
      <c r="F2147" s="35">
        <v>55.34</v>
      </c>
      <c r="G2147" s="68" t="s">
        <v>10</v>
      </c>
      <c r="H2147" s="41" t="s">
        <v>11</v>
      </c>
    </row>
    <row r="2148" spans="2:8">
      <c r="B2148" s="37"/>
      <c r="C2148" s="38" t="s">
        <v>1944</v>
      </c>
      <c r="D2148" s="66" t="s">
        <v>24</v>
      </c>
      <c r="E2148" s="40">
        <v>25</v>
      </c>
      <c r="F2148" s="35">
        <v>55.28</v>
      </c>
      <c r="G2148" s="68" t="s">
        <v>10</v>
      </c>
      <c r="H2148" s="41" t="s">
        <v>11</v>
      </c>
    </row>
    <row r="2149" spans="2:8">
      <c r="B2149" s="37"/>
      <c r="C2149" s="38" t="s">
        <v>1945</v>
      </c>
      <c r="D2149" s="66" t="s">
        <v>24</v>
      </c>
      <c r="E2149" s="40">
        <v>234</v>
      </c>
      <c r="F2149" s="35">
        <v>55.28</v>
      </c>
      <c r="G2149" s="68" t="s">
        <v>10</v>
      </c>
      <c r="H2149" s="41" t="s">
        <v>22</v>
      </c>
    </row>
    <row r="2150" spans="2:8">
      <c r="B2150" s="37"/>
      <c r="C2150" s="38" t="s">
        <v>1946</v>
      </c>
      <c r="D2150" s="66" t="s">
        <v>24</v>
      </c>
      <c r="E2150" s="40">
        <v>147</v>
      </c>
      <c r="F2150" s="35">
        <v>55.28</v>
      </c>
      <c r="G2150" s="68" t="s">
        <v>10</v>
      </c>
      <c r="H2150" s="41" t="s">
        <v>11</v>
      </c>
    </row>
    <row r="2151" spans="2:8">
      <c r="B2151" s="37"/>
      <c r="C2151" s="38" t="s">
        <v>1947</v>
      </c>
      <c r="D2151" s="66" t="s">
        <v>24</v>
      </c>
      <c r="E2151" s="40">
        <v>12</v>
      </c>
      <c r="F2151" s="35">
        <v>55.36</v>
      </c>
      <c r="G2151" s="68" t="s">
        <v>10</v>
      </c>
      <c r="H2151" s="41" t="s">
        <v>22</v>
      </c>
    </row>
    <row r="2152" spans="2:8">
      <c r="B2152" s="37"/>
      <c r="C2152" s="38" t="s">
        <v>1948</v>
      </c>
      <c r="D2152" s="66" t="s">
        <v>24</v>
      </c>
      <c r="E2152" s="40">
        <v>222</v>
      </c>
      <c r="F2152" s="35">
        <v>55.36</v>
      </c>
      <c r="G2152" s="68" t="s">
        <v>10</v>
      </c>
      <c r="H2152" s="41" t="s">
        <v>22</v>
      </c>
    </row>
    <row r="2153" spans="2:8">
      <c r="B2153" s="37"/>
      <c r="C2153" s="38" t="s">
        <v>1949</v>
      </c>
      <c r="D2153" s="66" t="s">
        <v>24</v>
      </c>
      <c r="E2153" s="40">
        <v>586</v>
      </c>
      <c r="F2153" s="35">
        <v>55.36</v>
      </c>
      <c r="G2153" s="68" t="s">
        <v>10</v>
      </c>
      <c r="H2153" s="41" t="s">
        <v>22</v>
      </c>
    </row>
    <row r="2154" spans="2:8">
      <c r="B2154" s="37"/>
      <c r="C2154" s="38" t="s">
        <v>1950</v>
      </c>
      <c r="D2154" s="66" t="s">
        <v>24</v>
      </c>
      <c r="E2154" s="40">
        <v>216</v>
      </c>
      <c r="F2154" s="35">
        <v>55.36</v>
      </c>
      <c r="G2154" s="68" t="s">
        <v>10</v>
      </c>
      <c r="H2154" s="41" t="s">
        <v>11</v>
      </c>
    </row>
    <row r="2155" spans="2:8">
      <c r="B2155" s="37"/>
      <c r="C2155" s="38" t="s">
        <v>1951</v>
      </c>
      <c r="D2155" s="66" t="s">
        <v>24</v>
      </c>
      <c r="E2155" s="40">
        <v>208</v>
      </c>
      <c r="F2155" s="35">
        <v>55.36</v>
      </c>
      <c r="G2155" s="68" t="s">
        <v>10</v>
      </c>
      <c r="H2155" s="41" t="s">
        <v>11</v>
      </c>
    </row>
    <row r="2156" spans="2:8">
      <c r="B2156" s="37"/>
      <c r="C2156" s="38" t="s">
        <v>1952</v>
      </c>
      <c r="D2156" s="66" t="s">
        <v>24</v>
      </c>
      <c r="E2156" s="40">
        <v>50</v>
      </c>
      <c r="F2156" s="35">
        <v>55.32</v>
      </c>
      <c r="G2156" s="68" t="s">
        <v>10</v>
      </c>
      <c r="H2156" s="41" t="s">
        <v>11</v>
      </c>
    </row>
    <row r="2157" spans="2:8">
      <c r="B2157" s="37"/>
      <c r="C2157" s="38" t="s">
        <v>1953</v>
      </c>
      <c r="D2157" s="66" t="s">
        <v>24</v>
      </c>
      <c r="E2157" s="40">
        <v>323</v>
      </c>
      <c r="F2157" s="35">
        <v>55.32</v>
      </c>
      <c r="G2157" s="68" t="s">
        <v>10</v>
      </c>
      <c r="H2157" s="41" t="s">
        <v>11</v>
      </c>
    </row>
    <row r="2158" spans="2:8">
      <c r="B2158" s="37"/>
      <c r="C2158" s="38" t="s">
        <v>1954</v>
      </c>
      <c r="D2158" s="66" t="s">
        <v>24</v>
      </c>
      <c r="E2158" s="40">
        <v>9</v>
      </c>
      <c r="F2158" s="35">
        <v>55.18</v>
      </c>
      <c r="G2158" s="68" t="s">
        <v>10</v>
      </c>
      <c r="H2158" s="41" t="s">
        <v>11</v>
      </c>
    </row>
    <row r="2159" spans="2:8">
      <c r="B2159" s="37"/>
      <c r="C2159" s="38" t="s">
        <v>1955</v>
      </c>
      <c r="D2159" s="66" t="s">
        <v>24</v>
      </c>
      <c r="E2159" s="40">
        <v>125</v>
      </c>
      <c r="F2159" s="35">
        <v>55.2</v>
      </c>
      <c r="G2159" s="68" t="s">
        <v>10</v>
      </c>
      <c r="H2159" s="41" t="s">
        <v>22</v>
      </c>
    </row>
    <row r="2160" spans="2:8">
      <c r="B2160" s="37"/>
      <c r="C2160" s="38" t="s">
        <v>1956</v>
      </c>
      <c r="D2160" s="66" t="s">
        <v>24</v>
      </c>
      <c r="E2160" s="40">
        <v>600</v>
      </c>
      <c r="F2160" s="35">
        <v>55.22</v>
      </c>
      <c r="G2160" s="68" t="s">
        <v>10</v>
      </c>
      <c r="H2160" s="41" t="s">
        <v>11</v>
      </c>
    </row>
    <row r="2161" spans="2:8">
      <c r="B2161" s="37"/>
      <c r="C2161" s="38" t="s">
        <v>1957</v>
      </c>
      <c r="D2161" s="66" t="s">
        <v>24</v>
      </c>
      <c r="E2161" s="40">
        <v>38</v>
      </c>
      <c r="F2161" s="35">
        <v>55.22</v>
      </c>
      <c r="G2161" s="68" t="s">
        <v>10</v>
      </c>
      <c r="H2161" s="41" t="s">
        <v>11</v>
      </c>
    </row>
    <row r="2162" spans="2:8">
      <c r="B2162" s="37"/>
      <c r="C2162" s="38" t="s">
        <v>1958</v>
      </c>
      <c r="D2162" s="66" t="s">
        <v>24</v>
      </c>
      <c r="E2162" s="40">
        <v>100</v>
      </c>
      <c r="F2162" s="35">
        <v>55.18</v>
      </c>
      <c r="G2162" s="68" t="s">
        <v>10</v>
      </c>
      <c r="H2162" s="41" t="s">
        <v>11</v>
      </c>
    </row>
    <row r="2163" spans="2:8">
      <c r="B2163" s="37"/>
      <c r="C2163" s="38" t="s">
        <v>1959</v>
      </c>
      <c r="D2163" s="66" t="s">
        <v>24</v>
      </c>
      <c r="E2163" s="40">
        <v>163</v>
      </c>
      <c r="F2163" s="35">
        <v>55.2</v>
      </c>
      <c r="G2163" s="68" t="s">
        <v>10</v>
      </c>
      <c r="H2163" s="41" t="s">
        <v>11</v>
      </c>
    </row>
    <row r="2164" spans="2:8">
      <c r="B2164" s="37"/>
      <c r="C2164" s="38" t="s">
        <v>1960</v>
      </c>
      <c r="D2164" s="66" t="s">
        <v>24</v>
      </c>
      <c r="E2164" s="40">
        <v>99</v>
      </c>
      <c r="F2164" s="35">
        <v>55.18</v>
      </c>
      <c r="G2164" s="68" t="s">
        <v>10</v>
      </c>
      <c r="H2164" s="41" t="s">
        <v>11</v>
      </c>
    </row>
    <row r="2165" spans="2:8">
      <c r="B2165" s="37"/>
      <c r="C2165" s="38" t="s">
        <v>1961</v>
      </c>
      <c r="D2165" s="66" t="s">
        <v>24</v>
      </c>
      <c r="E2165" s="40">
        <v>177</v>
      </c>
      <c r="F2165" s="35">
        <v>55.18</v>
      </c>
      <c r="G2165" s="68" t="s">
        <v>10</v>
      </c>
      <c r="H2165" s="41" t="s">
        <v>11</v>
      </c>
    </row>
    <row r="2166" spans="2:8">
      <c r="B2166" s="37"/>
      <c r="C2166" s="38" t="s">
        <v>1962</v>
      </c>
      <c r="D2166" s="66" t="s">
        <v>24</v>
      </c>
      <c r="E2166" s="40">
        <v>162</v>
      </c>
      <c r="F2166" s="35">
        <v>55.18</v>
      </c>
      <c r="G2166" s="68" t="s">
        <v>10</v>
      </c>
      <c r="H2166" s="41" t="s">
        <v>11</v>
      </c>
    </row>
    <row r="2167" spans="2:8">
      <c r="B2167" s="37"/>
      <c r="C2167" s="38" t="s">
        <v>1963</v>
      </c>
      <c r="D2167" s="66" t="s">
        <v>24</v>
      </c>
      <c r="E2167" s="40">
        <v>306</v>
      </c>
      <c r="F2167" s="35">
        <v>55.18</v>
      </c>
      <c r="G2167" s="68" t="s">
        <v>10</v>
      </c>
      <c r="H2167" s="41" t="s">
        <v>11</v>
      </c>
    </row>
    <row r="2168" spans="2:8">
      <c r="B2168" s="37"/>
      <c r="C2168" s="38" t="s">
        <v>1964</v>
      </c>
      <c r="D2168" s="66" t="s">
        <v>24</v>
      </c>
      <c r="E2168" s="40">
        <v>50</v>
      </c>
      <c r="F2168" s="35">
        <v>55.16</v>
      </c>
      <c r="G2168" s="68" t="s">
        <v>10</v>
      </c>
      <c r="H2168" s="41" t="s">
        <v>11</v>
      </c>
    </row>
    <row r="2169" spans="2:8">
      <c r="B2169" s="37"/>
      <c r="C2169" s="38" t="s">
        <v>1965</v>
      </c>
      <c r="D2169" s="66" t="s">
        <v>24</v>
      </c>
      <c r="E2169" s="40">
        <v>100</v>
      </c>
      <c r="F2169" s="35">
        <v>55.16</v>
      </c>
      <c r="G2169" s="68" t="s">
        <v>10</v>
      </c>
      <c r="H2169" s="41" t="s">
        <v>21</v>
      </c>
    </row>
    <row r="2170" spans="2:8">
      <c r="B2170" s="37"/>
      <c r="C2170" s="38" t="s">
        <v>1966</v>
      </c>
      <c r="D2170" s="66" t="s">
        <v>24</v>
      </c>
      <c r="E2170" s="40">
        <v>50</v>
      </c>
      <c r="F2170" s="35">
        <v>55.16</v>
      </c>
      <c r="G2170" s="68" t="s">
        <v>10</v>
      </c>
      <c r="H2170" s="41" t="s">
        <v>21</v>
      </c>
    </row>
    <row r="2171" spans="2:8">
      <c r="B2171" s="37"/>
      <c r="C2171" s="38" t="s">
        <v>1967</v>
      </c>
      <c r="D2171" s="66" t="s">
        <v>24</v>
      </c>
      <c r="E2171" s="40">
        <v>50</v>
      </c>
      <c r="F2171" s="35">
        <v>55.16</v>
      </c>
      <c r="G2171" s="68" t="s">
        <v>10</v>
      </c>
      <c r="H2171" s="41" t="s">
        <v>21</v>
      </c>
    </row>
    <row r="2172" spans="2:8">
      <c r="B2172" s="37"/>
      <c r="C2172" s="38" t="s">
        <v>1968</v>
      </c>
      <c r="D2172" s="66" t="s">
        <v>24</v>
      </c>
      <c r="E2172" s="40">
        <v>45</v>
      </c>
      <c r="F2172" s="35">
        <v>55.16</v>
      </c>
      <c r="G2172" s="68" t="s">
        <v>10</v>
      </c>
      <c r="H2172" s="41" t="s">
        <v>21</v>
      </c>
    </row>
    <row r="2173" spans="2:8">
      <c r="B2173" s="37"/>
      <c r="C2173" s="38" t="s">
        <v>1969</v>
      </c>
      <c r="D2173" s="66" t="s">
        <v>24</v>
      </c>
      <c r="E2173" s="40">
        <v>206</v>
      </c>
      <c r="F2173" s="35">
        <v>55.2</v>
      </c>
      <c r="G2173" s="68" t="s">
        <v>10</v>
      </c>
      <c r="H2173" s="41" t="s">
        <v>21</v>
      </c>
    </row>
    <row r="2174" spans="2:8">
      <c r="B2174" s="37"/>
      <c r="C2174" s="38" t="s">
        <v>1969</v>
      </c>
      <c r="D2174" s="66" t="s">
        <v>24</v>
      </c>
      <c r="E2174" s="40">
        <v>24</v>
      </c>
      <c r="F2174" s="35">
        <v>55.22</v>
      </c>
      <c r="G2174" s="68" t="s">
        <v>10</v>
      </c>
      <c r="H2174" s="41" t="s">
        <v>11</v>
      </c>
    </row>
    <row r="2175" spans="2:8">
      <c r="B2175" s="37"/>
      <c r="C2175" s="38" t="s">
        <v>1970</v>
      </c>
      <c r="D2175" s="66" t="s">
        <v>24</v>
      </c>
      <c r="E2175" s="40">
        <v>518</v>
      </c>
      <c r="F2175" s="35">
        <v>55.2</v>
      </c>
      <c r="G2175" s="68" t="s">
        <v>10</v>
      </c>
      <c r="H2175" s="41" t="s">
        <v>11</v>
      </c>
    </row>
    <row r="2176" spans="2:8">
      <c r="B2176" s="37"/>
      <c r="C2176" s="38" t="s">
        <v>1971</v>
      </c>
      <c r="D2176" s="66" t="s">
        <v>24</v>
      </c>
      <c r="E2176" s="40">
        <v>196</v>
      </c>
      <c r="F2176" s="35">
        <v>55.2</v>
      </c>
      <c r="G2176" s="68" t="s">
        <v>10</v>
      </c>
      <c r="H2176" s="41" t="s">
        <v>21</v>
      </c>
    </row>
    <row r="2177" spans="2:8">
      <c r="B2177" s="37"/>
      <c r="C2177" s="38" t="s">
        <v>1972</v>
      </c>
      <c r="D2177" s="66" t="s">
        <v>24</v>
      </c>
      <c r="E2177" s="40">
        <v>167</v>
      </c>
      <c r="F2177" s="35">
        <v>55.24</v>
      </c>
      <c r="G2177" s="68" t="s">
        <v>10</v>
      </c>
      <c r="H2177" s="41" t="s">
        <v>11</v>
      </c>
    </row>
    <row r="2178" spans="2:8">
      <c r="B2178" s="37"/>
      <c r="C2178" s="38" t="s">
        <v>1973</v>
      </c>
      <c r="D2178" s="66" t="s">
        <v>24</v>
      </c>
      <c r="E2178" s="40">
        <v>248</v>
      </c>
      <c r="F2178" s="35">
        <v>55.26</v>
      </c>
      <c r="G2178" s="68" t="s">
        <v>10</v>
      </c>
      <c r="H2178" s="41" t="s">
        <v>11</v>
      </c>
    </row>
    <row r="2179" spans="2:8">
      <c r="B2179" s="37"/>
      <c r="C2179" s="38" t="s">
        <v>1974</v>
      </c>
      <c r="D2179" s="66" t="s">
        <v>24</v>
      </c>
      <c r="E2179" s="40">
        <v>63</v>
      </c>
      <c r="F2179" s="35">
        <v>55.26</v>
      </c>
      <c r="G2179" s="68" t="s">
        <v>10</v>
      </c>
      <c r="H2179" s="41" t="s">
        <v>11</v>
      </c>
    </row>
    <row r="2180" spans="2:8">
      <c r="B2180" s="37"/>
      <c r="C2180" s="38" t="s">
        <v>1975</v>
      </c>
      <c r="D2180" s="66" t="s">
        <v>24</v>
      </c>
      <c r="E2180" s="40">
        <v>195</v>
      </c>
      <c r="F2180" s="35">
        <v>55.26</v>
      </c>
      <c r="G2180" s="68" t="s">
        <v>10</v>
      </c>
      <c r="H2180" s="41" t="s">
        <v>11</v>
      </c>
    </row>
    <row r="2181" spans="2:8">
      <c r="B2181" s="37"/>
      <c r="C2181" s="38" t="s">
        <v>1976</v>
      </c>
      <c r="D2181" s="66" t="s">
        <v>24</v>
      </c>
      <c r="E2181" s="40">
        <v>122</v>
      </c>
      <c r="F2181" s="35">
        <v>55.26</v>
      </c>
      <c r="G2181" s="68" t="s">
        <v>10</v>
      </c>
      <c r="H2181" s="41" t="s">
        <v>11</v>
      </c>
    </row>
    <row r="2182" spans="2:8">
      <c r="B2182" s="37"/>
      <c r="C2182" s="38" t="s">
        <v>1977</v>
      </c>
      <c r="D2182" s="66" t="s">
        <v>24</v>
      </c>
      <c r="E2182" s="40">
        <v>1</v>
      </c>
      <c r="F2182" s="35">
        <v>55.26</v>
      </c>
      <c r="G2182" s="68" t="s">
        <v>10</v>
      </c>
      <c r="H2182" s="41" t="s">
        <v>11</v>
      </c>
    </row>
    <row r="2183" spans="2:8">
      <c r="B2183" s="37"/>
      <c r="C2183" s="38" t="s">
        <v>1978</v>
      </c>
      <c r="D2183" s="66" t="s">
        <v>24</v>
      </c>
      <c r="E2183" s="40">
        <v>175</v>
      </c>
      <c r="F2183" s="35">
        <v>55.22</v>
      </c>
      <c r="G2183" s="68" t="s">
        <v>10</v>
      </c>
      <c r="H2183" s="41" t="s">
        <v>11</v>
      </c>
    </row>
    <row r="2184" spans="2:8">
      <c r="B2184" s="37"/>
      <c r="C2184" s="38" t="s">
        <v>1979</v>
      </c>
      <c r="D2184" s="66" t="s">
        <v>24</v>
      </c>
      <c r="E2184" s="40">
        <v>300</v>
      </c>
      <c r="F2184" s="35">
        <v>55.22</v>
      </c>
      <c r="G2184" s="68" t="s">
        <v>10</v>
      </c>
      <c r="H2184" s="41" t="s">
        <v>11</v>
      </c>
    </row>
    <row r="2185" spans="2:8">
      <c r="B2185" s="37"/>
      <c r="C2185" s="38" t="s">
        <v>1980</v>
      </c>
      <c r="D2185" s="66" t="s">
        <v>24</v>
      </c>
      <c r="E2185" s="40">
        <v>132</v>
      </c>
      <c r="F2185" s="35">
        <v>55.22</v>
      </c>
      <c r="G2185" s="68" t="s">
        <v>10</v>
      </c>
      <c r="H2185" s="41" t="s">
        <v>11</v>
      </c>
    </row>
    <row r="2186" spans="2:8">
      <c r="B2186" s="37"/>
      <c r="C2186" s="38" t="s">
        <v>1981</v>
      </c>
      <c r="D2186" s="66" t="s">
        <v>24</v>
      </c>
      <c r="E2186" s="40">
        <v>187</v>
      </c>
      <c r="F2186" s="35">
        <v>55.22</v>
      </c>
      <c r="G2186" s="68" t="s">
        <v>10</v>
      </c>
      <c r="H2186" s="41" t="s">
        <v>11</v>
      </c>
    </row>
    <row r="2187" spans="2:8">
      <c r="B2187" s="37"/>
      <c r="C2187" s="38" t="s">
        <v>1982</v>
      </c>
      <c r="D2187" s="66" t="s">
        <v>24</v>
      </c>
      <c r="E2187" s="40">
        <v>294</v>
      </c>
      <c r="F2187" s="35">
        <v>55.22</v>
      </c>
      <c r="G2187" s="68" t="s">
        <v>10</v>
      </c>
      <c r="H2187" s="41" t="s">
        <v>11</v>
      </c>
    </row>
    <row r="2188" spans="2:8">
      <c r="B2188" s="37"/>
      <c r="C2188" s="38" t="s">
        <v>1983</v>
      </c>
      <c r="D2188" s="66" t="s">
        <v>24</v>
      </c>
      <c r="E2188" s="40">
        <v>294</v>
      </c>
      <c r="F2188" s="35">
        <v>55.22</v>
      </c>
      <c r="G2188" s="68" t="s">
        <v>10</v>
      </c>
      <c r="H2188" s="41" t="s">
        <v>22</v>
      </c>
    </row>
    <row r="2189" spans="2:8">
      <c r="B2189" s="37"/>
      <c r="C2189" s="38" t="s">
        <v>1984</v>
      </c>
      <c r="D2189" s="66" t="s">
        <v>24</v>
      </c>
      <c r="E2189" s="40">
        <v>764</v>
      </c>
      <c r="F2189" s="35">
        <v>55.18</v>
      </c>
      <c r="G2189" s="68" t="s">
        <v>10</v>
      </c>
      <c r="H2189" s="41" t="s">
        <v>22</v>
      </c>
    </row>
    <row r="2190" spans="2:8">
      <c r="B2190" s="37"/>
      <c r="C2190" s="38" t="s">
        <v>1985</v>
      </c>
      <c r="D2190" s="66" t="s">
        <v>24</v>
      </c>
      <c r="E2190" s="40">
        <v>226</v>
      </c>
      <c r="F2190" s="35">
        <v>55.22</v>
      </c>
      <c r="G2190" s="68" t="s">
        <v>10</v>
      </c>
      <c r="H2190" s="41" t="s">
        <v>11</v>
      </c>
    </row>
    <row r="2191" spans="2:8">
      <c r="B2191" s="37"/>
      <c r="C2191" s="38" t="s">
        <v>1986</v>
      </c>
      <c r="D2191" s="66" t="s">
        <v>24</v>
      </c>
      <c r="E2191" s="40">
        <v>167</v>
      </c>
      <c r="F2191" s="35">
        <v>55.28</v>
      </c>
      <c r="G2191" s="68" t="s">
        <v>10</v>
      </c>
      <c r="H2191" s="41" t="s">
        <v>11</v>
      </c>
    </row>
    <row r="2192" spans="2:8">
      <c r="B2192" s="37"/>
      <c r="C2192" s="38" t="s">
        <v>1987</v>
      </c>
      <c r="D2192" s="66" t="s">
        <v>24</v>
      </c>
      <c r="E2192" s="40">
        <v>192</v>
      </c>
      <c r="F2192" s="35">
        <v>55.28</v>
      </c>
      <c r="G2192" s="68" t="s">
        <v>10</v>
      </c>
      <c r="H2192" s="41" t="s">
        <v>11</v>
      </c>
    </row>
    <row r="2193" spans="2:8">
      <c r="B2193" s="37"/>
      <c r="C2193" s="38" t="s">
        <v>1988</v>
      </c>
      <c r="D2193" s="66" t="s">
        <v>24</v>
      </c>
      <c r="E2193" s="40">
        <v>323</v>
      </c>
      <c r="F2193" s="35">
        <v>55.38</v>
      </c>
      <c r="G2193" s="68" t="s">
        <v>10</v>
      </c>
      <c r="H2193" s="41" t="s">
        <v>11</v>
      </c>
    </row>
    <row r="2194" spans="2:8">
      <c r="B2194" s="37"/>
      <c r="C2194" s="38" t="s">
        <v>1989</v>
      </c>
      <c r="D2194" s="66" t="s">
        <v>24</v>
      </c>
      <c r="E2194" s="40">
        <v>50</v>
      </c>
      <c r="F2194" s="35">
        <v>55.38</v>
      </c>
      <c r="G2194" s="68" t="s">
        <v>10</v>
      </c>
      <c r="H2194" s="41" t="s">
        <v>11</v>
      </c>
    </row>
    <row r="2195" spans="2:8">
      <c r="B2195" s="37"/>
      <c r="C2195" s="38" t="s">
        <v>1990</v>
      </c>
      <c r="D2195" s="66" t="s">
        <v>24</v>
      </c>
      <c r="E2195" s="40">
        <v>451</v>
      </c>
      <c r="F2195" s="35">
        <v>55.38</v>
      </c>
      <c r="G2195" s="68" t="s">
        <v>10</v>
      </c>
      <c r="H2195" s="41" t="s">
        <v>11</v>
      </c>
    </row>
    <row r="2196" spans="2:8">
      <c r="B2196" s="37"/>
      <c r="C2196" s="38" t="s">
        <v>1991</v>
      </c>
      <c r="D2196" s="66" t="s">
        <v>24</v>
      </c>
      <c r="E2196" s="40">
        <v>249</v>
      </c>
      <c r="F2196" s="35">
        <v>55.36</v>
      </c>
      <c r="G2196" s="68" t="s">
        <v>10</v>
      </c>
      <c r="H2196" s="41" t="s">
        <v>11</v>
      </c>
    </row>
    <row r="2197" spans="2:8">
      <c r="B2197" s="37"/>
      <c r="C2197" s="38" t="s">
        <v>1992</v>
      </c>
      <c r="D2197" s="66" t="s">
        <v>24</v>
      </c>
      <c r="E2197" s="40">
        <v>248</v>
      </c>
      <c r="F2197" s="35">
        <v>55.32</v>
      </c>
      <c r="G2197" s="68" t="s">
        <v>10</v>
      </c>
      <c r="H2197" s="41" t="s">
        <v>11</v>
      </c>
    </row>
    <row r="2198" spans="2:8">
      <c r="B2198" s="37"/>
      <c r="C2198" s="38" t="s">
        <v>1993</v>
      </c>
      <c r="D2198" s="66" t="s">
        <v>24</v>
      </c>
      <c r="E2198" s="40">
        <v>319</v>
      </c>
      <c r="F2198" s="35">
        <v>55.38</v>
      </c>
      <c r="G2198" s="68" t="s">
        <v>10</v>
      </c>
      <c r="H2198" s="41" t="s">
        <v>22</v>
      </c>
    </row>
    <row r="2199" spans="2:8">
      <c r="B2199" s="37"/>
      <c r="C2199" s="38" t="s">
        <v>1994</v>
      </c>
      <c r="D2199" s="66" t="s">
        <v>24</v>
      </c>
      <c r="E2199" s="40">
        <v>545</v>
      </c>
      <c r="F2199" s="35">
        <v>55.36</v>
      </c>
      <c r="G2199" s="68" t="s">
        <v>10</v>
      </c>
      <c r="H2199" s="41" t="s">
        <v>11</v>
      </c>
    </row>
    <row r="2200" spans="2:8">
      <c r="B2200" s="37"/>
      <c r="C2200" s="38" t="s">
        <v>1995</v>
      </c>
      <c r="D2200" s="66" t="s">
        <v>24</v>
      </c>
      <c r="E2200" s="40">
        <v>204</v>
      </c>
      <c r="F2200" s="35">
        <v>55.36</v>
      </c>
      <c r="G2200" s="68" t="s">
        <v>10</v>
      </c>
      <c r="H2200" s="41" t="s">
        <v>11</v>
      </c>
    </row>
    <row r="2201" spans="2:8">
      <c r="B2201" s="37"/>
      <c r="C2201" s="38" t="s">
        <v>1996</v>
      </c>
      <c r="D2201" s="66" t="s">
        <v>24</v>
      </c>
      <c r="E2201" s="40">
        <v>108</v>
      </c>
      <c r="F2201" s="35">
        <v>55.44</v>
      </c>
      <c r="G2201" s="68" t="s">
        <v>10</v>
      </c>
      <c r="H2201" s="41" t="s">
        <v>11</v>
      </c>
    </row>
    <row r="2202" spans="2:8">
      <c r="B2202" s="37"/>
      <c r="C2202" s="38" t="s">
        <v>1997</v>
      </c>
      <c r="D2202" s="66" t="s">
        <v>24</v>
      </c>
      <c r="E2202" s="40">
        <v>421</v>
      </c>
      <c r="F2202" s="35">
        <v>55.44</v>
      </c>
      <c r="G2202" s="68" t="s">
        <v>10</v>
      </c>
      <c r="H2202" s="41" t="s">
        <v>11</v>
      </c>
    </row>
    <row r="2203" spans="2:8">
      <c r="B2203" s="37"/>
      <c r="C2203" s="38" t="s">
        <v>1998</v>
      </c>
      <c r="D2203" s="66" t="s">
        <v>24</v>
      </c>
      <c r="E2203" s="40">
        <v>178</v>
      </c>
      <c r="F2203" s="35">
        <v>55.44</v>
      </c>
      <c r="G2203" s="68" t="s">
        <v>10</v>
      </c>
      <c r="H2203" s="41" t="s">
        <v>11</v>
      </c>
    </row>
    <row r="2204" spans="2:8">
      <c r="B2204" s="37"/>
      <c r="C2204" s="38" t="s">
        <v>1999</v>
      </c>
      <c r="D2204" s="66" t="s">
        <v>24</v>
      </c>
      <c r="E2204" s="40">
        <v>218</v>
      </c>
      <c r="F2204" s="35">
        <v>55.46</v>
      </c>
      <c r="G2204" s="68" t="s">
        <v>10</v>
      </c>
      <c r="H2204" s="41" t="s">
        <v>11</v>
      </c>
    </row>
    <row r="2205" spans="2:8">
      <c r="B2205" s="37"/>
      <c r="C2205" s="38" t="s">
        <v>2000</v>
      </c>
      <c r="D2205" s="66" t="s">
        <v>24</v>
      </c>
      <c r="E2205" s="40">
        <v>164</v>
      </c>
      <c r="F2205" s="35">
        <v>55.44</v>
      </c>
      <c r="G2205" s="68" t="s">
        <v>10</v>
      </c>
      <c r="H2205" s="41" t="s">
        <v>11</v>
      </c>
    </row>
    <row r="2206" spans="2:8">
      <c r="B2206" s="37"/>
      <c r="C2206" s="38" t="s">
        <v>2001</v>
      </c>
      <c r="D2206" s="66" t="s">
        <v>24</v>
      </c>
      <c r="E2206" s="40">
        <v>397</v>
      </c>
      <c r="F2206" s="35">
        <v>55.4</v>
      </c>
      <c r="G2206" s="68" t="s">
        <v>10</v>
      </c>
      <c r="H2206" s="41" t="s">
        <v>11</v>
      </c>
    </row>
    <row r="2207" spans="2:8">
      <c r="B2207" s="37"/>
      <c r="C2207" s="38" t="s">
        <v>2002</v>
      </c>
      <c r="D2207" s="66" t="s">
        <v>24</v>
      </c>
      <c r="E2207" s="40">
        <v>125</v>
      </c>
      <c r="F2207" s="35">
        <v>55.44</v>
      </c>
      <c r="G2207" s="68" t="s">
        <v>10</v>
      </c>
      <c r="H2207" s="41" t="s">
        <v>11</v>
      </c>
    </row>
    <row r="2208" spans="2:8">
      <c r="B2208" s="37"/>
      <c r="C2208" s="38" t="s">
        <v>2003</v>
      </c>
      <c r="D2208" s="66" t="s">
        <v>24</v>
      </c>
      <c r="E2208" s="40">
        <v>217</v>
      </c>
      <c r="F2208" s="35">
        <v>55.44</v>
      </c>
      <c r="G2208" s="68" t="s">
        <v>10</v>
      </c>
      <c r="H2208" s="41" t="s">
        <v>11</v>
      </c>
    </row>
    <row r="2209" spans="2:8">
      <c r="B2209" s="37"/>
      <c r="C2209" s="38" t="s">
        <v>2004</v>
      </c>
      <c r="D2209" s="66" t="s">
        <v>24</v>
      </c>
      <c r="E2209" s="40">
        <v>225</v>
      </c>
      <c r="F2209" s="35">
        <v>55.52</v>
      </c>
      <c r="G2209" s="68" t="s">
        <v>10</v>
      </c>
      <c r="H2209" s="41" t="s">
        <v>11</v>
      </c>
    </row>
    <row r="2210" spans="2:8">
      <c r="B2210" s="37"/>
      <c r="C2210" s="38" t="s">
        <v>2005</v>
      </c>
      <c r="D2210" s="66" t="s">
        <v>24</v>
      </c>
      <c r="E2210" s="40">
        <v>187</v>
      </c>
      <c r="F2210" s="35">
        <v>55.54</v>
      </c>
      <c r="G2210" s="68" t="s">
        <v>10</v>
      </c>
      <c r="H2210" s="41" t="s">
        <v>11</v>
      </c>
    </row>
    <row r="2211" spans="2:8">
      <c r="B2211" s="37"/>
      <c r="C2211" s="38" t="s">
        <v>2006</v>
      </c>
      <c r="D2211" s="66" t="s">
        <v>24</v>
      </c>
      <c r="E2211" s="40">
        <v>462</v>
      </c>
      <c r="F2211" s="35">
        <v>55.56</v>
      </c>
      <c r="G2211" s="68" t="s">
        <v>10</v>
      </c>
      <c r="H2211" s="41" t="s">
        <v>11</v>
      </c>
    </row>
    <row r="2212" spans="2:8">
      <c r="B2212" s="37"/>
      <c r="C2212" s="38" t="s">
        <v>2007</v>
      </c>
      <c r="D2212" s="66" t="s">
        <v>24</v>
      </c>
      <c r="E2212" s="40">
        <v>100</v>
      </c>
      <c r="F2212" s="35">
        <v>55.56</v>
      </c>
      <c r="G2212" s="68" t="s">
        <v>10</v>
      </c>
      <c r="H2212" s="41" t="s">
        <v>11</v>
      </c>
    </row>
    <row r="2213" spans="2:8">
      <c r="B2213" s="37"/>
      <c r="C2213" s="38" t="s">
        <v>2008</v>
      </c>
      <c r="D2213" s="66" t="s">
        <v>24</v>
      </c>
      <c r="E2213" s="40">
        <v>509</v>
      </c>
      <c r="F2213" s="35">
        <v>55.62</v>
      </c>
      <c r="G2213" s="68" t="s">
        <v>10</v>
      </c>
      <c r="H2213" s="41" t="s">
        <v>11</v>
      </c>
    </row>
    <row r="2214" spans="2:8">
      <c r="B2214" s="37"/>
      <c r="C2214" s="38" t="s">
        <v>2009</v>
      </c>
      <c r="D2214" s="66" t="s">
        <v>24</v>
      </c>
      <c r="E2214" s="40">
        <v>128</v>
      </c>
      <c r="F2214" s="35">
        <v>55.6</v>
      </c>
      <c r="G2214" s="68" t="s">
        <v>10</v>
      </c>
      <c r="H2214" s="41" t="s">
        <v>11</v>
      </c>
    </row>
    <row r="2215" spans="2:8">
      <c r="B2215" s="37"/>
      <c r="C2215" s="38" t="s">
        <v>2010</v>
      </c>
      <c r="D2215" s="66" t="s">
        <v>24</v>
      </c>
      <c r="E2215" s="40">
        <v>449</v>
      </c>
      <c r="F2215" s="35">
        <v>55.6</v>
      </c>
      <c r="G2215" s="68" t="s">
        <v>10</v>
      </c>
      <c r="H2215" s="41" t="s">
        <v>11</v>
      </c>
    </row>
    <row r="2216" spans="2:8">
      <c r="B2216" s="37"/>
      <c r="C2216" s="38" t="s">
        <v>2011</v>
      </c>
      <c r="D2216" s="66" t="s">
        <v>24</v>
      </c>
      <c r="E2216" s="40">
        <v>139</v>
      </c>
      <c r="F2216" s="35">
        <v>55.6</v>
      </c>
      <c r="G2216" s="68" t="s">
        <v>10</v>
      </c>
      <c r="H2216" s="41" t="s">
        <v>11</v>
      </c>
    </row>
    <row r="2217" spans="2:8">
      <c r="B2217" s="37"/>
      <c r="C2217" s="38" t="s">
        <v>2012</v>
      </c>
      <c r="D2217" s="66" t="s">
        <v>24</v>
      </c>
      <c r="E2217" s="40">
        <v>350</v>
      </c>
      <c r="F2217" s="35">
        <v>55.6</v>
      </c>
      <c r="G2217" s="68" t="s">
        <v>10</v>
      </c>
      <c r="H2217" s="41" t="s">
        <v>11</v>
      </c>
    </row>
    <row r="2218" spans="2:8">
      <c r="B2218" s="37"/>
      <c r="C2218" s="38" t="s">
        <v>2013</v>
      </c>
      <c r="D2218" s="66" t="s">
        <v>24</v>
      </c>
      <c r="E2218" s="40">
        <v>253</v>
      </c>
      <c r="F2218" s="35">
        <v>55.6</v>
      </c>
      <c r="G2218" s="68" t="s">
        <v>10</v>
      </c>
      <c r="H2218" s="41" t="s">
        <v>11</v>
      </c>
    </row>
    <row r="2219" spans="2:8">
      <c r="B2219" s="37"/>
      <c r="C2219" s="38" t="s">
        <v>2014</v>
      </c>
      <c r="D2219" s="66" t="s">
        <v>24</v>
      </c>
      <c r="E2219" s="40">
        <v>47</v>
      </c>
      <c r="F2219" s="35">
        <v>55.68</v>
      </c>
      <c r="G2219" s="68" t="s">
        <v>10</v>
      </c>
      <c r="H2219" s="41" t="s">
        <v>11</v>
      </c>
    </row>
    <row r="2220" spans="2:8">
      <c r="B2220" s="37"/>
      <c r="C2220" s="38" t="s">
        <v>2015</v>
      </c>
      <c r="D2220" s="66" t="s">
        <v>24</v>
      </c>
      <c r="E2220" s="40">
        <v>300</v>
      </c>
      <c r="F2220" s="35">
        <v>55.68</v>
      </c>
      <c r="G2220" s="68" t="s">
        <v>10</v>
      </c>
      <c r="H2220" s="41" t="s">
        <v>11</v>
      </c>
    </row>
    <row r="2221" spans="2:8">
      <c r="B2221" s="37"/>
      <c r="C2221" s="38" t="s">
        <v>2016</v>
      </c>
      <c r="D2221" s="66" t="s">
        <v>24</v>
      </c>
      <c r="E2221" s="40">
        <v>28</v>
      </c>
      <c r="F2221" s="35">
        <v>55.68</v>
      </c>
      <c r="G2221" s="68" t="s">
        <v>10</v>
      </c>
      <c r="H2221" s="41" t="s">
        <v>11</v>
      </c>
    </row>
    <row r="2222" spans="2:8">
      <c r="B2222" s="37"/>
      <c r="C2222" s="38" t="s">
        <v>2017</v>
      </c>
      <c r="D2222" s="66" t="s">
        <v>24</v>
      </c>
      <c r="E2222" s="40">
        <v>213</v>
      </c>
      <c r="F2222" s="35">
        <v>55.68</v>
      </c>
      <c r="G2222" s="68" t="s">
        <v>10</v>
      </c>
      <c r="H2222" s="41" t="s">
        <v>11</v>
      </c>
    </row>
    <row r="2223" spans="2:8">
      <c r="B2223" s="37"/>
      <c r="C2223" s="38" t="s">
        <v>2018</v>
      </c>
      <c r="D2223" s="66" t="s">
        <v>24</v>
      </c>
      <c r="E2223" s="40">
        <v>219</v>
      </c>
      <c r="F2223" s="35">
        <v>55.68</v>
      </c>
      <c r="G2223" s="68" t="s">
        <v>10</v>
      </c>
      <c r="H2223" s="41" t="s">
        <v>11</v>
      </c>
    </row>
    <row r="2224" spans="2:8">
      <c r="B2224" s="37"/>
      <c r="C2224" s="38" t="s">
        <v>2019</v>
      </c>
      <c r="D2224" s="66" t="s">
        <v>24</v>
      </c>
      <c r="E2224" s="40">
        <v>351</v>
      </c>
      <c r="F2224" s="35">
        <v>55.68</v>
      </c>
      <c r="G2224" s="68" t="s">
        <v>10</v>
      </c>
      <c r="H2224" s="41" t="s">
        <v>11</v>
      </c>
    </row>
    <row r="2225" spans="2:8">
      <c r="B2225" s="37"/>
      <c r="C2225" s="38" t="s">
        <v>2020</v>
      </c>
      <c r="D2225" s="66" t="s">
        <v>24</v>
      </c>
      <c r="E2225" s="40">
        <v>335</v>
      </c>
      <c r="F2225" s="35">
        <v>55.64</v>
      </c>
      <c r="G2225" s="68" t="s">
        <v>10</v>
      </c>
      <c r="H2225" s="41" t="s">
        <v>11</v>
      </c>
    </row>
    <row r="2226" spans="2:8">
      <c r="B2226" s="37"/>
      <c r="C2226" s="38" t="s">
        <v>2021</v>
      </c>
      <c r="D2226" s="66" t="s">
        <v>24</v>
      </c>
      <c r="E2226" s="40">
        <v>101</v>
      </c>
      <c r="F2226" s="35">
        <v>55.76</v>
      </c>
      <c r="G2226" s="68" t="s">
        <v>10</v>
      </c>
      <c r="H2226" s="41" t="s">
        <v>11</v>
      </c>
    </row>
    <row r="2227" spans="2:8">
      <c r="B2227" s="37"/>
      <c r="C2227" s="38" t="s">
        <v>2022</v>
      </c>
      <c r="D2227" s="66" t="s">
        <v>24</v>
      </c>
      <c r="E2227" s="40">
        <v>228</v>
      </c>
      <c r="F2227" s="35">
        <v>55.76</v>
      </c>
      <c r="G2227" s="68" t="s">
        <v>10</v>
      </c>
      <c r="H2227" s="41" t="s">
        <v>11</v>
      </c>
    </row>
    <row r="2228" spans="2:8">
      <c r="B2228" s="37"/>
      <c r="C2228" s="38" t="s">
        <v>2023</v>
      </c>
      <c r="D2228" s="66" t="s">
        <v>24</v>
      </c>
      <c r="E2228" s="40">
        <v>143</v>
      </c>
      <c r="F2228" s="35">
        <v>55.76</v>
      </c>
      <c r="G2228" s="68" t="s">
        <v>10</v>
      </c>
      <c r="H2228" s="41" t="s">
        <v>11</v>
      </c>
    </row>
    <row r="2229" spans="2:8">
      <c r="B2229" s="37"/>
      <c r="C2229" s="38" t="s">
        <v>2024</v>
      </c>
      <c r="D2229" s="66" t="s">
        <v>24</v>
      </c>
      <c r="E2229" s="40">
        <v>300</v>
      </c>
      <c r="F2229" s="35">
        <v>55.76</v>
      </c>
      <c r="G2229" s="68" t="s">
        <v>10</v>
      </c>
      <c r="H2229" s="41" t="s">
        <v>11</v>
      </c>
    </row>
    <row r="2230" spans="2:8">
      <c r="B2230" s="37"/>
      <c r="C2230" s="38" t="s">
        <v>2025</v>
      </c>
      <c r="D2230" s="66" t="s">
        <v>24</v>
      </c>
      <c r="E2230" s="40">
        <v>300</v>
      </c>
      <c r="F2230" s="35">
        <v>55.76</v>
      </c>
      <c r="G2230" s="68" t="s">
        <v>10</v>
      </c>
      <c r="H2230" s="41" t="s">
        <v>11</v>
      </c>
    </row>
    <row r="2231" spans="2:8">
      <c r="B2231" s="37"/>
      <c r="C2231" s="38" t="s">
        <v>2026</v>
      </c>
      <c r="D2231" s="66" t="s">
        <v>24</v>
      </c>
      <c r="E2231" s="40">
        <v>67</v>
      </c>
      <c r="F2231" s="35">
        <v>55.76</v>
      </c>
      <c r="G2231" s="68" t="s">
        <v>10</v>
      </c>
      <c r="H2231" s="41" t="s">
        <v>11</v>
      </c>
    </row>
    <row r="2232" spans="2:8">
      <c r="B2232" s="37"/>
      <c r="C2232" s="38" t="s">
        <v>2027</v>
      </c>
      <c r="D2232" s="66" t="s">
        <v>24</v>
      </c>
      <c r="E2232" s="40">
        <v>192</v>
      </c>
      <c r="F2232" s="35">
        <v>55.76</v>
      </c>
      <c r="G2232" s="68" t="s">
        <v>10</v>
      </c>
      <c r="H2232" s="41" t="s">
        <v>11</v>
      </c>
    </row>
    <row r="2233" spans="2:8">
      <c r="B2233" s="37"/>
      <c r="C2233" s="38" t="s">
        <v>2028</v>
      </c>
      <c r="D2233" s="66" t="s">
        <v>24</v>
      </c>
      <c r="E2233" s="40">
        <v>618</v>
      </c>
      <c r="F2233" s="35">
        <v>55.76</v>
      </c>
      <c r="G2233" s="68" t="s">
        <v>10</v>
      </c>
      <c r="H2233" s="41" t="s">
        <v>11</v>
      </c>
    </row>
    <row r="2234" spans="2:8">
      <c r="B2234" s="37"/>
      <c r="C2234" s="38" t="s">
        <v>2029</v>
      </c>
      <c r="D2234" s="66" t="s">
        <v>24</v>
      </c>
      <c r="E2234" s="40">
        <v>194</v>
      </c>
      <c r="F2234" s="35">
        <v>55.72</v>
      </c>
      <c r="G2234" s="68" t="s">
        <v>10</v>
      </c>
      <c r="H2234" s="41" t="s">
        <v>11</v>
      </c>
    </row>
    <row r="2235" spans="2:8">
      <c r="B2235" s="37"/>
      <c r="C2235" s="38" t="s">
        <v>2030</v>
      </c>
      <c r="D2235" s="66" t="s">
        <v>24</v>
      </c>
      <c r="E2235" s="40">
        <v>300</v>
      </c>
      <c r="F2235" s="35">
        <v>55.72</v>
      </c>
      <c r="G2235" s="68" t="s">
        <v>10</v>
      </c>
      <c r="H2235" s="41" t="s">
        <v>11</v>
      </c>
    </row>
    <row r="2236" spans="2:8">
      <c r="B2236" s="37"/>
      <c r="C2236" s="38" t="s">
        <v>2031</v>
      </c>
      <c r="D2236" s="66" t="s">
        <v>24</v>
      </c>
      <c r="E2236" s="40">
        <v>185</v>
      </c>
      <c r="F2236" s="35">
        <v>55.72</v>
      </c>
      <c r="G2236" s="68" t="s">
        <v>10</v>
      </c>
      <c r="H2236" s="41" t="s">
        <v>11</v>
      </c>
    </row>
    <row r="2237" spans="2:8">
      <c r="B2237" s="37"/>
      <c r="C2237" s="38" t="s">
        <v>2032</v>
      </c>
      <c r="D2237" s="66" t="s">
        <v>24</v>
      </c>
      <c r="E2237" s="40">
        <v>125</v>
      </c>
      <c r="F2237" s="35">
        <v>55.72</v>
      </c>
      <c r="G2237" s="68" t="s">
        <v>10</v>
      </c>
      <c r="H2237" s="41" t="s">
        <v>11</v>
      </c>
    </row>
    <row r="2238" spans="2:8">
      <c r="B2238" s="37"/>
      <c r="C2238" s="38" t="s">
        <v>2033</v>
      </c>
      <c r="D2238" s="66" t="s">
        <v>24</v>
      </c>
      <c r="E2238" s="40">
        <v>326</v>
      </c>
      <c r="F2238" s="35">
        <v>55.7</v>
      </c>
      <c r="G2238" s="68" t="s">
        <v>10</v>
      </c>
      <c r="H2238" s="41" t="s">
        <v>11</v>
      </c>
    </row>
    <row r="2239" spans="2:8">
      <c r="B2239" s="37"/>
      <c r="C2239" s="38" t="s">
        <v>2034</v>
      </c>
      <c r="D2239" s="66" t="s">
        <v>24</v>
      </c>
      <c r="E2239" s="40">
        <v>266</v>
      </c>
      <c r="F2239" s="35">
        <v>55.62</v>
      </c>
      <c r="G2239" s="68" t="s">
        <v>10</v>
      </c>
      <c r="H2239" s="41" t="s">
        <v>11</v>
      </c>
    </row>
    <row r="2240" spans="2:8">
      <c r="B2240" s="37"/>
      <c r="C2240" s="38" t="s">
        <v>2035</v>
      </c>
      <c r="D2240" s="66" t="s">
        <v>24</v>
      </c>
      <c r="E2240" s="40">
        <v>125</v>
      </c>
      <c r="F2240" s="35">
        <v>55.6</v>
      </c>
      <c r="G2240" s="68" t="s">
        <v>10</v>
      </c>
      <c r="H2240" s="41" t="s">
        <v>21</v>
      </c>
    </row>
    <row r="2241" spans="2:8">
      <c r="B2241" s="37"/>
      <c r="C2241" s="38" t="s">
        <v>2036</v>
      </c>
      <c r="D2241" s="66" t="s">
        <v>24</v>
      </c>
      <c r="E2241" s="40">
        <v>273</v>
      </c>
      <c r="F2241" s="35">
        <v>55.62</v>
      </c>
      <c r="G2241" s="68" t="s">
        <v>10</v>
      </c>
      <c r="H2241" s="41" t="s">
        <v>11</v>
      </c>
    </row>
    <row r="2242" spans="2:8">
      <c r="B2242" s="37"/>
      <c r="C2242" s="38" t="s">
        <v>2037</v>
      </c>
      <c r="D2242" s="66" t="s">
        <v>24</v>
      </c>
      <c r="E2242" s="40">
        <v>125</v>
      </c>
      <c r="F2242" s="35">
        <v>55.62</v>
      </c>
      <c r="G2242" s="68" t="s">
        <v>10</v>
      </c>
      <c r="H2242" s="41" t="s">
        <v>11</v>
      </c>
    </row>
    <row r="2243" spans="2:8">
      <c r="B2243" s="37"/>
      <c r="C2243" s="38" t="s">
        <v>2038</v>
      </c>
      <c r="D2243" s="66" t="s">
        <v>24</v>
      </c>
      <c r="E2243" s="40">
        <v>49</v>
      </c>
      <c r="F2243" s="35">
        <v>55.6</v>
      </c>
      <c r="G2243" s="68" t="s">
        <v>10</v>
      </c>
      <c r="H2243" s="41" t="s">
        <v>11</v>
      </c>
    </row>
    <row r="2244" spans="2:8">
      <c r="B2244" s="37"/>
      <c r="C2244" s="38" t="s">
        <v>2039</v>
      </c>
      <c r="D2244" s="66" t="s">
        <v>24</v>
      </c>
      <c r="E2244" s="40">
        <v>216</v>
      </c>
      <c r="F2244" s="35">
        <v>55.68</v>
      </c>
      <c r="G2244" s="68" t="s">
        <v>10</v>
      </c>
      <c r="H2244" s="41" t="s">
        <v>11</v>
      </c>
    </row>
    <row r="2245" spans="2:8">
      <c r="B2245" s="37"/>
      <c r="C2245" s="38" t="s">
        <v>2040</v>
      </c>
      <c r="D2245" s="66" t="s">
        <v>24</v>
      </c>
      <c r="E2245" s="40">
        <v>203</v>
      </c>
      <c r="F2245" s="35">
        <v>55.68</v>
      </c>
      <c r="G2245" s="68" t="s">
        <v>10</v>
      </c>
      <c r="H2245" s="41" t="s">
        <v>11</v>
      </c>
    </row>
    <row r="2246" spans="2:8">
      <c r="B2246" s="37"/>
      <c r="C2246" s="38" t="s">
        <v>2041</v>
      </c>
      <c r="D2246" s="66" t="s">
        <v>24</v>
      </c>
      <c r="E2246" s="40">
        <v>479</v>
      </c>
      <c r="F2246" s="35">
        <v>55.64</v>
      </c>
      <c r="G2246" s="68" t="s">
        <v>10</v>
      </c>
      <c r="H2246" s="41" t="s">
        <v>11</v>
      </c>
    </row>
    <row r="2247" spans="2:8">
      <c r="B2247" s="37"/>
      <c r="C2247" s="38" t="s">
        <v>2042</v>
      </c>
      <c r="D2247" s="66" t="s">
        <v>24</v>
      </c>
      <c r="E2247" s="40">
        <v>243</v>
      </c>
      <c r="F2247" s="35">
        <v>55.6</v>
      </c>
      <c r="G2247" s="68" t="s">
        <v>10</v>
      </c>
      <c r="H2247" s="41" t="s">
        <v>11</v>
      </c>
    </row>
    <row r="2248" spans="2:8">
      <c r="B2248" s="37"/>
      <c r="C2248" s="38" t="s">
        <v>2042</v>
      </c>
      <c r="D2248" s="66" t="s">
        <v>24</v>
      </c>
      <c r="E2248" s="40">
        <v>81</v>
      </c>
      <c r="F2248" s="35">
        <v>55.62</v>
      </c>
      <c r="G2248" s="68" t="s">
        <v>10</v>
      </c>
      <c r="H2248" s="41" t="s">
        <v>11</v>
      </c>
    </row>
    <row r="2249" spans="2:8">
      <c r="B2249" s="37"/>
      <c r="C2249" s="38" t="s">
        <v>2043</v>
      </c>
      <c r="D2249" s="66" t="s">
        <v>24</v>
      </c>
      <c r="E2249" s="40">
        <v>549</v>
      </c>
      <c r="F2249" s="35">
        <v>55.56</v>
      </c>
      <c r="G2249" s="68" t="s">
        <v>10</v>
      </c>
      <c r="H2249" s="41" t="s">
        <v>11</v>
      </c>
    </row>
    <row r="2250" spans="2:8">
      <c r="B2250" s="37"/>
      <c r="C2250" s="38" t="s">
        <v>2044</v>
      </c>
      <c r="D2250" s="66" t="s">
        <v>24</v>
      </c>
      <c r="E2250" s="40">
        <v>10</v>
      </c>
      <c r="F2250" s="35">
        <v>55.58</v>
      </c>
      <c r="G2250" s="68" t="s">
        <v>10</v>
      </c>
      <c r="H2250" s="41" t="s">
        <v>11</v>
      </c>
    </row>
    <row r="2251" spans="2:8">
      <c r="B2251" s="37"/>
      <c r="C2251" s="38" t="s">
        <v>2045</v>
      </c>
      <c r="D2251" s="66" t="s">
        <v>24</v>
      </c>
      <c r="E2251" s="40">
        <v>3</v>
      </c>
      <c r="F2251" s="35">
        <v>55.58</v>
      </c>
      <c r="G2251" s="68" t="s">
        <v>10</v>
      </c>
      <c r="H2251" s="41" t="s">
        <v>11</v>
      </c>
    </row>
    <row r="2252" spans="2:8">
      <c r="B2252" s="37"/>
      <c r="C2252" s="38" t="s">
        <v>2046</v>
      </c>
      <c r="D2252" s="66" t="s">
        <v>24</v>
      </c>
      <c r="E2252" s="40">
        <v>226</v>
      </c>
      <c r="F2252" s="35">
        <v>55.72</v>
      </c>
      <c r="G2252" s="68" t="s">
        <v>10</v>
      </c>
      <c r="H2252" s="41" t="s">
        <v>11</v>
      </c>
    </row>
    <row r="2253" spans="2:8">
      <c r="B2253" s="37"/>
      <c r="C2253" s="38" t="s">
        <v>2047</v>
      </c>
      <c r="D2253" s="66" t="s">
        <v>24</v>
      </c>
      <c r="E2253" s="40">
        <v>178</v>
      </c>
      <c r="F2253" s="35">
        <v>55.76</v>
      </c>
      <c r="G2253" s="68" t="s">
        <v>10</v>
      </c>
      <c r="H2253" s="41" t="s">
        <v>11</v>
      </c>
    </row>
    <row r="2254" spans="2:8">
      <c r="B2254" s="37"/>
      <c r="C2254" s="38" t="s">
        <v>2048</v>
      </c>
      <c r="D2254" s="66" t="s">
        <v>24</v>
      </c>
      <c r="E2254" s="40">
        <v>226</v>
      </c>
      <c r="F2254" s="35">
        <v>55.72</v>
      </c>
      <c r="G2254" s="68" t="s">
        <v>10</v>
      </c>
      <c r="H2254" s="41" t="s">
        <v>11</v>
      </c>
    </row>
    <row r="2255" spans="2:8">
      <c r="B2255" s="37"/>
      <c r="C2255" s="38" t="s">
        <v>2048</v>
      </c>
      <c r="D2255" s="66" t="s">
        <v>24</v>
      </c>
      <c r="E2255" s="40">
        <v>422</v>
      </c>
      <c r="F2255" s="35">
        <v>55.74</v>
      </c>
      <c r="G2255" s="68" t="s">
        <v>10</v>
      </c>
      <c r="H2255" s="41" t="s">
        <v>11</v>
      </c>
    </row>
    <row r="2256" spans="2:8">
      <c r="B2256" s="37"/>
      <c r="C2256" s="38" t="s">
        <v>2048</v>
      </c>
      <c r="D2256" s="66" t="s">
        <v>24</v>
      </c>
      <c r="E2256" s="40">
        <v>227</v>
      </c>
      <c r="F2256" s="35">
        <v>55.76</v>
      </c>
      <c r="G2256" s="68" t="s">
        <v>10</v>
      </c>
      <c r="H2256" s="41" t="s">
        <v>11</v>
      </c>
    </row>
    <row r="2257" spans="2:8">
      <c r="B2257" s="37"/>
      <c r="C2257" s="38" t="s">
        <v>2049</v>
      </c>
      <c r="D2257" s="66" t="s">
        <v>24</v>
      </c>
      <c r="E2257" s="40">
        <v>269</v>
      </c>
      <c r="F2257" s="35">
        <v>55.74</v>
      </c>
      <c r="G2257" s="68" t="s">
        <v>10</v>
      </c>
      <c r="H2257" s="41" t="s">
        <v>11</v>
      </c>
    </row>
    <row r="2258" spans="2:8">
      <c r="B2258" s="37"/>
      <c r="C2258" s="38" t="s">
        <v>2050</v>
      </c>
      <c r="D2258" s="66" t="s">
        <v>24</v>
      </c>
      <c r="E2258" s="40">
        <v>208</v>
      </c>
      <c r="F2258" s="35">
        <v>55.74</v>
      </c>
      <c r="G2258" s="68" t="s">
        <v>10</v>
      </c>
      <c r="H2258" s="41" t="s">
        <v>11</v>
      </c>
    </row>
    <row r="2259" spans="2:8">
      <c r="B2259" s="37"/>
      <c r="C2259" s="38" t="s">
        <v>2051</v>
      </c>
      <c r="D2259" s="66" t="s">
        <v>24</v>
      </c>
      <c r="E2259" s="40">
        <v>450</v>
      </c>
      <c r="F2259" s="35">
        <v>55.78</v>
      </c>
      <c r="G2259" s="68" t="s">
        <v>10</v>
      </c>
      <c r="H2259" s="41" t="s">
        <v>11</v>
      </c>
    </row>
    <row r="2260" spans="2:8">
      <c r="B2260" s="37"/>
      <c r="C2260" s="38" t="s">
        <v>2052</v>
      </c>
      <c r="D2260" s="66" t="s">
        <v>24</v>
      </c>
      <c r="E2260" s="40">
        <v>125</v>
      </c>
      <c r="F2260" s="35">
        <v>55.78</v>
      </c>
      <c r="G2260" s="68" t="s">
        <v>10</v>
      </c>
      <c r="H2260" s="41" t="s">
        <v>11</v>
      </c>
    </row>
    <row r="2261" spans="2:8">
      <c r="B2261" s="37"/>
      <c r="C2261" s="38" t="s">
        <v>2053</v>
      </c>
      <c r="D2261" s="66" t="s">
        <v>24</v>
      </c>
      <c r="E2261" s="40">
        <v>299</v>
      </c>
      <c r="F2261" s="35">
        <v>55.76</v>
      </c>
      <c r="G2261" s="68" t="s">
        <v>10</v>
      </c>
      <c r="H2261" s="41" t="s">
        <v>11</v>
      </c>
    </row>
    <row r="2262" spans="2:8">
      <c r="B2262" s="37"/>
      <c r="C2262" s="38" t="s">
        <v>2054</v>
      </c>
      <c r="D2262" s="66" t="s">
        <v>24</v>
      </c>
      <c r="E2262" s="40">
        <v>125</v>
      </c>
      <c r="F2262" s="35">
        <v>55.78</v>
      </c>
      <c r="G2262" s="68" t="s">
        <v>10</v>
      </c>
      <c r="H2262" s="41" t="s">
        <v>11</v>
      </c>
    </row>
    <row r="2263" spans="2:8">
      <c r="B2263" s="37"/>
      <c r="C2263" s="38" t="s">
        <v>2055</v>
      </c>
      <c r="D2263" s="66" t="s">
        <v>24</v>
      </c>
      <c r="E2263" s="40">
        <v>344</v>
      </c>
      <c r="F2263" s="35">
        <v>55.8</v>
      </c>
      <c r="G2263" s="68" t="s">
        <v>10</v>
      </c>
      <c r="H2263" s="41" t="s">
        <v>11</v>
      </c>
    </row>
    <row r="2264" spans="2:8">
      <c r="B2264" s="37"/>
      <c r="C2264" s="38" t="s">
        <v>2056</v>
      </c>
      <c r="D2264" s="66" t="s">
        <v>24</v>
      </c>
      <c r="E2264" s="40">
        <v>125</v>
      </c>
      <c r="F2264" s="35">
        <v>55.76</v>
      </c>
      <c r="G2264" s="68" t="s">
        <v>10</v>
      </c>
      <c r="H2264" s="41" t="s">
        <v>11</v>
      </c>
    </row>
    <row r="2265" spans="2:8">
      <c r="B2265" s="37"/>
      <c r="C2265" s="38" t="s">
        <v>2057</v>
      </c>
      <c r="D2265" s="66" t="s">
        <v>24</v>
      </c>
      <c r="E2265" s="40">
        <v>337</v>
      </c>
      <c r="F2265" s="35">
        <v>55.8</v>
      </c>
      <c r="G2265" s="68" t="s">
        <v>10</v>
      </c>
      <c r="H2265" s="41" t="s">
        <v>11</v>
      </c>
    </row>
    <row r="2266" spans="2:8">
      <c r="B2266" s="37"/>
      <c r="C2266" s="38" t="s">
        <v>2058</v>
      </c>
      <c r="D2266" s="66" t="s">
        <v>24</v>
      </c>
      <c r="E2266" s="40">
        <v>726</v>
      </c>
      <c r="F2266" s="35">
        <v>55.78</v>
      </c>
      <c r="G2266" s="68" t="s">
        <v>10</v>
      </c>
      <c r="H2266" s="41" t="s">
        <v>11</v>
      </c>
    </row>
    <row r="2267" spans="2:8">
      <c r="B2267" s="37"/>
      <c r="C2267" s="38" t="s">
        <v>2059</v>
      </c>
      <c r="D2267" s="66" t="s">
        <v>24</v>
      </c>
      <c r="E2267" s="40">
        <v>282</v>
      </c>
      <c r="F2267" s="35">
        <v>55.78</v>
      </c>
      <c r="G2267" s="68" t="s">
        <v>10</v>
      </c>
      <c r="H2267" s="41" t="s">
        <v>11</v>
      </c>
    </row>
    <row r="2268" spans="2:8">
      <c r="B2268" s="37"/>
      <c r="C2268" s="38" t="s">
        <v>2060</v>
      </c>
      <c r="D2268" s="66" t="s">
        <v>24</v>
      </c>
      <c r="E2268" s="40">
        <v>97</v>
      </c>
      <c r="F2268" s="35">
        <v>55.78</v>
      </c>
      <c r="G2268" s="68" t="s">
        <v>10</v>
      </c>
      <c r="H2268" s="41" t="s">
        <v>11</v>
      </c>
    </row>
    <row r="2269" spans="2:8">
      <c r="B2269" s="37"/>
      <c r="C2269" s="38" t="s">
        <v>2061</v>
      </c>
      <c r="D2269" s="66" t="s">
        <v>24</v>
      </c>
      <c r="E2269" s="40">
        <v>251</v>
      </c>
      <c r="F2269" s="35">
        <v>55.8</v>
      </c>
      <c r="G2269" s="68" t="s">
        <v>10</v>
      </c>
      <c r="H2269" s="41" t="s">
        <v>11</v>
      </c>
    </row>
    <row r="2270" spans="2:8">
      <c r="B2270" s="37"/>
      <c r="C2270" s="38" t="s">
        <v>2062</v>
      </c>
      <c r="D2270" s="66" t="s">
        <v>24</v>
      </c>
      <c r="E2270" s="40">
        <v>121</v>
      </c>
      <c r="F2270" s="35">
        <v>55.8</v>
      </c>
      <c r="G2270" s="68" t="s">
        <v>10</v>
      </c>
      <c r="H2270" s="41" t="s">
        <v>11</v>
      </c>
    </row>
    <row r="2271" spans="2:8">
      <c r="B2271" s="37"/>
      <c r="C2271" s="38" t="s">
        <v>2063</v>
      </c>
      <c r="D2271" s="66" t="s">
        <v>24</v>
      </c>
      <c r="E2271" s="40">
        <v>251</v>
      </c>
      <c r="F2271" s="35">
        <v>55.8</v>
      </c>
      <c r="G2271" s="68" t="s">
        <v>10</v>
      </c>
      <c r="H2271" s="41" t="s">
        <v>11</v>
      </c>
    </row>
    <row r="2272" spans="2:8">
      <c r="B2272" s="37"/>
      <c r="C2272" s="38" t="s">
        <v>2064</v>
      </c>
      <c r="D2272" s="66" t="s">
        <v>24</v>
      </c>
      <c r="E2272" s="40">
        <v>203</v>
      </c>
      <c r="F2272" s="35">
        <v>55.78</v>
      </c>
      <c r="G2272" s="68" t="s">
        <v>10</v>
      </c>
      <c r="H2272" s="41" t="s">
        <v>11</v>
      </c>
    </row>
    <row r="2273" spans="2:8">
      <c r="B2273" s="37"/>
      <c r="C2273" s="38" t="s">
        <v>2065</v>
      </c>
      <c r="D2273" s="66" t="s">
        <v>24</v>
      </c>
      <c r="E2273" s="40">
        <v>156</v>
      </c>
      <c r="F2273" s="35">
        <v>55.8</v>
      </c>
      <c r="G2273" s="68" t="s">
        <v>10</v>
      </c>
      <c r="H2273" s="41" t="s">
        <v>11</v>
      </c>
    </row>
    <row r="2274" spans="2:8">
      <c r="B2274" s="37"/>
      <c r="C2274" s="38" t="s">
        <v>2066</v>
      </c>
      <c r="D2274" s="66" t="s">
        <v>24</v>
      </c>
      <c r="E2274" s="40">
        <v>168</v>
      </c>
      <c r="F2274" s="35">
        <v>55.84</v>
      </c>
      <c r="G2274" s="68" t="s">
        <v>10</v>
      </c>
      <c r="H2274" s="41" t="s">
        <v>11</v>
      </c>
    </row>
    <row r="2275" spans="2:8">
      <c r="B2275" s="37"/>
      <c r="C2275" s="38" t="s">
        <v>2067</v>
      </c>
      <c r="D2275" s="66" t="s">
        <v>24</v>
      </c>
      <c r="E2275" s="40">
        <v>333</v>
      </c>
      <c r="F2275" s="35">
        <v>55.88</v>
      </c>
      <c r="G2275" s="68" t="s">
        <v>10</v>
      </c>
      <c r="H2275" s="41" t="s">
        <v>11</v>
      </c>
    </row>
    <row r="2276" spans="2:8">
      <c r="B2276" s="37"/>
      <c r="C2276" s="38" t="s">
        <v>2068</v>
      </c>
      <c r="D2276" s="66" t="s">
        <v>24</v>
      </c>
      <c r="E2276" s="40">
        <v>176</v>
      </c>
      <c r="F2276" s="35">
        <v>55.8</v>
      </c>
      <c r="G2276" s="68" t="s">
        <v>10</v>
      </c>
      <c r="H2276" s="41" t="s">
        <v>11</v>
      </c>
    </row>
    <row r="2277" spans="2:8">
      <c r="B2277" s="37"/>
      <c r="C2277" s="38" t="s">
        <v>2069</v>
      </c>
      <c r="D2277" s="66" t="s">
        <v>24</v>
      </c>
      <c r="E2277" s="40">
        <v>163</v>
      </c>
      <c r="F2277" s="35">
        <v>55.82</v>
      </c>
      <c r="G2277" s="68" t="s">
        <v>10</v>
      </c>
      <c r="H2277" s="41" t="s">
        <v>11</v>
      </c>
    </row>
    <row r="2278" spans="2:8">
      <c r="B2278" s="37"/>
      <c r="C2278" s="38" t="s">
        <v>2070</v>
      </c>
      <c r="D2278" s="66" t="s">
        <v>24</v>
      </c>
      <c r="E2278" s="40">
        <v>35</v>
      </c>
      <c r="F2278" s="35">
        <v>55.8</v>
      </c>
      <c r="G2278" s="68" t="s">
        <v>10</v>
      </c>
      <c r="H2278" s="41" t="s">
        <v>11</v>
      </c>
    </row>
    <row r="2279" spans="2:8">
      <c r="B2279" s="37"/>
      <c r="C2279" s="38" t="s">
        <v>2071</v>
      </c>
      <c r="D2279" s="66" t="s">
        <v>24</v>
      </c>
      <c r="E2279" s="40">
        <v>100</v>
      </c>
      <c r="F2279" s="35">
        <v>55.8</v>
      </c>
      <c r="G2279" s="68" t="s">
        <v>10</v>
      </c>
      <c r="H2279" s="41" t="s">
        <v>21</v>
      </c>
    </row>
    <row r="2280" spans="2:8">
      <c r="B2280" s="37"/>
      <c r="C2280" s="38" t="s">
        <v>2072</v>
      </c>
      <c r="D2280" s="66" t="s">
        <v>24</v>
      </c>
      <c r="E2280" s="40">
        <v>35</v>
      </c>
      <c r="F2280" s="35">
        <v>55.8</v>
      </c>
      <c r="G2280" s="68" t="s">
        <v>10</v>
      </c>
      <c r="H2280" s="41" t="s">
        <v>21</v>
      </c>
    </row>
    <row r="2281" spans="2:8">
      <c r="B2281" s="37"/>
      <c r="C2281" s="38" t="s">
        <v>2073</v>
      </c>
      <c r="D2281" s="66" t="s">
        <v>24</v>
      </c>
      <c r="E2281" s="40">
        <v>170</v>
      </c>
      <c r="F2281" s="35">
        <v>55.8</v>
      </c>
      <c r="G2281" s="68" t="s">
        <v>10</v>
      </c>
      <c r="H2281" s="41" t="s">
        <v>21</v>
      </c>
    </row>
    <row r="2282" spans="2:8">
      <c r="B2282" s="37"/>
      <c r="C2282" s="38" t="s">
        <v>2074</v>
      </c>
      <c r="D2282" s="66" t="s">
        <v>24</v>
      </c>
      <c r="E2282" s="40">
        <v>176</v>
      </c>
      <c r="F2282" s="35">
        <v>55.82</v>
      </c>
      <c r="G2282" s="68" t="s">
        <v>10</v>
      </c>
      <c r="H2282" s="41" t="s">
        <v>21</v>
      </c>
    </row>
    <row r="2283" spans="2:8">
      <c r="B2283" s="37"/>
      <c r="C2283" s="38" t="s">
        <v>2075</v>
      </c>
      <c r="D2283" s="66" t="s">
        <v>24</v>
      </c>
      <c r="E2283" s="40">
        <v>190</v>
      </c>
      <c r="F2283" s="35">
        <v>55.86</v>
      </c>
      <c r="G2283" s="68" t="s">
        <v>10</v>
      </c>
      <c r="H2283" s="41" t="s">
        <v>11</v>
      </c>
    </row>
    <row r="2284" spans="2:8">
      <c r="B2284" s="37"/>
      <c r="C2284" s="38" t="s">
        <v>2076</v>
      </c>
      <c r="D2284" s="66" t="s">
        <v>24</v>
      </c>
      <c r="E2284" s="40">
        <v>428</v>
      </c>
      <c r="F2284" s="35">
        <v>55.84</v>
      </c>
      <c r="G2284" s="68" t="s">
        <v>10</v>
      </c>
      <c r="H2284" s="41" t="s">
        <v>11</v>
      </c>
    </row>
    <row r="2285" spans="2:8">
      <c r="B2285" s="37"/>
      <c r="C2285" s="38" t="s">
        <v>2077</v>
      </c>
      <c r="D2285" s="66" t="s">
        <v>24</v>
      </c>
      <c r="E2285" s="40">
        <v>253</v>
      </c>
      <c r="F2285" s="35">
        <v>55.82</v>
      </c>
      <c r="G2285" s="68" t="s">
        <v>10</v>
      </c>
      <c r="H2285" s="41" t="s">
        <v>21</v>
      </c>
    </row>
    <row r="2286" spans="2:8">
      <c r="B2286" s="37"/>
      <c r="C2286" s="38" t="s">
        <v>2078</v>
      </c>
      <c r="D2286" s="66" t="s">
        <v>24</v>
      </c>
      <c r="E2286" s="40">
        <v>379</v>
      </c>
      <c r="F2286" s="35">
        <v>55.82</v>
      </c>
      <c r="G2286" s="68" t="s">
        <v>10</v>
      </c>
      <c r="H2286" s="41" t="s">
        <v>11</v>
      </c>
    </row>
    <row r="2287" spans="2:8">
      <c r="B2287" s="37"/>
      <c r="C2287" s="38" t="s">
        <v>2079</v>
      </c>
      <c r="D2287" s="66" t="s">
        <v>24</v>
      </c>
      <c r="E2287" s="40">
        <v>13</v>
      </c>
      <c r="F2287" s="35">
        <v>55.82</v>
      </c>
      <c r="G2287" s="68" t="s">
        <v>10</v>
      </c>
      <c r="H2287" s="41" t="s">
        <v>11</v>
      </c>
    </row>
    <row r="2288" spans="2:8">
      <c r="B2288" s="37"/>
      <c r="C2288" s="38" t="s">
        <v>2080</v>
      </c>
      <c r="D2288" s="66" t="s">
        <v>24</v>
      </c>
      <c r="E2288" s="40">
        <v>50</v>
      </c>
      <c r="F2288" s="35">
        <v>55.82</v>
      </c>
      <c r="G2288" s="68" t="s">
        <v>10</v>
      </c>
      <c r="H2288" s="41" t="s">
        <v>11</v>
      </c>
    </row>
    <row r="2289" spans="2:8">
      <c r="B2289" s="37"/>
      <c r="C2289" s="38" t="s">
        <v>2081</v>
      </c>
      <c r="D2289" s="66" t="s">
        <v>24</v>
      </c>
      <c r="E2289" s="40">
        <v>13</v>
      </c>
      <c r="F2289" s="35">
        <v>55.82</v>
      </c>
      <c r="G2289" s="68" t="s">
        <v>10</v>
      </c>
      <c r="H2289" s="41" t="s">
        <v>11</v>
      </c>
    </row>
    <row r="2290" spans="2:8">
      <c r="B2290" s="37"/>
      <c r="C2290" s="38" t="s">
        <v>2082</v>
      </c>
      <c r="D2290" s="66" t="s">
        <v>24</v>
      </c>
      <c r="E2290" s="40">
        <v>260</v>
      </c>
      <c r="F2290" s="35">
        <v>55.86</v>
      </c>
      <c r="G2290" s="68" t="s">
        <v>10</v>
      </c>
      <c r="H2290" s="41" t="s">
        <v>11</v>
      </c>
    </row>
    <row r="2291" spans="2:8">
      <c r="B2291" s="37"/>
      <c r="C2291" s="38" t="s">
        <v>2083</v>
      </c>
      <c r="D2291" s="66" t="s">
        <v>24</v>
      </c>
      <c r="E2291" s="40">
        <v>98</v>
      </c>
      <c r="F2291" s="35">
        <v>55.86</v>
      </c>
      <c r="G2291" s="68" t="s">
        <v>10</v>
      </c>
      <c r="H2291" s="41" t="s">
        <v>11</v>
      </c>
    </row>
    <row r="2292" spans="2:8">
      <c r="B2292" s="37"/>
      <c r="C2292" s="38" t="s">
        <v>2084</v>
      </c>
      <c r="D2292" s="66" t="s">
        <v>24</v>
      </c>
      <c r="E2292" s="40">
        <v>254</v>
      </c>
      <c r="F2292" s="35">
        <v>55.86</v>
      </c>
      <c r="G2292" s="68" t="s">
        <v>10</v>
      </c>
      <c r="H2292" s="41" t="s">
        <v>11</v>
      </c>
    </row>
    <row r="2293" spans="2:8">
      <c r="B2293" s="37"/>
      <c r="C2293" s="38" t="s">
        <v>2085</v>
      </c>
      <c r="D2293" s="66" t="s">
        <v>24</v>
      </c>
      <c r="E2293" s="40">
        <v>449</v>
      </c>
      <c r="F2293" s="35">
        <v>55.86</v>
      </c>
      <c r="G2293" s="68" t="s">
        <v>10</v>
      </c>
      <c r="H2293" s="41" t="s">
        <v>11</v>
      </c>
    </row>
    <row r="2294" spans="2:8">
      <c r="B2294" s="37"/>
      <c r="C2294" s="38" t="s">
        <v>2086</v>
      </c>
      <c r="D2294" s="66" t="s">
        <v>24</v>
      </c>
      <c r="E2294" s="40">
        <v>243</v>
      </c>
      <c r="F2294" s="35">
        <v>55.86</v>
      </c>
      <c r="G2294" s="68" t="s">
        <v>10</v>
      </c>
      <c r="H2294" s="41" t="s">
        <v>11</v>
      </c>
    </row>
    <row r="2295" spans="2:8">
      <c r="B2295" s="37"/>
      <c r="C2295" s="38" t="s">
        <v>2087</v>
      </c>
      <c r="D2295" s="66" t="s">
        <v>24</v>
      </c>
      <c r="E2295" s="40">
        <v>456</v>
      </c>
      <c r="F2295" s="35">
        <v>55.86</v>
      </c>
      <c r="G2295" s="68" t="s">
        <v>10</v>
      </c>
      <c r="H2295" s="41" t="s">
        <v>11</v>
      </c>
    </row>
    <row r="2296" spans="2:8">
      <c r="B2296" s="37"/>
      <c r="C2296" s="38" t="s">
        <v>2088</v>
      </c>
      <c r="D2296" s="66" t="s">
        <v>24</v>
      </c>
      <c r="E2296" s="40">
        <v>240</v>
      </c>
      <c r="F2296" s="35">
        <v>55.86</v>
      </c>
      <c r="G2296" s="68" t="s">
        <v>10</v>
      </c>
      <c r="H2296" s="41" t="s">
        <v>11</v>
      </c>
    </row>
    <row r="2297" spans="2:8">
      <c r="B2297" s="37"/>
      <c r="C2297" s="38" t="s">
        <v>2089</v>
      </c>
      <c r="D2297" s="66" t="s">
        <v>24</v>
      </c>
      <c r="E2297" s="40">
        <v>170</v>
      </c>
      <c r="F2297" s="35">
        <v>55.86</v>
      </c>
      <c r="G2297" s="68" t="s">
        <v>10</v>
      </c>
      <c r="H2297" s="41" t="s">
        <v>11</v>
      </c>
    </row>
    <row r="2298" spans="2:8">
      <c r="B2298" s="37"/>
      <c r="C2298" s="38" t="s">
        <v>2090</v>
      </c>
      <c r="D2298" s="66" t="s">
        <v>24</v>
      </c>
      <c r="E2298" s="40">
        <v>492</v>
      </c>
      <c r="F2298" s="35">
        <v>55.94</v>
      </c>
      <c r="G2298" s="68" t="s">
        <v>10</v>
      </c>
      <c r="H2298" s="41" t="s">
        <v>11</v>
      </c>
    </row>
    <row r="2299" spans="2:8">
      <c r="B2299" s="37"/>
      <c r="C2299" s="38" t="s">
        <v>2091</v>
      </c>
      <c r="D2299" s="66" t="s">
        <v>24</v>
      </c>
      <c r="E2299" s="40">
        <v>171</v>
      </c>
      <c r="F2299" s="35">
        <v>55.92</v>
      </c>
      <c r="G2299" s="68" t="s">
        <v>10</v>
      </c>
      <c r="H2299" s="41" t="s">
        <v>11</v>
      </c>
    </row>
    <row r="2300" spans="2:8">
      <c r="B2300" s="37"/>
      <c r="C2300" s="38" t="s">
        <v>2092</v>
      </c>
      <c r="D2300" s="66" t="s">
        <v>24</v>
      </c>
      <c r="E2300" s="40">
        <v>180</v>
      </c>
      <c r="F2300" s="35">
        <v>55.9</v>
      </c>
      <c r="G2300" s="68" t="s">
        <v>10</v>
      </c>
      <c r="H2300" s="41" t="s">
        <v>11</v>
      </c>
    </row>
    <row r="2301" spans="2:8">
      <c r="B2301" s="37"/>
      <c r="C2301" s="38" t="s">
        <v>2093</v>
      </c>
      <c r="D2301" s="66" t="s">
        <v>24</v>
      </c>
      <c r="E2301" s="40">
        <v>80</v>
      </c>
      <c r="F2301" s="35">
        <v>55.88</v>
      </c>
      <c r="G2301" s="68" t="s">
        <v>10</v>
      </c>
      <c r="H2301" s="41" t="s">
        <v>11</v>
      </c>
    </row>
    <row r="2302" spans="2:8">
      <c r="B2302" s="37"/>
      <c r="C2302" s="38" t="s">
        <v>2094</v>
      </c>
      <c r="D2302" s="66" t="s">
        <v>24</v>
      </c>
      <c r="E2302" s="40">
        <v>22</v>
      </c>
      <c r="F2302" s="35">
        <v>55.86</v>
      </c>
      <c r="G2302" s="68" t="s">
        <v>10</v>
      </c>
      <c r="H2302" s="41" t="s">
        <v>11</v>
      </c>
    </row>
    <row r="2303" spans="2:8">
      <c r="B2303" s="37"/>
      <c r="C2303" s="38" t="s">
        <v>2095</v>
      </c>
      <c r="D2303" s="66" t="s">
        <v>24</v>
      </c>
      <c r="E2303" s="40">
        <v>125</v>
      </c>
      <c r="F2303" s="35">
        <v>55.88</v>
      </c>
      <c r="G2303" s="68" t="s">
        <v>10</v>
      </c>
      <c r="H2303" s="41" t="s">
        <v>11</v>
      </c>
    </row>
    <row r="2304" spans="2:8">
      <c r="B2304" s="37"/>
      <c r="C2304" s="38" t="s">
        <v>2096</v>
      </c>
      <c r="D2304" s="66" t="s">
        <v>24</v>
      </c>
      <c r="E2304" s="40">
        <v>257</v>
      </c>
      <c r="F2304" s="35">
        <v>55.86</v>
      </c>
      <c r="G2304" s="68" t="s">
        <v>10</v>
      </c>
      <c r="H2304" s="41" t="s">
        <v>11</v>
      </c>
    </row>
    <row r="2305" spans="2:8">
      <c r="B2305" s="37"/>
      <c r="C2305" s="38" t="s">
        <v>2097</v>
      </c>
      <c r="D2305" s="66" t="s">
        <v>24</v>
      </c>
      <c r="E2305" s="40">
        <v>252</v>
      </c>
      <c r="F2305" s="35">
        <v>55.86</v>
      </c>
      <c r="G2305" s="68" t="s">
        <v>10</v>
      </c>
      <c r="H2305" s="41" t="s">
        <v>11</v>
      </c>
    </row>
    <row r="2306" spans="2:8">
      <c r="B2306" s="37"/>
      <c r="C2306" s="38" t="s">
        <v>2098</v>
      </c>
      <c r="D2306" s="66" t="s">
        <v>24</v>
      </c>
      <c r="E2306" s="40">
        <v>300</v>
      </c>
      <c r="F2306" s="35">
        <v>55.86</v>
      </c>
      <c r="G2306" s="68" t="s">
        <v>10</v>
      </c>
      <c r="H2306" s="41" t="s">
        <v>11</v>
      </c>
    </row>
    <row r="2307" spans="2:8">
      <c r="B2307" s="37"/>
      <c r="C2307" s="38" t="s">
        <v>2099</v>
      </c>
      <c r="D2307" s="66" t="s">
        <v>24</v>
      </c>
      <c r="E2307" s="40">
        <v>286</v>
      </c>
      <c r="F2307" s="35">
        <v>55.86</v>
      </c>
      <c r="G2307" s="68" t="s">
        <v>10</v>
      </c>
      <c r="H2307" s="41" t="s">
        <v>11</v>
      </c>
    </row>
    <row r="2308" spans="2:8">
      <c r="B2308" s="37"/>
      <c r="C2308" s="38" t="s">
        <v>2100</v>
      </c>
      <c r="D2308" s="66" t="s">
        <v>24</v>
      </c>
      <c r="E2308" s="40">
        <v>261</v>
      </c>
      <c r="F2308" s="35">
        <v>55.84</v>
      </c>
      <c r="G2308" s="68" t="s">
        <v>10</v>
      </c>
      <c r="H2308" s="41" t="s">
        <v>11</v>
      </c>
    </row>
    <row r="2309" spans="2:8">
      <c r="B2309" s="37"/>
      <c r="C2309" s="38" t="s">
        <v>2101</v>
      </c>
      <c r="D2309" s="66" t="s">
        <v>24</v>
      </c>
      <c r="E2309" s="40">
        <v>50</v>
      </c>
      <c r="F2309" s="35">
        <v>55.84</v>
      </c>
      <c r="G2309" s="68" t="s">
        <v>10</v>
      </c>
      <c r="H2309" s="41" t="s">
        <v>11</v>
      </c>
    </row>
    <row r="2310" spans="2:8">
      <c r="B2310" s="37"/>
      <c r="C2310" s="38" t="s">
        <v>2102</v>
      </c>
      <c r="D2310" s="66" t="s">
        <v>24</v>
      </c>
      <c r="E2310" s="40">
        <v>381</v>
      </c>
      <c r="F2310" s="35">
        <v>55.76</v>
      </c>
      <c r="G2310" s="68" t="s">
        <v>10</v>
      </c>
      <c r="H2310" s="41" t="s">
        <v>11</v>
      </c>
    </row>
    <row r="2311" spans="2:8">
      <c r="B2311" s="37"/>
      <c r="C2311" s="38" t="s">
        <v>2103</v>
      </c>
      <c r="D2311" s="66" t="s">
        <v>24</v>
      </c>
      <c r="E2311" s="40">
        <v>230</v>
      </c>
      <c r="F2311" s="35">
        <v>55.76</v>
      </c>
      <c r="G2311" s="68" t="s">
        <v>10</v>
      </c>
      <c r="H2311" s="41" t="s">
        <v>11</v>
      </c>
    </row>
    <row r="2312" spans="2:8">
      <c r="B2312" s="37"/>
      <c r="C2312" s="38" t="s">
        <v>2104</v>
      </c>
      <c r="D2312" s="66" t="s">
        <v>24</v>
      </c>
      <c r="E2312" s="40">
        <v>106</v>
      </c>
      <c r="F2312" s="35">
        <v>55.76</v>
      </c>
      <c r="G2312" s="68" t="s">
        <v>10</v>
      </c>
      <c r="H2312" s="41" t="s">
        <v>11</v>
      </c>
    </row>
    <row r="2313" spans="2:8">
      <c r="B2313" s="37"/>
      <c r="C2313" s="38" t="s">
        <v>2105</v>
      </c>
      <c r="D2313" s="66" t="s">
        <v>24</v>
      </c>
      <c r="E2313" s="40">
        <v>656</v>
      </c>
      <c r="F2313" s="35">
        <v>55.74</v>
      </c>
      <c r="G2313" s="68" t="s">
        <v>10</v>
      </c>
      <c r="H2313" s="41" t="s">
        <v>11</v>
      </c>
    </row>
    <row r="2314" spans="2:8">
      <c r="B2314" s="37"/>
      <c r="C2314" s="38" t="s">
        <v>2106</v>
      </c>
      <c r="D2314" s="66" t="s">
        <v>24</v>
      </c>
      <c r="E2314" s="40">
        <v>199</v>
      </c>
      <c r="F2314" s="35">
        <v>55.72</v>
      </c>
      <c r="G2314" s="68" t="s">
        <v>10</v>
      </c>
      <c r="H2314" s="41" t="s">
        <v>11</v>
      </c>
    </row>
    <row r="2315" spans="2:8">
      <c r="B2315" s="37"/>
      <c r="C2315" s="38" t="s">
        <v>2107</v>
      </c>
      <c r="D2315" s="66" t="s">
        <v>24</v>
      </c>
      <c r="E2315" s="40">
        <v>168</v>
      </c>
      <c r="F2315" s="35">
        <v>55.7</v>
      </c>
      <c r="G2315" s="68" t="s">
        <v>10</v>
      </c>
      <c r="H2315" s="41" t="s">
        <v>11</v>
      </c>
    </row>
    <row r="2316" spans="2:8">
      <c r="B2316" s="37"/>
      <c r="C2316" s="38" t="s">
        <v>2108</v>
      </c>
      <c r="D2316" s="66" t="s">
        <v>24</v>
      </c>
      <c r="E2316" s="40">
        <v>152</v>
      </c>
      <c r="F2316" s="35">
        <v>55.7</v>
      </c>
      <c r="G2316" s="68" t="s">
        <v>10</v>
      </c>
      <c r="H2316" s="41" t="s">
        <v>21</v>
      </c>
    </row>
    <row r="2317" spans="2:8">
      <c r="B2317" s="37"/>
      <c r="C2317" s="38" t="s">
        <v>2109</v>
      </c>
      <c r="D2317" s="66" t="s">
        <v>24</v>
      </c>
      <c r="E2317" s="40">
        <v>260</v>
      </c>
      <c r="F2317" s="35">
        <v>55.76</v>
      </c>
      <c r="G2317" s="68" t="s">
        <v>10</v>
      </c>
      <c r="H2317" s="41" t="s">
        <v>21</v>
      </c>
    </row>
    <row r="2318" spans="2:8">
      <c r="B2318" s="37"/>
      <c r="C2318" s="38" t="s">
        <v>2110</v>
      </c>
      <c r="D2318" s="66" t="s">
        <v>24</v>
      </c>
      <c r="E2318" s="40">
        <v>274</v>
      </c>
      <c r="F2318" s="35">
        <v>55.74</v>
      </c>
      <c r="G2318" s="68" t="s">
        <v>10</v>
      </c>
      <c r="H2318" s="41" t="s">
        <v>11</v>
      </c>
    </row>
    <row r="2319" spans="2:8">
      <c r="B2319" s="37"/>
      <c r="C2319" s="38" t="s">
        <v>2111</v>
      </c>
      <c r="D2319" s="66" t="s">
        <v>24</v>
      </c>
      <c r="E2319" s="40">
        <v>50</v>
      </c>
      <c r="F2319" s="35">
        <v>55.78</v>
      </c>
      <c r="G2319" s="68" t="s">
        <v>10</v>
      </c>
      <c r="H2319" s="41" t="s">
        <v>11</v>
      </c>
    </row>
    <row r="2320" spans="2:8">
      <c r="B2320" s="37"/>
      <c r="C2320" s="38" t="s">
        <v>2112</v>
      </c>
      <c r="D2320" s="66" t="s">
        <v>24</v>
      </c>
      <c r="E2320" s="40">
        <v>207</v>
      </c>
      <c r="F2320" s="35">
        <v>55.76</v>
      </c>
      <c r="G2320" s="68" t="s">
        <v>10</v>
      </c>
      <c r="H2320" s="41" t="s">
        <v>11</v>
      </c>
    </row>
    <row r="2321" spans="2:8">
      <c r="B2321" s="37"/>
      <c r="C2321" s="38" t="s">
        <v>2113</v>
      </c>
      <c r="D2321" s="66" t="s">
        <v>24</v>
      </c>
      <c r="E2321" s="40">
        <v>218</v>
      </c>
      <c r="F2321" s="35">
        <v>55.8</v>
      </c>
      <c r="G2321" s="68" t="s">
        <v>10</v>
      </c>
      <c r="H2321" s="41" t="s">
        <v>11</v>
      </c>
    </row>
    <row r="2322" spans="2:8">
      <c r="B2322" s="37"/>
      <c r="C2322" s="38" t="s">
        <v>2114</v>
      </c>
      <c r="D2322" s="66" t="s">
        <v>24</v>
      </c>
      <c r="E2322" s="40">
        <v>575</v>
      </c>
      <c r="F2322" s="35">
        <v>55.8</v>
      </c>
      <c r="G2322" s="68" t="s">
        <v>10</v>
      </c>
      <c r="H2322" s="41" t="s">
        <v>11</v>
      </c>
    </row>
    <row r="2323" spans="2:8">
      <c r="B2323" s="37"/>
      <c r="C2323" s="38" t="s">
        <v>2115</v>
      </c>
      <c r="D2323" s="66" t="s">
        <v>24</v>
      </c>
      <c r="E2323" s="40">
        <v>172</v>
      </c>
      <c r="F2323" s="35">
        <v>55.8</v>
      </c>
      <c r="G2323" s="68" t="s">
        <v>10</v>
      </c>
      <c r="H2323" s="41" t="s">
        <v>11</v>
      </c>
    </row>
    <row r="2324" spans="2:8">
      <c r="B2324" s="37"/>
      <c r="C2324" s="38" t="s">
        <v>2116</v>
      </c>
      <c r="D2324" s="66" t="s">
        <v>24</v>
      </c>
      <c r="E2324" s="40">
        <v>8</v>
      </c>
      <c r="F2324" s="35">
        <v>55.78</v>
      </c>
      <c r="G2324" s="68" t="s">
        <v>10</v>
      </c>
      <c r="H2324" s="41" t="s">
        <v>11</v>
      </c>
    </row>
    <row r="2325" spans="2:8">
      <c r="B2325" s="37"/>
      <c r="C2325" s="38" t="s">
        <v>2117</v>
      </c>
      <c r="D2325" s="66" t="s">
        <v>24</v>
      </c>
      <c r="E2325" s="40">
        <v>290</v>
      </c>
      <c r="F2325" s="35">
        <v>55.78</v>
      </c>
      <c r="G2325" s="68" t="s">
        <v>10</v>
      </c>
      <c r="H2325" s="41" t="s">
        <v>22</v>
      </c>
    </row>
    <row r="2326" spans="2:8">
      <c r="B2326" s="37"/>
      <c r="C2326" s="38" t="s">
        <v>2118</v>
      </c>
      <c r="D2326" s="66" t="s">
        <v>24</v>
      </c>
      <c r="E2326" s="40">
        <v>186</v>
      </c>
      <c r="F2326" s="35">
        <v>55.78</v>
      </c>
      <c r="G2326" s="68" t="s">
        <v>10</v>
      </c>
      <c r="H2326" s="41" t="s">
        <v>21</v>
      </c>
    </row>
    <row r="2327" spans="2:8">
      <c r="B2327" s="37"/>
      <c r="C2327" s="38" t="s">
        <v>2119</v>
      </c>
      <c r="D2327" s="66" t="s">
        <v>24</v>
      </c>
      <c r="E2327" s="40">
        <v>50</v>
      </c>
      <c r="F2327" s="35">
        <v>55.86</v>
      </c>
      <c r="G2327" s="68" t="s">
        <v>10</v>
      </c>
      <c r="H2327" s="41" t="s">
        <v>22</v>
      </c>
    </row>
    <row r="2328" spans="2:8">
      <c r="B2328" s="37"/>
      <c r="C2328" s="38" t="s">
        <v>2120</v>
      </c>
      <c r="D2328" s="66" t="s">
        <v>24</v>
      </c>
      <c r="E2328" s="40">
        <v>665</v>
      </c>
      <c r="F2328" s="35">
        <v>55.86</v>
      </c>
      <c r="G2328" s="68" t="s">
        <v>10</v>
      </c>
      <c r="H2328" s="41" t="s">
        <v>11</v>
      </c>
    </row>
    <row r="2329" spans="2:8">
      <c r="B2329" s="37"/>
      <c r="C2329" s="38" t="s">
        <v>2121</v>
      </c>
      <c r="D2329" s="66" t="s">
        <v>24</v>
      </c>
      <c r="E2329" s="40">
        <v>321</v>
      </c>
      <c r="F2329" s="35">
        <v>55.86</v>
      </c>
      <c r="G2329" s="68" t="s">
        <v>10</v>
      </c>
      <c r="H2329" s="41" t="s">
        <v>11</v>
      </c>
    </row>
    <row r="2330" spans="2:8">
      <c r="B2330" s="37"/>
      <c r="C2330" s="38" t="s">
        <v>2122</v>
      </c>
      <c r="D2330" s="66" t="s">
        <v>24</v>
      </c>
      <c r="E2330" s="40">
        <v>471</v>
      </c>
      <c r="F2330" s="35">
        <v>55.86</v>
      </c>
      <c r="G2330" s="68" t="s">
        <v>10</v>
      </c>
      <c r="H2330" s="41" t="s">
        <v>11</v>
      </c>
    </row>
    <row r="2331" spans="2:8">
      <c r="B2331" s="37"/>
      <c r="C2331" s="38" t="s">
        <v>2123</v>
      </c>
      <c r="D2331" s="66" t="s">
        <v>24</v>
      </c>
      <c r="E2331" s="40">
        <v>45</v>
      </c>
      <c r="F2331" s="35">
        <v>55.84</v>
      </c>
      <c r="G2331" s="68" t="s">
        <v>10</v>
      </c>
      <c r="H2331" s="41" t="s">
        <v>11</v>
      </c>
    </row>
    <row r="2332" spans="2:8">
      <c r="B2332" s="37"/>
      <c r="C2332" s="38" t="s">
        <v>2124</v>
      </c>
      <c r="D2332" s="66" t="s">
        <v>24</v>
      </c>
      <c r="E2332" s="40">
        <v>140</v>
      </c>
      <c r="F2332" s="35">
        <v>55.84</v>
      </c>
      <c r="G2332" s="68" t="s">
        <v>10</v>
      </c>
      <c r="H2332" s="41" t="s">
        <v>22</v>
      </c>
    </row>
    <row r="2333" spans="2:8">
      <c r="B2333" s="37"/>
      <c r="C2333" s="38" t="s">
        <v>2125</v>
      </c>
      <c r="D2333" s="66" t="s">
        <v>24</v>
      </c>
      <c r="E2333" s="40">
        <v>293</v>
      </c>
      <c r="F2333" s="35">
        <v>55.84</v>
      </c>
      <c r="G2333" s="68" t="s">
        <v>10</v>
      </c>
      <c r="H2333" s="41" t="s">
        <v>22</v>
      </c>
    </row>
    <row r="2334" spans="2:8">
      <c r="B2334" s="37"/>
      <c r="C2334" s="38" t="s">
        <v>2126</v>
      </c>
      <c r="D2334" s="66" t="s">
        <v>24</v>
      </c>
      <c r="E2334" s="40">
        <v>293</v>
      </c>
      <c r="F2334" s="35">
        <v>55.82</v>
      </c>
      <c r="G2334" s="68" t="s">
        <v>10</v>
      </c>
      <c r="H2334" s="41" t="s">
        <v>22</v>
      </c>
    </row>
    <row r="2335" spans="2:8">
      <c r="B2335" s="37"/>
      <c r="C2335" s="38" t="s">
        <v>2127</v>
      </c>
      <c r="D2335" s="66" t="s">
        <v>24</v>
      </c>
      <c r="E2335" s="40">
        <v>374</v>
      </c>
      <c r="F2335" s="35">
        <v>55.82</v>
      </c>
      <c r="G2335" s="68" t="s">
        <v>10</v>
      </c>
      <c r="H2335" s="41" t="s">
        <v>11</v>
      </c>
    </row>
    <row r="2336" spans="2:8">
      <c r="B2336" s="37"/>
      <c r="C2336" s="38" t="s">
        <v>2128</v>
      </c>
      <c r="D2336" s="66" t="s">
        <v>24</v>
      </c>
      <c r="E2336" s="40">
        <v>76</v>
      </c>
      <c r="F2336" s="35">
        <v>55.82</v>
      </c>
      <c r="G2336" s="68" t="s">
        <v>10</v>
      </c>
      <c r="H2336" s="41" t="s">
        <v>11</v>
      </c>
    </row>
    <row r="2337" spans="2:8">
      <c r="B2337" s="37"/>
      <c r="C2337" s="38" t="s">
        <v>2129</v>
      </c>
      <c r="D2337" s="66" t="s">
        <v>24</v>
      </c>
      <c r="E2337" s="40">
        <v>25</v>
      </c>
      <c r="F2337" s="35">
        <v>55.82</v>
      </c>
      <c r="G2337" s="68" t="s">
        <v>10</v>
      </c>
      <c r="H2337" s="41" t="s">
        <v>11</v>
      </c>
    </row>
    <row r="2338" spans="2:8">
      <c r="B2338" s="37"/>
      <c r="C2338" s="38" t="s">
        <v>2130</v>
      </c>
      <c r="D2338" s="66" t="s">
        <v>24</v>
      </c>
      <c r="E2338" s="40">
        <v>25</v>
      </c>
      <c r="F2338" s="35">
        <v>55.82</v>
      </c>
      <c r="G2338" s="68" t="s">
        <v>10</v>
      </c>
      <c r="H2338" s="41" t="s">
        <v>11</v>
      </c>
    </row>
    <row r="2339" spans="2:8">
      <c r="B2339" s="37"/>
      <c r="C2339" s="38" t="s">
        <v>2131</v>
      </c>
      <c r="D2339" s="66" t="s">
        <v>24</v>
      </c>
      <c r="E2339" s="40">
        <v>211</v>
      </c>
      <c r="F2339" s="35">
        <v>55.8</v>
      </c>
      <c r="G2339" s="68" t="s">
        <v>10</v>
      </c>
      <c r="H2339" s="41" t="s">
        <v>11</v>
      </c>
    </row>
    <row r="2340" spans="2:8">
      <c r="B2340" s="37"/>
      <c r="C2340" s="38" t="s">
        <v>2132</v>
      </c>
      <c r="D2340" s="66" t="s">
        <v>24</v>
      </c>
      <c r="E2340" s="40">
        <v>30</v>
      </c>
      <c r="F2340" s="35">
        <v>55.76</v>
      </c>
      <c r="G2340" s="68" t="s">
        <v>10</v>
      </c>
      <c r="H2340" s="41" t="s">
        <v>11</v>
      </c>
    </row>
    <row r="2341" spans="2:8">
      <c r="B2341" s="37"/>
      <c r="C2341" s="38" t="s">
        <v>2133</v>
      </c>
      <c r="D2341" s="66" t="s">
        <v>24</v>
      </c>
      <c r="E2341" s="40">
        <v>150</v>
      </c>
      <c r="F2341" s="35">
        <v>55.76</v>
      </c>
      <c r="G2341" s="68" t="s">
        <v>10</v>
      </c>
      <c r="H2341" s="41" t="s">
        <v>11</v>
      </c>
    </row>
    <row r="2342" spans="2:8">
      <c r="B2342" s="37"/>
      <c r="C2342" s="38" t="s">
        <v>2134</v>
      </c>
      <c r="D2342" s="66" t="s">
        <v>24</v>
      </c>
      <c r="E2342" s="40">
        <v>488</v>
      </c>
      <c r="F2342" s="35">
        <v>55.76</v>
      </c>
      <c r="G2342" s="68" t="s">
        <v>10</v>
      </c>
      <c r="H2342" s="41" t="s">
        <v>11</v>
      </c>
    </row>
    <row r="2343" spans="2:8">
      <c r="B2343" s="37"/>
      <c r="C2343" s="38" t="s">
        <v>2135</v>
      </c>
      <c r="D2343" s="66" t="s">
        <v>24</v>
      </c>
      <c r="E2343" s="40">
        <v>169</v>
      </c>
      <c r="F2343" s="35">
        <v>55.74</v>
      </c>
      <c r="G2343" s="68" t="s">
        <v>10</v>
      </c>
      <c r="H2343" s="41" t="s">
        <v>11</v>
      </c>
    </row>
    <row r="2344" spans="2:8">
      <c r="B2344" s="37"/>
      <c r="C2344" s="38" t="s">
        <v>2136</v>
      </c>
      <c r="D2344" s="66" t="s">
        <v>24</v>
      </c>
      <c r="E2344" s="40">
        <v>169</v>
      </c>
      <c r="F2344" s="35">
        <v>55.74</v>
      </c>
      <c r="G2344" s="68" t="s">
        <v>10</v>
      </c>
      <c r="H2344" s="41" t="s">
        <v>22</v>
      </c>
    </row>
    <row r="2345" spans="2:8">
      <c r="B2345" s="37"/>
      <c r="C2345" s="38" t="s">
        <v>2137</v>
      </c>
      <c r="D2345" s="66" t="s">
        <v>24</v>
      </c>
      <c r="E2345" s="40">
        <v>171</v>
      </c>
      <c r="F2345" s="35">
        <v>55.72</v>
      </c>
      <c r="G2345" s="68" t="s">
        <v>10</v>
      </c>
      <c r="H2345" s="41" t="s">
        <v>22</v>
      </c>
    </row>
    <row r="2346" spans="2:8">
      <c r="B2346" s="37"/>
      <c r="C2346" s="38" t="s">
        <v>2138</v>
      </c>
      <c r="D2346" s="66" t="s">
        <v>24</v>
      </c>
      <c r="E2346" s="40">
        <v>215</v>
      </c>
      <c r="F2346" s="35">
        <v>55.7</v>
      </c>
      <c r="G2346" s="68" t="s">
        <v>10</v>
      </c>
      <c r="H2346" s="41" t="s">
        <v>11</v>
      </c>
    </row>
    <row r="2347" spans="2:8">
      <c r="B2347" s="37"/>
      <c r="C2347" s="38" t="s">
        <v>2139</v>
      </c>
      <c r="D2347" s="66" t="s">
        <v>24</v>
      </c>
      <c r="E2347" s="40">
        <v>224</v>
      </c>
      <c r="F2347" s="35">
        <v>55.7</v>
      </c>
      <c r="G2347" s="68" t="s">
        <v>10</v>
      </c>
      <c r="H2347" s="41" t="s">
        <v>11</v>
      </c>
    </row>
    <row r="2348" spans="2:8">
      <c r="B2348" s="37"/>
      <c r="C2348" s="38" t="s">
        <v>2140</v>
      </c>
      <c r="D2348" s="66" t="s">
        <v>24</v>
      </c>
      <c r="E2348" s="40">
        <v>100</v>
      </c>
      <c r="F2348" s="35">
        <v>55.76</v>
      </c>
      <c r="G2348" s="68" t="s">
        <v>10</v>
      </c>
      <c r="H2348" s="41" t="s">
        <v>11</v>
      </c>
    </row>
    <row r="2349" spans="2:8">
      <c r="B2349" s="37"/>
      <c r="C2349" s="38" t="s">
        <v>2141</v>
      </c>
      <c r="D2349" s="66" t="s">
        <v>24</v>
      </c>
      <c r="E2349" s="40">
        <v>204</v>
      </c>
      <c r="F2349" s="35">
        <v>55.74</v>
      </c>
      <c r="G2349" s="68" t="s">
        <v>10</v>
      </c>
      <c r="H2349" s="41" t="s">
        <v>11</v>
      </c>
    </row>
    <row r="2350" spans="2:8">
      <c r="B2350" s="37"/>
      <c r="C2350" s="38" t="s">
        <v>2142</v>
      </c>
      <c r="D2350" s="66" t="s">
        <v>24</v>
      </c>
      <c r="E2350" s="40">
        <v>256</v>
      </c>
      <c r="F2350" s="35">
        <v>55.74</v>
      </c>
      <c r="G2350" s="68" t="s">
        <v>10</v>
      </c>
      <c r="H2350" s="41" t="s">
        <v>11</v>
      </c>
    </row>
    <row r="2351" spans="2:8">
      <c r="B2351" s="37"/>
      <c r="C2351" s="38" t="s">
        <v>2143</v>
      </c>
      <c r="D2351" s="66" t="s">
        <v>24</v>
      </c>
      <c r="E2351" s="40">
        <v>147</v>
      </c>
      <c r="F2351" s="35">
        <v>55.86</v>
      </c>
      <c r="G2351" s="68" t="s">
        <v>10</v>
      </c>
      <c r="H2351" s="41" t="s">
        <v>11</v>
      </c>
    </row>
    <row r="2352" spans="2:8">
      <c r="B2352" s="37"/>
      <c r="C2352" s="38" t="s">
        <v>2144</v>
      </c>
      <c r="D2352" s="66" t="s">
        <v>24</v>
      </c>
      <c r="E2352" s="40">
        <v>447</v>
      </c>
      <c r="F2352" s="35">
        <v>55.86</v>
      </c>
      <c r="G2352" s="68" t="s">
        <v>10</v>
      </c>
      <c r="H2352" s="41" t="s">
        <v>11</v>
      </c>
    </row>
    <row r="2353" spans="2:8">
      <c r="B2353" s="37"/>
      <c r="C2353" s="38" t="s">
        <v>2145</v>
      </c>
      <c r="D2353" s="66" t="s">
        <v>24</v>
      </c>
      <c r="E2353" s="40">
        <v>101</v>
      </c>
      <c r="F2353" s="35">
        <v>55.84</v>
      </c>
      <c r="G2353" s="68" t="s">
        <v>10</v>
      </c>
      <c r="H2353" s="41" t="s">
        <v>11</v>
      </c>
    </row>
    <row r="2354" spans="2:8">
      <c r="B2354" s="37"/>
      <c r="C2354" s="38" t="s">
        <v>2145</v>
      </c>
      <c r="D2354" s="66" t="s">
        <v>24</v>
      </c>
      <c r="E2354" s="40">
        <v>522</v>
      </c>
      <c r="F2354" s="35">
        <v>55.86</v>
      </c>
      <c r="G2354" s="68" t="s">
        <v>10</v>
      </c>
      <c r="H2354" s="41" t="s">
        <v>11</v>
      </c>
    </row>
    <row r="2355" spans="2:8">
      <c r="B2355" s="37"/>
      <c r="C2355" s="38" t="s">
        <v>2146</v>
      </c>
      <c r="D2355" s="66" t="s">
        <v>24</v>
      </c>
      <c r="E2355" s="40">
        <v>99</v>
      </c>
      <c r="F2355" s="35">
        <v>55.86</v>
      </c>
      <c r="G2355" s="68" t="s">
        <v>10</v>
      </c>
      <c r="H2355" s="41" t="s">
        <v>11</v>
      </c>
    </row>
    <row r="2356" spans="2:8">
      <c r="B2356" s="37"/>
      <c r="C2356" s="38" t="s">
        <v>2147</v>
      </c>
      <c r="D2356" s="66" t="s">
        <v>24</v>
      </c>
      <c r="E2356" s="40">
        <v>506</v>
      </c>
      <c r="F2356" s="35">
        <v>55.76</v>
      </c>
      <c r="G2356" s="68" t="s">
        <v>10</v>
      </c>
      <c r="H2356" s="41" t="s">
        <v>11</v>
      </c>
    </row>
    <row r="2357" spans="2:8">
      <c r="B2357" s="37"/>
      <c r="C2357" s="38" t="s">
        <v>2148</v>
      </c>
      <c r="D2357" s="66" t="s">
        <v>24</v>
      </c>
      <c r="E2357" s="40">
        <v>66</v>
      </c>
      <c r="F2357" s="35">
        <v>55.76</v>
      </c>
      <c r="G2357" s="68" t="s">
        <v>10</v>
      </c>
      <c r="H2357" s="41" t="s">
        <v>11</v>
      </c>
    </row>
    <row r="2358" spans="2:8">
      <c r="B2358" s="37"/>
      <c r="C2358" s="38" t="s">
        <v>2149</v>
      </c>
      <c r="D2358" s="66" t="s">
        <v>24</v>
      </c>
      <c r="E2358" s="40">
        <v>125</v>
      </c>
      <c r="F2358" s="35">
        <v>55.76</v>
      </c>
      <c r="G2358" s="68" t="s">
        <v>10</v>
      </c>
      <c r="H2358" s="41" t="s">
        <v>11</v>
      </c>
    </row>
    <row r="2359" spans="2:8">
      <c r="B2359" s="37"/>
      <c r="C2359" s="38" t="s">
        <v>2150</v>
      </c>
      <c r="D2359" s="66" t="s">
        <v>24</v>
      </c>
      <c r="E2359" s="40">
        <v>191</v>
      </c>
      <c r="F2359" s="35">
        <v>55.8</v>
      </c>
      <c r="G2359" s="68" t="s">
        <v>10</v>
      </c>
      <c r="H2359" s="41" t="s">
        <v>11</v>
      </c>
    </row>
    <row r="2360" spans="2:8">
      <c r="B2360" s="37"/>
      <c r="C2360" s="38" t="s">
        <v>2151</v>
      </c>
      <c r="D2360" s="66" t="s">
        <v>24</v>
      </c>
      <c r="E2360" s="40">
        <v>52</v>
      </c>
      <c r="F2360" s="35">
        <v>55.8</v>
      </c>
      <c r="G2360" s="68" t="s">
        <v>10</v>
      </c>
      <c r="H2360" s="41" t="s">
        <v>11</v>
      </c>
    </row>
    <row r="2361" spans="2:8">
      <c r="B2361" s="37"/>
      <c r="C2361" s="38" t="s">
        <v>2152</v>
      </c>
      <c r="D2361" s="66" t="s">
        <v>24</v>
      </c>
      <c r="E2361" s="40">
        <v>8</v>
      </c>
      <c r="F2361" s="35">
        <v>55.8</v>
      </c>
      <c r="G2361" s="68" t="s">
        <v>10</v>
      </c>
      <c r="H2361" s="41" t="s">
        <v>11</v>
      </c>
    </row>
    <row r="2362" spans="2:8">
      <c r="B2362" s="37"/>
      <c r="C2362" s="38" t="s">
        <v>2153</v>
      </c>
      <c r="D2362" s="66" t="s">
        <v>24</v>
      </c>
      <c r="E2362" s="40">
        <v>367</v>
      </c>
      <c r="F2362" s="35">
        <v>55.8</v>
      </c>
      <c r="G2362" s="68" t="s">
        <v>10</v>
      </c>
      <c r="H2362" s="41" t="s">
        <v>11</v>
      </c>
    </row>
    <row r="2363" spans="2:8">
      <c r="B2363" s="37"/>
      <c r="C2363" s="38" t="s">
        <v>2154</v>
      </c>
      <c r="D2363" s="66" t="s">
        <v>24</v>
      </c>
      <c r="E2363" s="40">
        <v>183</v>
      </c>
      <c r="F2363" s="35">
        <v>55.8</v>
      </c>
      <c r="G2363" s="68" t="s">
        <v>10</v>
      </c>
      <c r="H2363" s="41" t="s">
        <v>11</v>
      </c>
    </row>
    <row r="2364" spans="2:8">
      <c r="B2364" s="37"/>
      <c r="C2364" s="38" t="s">
        <v>2155</v>
      </c>
      <c r="D2364" s="66" t="s">
        <v>24</v>
      </c>
      <c r="E2364" s="40">
        <v>135</v>
      </c>
      <c r="F2364" s="35">
        <v>55.8</v>
      </c>
      <c r="G2364" s="68" t="s">
        <v>10</v>
      </c>
      <c r="H2364" s="41" t="s">
        <v>11</v>
      </c>
    </row>
    <row r="2365" spans="2:8">
      <c r="B2365" s="37"/>
      <c r="C2365" s="38" t="s">
        <v>2155</v>
      </c>
      <c r="D2365" s="66" t="s">
        <v>24</v>
      </c>
      <c r="E2365" s="40">
        <v>165</v>
      </c>
      <c r="F2365" s="35">
        <v>55.8</v>
      </c>
      <c r="G2365" s="68" t="s">
        <v>10</v>
      </c>
      <c r="H2365" s="41" t="s">
        <v>11</v>
      </c>
    </row>
    <row r="2366" spans="2:8">
      <c r="B2366" s="37"/>
      <c r="C2366" s="38" t="s">
        <v>2156</v>
      </c>
      <c r="D2366" s="66" t="s">
        <v>24</v>
      </c>
      <c r="E2366" s="40">
        <v>114</v>
      </c>
      <c r="F2366" s="35">
        <v>55.8</v>
      </c>
      <c r="G2366" s="68" t="s">
        <v>10</v>
      </c>
      <c r="H2366" s="41" t="s">
        <v>11</v>
      </c>
    </row>
    <row r="2367" spans="2:8">
      <c r="B2367" s="37"/>
      <c r="C2367" s="38" t="s">
        <v>2157</v>
      </c>
      <c r="D2367" s="66" t="s">
        <v>24</v>
      </c>
      <c r="E2367" s="40">
        <v>25</v>
      </c>
      <c r="F2367" s="35">
        <v>55.74</v>
      </c>
      <c r="G2367" s="68" t="s">
        <v>10</v>
      </c>
      <c r="H2367" s="41" t="s">
        <v>11</v>
      </c>
    </row>
    <row r="2368" spans="2:8">
      <c r="B2368" s="37"/>
      <c r="C2368" s="38" t="s">
        <v>2158</v>
      </c>
      <c r="D2368" s="66" t="s">
        <v>24</v>
      </c>
      <c r="E2368" s="40">
        <v>166</v>
      </c>
      <c r="F2368" s="35">
        <v>55.74</v>
      </c>
      <c r="G2368" s="68" t="s">
        <v>10</v>
      </c>
      <c r="H2368" s="41" t="s">
        <v>11</v>
      </c>
    </row>
    <row r="2369" spans="2:8">
      <c r="B2369" s="37"/>
      <c r="C2369" s="38" t="s">
        <v>2159</v>
      </c>
      <c r="D2369" s="66" t="s">
        <v>24</v>
      </c>
      <c r="E2369" s="40">
        <v>497</v>
      </c>
      <c r="F2369" s="35">
        <v>55.74</v>
      </c>
      <c r="G2369" s="68" t="s">
        <v>10</v>
      </c>
      <c r="H2369" s="41" t="s">
        <v>11</v>
      </c>
    </row>
    <row r="2370" spans="2:8">
      <c r="B2370" s="37"/>
      <c r="C2370" s="38" t="s">
        <v>2160</v>
      </c>
      <c r="D2370" s="66" t="s">
        <v>24</v>
      </c>
      <c r="E2370" s="40">
        <v>200</v>
      </c>
      <c r="F2370" s="35">
        <v>55.74</v>
      </c>
      <c r="G2370" s="68" t="s">
        <v>10</v>
      </c>
      <c r="H2370" s="41" t="s">
        <v>11</v>
      </c>
    </row>
    <row r="2371" spans="2:8">
      <c r="B2371" s="37"/>
      <c r="C2371" s="38" t="s">
        <v>2161</v>
      </c>
      <c r="D2371" s="66" t="s">
        <v>24</v>
      </c>
      <c r="E2371" s="40">
        <v>59</v>
      </c>
      <c r="F2371" s="35">
        <v>55.74</v>
      </c>
      <c r="G2371" s="68" t="s">
        <v>10</v>
      </c>
      <c r="H2371" s="41" t="s">
        <v>11</v>
      </c>
    </row>
    <row r="2372" spans="2:8">
      <c r="B2372" s="37"/>
      <c r="C2372" s="38" t="s">
        <v>2162</v>
      </c>
      <c r="D2372" s="66" t="s">
        <v>24</v>
      </c>
      <c r="E2372" s="40">
        <v>94</v>
      </c>
      <c r="F2372" s="35">
        <v>55.78</v>
      </c>
      <c r="G2372" s="68" t="s">
        <v>10</v>
      </c>
      <c r="H2372" s="41" t="s">
        <v>11</v>
      </c>
    </row>
    <row r="2373" spans="2:8">
      <c r="B2373" s="37"/>
      <c r="C2373" s="38" t="s">
        <v>2163</v>
      </c>
      <c r="D2373" s="66" t="s">
        <v>24</v>
      </c>
      <c r="E2373" s="40">
        <v>300</v>
      </c>
      <c r="F2373" s="35">
        <v>55.76</v>
      </c>
      <c r="G2373" s="68" t="s">
        <v>10</v>
      </c>
      <c r="H2373" s="41" t="s">
        <v>11</v>
      </c>
    </row>
    <row r="2374" spans="2:8">
      <c r="B2374" s="37"/>
      <c r="C2374" s="38" t="s">
        <v>2164</v>
      </c>
      <c r="D2374" s="66" t="s">
        <v>24</v>
      </c>
      <c r="E2374" s="40">
        <v>216</v>
      </c>
      <c r="F2374" s="35">
        <v>55.76</v>
      </c>
      <c r="G2374" s="68" t="s">
        <v>10</v>
      </c>
      <c r="H2374" s="41" t="s">
        <v>11</v>
      </c>
    </row>
    <row r="2375" spans="2:8">
      <c r="B2375" s="37"/>
      <c r="C2375" s="38" t="s">
        <v>2165</v>
      </c>
      <c r="D2375" s="66" t="s">
        <v>24</v>
      </c>
      <c r="E2375" s="40">
        <v>125</v>
      </c>
      <c r="F2375" s="35">
        <v>55.8</v>
      </c>
      <c r="G2375" s="68" t="s">
        <v>10</v>
      </c>
      <c r="H2375" s="41" t="s">
        <v>11</v>
      </c>
    </row>
    <row r="2376" spans="2:8">
      <c r="B2376" s="37"/>
      <c r="C2376" s="38" t="s">
        <v>2166</v>
      </c>
      <c r="D2376" s="66" t="s">
        <v>24</v>
      </c>
      <c r="E2376" s="40">
        <v>125</v>
      </c>
      <c r="F2376" s="35">
        <v>55.8</v>
      </c>
      <c r="G2376" s="68" t="s">
        <v>10</v>
      </c>
      <c r="H2376" s="41" t="s">
        <v>11</v>
      </c>
    </row>
    <row r="2377" spans="2:8">
      <c r="B2377" s="37"/>
      <c r="C2377" s="38" t="s">
        <v>2167</v>
      </c>
      <c r="D2377" s="66" t="s">
        <v>24</v>
      </c>
      <c r="E2377" s="40">
        <v>125</v>
      </c>
      <c r="F2377" s="35">
        <v>55.8</v>
      </c>
      <c r="G2377" s="68" t="s">
        <v>10</v>
      </c>
      <c r="H2377" s="41" t="s">
        <v>11</v>
      </c>
    </row>
    <row r="2378" spans="2:8">
      <c r="B2378" s="37"/>
      <c r="C2378" s="38" t="s">
        <v>2168</v>
      </c>
      <c r="D2378" s="66" t="s">
        <v>24</v>
      </c>
      <c r="E2378" s="40">
        <v>125</v>
      </c>
      <c r="F2378" s="35">
        <v>55.8</v>
      </c>
      <c r="G2378" s="68" t="s">
        <v>10</v>
      </c>
      <c r="H2378" s="41" t="s">
        <v>11</v>
      </c>
    </row>
    <row r="2379" spans="2:8">
      <c r="B2379" s="37"/>
      <c r="C2379" s="38" t="s">
        <v>2169</v>
      </c>
      <c r="D2379" s="66" t="s">
        <v>24</v>
      </c>
      <c r="E2379" s="40">
        <v>300</v>
      </c>
      <c r="F2379" s="35">
        <v>55.8</v>
      </c>
      <c r="G2379" s="68" t="s">
        <v>10</v>
      </c>
      <c r="H2379" s="41" t="s">
        <v>11</v>
      </c>
    </row>
    <row r="2380" spans="2:8">
      <c r="B2380" s="37"/>
      <c r="C2380" s="38" t="s">
        <v>2170</v>
      </c>
      <c r="D2380" s="66" t="s">
        <v>24</v>
      </c>
      <c r="E2380" s="40">
        <v>481</v>
      </c>
      <c r="F2380" s="35">
        <v>55.8</v>
      </c>
      <c r="G2380" s="68" t="s">
        <v>10</v>
      </c>
      <c r="H2380" s="41" t="s">
        <v>11</v>
      </c>
    </row>
    <row r="2381" spans="2:8">
      <c r="B2381" s="37"/>
      <c r="C2381" s="38" t="s">
        <v>2171</v>
      </c>
      <c r="D2381" s="66" t="s">
        <v>24</v>
      </c>
      <c r="E2381" s="40">
        <v>125</v>
      </c>
      <c r="F2381" s="35">
        <v>55.84</v>
      </c>
      <c r="G2381" s="68" t="s">
        <v>10</v>
      </c>
      <c r="H2381" s="41" t="s">
        <v>11</v>
      </c>
    </row>
    <row r="2382" spans="2:8">
      <c r="B2382" s="37"/>
      <c r="C2382" s="38" t="s">
        <v>2172</v>
      </c>
      <c r="D2382" s="66" t="s">
        <v>24</v>
      </c>
      <c r="E2382" s="40">
        <v>308</v>
      </c>
      <c r="F2382" s="35">
        <v>55.9</v>
      </c>
      <c r="G2382" s="68" t="s">
        <v>10</v>
      </c>
      <c r="H2382" s="41" t="s">
        <v>11</v>
      </c>
    </row>
    <row r="2383" spans="2:8">
      <c r="B2383" s="37"/>
      <c r="C2383" s="38" t="s">
        <v>2173</v>
      </c>
      <c r="D2383" s="66" t="s">
        <v>24</v>
      </c>
      <c r="E2383" s="40">
        <v>619</v>
      </c>
      <c r="F2383" s="35">
        <v>55.94</v>
      </c>
      <c r="G2383" s="68" t="s">
        <v>10</v>
      </c>
      <c r="H2383" s="41" t="s">
        <v>11</v>
      </c>
    </row>
    <row r="2384" spans="2:8">
      <c r="B2384" s="37"/>
      <c r="C2384" s="38" t="s">
        <v>2174</v>
      </c>
      <c r="D2384" s="66" t="s">
        <v>24</v>
      </c>
      <c r="E2384" s="40">
        <v>1182</v>
      </c>
      <c r="F2384" s="35">
        <v>55.9</v>
      </c>
      <c r="G2384" s="68" t="s">
        <v>10</v>
      </c>
      <c r="H2384" s="41" t="s">
        <v>11</v>
      </c>
    </row>
    <row r="2385" spans="2:8">
      <c r="B2385" s="37"/>
      <c r="C2385" s="38" t="s">
        <v>2175</v>
      </c>
      <c r="D2385" s="66" t="s">
        <v>24</v>
      </c>
      <c r="E2385" s="40">
        <v>176</v>
      </c>
      <c r="F2385" s="35">
        <v>55.88</v>
      </c>
      <c r="G2385" s="68" t="s">
        <v>10</v>
      </c>
      <c r="H2385" s="41" t="s">
        <v>11</v>
      </c>
    </row>
    <row r="2386" spans="2:8">
      <c r="B2386" s="37"/>
      <c r="C2386" s="38" t="s">
        <v>2176</v>
      </c>
      <c r="D2386" s="66" t="s">
        <v>24</v>
      </c>
      <c r="E2386" s="40">
        <v>418</v>
      </c>
      <c r="F2386" s="35">
        <v>55.88</v>
      </c>
      <c r="G2386" s="68" t="s">
        <v>10</v>
      </c>
      <c r="H2386" s="41" t="s">
        <v>11</v>
      </c>
    </row>
    <row r="2387" spans="2:8">
      <c r="B2387" s="37"/>
      <c r="C2387" s="38" t="s">
        <v>2177</v>
      </c>
      <c r="D2387" s="66" t="s">
        <v>24</v>
      </c>
      <c r="E2387" s="40">
        <v>176</v>
      </c>
      <c r="F2387" s="35">
        <v>55.88</v>
      </c>
      <c r="G2387" s="68" t="s">
        <v>10</v>
      </c>
      <c r="H2387" s="41" t="s">
        <v>11</v>
      </c>
    </row>
    <row r="2388" spans="2:8">
      <c r="B2388" s="37"/>
      <c r="C2388" s="38" t="s">
        <v>2178</v>
      </c>
      <c r="D2388" s="66" t="s">
        <v>24</v>
      </c>
      <c r="E2388" s="40">
        <v>49</v>
      </c>
      <c r="F2388" s="35">
        <v>55.84</v>
      </c>
      <c r="G2388" s="68" t="s">
        <v>10</v>
      </c>
      <c r="H2388" s="41" t="s">
        <v>11</v>
      </c>
    </row>
    <row r="2389" spans="2:8">
      <c r="B2389" s="37"/>
      <c r="C2389" s="38" t="s">
        <v>2179</v>
      </c>
      <c r="D2389" s="66" t="s">
        <v>24</v>
      </c>
      <c r="E2389" s="40">
        <v>313</v>
      </c>
      <c r="F2389" s="35">
        <v>55.84</v>
      </c>
      <c r="G2389" s="68" t="s">
        <v>10</v>
      </c>
      <c r="H2389" s="41" t="s">
        <v>11</v>
      </c>
    </row>
    <row r="2390" spans="2:8">
      <c r="B2390" s="37"/>
      <c r="C2390" s="38" t="s">
        <v>2180</v>
      </c>
      <c r="D2390" s="66" t="s">
        <v>24</v>
      </c>
      <c r="E2390" s="40">
        <v>195</v>
      </c>
      <c r="F2390" s="35">
        <v>55.88</v>
      </c>
      <c r="G2390" s="68" t="s">
        <v>10</v>
      </c>
      <c r="H2390" s="41" t="s">
        <v>11</v>
      </c>
    </row>
    <row r="2391" spans="2:8">
      <c r="B2391" s="37"/>
      <c r="C2391" s="38" t="s">
        <v>2181</v>
      </c>
      <c r="D2391" s="66" t="s">
        <v>24</v>
      </c>
      <c r="E2391" s="40">
        <v>161</v>
      </c>
      <c r="F2391" s="35">
        <v>55.86</v>
      </c>
      <c r="G2391" s="68" t="s">
        <v>10</v>
      </c>
      <c r="H2391" s="41" t="s">
        <v>11</v>
      </c>
    </row>
    <row r="2392" spans="2:8">
      <c r="B2392" s="37"/>
      <c r="C2392" s="38" t="s">
        <v>2182</v>
      </c>
      <c r="D2392" s="66" t="s">
        <v>24</v>
      </c>
      <c r="E2392" s="40">
        <v>21</v>
      </c>
      <c r="F2392" s="35">
        <v>55.86</v>
      </c>
      <c r="G2392" s="68" t="s">
        <v>10</v>
      </c>
      <c r="H2392" s="41" t="s">
        <v>11</v>
      </c>
    </row>
    <row r="2393" spans="2:8">
      <c r="B2393" s="37"/>
      <c r="C2393" s="38" t="s">
        <v>2183</v>
      </c>
      <c r="D2393" s="66" t="s">
        <v>24</v>
      </c>
      <c r="E2393" s="40">
        <v>301</v>
      </c>
      <c r="F2393" s="35">
        <v>55.82</v>
      </c>
      <c r="G2393" s="68" t="s">
        <v>10</v>
      </c>
      <c r="H2393" s="41" t="s">
        <v>11</v>
      </c>
    </row>
    <row r="2394" spans="2:8">
      <c r="B2394" s="37"/>
      <c r="C2394" s="38" t="s">
        <v>2184</v>
      </c>
      <c r="D2394" s="66" t="s">
        <v>24</v>
      </c>
      <c r="E2394" s="40">
        <v>30</v>
      </c>
      <c r="F2394" s="35">
        <v>55.92</v>
      </c>
      <c r="G2394" s="68" t="s">
        <v>10</v>
      </c>
      <c r="H2394" s="41" t="s">
        <v>11</v>
      </c>
    </row>
    <row r="2395" spans="2:8">
      <c r="B2395" s="37"/>
      <c r="C2395" s="38" t="s">
        <v>2185</v>
      </c>
      <c r="D2395" s="66" t="s">
        <v>24</v>
      </c>
      <c r="E2395" s="40">
        <v>212</v>
      </c>
      <c r="F2395" s="35">
        <v>55.9</v>
      </c>
      <c r="G2395" s="68" t="s">
        <v>10</v>
      </c>
      <c r="H2395" s="41" t="s">
        <v>11</v>
      </c>
    </row>
    <row r="2396" spans="2:8">
      <c r="B2396" s="37"/>
      <c r="C2396" s="38" t="s">
        <v>2186</v>
      </c>
      <c r="D2396" s="66" t="s">
        <v>24</v>
      </c>
      <c r="E2396" s="40">
        <v>326</v>
      </c>
      <c r="F2396" s="35">
        <v>55.9</v>
      </c>
      <c r="G2396" s="68" t="s">
        <v>10</v>
      </c>
      <c r="H2396" s="41" t="s">
        <v>11</v>
      </c>
    </row>
    <row r="2397" spans="2:8">
      <c r="B2397" s="37"/>
      <c r="C2397" s="38" t="s">
        <v>2187</v>
      </c>
      <c r="D2397" s="66" t="s">
        <v>24</v>
      </c>
      <c r="E2397" s="40">
        <v>271</v>
      </c>
      <c r="F2397" s="35">
        <v>55.9</v>
      </c>
      <c r="G2397" s="68" t="s">
        <v>10</v>
      </c>
      <c r="H2397" s="41" t="s">
        <v>11</v>
      </c>
    </row>
    <row r="2398" spans="2:8">
      <c r="B2398" s="37"/>
      <c r="C2398" s="38" t="s">
        <v>2188</v>
      </c>
      <c r="D2398" s="66" t="s">
        <v>24</v>
      </c>
      <c r="E2398" s="40">
        <v>81</v>
      </c>
      <c r="F2398" s="35">
        <v>55.9</v>
      </c>
      <c r="G2398" s="68" t="s">
        <v>10</v>
      </c>
      <c r="H2398" s="41" t="s">
        <v>11</v>
      </c>
    </row>
    <row r="2399" spans="2:8">
      <c r="B2399" s="37"/>
      <c r="C2399" s="38" t="s">
        <v>2189</v>
      </c>
      <c r="D2399" s="66" t="s">
        <v>24</v>
      </c>
      <c r="E2399" s="40">
        <v>39</v>
      </c>
      <c r="F2399" s="35">
        <v>55.92</v>
      </c>
      <c r="G2399" s="68" t="s">
        <v>10</v>
      </c>
      <c r="H2399" s="41" t="s">
        <v>11</v>
      </c>
    </row>
    <row r="2400" spans="2:8">
      <c r="B2400" s="37"/>
      <c r="C2400" s="38" t="s">
        <v>2190</v>
      </c>
      <c r="D2400" s="66" t="s">
        <v>24</v>
      </c>
      <c r="E2400" s="40">
        <v>50</v>
      </c>
      <c r="F2400" s="35">
        <v>55.92</v>
      </c>
      <c r="G2400" s="68" t="s">
        <v>10</v>
      </c>
      <c r="H2400" s="41" t="s">
        <v>11</v>
      </c>
    </row>
    <row r="2401" spans="2:8">
      <c r="B2401" s="37"/>
      <c r="C2401" s="38" t="s">
        <v>2191</v>
      </c>
      <c r="D2401" s="66" t="s">
        <v>24</v>
      </c>
      <c r="E2401" s="40">
        <v>31</v>
      </c>
      <c r="F2401" s="35">
        <v>55.96</v>
      </c>
      <c r="G2401" s="68" t="s">
        <v>10</v>
      </c>
      <c r="H2401" s="41" t="s">
        <v>11</v>
      </c>
    </row>
    <row r="2402" spans="2:8">
      <c r="B2402" s="37"/>
      <c r="C2402" s="38" t="s">
        <v>2192</v>
      </c>
      <c r="D2402" s="66" t="s">
        <v>24</v>
      </c>
      <c r="E2402" s="40">
        <v>190</v>
      </c>
      <c r="F2402" s="35">
        <v>55.92</v>
      </c>
      <c r="G2402" s="68" t="s">
        <v>10</v>
      </c>
      <c r="H2402" s="41" t="s">
        <v>11</v>
      </c>
    </row>
    <row r="2403" spans="2:8">
      <c r="B2403" s="37"/>
      <c r="C2403" s="38" t="s">
        <v>2193</v>
      </c>
      <c r="D2403" s="66" t="s">
        <v>24</v>
      </c>
      <c r="E2403" s="40">
        <v>177</v>
      </c>
      <c r="F2403" s="35">
        <v>56.1</v>
      </c>
      <c r="G2403" s="68" t="s">
        <v>10</v>
      </c>
      <c r="H2403" s="41" t="s">
        <v>22</v>
      </c>
    </row>
    <row r="2404" spans="2:8">
      <c r="B2404" s="37"/>
      <c r="C2404" s="38" t="s">
        <v>2194</v>
      </c>
      <c r="D2404" s="66" t="s">
        <v>24</v>
      </c>
      <c r="E2404" s="40">
        <v>164</v>
      </c>
      <c r="F2404" s="35">
        <v>56.08</v>
      </c>
      <c r="G2404" s="68" t="s">
        <v>10</v>
      </c>
      <c r="H2404" s="41" t="s">
        <v>11</v>
      </c>
    </row>
    <row r="2405" spans="2:8">
      <c r="B2405" s="37"/>
      <c r="C2405" s="38" t="s">
        <v>2195</v>
      </c>
      <c r="D2405" s="66" t="s">
        <v>24</v>
      </c>
      <c r="E2405" s="40">
        <v>234</v>
      </c>
      <c r="F2405" s="35">
        <v>56.08</v>
      </c>
      <c r="G2405" s="68" t="s">
        <v>10</v>
      </c>
      <c r="H2405" s="41" t="s">
        <v>11</v>
      </c>
    </row>
    <row r="2406" spans="2:8">
      <c r="B2406" s="37"/>
      <c r="C2406" s="38" t="s">
        <v>2196</v>
      </c>
      <c r="D2406" s="66" t="s">
        <v>24</v>
      </c>
      <c r="E2406" s="40">
        <v>125</v>
      </c>
      <c r="F2406" s="35">
        <v>56.12</v>
      </c>
      <c r="G2406" s="68" t="s">
        <v>10</v>
      </c>
      <c r="H2406" s="41" t="s">
        <v>11</v>
      </c>
    </row>
    <row r="2407" spans="2:8">
      <c r="B2407" s="37"/>
      <c r="C2407" s="38" t="s">
        <v>2197</v>
      </c>
      <c r="D2407" s="66" t="s">
        <v>24</v>
      </c>
      <c r="E2407" s="40">
        <v>288</v>
      </c>
      <c r="F2407" s="35">
        <v>56.1</v>
      </c>
      <c r="G2407" s="68" t="s">
        <v>10</v>
      </c>
      <c r="H2407" s="41" t="s">
        <v>11</v>
      </c>
    </row>
    <row r="2408" spans="2:8">
      <c r="B2408" s="37"/>
      <c r="C2408" s="38" t="s">
        <v>2198</v>
      </c>
      <c r="D2408" s="66" t="s">
        <v>24</v>
      </c>
      <c r="E2408" s="40">
        <v>110</v>
      </c>
      <c r="F2408" s="35">
        <v>56.1</v>
      </c>
      <c r="G2408" s="68" t="s">
        <v>10</v>
      </c>
      <c r="H2408" s="41" t="s">
        <v>11</v>
      </c>
    </row>
    <row r="2409" spans="2:8">
      <c r="B2409" s="37"/>
      <c r="C2409" s="38" t="s">
        <v>2199</v>
      </c>
      <c r="D2409" s="66" t="s">
        <v>24</v>
      </c>
      <c r="E2409" s="40">
        <v>478</v>
      </c>
      <c r="F2409" s="35">
        <v>56.1</v>
      </c>
      <c r="G2409" s="68" t="s">
        <v>10</v>
      </c>
      <c r="H2409" s="41" t="s">
        <v>11</v>
      </c>
    </row>
    <row r="2410" spans="2:8">
      <c r="B2410" s="37"/>
      <c r="C2410" s="38" t="s">
        <v>2200</v>
      </c>
      <c r="D2410" s="66" t="s">
        <v>24</v>
      </c>
      <c r="E2410" s="40">
        <v>237</v>
      </c>
      <c r="F2410" s="35">
        <v>56.1</v>
      </c>
      <c r="G2410" s="68" t="s">
        <v>10</v>
      </c>
      <c r="H2410" s="41" t="s">
        <v>11</v>
      </c>
    </row>
    <row r="2411" spans="2:8">
      <c r="B2411" s="37"/>
      <c r="C2411" s="38" t="s">
        <v>2201</v>
      </c>
      <c r="D2411" s="66" t="s">
        <v>24</v>
      </c>
      <c r="E2411" s="40">
        <v>89</v>
      </c>
      <c r="F2411" s="35">
        <v>56.12</v>
      </c>
      <c r="G2411" s="68" t="s">
        <v>10</v>
      </c>
      <c r="H2411" s="41" t="s">
        <v>11</v>
      </c>
    </row>
    <row r="2412" spans="2:8">
      <c r="B2412" s="37"/>
      <c r="C2412" s="38" t="s">
        <v>2202</v>
      </c>
      <c r="D2412" s="66" t="s">
        <v>24</v>
      </c>
      <c r="E2412" s="40">
        <v>287</v>
      </c>
      <c r="F2412" s="35">
        <v>56.12</v>
      </c>
      <c r="G2412" s="68" t="s">
        <v>10</v>
      </c>
      <c r="H2412" s="41" t="s">
        <v>11</v>
      </c>
    </row>
    <row r="2413" spans="2:8">
      <c r="B2413" s="37"/>
      <c r="C2413" s="38" t="s">
        <v>2203</v>
      </c>
      <c r="D2413" s="66" t="s">
        <v>24</v>
      </c>
      <c r="E2413" s="40">
        <v>2</v>
      </c>
      <c r="F2413" s="35">
        <v>56.12</v>
      </c>
      <c r="G2413" s="68" t="s">
        <v>10</v>
      </c>
      <c r="H2413" s="41" t="s">
        <v>11</v>
      </c>
    </row>
    <row r="2414" spans="2:8">
      <c r="B2414" s="37"/>
      <c r="C2414" s="38" t="s">
        <v>2204</v>
      </c>
      <c r="D2414" s="66" t="s">
        <v>24</v>
      </c>
      <c r="E2414" s="40">
        <v>99</v>
      </c>
      <c r="F2414" s="35">
        <v>56.1</v>
      </c>
      <c r="G2414" s="68" t="s">
        <v>10</v>
      </c>
      <c r="H2414" s="41" t="s">
        <v>11</v>
      </c>
    </row>
    <row r="2415" spans="2:8">
      <c r="B2415" s="37"/>
      <c r="C2415" s="38" t="s">
        <v>2205</v>
      </c>
      <c r="D2415" s="66" t="s">
        <v>24</v>
      </c>
      <c r="E2415" s="40">
        <v>426</v>
      </c>
      <c r="F2415" s="35">
        <v>56.1</v>
      </c>
      <c r="G2415" s="68" t="s">
        <v>10</v>
      </c>
      <c r="H2415" s="41" t="s">
        <v>11</v>
      </c>
    </row>
    <row r="2416" spans="2:8">
      <c r="B2416" s="37"/>
      <c r="C2416" s="38" t="s">
        <v>2206</v>
      </c>
      <c r="D2416" s="66" t="s">
        <v>24</v>
      </c>
      <c r="E2416" s="40">
        <v>148</v>
      </c>
      <c r="F2416" s="35">
        <v>56.02</v>
      </c>
      <c r="G2416" s="68" t="s">
        <v>10</v>
      </c>
      <c r="H2416" s="41" t="s">
        <v>11</v>
      </c>
    </row>
    <row r="2417" spans="2:8">
      <c r="B2417" s="37"/>
      <c r="C2417" s="38" t="s">
        <v>2206</v>
      </c>
      <c r="D2417" s="66" t="s">
        <v>24</v>
      </c>
      <c r="E2417" s="40">
        <v>42</v>
      </c>
      <c r="F2417" s="35">
        <v>56.04</v>
      </c>
      <c r="G2417" s="68" t="s">
        <v>10</v>
      </c>
      <c r="H2417" s="41" t="s">
        <v>11</v>
      </c>
    </row>
    <row r="2418" spans="2:8">
      <c r="B2418" s="37"/>
      <c r="C2418" s="38" t="s">
        <v>2207</v>
      </c>
      <c r="D2418" s="66" t="s">
        <v>24</v>
      </c>
      <c r="E2418" s="40">
        <v>200</v>
      </c>
      <c r="F2418" s="35">
        <v>56.04</v>
      </c>
      <c r="G2418" s="68" t="s">
        <v>10</v>
      </c>
      <c r="H2418" s="41" t="s">
        <v>11</v>
      </c>
    </row>
    <row r="2419" spans="2:8">
      <c r="B2419" s="37"/>
      <c r="C2419" s="38" t="s">
        <v>2208</v>
      </c>
      <c r="D2419" s="66" t="s">
        <v>24</v>
      </c>
      <c r="E2419" s="40">
        <v>163</v>
      </c>
      <c r="F2419" s="35">
        <v>56</v>
      </c>
      <c r="G2419" s="68" t="s">
        <v>10</v>
      </c>
      <c r="H2419" s="41" t="s">
        <v>11</v>
      </c>
    </row>
    <row r="2420" spans="2:8">
      <c r="B2420" s="37"/>
      <c r="C2420" s="38" t="s">
        <v>2209</v>
      </c>
      <c r="D2420" s="66" t="s">
        <v>24</v>
      </c>
      <c r="E2420" s="40">
        <v>121</v>
      </c>
      <c r="F2420" s="35">
        <v>56</v>
      </c>
      <c r="G2420" s="68" t="s">
        <v>10</v>
      </c>
      <c r="H2420" s="41" t="s">
        <v>21</v>
      </c>
    </row>
    <row r="2421" spans="2:8">
      <c r="B2421" s="37"/>
      <c r="C2421" s="38" t="s">
        <v>2209</v>
      </c>
      <c r="D2421" s="66" t="s">
        <v>24</v>
      </c>
      <c r="E2421" s="40">
        <v>35</v>
      </c>
      <c r="F2421" s="35">
        <v>56</v>
      </c>
      <c r="G2421" s="68" t="s">
        <v>10</v>
      </c>
      <c r="H2421" s="41" t="s">
        <v>21</v>
      </c>
    </row>
    <row r="2422" spans="2:8">
      <c r="B2422" s="37"/>
      <c r="C2422" s="38" t="s">
        <v>2210</v>
      </c>
      <c r="D2422" s="66" t="s">
        <v>24</v>
      </c>
      <c r="E2422" s="40">
        <v>98</v>
      </c>
      <c r="F2422" s="35">
        <v>55.88</v>
      </c>
      <c r="G2422" s="68" t="s">
        <v>10</v>
      </c>
      <c r="H2422" s="41" t="s">
        <v>21</v>
      </c>
    </row>
    <row r="2423" spans="2:8">
      <c r="B2423" s="37"/>
      <c r="C2423" s="38" t="s">
        <v>2211</v>
      </c>
      <c r="D2423" s="66" t="s">
        <v>24</v>
      </c>
      <c r="E2423" s="40">
        <v>80</v>
      </c>
      <c r="F2423" s="35">
        <v>55.94</v>
      </c>
      <c r="G2423" s="68" t="s">
        <v>10</v>
      </c>
      <c r="H2423" s="41" t="s">
        <v>11</v>
      </c>
    </row>
    <row r="2424" spans="2:8">
      <c r="B2424" s="37"/>
      <c r="C2424" s="38" t="s">
        <v>2212</v>
      </c>
      <c r="D2424" s="66" t="s">
        <v>24</v>
      </c>
      <c r="E2424" s="40">
        <v>20</v>
      </c>
      <c r="F2424" s="35">
        <v>55.92</v>
      </c>
      <c r="G2424" s="68" t="s">
        <v>10</v>
      </c>
      <c r="H2424" s="41" t="s">
        <v>11</v>
      </c>
    </row>
    <row r="2425" spans="2:8">
      <c r="B2425" s="37"/>
      <c r="C2425" s="38" t="s">
        <v>2213</v>
      </c>
      <c r="D2425" s="66" t="s">
        <v>24</v>
      </c>
      <c r="E2425" s="40">
        <v>104</v>
      </c>
      <c r="F2425" s="35">
        <v>55.9</v>
      </c>
      <c r="G2425" s="68" t="s">
        <v>10</v>
      </c>
      <c r="H2425" s="41" t="s">
        <v>11</v>
      </c>
    </row>
    <row r="2426" spans="2:8">
      <c r="B2426" s="37"/>
      <c r="C2426" s="38" t="s">
        <v>2214</v>
      </c>
      <c r="D2426" s="66" t="s">
        <v>24</v>
      </c>
      <c r="E2426" s="40">
        <v>688</v>
      </c>
      <c r="F2426" s="35">
        <v>55.9</v>
      </c>
      <c r="G2426" s="68" t="s">
        <v>10</v>
      </c>
      <c r="H2426" s="41" t="s">
        <v>11</v>
      </c>
    </row>
    <row r="2427" spans="2:8">
      <c r="B2427" s="37"/>
      <c r="C2427" s="38" t="s">
        <v>2215</v>
      </c>
      <c r="D2427" s="66" t="s">
        <v>24</v>
      </c>
      <c r="E2427" s="40">
        <v>41</v>
      </c>
      <c r="F2427" s="35">
        <v>55.9</v>
      </c>
      <c r="G2427" s="68" t="s">
        <v>10</v>
      </c>
      <c r="H2427" s="41" t="s">
        <v>11</v>
      </c>
    </row>
    <row r="2428" spans="2:8">
      <c r="B2428" s="37"/>
      <c r="C2428" s="38" t="s">
        <v>2216</v>
      </c>
      <c r="D2428" s="66" t="s">
        <v>24</v>
      </c>
      <c r="E2428" s="40">
        <v>521</v>
      </c>
      <c r="F2428" s="35">
        <v>55.9</v>
      </c>
      <c r="G2428" s="68" t="s">
        <v>10</v>
      </c>
      <c r="H2428" s="41" t="s">
        <v>11</v>
      </c>
    </row>
    <row r="2429" spans="2:8">
      <c r="B2429" s="37"/>
      <c r="C2429" s="38" t="s">
        <v>2217</v>
      </c>
      <c r="D2429" s="66" t="s">
        <v>24</v>
      </c>
      <c r="E2429" s="40">
        <v>41</v>
      </c>
      <c r="F2429" s="35">
        <v>55.9</v>
      </c>
      <c r="G2429" s="68" t="s">
        <v>10</v>
      </c>
      <c r="H2429" s="41" t="s">
        <v>11</v>
      </c>
    </row>
    <row r="2430" spans="2:8">
      <c r="B2430" s="37"/>
      <c r="C2430" s="38" t="s">
        <v>2218</v>
      </c>
      <c r="D2430" s="66" t="s">
        <v>24</v>
      </c>
      <c r="E2430" s="40">
        <v>213</v>
      </c>
      <c r="F2430" s="35">
        <v>55.94</v>
      </c>
      <c r="G2430" s="68" t="s">
        <v>10</v>
      </c>
      <c r="H2430" s="41" t="s">
        <v>11</v>
      </c>
    </row>
    <row r="2431" spans="2:8">
      <c r="B2431" s="37"/>
      <c r="C2431" s="38" t="s">
        <v>2219</v>
      </c>
      <c r="D2431" s="66" t="s">
        <v>24</v>
      </c>
      <c r="E2431" s="40">
        <v>285</v>
      </c>
      <c r="F2431" s="35">
        <v>56.02</v>
      </c>
      <c r="G2431" s="68" t="s">
        <v>10</v>
      </c>
      <c r="H2431" s="41" t="s">
        <v>11</v>
      </c>
    </row>
    <row r="2432" spans="2:8">
      <c r="B2432" s="37"/>
      <c r="C2432" s="38" t="s">
        <v>2220</v>
      </c>
      <c r="D2432" s="66" t="s">
        <v>24</v>
      </c>
      <c r="E2432" s="40">
        <v>257</v>
      </c>
      <c r="F2432" s="35">
        <v>56</v>
      </c>
      <c r="G2432" s="68" t="s">
        <v>10</v>
      </c>
      <c r="H2432" s="41" t="s">
        <v>11</v>
      </c>
    </row>
    <row r="2433" spans="2:8">
      <c r="B2433" s="37"/>
      <c r="C2433" s="38" t="s">
        <v>2221</v>
      </c>
      <c r="D2433" s="66" t="s">
        <v>24</v>
      </c>
      <c r="E2433" s="40">
        <v>201</v>
      </c>
      <c r="F2433" s="35">
        <v>55.98</v>
      </c>
      <c r="G2433" s="68" t="s">
        <v>10</v>
      </c>
      <c r="H2433" s="41" t="s">
        <v>11</v>
      </c>
    </row>
    <row r="2434" spans="2:8">
      <c r="B2434" s="37"/>
      <c r="C2434" s="38" t="s">
        <v>2222</v>
      </c>
      <c r="D2434" s="66" t="s">
        <v>24</v>
      </c>
      <c r="E2434" s="40">
        <v>201</v>
      </c>
      <c r="F2434" s="35">
        <v>55.98</v>
      </c>
      <c r="G2434" s="68" t="s">
        <v>10</v>
      </c>
      <c r="H2434" s="41" t="s">
        <v>22</v>
      </c>
    </row>
    <row r="2435" spans="2:8">
      <c r="B2435" s="37"/>
      <c r="C2435" s="38" t="s">
        <v>2223</v>
      </c>
      <c r="D2435" s="66" t="s">
        <v>24</v>
      </c>
      <c r="E2435" s="40">
        <v>234</v>
      </c>
      <c r="F2435" s="35">
        <v>55.94</v>
      </c>
      <c r="G2435" s="68" t="s">
        <v>10</v>
      </c>
      <c r="H2435" s="41" t="s">
        <v>22</v>
      </c>
    </row>
    <row r="2436" spans="2:8">
      <c r="B2436" s="37"/>
      <c r="C2436" s="38" t="s">
        <v>2224</v>
      </c>
      <c r="D2436" s="66" t="s">
        <v>24</v>
      </c>
      <c r="E2436" s="40">
        <v>106</v>
      </c>
      <c r="F2436" s="35">
        <v>55.98</v>
      </c>
      <c r="G2436" s="68" t="s">
        <v>10</v>
      </c>
      <c r="H2436" s="41" t="s">
        <v>11</v>
      </c>
    </row>
    <row r="2437" spans="2:8">
      <c r="B2437" s="37"/>
      <c r="C2437" s="38" t="s">
        <v>2225</v>
      </c>
      <c r="D2437" s="66" t="s">
        <v>24</v>
      </c>
      <c r="E2437" s="40">
        <v>536</v>
      </c>
      <c r="F2437" s="35">
        <v>55.98</v>
      </c>
      <c r="G2437" s="68" t="s">
        <v>10</v>
      </c>
      <c r="H2437" s="41" t="s">
        <v>11</v>
      </c>
    </row>
    <row r="2438" spans="2:8">
      <c r="B2438" s="37"/>
      <c r="C2438" s="38" t="s">
        <v>2226</v>
      </c>
      <c r="D2438" s="66" t="s">
        <v>24</v>
      </c>
      <c r="E2438" s="40">
        <v>186</v>
      </c>
      <c r="F2438" s="35">
        <v>55.98</v>
      </c>
      <c r="G2438" s="68" t="s">
        <v>10</v>
      </c>
      <c r="H2438" s="41" t="s">
        <v>11</v>
      </c>
    </row>
    <row r="2439" spans="2:8">
      <c r="B2439" s="37"/>
      <c r="C2439" s="38" t="s">
        <v>2227</v>
      </c>
      <c r="D2439" s="66" t="s">
        <v>24</v>
      </c>
      <c r="E2439" s="40">
        <v>144</v>
      </c>
      <c r="F2439" s="35">
        <v>56</v>
      </c>
      <c r="G2439" s="68" t="s">
        <v>10</v>
      </c>
      <c r="H2439" s="41" t="s">
        <v>11</v>
      </c>
    </row>
    <row r="2440" spans="2:8">
      <c r="B2440" s="37"/>
      <c r="C2440" s="38" t="s">
        <v>2228</v>
      </c>
      <c r="D2440" s="66" t="s">
        <v>24</v>
      </c>
      <c r="E2440" s="40">
        <v>46</v>
      </c>
      <c r="F2440" s="35">
        <v>56</v>
      </c>
      <c r="G2440" s="68" t="s">
        <v>10</v>
      </c>
      <c r="H2440" s="41" t="s">
        <v>11</v>
      </c>
    </row>
    <row r="2441" spans="2:8">
      <c r="B2441" s="37"/>
      <c r="C2441" s="38" t="s">
        <v>2229</v>
      </c>
      <c r="D2441" s="66" t="s">
        <v>24</v>
      </c>
      <c r="E2441" s="40">
        <v>126</v>
      </c>
      <c r="F2441" s="35">
        <v>56.02</v>
      </c>
      <c r="G2441" s="68" t="s">
        <v>10</v>
      </c>
      <c r="H2441" s="41" t="s">
        <v>11</v>
      </c>
    </row>
    <row r="2442" spans="2:8">
      <c r="B2442" s="37"/>
      <c r="C2442" s="38" t="s">
        <v>2230</v>
      </c>
      <c r="D2442" s="66" t="s">
        <v>24</v>
      </c>
      <c r="E2442" s="40">
        <v>267</v>
      </c>
      <c r="F2442" s="35">
        <v>55.96</v>
      </c>
      <c r="G2442" s="68" t="s">
        <v>10</v>
      </c>
      <c r="H2442" s="41" t="s">
        <v>11</v>
      </c>
    </row>
    <row r="2443" spans="2:8">
      <c r="B2443" s="37"/>
      <c r="C2443" s="38" t="s">
        <v>2231</v>
      </c>
      <c r="D2443" s="66" t="s">
        <v>24</v>
      </c>
      <c r="E2443" s="40">
        <v>181</v>
      </c>
      <c r="F2443" s="35">
        <v>55.96</v>
      </c>
      <c r="G2443" s="68" t="s">
        <v>10</v>
      </c>
      <c r="H2443" s="41" t="s">
        <v>11</v>
      </c>
    </row>
    <row r="2444" spans="2:8">
      <c r="B2444" s="37"/>
      <c r="C2444" s="38" t="s">
        <v>2232</v>
      </c>
      <c r="D2444" s="66" t="s">
        <v>24</v>
      </c>
      <c r="E2444" s="40">
        <v>46</v>
      </c>
      <c r="F2444" s="35">
        <v>55.98</v>
      </c>
      <c r="G2444" s="68" t="s">
        <v>10</v>
      </c>
      <c r="H2444" s="41" t="s">
        <v>11</v>
      </c>
    </row>
    <row r="2445" spans="2:8">
      <c r="B2445" s="37"/>
      <c r="C2445" s="38" t="s">
        <v>2233</v>
      </c>
      <c r="D2445" s="66" t="s">
        <v>24</v>
      </c>
      <c r="E2445" s="40">
        <v>51</v>
      </c>
      <c r="F2445" s="35">
        <v>56.02</v>
      </c>
      <c r="G2445" s="68" t="s">
        <v>10</v>
      </c>
      <c r="H2445" s="41" t="s">
        <v>11</v>
      </c>
    </row>
    <row r="2446" spans="2:8">
      <c r="B2446" s="37"/>
      <c r="C2446" s="38" t="s">
        <v>2234</v>
      </c>
      <c r="D2446" s="66" t="s">
        <v>24</v>
      </c>
      <c r="E2446" s="40">
        <v>225</v>
      </c>
      <c r="F2446" s="35">
        <v>55.98</v>
      </c>
      <c r="G2446" s="68" t="s">
        <v>10</v>
      </c>
      <c r="H2446" s="41" t="s">
        <v>11</v>
      </c>
    </row>
    <row r="2447" spans="2:8">
      <c r="B2447" s="37"/>
      <c r="C2447" s="38" t="s">
        <v>2235</v>
      </c>
      <c r="D2447" s="66" t="s">
        <v>24</v>
      </c>
      <c r="E2447" s="40">
        <v>18</v>
      </c>
      <c r="F2447" s="35">
        <v>55.98</v>
      </c>
      <c r="G2447" s="68" t="s">
        <v>10</v>
      </c>
      <c r="H2447" s="41" t="s">
        <v>11</v>
      </c>
    </row>
    <row r="2448" spans="2:8">
      <c r="B2448" s="37"/>
      <c r="C2448" s="38" t="s">
        <v>2236</v>
      </c>
      <c r="D2448" s="66" t="s">
        <v>24</v>
      </c>
      <c r="E2448" s="40">
        <v>16</v>
      </c>
      <c r="F2448" s="35">
        <v>55.98</v>
      </c>
      <c r="G2448" s="68" t="s">
        <v>10</v>
      </c>
      <c r="H2448" s="41" t="s">
        <v>11</v>
      </c>
    </row>
    <row r="2449" spans="2:8">
      <c r="B2449" s="37"/>
      <c r="C2449" s="38" t="s">
        <v>2237</v>
      </c>
      <c r="D2449" s="66" t="s">
        <v>24</v>
      </c>
      <c r="E2449" s="40">
        <v>245</v>
      </c>
      <c r="F2449" s="35">
        <v>55.96</v>
      </c>
      <c r="G2449" s="68" t="s">
        <v>10</v>
      </c>
      <c r="H2449" s="41" t="s">
        <v>11</v>
      </c>
    </row>
    <row r="2450" spans="2:8">
      <c r="B2450" s="37"/>
      <c r="C2450" s="38" t="s">
        <v>2238</v>
      </c>
      <c r="D2450" s="66" t="s">
        <v>24</v>
      </c>
      <c r="E2450" s="40">
        <v>279</v>
      </c>
      <c r="F2450" s="35">
        <v>55.96</v>
      </c>
      <c r="G2450" s="68" t="s">
        <v>10</v>
      </c>
      <c r="H2450" s="41" t="s">
        <v>11</v>
      </c>
    </row>
    <row r="2451" spans="2:8">
      <c r="B2451" s="37"/>
      <c r="C2451" s="38" t="s">
        <v>2239</v>
      </c>
      <c r="D2451" s="66" t="s">
        <v>24</v>
      </c>
      <c r="E2451" s="40">
        <v>125</v>
      </c>
      <c r="F2451" s="35">
        <v>55.96</v>
      </c>
      <c r="G2451" s="68" t="s">
        <v>10</v>
      </c>
      <c r="H2451" s="41" t="s">
        <v>11</v>
      </c>
    </row>
    <row r="2452" spans="2:8">
      <c r="B2452" s="37"/>
      <c r="C2452" s="38" t="s">
        <v>2240</v>
      </c>
      <c r="D2452" s="66" t="s">
        <v>24</v>
      </c>
      <c r="E2452" s="40">
        <v>224</v>
      </c>
      <c r="F2452" s="35">
        <v>55.96</v>
      </c>
      <c r="G2452" s="68" t="s">
        <v>10</v>
      </c>
      <c r="H2452" s="41" t="s">
        <v>11</v>
      </c>
    </row>
    <row r="2453" spans="2:8">
      <c r="B2453" s="37"/>
      <c r="C2453" s="38" t="s">
        <v>2241</v>
      </c>
      <c r="D2453" s="66" t="s">
        <v>24</v>
      </c>
      <c r="E2453" s="40">
        <v>241</v>
      </c>
      <c r="F2453" s="35">
        <v>55.94</v>
      </c>
      <c r="G2453" s="68" t="s">
        <v>10</v>
      </c>
      <c r="H2453" s="41" t="s">
        <v>11</v>
      </c>
    </row>
    <row r="2454" spans="2:8">
      <c r="B2454" s="37"/>
      <c r="C2454" s="38" t="s">
        <v>2242</v>
      </c>
      <c r="D2454" s="66" t="s">
        <v>24</v>
      </c>
      <c r="E2454" s="40">
        <v>17</v>
      </c>
      <c r="F2454" s="35">
        <v>55.94</v>
      </c>
      <c r="G2454" s="68" t="s">
        <v>10</v>
      </c>
      <c r="H2454" s="41" t="s">
        <v>11</v>
      </c>
    </row>
    <row r="2455" spans="2:8">
      <c r="B2455" s="37"/>
      <c r="C2455" s="38" t="s">
        <v>2243</v>
      </c>
      <c r="D2455" s="66" t="s">
        <v>24</v>
      </c>
      <c r="E2455" s="40">
        <v>116</v>
      </c>
      <c r="F2455" s="35">
        <v>55.96</v>
      </c>
      <c r="G2455" s="68" t="s">
        <v>10</v>
      </c>
      <c r="H2455" s="41" t="s">
        <v>11</v>
      </c>
    </row>
    <row r="2456" spans="2:8">
      <c r="B2456" s="37"/>
      <c r="C2456" s="38" t="s">
        <v>2244</v>
      </c>
      <c r="D2456" s="66" t="s">
        <v>24</v>
      </c>
      <c r="E2456" s="40">
        <v>168</v>
      </c>
      <c r="F2456" s="35">
        <v>55.9</v>
      </c>
      <c r="G2456" s="68" t="s">
        <v>10</v>
      </c>
      <c r="H2456" s="41" t="s">
        <v>11</v>
      </c>
    </row>
    <row r="2457" spans="2:8">
      <c r="B2457" s="37"/>
      <c r="C2457" s="38" t="s">
        <v>2245</v>
      </c>
      <c r="D2457" s="66" t="s">
        <v>24</v>
      </c>
      <c r="E2457" s="40">
        <v>96</v>
      </c>
      <c r="F2457" s="35">
        <v>55.9</v>
      </c>
      <c r="G2457" s="68" t="s">
        <v>10</v>
      </c>
      <c r="H2457" s="41" t="s">
        <v>11</v>
      </c>
    </row>
    <row r="2458" spans="2:8">
      <c r="B2458" s="37"/>
      <c r="C2458" s="38" t="s">
        <v>2246</v>
      </c>
      <c r="D2458" s="66" t="s">
        <v>24</v>
      </c>
      <c r="E2458" s="40">
        <v>74</v>
      </c>
      <c r="F2458" s="35">
        <v>55.86</v>
      </c>
      <c r="G2458" s="68" t="s">
        <v>10</v>
      </c>
      <c r="H2458" s="41" t="s">
        <v>11</v>
      </c>
    </row>
    <row r="2459" spans="2:8">
      <c r="B2459" s="37"/>
      <c r="C2459" s="38" t="s">
        <v>2247</v>
      </c>
      <c r="D2459" s="66" t="s">
        <v>24</v>
      </c>
      <c r="E2459" s="40">
        <v>426</v>
      </c>
      <c r="F2459" s="35">
        <v>55.9</v>
      </c>
      <c r="G2459" s="68" t="s">
        <v>10</v>
      </c>
      <c r="H2459" s="41" t="s">
        <v>11</v>
      </c>
    </row>
    <row r="2460" spans="2:8">
      <c r="B2460" s="37"/>
      <c r="C2460" s="38" t="s">
        <v>2248</v>
      </c>
      <c r="D2460" s="66" t="s">
        <v>24</v>
      </c>
      <c r="E2460" s="40">
        <v>184</v>
      </c>
      <c r="F2460" s="35">
        <v>55.9</v>
      </c>
      <c r="G2460" s="68" t="s">
        <v>10</v>
      </c>
      <c r="H2460" s="41" t="s">
        <v>11</v>
      </c>
    </row>
    <row r="2461" spans="2:8">
      <c r="B2461" s="37"/>
      <c r="C2461" s="38" t="s">
        <v>2249</v>
      </c>
      <c r="D2461" s="66" t="s">
        <v>24</v>
      </c>
      <c r="E2461" s="40">
        <v>149</v>
      </c>
      <c r="F2461" s="35">
        <v>55.9</v>
      </c>
      <c r="G2461" s="68" t="s">
        <v>10</v>
      </c>
      <c r="H2461" s="41" t="s">
        <v>11</v>
      </c>
    </row>
    <row r="2462" spans="2:8">
      <c r="B2462" s="37"/>
      <c r="C2462" s="38" t="s">
        <v>2250</v>
      </c>
      <c r="D2462" s="66" t="s">
        <v>24</v>
      </c>
      <c r="E2462" s="40">
        <v>24</v>
      </c>
      <c r="F2462" s="35">
        <v>55.9</v>
      </c>
      <c r="G2462" s="68" t="s">
        <v>10</v>
      </c>
      <c r="H2462" s="41" t="s">
        <v>11</v>
      </c>
    </row>
    <row r="2463" spans="2:8">
      <c r="B2463" s="37"/>
      <c r="C2463" s="38" t="s">
        <v>2251</v>
      </c>
      <c r="D2463" s="66" t="s">
        <v>24</v>
      </c>
      <c r="E2463" s="40">
        <v>284</v>
      </c>
      <c r="F2463" s="35">
        <v>55.88</v>
      </c>
      <c r="G2463" s="68" t="s">
        <v>10</v>
      </c>
      <c r="H2463" s="41" t="s">
        <v>11</v>
      </c>
    </row>
    <row r="2464" spans="2:8">
      <c r="B2464" s="37"/>
      <c r="C2464" s="38" t="s">
        <v>2252</v>
      </c>
      <c r="D2464" s="66" t="s">
        <v>24</v>
      </c>
      <c r="E2464" s="40">
        <v>127</v>
      </c>
      <c r="F2464" s="35">
        <v>55.88</v>
      </c>
      <c r="G2464" s="68" t="s">
        <v>10</v>
      </c>
      <c r="H2464" s="41" t="s">
        <v>11</v>
      </c>
    </row>
    <row r="2465" spans="2:8">
      <c r="B2465" s="37"/>
      <c r="C2465" s="38" t="s">
        <v>2253</v>
      </c>
      <c r="D2465" s="66" t="s">
        <v>24</v>
      </c>
      <c r="E2465" s="40">
        <v>8</v>
      </c>
      <c r="F2465" s="35">
        <v>55.9</v>
      </c>
      <c r="G2465" s="68" t="s">
        <v>10</v>
      </c>
      <c r="H2465" s="41" t="s">
        <v>11</v>
      </c>
    </row>
    <row r="2466" spans="2:8">
      <c r="B2466" s="37"/>
      <c r="C2466" s="38" t="s">
        <v>2254</v>
      </c>
      <c r="D2466" s="66" t="s">
        <v>24</v>
      </c>
      <c r="E2466" s="40">
        <v>109</v>
      </c>
      <c r="F2466" s="35">
        <v>55.98</v>
      </c>
      <c r="G2466" s="68" t="s">
        <v>10</v>
      </c>
      <c r="H2466" s="41" t="s">
        <v>11</v>
      </c>
    </row>
    <row r="2467" spans="2:8">
      <c r="B2467" s="37"/>
      <c r="C2467" s="38" t="s">
        <v>2255</v>
      </c>
      <c r="D2467" s="66" t="s">
        <v>24</v>
      </c>
      <c r="E2467" s="40">
        <v>165</v>
      </c>
      <c r="F2467" s="35">
        <v>55.98</v>
      </c>
      <c r="G2467" s="68" t="s">
        <v>10</v>
      </c>
      <c r="H2467" s="41" t="s">
        <v>11</v>
      </c>
    </row>
    <row r="2468" spans="2:8">
      <c r="B2468" s="37"/>
      <c r="C2468" s="38" t="s">
        <v>2256</v>
      </c>
      <c r="D2468" s="66" t="s">
        <v>24</v>
      </c>
      <c r="E2468" s="40">
        <v>19</v>
      </c>
      <c r="F2468" s="35">
        <v>55.96</v>
      </c>
      <c r="G2468" s="68" t="s">
        <v>10</v>
      </c>
      <c r="H2468" s="41" t="s">
        <v>11</v>
      </c>
    </row>
    <row r="2469" spans="2:8">
      <c r="B2469" s="37"/>
      <c r="C2469" s="38" t="s">
        <v>2257</v>
      </c>
      <c r="D2469" s="66" t="s">
        <v>24</v>
      </c>
      <c r="E2469" s="40">
        <v>425</v>
      </c>
      <c r="F2469" s="35">
        <v>55.94</v>
      </c>
      <c r="G2469" s="68" t="s">
        <v>10</v>
      </c>
      <c r="H2469" s="41" t="s">
        <v>11</v>
      </c>
    </row>
    <row r="2470" spans="2:8">
      <c r="B2470" s="37"/>
      <c r="C2470" s="38" t="s">
        <v>2258</v>
      </c>
      <c r="D2470" s="66" t="s">
        <v>24</v>
      </c>
      <c r="E2470" s="40">
        <v>493</v>
      </c>
      <c r="F2470" s="35">
        <v>55.92</v>
      </c>
      <c r="G2470" s="68" t="s">
        <v>10</v>
      </c>
      <c r="H2470" s="41" t="s">
        <v>11</v>
      </c>
    </row>
    <row r="2471" spans="2:8">
      <c r="B2471" s="37"/>
      <c r="C2471" s="38" t="s">
        <v>2259</v>
      </c>
      <c r="D2471" s="66" t="s">
        <v>24</v>
      </c>
      <c r="E2471" s="40">
        <v>392</v>
      </c>
      <c r="F2471" s="35">
        <v>55.92</v>
      </c>
      <c r="G2471" s="68" t="s">
        <v>10</v>
      </c>
      <c r="H2471" s="41" t="s">
        <v>11</v>
      </c>
    </row>
    <row r="2472" spans="2:8">
      <c r="B2472" s="37"/>
      <c r="C2472" s="38" t="s">
        <v>2260</v>
      </c>
      <c r="D2472" s="66" t="s">
        <v>24</v>
      </c>
      <c r="E2472" s="40">
        <v>187</v>
      </c>
      <c r="F2472" s="35">
        <v>55.92</v>
      </c>
      <c r="G2472" s="68" t="s">
        <v>10</v>
      </c>
      <c r="H2472" s="41" t="s">
        <v>11</v>
      </c>
    </row>
    <row r="2473" spans="2:8">
      <c r="B2473" s="37"/>
      <c r="C2473" s="38" t="s">
        <v>2261</v>
      </c>
      <c r="D2473" s="66" t="s">
        <v>24</v>
      </c>
      <c r="E2473" s="40">
        <v>185</v>
      </c>
      <c r="F2473" s="35">
        <v>55.96</v>
      </c>
      <c r="G2473" s="68" t="s">
        <v>10</v>
      </c>
      <c r="H2473" s="41" t="s">
        <v>11</v>
      </c>
    </row>
    <row r="2474" spans="2:8">
      <c r="B2474" s="37"/>
      <c r="C2474" s="38" t="s">
        <v>2262</v>
      </c>
      <c r="D2474" s="66" t="s">
        <v>24</v>
      </c>
      <c r="E2474" s="40">
        <v>290</v>
      </c>
      <c r="F2474" s="35">
        <v>55.96</v>
      </c>
      <c r="G2474" s="68" t="s">
        <v>10</v>
      </c>
      <c r="H2474" s="41" t="s">
        <v>11</v>
      </c>
    </row>
    <row r="2475" spans="2:8">
      <c r="B2475" s="37"/>
      <c r="C2475" s="38" t="s">
        <v>2263</v>
      </c>
      <c r="D2475" s="66" t="s">
        <v>24</v>
      </c>
      <c r="E2475" s="40">
        <v>38</v>
      </c>
      <c r="F2475" s="35">
        <v>55.96</v>
      </c>
      <c r="G2475" s="68" t="s">
        <v>10</v>
      </c>
      <c r="H2475" s="41" t="s">
        <v>11</v>
      </c>
    </row>
    <row r="2476" spans="2:8">
      <c r="B2476" s="37"/>
      <c r="C2476" s="38" t="s">
        <v>2264</v>
      </c>
      <c r="D2476" s="66" t="s">
        <v>24</v>
      </c>
      <c r="E2476" s="40">
        <v>38</v>
      </c>
      <c r="F2476" s="35">
        <v>55.96</v>
      </c>
      <c r="G2476" s="68" t="s">
        <v>10</v>
      </c>
      <c r="H2476" s="41" t="s">
        <v>11</v>
      </c>
    </row>
    <row r="2477" spans="2:8">
      <c r="B2477" s="37"/>
      <c r="C2477" s="38" t="s">
        <v>2265</v>
      </c>
      <c r="D2477" s="66" t="s">
        <v>24</v>
      </c>
      <c r="E2477" s="40">
        <v>212</v>
      </c>
      <c r="F2477" s="35">
        <v>55.96</v>
      </c>
      <c r="G2477" s="68" t="s">
        <v>10</v>
      </c>
      <c r="H2477" s="41" t="s">
        <v>11</v>
      </c>
    </row>
    <row r="2478" spans="2:8">
      <c r="B2478" s="37"/>
      <c r="C2478" s="38" t="s">
        <v>2266</v>
      </c>
      <c r="D2478" s="66" t="s">
        <v>24</v>
      </c>
      <c r="E2478" s="40">
        <v>68</v>
      </c>
      <c r="F2478" s="35">
        <v>55.96</v>
      </c>
      <c r="G2478" s="68" t="s">
        <v>10</v>
      </c>
      <c r="H2478" s="41" t="s">
        <v>11</v>
      </c>
    </row>
    <row r="2479" spans="2:8">
      <c r="B2479" s="37"/>
      <c r="C2479" s="38" t="s">
        <v>2267</v>
      </c>
      <c r="D2479" s="66" t="s">
        <v>24</v>
      </c>
      <c r="E2479" s="40">
        <v>164</v>
      </c>
      <c r="F2479" s="35">
        <v>55.96</v>
      </c>
      <c r="G2479" s="68" t="s">
        <v>10</v>
      </c>
      <c r="H2479" s="41" t="s">
        <v>11</v>
      </c>
    </row>
    <row r="2480" spans="2:8">
      <c r="B2480" s="37"/>
      <c r="C2480" s="38" t="s">
        <v>2268</v>
      </c>
      <c r="D2480" s="66" t="s">
        <v>24</v>
      </c>
      <c r="E2480" s="40">
        <v>167</v>
      </c>
      <c r="F2480" s="35">
        <v>55.96</v>
      </c>
      <c r="G2480" s="68" t="s">
        <v>10</v>
      </c>
      <c r="H2480" s="41" t="s">
        <v>11</v>
      </c>
    </row>
    <row r="2481" spans="2:8">
      <c r="B2481" s="37"/>
      <c r="C2481" s="38" t="s">
        <v>2269</v>
      </c>
      <c r="D2481" s="66" t="s">
        <v>24</v>
      </c>
      <c r="E2481" s="40">
        <v>506</v>
      </c>
      <c r="F2481" s="35">
        <v>55.94</v>
      </c>
      <c r="G2481" s="68" t="s">
        <v>10</v>
      </c>
      <c r="H2481" s="41" t="s">
        <v>11</v>
      </c>
    </row>
    <row r="2482" spans="2:8">
      <c r="B2482" s="37"/>
      <c r="C2482" s="38" t="s">
        <v>2270</v>
      </c>
      <c r="D2482" s="66" t="s">
        <v>24</v>
      </c>
      <c r="E2482" s="40">
        <v>273</v>
      </c>
      <c r="F2482" s="35">
        <v>55.96</v>
      </c>
      <c r="G2482" s="68" t="s">
        <v>10</v>
      </c>
      <c r="H2482" s="41" t="s">
        <v>11</v>
      </c>
    </row>
    <row r="2483" spans="2:8">
      <c r="B2483" s="37"/>
      <c r="C2483" s="38" t="s">
        <v>2271</v>
      </c>
      <c r="D2483" s="66" t="s">
        <v>24</v>
      </c>
      <c r="E2483" s="40">
        <v>225</v>
      </c>
      <c r="F2483" s="35">
        <v>55.96</v>
      </c>
      <c r="G2483" s="68" t="s">
        <v>10</v>
      </c>
      <c r="H2483" s="41" t="s">
        <v>11</v>
      </c>
    </row>
    <row r="2484" spans="2:8">
      <c r="B2484" s="37"/>
      <c r="C2484" s="38" t="s">
        <v>2272</v>
      </c>
      <c r="D2484" s="66" t="s">
        <v>24</v>
      </c>
      <c r="E2484" s="40">
        <v>50</v>
      </c>
      <c r="F2484" s="35">
        <v>55.96</v>
      </c>
      <c r="G2484" s="68" t="s">
        <v>10</v>
      </c>
      <c r="H2484" s="41" t="s">
        <v>11</v>
      </c>
    </row>
    <row r="2485" spans="2:8">
      <c r="B2485" s="37"/>
      <c r="C2485" s="38" t="s">
        <v>2273</v>
      </c>
      <c r="D2485" s="66" t="s">
        <v>24</v>
      </c>
      <c r="E2485" s="40">
        <v>217</v>
      </c>
      <c r="F2485" s="35">
        <v>56</v>
      </c>
      <c r="G2485" s="68" t="s">
        <v>10</v>
      </c>
      <c r="H2485" s="41" t="s">
        <v>11</v>
      </c>
    </row>
    <row r="2486" spans="2:8">
      <c r="B2486" s="37"/>
      <c r="C2486" s="38" t="s">
        <v>2274</v>
      </c>
      <c r="D2486" s="66" t="s">
        <v>24</v>
      </c>
      <c r="E2486" s="40">
        <v>2</v>
      </c>
      <c r="F2486" s="35">
        <v>56</v>
      </c>
      <c r="G2486" s="68" t="s">
        <v>10</v>
      </c>
      <c r="H2486" s="41" t="s">
        <v>11</v>
      </c>
    </row>
    <row r="2487" spans="2:8">
      <c r="B2487" s="37"/>
      <c r="C2487" s="38" t="s">
        <v>2275</v>
      </c>
      <c r="D2487" s="66" t="s">
        <v>24</v>
      </c>
      <c r="E2487" s="40">
        <v>54</v>
      </c>
      <c r="F2487" s="35">
        <v>56</v>
      </c>
      <c r="G2487" s="68" t="s">
        <v>10</v>
      </c>
      <c r="H2487" s="41" t="s">
        <v>11</v>
      </c>
    </row>
    <row r="2488" spans="2:8">
      <c r="B2488" s="37"/>
      <c r="C2488" s="38" t="s">
        <v>2276</v>
      </c>
      <c r="D2488" s="66" t="s">
        <v>24</v>
      </c>
      <c r="E2488" s="40">
        <v>285</v>
      </c>
      <c r="F2488" s="35">
        <v>55.98</v>
      </c>
      <c r="G2488" s="68" t="s">
        <v>10</v>
      </c>
      <c r="H2488" s="41" t="s">
        <v>11</v>
      </c>
    </row>
    <row r="2489" spans="2:8">
      <c r="B2489" s="37"/>
      <c r="C2489" s="38" t="s">
        <v>2277</v>
      </c>
      <c r="D2489" s="66" t="s">
        <v>24</v>
      </c>
      <c r="E2489" s="40">
        <v>339</v>
      </c>
      <c r="F2489" s="35">
        <v>55.98</v>
      </c>
      <c r="G2489" s="68" t="s">
        <v>10</v>
      </c>
      <c r="H2489" s="41" t="s">
        <v>11</v>
      </c>
    </row>
    <row r="2490" spans="2:8">
      <c r="B2490" s="37"/>
      <c r="C2490" s="38" t="s">
        <v>2277</v>
      </c>
      <c r="D2490" s="66" t="s">
        <v>24</v>
      </c>
      <c r="E2490" s="40">
        <v>78</v>
      </c>
      <c r="F2490" s="35">
        <v>56</v>
      </c>
      <c r="G2490" s="68" t="s">
        <v>10</v>
      </c>
      <c r="H2490" s="41" t="s">
        <v>11</v>
      </c>
    </row>
    <row r="2491" spans="2:8">
      <c r="B2491" s="37"/>
      <c r="C2491" s="38" t="s">
        <v>2278</v>
      </c>
      <c r="D2491" s="66" t="s">
        <v>24</v>
      </c>
      <c r="E2491" s="40">
        <v>180</v>
      </c>
      <c r="F2491" s="35">
        <v>55.98</v>
      </c>
      <c r="G2491" s="68" t="s">
        <v>10</v>
      </c>
      <c r="H2491" s="41" t="s">
        <v>11</v>
      </c>
    </row>
    <row r="2492" spans="2:8">
      <c r="B2492" s="37"/>
      <c r="C2492" s="38" t="s">
        <v>2279</v>
      </c>
      <c r="D2492" s="66" t="s">
        <v>24</v>
      </c>
      <c r="E2492" s="40">
        <v>168</v>
      </c>
      <c r="F2492" s="35">
        <v>55.96</v>
      </c>
      <c r="G2492" s="68" t="s">
        <v>10</v>
      </c>
      <c r="H2492" s="41" t="s">
        <v>11</v>
      </c>
    </row>
    <row r="2493" spans="2:8">
      <c r="B2493" s="37"/>
      <c r="C2493" s="38" t="s">
        <v>2280</v>
      </c>
      <c r="D2493" s="66" t="s">
        <v>24</v>
      </c>
      <c r="E2493" s="40">
        <v>146</v>
      </c>
      <c r="F2493" s="35">
        <v>55.84</v>
      </c>
      <c r="G2493" s="68" t="s">
        <v>10</v>
      </c>
      <c r="H2493" s="41" t="s">
        <v>11</v>
      </c>
    </row>
    <row r="2494" spans="2:8">
      <c r="B2494" s="37"/>
      <c r="C2494" s="38" t="s">
        <v>2281</v>
      </c>
      <c r="D2494" s="66" t="s">
        <v>24</v>
      </c>
      <c r="E2494" s="40">
        <v>169</v>
      </c>
      <c r="F2494" s="35">
        <v>55.82</v>
      </c>
      <c r="G2494" s="68" t="s">
        <v>10</v>
      </c>
      <c r="H2494" s="41" t="s">
        <v>11</v>
      </c>
    </row>
    <row r="2495" spans="2:8">
      <c r="B2495" s="37"/>
      <c r="C2495" s="38" t="s">
        <v>2282</v>
      </c>
      <c r="D2495" s="66" t="s">
        <v>24</v>
      </c>
      <c r="E2495" s="40">
        <v>69</v>
      </c>
      <c r="F2495" s="35">
        <v>55.82</v>
      </c>
      <c r="G2495" s="68" t="s">
        <v>10</v>
      </c>
      <c r="H2495" s="41" t="s">
        <v>11</v>
      </c>
    </row>
    <row r="2496" spans="2:8">
      <c r="B2496" s="37"/>
      <c r="C2496" s="38" t="s">
        <v>2283</v>
      </c>
      <c r="D2496" s="66" t="s">
        <v>24</v>
      </c>
      <c r="E2496" s="40">
        <v>21</v>
      </c>
      <c r="F2496" s="35">
        <v>55.82</v>
      </c>
      <c r="G2496" s="68" t="s">
        <v>10</v>
      </c>
      <c r="H2496" s="41" t="s">
        <v>11</v>
      </c>
    </row>
    <row r="2497" spans="2:8">
      <c r="B2497" s="37"/>
      <c r="C2497" s="38" t="s">
        <v>2284</v>
      </c>
      <c r="D2497" s="66" t="s">
        <v>24</v>
      </c>
      <c r="E2497" s="40">
        <v>539</v>
      </c>
      <c r="F2497" s="35">
        <v>55.78</v>
      </c>
      <c r="G2497" s="68" t="s">
        <v>10</v>
      </c>
      <c r="H2497" s="41" t="s">
        <v>11</v>
      </c>
    </row>
    <row r="2498" spans="2:8">
      <c r="B2498" s="37"/>
      <c r="C2498" s="38" t="s">
        <v>2285</v>
      </c>
      <c r="D2498" s="66" t="s">
        <v>24</v>
      </c>
      <c r="E2498" s="40">
        <v>97</v>
      </c>
      <c r="F2498" s="35">
        <v>55.78</v>
      </c>
      <c r="G2498" s="68" t="s">
        <v>10</v>
      </c>
      <c r="H2498" s="41" t="s">
        <v>11</v>
      </c>
    </row>
    <row r="2499" spans="2:8">
      <c r="B2499" s="37"/>
      <c r="C2499" s="38" t="s">
        <v>2286</v>
      </c>
      <c r="D2499" s="66" t="s">
        <v>24</v>
      </c>
      <c r="E2499" s="40">
        <v>10</v>
      </c>
      <c r="F2499" s="35">
        <v>55.76</v>
      </c>
      <c r="G2499" s="68" t="s">
        <v>10</v>
      </c>
      <c r="H2499" s="41" t="s">
        <v>11</v>
      </c>
    </row>
    <row r="2500" spans="2:8">
      <c r="B2500" s="37"/>
      <c r="C2500" s="38" t="s">
        <v>2287</v>
      </c>
      <c r="D2500" s="66" t="s">
        <v>24</v>
      </c>
      <c r="E2500" s="40">
        <v>13</v>
      </c>
      <c r="F2500" s="35">
        <v>55.76</v>
      </c>
      <c r="G2500" s="68" t="s">
        <v>10</v>
      </c>
      <c r="H2500" s="41" t="s">
        <v>11</v>
      </c>
    </row>
    <row r="2501" spans="2:8">
      <c r="B2501" s="37"/>
      <c r="C2501" s="38" t="s">
        <v>2288</v>
      </c>
      <c r="D2501" s="66" t="s">
        <v>24</v>
      </c>
      <c r="E2501" s="40">
        <v>55</v>
      </c>
      <c r="F2501" s="35">
        <v>55.76</v>
      </c>
      <c r="G2501" s="68" t="s">
        <v>10</v>
      </c>
      <c r="H2501" s="41" t="s">
        <v>11</v>
      </c>
    </row>
    <row r="2502" spans="2:8">
      <c r="B2502" s="37"/>
      <c r="C2502" s="38" t="s">
        <v>2289</v>
      </c>
      <c r="D2502" s="66" t="s">
        <v>24</v>
      </c>
      <c r="E2502" s="40">
        <v>144</v>
      </c>
      <c r="F2502" s="35">
        <v>55.76</v>
      </c>
      <c r="G2502" s="68" t="s">
        <v>10</v>
      </c>
      <c r="H2502" s="41" t="s">
        <v>11</v>
      </c>
    </row>
    <row r="2503" spans="2:8">
      <c r="B2503" s="37"/>
      <c r="C2503" s="38" t="s">
        <v>2290</v>
      </c>
      <c r="D2503" s="66" t="s">
        <v>24</v>
      </c>
      <c r="E2503" s="40">
        <v>125</v>
      </c>
      <c r="F2503" s="35">
        <v>55.76</v>
      </c>
      <c r="G2503" s="68" t="s">
        <v>10</v>
      </c>
      <c r="H2503" s="41" t="s">
        <v>11</v>
      </c>
    </row>
    <row r="2504" spans="2:8">
      <c r="B2504" s="37"/>
      <c r="C2504" s="38" t="s">
        <v>2291</v>
      </c>
      <c r="D2504" s="66" t="s">
        <v>24</v>
      </c>
      <c r="E2504" s="40">
        <v>103</v>
      </c>
      <c r="F2504" s="35">
        <v>55.76</v>
      </c>
      <c r="G2504" s="68" t="s">
        <v>10</v>
      </c>
      <c r="H2504" s="41" t="s">
        <v>11</v>
      </c>
    </row>
    <row r="2505" spans="2:8">
      <c r="B2505" s="37"/>
      <c r="C2505" s="38" t="s">
        <v>2292</v>
      </c>
      <c r="D2505" s="66" t="s">
        <v>24</v>
      </c>
      <c r="E2505" s="40">
        <v>436</v>
      </c>
      <c r="F2505" s="35">
        <v>55.76</v>
      </c>
      <c r="G2505" s="68" t="s">
        <v>10</v>
      </c>
      <c r="H2505" s="41" t="s">
        <v>11</v>
      </c>
    </row>
    <row r="2506" spans="2:8">
      <c r="B2506" s="37"/>
      <c r="C2506" s="38" t="s">
        <v>2293</v>
      </c>
      <c r="D2506" s="66" t="s">
        <v>24</v>
      </c>
      <c r="E2506" s="40">
        <v>242</v>
      </c>
      <c r="F2506" s="35">
        <v>55.72</v>
      </c>
      <c r="G2506" s="68" t="s">
        <v>10</v>
      </c>
      <c r="H2506" s="41" t="s">
        <v>11</v>
      </c>
    </row>
    <row r="2507" spans="2:8">
      <c r="B2507" s="37"/>
      <c r="C2507" s="38" t="s">
        <v>2293</v>
      </c>
      <c r="D2507" s="66" t="s">
        <v>24</v>
      </c>
      <c r="E2507" s="40">
        <v>227</v>
      </c>
      <c r="F2507" s="35">
        <v>55.74</v>
      </c>
      <c r="G2507" s="68" t="s">
        <v>10</v>
      </c>
      <c r="H2507" s="41" t="s">
        <v>11</v>
      </c>
    </row>
    <row r="2508" spans="2:8">
      <c r="B2508" s="37"/>
      <c r="C2508" s="38" t="s">
        <v>2294</v>
      </c>
      <c r="D2508" s="66" t="s">
        <v>24</v>
      </c>
      <c r="E2508" s="40">
        <v>125</v>
      </c>
      <c r="F2508" s="35">
        <v>55.86</v>
      </c>
      <c r="G2508" s="68" t="s">
        <v>10</v>
      </c>
      <c r="H2508" s="41" t="s">
        <v>11</v>
      </c>
    </row>
    <row r="2509" spans="2:8">
      <c r="B2509" s="37"/>
      <c r="C2509" s="38" t="s">
        <v>2295</v>
      </c>
      <c r="D2509" s="66" t="s">
        <v>24</v>
      </c>
      <c r="E2509" s="40">
        <v>220</v>
      </c>
      <c r="F2509" s="35">
        <v>55.88</v>
      </c>
      <c r="G2509" s="68" t="s">
        <v>10</v>
      </c>
      <c r="H2509" s="41" t="s">
        <v>11</v>
      </c>
    </row>
    <row r="2510" spans="2:8">
      <c r="B2510" s="37"/>
      <c r="C2510" s="38"/>
      <c r="D2510" s="39"/>
      <c r="E2510" s="40"/>
      <c r="F2510" s="35"/>
      <c r="G2510" s="41"/>
      <c r="H2510" s="41"/>
    </row>
    <row r="2511" spans="2:8">
      <c r="B2511" s="37"/>
      <c r="C2511" s="38"/>
      <c r="D2511" s="39"/>
      <c r="E2511" s="40"/>
      <c r="F2511" s="35"/>
      <c r="G2511" s="41"/>
      <c r="H2511" s="41"/>
    </row>
    <row r="2512" spans="2:8">
      <c r="B2512" s="37"/>
      <c r="C2512" s="38"/>
      <c r="D2512" s="39"/>
      <c r="E2512" s="40"/>
      <c r="F2512" s="35"/>
      <c r="G2512" s="41"/>
      <c r="H2512" s="41"/>
    </row>
    <row r="2513" spans="2:8">
      <c r="B2513" s="37"/>
      <c r="C2513" s="38"/>
      <c r="D2513" s="39"/>
      <c r="E2513" s="40"/>
      <c r="F2513" s="35"/>
      <c r="G2513" s="41"/>
      <c r="H2513" s="41"/>
    </row>
    <row r="2514" spans="2:8">
      <c r="B2514" s="37"/>
      <c r="C2514" s="38"/>
      <c r="D2514" s="39"/>
      <c r="E2514" s="40"/>
      <c r="F2514" s="35"/>
      <c r="G2514" s="41"/>
      <c r="H2514" s="41"/>
    </row>
    <row r="2515" spans="2:8">
      <c r="B2515" s="37"/>
      <c r="C2515" s="38"/>
      <c r="D2515" s="39"/>
      <c r="E2515" s="40"/>
      <c r="F2515" s="35"/>
      <c r="G2515" s="41"/>
      <c r="H2515" s="41"/>
    </row>
    <row r="2516" spans="2:8">
      <c r="B2516" s="37"/>
      <c r="C2516" s="38"/>
      <c r="D2516" s="39"/>
      <c r="E2516" s="40"/>
      <c r="F2516" s="35"/>
      <c r="G2516" s="41"/>
      <c r="H2516" s="41"/>
    </row>
    <row r="2517" spans="2:8">
      <c r="B2517" s="37"/>
      <c r="C2517" s="38"/>
      <c r="D2517" s="39"/>
      <c r="E2517" s="40"/>
      <c r="F2517" s="35"/>
      <c r="G2517" s="41"/>
      <c r="H2517" s="41"/>
    </row>
    <row r="2518" spans="2:8">
      <c r="B2518" s="37"/>
      <c r="C2518" s="38"/>
      <c r="D2518" s="39"/>
      <c r="E2518" s="40"/>
      <c r="F2518" s="35"/>
      <c r="G2518" s="41"/>
      <c r="H2518" s="41"/>
    </row>
    <row r="2519" spans="2:8">
      <c r="B2519" s="37"/>
      <c r="C2519" s="38"/>
      <c r="D2519" s="39"/>
      <c r="E2519" s="40"/>
      <c r="F2519" s="35"/>
      <c r="G2519" s="41"/>
      <c r="H2519" s="41"/>
    </row>
    <row r="2520" spans="2:8">
      <c r="B2520" s="37"/>
      <c r="C2520" s="38"/>
      <c r="D2520" s="39"/>
      <c r="E2520" s="40"/>
      <c r="F2520" s="35"/>
      <c r="G2520" s="41"/>
      <c r="H2520" s="41"/>
    </row>
    <row r="2521" spans="2:8">
      <c r="B2521" s="37"/>
      <c r="C2521" s="38"/>
      <c r="D2521" s="39"/>
      <c r="E2521" s="40"/>
      <c r="F2521" s="35"/>
      <c r="G2521" s="41"/>
      <c r="H2521" s="41"/>
    </row>
    <row r="2522" spans="2:8">
      <c r="B2522" s="37"/>
      <c r="C2522" s="38"/>
      <c r="D2522" s="39"/>
      <c r="E2522" s="40"/>
      <c r="F2522" s="35"/>
      <c r="G2522" s="41"/>
      <c r="H2522" s="41"/>
    </row>
    <row r="2523" spans="2:8">
      <c r="B2523" s="37"/>
      <c r="C2523" s="38"/>
      <c r="D2523" s="39"/>
      <c r="E2523" s="40"/>
      <c r="F2523" s="35"/>
      <c r="G2523" s="41"/>
      <c r="H2523" s="41"/>
    </row>
    <row r="2524" spans="2:8">
      <c r="B2524" s="37"/>
      <c r="C2524" s="38"/>
      <c r="D2524" s="39"/>
      <c r="E2524" s="40"/>
      <c r="F2524" s="35"/>
      <c r="G2524" s="41"/>
      <c r="H2524" s="41"/>
    </row>
    <row r="2525" spans="2:8">
      <c r="B2525" s="37"/>
      <c r="C2525" s="38"/>
      <c r="D2525" s="39"/>
      <c r="E2525" s="40"/>
      <c r="F2525" s="35"/>
      <c r="G2525" s="41"/>
      <c r="H2525" s="41"/>
    </row>
    <row r="2526" spans="2:8">
      <c r="B2526" s="37"/>
      <c r="C2526" s="38"/>
      <c r="D2526" s="39"/>
      <c r="E2526" s="40"/>
      <c r="F2526" s="35"/>
      <c r="G2526" s="41"/>
      <c r="H2526" s="41"/>
    </row>
    <row r="2527" spans="2:8">
      <c r="B2527" s="37"/>
      <c r="C2527" s="38"/>
      <c r="D2527" s="39"/>
      <c r="E2527" s="40"/>
      <c r="F2527" s="35"/>
      <c r="G2527" s="41"/>
      <c r="H2527" s="41"/>
    </row>
    <row r="2528" spans="2:8">
      <c r="B2528" s="37"/>
      <c r="C2528" s="38"/>
      <c r="D2528" s="39"/>
      <c r="E2528" s="40"/>
      <c r="F2528" s="35"/>
      <c r="G2528" s="41"/>
      <c r="H2528" s="41"/>
    </row>
    <row r="2529" spans="2:8">
      <c r="B2529" s="37"/>
      <c r="C2529" s="38"/>
      <c r="D2529" s="39"/>
      <c r="E2529" s="40"/>
      <c r="F2529" s="35"/>
      <c r="G2529" s="41"/>
      <c r="H2529" s="41"/>
    </row>
    <row r="2530" spans="2:8">
      <c r="B2530" s="37"/>
      <c r="C2530" s="38"/>
      <c r="D2530" s="39"/>
      <c r="E2530" s="40"/>
      <c r="F2530" s="35"/>
      <c r="G2530" s="41"/>
      <c r="H2530" s="41"/>
    </row>
    <row r="2531" spans="2:8">
      <c r="B2531" s="37"/>
      <c r="C2531" s="38"/>
      <c r="D2531" s="39"/>
      <c r="E2531" s="40"/>
      <c r="F2531" s="35"/>
      <c r="G2531" s="41"/>
      <c r="H2531" s="41"/>
    </row>
    <row r="2532" spans="2:8">
      <c r="B2532" s="37"/>
      <c r="C2532" s="38"/>
      <c r="D2532" s="39"/>
      <c r="E2532" s="40"/>
      <c r="F2532" s="35"/>
      <c r="G2532" s="41"/>
      <c r="H2532" s="41"/>
    </row>
    <row r="2533" spans="2:8">
      <c r="B2533" s="37"/>
      <c r="C2533" s="38"/>
      <c r="D2533" s="39"/>
      <c r="E2533" s="40"/>
      <c r="F2533" s="35"/>
      <c r="G2533" s="41"/>
      <c r="H2533" s="41"/>
    </row>
    <row r="2534" spans="2:8">
      <c r="B2534" s="37"/>
      <c r="C2534" s="38"/>
      <c r="D2534" s="39"/>
      <c r="E2534" s="40"/>
      <c r="F2534" s="35"/>
      <c r="G2534" s="41"/>
      <c r="H2534" s="41"/>
    </row>
    <row r="2535" spans="2:8">
      <c r="B2535" s="37"/>
      <c r="C2535" s="38"/>
      <c r="D2535" s="39"/>
      <c r="E2535" s="40"/>
      <c r="F2535" s="35"/>
      <c r="G2535" s="41"/>
      <c r="H2535" s="41"/>
    </row>
    <row r="2536" spans="2:8">
      <c r="B2536" s="37"/>
      <c r="C2536" s="38"/>
      <c r="D2536" s="39"/>
      <c r="E2536" s="40"/>
      <c r="F2536" s="35"/>
      <c r="G2536" s="41"/>
      <c r="H2536" s="41"/>
    </row>
    <row r="2537" spans="2:8">
      <c r="B2537" s="37"/>
      <c r="C2537" s="38"/>
      <c r="D2537" s="39"/>
      <c r="E2537" s="40"/>
      <c r="F2537" s="35"/>
      <c r="G2537" s="41"/>
      <c r="H2537" s="41"/>
    </row>
    <row r="2538" spans="2:8">
      <c r="B2538" s="37"/>
      <c r="C2538" s="38"/>
      <c r="D2538" s="39"/>
      <c r="E2538" s="40"/>
      <c r="F2538" s="35"/>
      <c r="G2538" s="41"/>
      <c r="H2538" s="41"/>
    </row>
    <row r="2539" spans="2:8">
      <c r="B2539" s="37"/>
      <c r="C2539" s="38"/>
      <c r="D2539" s="39"/>
      <c r="E2539" s="40"/>
      <c r="F2539" s="35"/>
      <c r="G2539" s="41"/>
      <c r="H2539" s="41"/>
    </row>
    <row r="2540" spans="2:8">
      <c r="B2540" s="37"/>
      <c r="C2540" s="38"/>
      <c r="D2540" s="39"/>
      <c r="E2540" s="40"/>
      <c r="F2540" s="35"/>
      <c r="G2540" s="41"/>
      <c r="H2540" s="41"/>
    </row>
    <row r="2541" spans="2:8">
      <c r="B2541" s="37"/>
      <c r="C2541" s="38"/>
      <c r="D2541" s="39"/>
      <c r="E2541" s="40"/>
      <c r="F2541" s="35"/>
      <c r="G2541" s="41"/>
      <c r="H2541" s="41"/>
    </row>
    <row r="2542" spans="2:8">
      <c r="B2542" s="37"/>
      <c r="C2542" s="38"/>
      <c r="D2542" s="39"/>
      <c r="E2542" s="40"/>
      <c r="F2542" s="35"/>
      <c r="G2542" s="41"/>
      <c r="H2542" s="41"/>
    </row>
    <row r="2543" spans="2:8">
      <c r="B2543" s="37"/>
      <c r="C2543" s="38"/>
      <c r="D2543" s="39"/>
      <c r="E2543" s="40"/>
      <c r="F2543" s="35"/>
      <c r="G2543" s="41"/>
      <c r="H2543" s="41"/>
    </row>
    <row r="2544" spans="2:8">
      <c r="B2544" s="37"/>
      <c r="C2544" s="38"/>
      <c r="D2544" s="39"/>
      <c r="E2544" s="40"/>
      <c r="F2544" s="35"/>
      <c r="G2544" s="41"/>
      <c r="H2544" s="41"/>
    </row>
    <row r="2545" spans="2:8">
      <c r="B2545" s="37"/>
      <c r="C2545" s="38"/>
      <c r="D2545" s="39"/>
      <c r="E2545" s="40"/>
      <c r="F2545" s="35"/>
      <c r="G2545" s="41"/>
      <c r="H2545" s="41"/>
    </row>
    <row r="2546" spans="2:8">
      <c r="B2546" s="37"/>
      <c r="C2546" s="38"/>
      <c r="D2546" s="39"/>
      <c r="E2546" s="40"/>
      <c r="F2546" s="35"/>
      <c r="G2546" s="41"/>
      <c r="H2546" s="41"/>
    </row>
    <row r="2547" spans="2:8">
      <c r="B2547" s="37"/>
      <c r="C2547" s="38"/>
      <c r="D2547" s="39"/>
      <c r="E2547" s="40"/>
      <c r="F2547" s="35"/>
      <c r="G2547" s="41"/>
      <c r="H2547" s="41"/>
    </row>
    <row r="2548" spans="2:8">
      <c r="B2548" s="37"/>
      <c r="C2548" s="38"/>
      <c r="D2548" s="39"/>
      <c r="E2548" s="40"/>
      <c r="F2548" s="35"/>
      <c r="G2548" s="41"/>
      <c r="H2548" s="41"/>
    </row>
    <row r="2549" spans="2:8">
      <c r="B2549" s="37"/>
      <c r="C2549" s="38"/>
      <c r="D2549" s="39"/>
      <c r="E2549" s="40"/>
      <c r="F2549" s="35"/>
      <c r="G2549" s="41"/>
      <c r="H2549" s="41"/>
    </row>
    <row r="2550" spans="2:8">
      <c r="B2550" s="37"/>
      <c r="C2550" s="38"/>
      <c r="D2550" s="39"/>
      <c r="E2550" s="40"/>
      <c r="F2550" s="35"/>
      <c r="G2550" s="41"/>
      <c r="H2550" s="41"/>
    </row>
    <row r="2551" spans="2:8">
      <c r="B2551" s="37"/>
      <c r="C2551" s="38"/>
      <c r="D2551" s="39"/>
      <c r="E2551" s="40"/>
      <c r="F2551" s="35"/>
      <c r="G2551" s="41"/>
      <c r="H2551" s="41"/>
    </row>
    <row r="2552" spans="2:8">
      <c r="B2552" s="37"/>
      <c r="C2552" s="38"/>
      <c r="D2552" s="39"/>
      <c r="E2552" s="40"/>
      <c r="F2552" s="35"/>
      <c r="G2552" s="41"/>
      <c r="H2552" s="41"/>
    </row>
    <row r="2553" spans="2:8">
      <c r="B2553" s="37"/>
      <c r="C2553" s="38"/>
      <c r="D2553" s="39"/>
      <c r="E2553" s="40"/>
      <c r="F2553" s="35"/>
      <c r="G2553" s="41"/>
      <c r="H2553" s="41"/>
    </row>
    <row r="2554" spans="2:8">
      <c r="B2554" s="37"/>
      <c r="C2554" s="38"/>
      <c r="D2554" s="39"/>
      <c r="E2554" s="40"/>
      <c r="F2554" s="35"/>
      <c r="G2554" s="41"/>
      <c r="H2554" s="41"/>
    </row>
    <row r="2555" spans="2:8">
      <c r="B2555" s="37"/>
      <c r="C2555" s="38"/>
      <c r="D2555" s="39"/>
      <c r="E2555" s="40"/>
      <c r="F2555" s="35"/>
      <c r="G2555" s="41"/>
      <c r="H2555" s="41"/>
    </row>
    <row r="2556" spans="2:8">
      <c r="B2556" s="37"/>
      <c r="C2556" s="38"/>
      <c r="D2556" s="39"/>
      <c r="E2556" s="40"/>
      <c r="F2556" s="35"/>
      <c r="G2556" s="41"/>
      <c r="H2556" s="41"/>
    </row>
    <row r="2557" spans="2:8">
      <c r="B2557" s="37"/>
      <c r="C2557" s="38"/>
      <c r="D2557" s="39"/>
      <c r="E2557" s="40"/>
      <c r="F2557" s="35"/>
      <c r="G2557" s="41"/>
      <c r="H2557" s="41"/>
    </row>
    <row r="2558" spans="2:8">
      <c r="B2558" s="37"/>
      <c r="C2558" s="38"/>
      <c r="D2558" s="39"/>
      <c r="E2558" s="40"/>
      <c r="F2558" s="35"/>
      <c r="G2558" s="41"/>
      <c r="H2558" s="41"/>
    </row>
    <row r="2559" spans="2:8">
      <c r="B2559" s="37"/>
      <c r="C2559" s="38"/>
      <c r="D2559" s="39"/>
      <c r="E2559" s="40"/>
      <c r="F2559" s="35"/>
      <c r="G2559" s="41"/>
      <c r="H2559" s="41"/>
    </row>
    <row r="2560" spans="2:8">
      <c r="B2560" s="37"/>
      <c r="C2560" s="38"/>
      <c r="D2560" s="39"/>
      <c r="E2560" s="40"/>
      <c r="F2560" s="35"/>
      <c r="G2560" s="41"/>
      <c r="H2560" s="41"/>
    </row>
    <row r="2561" spans="2:8">
      <c r="B2561" s="37"/>
      <c r="C2561" s="38"/>
      <c r="D2561" s="39"/>
      <c r="E2561" s="40"/>
      <c r="F2561" s="35"/>
      <c r="G2561" s="41"/>
      <c r="H2561" s="41"/>
    </row>
    <row r="2562" spans="2:8">
      <c r="B2562" s="37"/>
      <c r="C2562" s="38"/>
      <c r="D2562" s="39"/>
      <c r="E2562" s="40"/>
      <c r="F2562" s="35"/>
      <c r="G2562" s="41"/>
      <c r="H2562" s="41"/>
    </row>
    <row r="2563" spans="2:8">
      <c r="B2563" s="37"/>
      <c r="C2563" s="38"/>
      <c r="D2563" s="39"/>
      <c r="E2563" s="40"/>
      <c r="F2563" s="35"/>
      <c r="G2563" s="41"/>
      <c r="H2563" s="41"/>
    </row>
    <row r="2564" spans="2:8">
      <c r="B2564" s="37"/>
      <c r="C2564" s="38"/>
      <c r="D2564" s="39"/>
      <c r="E2564" s="40"/>
      <c r="F2564" s="35"/>
      <c r="G2564" s="41"/>
      <c r="H2564" s="41"/>
    </row>
    <row r="2565" spans="2:8">
      <c r="B2565" s="37"/>
      <c r="C2565" s="38"/>
      <c r="D2565" s="39"/>
      <c r="E2565" s="40"/>
      <c r="F2565" s="35"/>
      <c r="G2565" s="41"/>
      <c r="H2565" s="41"/>
    </row>
    <row r="2566" spans="2:8">
      <c r="B2566" s="37"/>
      <c r="C2566" s="38"/>
      <c r="D2566" s="39"/>
      <c r="E2566" s="40"/>
      <c r="F2566" s="35"/>
      <c r="G2566" s="41"/>
      <c r="H2566" s="41"/>
    </row>
    <row r="2567" spans="2:8">
      <c r="B2567" s="37"/>
      <c r="C2567" s="38"/>
      <c r="D2567" s="39"/>
      <c r="E2567" s="40"/>
      <c r="F2567" s="35"/>
      <c r="G2567" s="41"/>
      <c r="H2567" s="41"/>
    </row>
    <row r="2568" spans="2:8">
      <c r="B2568" s="37"/>
      <c r="C2568" s="38"/>
      <c r="D2568" s="39"/>
      <c r="E2568" s="40"/>
      <c r="F2568" s="35"/>
      <c r="G2568" s="41"/>
      <c r="H2568" s="41"/>
    </row>
    <row r="2569" spans="2:8">
      <c r="B2569" s="37"/>
      <c r="C2569" s="38"/>
      <c r="D2569" s="39"/>
      <c r="E2569" s="40"/>
      <c r="F2569" s="35"/>
      <c r="G2569" s="41"/>
      <c r="H2569" s="41"/>
    </row>
    <row r="2570" spans="2:8">
      <c r="B2570" s="37"/>
      <c r="C2570" s="38"/>
      <c r="D2570" s="39"/>
      <c r="E2570" s="40"/>
      <c r="F2570" s="35"/>
      <c r="G2570" s="41"/>
      <c r="H2570" s="41"/>
    </row>
    <row r="2571" spans="2:8">
      <c r="B2571" s="37"/>
      <c r="C2571" s="38"/>
      <c r="D2571" s="39"/>
      <c r="E2571" s="40"/>
      <c r="F2571" s="35"/>
      <c r="G2571" s="41"/>
      <c r="H2571" s="41"/>
    </row>
    <row r="2572" spans="2:8">
      <c r="B2572" s="37"/>
      <c r="C2572" s="38"/>
      <c r="D2572" s="39"/>
      <c r="E2572" s="40"/>
      <c r="F2572" s="35"/>
      <c r="G2572" s="41"/>
      <c r="H2572" s="41"/>
    </row>
    <row r="2573" spans="2:8">
      <c r="B2573" s="37"/>
      <c r="C2573" s="38"/>
      <c r="D2573" s="39"/>
      <c r="E2573" s="40"/>
      <c r="F2573" s="35"/>
      <c r="G2573" s="41"/>
      <c r="H2573" s="41"/>
    </row>
    <row r="2574" spans="2:8">
      <c r="B2574" s="37"/>
      <c r="C2574" s="38"/>
      <c r="D2574" s="39"/>
      <c r="E2574" s="40"/>
      <c r="F2574" s="35"/>
      <c r="G2574" s="41"/>
      <c r="H2574" s="41"/>
    </row>
    <row r="2575" spans="2:8">
      <c r="B2575" s="37"/>
      <c r="C2575" s="38"/>
      <c r="D2575" s="39"/>
      <c r="E2575" s="40"/>
      <c r="F2575" s="35"/>
      <c r="G2575" s="41"/>
      <c r="H2575" s="41"/>
    </row>
    <row r="2576" spans="2:8">
      <c r="B2576" s="37"/>
      <c r="C2576" s="38"/>
      <c r="D2576" s="39"/>
      <c r="E2576" s="40"/>
      <c r="F2576" s="35"/>
      <c r="G2576" s="41"/>
      <c r="H2576" s="41"/>
    </row>
    <row r="2577" spans="2:8">
      <c r="B2577" s="37"/>
      <c r="C2577" s="38"/>
      <c r="D2577" s="39"/>
      <c r="E2577" s="40"/>
      <c r="F2577" s="35"/>
      <c r="G2577" s="41"/>
      <c r="H2577" s="41"/>
    </row>
    <row r="2578" spans="2:8">
      <c r="B2578" s="37"/>
      <c r="C2578" s="38"/>
      <c r="D2578" s="39"/>
      <c r="E2578" s="40"/>
      <c r="F2578" s="35"/>
      <c r="G2578" s="41"/>
      <c r="H2578" s="41"/>
    </row>
    <row r="2579" spans="2:8">
      <c r="B2579" s="37"/>
      <c r="C2579" s="38"/>
      <c r="D2579" s="39"/>
      <c r="E2579" s="40"/>
      <c r="F2579" s="35"/>
      <c r="G2579" s="41"/>
      <c r="H2579" s="41"/>
    </row>
    <row r="2580" spans="2:8">
      <c r="B2580" s="37"/>
      <c r="C2580" s="38"/>
      <c r="D2580" s="39"/>
      <c r="E2580" s="40"/>
      <c r="F2580" s="35"/>
      <c r="G2580" s="41"/>
      <c r="H2580" s="41"/>
    </row>
    <row r="2581" spans="2:8">
      <c r="B2581" s="37"/>
      <c r="C2581" s="38"/>
      <c r="D2581" s="39"/>
      <c r="E2581" s="40"/>
      <c r="F2581" s="35"/>
      <c r="G2581" s="41"/>
      <c r="H2581" s="41"/>
    </row>
    <row r="2582" spans="2:8">
      <c r="B2582" s="37"/>
      <c r="C2582" s="38"/>
      <c r="D2582" s="39"/>
      <c r="E2582" s="40"/>
      <c r="F2582" s="35"/>
      <c r="G2582" s="41"/>
      <c r="H2582" s="41"/>
    </row>
    <row r="2583" spans="2:8">
      <c r="B2583" s="37"/>
      <c r="C2583" s="38"/>
      <c r="D2583" s="39"/>
      <c r="E2583" s="40"/>
      <c r="F2583" s="35"/>
      <c r="G2583" s="41"/>
      <c r="H2583" s="41"/>
    </row>
    <row r="2584" spans="2:8">
      <c r="B2584" s="37"/>
      <c r="C2584" s="38"/>
      <c r="D2584" s="39"/>
      <c r="E2584" s="40"/>
      <c r="F2584" s="35"/>
      <c r="G2584" s="41"/>
      <c r="H2584" s="41"/>
    </row>
    <row r="2585" spans="2:8">
      <c r="B2585" s="37"/>
      <c r="C2585" s="38"/>
      <c r="D2585" s="39"/>
      <c r="E2585" s="40"/>
      <c r="F2585" s="35"/>
      <c r="G2585" s="41"/>
      <c r="H2585" s="41"/>
    </row>
    <row r="2586" spans="2:8">
      <c r="B2586" s="37"/>
      <c r="C2586" s="38"/>
      <c r="D2586" s="39"/>
      <c r="E2586" s="40"/>
      <c r="F2586" s="35"/>
      <c r="G2586" s="41"/>
      <c r="H2586" s="41"/>
    </row>
    <row r="2587" spans="2:8">
      <c r="B2587" s="37"/>
      <c r="C2587" s="38"/>
      <c r="D2587" s="39"/>
      <c r="E2587" s="40"/>
      <c r="F2587" s="35"/>
      <c r="G2587" s="41"/>
      <c r="H2587" s="41"/>
    </row>
    <row r="2588" spans="2:8">
      <c r="B2588" s="37"/>
      <c r="C2588" s="38"/>
      <c r="D2588" s="39"/>
      <c r="E2588" s="40"/>
      <c r="F2588" s="35"/>
      <c r="G2588" s="41"/>
      <c r="H2588" s="41"/>
    </row>
    <row r="2589" spans="2:8">
      <c r="B2589" s="37"/>
      <c r="C2589" s="38"/>
      <c r="D2589" s="39"/>
      <c r="E2589" s="40"/>
      <c r="F2589" s="35"/>
      <c r="G2589" s="41"/>
      <c r="H2589" s="41"/>
    </row>
    <row r="2590" spans="2:8">
      <c r="B2590" s="37"/>
      <c r="C2590" s="38"/>
      <c r="D2590" s="39"/>
      <c r="E2590" s="40"/>
      <c r="F2590" s="35"/>
      <c r="G2590" s="41"/>
      <c r="H2590" s="41"/>
    </row>
    <row r="2591" spans="2:8">
      <c r="B2591" s="37"/>
      <c r="C2591" s="38"/>
      <c r="D2591" s="39"/>
      <c r="E2591" s="40"/>
      <c r="F2591" s="35"/>
      <c r="G2591" s="41"/>
      <c r="H2591" s="41"/>
    </row>
    <row r="2592" spans="2:8">
      <c r="B2592" s="37"/>
      <c r="C2592" s="38"/>
      <c r="D2592" s="39"/>
      <c r="E2592" s="40"/>
      <c r="F2592" s="35"/>
      <c r="G2592" s="41"/>
      <c r="H2592" s="41"/>
    </row>
    <row r="2593" spans="2:8">
      <c r="B2593" s="37"/>
      <c r="C2593" s="38"/>
      <c r="D2593" s="39"/>
      <c r="E2593" s="40"/>
      <c r="F2593" s="35"/>
      <c r="G2593" s="41"/>
      <c r="H2593" s="41"/>
    </row>
    <row r="2594" spans="2:8">
      <c r="B2594" s="37"/>
      <c r="C2594" s="38"/>
      <c r="D2594" s="39"/>
      <c r="E2594" s="40"/>
      <c r="F2594" s="35"/>
      <c r="G2594" s="41"/>
      <c r="H2594" s="41"/>
    </row>
    <row r="2595" spans="2:8">
      <c r="B2595" s="37"/>
      <c r="C2595" s="38"/>
      <c r="D2595" s="39"/>
      <c r="E2595" s="40"/>
      <c r="F2595" s="35"/>
      <c r="G2595" s="41"/>
      <c r="H2595" s="41"/>
    </row>
    <row r="2596" spans="2:8">
      <c r="B2596" s="37"/>
      <c r="C2596" s="38"/>
      <c r="D2596" s="39"/>
      <c r="E2596" s="40"/>
      <c r="F2596" s="35"/>
      <c r="G2596" s="41"/>
      <c r="H2596" s="41"/>
    </row>
    <row r="2597" spans="2:8">
      <c r="B2597" s="37"/>
      <c r="C2597" s="38"/>
      <c r="D2597" s="39"/>
      <c r="E2597" s="40"/>
      <c r="F2597" s="35"/>
      <c r="G2597" s="41"/>
      <c r="H2597" s="41"/>
    </row>
    <row r="2598" spans="2:8">
      <c r="B2598" s="37"/>
      <c r="C2598" s="38"/>
      <c r="D2598" s="39"/>
      <c r="E2598" s="40"/>
      <c r="F2598" s="35"/>
      <c r="G2598" s="41"/>
      <c r="H2598" s="41"/>
    </row>
    <row r="2599" spans="2:8">
      <c r="B2599" s="37"/>
      <c r="C2599" s="38"/>
      <c r="D2599" s="39"/>
      <c r="E2599" s="40"/>
      <c r="F2599" s="35"/>
      <c r="G2599" s="41"/>
      <c r="H2599" s="41"/>
    </row>
    <row r="2600" spans="2:8">
      <c r="B2600" s="37"/>
      <c r="C2600" s="38"/>
      <c r="D2600" s="39"/>
      <c r="E2600" s="40"/>
      <c r="F2600" s="35"/>
      <c r="G2600" s="41"/>
      <c r="H2600" s="41"/>
    </row>
    <row r="2601" spans="2:8">
      <c r="B2601" s="37"/>
      <c r="C2601" s="38"/>
      <c r="D2601" s="39"/>
      <c r="E2601" s="40"/>
      <c r="F2601" s="35"/>
      <c r="G2601" s="41"/>
      <c r="H2601" s="41"/>
    </row>
    <row r="2602" spans="2:8">
      <c r="B2602" s="37"/>
      <c r="C2602" s="38"/>
      <c r="D2602" s="39"/>
      <c r="E2602" s="40"/>
      <c r="F2602" s="35"/>
      <c r="G2602" s="41"/>
      <c r="H2602" s="41"/>
    </row>
    <row r="2603" spans="2:8">
      <c r="B2603" s="37"/>
      <c r="C2603" s="38"/>
      <c r="D2603" s="39"/>
      <c r="E2603" s="40"/>
      <c r="F2603" s="35"/>
      <c r="G2603" s="41"/>
      <c r="H2603" s="41"/>
    </row>
    <row r="2604" spans="2:8">
      <c r="B2604" s="37"/>
      <c r="C2604" s="38"/>
      <c r="D2604" s="39"/>
      <c r="E2604" s="40"/>
      <c r="F2604" s="35"/>
      <c r="G2604" s="41"/>
      <c r="H2604" s="41"/>
    </row>
    <row r="2605" spans="2:8">
      <c r="B2605" s="37"/>
      <c r="C2605" s="38"/>
      <c r="D2605" s="39"/>
      <c r="E2605" s="40"/>
      <c r="F2605" s="35"/>
      <c r="G2605" s="41"/>
      <c r="H2605" s="41"/>
    </row>
    <row r="2606" spans="2:8">
      <c r="B2606" s="37"/>
      <c r="C2606" s="38"/>
      <c r="D2606" s="39"/>
      <c r="E2606" s="40"/>
      <c r="F2606" s="35"/>
      <c r="G2606" s="41"/>
      <c r="H2606" s="41"/>
    </row>
    <row r="2607" spans="2:8">
      <c r="B2607" s="37"/>
      <c r="C2607" s="38"/>
      <c r="D2607" s="39"/>
      <c r="E2607" s="40"/>
      <c r="F2607" s="35"/>
      <c r="G2607" s="41"/>
      <c r="H2607" s="41"/>
    </row>
    <row r="2608" spans="2:8">
      <c r="B2608" s="37"/>
      <c r="C2608" s="38"/>
      <c r="D2608" s="39"/>
      <c r="E2608" s="40"/>
      <c r="F2608" s="35"/>
      <c r="G2608" s="41"/>
      <c r="H2608" s="41"/>
    </row>
    <row r="2609" spans="2:8">
      <c r="B2609" s="37"/>
      <c r="C2609" s="38"/>
      <c r="D2609" s="39"/>
      <c r="E2609" s="40"/>
      <c r="F2609" s="35"/>
      <c r="G2609" s="41"/>
      <c r="H2609" s="41"/>
    </row>
    <row r="2610" spans="2:8">
      <c r="B2610" s="37"/>
      <c r="C2610" s="38"/>
      <c r="D2610" s="39"/>
      <c r="E2610" s="40"/>
      <c r="F2610" s="35"/>
      <c r="G2610" s="41"/>
      <c r="H2610" s="41"/>
    </row>
    <row r="2611" spans="2:8">
      <c r="B2611" s="37"/>
      <c r="C2611" s="38"/>
      <c r="D2611" s="39"/>
      <c r="E2611" s="40"/>
      <c r="F2611" s="35"/>
      <c r="G2611" s="41"/>
      <c r="H2611" s="41"/>
    </row>
    <row r="2612" spans="2:8">
      <c r="B2612" s="37"/>
      <c r="C2612" s="38"/>
      <c r="D2612" s="39"/>
      <c r="E2612" s="40"/>
      <c r="F2612" s="35"/>
      <c r="G2612" s="41"/>
      <c r="H2612" s="41"/>
    </row>
    <row r="2613" spans="2:8">
      <c r="B2613" s="37"/>
      <c r="C2613" s="38"/>
      <c r="D2613" s="39"/>
      <c r="E2613" s="40"/>
      <c r="F2613" s="35"/>
      <c r="G2613" s="41"/>
      <c r="H2613" s="41"/>
    </row>
    <row r="2614" spans="2:8">
      <c r="B2614" s="37"/>
      <c r="C2614" s="38"/>
      <c r="D2614" s="39"/>
      <c r="E2614" s="40"/>
      <c r="F2614" s="35"/>
      <c r="G2614" s="41"/>
      <c r="H2614" s="41"/>
    </row>
    <row r="2615" spans="2:8">
      <c r="B2615" s="37"/>
      <c r="C2615" s="38"/>
      <c r="D2615" s="39"/>
      <c r="E2615" s="40"/>
      <c r="F2615" s="35"/>
      <c r="G2615" s="41"/>
      <c r="H2615" s="41"/>
    </row>
    <row r="2616" spans="2:8">
      <c r="B2616" s="37"/>
      <c r="C2616" s="38"/>
      <c r="D2616" s="39"/>
      <c r="E2616" s="40"/>
      <c r="F2616" s="35"/>
      <c r="G2616" s="41"/>
      <c r="H2616" s="41"/>
    </row>
    <row r="2617" spans="2:8">
      <c r="B2617" s="37"/>
      <c r="C2617" s="38"/>
      <c r="D2617" s="39"/>
      <c r="E2617" s="40"/>
      <c r="F2617" s="35"/>
      <c r="G2617" s="41"/>
      <c r="H2617" s="41"/>
    </row>
    <row r="2618" spans="2:8">
      <c r="B2618" s="37"/>
      <c r="C2618" s="38"/>
      <c r="D2618" s="39"/>
      <c r="E2618" s="40"/>
      <c r="F2618" s="35"/>
      <c r="G2618" s="41"/>
      <c r="H2618" s="41"/>
    </row>
    <row r="2619" spans="2:8">
      <c r="B2619" s="37"/>
      <c r="C2619" s="38"/>
      <c r="D2619" s="39"/>
      <c r="E2619" s="40"/>
      <c r="F2619" s="35"/>
      <c r="G2619" s="41"/>
      <c r="H2619" s="41"/>
    </row>
    <row r="2620" spans="2:8">
      <c r="B2620" s="37"/>
      <c r="C2620" s="38"/>
      <c r="D2620" s="39"/>
      <c r="E2620" s="40"/>
      <c r="F2620" s="35"/>
      <c r="G2620" s="41"/>
      <c r="H2620" s="41"/>
    </row>
    <row r="2621" spans="2:8">
      <c r="B2621" s="37"/>
      <c r="C2621" s="38"/>
      <c r="D2621" s="39"/>
      <c r="E2621" s="40"/>
      <c r="F2621" s="35"/>
      <c r="G2621" s="41"/>
      <c r="H2621" s="41"/>
    </row>
    <row r="2622" spans="2:8">
      <c r="B2622" s="37"/>
      <c r="C2622" s="38"/>
      <c r="D2622" s="39"/>
      <c r="E2622" s="40"/>
      <c r="F2622" s="35"/>
      <c r="G2622" s="41"/>
      <c r="H2622" s="41"/>
    </row>
    <row r="2623" spans="2:8">
      <c r="B2623" s="37"/>
      <c r="C2623" s="38"/>
      <c r="D2623" s="39"/>
      <c r="E2623" s="40"/>
      <c r="F2623" s="35"/>
      <c r="G2623" s="41"/>
      <c r="H2623" s="41"/>
    </row>
    <row r="2624" spans="2:8">
      <c r="B2624" s="37"/>
      <c r="C2624" s="38"/>
      <c r="D2624" s="39"/>
      <c r="E2624" s="40"/>
      <c r="F2624" s="35"/>
      <c r="G2624" s="41"/>
      <c r="H2624" s="41"/>
    </row>
    <row r="2625" spans="2:8">
      <c r="B2625" s="37"/>
      <c r="C2625" s="38"/>
      <c r="D2625" s="39"/>
      <c r="E2625" s="40"/>
      <c r="F2625" s="35"/>
      <c r="G2625" s="41"/>
      <c r="H2625" s="41"/>
    </row>
    <row r="2626" spans="2:8">
      <c r="B2626" s="37"/>
      <c r="C2626" s="38"/>
      <c r="D2626" s="39"/>
      <c r="E2626" s="40"/>
      <c r="F2626" s="35"/>
      <c r="G2626" s="41"/>
      <c r="H2626" s="41"/>
    </row>
    <row r="2627" spans="2:8">
      <c r="B2627" s="37"/>
      <c r="C2627" s="38"/>
      <c r="D2627" s="39"/>
      <c r="E2627" s="40"/>
      <c r="F2627" s="35"/>
      <c r="G2627" s="41"/>
      <c r="H2627" s="41"/>
    </row>
    <row r="2628" spans="2:8">
      <c r="B2628" s="37"/>
      <c r="C2628" s="38"/>
      <c r="D2628" s="39"/>
      <c r="E2628" s="40"/>
      <c r="F2628" s="35"/>
      <c r="G2628" s="41"/>
      <c r="H2628" s="41"/>
    </row>
    <row r="2629" spans="2:8">
      <c r="B2629" s="37"/>
      <c r="C2629" s="38"/>
      <c r="D2629" s="39"/>
      <c r="E2629" s="40"/>
      <c r="F2629" s="35"/>
      <c r="G2629" s="41"/>
      <c r="H2629" s="41"/>
    </row>
    <row r="2630" spans="2:8">
      <c r="B2630" s="37"/>
      <c r="C2630" s="38"/>
      <c r="D2630" s="39"/>
      <c r="E2630" s="40"/>
      <c r="F2630" s="35"/>
      <c r="G2630" s="41"/>
      <c r="H2630" s="41"/>
    </row>
    <row r="2631" spans="2:8">
      <c r="B2631" s="37"/>
      <c r="C2631" s="38"/>
      <c r="D2631" s="39"/>
      <c r="E2631" s="40"/>
      <c r="F2631" s="35"/>
      <c r="G2631" s="41"/>
      <c r="H2631" s="41"/>
    </row>
    <row r="2632" spans="2:8">
      <c r="B2632" s="37"/>
      <c r="C2632" s="38"/>
      <c r="D2632" s="39"/>
      <c r="E2632" s="40"/>
      <c r="F2632" s="35"/>
      <c r="G2632" s="41"/>
      <c r="H2632" s="41"/>
    </row>
    <row r="2633" spans="2:8">
      <c r="B2633" s="37"/>
      <c r="C2633" s="38"/>
      <c r="D2633" s="39"/>
      <c r="E2633" s="40"/>
      <c r="F2633" s="35"/>
      <c r="G2633" s="41"/>
      <c r="H2633" s="41"/>
    </row>
    <row r="2634" spans="2:8">
      <c r="B2634" s="37"/>
      <c r="C2634" s="38"/>
      <c r="D2634" s="39"/>
      <c r="E2634" s="40"/>
      <c r="F2634" s="35"/>
      <c r="G2634" s="41"/>
      <c r="H2634" s="41"/>
    </row>
    <row r="2635" spans="2:8">
      <c r="B2635" s="37"/>
      <c r="C2635" s="38"/>
      <c r="D2635" s="39"/>
      <c r="E2635" s="40"/>
      <c r="F2635" s="35"/>
      <c r="G2635" s="41"/>
      <c r="H2635" s="41"/>
    </row>
    <row r="2636" spans="2:8">
      <c r="B2636" s="37"/>
      <c r="C2636" s="38"/>
      <c r="D2636" s="39"/>
      <c r="E2636" s="40"/>
      <c r="F2636" s="35"/>
      <c r="G2636" s="41"/>
      <c r="H2636" s="41"/>
    </row>
    <row r="2637" spans="2:8">
      <c r="B2637" s="37"/>
      <c r="C2637" s="38"/>
      <c r="D2637" s="39"/>
      <c r="E2637" s="40"/>
      <c r="F2637" s="35"/>
      <c r="G2637" s="41"/>
      <c r="H2637" s="41"/>
    </row>
    <row r="2638" spans="2:8">
      <c r="B2638" s="37"/>
      <c r="C2638" s="38"/>
      <c r="D2638" s="39"/>
      <c r="E2638" s="40"/>
      <c r="F2638" s="35"/>
      <c r="G2638" s="41"/>
      <c r="H2638" s="41"/>
    </row>
    <row r="2639" spans="2:8">
      <c r="B2639" s="37"/>
      <c r="C2639" s="38"/>
      <c r="D2639" s="39"/>
      <c r="E2639" s="40"/>
      <c r="F2639" s="35"/>
      <c r="G2639" s="41"/>
      <c r="H2639" s="41"/>
    </row>
    <row r="2640" spans="2:8">
      <c r="B2640" s="37"/>
      <c r="C2640" s="38"/>
      <c r="D2640" s="39"/>
      <c r="E2640" s="40"/>
      <c r="F2640" s="35"/>
      <c r="G2640" s="41"/>
      <c r="H2640" s="41"/>
    </row>
    <row r="2641" spans="2:8">
      <c r="B2641" s="37"/>
      <c r="C2641" s="38"/>
      <c r="D2641" s="39"/>
      <c r="E2641" s="40"/>
      <c r="F2641" s="35"/>
      <c r="G2641" s="41"/>
      <c r="H2641" s="41"/>
    </row>
    <row r="2642" spans="2:8">
      <c r="B2642" s="37"/>
      <c r="C2642" s="38"/>
      <c r="D2642" s="39"/>
      <c r="E2642" s="40"/>
      <c r="F2642" s="35"/>
      <c r="G2642" s="41"/>
      <c r="H2642" s="41"/>
    </row>
    <row r="2643" spans="2:8">
      <c r="B2643" s="37"/>
      <c r="C2643" s="38"/>
      <c r="D2643" s="39"/>
      <c r="E2643" s="40"/>
      <c r="F2643" s="35"/>
      <c r="G2643" s="41"/>
      <c r="H2643" s="41"/>
    </row>
    <row r="2644" spans="2:8">
      <c r="B2644" s="37"/>
      <c r="C2644" s="38"/>
      <c r="D2644" s="39"/>
      <c r="E2644" s="40"/>
      <c r="F2644" s="35"/>
      <c r="G2644" s="41"/>
      <c r="H2644" s="41"/>
    </row>
    <row r="2645" spans="2:8">
      <c r="B2645" s="37"/>
      <c r="C2645" s="38"/>
      <c r="D2645" s="39"/>
      <c r="E2645" s="40"/>
      <c r="F2645" s="35"/>
      <c r="G2645" s="41"/>
      <c r="H2645" s="41"/>
    </row>
    <row r="2646" spans="2:8">
      <c r="B2646" s="37"/>
      <c r="C2646" s="38"/>
      <c r="D2646" s="39"/>
      <c r="E2646" s="40"/>
      <c r="F2646" s="35"/>
      <c r="G2646" s="41"/>
      <c r="H2646" s="41"/>
    </row>
    <row r="2647" spans="2:8">
      <c r="B2647" s="37"/>
      <c r="C2647" s="38"/>
      <c r="D2647" s="39"/>
      <c r="E2647" s="40"/>
      <c r="F2647" s="35"/>
      <c r="G2647" s="41"/>
      <c r="H2647" s="41"/>
    </row>
    <row r="2648" spans="2:8">
      <c r="B2648" s="37"/>
      <c r="C2648" s="38"/>
      <c r="D2648" s="39"/>
      <c r="E2648" s="40"/>
      <c r="F2648" s="35"/>
      <c r="G2648" s="41"/>
      <c r="H2648" s="41"/>
    </row>
    <row r="2649" spans="2:8">
      <c r="B2649" s="37"/>
      <c r="C2649" s="38"/>
      <c r="D2649" s="39"/>
      <c r="E2649" s="40"/>
      <c r="F2649" s="35"/>
      <c r="G2649" s="41"/>
      <c r="H2649" s="41"/>
    </row>
    <row r="2650" spans="2:8">
      <c r="B2650" s="37"/>
      <c r="C2650" s="38"/>
      <c r="D2650" s="39"/>
      <c r="E2650" s="40"/>
      <c r="F2650" s="35"/>
      <c r="G2650" s="41"/>
      <c r="H2650" s="41"/>
    </row>
    <row r="2651" spans="2:8">
      <c r="B2651" s="37"/>
      <c r="C2651" s="38"/>
      <c r="D2651" s="39"/>
      <c r="E2651" s="40"/>
      <c r="F2651" s="35"/>
      <c r="G2651" s="41"/>
      <c r="H2651" s="41"/>
    </row>
    <row r="2652" spans="2:8">
      <c r="B2652" s="37"/>
      <c r="C2652" s="38"/>
      <c r="D2652" s="39"/>
      <c r="E2652" s="40"/>
      <c r="F2652" s="35"/>
      <c r="G2652" s="41"/>
      <c r="H2652" s="41"/>
    </row>
    <row r="2653" spans="2:8">
      <c r="B2653" s="37"/>
      <c r="C2653" s="38"/>
      <c r="D2653" s="39"/>
      <c r="E2653" s="40"/>
      <c r="F2653" s="35"/>
      <c r="G2653" s="41"/>
      <c r="H2653" s="41"/>
    </row>
    <row r="2654" spans="2:8">
      <c r="B2654" s="37"/>
      <c r="C2654" s="38"/>
      <c r="D2654" s="39"/>
      <c r="E2654" s="40"/>
      <c r="F2654" s="35"/>
      <c r="G2654" s="41"/>
      <c r="H2654" s="41"/>
    </row>
    <row r="2655" spans="2:8">
      <c r="B2655" s="37"/>
      <c r="C2655" s="38"/>
      <c r="D2655" s="39"/>
      <c r="E2655" s="40"/>
      <c r="F2655" s="35"/>
      <c r="G2655" s="41"/>
      <c r="H2655" s="41"/>
    </row>
    <row r="2656" spans="2:8">
      <c r="B2656" s="37"/>
      <c r="C2656" s="38"/>
      <c r="D2656" s="39"/>
      <c r="E2656" s="40"/>
      <c r="F2656" s="35"/>
      <c r="G2656" s="41"/>
      <c r="H2656" s="41"/>
    </row>
    <row r="2657" spans="2:8">
      <c r="B2657" s="37"/>
      <c r="C2657" s="38"/>
      <c r="D2657" s="39"/>
      <c r="E2657" s="40"/>
      <c r="F2657" s="35"/>
      <c r="G2657" s="41"/>
      <c r="H2657" s="41"/>
    </row>
    <row r="2658" spans="2:8">
      <c r="B2658" s="37"/>
      <c r="C2658" s="38"/>
      <c r="D2658" s="39"/>
      <c r="E2658" s="40"/>
      <c r="F2658" s="35"/>
      <c r="G2658" s="41"/>
      <c r="H2658" s="41"/>
    </row>
    <row r="2659" spans="2:8">
      <c r="B2659" s="37"/>
      <c r="C2659" s="38"/>
      <c r="D2659" s="39"/>
      <c r="E2659" s="40"/>
      <c r="F2659" s="35"/>
      <c r="G2659" s="41"/>
      <c r="H2659" s="41"/>
    </row>
    <row r="2660" spans="2:8">
      <c r="B2660" s="37"/>
      <c r="C2660" s="38"/>
      <c r="D2660" s="39"/>
      <c r="E2660" s="40"/>
      <c r="F2660" s="35"/>
      <c r="G2660" s="41"/>
      <c r="H2660" s="41"/>
    </row>
    <row r="2661" spans="2:8">
      <c r="B2661" s="37"/>
      <c r="C2661" s="38"/>
      <c r="D2661" s="39"/>
      <c r="E2661" s="40"/>
      <c r="F2661" s="35"/>
      <c r="G2661" s="41"/>
      <c r="H2661" s="41"/>
    </row>
    <row r="2662" spans="2:8">
      <c r="B2662" s="37"/>
      <c r="C2662" s="38"/>
      <c r="D2662" s="39"/>
      <c r="E2662" s="40"/>
      <c r="F2662" s="35"/>
      <c r="G2662" s="41"/>
      <c r="H2662" s="41"/>
    </row>
    <row r="2663" spans="2:8">
      <c r="B2663" s="37"/>
      <c r="C2663" s="38"/>
      <c r="D2663" s="39"/>
      <c r="E2663" s="40"/>
      <c r="F2663" s="35"/>
      <c r="G2663" s="41"/>
      <c r="H2663" s="41"/>
    </row>
    <row r="2664" spans="2:8">
      <c r="B2664" s="37"/>
      <c r="C2664" s="38"/>
      <c r="D2664" s="39"/>
      <c r="E2664" s="40"/>
      <c r="F2664" s="35"/>
      <c r="G2664" s="41"/>
      <c r="H2664" s="41"/>
    </row>
    <row r="2665" spans="2:8">
      <c r="B2665" s="37"/>
      <c r="C2665" s="38"/>
      <c r="D2665" s="39"/>
      <c r="E2665" s="40"/>
      <c r="F2665" s="35"/>
      <c r="G2665" s="41"/>
      <c r="H2665" s="41"/>
    </row>
    <row r="2666" spans="2:8">
      <c r="B2666" s="37"/>
      <c r="C2666" s="38"/>
      <c r="D2666" s="39"/>
      <c r="E2666" s="40"/>
      <c r="F2666" s="35"/>
      <c r="G2666" s="41"/>
      <c r="H2666" s="41"/>
    </row>
    <row r="2667" spans="2:8">
      <c r="B2667" s="37"/>
      <c r="C2667" s="38"/>
      <c r="D2667" s="39"/>
      <c r="E2667" s="40"/>
      <c r="F2667" s="35"/>
      <c r="G2667" s="41"/>
      <c r="H2667" s="41"/>
    </row>
    <row r="2668" spans="2:8">
      <c r="B2668" s="37"/>
      <c r="C2668" s="38"/>
      <c r="D2668" s="39"/>
      <c r="E2668" s="40"/>
      <c r="F2668" s="35"/>
      <c r="G2668" s="41"/>
      <c r="H2668" s="41"/>
    </row>
    <row r="2669" spans="2:8">
      <c r="B2669" s="37"/>
      <c r="C2669" s="38"/>
      <c r="D2669" s="39"/>
      <c r="E2669" s="40"/>
      <c r="F2669" s="35"/>
      <c r="G2669" s="41"/>
      <c r="H2669" s="41"/>
    </row>
    <row r="2670" spans="2:8">
      <c r="B2670" s="37"/>
      <c r="C2670" s="38"/>
      <c r="D2670" s="39"/>
      <c r="E2670" s="40"/>
      <c r="F2670" s="35"/>
      <c r="G2670" s="41"/>
      <c r="H2670" s="41"/>
    </row>
    <row r="2671" spans="2:8">
      <c r="B2671" s="37"/>
      <c r="C2671" s="38"/>
      <c r="D2671" s="39"/>
      <c r="E2671" s="40"/>
      <c r="F2671" s="35"/>
      <c r="G2671" s="41"/>
      <c r="H2671" s="41"/>
    </row>
    <row r="2672" spans="2:8">
      <c r="B2672" s="37"/>
      <c r="C2672" s="38"/>
      <c r="D2672" s="39"/>
      <c r="E2672" s="40"/>
      <c r="F2672" s="35"/>
      <c r="G2672" s="41"/>
      <c r="H2672" s="41"/>
    </row>
    <row r="2673" spans="2:8">
      <c r="B2673" s="37"/>
      <c r="C2673" s="38"/>
      <c r="D2673" s="39"/>
      <c r="E2673" s="40"/>
      <c r="F2673" s="35"/>
      <c r="G2673" s="41"/>
      <c r="H2673" s="41"/>
    </row>
    <row r="2674" spans="2:8">
      <c r="B2674" s="37"/>
      <c r="C2674" s="38"/>
      <c r="D2674" s="39"/>
      <c r="E2674" s="40"/>
      <c r="F2674" s="35"/>
      <c r="G2674" s="41"/>
      <c r="H2674" s="41"/>
    </row>
    <row r="2675" spans="2:8">
      <c r="B2675" s="37"/>
      <c r="C2675" s="38"/>
      <c r="D2675" s="39"/>
      <c r="E2675" s="40"/>
      <c r="F2675" s="35"/>
      <c r="G2675" s="41"/>
      <c r="H2675" s="41"/>
    </row>
    <row r="2676" spans="2:8">
      <c r="B2676" s="37"/>
      <c r="C2676" s="38"/>
      <c r="D2676" s="39"/>
      <c r="E2676" s="40"/>
      <c r="F2676" s="35"/>
      <c r="G2676" s="41"/>
      <c r="H2676" s="41"/>
    </row>
    <row r="2677" spans="2:8">
      <c r="B2677" s="37"/>
      <c r="C2677" s="38"/>
      <c r="D2677" s="39"/>
      <c r="E2677" s="40"/>
      <c r="F2677" s="35"/>
      <c r="G2677" s="41"/>
      <c r="H2677" s="41"/>
    </row>
    <row r="2678" spans="2:8">
      <c r="B2678" s="37"/>
      <c r="C2678" s="38"/>
      <c r="D2678" s="39"/>
      <c r="E2678" s="40"/>
      <c r="F2678" s="35"/>
      <c r="G2678" s="41"/>
      <c r="H2678" s="41"/>
    </row>
    <row r="2679" spans="2:8">
      <c r="B2679" s="37"/>
      <c r="C2679" s="38"/>
      <c r="D2679" s="39"/>
      <c r="E2679" s="40"/>
      <c r="F2679" s="35"/>
      <c r="G2679" s="41"/>
      <c r="H2679" s="41"/>
    </row>
    <row r="2680" spans="2:8">
      <c r="B2680" s="37"/>
      <c r="C2680" s="38"/>
      <c r="D2680" s="39"/>
      <c r="E2680" s="40"/>
      <c r="F2680" s="35"/>
      <c r="G2680" s="41"/>
      <c r="H2680" s="41"/>
    </row>
    <row r="2681" spans="2:8">
      <c r="B2681" s="37"/>
      <c r="C2681" s="38"/>
      <c r="D2681" s="39"/>
      <c r="E2681" s="40"/>
      <c r="F2681" s="35"/>
      <c r="G2681" s="41"/>
      <c r="H2681" s="41"/>
    </row>
    <row r="2682" spans="2:8">
      <c r="B2682" s="37"/>
      <c r="C2682" s="38"/>
      <c r="D2682" s="39"/>
      <c r="E2682" s="40"/>
      <c r="F2682" s="35"/>
      <c r="G2682" s="41"/>
      <c r="H2682" s="41"/>
    </row>
    <row r="2683" spans="2:8">
      <c r="B2683" s="37"/>
      <c r="C2683" s="38"/>
      <c r="D2683" s="39"/>
      <c r="E2683" s="40"/>
      <c r="F2683" s="35"/>
      <c r="G2683" s="41"/>
      <c r="H2683" s="41"/>
    </row>
    <row r="2684" spans="2:8">
      <c r="B2684" s="37"/>
      <c r="C2684" s="38"/>
      <c r="D2684" s="39"/>
      <c r="E2684" s="40"/>
      <c r="F2684" s="35"/>
      <c r="G2684" s="41"/>
      <c r="H2684" s="41"/>
    </row>
    <row r="2685" spans="2:8">
      <c r="B2685" s="37"/>
      <c r="C2685" s="38"/>
      <c r="D2685" s="39"/>
      <c r="E2685" s="40"/>
      <c r="F2685" s="35"/>
      <c r="G2685" s="41"/>
      <c r="H2685" s="41"/>
    </row>
    <row r="2686" spans="2:8">
      <c r="B2686" s="37"/>
      <c r="C2686" s="38"/>
      <c r="D2686" s="39"/>
      <c r="E2686" s="40"/>
      <c r="F2686" s="35"/>
      <c r="G2686" s="41"/>
      <c r="H2686" s="41"/>
    </row>
    <row r="2687" spans="2:8">
      <c r="B2687" s="37"/>
      <c r="C2687" s="38"/>
      <c r="D2687" s="39"/>
      <c r="E2687" s="40"/>
      <c r="F2687" s="35"/>
      <c r="G2687" s="41"/>
      <c r="H2687" s="41"/>
    </row>
    <row r="2688" spans="2:8">
      <c r="B2688" s="37"/>
      <c r="C2688" s="38"/>
      <c r="D2688" s="39"/>
      <c r="E2688" s="40"/>
      <c r="F2688" s="35"/>
      <c r="G2688" s="41"/>
      <c r="H2688" s="41"/>
    </row>
    <row r="2689" spans="2:8">
      <c r="B2689" s="37"/>
      <c r="C2689" s="38"/>
      <c r="D2689" s="39"/>
      <c r="E2689" s="40"/>
      <c r="F2689" s="35"/>
      <c r="G2689" s="41"/>
      <c r="H2689" s="41"/>
    </row>
    <row r="2690" spans="2:8">
      <c r="B2690" s="37"/>
      <c r="C2690" s="38"/>
      <c r="D2690" s="39"/>
      <c r="E2690" s="40"/>
      <c r="F2690" s="35"/>
      <c r="G2690" s="41"/>
      <c r="H2690" s="41"/>
    </row>
    <row r="2691" spans="2:8">
      <c r="B2691" s="37"/>
      <c r="C2691" s="38"/>
      <c r="D2691" s="39"/>
      <c r="E2691" s="40"/>
      <c r="F2691" s="35"/>
      <c r="G2691" s="41"/>
      <c r="H2691" s="41"/>
    </row>
    <row r="2692" spans="2:8">
      <c r="B2692" s="37"/>
      <c r="C2692" s="38"/>
      <c r="D2692" s="39"/>
      <c r="E2692" s="40"/>
      <c r="F2692" s="35"/>
      <c r="G2692" s="41"/>
      <c r="H2692" s="41"/>
    </row>
    <row r="2693" spans="2:8">
      <c r="B2693" s="37"/>
      <c r="C2693" s="38"/>
      <c r="D2693" s="39"/>
      <c r="E2693" s="40"/>
      <c r="F2693" s="35"/>
      <c r="G2693" s="41"/>
      <c r="H2693" s="41"/>
    </row>
    <row r="2694" spans="2:8">
      <c r="B2694" s="37"/>
      <c r="C2694" s="38"/>
      <c r="D2694" s="39"/>
      <c r="E2694" s="40"/>
      <c r="F2694" s="35"/>
      <c r="G2694" s="41"/>
      <c r="H2694" s="41"/>
    </row>
    <row r="2695" spans="2:8">
      <c r="B2695" s="37"/>
      <c r="C2695" s="38"/>
      <c r="D2695" s="39"/>
      <c r="E2695" s="40"/>
      <c r="F2695" s="35"/>
      <c r="G2695" s="41"/>
      <c r="H2695" s="41"/>
    </row>
    <row r="2696" spans="2:8">
      <c r="B2696" s="37"/>
      <c r="C2696" s="38"/>
      <c r="D2696" s="39"/>
      <c r="E2696" s="40"/>
      <c r="F2696" s="35"/>
      <c r="G2696" s="41"/>
      <c r="H2696" s="41"/>
    </row>
    <row r="2697" spans="2:8">
      <c r="B2697" s="37"/>
      <c r="C2697" s="38"/>
      <c r="D2697" s="39"/>
      <c r="E2697" s="40"/>
      <c r="F2697" s="35"/>
      <c r="G2697" s="41"/>
      <c r="H2697" s="41"/>
    </row>
    <row r="2698" spans="2:8">
      <c r="B2698" s="37"/>
      <c r="C2698" s="38"/>
      <c r="D2698" s="39"/>
      <c r="E2698" s="40"/>
      <c r="F2698" s="35"/>
      <c r="G2698" s="41"/>
      <c r="H2698" s="41"/>
    </row>
    <row r="2699" spans="2:8">
      <c r="B2699" s="37"/>
      <c r="C2699" s="38"/>
      <c r="D2699" s="39"/>
      <c r="E2699" s="40"/>
      <c r="F2699" s="35"/>
      <c r="G2699" s="41"/>
      <c r="H2699" s="41"/>
    </row>
    <row r="2700" spans="2:8">
      <c r="B2700" s="37"/>
      <c r="C2700" s="38"/>
      <c r="D2700" s="39"/>
      <c r="E2700" s="40"/>
      <c r="F2700" s="35"/>
      <c r="G2700" s="41"/>
      <c r="H2700" s="41"/>
    </row>
    <row r="2701" spans="2:8">
      <c r="B2701" s="37"/>
      <c r="C2701" s="38"/>
      <c r="D2701" s="39"/>
      <c r="E2701" s="40"/>
      <c r="F2701" s="35"/>
      <c r="G2701" s="41"/>
      <c r="H2701" s="41"/>
    </row>
    <row r="2702" spans="2:8">
      <c r="B2702" s="37"/>
      <c r="C2702" s="38"/>
      <c r="D2702" s="39"/>
      <c r="E2702" s="40"/>
      <c r="F2702" s="35"/>
      <c r="G2702" s="41"/>
      <c r="H2702" s="41"/>
    </row>
    <row r="2703" spans="2:8">
      <c r="B2703" s="37"/>
      <c r="C2703" s="38"/>
      <c r="D2703" s="39"/>
      <c r="E2703" s="40"/>
      <c r="F2703" s="35"/>
      <c r="G2703" s="41"/>
      <c r="H2703" s="41"/>
    </row>
    <row r="2704" spans="2:8">
      <c r="B2704" s="37"/>
      <c r="C2704" s="38"/>
      <c r="D2704" s="39"/>
      <c r="E2704" s="40"/>
      <c r="F2704" s="35"/>
      <c r="G2704" s="41"/>
      <c r="H2704" s="41"/>
    </row>
    <row r="2705" spans="2:8">
      <c r="B2705" s="37"/>
      <c r="C2705" s="38"/>
      <c r="D2705" s="39"/>
      <c r="E2705" s="40"/>
      <c r="F2705" s="35"/>
      <c r="G2705" s="41"/>
      <c r="H2705" s="41"/>
    </row>
    <row r="2706" spans="2:8">
      <c r="B2706" s="37"/>
      <c r="C2706" s="38"/>
      <c r="D2706" s="39"/>
      <c r="E2706" s="40"/>
      <c r="F2706" s="35"/>
      <c r="G2706" s="41"/>
      <c r="H2706" s="41"/>
    </row>
    <row r="2707" spans="2:8">
      <c r="B2707" s="37"/>
      <c r="C2707" s="38"/>
      <c r="D2707" s="39"/>
      <c r="E2707" s="40"/>
      <c r="F2707" s="35"/>
      <c r="G2707" s="41"/>
      <c r="H2707" s="41"/>
    </row>
    <row r="2708" spans="2:8">
      <c r="B2708" s="37"/>
      <c r="C2708" s="38"/>
      <c r="D2708" s="39"/>
      <c r="E2708" s="40"/>
      <c r="F2708" s="35"/>
      <c r="G2708" s="41"/>
      <c r="H2708" s="41"/>
    </row>
    <row r="2709" spans="2:8">
      <c r="B2709" s="37"/>
      <c r="C2709" s="38"/>
      <c r="D2709" s="39"/>
      <c r="E2709" s="40"/>
      <c r="F2709" s="35"/>
      <c r="G2709" s="41"/>
      <c r="H2709" s="41"/>
    </row>
    <row r="2710" spans="2:8">
      <c r="B2710" s="37"/>
      <c r="C2710" s="38"/>
      <c r="D2710" s="39"/>
      <c r="E2710" s="40"/>
      <c r="F2710" s="35"/>
      <c r="G2710" s="41"/>
      <c r="H2710" s="41"/>
    </row>
    <row r="2711" spans="2:8">
      <c r="B2711" s="37"/>
      <c r="C2711" s="38"/>
      <c r="D2711" s="39"/>
      <c r="E2711" s="40"/>
      <c r="F2711" s="35"/>
      <c r="G2711" s="41"/>
      <c r="H2711" s="41"/>
    </row>
    <row r="2712" spans="2:8">
      <c r="B2712" s="37"/>
      <c r="C2712" s="38"/>
      <c r="D2712" s="39"/>
      <c r="E2712" s="40"/>
      <c r="F2712" s="35"/>
      <c r="G2712" s="41"/>
      <c r="H2712" s="41"/>
    </row>
    <row r="2713" spans="2:8">
      <c r="B2713" s="37"/>
      <c r="C2713" s="38"/>
      <c r="D2713" s="39"/>
      <c r="E2713" s="40"/>
      <c r="F2713" s="35"/>
      <c r="G2713" s="41"/>
      <c r="H2713" s="41"/>
    </row>
    <row r="2714" spans="2:8">
      <c r="B2714" s="37"/>
      <c r="C2714" s="38"/>
      <c r="D2714" s="39"/>
      <c r="E2714" s="40"/>
      <c r="F2714" s="35"/>
      <c r="G2714" s="41"/>
      <c r="H2714" s="41"/>
    </row>
    <row r="2715" spans="2:8">
      <c r="B2715" s="37"/>
      <c r="C2715" s="38"/>
      <c r="D2715" s="39"/>
      <c r="E2715" s="40"/>
      <c r="F2715" s="35"/>
      <c r="G2715" s="41"/>
      <c r="H2715" s="41"/>
    </row>
    <row r="2716" spans="2:8">
      <c r="B2716" s="37"/>
      <c r="C2716" s="38"/>
      <c r="D2716" s="39"/>
      <c r="E2716" s="40"/>
      <c r="F2716" s="35"/>
      <c r="G2716" s="41"/>
      <c r="H2716" s="41"/>
    </row>
    <row r="2717" spans="2:8">
      <c r="B2717" s="37"/>
      <c r="C2717" s="38"/>
      <c r="D2717" s="39"/>
      <c r="E2717" s="40"/>
      <c r="F2717" s="35"/>
      <c r="G2717" s="41"/>
      <c r="H2717" s="41"/>
    </row>
    <row r="2718" spans="2:8">
      <c r="B2718" s="37"/>
      <c r="C2718" s="38"/>
      <c r="D2718" s="39"/>
      <c r="E2718" s="40"/>
      <c r="F2718" s="35"/>
      <c r="G2718" s="41"/>
      <c r="H2718" s="41"/>
    </row>
    <row r="2719" spans="2:8">
      <c r="B2719" s="37"/>
      <c r="C2719" s="38"/>
      <c r="D2719" s="39"/>
      <c r="E2719" s="40"/>
      <c r="F2719" s="35"/>
      <c r="G2719" s="41"/>
      <c r="H2719" s="41"/>
    </row>
    <row r="2720" spans="2:8">
      <c r="B2720" s="37"/>
      <c r="C2720" s="38"/>
      <c r="D2720" s="39"/>
      <c r="E2720" s="40"/>
      <c r="F2720" s="35"/>
      <c r="G2720" s="41"/>
      <c r="H2720" s="41"/>
    </row>
    <row r="2721" spans="2:8">
      <c r="B2721" s="37"/>
      <c r="C2721" s="38"/>
      <c r="D2721" s="39"/>
      <c r="E2721" s="40"/>
      <c r="F2721" s="35"/>
      <c r="G2721" s="41"/>
      <c r="H2721" s="41"/>
    </row>
    <row r="2722" spans="2:8">
      <c r="B2722" s="37"/>
      <c r="C2722" s="38"/>
      <c r="D2722" s="39"/>
      <c r="E2722" s="40"/>
      <c r="F2722" s="35"/>
      <c r="G2722" s="41"/>
      <c r="H2722" s="41"/>
    </row>
    <row r="2723" spans="2:8">
      <c r="B2723" s="37"/>
      <c r="C2723" s="38"/>
      <c r="D2723" s="39"/>
      <c r="E2723" s="40"/>
      <c r="F2723" s="35"/>
      <c r="G2723" s="41"/>
      <c r="H2723" s="41"/>
    </row>
    <row r="2724" spans="2:8">
      <c r="B2724" s="37"/>
      <c r="C2724" s="38"/>
      <c r="D2724" s="39"/>
      <c r="E2724" s="40"/>
      <c r="F2724" s="35"/>
      <c r="G2724" s="41"/>
      <c r="H2724" s="41"/>
    </row>
    <row r="2725" spans="2:8">
      <c r="B2725" s="37"/>
      <c r="C2725" s="38"/>
      <c r="D2725" s="39"/>
      <c r="E2725" s="40"/>
      <c r="F2725" s="35"/>
      <c r="G2725" s="41"/>
      <c r="H2725" s="41"/>
    </row>
    <row r="2726" spans="2:8">
      <c r="B2726" s="37"/>
      <c r="C2726" s="38"/>
      <c r="D2726" s="39"/>
      <c r="E2726" s="40"/>
      <c r="F2726" s="35"/>
      <c r="G2726" s="41"/>
      <c r="H2726" s="41"/>
    </row>
    <row r="2727" spans="2:8">
      <c r="B2727" s="37"/>
      <c r="C2727" s="38"/>
      <c r="D2727" s="39"/>
      <c r="E2727" s="40"/>
      <c r="F2727" s="35"/>
      <c r="G2727" s="41"/>
      <c r="H2727" s="41"/>
    </row>
    <row r="2728" spans="2:8">
      <c r="B2728" s="37"/>
      <c r="C2728" s="38"/>
      <c r="D2728" s="39"/>
      <c r="E2728" s="40"/>
      <c r="F2728" s="35"/>
      <c r="G2728" s="41"/>
      <c r="H2728" s="41"/>
    </row>
    <row r="2729" spans="2:8">
      <c r="B2729" s="37"/>
      <c r="C2729" s="38"/>
      <c r="D2729" s="39"/>
      <c r="E2729" s="40"/>
      <c r="F2729" s="35"/>
      <c r="G2729" s="41"/>
      <c r="H2729" s="41"/>
    </row>
    <row r="2730" spans="2:8">
      <c r="B2730" s="37"/>
      <c r="C2730" s="38"/>
      <c r="D2730" s="39"/>
      <c r="E2730" s="40"/>
      <c r="F2730" s="35"/>
      <c r="G2730" s="41"/>
      <c r="H2730" s="41"/>
    </row>
    <row r="2731" spans="2:8">
      <c r="B2731" s="37"/>
      <c r="C2731" s="38"/>
      <c r="D2731" s="39"/>
      <c r="E2731" s="40"/>
      <c r="F2731" s="35"/>
      <c r="G2731" s="41"/>
      <c r="H2731" s="41"/>
    </row>
    <row r="2732" spans="2:8">
      <c r="B2732" s="37"/>
      <c r="C2732" s="38"/>
      <c r="D2732" s="39"/>
      <c r="E2732" s="40"/>
      <c r="F2732" s="35"/>
      <c r="G2732" s="41"/>
      <c r="H2732" s="41"/>
    </row>
    <row r="2733" spans="2:8">
      <c r="B2733" s="37"/>
      <c r="C2733" s="38"/>
      <c r="D2733" s="39"/>
      <c r="E2733" s="40"/>
      <c r="F2733" s="35"/>
      <c r="G2733" s="41"/>
      <c r="H2733" s="41"/>
    </row>
    <row r="2734" spans="2:8">
      <c r="B2734" s="37"/>
      <c r="C2734" s="38"/>
      <c r="D2734" s="39"/>
      <c r="E2734" s="40"/>
      <c r="F2734" s="35"/>
      <c r="G2734" s="41"/>
      <c r="H2734" s="41"/>
    </row>
    <row r="2735" spans="2:8">
      <c r="B2735" s="37"/>
      <c r="C2735" s="38"/>
      <c r="D2735" s="39"/>
      <c r="E2735" s="40"/>
      <c r="F2735" s="35"/>
      <c r="G2735" s="41"/>
      <c r="H2735" s="41"/>
    </row>
    <row r="2736" spans="2:8">
      <c r="B2736" s="37"/>
      <c r="C2736" s="38"/>
      <c r="D2736" s="39"/>
      <c r="E2736" s="40"/>
      <c r="F2736" s="35"/>
      <c r="G2736" s="41"/>
      <c r="H2736" s="41"/>
    </row>
    <row r="2737" spans="2:8">
      <c r="B2737" s="37"/>
      <c r="C2737" s="38"/>
      <c r="D2737" s="39"/>
      <c r="E2737" s="40"/>
      <c r="F2737" s="35"/>
      <c r="G2737" s="41"/>
      <c r="H2737" s="41"/>
    </row>
    <row r="2738" spans="2:8">
      <c r="B2738" s="37"/>
      <c r="C2738" s="38"/>
      <c r="D2738" s="39"/>
      <c r="E2738" s="40"/>
      <c r="F2738" s="35"/>
      <c r="G2738" s="41"/>
      <c r="H2738" s="41"/>
    </row>
    <row r="2739" spans="2:8">
      <c r="B2739" s="37"/>
      <c r="C2739" s="38"/>
      <c r="D2739" s="39"/>
      <c r="E2739" s="40"/>
      <c r="F2739" s="35"/>
      <c r="G2739" s="41"/>
      <c r="H2739" s="41"/>
    </row>
    <row r="2740" spans="2:8">
      <c r="B2740" s="37"/>
      <c r="C2740" s="38"/>
      <c r="D2740" s="39"/>
      <c r="E2740" s="40"/>
      <c r="F2740" s="35"/>
      <c r="G2740" s="41"/>
      <c r="H2740" s="41"/>
    </row>
    <row r="2741" spans="2:8">
      <c r="B2741" s="37"/>
      <c r="C2741" s="38"/>
      <c r="D2741" s="39"/>
      <c r="E2741" s="40"/>
      <c r="F2741" s="35"/>
      <c r="G2741" s="41"/>
      <c r="H2741" s="41"/>
    </row>
    <row r="2742" spans="2:8">
      <c r="B2742" s="37"/>
      <c r="C2742" s="38"/>
      <c r="D2742" s="39"/>
      <c r="E2742" s="40"/>
      <c r="F2742" s="35"/>
      <c r="G2742" s="41"/>
      <c r="H2742" s="41"/>
    </row>
    <row r="2743" spans="2:8">
      <c r="B2743" s="37"/>
      <c r="C2743" s="38"/>
      <c r="D2743" s="39"/>
      <c r="E2743" s="40"/>
      <c r="F2743" s="35"/>
      <c r="G2743" s="41"/>
      <c r="H2743" s="41"/>
    </row>
    <row r="2744" spans="2:8">
      <c r="B2744" s="37"/>
      <c r="C2744" s="38"/>
      <c r="D2744" s="39"/>
      <c r="E2744" s="40"/>
      <c r="F2744" s="35"/>
      <c r="G2744" s="41"/>
      <c r="H2744" s="41"/>
    </row>
    <row r="2745" spans="2:8">
      <c r="B2745" s="37"/>
      <c r="C2745" s="38"/>
      <c r="D2745" s="39"/>
      <c r="E2745" s="40"/>
      <c r="F2745" s="35"/>
      <c r="G2745" s="41"/>
      <c r="H2745" s="41"/>
    </row>
    <row r="2746" spans="2:8">
      <c r="B2746" s="37"/>
      <c r="C2746" s="38"/>
      <c r="D2746" s="39"/>
      <c r="E2746" s="40"/>
      <c r="F2746" s="35"/>
      <c r="G2746" s="41"/>
      <c r="H2746" s="41"/>
    </row>
    <row r="2747" spans="2:8">
      <c r="B2747" s="37"/>
      <c r="C2747" s="38"/>
      <c r="D2747" s="39"/>
      <c r="E2747" s="40"/>
      <c r="F2747" s="35"/>
      <c r="G2747" s="41"/>
      <c r="H2747" s="41"/>
    </row>
    <row r="2748" spans="2:8">
      <c r="B2748" s="37"/>
      <c r="C2748" s="38"/>
      <c r="D2748" s="39"/>
      <c r="E2748" s="40"/>
      <c r="F2748" s="35"/>
      <c r="G2748" s="41"/>
      <c r="H2748" s="41"/>
    </row>
    <row r="2749" spans="2:8">
      <c r="B2749" s="37"/>
      <c r="C2749" s="38"/>
      <c r="D2749" s="39"/>
      <c r="E2749" s="40"/>
      <c r="F2749" s="35"/>
      <c r="G2749" s="41"/>
      <c r="H2749" s="41"/>
    </row>
    <row r="2750" spans="2:8">
      <c r="B2750" s="37"/>
      <c r="C2750" s="38"/>
      <c r="D2750" s="39"/>
      <c r="E2750" s="40"/>
      <c r="F2750" s="35"/>
      <c r="G2750" s="41"/>
      <c r="H2750" s="41"/>
    </row>
    <row r="2751" spans="2:8">
      <c r="B2751" s="37"/>
      <c r="C2751" s="38"/>
      <c r="D2751" s="39"/>
      <c r="E2751" s="40"/>
      <c r="F2751" s="35"/>
      <c r="G2751" s="41"/>
      <c r="H2751" s="41"/>
    </row>
    <row r="2752" spans="2:8">
      <c r="B2752" s="37"/>
      <c r="C2752" s="38"/>
      <c r="D2752" s="39"/>
      <c r="E2752" s="40"/>
      <c r="F2752" s="35"/>
      <c r="G2752" s="41"/>
      <c r="H2752" s="41"/>
    </row>
    <row r="2753" spans="2:8">
      <c r="B2753" s="37"/>
      <c r="C2753" s="38"/>
      <c r="D2753" s="39"/>
      <c r="E2753" s="40"/>
      <c r="F2753" s="35"/>
      <c r="G2753" s="41"/>
      <c r="H2753" s="41"/>
    </row>
    <row r="2754" spans="2:8">
      <c r="B2754" s="37"/>
      <c r="C2754" s="38"/>
      <c r="D2754" s="39"/>
      <c r="E2754" s="40"/>
      <c r="F2754" s="35"/>
      <c r="G2754" s="41"/>
      <c r="H2754" s="41"/>
    </row>
    <row r="2755" spans="2:8">
      <c r="B2755" s="37"/>
      <c r="C2755" s="38"/>
      <c r="D2755" s="39"/>
      <c r="E2755" s="40"/>
      <c r="F2755" s="35"/>
      <c r="G2755" s="41"/>
      <c r="H2755" s="41"/>
    </row>
    <row r="2756" spans="2:8">
      <c r="B2756" s="37"/>
      <c r="C2756" s="38"/>
      <c r="D2756" s="39"/>
      <c r="E2756" s="40"/>
      <c r="F2756" s="35"/>
      <c r="G2756" s="41"/>
      <c r="H2756" s="41"/>
    </row>
    <row r="2757" spans="2:8">
      <c r="B2757" s="37"/>
      <c r="C2757" s="38"/>
      <c r="D2757" s="39"/>
      <c r="E2757" s="40"/>
      <c r="F2757" s="35"/>
      <c r="G2757" s="41"/>
      <c r="H2757" s="41"/>
    </row>
    <row r="2758" spans="2:8">
      <c r="B2758" s="37"/>
      <c r="C2758" s="38"/>
      <c r="D2758" s="39"/>
      <c r="E2758" s="40"/>
      <c r="F2758" s="35"/>
      <c r="G2758" s="41"/>
      <c r="H2758" s="41"/>
    </row>
    <row r="2759" spans="2:8">
      <c r="B2759" s="37"/>
      <c r="C2759" s="38"/>
      <c r="D2759" s="39"/>
      <c r="E2759" s="40"/>
      <c r="F2759" s="35"/>
      <c r="G2759" s="41"/>
      <c r="H2759" s="41"/>
    </row>
    <row r="2760" spans="2:8">
      <c r="B2760" s="37"/>
      <c r="C2760" s="38"/>
      <c r="D2760" s="39"/>
      <c r="E2760" s="40"/>
      <c r="F2760" s="35"/>
      <c r="G2760" s="41"/>
      <c r="H2760" s="41"/>
    </row>
    <row r="2761" spans="2:8">
      <c r="B2761" s="37"/>
      <c r="C2761" s="38"/>
      <c r="D2761" s="39"/>
      <c r="E2761" s="40"/>
      <c r="F2761" s="35"/>
      <c r="G2761" s="41"/>
      <c r="H2761" s="41"/>
    </row>
    <row r="2762" spans="2:8">
      <c r="B2762" s="37"/>
      <c r="C2762" s="38"/>
      <c r="D2762" s="39"/>
      <c r="E2762" s="40"/>
      <c r="F2762" s="35"/>
      <c r="G2762" s="41"/>
      <c r="H2762" s="41"/>
    </row>
    <row r="2763" spans="2:8">
      <c r="B2763" s="37"/>
      <c r="C2763" s="38"/>
      <c r="D2763" s="39"/>
      <c r="E2763" s="40"/>
      <c r="F2763" s="35"/>
      <c r="G2763" s="41"/>
      <c r="H2763" s="41"/>
    </row>
    <row r="2764" spans="2:8">
      <c r="B2764" s="37"/>
      <c r="C2764" s="38"/>
      <c r="D2764" s="39"/>
      <c r="E2764" s="40"/>
      <c r="F2764" s="35"/>
      <c r="G2764" s="41"/>
      <c r="H2764" s="41"/>
    </row>
    <row r="2765" spans="2:8">
      <c r="B2765" s="37"/>
      <c r="C2765" s="38"/>
      <c r="D2765" s="39"/>
      <c r="E2765" s="40"/>
      <c r="F2765" s="35"/>
      <c r="G2765" s="41"/>
      <c r="H2765" s="41"/>
    </row>
    <row r="2766" spans="2:8">
      <c r="B2766" s="37"/>
      <c r="C2766" s="38"/>
      <c r="D2766" s="39"/>
      <c r="E2766" s="40"/>
      <c r="F2766" s="35"/>
      <c r="G2766" s="41"/>
      <c r="H2766" s="41"/>
    </row>
    <row r="2767" spans="2:8">
      <c r="B2767" s="37"/>
      <c r="C2767" s="38"/>
      <c r="D2767" s="39"/>
      <c r="E2767" s="40"/>
      <c r="F2767" s="35"/>
      <c r="G2767" s="41"/>
      <c r="H2767" s="41"/>
    </row>
    <row r="2768" spans="2:8">
      <c r="B2768" s="37"/>
      <c r="C2768" s="38"/>
      <c r="D2768" s="39"/>
      <c r="E2768" s="40"/>
      <c r="F2768" s="35"/>
      <c r="G2768" s="41"/>
      <c r="H2768" s="41"/>
    </row>
    <row r="2769" spans="2:8">
      <c r="B2769" s="37"/>
      <c r="C2769" s="38"/>
      <c r="D2769" s="39"/>
      <c r="E2769" s="40"/>
      <c r="F2769" s="35"/>
      <c r="G2769" s="41"/>
      <c r="H2769" s="41"/>
    </row>
    <row r="2770" spans="2:8">
      <c r="B2770" s="37"/>
      <c r="C2770" s="38"/>
      <c r="D2770" s="39"/>
      <c r="E2770" s="40"/>
      <c r="F2770" s="35"/>
      <c r="G2770" s="41"/>
      <c r="H2770" s="41"/>
    </row>
    <row r="2771" spans="2:8">
      <c r="B2771" s="37"/>
      <c r="C2771" s="38"/>
      <c r="D2771" s="39"/>
      <c r="E2771" s="40"/>
      <c r="F2771" s="35"/>
      <c r="G2771" s="41"/>
      <c r="H2771" s="41"/>
    </row>
    <row r="2772" spans="2:8">
      <c r="B2772" s="37"/>
      <c r="C2772" s="38"/>
      <c r="D2772" s="39"/>
      <c r="E2772" s="40"/>
      <c r="F2772" s="35"/>
      <c r="G2772" s="41"/>
      <c r="H2772" s="41"/>
    </row>
    <row r="2773" spans="2:8">
      <c r="B2773" s="37"/>
      <c r="C2773" s="38"/>
      <c r="D2773" s="39"/>
      <c r="E2773" s="40"/>
      <c r="F2773" s="35"/>
      <c r="G2773" s="41"/>
      <c r="H2773" s="41"/>
    </row>
    <row r="2774" spans="2:8">
      <c r="B2774" s="37"/>
      <c r="C2774" s="38"/>
      <c r="D2774" s="39"/>
      <c r="E2774" s="40"/>
      <c r="F2774" s="35"/>
      <c r="G2774" s="41"/>
      <c r="H2774" s="41"/>
    </row>
    <row r="2775" spans="2:8">
      <c r="B2775" s="37"/>
      <c r="C2775" s="38"/>
      <c r="D2775" s="39"/>
      <c r="E2775" s="40"/>
      <c r="F2775" s="35"/>
      <c r="G2775" s="41"/>
      <c r="H2775" s="41"/>
    </row>
    <row r="2776" spans="2:8">
      <c r="B2776" s="37"/>
      <c r="C2776" s="38"/>
      <c r="D2776" s="39"/>
      <c r="E2776" s="40"/>
      <c r="F2776" s="35"/>
      <c r="G2776" s="41"/>
      <c r="H2776" s="41"/>
    </row>
    <row r="2777" spans="2:8">
      <c r="B2777" s="37"/>
      <c r="C2777" s="38"/>
      <c r="D2777" s="39"/>
      <c r="E2777" s="40"/>
      <c r="F2777" s="35"/>
      <c r="G2777" s="41"/>
      <c r="H2777" s="41"/>
    </row>
    <row r="2778" spans="2:8">
      <c r="B2778" s="37"/>
      <c r="C2778" s="38"/>
      <c r="D2778" s="39"/>
      <c r="E2778" s="40"/>
      <c r="F2778" s="35"/>
      <c r="G2778" s="41"/>
      <c r="H2778" s="41"/>
    </row>
    <row r="2779" spans="2:8">
      <c r="B2779" s="37"/>
      <c r="C2779" s="38"/>
      <c r="D2779" s="39"/>
      <c r="E2779" s="40"/>
      <c r="F2779" s="35"/>
      <c r="G2779" s="41"/>
      <c r="H2779" s="41"/>
    </row>
    <row r="2780" spans="2:8">
      <c r="B2780" s="37"/>
      <c r="C2780" s="38"/>
      <c r="D2780" s="39"/>
      <c r="E2780" s="40"/>
      <c r="F2780" s="35"/>
      <c r="G2780" s="41"/>
      <c r="H2780" s="41"/>
    </row>
    <row r="2781" spans="2:8">
      <c r="B2781" s="37"/>
      <c r="C2781" s="38"/>
      <c r="D2781" s="39"/>
      <c r="E2781" s="40"/>
      <c r="F2781" s="35"/>
      <c r="G2781" s="41"/>
      <c r="H2781" s="41"/>
    </row>
    <row r="2782" spans="2:8">
      <c r="B2782" s="37"/>
      <c r="C2782" s="38"/>
      <c r="D2782" s="39"/>
      <c r="E2782" s="40"/>
      <c r="F2782" s="35"/>
      <c r="G2782" s="41"/>
      <c r="H2782" s="41"/>
    </row>
    <row r="2783" spans="2:8">
      <c r="B2783" s="37"/>
      <c r="C2783" s="38"/>
      <c r="D2783" s="39"/>
      <c r="E2783" s="40"/>
      <c r="F2783" s="35"/>
      <c r="G2783" s="41"/>
      <c r="H2783" s="41"/>
    </row>
    <row r="2784" spans="2:8">
      <c r="B2784" s="37"/>
      <c r="C2784" s="38"/>
      <c r="D2784" s="39"/>
      <c r="E2784" s="40"/>
      <c r="F2784" s="35"/>
      <c r="G2784" s="41"/>
      <c r="H2784" s="41"/>
    </row>
    <row r="2785" spans="2:8">
      <c r="B2785" s="37"/>
      <c r="C2785" s="38"/>
      <c r="D2785" s="39"/>
      <c r="E2785" s="40"/>
      <c r="F2785" s="35"/>
      <c r="G2785" s="41"/>
      <c r="H2785" s="41"/>
    </row>
    <row r="2786" spans="2:8">
      <c r="B2786" s="37"/>
      <c r="C2786" s="38"/>
      <c r="D2786" s="39"/>
      <c r="E2786" s="40"/>
      <c r="F2786" s="35"/>
      <c r="G2786" s="41"/>
      <c r="H2786" s="41"/>
    </row>
    <row r="2787" spans="2:8">
      <c r="B2787" s="37"/>
      <c r="C2787" s="38"/>
      <c r="D2787" s="39"/>
      <c r="E2787" s="40"/>
      <c r="F2787" s="35"/>
      <c r="G2787" s="41"/>
      <c r="H2787" s="41"/>
    </row>
    <row r="2788" spans="2:8">
      <c r="B2788" s="37"/>
      <c r="C2788" s="38"/>
      <c r="D2788" s="39"/>
      <c r="E2788" s="40"/>
      <c r="F2788" s="35"/>
      <c r="G2788" s="41"/>
      <c r="H2788" s="41"/>
    </row>
    <row r="2789" spans="2:8">
      <c r="B2789" s="37"/>
      <c r="C2789" s="38"/>
      <c r="D2789" s="39"/>
      <c r="E2789" s="40"/>
      <c r="F2789" s="35"/>
      <c r="G2789" s="41"/>
      <c r="H2789" s="41"/>
    </row>
    <row r="2790" spans="2:8">
      <c r="B2790" s="37"/>
      <c r="C2790" s="38"/>
      <c r="D2790" s="39"/>
      <c r="E2790" s="40"/>
      <c r="F2790" s="35"/>
      <c r="G2790" s="41"/>
      <c r="H2790" s="41"/>
    </row>
    <row r="2791" spans="2:8">
      <c r="B2791" s="37"/>
      <c r="C2791" s="38"/>
      <c r="D2791" s="39"/>
      <c r="E2791" s="40"/>
      <c r="F2791" s="35"/>
      <c r="G2791" s="41"/>
      <c r="H2791" s="41"/>
    </row>
    <row r="2792" spans="2:8">
      <c r="B2792" s="37"/>
      <c r="C2792" s="38"/>
      <c r="D2792" s="39"/>
      <c r="E2792" s="40"/>
      <c r="F2792" s="35"/>
      <c r="G2792" s="41"/>
      <c r="H2792" s="41"/>
    </row>
    <row r="2793" spans="2:8">
      <c r="B2793" s="37"/>
      <c r="C2793" s="38"/>
      <c r="D2793" s="39"/>
      <c r="E2793" s="40"/>
      <c r="F2793" s="35"/>
      <c r="G2793" s="41"/>
      <c r="H2793" s="41"/>
    </row>
    <row r="2794" spans="2:8">
      <c r="B2794" s="37"/>
      <c r="C2794" s="38"/>
      <c r="D2794" s="39"/>
      <c r="E2794" s="40"/>
      <c r="F2794" s="35"/>
      <c r="G2794" s="41"/>
      <c r="H2794" s="41"/>
    </row>
    <row r="2795" spans="2:8">
      <c r="B2795" s="37"/>
      <c r="C2795" s="38"/>
      <c r="D2795" s="39"/>
      <c r="E2795" s="40"/>
      <c r="F2795" s="35"/>
      <c r="G2795" s="41"/>
      <c r="H2795" s="41"/>
    </row>
    <row r="2796" spans="2:8">
      <c r="B2796" s="37"/>
      <c r="C2796" s="38"/>
      <c r="D2796" s="39"/>
      <c r="E2796" s="40"/>
      <c r="F2796" s="35"/>
      <c r="G2796" s="41"/>
      <c r="H2796" s="41"/>
    </row>
    <row r="2797" spans="2:8">
      <c r="B2797" s="37"/>
      <c r="C2797" s="38"/>
      <c r="D2797" s="39"/>
      <c r="E2797" s="40"/>
      <c r="F2797" s="35"/>
      <c r="G2797" s="41"/>
      <c r="H2797" s="41"/>
    </row>
    <row r="2798" spans="2:8">
      <c r="B2798" s="37"/>
      <c r="C2798" s="38"/>
      <c r="D2798" s="39"/>
      <c r="E2798" s="40"/>
      <c r="F2798" s="35"/>
      <c r="G2798" s="41"/>
      <c r="H2798" s="41"/>
    </row>
    <row r="2799" spans="2:8">
      <c r="B2799" s="37"/>
      <c r="C2799" s="38"/>
      <c r="D2799" s="39"/>
      <c r="E2799" s="40"/>
      <c r="F2799" s="35"/>
      <c r="G2799" s="41"/>
      <c r="H2799" s="41"/>
    </row>
    <row r="2800" spans="2:8">
      <c r="B2800" s="37"/>
      <c r="C2800" s="38"/>
      <c r="D2800" s="39"/>
      <c r="E2800" s="40"/>
      <c r="F2800" s="35"/>
      <c r="G2800" s="41"/>
      <c r="H2800" s="41"/>
    </row>
    <row r="2801" spans="2:8">
      <c r="B2801" s="37"/>
      <c r="C2801" s="38"/>
      <c r="D2801" s="39"/>
      <c r="E2801" s="40"/>
      <c r="F2801" s="35"/>
      <c r="G2801" s="41"/>
      <c r="H2801" s="41"/>
    </row>
    <row r="2802" spans="2:8">
      <c r="B2802" s="37"/>
      <c r="C2802" s="38"/>
      <c r="D2802" s="39"/>
      <c r="E2802" s="40"/>
      <c r="F2802" s="35"/>
      <c r="G2802" s="41"/>
      <c r="H2802" s="41"/>
    </row>
    <row r="2803" spans="2:8">
      <c r="B2803" s="37"/>
      <c r="C2803" s="38"/>
      <c r="D2803" s="39"/>
      <c r="E2803" s="40"/>
      <c r="F2803" s="35"/>
      <c r="G2803" s="41"/>
      <c r="H2803" s="41"/>
    </row>
    <row r="2804" spans="2:8">
      <c r="B2804" s="37"/>
      <c r="C2804" s="38"/>
      <c r="D2804" s="39"/>
      <c r="E2804" s="40"/>
      <c r="F2804" s="35"/>
      <c r="G2804" s="41"/>
      <c r="H2804" s="41"/>
    </row>
    <row r="2805" spans="2:8">
      <c r="B2805" s="37"/>
      <c r="C2805" s="38"/>
      <c r="D2805" s="39"/>
      <c r="E2805" s="40"/>
      <c r="F2805" s="35"/>
      <c r="G2805" s="41"/>
      <c r="H2805" s="41"/>
    </row>
    <row r="2806" spans="2:8">
      <c r="B2806" s="37"/>
      <c r="C2806" s="38"/>
      <c r="D2806" s="39"/>
      <c r="E2806" s="40"/>
      <c r="F2806" s="35"/>
      <c r="G2806" s="41"/>
      <c r="H2806" s="41"/>
    </row>
    <row r="2807" spans="2:8">
      <c r="B2807" s="37"/>
      <c r="C2807" s="38"/>
      <c r="D2807" s="39"/>
      <c r="E2807" s="40"/>
      <c r="F2807" s="35"/>
      <c r="G2807" s="41"/>
      <c r="H2807" s="41"/>
    </row>
    <row r="2808" spans="2:8">
      <c r="B2808" s="37"/>
      <c r="C2808" s="38"/>
      <c r="D2808" s="39"/>
      <c r="E2808" s="40"/>
      <c r="F2808" s="35"/>
      <c r="G2808" s="41"/>
      <c r="H2808" s="41"/>
    </row>
    <row r="2809" spans="2:8">
      <c r="B2809" s="37"/>
      <c r="C2809" s="38"/>
      <c r="D2809" s="39"/>
      <c r="E2809" s="40"/>
      <c r="F2809" s="35"/>
      <c r="G2809" s="41"/>
      <c r="H2809" s="41"/>
    </row>
    <row r="2810" spans="2:8">
      <c r="B2810" s="37"/>
      <c r="C2810" s="38"/>
      <c r="D2810" s="39"/>
      <c r="E2810" s="40"/>
      <c r="F2810" s="35"/>
      <c r="G2810" s="41"/>
      <c r="H2810" s="41"/>
    </row>
    <row r="2811" spans="2:8">
      <c r="B2811" s="37"/>
      <c r="C2811" s="38"/>
      <c r="D2811" s="39"/>
      <c r="E2811" s="40"/>
      <c r="F2811" s="35"/>
      <c r="G2811" s="41"/>
      <c r="H2811" s="41"/>
    </row>
    <row r="2812" spans="2:8">
      <c r="B2812" s="37"/>
      <c r="C2812" s="38"/>
      <c r="D2812" s="39"/>
      <c r="E2812" s="40"/>
      <c r="F2812" s="35"/>
      <c r="G2812" s="41"/>
      <c r="H2812" s="41"/>
    </row>
    <row r="2813" spans="2:8">
      <c r="B2813" s="37"/>
      <c r="C2813" s="38"/>
      <c r="D2813" s="39"/>
      <c r="E2813" s="40"/>
      <c r="F2813" s="35"/>
      <c r="G2813" s="41"/>
      <c r="H2813" s="41"/>
    </row>
    <row r="2814" spans="2:8">
      <c r="B2814" s="37"/>
      <c r="C2814" s="38"/>
      <c r="D2814" s="39"/>
      <c r="E2814" s="40"/>
      <c r="F2814" s="35"/>
      <c r="G2814" s="41"/>
      <c r="H2814" s="41"/>
    </row>
    <row r="2815" spans="2:8">
      <c r="B2815" s="37"/>
      <c r="C2815" s="38"/>
      <c r="D2815" s="39"/>
      <c r="E2815" s="40"/>
      <c r="F2815" s="35"/>
      <c r="G2815" s="41"/>
      <c r="H2815" s="41"/>
    </row>
    <row r="2816" spans="2:8">
      <c r="B2816" s="37"/>
      <c r="C2816" s="38"/>
      <c r="D2816" s="39"/>
      <c r="E2816" s="40"/>
      <c r="F2816" s="35"/>
      <c r="G2816" s="41"/>
      <c r="H2816" s="41"/>
    </row>
    <row r="2817" spans="2:8">
      <c r="B2817" s="37"/>
      <c r="C2817" s="38"/>
      <c r="D2817" s="39"/>
      <c r="E2817" s="40"/>
      <c r="F2817" s="35"/>
      <c r="G2817" s="41"/>
      <c r="H2817" s="41"/>
    </row>
    <row r="2818" spans="2:8">
      <c r="B2818" s="37"/>
      <c r="C2818" s="38"/>
      <c r="D2818" s="39"/>
      <c r="E2818" s="40"/>
      <c r="F2818" s="35"/>
      <c r="G2818" s="41"/>
      <c r="H2818" s="41"/>
    </row>
    <row r="2819" spans="2:8">
      <c r="B2819" s="37"/>
      <c r="C2819" s="38"/>
      <c r="D2819" s="39"/>
      <c r="E2819" s="40"/>
      <c r="F2819" s="35"/>
      <c r="G2819" s="41"/>
      <c r="H2819" s="41"/>
    </row>
    <row r="2820" spans="2:8">
      <c r="B2820" s="37"/>
      <c r="C2820" s="38"/>
      <c r="D2820" s="39"/>
      <c r="E2820" s="40"/>
      <c r="F2820" s="35"/>
      <c r="G2820" s="41"/>
      <c r="H2820" s="41"/>
    </row>
    <row r="2821" spans="2:8">
      <c r="B2821" s="37"/>
      <c r="C2821" s="38"/>
      <c r="D2821" s="39"/>
      <c r="E2821" s="40"/>
      <c r="F2821" s="35"/>
      <c r="G2821" s="41"/>
      <c r="H2821" s="41"/>
    </row>
    <row r="2822" spans="2:8">
      <c r="B2822" s="37"/>
      <c r="C2822" s="38"/>
      <c r="D2822" s="39"/>
      <c r="E2822" s="40"/>
      <c r="F2822" s="35"/>
      <c r="G2822" s="41"/>
      <c r="H2822" s="41"/>
    </row>
    <row r="2823" spans="2:8">
      <c r="B2823" s="37"/>
      <c r="C2823" s="38"/>
      <c r="D2823" s="39"/>
      <c r="E2823" s="40"/>
      <c r="F2823" s="35"/>
      <c r="G2823" s="41"/>
      <c r="H2823" s="41"/>
    </row>
    <row r="2824" spans="2:8">
      <c r="B2824" s="37"/>
      <c r="C2824" s="38"/>
      <c r="D2824" s="39"/>
      <c r="E2824" s="40"/>
      <c r="F2824" s="35"/>
      <c r="G2824" s="41"/>
      <c r="H2824" s="41"/>
    </row>
    <row r="2825" spans="2:8">
      <c r="B2825" s="37"/>
      <c r="C2825" s="38"/>
      <c r="D2825" s="39"/>
      <c r="E2825" s="40"/>
      <c r="F2825" s="35"/>
      <c r="G2825" s="41"/>
      <c r="H2825" s="41"/>
    </row>
    <row r="2826" spans="2:8">
      <c r="B2826" s="37"/>
      <c r="C2826" s="38"/>
      <c r="D2826" s="39"/>
      <c r="E2826" s="40"/>
      <c r="F2826" s="35"/>
      <c r="G2826" s="41"/>
      <c r="H2826" s="41"/>
    </row>
    <row r="2827" spans="2:8">
      <c r="B2827" s="37"/>
      <c r="C2827" s="38"/>
      <c r="D2827" s="39"/>
      <c r="E2827" s="40"/>
      <c r="F2827" s="35"/>
      <c r="G2827" s="41"/>
      <c r="H2827" s="41"/>
    </row>
    <row r="2828" spans="2:8">
      <c r="B2828" s="37"/>
      <c r="C2828" s="38"/>
      <c r="D2828" s="39"/>
      <c r="E2828" s="40"/>
      <c r="F2828" s="35"/>
      <c r="G2828" s="41"/>
      <c r="H2828" s="41"/>
    </row>
    <row r="2829" spans="2:8">
      <c r="B2829" s="37"/>
      <c r="C2829" s="38"/>
      <c r="D2829" s="39"/>
      <c r="E2829" s="40"/>
      <c r="F2829" s="35"/>
      <c r="G2829" s="41"/>
      <c r="H2829" s="41"/>
    </row>
    <row r="2830" spans="2:8">
      <c r="B2830" s="37"/>
      <c r="C2830" s="38"/>
      <c r="D2830" s="39"/>
      <c r="E2830" s="40"/>
      <c r="F2830" s="35"/>
      <c r="G2830" s="41"/>
      <c r="H2830" s="41"/>
    </row>
    <row r="2831" spans="2:8">
      <c r="B2831" s="37"/>
      <c r="C2831" s="38"/>
      <c r="D2831" s="39"/>
      <c r="E2831" s="40"/>
      <c r="F2831" s="35"/>
      <c r="G2831" s="41"/>
      <c r="H2831" s="41"/>
    </row>
    <row r="2832" spans="2:8">
      <c r="B2832" s="37"/>
      <c r="C2832" s="38"/>
      <c r="D2832" s="39"/>
      <c r="E2832" s="40"/>
      <c r="F2832" s="35"/>
      <c r="G2832" s="41"/>
      <c r="H2832" s="41"/>
    </row>
    <row r="2833" spans="2:8">
      <c r="B2833" s="37"/>
      <c r="C2833" s="38"/>
      <c r="D2833" s="39"/>
      <c r="E2833" s="40"/>
      <c r="F2833" s="35"/>
      <c r="G2833" s="41"/>
      <c r="H2833" s="41"/>
    </row>
    <row r="2834" spans="2:8">
      <c r="B2834" s="37"/>
      <c r="C2834" s="38"/>
      <c r="D2834" s="39"/>
      <c r="E2834" s="40"/>
      <c r="F2834" s="35"/>
      <c r="G2834" s="41"/>
      <c r="H2834" s="41"/>
    </row>
    <row r="2835" spans="2:8">
      <c r="B2835" s="37"/>
      <c r="C2835" s="38"/>
      <c r="D2835" s="39"/>
      <c r="E2835" s="40"/>
      <c r="F2835" s="35"/>
      <c r="G2835" s="41"/>
      <c r="H2835" s="41"/>
    </row>
    <row r="2836" spans="2:8">
      <c r="B2836" s="37"/>
      <c r="C2836" s="38"/>
      <c r="D2836" s="39"/>
      <c r="E2836" s="40"/>
      <c r="F2836" s="35"/>
      <c r="G2836" s="41"/>
      <c r="H2836" s="41"/>
    </row>
    <row r="2837" spans="2:8">
      <c r="B2837" s="37"/>
      <c r="C2837" s="38"/>
      <c r="D2837" s="39"/>
      <c r="E2837" s="40"/>
      <c r="F2837" s="35"/>
      <c r="G2837" s="41"/>
      <c r="H2837" s="41"/>
    </row>
    <row r="2838" spans="2:8">
      <c r="B2838" s="37"/>
      <c r="C2838" s="38"/>
      <c r="D2838" s="39"/>
      <c r="E2838" s="40"/>
      <c r="F2838" s="35"/>
      <c r="G2838" s="41"/>
      <c r="H2838" s="41"/>
    </row>
    <row r="2839" spans="2:8">
      <c r="B2839" s="37"/>
      <c r="C2839" s="38"/>
      <c r="D2839" s="39"/>
      <c r="E2839" s="40"/>
      <c r="F2839" s="35"/>
      <c r="G2839" s="41"/>
      <c r="H2839" s="41"/>
    </row>
    <row r="2840" spans="2:8">
      <c r="B2840" s="37"/>
      <c r="C2840" s="38"/>
      <c r="D2840" s="39"/>
      <c r="E2840" s="40"/>
      <c r="F2840" s="35"/>
      <c r="G2840" s="41"/>
      <c r="H2840" s="41"/>
    </row>
    <row r="2841" spans="2:8">
      <c r="B2841" s="37"/>
      <c r="C2841" s="38"/>
      <c r="D2841" s="39"/>
      <c r="E2841" s="40"/>
      <c r="F2841" s="35"/>
      <c r="G2841" s="41"/>
      <c r="H2841" s="41"/>
    </row>
    <row r="2842" spans="2:8">
      <c r="B2842" s="37"/>
      <c r="C2842" s="38"/>
      <c r="D2842" s="39"/>
      <c r="E2842" s="40"/>
      <c r="F2842" s="35"/>
      <c r="G2842" s="41"/>
      <c r="H2842" s="41"/>
    </row>
    <row r="2843" spans="2:8">
      <c r="B2843" s="37"/>
      <c r="C2843" s="38"/>
      <c r="D2843" s="39"/>
      <c r="E2843" s="40"/>
      <c r="F2843" s="35"/>
      <c r="G2843" s="41"/>
      <c r="H2843" s="41"/>
    </row>
    <row r="2844" spans="2:8">
      <c r="B2844" s="37"/>
      <c r="C2844" s="38"/>
      <c r="D2844" s="39"/>
      <c r="E2844" s="40"/>
      <c r="F2844" s="35"/>
      <c r="G2844" s="41"/>
      <c r="H2844" s="41"/>
    </row>
    <row r="2845" spans="2:8">
      <c r="B2845" s="37"/>
      <c r="C2845" s="38"/>
      <c r="D2845" s="39"/>
      <c r="E2845" s="40"/>
      <c r="F2845" s="35"/>
      <c r="G2845" s="41"/>
      <c r="H2845" s="41"/>
    </row>
    <row r="2846" spans="2:8">
      <c r="B2846" s="37"/>
      <c r="C2846" s="38"/>
      <c r="D2846" s="39"/>
      <c r="E2846" s="40"/>
      <c r="F2846" s="35"/>
      <c r="G2846" s="41"/>
      <c r="H2846" s="41"/>
    </row>
    <row r="2847" spans="2:8">
      <c r="B2847" s="37"/>
      <c r="C2847" s="38"/>
      <c r="D2847" s="39"/>
      <c r="E2847" s="40"/>
      <c r="F2847" s="35"/>
      <c r="G2847" s="41"/>
      <c r="H2847" s="41"/>
    </row>
    <row r="2848" spans="2:8">
      <c r="B2848" s="37"/>
      <c r="C2848" s="38"/>
      <c r="D2848" s="39"/>
      <c r="E2848" s="40"/>
      <c r="F2848" s="35"/>
      <c r="G2848" s="41"/>
      <c r="H2848" s="41"/>
    </row>
    <row r="2849" spans="2:8">
      <c r="B2849" s="37"/>
      <c r="C2849" s="38"/>
      <c r="D2849" s="39"/>
      <c r="E2849" s="40"/>
      <c r="F2849" s="35"/>
      <c r="G2849" s="41"/>
      <c r="H2849" s="41"/>
    </row>
    <row r="2850" spans="2:8">
      <c r="B2850" s="37"/>
      <c r="C2850" s="38"/>
      <c r="D2850" s="39"/>
      <c r="E2850" s="40"/>
      <c r="F2850" s="35"/>
      <c r="G2850" s="41"/>
      <c r="H2850" s="41"/>
    </row>
    <row r="2851" spans="2:8">
      <c r="B2851" s="37"/>
      <c r="C2851" s="38"/>
      <c r="D2851" s="39"/>
      <c r="E2851" s="40"/>
      <c r="F2851" s="35"/>
      <c r="G2851" s="41"/>
      <c r="H2851" s="41"/>
    </row>
    <row r="2852" spans="2:8">
      <c r="B2852" s="37"/>
      <c r="C2852" s="38"/>
      <c r="D2852" s="39"/>
      <c r="E2852" s="40"/>
      <c r="F2852" s="35"/>
      <c r="G2852" s="41"/>
      <c r="H2852" s="41"/>
    </row>
    <row r="2853" spans="2:8">
      <c r="B2853" s="37"/>
      <c r="C2853" s="38"/>
      <c r="D2853" s="39"/>
      <c r="E2853" s="40"/>
      <c r="F2853" s="35"/>
      <c r="G2853" s="41"/>
      <c r="H2853" s="41"/>
    </row>
    <row r="2854" spans="2:8">
      <c r="B2854" s="37"/>
      <c r="C2854" s="38"/>
      <c r="D2854" s="39"/>
      <c r="E2854" s="40"/>
      <c r="F2854" s="35"/>
      <c r="G2854" s="41"/>
      <c r="H2854" s="41"/>
    </row>
    <row r="2855" spans="2:8">
      <c r="B2855" s="37"/>
      <c r="C2855" s="38"/>
      <c r="D2855" s="39"/>
      <c r="E2855" s="40"/>
      <c r="F2855" s="35"/>
      <c r="G2855" s="41"/>
      <c r="H2855" s="41"/>
    </row>
    <row r="2856" spans="2:8">
      <c r="B2856" s="37"/>
      <c r="C2856" s="38"/>
      <c r="D2856" s="39"/>
      <c r="E2856" s="40"/>
      <c r="F2856" s="35"/>
      <c r="G2856" s="41"/>
      <c r="H2856" s="41"/>
    </row>
    <row r="2857" spans="2:8">
      <c r="B2857" s="37"/>
      <c r="C2857" s="38"/>
      <c r="D2857" s="39"/>
      <c r="E2857" s="40"/>
      <c r="F2857" s="35"/>
      <c r="G2857" s="41"/>
      <c r="H2857" s="41"/>
    </row>
    <row r="2858" spans="2:8">
      <c r="B2858" s="37"/>
      <c r="C2858" s="38"/>
      <c r="D2858" s="39"/>
      <c r="E2858" s="40"/>
      <c r="F2858" s="35"/>
      <c r="G2858" s="41"/>
      <c r="H2858" s="41"/>
    </row>
    <row r="2859" spans="2:8">
      <c r="B2859" s="37"/>
      <c r="C2859" s="38"/>
      <c r="D2859" s="39"/>
      <c r="E2859" s="40"/>
      <c r="F2859" s="35"/>
      <c r="G2859" s="41"/>
      <c r="H2859" s="41"/>
    </row>
    <row r="2860" spans="2:8">
      <c r="B2860" s="37"/>
      <c r="C2860" s="38"/>
      <c r="D2860" s="39"/>
      <c r="E2860" s="40"/>
      <c r="F2860" s="35"/>
      <c r="G2860" s="41"/>
      <c r="H2860" s="41"/>
    </row>
    <row r="2861" spans="2:8">
      <c r="B2861" s="37"/>
      <c r="C2861" s="38"/>
      <c r="D2861" s="39"/>
      <c r="E2861" s="40"/>
      <c r="F2861" s="35"/>
      <c r="G2861" s="41"/>
      <c r="H2861" s="41"/>
    </row>
    <row r="2862" spans="2:8">
      <c r="B2862" s="37"/>
      <c r="C2862" s="38"/>
      <c r="D2862" s="39"/>
      <c r="E2862" s="40"/>
      <c r="F2862" s="35"/>
      <c r="G2862" s="41"/>
      <c r="H2862" s="41"/>
    </row>
    <row r="2863" spans="2:8">
      <c r="B2863" s="37"/>
      <c r="C2863" s="38"/>
      <c r="D2863" s="39"/>
      <c r="E2863" s="40"/>
      <c r="F2863" s="35"/>
      <c r="G2863" s="41"/>
      <c r="H2863" s="41"/>
    </row>
    <row r="2864" spans="2:8">
      <c r="B2864" s="37"/>
      <c r="C2864" s="38"/>
      <c r="D2864" s="39"/>
      <c r="E2864" s="40"/>
      <c r="F2864" s="35"/>
      <c r="G2864" s="41"/>
      <c r="H2864" s="41"/>
    </row>
    <row r="2865" spans="2:8">
      <c r="B2865" s="37"/>
      <c r="C2865" s="38"/>
      <c r="D2865" s="39"/>
      <c r="E2865" s="40"/>
      <c r="F2865" s="35"/>
      <c r="G2865" s="41"/>
      <c r="H2865" s="41"/>
    </row>
    <row r="2866" spans="2:8">
      <c r="B2866" s="37"/>
      <c r="C2866" s="38"/>
      <c r="D2866" s="39"/>
      <c r="E2866" s="40"/>
      <c r="F2866" s="35"/>
      <c r="G2866" s="41"/>
      <c r="H2866" s="41"/>
    </row>
    <row r="2867" spans="2:8">
      <c r="B2867" s="37"/>
      <c r="C2867" s="38"/>
      <c r="D2867" s="39"/>
      <c r="E2867" s="40"/>
      <c r="F2867" s="35"/>
      <c r="G2867" s="41"/>
      <c r="H2867" s="41"/>
    </row>
    <row r="2868" spans="2:8">
      <c r="B2868" s="37"/>
      <c r="C2868" s="38"/>
      <c r="D2868" s="39"/>
      <c r="E2868" s="40"/>
      <c r="F2868" s="35"/>
      <c r="G2868" s="41"/>
      <c r="H2868" s="41"/>
    </row>
    <row r="2869" spans="2:8">
      <c r="B2869" s="37"/>
      <c r="C2869" s="38"/>
      <c r="D2869" s="39"/>
      <c r="E2869" s="40"/>
      <c r="F2869" s="35"/>
      <c r="G2869" s="41"/>
      <c r="H2869" s="41"/>
    </row>
    <row r="2870" spans="2:8">
      <c r="B2870" s="37"/>
      <c r="C2870" s="38"/>
      <c r="D2870" s="39"/>
      <c r="E2870" s="40"/>
      <c r="F2870" s="35"/>
      <c r="G2870" s="41"/>
      <c r="H2870" s="41"/>
    </row>
    <row r="2871" spans="2:8">
      <c r="B2871" s="37"/>
      <c r="C2871" s="38"/>
      <c r="D2871" s="39"/>
      <c r="E2871" s="40"/>
      <c r="F2871" s="35"/>
      <c r="G2871" s="41"/>
      <c r="H2871" s="41"/>
    </row>
    <row r="2872" spans="2:8">
      <c r="B2872" s="37"/>
      <c r="C2872" s="38"/>
      <c r="D2872" s="39"/>
      <c r="E2872" s="40"/>
      <c r="F2872" s="35"/>
      <c r="G2872" s="41"/>
      <c r="H2872" s="41"/>
    </row>
    <row r="2873" spans="2:8">
      <c r="B2873" s="37"/>
      <c r="C2873" s="38"/>
      <c r="D2873" s="39"/>
      <c r="E2873" s="40"/>
      <c r="F2873" s="35"/>
      <c r="G2873" s="41"/>
      <c r="H2873" s="41"/>
    </row>
    <row r="2874" spans="2:8">
      <c r="B2874" s="37"/>
      <c r="C2874" s="38"/>
      <c r="D2874" s="39"/>
      <c r="E2874" s="40"/>
      <c r="F2874" s="35"/>
      <c r="G2874" s="41"/>
      <c r="H2874" s="41"/>
    </row>
    <row r="2875" spans="2:8">
      <c r="B2875" s="37"/>
      <c r="C2875" s="38"/>
      <c r="D2875" s="39"/>
      <c r="E2875" s="40"/>
      <c r="F2875" s="35"/>
      <c r="G2875" s="41"/>
      <c r="H2875" s="41"/>
    </row>
    <row r="2876" spans="2:8">
      <c r="B2876" s="37"/>
      <c r="C2876" s="38"/>
      <c r="D2876" s="39"/>
      <c r="E2876" s="40"/>
      <c r="F2876" s="35"/>
      <c r="G2876" s="41"/>
      <c r="H2876" s="41"/>
    </row>
    <row r="2877" spans="2:8">
      <c r="B2877" s="37"/>
      <c r="C2877" s="38"/>
      <c r="D2877" s="39"/>
      <c r="E2877" s="40"/>
      <c r="F2877" s="35"/>
      <c r="G2877" s="41"/>
      <c r="H2877" s="41"/>
    </row>
    <row r="2878" spans="2:8">
      <c r="B2878" s="37"/>
      <c r="C2878" s="38"/>
      <c r="D2878" s="39"/>
      <c r="E2878" s="40"/>
      <c r="F2878" s="35"/>
      <c r="G2878" s="41"/>
      <c r="H2878" s="41"/>
    </row>
    <row r="2879" spans="2:8">
      <c r="B2879" s="37"/>
      <c r="C2879" s="38"/>
      <c r="D2879" s="39"/>
      <c r="E2879" s="40"/>
      <c r="F2879" s="35"/>
      <c r="G2879" s="41"/>
      <c r="H2879" s="41"/>
    </row>
    <row r="2880" spans="2:8">
      <c r="B2880" s="37"/>
      <c r="C2880" s="38"/>
      <c r="D2880" s="39"/>
      <c r="E2880" s="40"/>
      <c r="F2880" s="35"/>
      <c r="G2880" s="41"/>
      <c r="H2880" s="41"/>
    </row>
    <row r="2881" spans="2:8">
      <c r="B2881" s="37"/>
      <c r="C2881" s="38"/>
      <c r="D2881" s="39"/>
      <c r="E2881" s="40"/>
      <c r="F2881" s="35"/>
      <c r="G2881" s="41"/>
      <c r="H2881" s="41"/>
    </row>
    <row r="2882" spans="2:8">
      <c r="B2882" s="37"/>
      <c r="C2882" s="38"/>
      <c r="D2882" s="39"/>
      <c r="E2882" s="40"/>
      <c r="F2882" s="35"/>
      <c r="G2882" s="41"/>
      <c r="H2882" s="41"/>
    </row>
    <row r="2883" spans="2:8">
      <c r="B2883" s="37"/>
      <c r="C2883" s="38"/>
      <c r="D2883" s="39"/>
      <c r="E2883" s="40"/>
      <c r="F2883" s="35"/>
      <c r="G2883" s="41"/>
      <c r="H2883" s="41"/>
    </row>
    <row r="2884" spans="2:8">
      <c r="B2884" s="37"/>
      <c r="C2884" s="38"/>
      <c r="D2884" s="39"/>
      <c r="E2884" s="40"/>
      <c r="F2884" s="35"/>
      <c r="G2884" s="41"/>
      <c r="H2884" s="41"/>
    </row>
    <row r="2885" spans="2:8">
      <c r="B2885" s="37"/>
      <c r="C2885" s="38"/>
      <c r="D2885" s="39"/>
      <c r="E2885" s="40"/>
      <c r="F2885" s="35"/>
      <c r="G2885" s="41"/>
      <c r="H2885" s="41"/>
    </row>
    <row r="2886" spans="2:8">
      <c r="B2886" s="37"/>
      <c r="C2886" s="38"/>
      <c r="D2886" s="39"/>
      <c r="E2886" s="40"/>
      <c r="F2886" s="35"/>
      <c r="G2886" s="41"/>
      <c r="H2886" s="41"/>
    </row>
    <row r="2887" spans="2:8">
      <c r="B2887" s="37"/>
      <c r="C2887" s="38"/>
      <c r="D2887" s="39"/>
      <c r="E2887" s="40"/>
      <c r="F2887" s="35"/>
      <c r="G2887" s="41"/>
      <c r="H2887" s="41"/>
    </row>
    <row r="2888" spans="2:8">
      <c r="B2888" s="37"/>
      <c r="C2888" s="38"/>
      <c r="D2888" s="39"/>
      <c r="E2888" s="40"/>
      <c r="F2888" s="35"/>
      <c r="G2888" s="41"/>
      <c r="H2888" s="41"/>
    </row>
    <row r="2889" spans="2:8">
      <c r="B2889" s="37"/>
      <c r="C2889" s="38"/>
      <c r="D2889" s="39"/>
      <c r="E2889" s="40"/>
      <c r="F2889" s="35"/>
      <c r="G2889" s="41"/>
      <c r="H2889" s="41"/>
    </row>
    <row r="2890" spans="2:8">
      <c r="B2890" s="37"/>
      <c r="C2890" s="38"/>
      <c r="D2890" s="39"/>
      <c r="E2890" s="40"/>
      <c r="F2890" s="35"/>
      <c r="G2890" s="41"/>
      <c r="H2890" s="41"/>
    </row>
    <row r="2891" spans="2:8">
      <c r="B2891" s="37"/>
      <c r="C2891" s="38"/>
      <c r="D2891" s="39"/>
      <c r="E2891" s="40"/>
      <c r="F2891" s="35"/>
      <c r="G2891" s="41"/>
      <c r="H2891" s="41"/>
    </row>
    <row r="2892" spans="2:8">
      <c r="B2892" s="37"/>
      <c r="C2892" s="38"/>
      <c r="D2892" s="39"/>
      <c r="E2892" s="40"/>
      <c r="F2892" s="35"/>
      <c r="G2892" s="41"/>
      <c r="H2892" s="41"/>
    </row>
    <row r="2893" spans="2:8">
      <c r="B2893" s="37"/>
      <c r="C2893" s="38"/>
      <c r="D2893" s="39"/>
      <c r="E2893" s="40"/>
      <c r="F2893" s="35"/>
      <c r="G2893" s="41"/>
      <c r="H2893" s="41"/>
    </row>
    <row r="2894" spans="2:8">
      <c r="B2894" s="37"/>
      <c r="C2894" s="38"/>
      <c r="D2894" s="39"/>
      <c r="E2894" s="40"/>
      <c r="F2894" s="35"/>
      <c r="G2894" s="41"/>
      <c r="H2894" s="41"/>
    </row>
    <row r="2895" spans="2:8">
      <c r="B2895" s="37"/>
      <c r="C2895" s="38"/>
      <c r="D2895" s="39"/>
      <c r="E2895" s="40"/>
      <c r="F2895" s="35"/>
      <c r="G2895" s="41"/>
      <c r="H2895" s="41"/>
    </row>
    <row r="2896" spans="2:8">
      <c r="B2896" s="37"/>
      <c r="C2896" s="38"/>
      <c r="D2896" s="39"/>
      <c r="E2896" s="40"/>
      <c r="F2896" s="35"/>
      <c r="G2896" s="41"/>
      <c r="H2896" s="41"/>
    </row>
    <row r="2897" spans="2:8">
      <c r="B2897" s="37"/>
      <c r="C2897" s="38"/>
      <c r="D2897" s="39"/>
      <c r="E2897" s="40"/>
      <c r="F2897" s="35"/>
      <c r="G2897" s="41"/>
      <c r="H2897" s="41"/>
    </row>
    <row r="2898" spans="2:8">
      <c r="B2898" s="37"/>
      <c r="C2898" s="38"/>
      <c r="D2898" s="39"/>
      <c r="E2898" s="40"/>
      <c r="F2898" s="35"/>
      <c r="G2898" s="41"/>
      <c r="H2898" s="41"/>
    </row>
    <row r="2899" spans="2:8">
      <c r="B2899" s="37"/>
      <c r="C2899" s="38"/>
      <c r="D2899" s="39"/>
      <c r="E2899" s="40"/>
      <c r="F2899" s="35"/>
      <c r="G2899" s="41"/>
      <c r="H2899" s="41"/>
    </row>
    <row r="2900" spans="2:8">
      <c r="B2900" s="37"/>
      <c r="C2900" s="38"/>
      <c r="D2900" s="39"/>
      <c r="E2900" s="40"/>
      <c r="F2900" s="35"/>
      <c r="G2900" s="41"/>
      <c r="H2900" s="41"/>
    </row>
    <row r="2901" spans="2:8">
      <c r="B2901" s="37"/>
      <c r="C2901" s="38"/>
      <c r="D2901" s="39"/>
      <c r="E2901" s="40"/>
      <c r="F2901" s="35"/>
      <c r="G2901" s="41"/>
      <c r="H2901" s="41"/>
    </row>
    <row r="2902" spans="2:8">
      <c r="B2902" s="37"/>
      <c r="C2902" s="38"/>
      <c r="D2902" s="39"/>
      <c r="E2902" s="40"/>
      <c r="F2902" s="35"/>
      <c r="G2902" s="41"/>
      <c r="H2902" s="41"/>
    </row>
    <row r="2903" spans="2:8">
      <c r="B2903" s="37"/>
      <c r="C2903" s="38"/>
      <c r="D2903" s="39"/>
      <c r="E2903" s="40"/>
      <c r="F2903" s="35"/>
      <c r="G2903" s="41"/>
      <c r="H2903" s="41"/>
    </row>
    <row r="2904" spans="2:8">
      <c r="B2904" s="37"/>
      <c r="C2904" s="38"/>
      <c r="D2904" s="39"/>
      <c r="E2904" s="40"/>
      <c r="F2904" s="35"/>
      <c r="G2904" s="41"/>
      <c r="H2904" s="41"/>
    </row>
    <row r="2905" spans="2:8">
      <c r="B2905" s="37"/>
      <c r="C2905" s="38"/>
      <c r="D2905" s="39"/>
      <c r="E2905" s="40"/>
      <c r="F2905" s="35"/>
      <c r="G2905" s="41"/>
      <c r="H2905" s="41"/>
    </row>
    <row r="2906" spans="2:8">
      <c r="B2906" s="37"/>
      <c r="C2906" s="38"/>
      <c r="D2906" s="39"/>
      <c r="E2906" s="40"/>
      <c r="F2906" s="35"/>
      <c r="G2906" s="41"/>
      <c r="H2906" s="41"/>
    </row>
    <row r="2907" spans="2:8">
      <c r="B2907" s="37"/>
      <c r="C2907" s="38"/>
      <c r="D2907" s="39"/>
      <c r="E2907" s="40"/>
      <c r="F2907" s="35"/>
      <c r="G2907" s="41"/>
      <c r="H2907" s="41"/>
    </row>
    <row r="2908" spans="2:8">
      <c r="B2908" s="37"/>
      <c r="C2908" s="38"/>
      <c r="D2908" s="39"/>
      <c r="E2908" s="40"/>
      <c r="F2908" s="35"/>
      <c r="G2908" s="41"/>
      <c r="H2908" s="41"/>
    </row>
    <row r="2909" spans="2:8">
      <c r="B2909" s="37"/>
      <c r="C2909" s="38"/>
      <c r="D2909" s="39"/>
      <c r="E2909" s="40"/>
      <c r="F2909" s="35"/>
      <c r="G2909" s="41"/>
      <c r="H2909" s="41"/>
    </row>
    <row r="2910" spans="2:8">
      <c r="B2910" s="37"/>
      <c r="C2910" s="38"/>
      <c r="D2910" s="39"/>
      <c r="E2910" s="40"/>
      <c r="F2910" s="35"/>
      <c r="G2910" s="41"/>
      <c r="H2910" s="41"/>
    </row>
    <row r="2911" spans="2:8">
      <c r="B2911" s="37"/>
      <c r="C2911" s="38"/>
      <c r="D2911" s="39"/>
      <c r="E2911" s="40"/>
      <c r="F2911" s="35"/>
      <c r="G2911" s="41"/>
      <c r="H2911" s="41"/>
    </row>
    <row r="2912" spans="2:8">
      <c r="B2912" s="37"/>
      <c r="C2912" s="38"/>
      <c r="D2912" s="39"/>
      <c r="E2912" s="40"/>
      <c r="F2912" s="35"/>
      <c r="G2912" s="41"/>
      <c r="H2912" s="41"/>
    </row>
    <row r="2913" spans="2:8">
      <c r="B2913" s="37"/>
      <c r="C2913" s="38"/>
      <c r="D2913" s="39"/>
      <c r="E2913" s="40"/>
      <c r="F2913" s="35"/>
      <c r="G2913" s="41"/>
      <c r="H2913" s="41"/>
    </row>
    <row r="2914" spans="2:8">
      <c r="B2914" s="37"/>
      <c r="C2914" s="38"/>
      <c r="D2914" s="39"/>
      <c r="E2914" s="40"/>
      <c r="F2914" s="35"/>
      <c r="G2914" s="41"/>
      <c r="H2914" s="41"/>
    </row>
    <row r="2915" spans="2:8">
      <c r="B2915" s="37"/>
      <c r="C2915" s="38"/>
      <c r="D2915" s="39"/>
      <c r="E2915" s="40"/>
      <c r="F2915" s="35"/>
      <c r="G2915" s="41"/>
      <c r="H2915" s="41"/>
    </row>
    <row r="2916" spans="2:8">
      <c r="B2916" s="37"/>
      <c r="C2916" s="38"/>
      <c r="D2916" s="39"/>
      <c r="E2916" s="40"/>
      <c r="F2916" s="35"/>
      <c r="G2916" s="41"/>
      <c r="H2916" s="41"/>
    </row>
    <row r="2917" spans="2:8">
      <c r="B2917" s="37"/>
      <c r="C2917" s="38"/>
      <c r="D2917" s="39"/>
      <c r="E2917" s="40"/>
      <c r="F2917" s="35"/>
      <c r="G2917" s="41"/>
      <c r="H2917" s="41"/>
    </row>
    <row r="2918" spans="2:8">
      <c r="B2918" s="37"/>
      <c r="C2918" s="38"/>
      <c r="D2918" s="39"/>
      <c r="E2918" s="40"/>
      <c r="F2918" s="35"/>
      <c r="G2918" s="41"/>
      <c r="H2918" s="41"/>
    </row>
    <row r="2919" spans="2:8">
      <c r="B2919" s="37"/>
      <c r="C2919" s="38"/>
      <c r="D2919" s="39"/>
      <c r="E2919" s="40"/>
      <c r="F2919" s="35"/>
      <c r="G2919" s="41"/>
      <c r="H2919" s="41"/>
    </row>
    <row r="2920" spans="2:8">
      <c r="B2920" s="37"/>
      <c r="C2920" s="38"/>
      <c r="D2920" s="39"/>
      <c r="E2920" s="40"/>
      <c r="F2920" s="35"/>
      <c r="G2920" s="41"/>
      <c r="H2920" s="41"/>
    </row>
    <row r="2921" spans="2:8">
      <c r="B2921" s="37"/>
      <c r="C2921" s="38"/>
      <c r="D2921" s="39"/>
      <c r="E2921" s="40"/>
      <c r="F2921" s="35"/>
      <c r="G2921" s="41"/>
      <c r="H2921" s="41"/>
    </row>
    <row r="2922" spans="2:8">
      <c r="B2922" s="37"/>
      <c r="C2922" s="38"/>
      <c r="D2922" s="39"/>
      <c r="E2922" s="40"/>
      <c r="F2922" s="35"/>
      <c r="G2922" s="41"/>
      <c r="H2922" s="41"/>
    </row>
    <row r="2923" spans="2:8">
      <c r="B2923" s="37"/>
      <c r="C2923" s="38"/>
      <c r="D2923" s="39"/>
      <c r="E2923" s="40"/>
      <c r="F2923" s="35"/>
      <c r="G2923" s="41"/>
      <c r="H2923" s="41"/>
    </row>
    <row r="2924" spans="2:8">
      <c r="B2924" s="37"/>
      <c r="C2924" s="38"/>
      <c r="D2924" s="39"/>
      <c r="E2924" s="40"/>
      <c r="F2924" s="35"/>
      <c r="G2924" s="41"/>
      <c r="H2924" s="41"/>
    </row>
    <row r="2925" spans="2:8">
      <c r="B2925" s="37"/>
      <c r="C2925" s="38"/>
      <c r="D2925" s="39"/>
      <c r="E2925" s="40"/>
      <c r="F2925" s="35"/>
      <c r="G2925" s="41"/>
      <c r="H2925" s="41"/>
    </row>
    <row r="2926" spans="2:8">
      <c r="B2926" s="37"/>
      <c r="C2926" s="38"/>
      <c r="D2926" s="39"/>
      <c r="E2926" s="40"/>
      <c r="F2926" s="35"/>
      <c r="G2926" s="41"/>
      <c r="H2926" s="41"/>
    </row>
    <row r="2927" spans="2:8">
      <c r="B2927" s="37"/>
      <c r="C2927" s="38"/>
      <c r="D2927" s="39"/>
      <c r="E2927" s="40"/>
      <c r="F2927" s="35"/>
      <c r="G2927" s="41"/>
      <c r="H2927" s="41"/>
    </row>
    <row r="2928" spans="2:8">
      <c r="B2928" s="37"/>
      <c r="C2928" s="38"/>
      <c r="D2928" s="39"/>
      <c r="E2928" s="40"/>
      <c r="F2928" s="35"/>
      <c r="G2928" s="41"/>
      <c r="H2928" s="41"/>
    </row>
    <row r="2929" spans="2:8">
      <c r="B2929" s="37"/>
      <c r="C2929" s="38"/>
      <c r="D2929" s="39"/>
      <c r="E2929" s="40"/>
      <c r="F2929" s="35"/>
      <c r="G2929" s="41"/>
      <c r="H2929" s="41"/>
    </row>
    <row r="2930" spans="2:8">
      <c r="B2930" s="37"/>
      <c r="C2930" s="38"/>
      <c r="D2930" s="39"/>
      <c r="E2930" s="40"/>
      <c r="F2930" s="35"/>
      <c r="G2930" s="41"/>
      <c r="H2930" s="41"/>
    </row>
    <row r="2931" spans="2:8">
      <c r="B2931" s="37"/>
      <c r="C2931" s="38"/>
      <c r="D2931" s="39"/>
      <c r="E2931" s="40"/>
      <c r="F2931" s="35"/>
      <c r="G2931" s="41"/>
      <c r="H2931" s="41"/>
    </row>
    <row r="2932" spans="2:8">
      <c r="B2932" s="37"/>
      <c r="C2932" s="38"/>
      <c r="D2932" s="39"/>
      <c r="E2932" s="40"/>
      <c r="F2932" s="35"/>
      <c r="G2932" s="41"/>
      <c r="H2932" s="41"/>
    </row>
    <row r="2933" spans="2:8">
      <c r="B2933" s="37"/>
      <c r="C2933" s="38"/>
      <c r="D2933" s="39"/>
      <c r="E2933" s="40"/>
      <c r="F2933" s="35"/>
      <c r="G2933" s="41"/>
      <c r="H2933" s="41"/>
    </row>
    <row r="2934" spans="2:8">
      <c r="B2934" s="37"/>
      <c r="C2934" s="38"/>
      <c r="D2934" s="39"/>
      <c r="E2934" s="40"/>
      <c r="F2934" s="35"/>
      <c r="G2934" s="41"/>
      <c r="H2934" s="41"/>
    </row>
    <row r="2935" spans="2:8">
      <c r="B2935" s="37"/>
      <c r="C2935" s="38"/>
      <c r="D2935" s="39"/>
      <c r="E2935" s="40"/>
      <c r="F2935" s="35"/>
      <c r="G2935" s="41"/>
      <c r="H2935" s="41"/>
    </row>
    <row r="2936" spans="2:8">
      <c r="B2936" s="37"/>
      <c r="C2936" s="38"/>
      <c r="D2936" s="39"/>
      <c r="E2936" s="40"/>
      <c r="F2936" s="35"/>
      <c r="G2936" s="41"/>
      <c r="H2936" s="41"/>
    </row>
    <row r="2937" spans="2:8">
      <c r="B2937" s="37"/>
      <c r="C2937" s="38"/>
      <c r="D2937" s="39"/>
      <c r="E2937" s="40"/>
      <c r="F2937" s="35"/>
      <c r="G2937" s="41"/>
      <c r="H2937" s="41"/>
    </row>
    <row r="2938" spans="2:8">
      <c r="B2938" s="37"/>
      <c r="C2938" s="38"/>
      <c r="D2938" s="39"/>
      <c r="E2938" s="40"/>
      <c r="F2938" s="35"/>
      <c r="G2938" s="41"/>
      <c r="H2938" s="41"/>
    </row>
    <row r="2939" spans="2:8">
      <c r="B2939" s="37"/>
      <c r="C2939" s="38"/>
      <c r="D2939" s="39"/>
      <c r="E2939" s="40"/>
      <c r="F2939" s="35"/>
      <c r="G2939" s="41"/>
      <c r="H2939" s="41"/>
    </row>
    <row r="2940" spans="2:8">
      <c r="B2940" s="37"/>
      <c r="C2940" s="38"/>
      <c r="D2940" s="39"/>
      <c r="E2940" s="40"/>
      <c r="F2940" s="35"/>
      <c r="G2940" s="41"/>
      <c r="H2940" s="41"/>
    </row>
    <row r="2941" spans="2:8">
      <c r="B2941" s="37"/>
      <c r="C2941" s="38"/>
      <c r="D2941" s="39"/>
      <c r="E2941" s="40"/>
      <c r="F2941" s="35"/>
      <c r="G2941" s="41"/>
      <c r="H2941" s="41"/>
    </row>
    <row r="2942" spans="2:8">
      <c r="B2942" s="37"/>
      <c r="C2942" s="38"/>
      <c r="D2942" s="39"/>
      <c r="E2942" s="40"/>
      <c r="F2942" s="35"/>
      <c r="G2942" s="41"/>
      <c r="H2942" s="41"/>
    </row>
    <row r="2943" spans="2:8">
      <c r="B2943" s="37"/>
      <c r="C2943" s="38"/>
      <c r="D2943" s="39"/>
      <c r="E2943" s="40"/>
      <c r="F2943" s="35"/>
      <c r="G2943" s="41"/>
      <c r="H2943" s="41"/>
    </row>
    <row r="2944" spans="2:8">
      <c r="B2944" s="37"/>
      <c r="C2944" s="38"/>
      <c r="D2944" s="39"/>
      <c r="E2944" s="40"/>
      <c r="F2944" s="35"/>
      <c r="G2944" s="41"/>
      <c r="H2944" s="41"/>
    </row>
    <row r="2945" spans="2:8">
      <c r="B2945" s="37"/>
      <c r="C2945" s="38"/>
      <c r="D2945" s="39"/>
      <c r="E2945" s="40"/>
      <c r="F2945" s="35"/>
      <c r="G2945" s="41"/>
      <c r="H2945" s="41"/>
    </row>
    <row r="2946" spans="2:8">
      <c r="B2946" s="37"/>
      <c r="C2946" s="38"/>
      <c r="D2946" s="39"/>
      <c r="E2946" s="40"/>
      <c r="F2946" s="35"/>
      <c r="G2946" s="41"/>
      <c r="H2946" s="41"/>
    </row>
    <row r="2947" spans="2:8">
      <c r="B2947" s="37"/>
      <c r="C2947" s="38"/>
      <c r="D2947" s="39"/>
      <c r="E2947" s="40"/>
      <c r="F2947" s="35"/>
      <c r="G2947" s="41"/>
      <c r="H2947" s="41"/>
    </row>
    <row r="2948" spans="2:8">
      <c r="B2948" s="37"/>
      <c r="C2948" s="38"/>
      <c r="D2948" s="39"/>
      <c r="E2948" s="40"/>
      <c r="F2948" s="35"/>
      <c r="G2948" s="41"/>
      <c r="H2948" s="41"/>
    </row>
    <row r="2949" spans="2:8">
      <c r="B2949" s="37"/>
      <c r="C2949" s="38"/>
      <c r="D2949" s="39"/>
      <c r="E2949" s="40"/>
      <c r="F2949" s="35"/>
      <c r="G2949" s="41"/>
      <c r="H2949" s="41"/>
    </row>
    <row r="2950" spans="2:8">
      <c r="B2950" s="37"/>
      <c r="C2950" s="38"/>
      <c r="D2950" s="39"/>
      <c r="E2950" s="40"/>
      <c r="F2950" s="35"/>
      <c r="G2950" s="41"/>
      <c r="H2950" s="41"/>
    </row>
    <row r="2951" spans="2:8">
      <c r="B2951" s="37"/>
      <c r="C2951" s="38"/>
      <c r="D2951" s="39"/>
      <c r="E2951" s="40"/>
      <c r="F2951" s="35"/>
      <c r="G2951" s="41"/>
      <c r="H2951" s="41"/>
    </row>
    <row r="2952" spans="2:8">
      <c r="B2952" s="37"/>
      <c r="C2952" s="38"/>
      <c r="D2952" s="39"/>
      <c r="E2952" s="40"/>
      <c r="F2952" s="35"/>
      <c r="G2952" s="41"/>
      <c r="H2952" s="41"/>
    </row>
    <row r="2953" spans="2:8">
      <c r="B2953" s="37"/>
      <c r="C2953" s="38"/>
      <c r="D2953" s="39"/>
      <c r="E2953" s="40"/>
      <c r="F2953" s="35"/>
      <c r="G2953" s="41"/>
      <c r="H2953" s="41"/>
    </row>
    <row r="2954" spans="2:8">
      <c r="B2954" s="37"/>
      <c r="C2954" s="38"/>
      <c r="D2954" s="39"/>
      <c r="E2954" s="40"/>
      <c r="F2954" s="35"/>
      <c r="G2954" s="41"/>
      <c r="H2954" s="41"/>
    </row>
    <row r="2955" spans="2:8">
      <c r="B2955" s="37"/>
      <c r="C2955" s="38"/>
      <c r="D2955" s="39"/>
      <c r="E2955" s="40"/>
      <c r="F2955" s="35"/>
      <c r="G2955" s="41"/>
      <c r="H2955" s="41"/>
    </row>
    <row r="2956" spans="2:8">
      <c r="B2956" s="37"/>
      <c r="C2956" s="38"/>
      <c r="D2956" s="39"/>
      <c r="E2956" s="40"/>
      <c r="F2956" s="35"/>
      <c r="G2956" s="41"/>
      <c r="H2956" s="41"/>
    </row>
    <row r="2957" spans="2:8">
      <c r="B2957" s="37"/>
      <c r="C2957" s="38"/>
      <c r="D2957" s="39"/>
      <c r="E2957" s="40"/>
      <c r="F2957" s="35"/>
      <c r="G2957" s="41"/>
      <c r="H2957" s="41"/>
    </row>
    <row r="2958" spans="2:8">
      <c r="B2958" s="37"/>
      <c r="C2958" s="38"/>
      <c r="D2958" s="39"/>
      <c r="E2958" s="40"/>
      <c r="F2958" s="35"/>
      <c r="G2958" s="41"/>
      <c r="H2958" s="41"/>
    </row>
    <row r="2959" spans="2:8">
      <c r="B2959" s="37"/>
      <c r="C2959" s="38"/>
      <c r="D2959" s="39"/>
      <c r="E2959" s="40"/>
      <c r="F2959" s="35"/>
      <c r="G2959" s="41"/>
      <c r="H2959" s="41"/>
    </row>
    <row r="2960" spans="2:8">
      <c r="B2960" s="37"/>
      <c r="C2960" s="38"/>
      <c r="D2960" s="39"/>
      <c r="E2960" s="40"/>
      <c r="F2960" s="35"/>
      <c r="G2960" s="41"/>
      <c r="H2960" s="41"/>
    </row>
    <row r="2961" spans="2:8">
      <c r="B2961" s="37"/>
      <c r="C2961" s="38"/>
      <c r="D2961" s="39"/>
      <c r="E2961" s="40"/>
      <c r="F2961" s="35"/>
      <c r="G2961" s="41"/>
      <c r="H2961" s="41"/>
    </row>
    <row r="2962" spans="2:8">
      <c r="B2962" s="37"/>
      <c r="C2962" s="38"/>
      <c r="D2962" s="39"/>
      <c r="E2962" s="40"/>
      <c r="F2962" s="35"/>
      <c r="G2962" s="41"/>
      <c r="H2962" s="41"/>
    </row>
    <row r="2963" spans="2:8">
      <c r="B2963" s="37"/>
      <c r="C2963" s="38"/>
      <c r="D2963" s="39"/>
      <c r="E2963" s="40"/>
      <c r="F2963" s="35"/>
      <c r="G2963" s="41"/>
      <c r="H2963" s="41"/>
    </row>
    <row r="2964" spans="2:8">
      <c r="B2964" s="37"/>
      <c r="C2964" s="38"/>
      <c r="D2964" s="39"/>
      <c r="E2964" s="40"/>
      <c r="F2964" s="35"/>
      <c r="G2964" s="41"/>
      <c r="H2964" s="41"/>
    </row>
    <row r="2965" spans="2:8">
      <c r="B2965" s="37"/>
      <c r="C2965" s="38"/>
      <c r="D2965" s="39"/>
      <c r="E2965" s="40"/>
      <c r="F2965" s="35"/>
      <c r="G2965" s="41"/>
      <c r="H2965" s="41"/>
    </row>
    <row r="2966" spans="2:8">
      <c r="B2966" s="37"/>
      <c r="C2966" s="38"/>
      <c r="D2966" s="39"/>
      <c r="E2966" s="40"/>
      <c r="F2966" s="35"/>
      <c r="G2966" s="41"/>
      <c r="H2966" s="41"/>
    </row>
    <row r="2967" spans="2:8">
      <c r="B2967" s="37"/>
      <c r="C2967" s="38"/>
      <c r="D2967" s="39"/>
      <c r="E2967" s="40"/>
      <c r="F2967" s="35"/>
      <c r="G2967" s="41"/>
      <c r="H2967" s="41"/>
    </row>
    <row r="2968" spans="2:8">
      <c r="B2968" s="37"/>
      <c r="C2968" s="38"/>
      <c r="D2968" s="39"/>
      <c r="E2968" s="40"/>
      <c r="F2968" s="35"/>
      <c r="G2968" s="41"/>
      <c r="H2968" s="41"/>
    </row>
    <row r="2969" spans="2:8">
      <c r="B2969" s="37"/>
      <c r="C2969" s="38"/>
      <c r="D2969" s="39"/>
      <c r="E2969" s="40"/>
      <c r="F2969" s="35"/>
      <c r="G2969" s="41"/>
      <c r="H2969" s="41"/>
    </row>
    <row r="2970" spans="2:8">
      <c r="B2970" s="37"/>
      <c r="C2970" s="38"/>
      <c r="D2970" s="39"/>
      <c r="E2970" s="40"/>
      <c r="F2970" s="35"/>
      <c r="G2970" s="41"/>
      <c r="H2970" s="41"/>
    </row>
    <row r="2971" spans="2:8">
      <c r="B2971" s="37"/>
      <c r="C2971" s="38"/>
      <c r="D2971" s="39"/>
      <c r="E2971" s="40"/>
      <c r="F2971" s="35"/>
      <c r="G2971" s="41"/>
      <c r="H2971" s="41"/>
    </row>
    <row r="2972" spans="2:8">
      <c r="B2972" s="37"/>
      <c r="C2972" s="38"/>
      <c r="D2972" s="39"/>
      <c r="E2972" s="40"/>
      <c r="F2972" s="35"/>
      <c r="G2972" s="41"/>
      <c r="H2972" s="41"/>
    </row>
    <row r="2973" spans="2:8">
      <c r="B2973" s="37"/>
      <c r="C2973" s="38"/>
      <c r="D2973" s="39"/>
      <c r="E2973" s="40"/>
      <c r="F2973" s="35"/>
      <c r="G2973" s="41"/>
      <c r="H2973" s="41"/>
    </row>
    <row r="2974" spans="2:8">
      <c r="B2974" s="37"/>
      <c r="C2974" s="38"/>
      <c r="D2974" s="39"/>
      <c r="E2974" s="40"/>
      <c r="F2974" s="35"/>
      <c r="G2974" s="41"/>
      <c r="H2974" s="41"/>
    </row>
    <row r="2975" spans="2:8">
      <c r="B2975" s="37"/>
      <c r="C2975" s="38"/>
      <c r="D2975" s="39"/>
      <c r="E2975" s="40"/>
      <c r="F2975" s="35"/>
      <c r="G2975" s="41"/>
      <c r="H2975" s="41"/>
    </row>
    <row r="2976" spans="2:8">
      <c r="B2976" s="37"/>
      <c r="C2976" s="38"/>
      <c r="D2976" s="39"/>
      <c r="E2976" s="40"/>
      <c r="F2976" s="35"/>
      <c r="G2976" s="41"/>
      <c r="H2976" s="41"/>
    </row>
    <row r="2977" spans="2:8">
      <c r="B2977" s="37"/>
      <c r="C2977" s="38"/>
      <c r="D2977" s="39"/>
      <c r="E2977" s="40"/>
      <c r="F2977" s="35"/>
      <c r="G2977" s="41"/>
      <c r="H2977" s="41"/>
    </row>
    <row r="2978" spans="2:8">
      <c r="B2978" s="37"/>
      <c r="C2978" s="38"/>
      <c r="D2978" s="39"/>
      <c r="E2978" s="40"/>
      <c r="F2978" s="35"/>
      <c r="G2978" s="41"/>
      <c r="H2978" s="41"/>
    </row>
    <row r="2979" spans="2:8">
      <c r="B2979" s="37"/>
      <c r="C2979" s="38"/>
      <c r="D2979" s="39"/>
      <c r="E2979" s="40"/>
      <c r="F2979" s="35"/>
      <c r="G2979" s="41"/>
      <c r="H2979" s="41"/>
    </row>
    <row r="2980" spans="2:8">
      <c r="B2980" s="37"/>
      <c r="C2980" s="38"/>
      <c r="D2980" s="39"/>
      <c r="E2980" s="40"/>
      <c r="F2980" s="35"/>
      <c r="G2980" s="41"/>
      <c r="H2980" s="41"/>
    </row>
    <row r="2981" spans="2:8">
      <c r="B2981" s="37"/>
      <c r="C2981" s="38"/>
      <c r="D2981" s="39"/>
      <c r="E2981" s="40"/>
      <c r="F2981" s="35"/>
      <c r="G2981" s="41"/>
      <c r="H2981" s="41"/>
    </row>
    <row r="2982" spans="2:8">
      <c r="B2982" s="37"/>
      <c r="C2982" s="38"/>
      <c r="D2982" s="39"/>
      <c r="E2982" s="40"/>
      <c r="F2982" s="35"/>
      <c r="G2982" s="41"/>
      <c r="H2982" s="41"/>
    </row>
    <row r="2983" spans="2:8">
      <c r="B2983" s="37"/>
      <c r="C2983" s="38"/>
      <c r="D2983" s="39"/>
      <c r="E2983" s="40"/>
      <c r="F2983" s="35"/>
      <c r="G2983" s="41"/>
      <c r="H2983" s="41"/>
    </row>
    <row r="2984" spans="2:8">
      <c r="B2984" s="37"/>
      <c r="C2984" s="38"/>
      <c r="D2984" s="39"/>
      <c r="E2984" s="40"/>
      <c r="F2984" s="35"/>
      <c r="G2984" s="41"/>
      <c r="H2984" s="41"/>
    </row>
    <row r="2985" spans="2:8">
      <c r="B2985" s="37"/>
      <c r="C2985" s="38"/>
      <c r="D2985" s="39"/>
      <c r="E2985" s="40"/>
      <c r="F2985" s="35"/>
      <c r="G2985" s="41"/>
      <c r="H2985" s="41"/>
    </row>
    <row r="2986" spans="2:8">
      <c r="B2986" s="37"/>
      <c r="C2986" s="38"/>
      <c r="D2986" s="39"/>
      <c r="E2986" s="40"/>
      <c r="F2986" s="35"/>
      <c r="G2986" s="41"/>
      <c r="H2986" s="41"/>
    </row>
    <row r="2987" spans="2:8">
      <c r="B2987" s="37"/>
      <c r="C2987" s="38"/>
      <c r="D2987" s="39"/>
      <c r="E2987" s="40"/>
      <c r="F2987" s="35"/>
      <c r="G2987" s="41"/>
      <c r="H2987" s="41"/>
    </row>
    <row r="2988" spans="2:8">
      <c r="B2988" s="37"/>
      <c r="C2988" s="38"/>
      <c r="D2988" s="39"/>
      <c r="E2988" s="40"/>
      <c r="F2988" s="35"/>
      <c r="G2988" s="41"/>
      <c r="H2988" s="41"/>
    </row>
    <row r="2989" spans="2:8">
      <c r="B2989" s="37"/>
      <c r="C2989" s="38"/>
      <c r="D2989" s="39"/>
      <c r="E2989" s="40"/>
      <c r="F2989" s="35"/>
      <c r="G2989" s="41"/>
      <c r="H2989" s="41"/>
    </row>
    <row r="2990" spans="2:8">
      <c r="B2990" s="37"/>
      <c r="C2990" s="38"/>
      <c r="D2990" s="39"/>
      <c r="E2990" s="40"/>
      <c r="F2990" s="35"/>
      <c r="G2990" s="41"/>
      <c r="H2990" s="41"/>
    </row>
    <row r="2991" spans="2:8">
      <c r="B2991" s="37"/>
      <c r="C2991" s="38"/>
      <c r="D2991" s="39"/>
      <c r="E2991" s="40"/>
      <c r="F2991" s="35"/>
      <c r="G2991" s="41"/>
      <c r="H2991" s="41"/>
    </row>
    <row r="2992" spans="2:8">
      <c r="B2992" s="37"/>
      <c r="C2992" s="38"/>
      <c r="D2992" s="39"/>
      <c r="E2992" s="40"/>
      <c r="F2992" s="35"/>
      <c r="G2992" s="41"/>
      <c r="H2992" s="41"/>
    </row>
    <row r="2993" spans="2:8">
      <c r="B2993" s="37"/>
      <c r="C2993" s="38"/>
      <c r="D2993" s="39"/>
      <c r="E2993" s="40"/>
      <c r="F2993" s="35"/>
      <c r="G2993" s="41"/>
      <c r="H2993" s="41"/>
    </row>
    <row r="2994" spans="2:8">
      <c r="B2994" s="37"/>
      <c r="C2994" s="38"/>
      <c r="D2994" s="39"/>
      <c r="E2994" s="40"/>
      <c r="F2994" s="35"/>
      <c r="G2994" s="41"/>
      <c r="H2994" s="41"/>
    </row>
    <row r="2995" spans="2:8">
      <c r="B2995" s="37"/>
      <c r="C2995" s="38"/>
      <c r="D2995" s="39"/>
      <c r="E2995" s="40"/>
      <c r="F2995" s="35"/>
      <c r="G2995" s="41"/>
      <c r="H2995" s="41"/>
    </row>
    <row r="2996" spans="2:8">
      <c r="B2996" s="37"/>
      <c r="C2996" s="38"/>
      <c r="D2996" s="39"/>
      <c r="E2996" s="40"/>
      <c r="F2996" s="35"/>
      <c r="G2996" s="41"/>
      <c r="H2996" s="41"/>
    </row>
    <row r="2997" spans="2:8">
      <c r="B2997" s="37"/>
      <c r="C2997" s="38"/>
      <c r="D2997" s="39"/>
      <c r="E2997" s="40"/>
      <c r="F2997" s="35"/>
      <c r="G2997" s="41"/>
      <c r="H2997" s="41"/>
    </row>
    <row r="2998" spans="2:8">
      <c r="B2998" s="37"/>
      <c r="C2998" s="38"/>
      <c r="D2998" s="39"/>
      <c r="E2998" s="40"/>
      <c r="F2998" s="35"/>
      <c r="G2998" s="41"/>
      <c r="H2998" s="41"/>
    </row>
    <row r="2999" spans="2:8">
      <c r="B2999" s="37"/>
      <c r="C2999" s="38"/>
      <c r="D2999" s="39"/>
      <c r="E2999" s="40"/>
      <c r="F2999" s="35"/>
      <c r="G2999" s="41"/>
      <c r="H2999" s="41"/>
    </row>
    <row r="3000" spans="2:8">
      <c r="B3000" s="37"/>
      <c r="C3000" s="38"/>
      <c r="D3000" s="39"/>
      <c r="E3000" s="40"/>
      <c r="F3000" s="35"/>
      <c r="G3000" s="41"/>
      <c r="H3000" s="41"/>
    </row>
    <row r="3001" spans="2:8">
      <c r="B3001" s="37"/>
      <c r="C3001" s="38"/>
      <c r="D3001" s="39"/>
      <c r="E3001" s="40"/>
      <c r="F3001" s="35"/>
      <c r="G3001" s="41"/>
      <c r="H3001" s="41"/>
    </row>
    <row r="3002" spans="2:8">
      <c r="B3002" s="37"/>
      <c r="C3002" s="38"/>
      <c r="D3002" s="39"/>
      <c r="E3002" s="40"/>
      <c r="F3002" s="35"/>
      <c r="G3002" s="41"/>
      <c r="H3002" s="41"/>
    </row>
    <row r="3003" spans="2:8">
      <c r="B3003" s="37"/>
      <c r="C3003" s="38"/>
      <c r="D3003" s="39"/>
      <c r="E3003" s="40"/>
      <c r="F3003" s="35"/>
      <c r="G3003" s="41"/>
      <c r="H3003" s="41"/>
    </row>
    <row r="3004" spans="2:8">
      <c r="B3004" s="37"/>
      <c r="C3004" s="38"/>
      <c r="D3004" s="39"/>
      <c r="E3004" s="40"/>
      <c r="F3004" s="35"/>
      <c r="G3004" s="41"/>
      <c r="H3004" s="41"/>
    </row>
    <row r="3005" spans="2:8">
      <c r="B3005" s="37"/>
      <c r="C3005" s="38"/>
      <c r="D3005" s="39"/>
      <c r="E3005" s="40"/>
      <c r="F3005" s="35"/>
      <c r="G3005" s="41"/>
      <c r="H3005" s="41"/>
    </row>
    <row r="3006" spans="2:8">
      <c r="B3006" s="37"/>
      <c r="C3006" s="38"/>
      <c r="D3006" s="39"/>
      <c r="E3006" s="40"/>
      <c r="F3006" s="35"/>
      <c r="G3006" s="41"/>
      <c r="H3006" s="41"/>
    </row>
    <row r="3007" spans="2:8">
      <c r="B3007" s="37"/>
      <c r="C3007" s="38"/>
      <c r="D3007" s="39"/>
      <c r="E3007" s="40"/>
      <c r="F3007" s="35"/>
      <c r="G3007" s="41"/>
      <c r="H3007" s="41"/>
    </row>
    <row r="3008" spans="2:8">
      <c r="B3008" s="37"/>
      <c r="C3008" s="38"/>
      <c r="D3008" s="39"/>
      <c r="E3008" s="40"/>
      <c r="F3008" s="35"/>
      <c r="G3008" s="41"/>
      <c r="H3008" s="41"/>
    </row>
    <row r="3009" spans="2:8">
      <c r="B3009" s="37"/>
      <c r="C3009" s="38"/>
      <c r="D3009" s="39"/>
      <c r="E3009" s="40"/>
      <c r="F3009" s="35"/>
      <c r="G3009" s="41"/>
      <c r="H3009" s="41"/>
    </row>
    <row r="3010" spans="2:8">
      <c r="B3010" s="37"/>
      <c r="C3010" s="38"/>
      <c r="D3010" s="39"/>
      <c r="E3010" s="40"/>
      <c r="F3010" s="35"/>
      <c r="G3010" s="41"/>
      <c r="H3010" s="41"/>
    </row>
    <row r="3011" spans="2:8">
      <c r="B3011" s="37"/>
      <c r="C3011" s="38"/>
      <c r="D3011" s="39"/>
      <c r="E3011" s="40"/>
      <c r="F3011" s="35"/>
      <c r="G3011" s="41"/>
      <c r="H3011" s="41"/>
    </row>
    <row r="3012" spans="2:8">
      <c r="B3012" s="37"/>
      <c r="C3012" s="38"/>
      <c r="D3012" s="39"/>
      <c r="E3012" s="40"/>
      <c r="F3012" s="35"/>
      <c r="G3012" s="41"/>
      <c r="H3012" s="41"/>
    </row>
    <row r="3013" spans="2:8">
      <c r="B3013" s="37"/>
      <c r="C3013" s="38"/>
      <c r="D3013" s="39"/>
      <c r="E3013" s="40"/>
      <c r="F3013" s="35"/>
      <c r="G3013" s="41"/>
      <c r="H3013" s="41"/>
    </row>
    <row r="3014" spans="2:8">
      <c r="B3014" s="37"/>
      <c r="C3014" s="38"/>
      <c r="D3014" s="39"/>
      <c r="E3014" s="40"/>
      <c r="F3014" s="35"/>
      <c r="G3014" s="41"/>
      <c r="H3014" s="41"/>
    </row>
    <row r="3015" spans="2:8">
      <c r="B3015" s="37"/>
      <c r="C3015" s="38"/>
      <c r="D3015" s="39"/>
      <c r="E3015" s="40"/>
      <c r="F3015" s="35"/>
      <c r="G3015" s="41"/>
      <c r="H3015" s="41"/>
    </row>
    <row r="3016" spans="2:8">
      <c r="B3016" s="37"/>
      <c r="C3016" s="38"/>
      <c r="D3016" s="39"/>
      <c r="E3016" s="40"/>
      <c r="F3016" s="35"/>
      <c r="G3016" s="41"/>
      <c r="H3016" s="41"/>
    </row>
    <row r="3017" spans="2:8">
      <c r="B3017" s="37"/>
      <c r="C3017" s="38"/>
      <c r="D3017" s="39"/>
      <c r="E3017" s="40"/>
      <c r="F3017" s="35"/>
      <c r="G3017" s="41"/>
      <c r="H3017" s="41"/>
    </row>
    <row r="3018" spans="2:8">
      <c r="B3018" s="37"/>
      <c r="C3018" s="38"/>
      <c r="D3018" s="39"/>
      <c r="E3018" s="40"/>
      <c r="F3018" s="35"/>
      <c r="G3018" s="41"/>
      <c r="H3018" s="41"/>
    </row>
    <row r="3019" spans="2:8">
      <c r="B3019" s="37"/>
      <c r="C3019" s="38"/>
      <c r="D3019" s="39"/>
      <c r="E3019" s="40"/>
      <c r="F3019" s="35"/>
      <c r="G3019" s="41"/>
      <c r="H3019" s="41"/>
    </row>
    <row r="3020" spans="2:8">
      <c r="B3020" s="37"/>
      <c r="C3020" s="38"/>
      <c r="D3020" s="39"/>
      <c r="E3020" s="40"/>
      <c r="F3020" s="35"/>
      <c r="G3020" s="41"/>
      <c r="H3020" s="41"/>
    </row>
    <row r="3021" spans="2:8">
      <c r="B3021" s="37"/>
      <c r="C3021" s="38"/>
      <c r="D3021" s="39"/>
      <c r="E3021" s="40"/>
      <c r="F3021" s="35"/>
      <c r="G3021" s="41"/>
      <c r="H3021" s="41"/>
    </row>
    <row r="3022" spans="2:8">
      <c r="B3022" s="37"/>
      <c r="C3022" s="38"/>
      <c r="D3022" s="39"/>
      <c r="E3022" s="40"/>
      <c r="F3022" s="35"/>
      <c r="G3022" s="41"/>
      <c r="H3022" s="41"/>
    </row>
    <row r="3023" spans="2:8">
      <c r="B3023" s="37"/>
      <c r="C3023" s="38"/>
      <c r="D3023" s="39"/>
      <c r="E3023" s="40"/>
      <c r="F3023" s="35"/>
      <c r="G3023" s="41"/>
      <c r="H3023" s="41"/>
    </row>
    <row r="3024" spans="2:8">
      <c r="B3024" s="37"/>
      <c r="C3024" s="38"/>
      <c r="D3024" s="39"/>
      <c r="E3024" s="40"/>
      <c r="F3024" s="35"/>
      <c r="G3024" s="41"/>
      <c r="H3024" s="41"/>
    </row>
    <row r="3025" spans="2:8">
      <c r="B3025" s="37"/>
      <c r="C3025" s="38"/>
      <c r="D3025" s="39"/>
      <c r="E3025" s="40"/>
      <c r="F3025" s="35"/>
      <c r="G3025" s="41"/>
      <c r="H3025" s="41"/>
    </row>
    <row r="3026" spans="2:8">
      <c r="B3026" s="37"/>
      <c r="C3026" s="38"/>
      <c r="D3026" s="39"/>
      <c r="E3026" s="40"/>
      <c r="F3026" s="35"/>
      <c r="G3026" s="41"/>
      <c r="H3026" s="41"/>
    </row>
    <row r="3027" spans="2:8">
      <c r="B3027" s="37"/>
      <c r="C3027" s="38"/>
      <c r="D3027" s="39"/>
      <c r="E3027" s="40"/>
      <c r="F3027" s="35"/>
      <c r="G3027" s="41"/>
      <c r="H3027" s="41"/>
    </row>
    <row r="3028" spans="2:8">
      <c r="B3028" s="37"/>
      <c r="C3028" s="38"/>
      <c r="D3028" s="39"/>
      <c r="E3028" s="40"/>
      <c r="F3028" s="35"/>
      <c r="G3028" s="41"/>
      <c r="H3028" s="41"/>
    </row>
    <row r="3029" spans="2:8">
      <c r="B3029" s="37"/>
      <c r="C3029" s="38"/>
      <c r="D3029" s="39"/>
      <c r="E3029" s="40"/>
      <c r="F3029" s="35"/>
      <c r="G3029" s="41"/>
      <c r="H3029" s="41"/>
    </row>
    <row r="3030" spans="2:8">
      <c r="B3030" s="37"/>
      <c r="C3030" s="38"/>
      <c r="D3030" s="39"/>
      <c r="E3030" s="40"/>
      <c r="F3030" s="35"/>
      <c r="G3030" s="41"/>
      <c r="H3030" s="41"/>
    </row>
    <row r="3031" spans="2:8">
      <c r="B3031" s="37"/>
      <c r="C3031" s="38"/>
      <c r="D3031" s="39"/>
      <c r="E3031" s="40"/>
      <c r="F3031" s="35"/>
      <c r="G3031" s="41"/>
      <c r="H3031" s="41"/>
    </row>
    <row r="3032" spans="2:8">
      <c r="B3032" s="37"/>
      <c r="C3032" s="38"/>
      <c r="D3032" s="39"/>
      <c r="E3032" s="40"/>
      <c r="F3032" s="35"/>
      <c r="G3032" s="41"/>
      <c r="H3032" s="41"/>
    </row>
    <row r="3033" spans="2:8">
      <c r="B3033" s="37"/>
      <c r="C3033" s="38"/>
      <c r="D3033" s="39"/>
      <c r="E3033" s="40"/>
      <c r="F3033" s="35"/>
      <c r="G3033" s="41"/>
      <c r="H3033" s="41"/>
    </row>
    <row r="3034" spans="2:8">
      <c r="B3034" s="37"/>
      <c r="C3034" s="38"/>
      <c r="D3034" s="39"/>
      <c r="E3034" s="40"/>
      <c r="F3034" s="35"/>
      <c r="G3034" s="41"/>
      <c r="H3034" s="41"/>
    </row>
    <row r="3035" spans="2:8">
      <c r="B3035" s="37"/>
      <c r="C3035" s="38"/>
      <c r="D3035" s="39"/>
      <c r="E3035" s="40"/>
      <c r="F3035" s="35"/>
      <c r="G3035" s="41"/>
      <c r="H3035" s="41"/>
    </row>
    <row r="3036" spans="2:8">
      <c r="B3036" s="37"/>
      <c r="C3036" s="38"/>
      <c r="D3036" s="39"/>
      <c r="E3036" s="40"/>
      <c r="F3036" s="35"/>
      <c r="G3036" s="41"/>
      <c r="H3036" s="41"/>
    </row>
    <row r="3037" spans="2:8">
      <c r="B3037" s="37"/>
      <c r="C3037" s="38"/>
      <c r="D3037" s="39"/>
      <c r="E3037" s="40"/>
      <c r="F3037" s="35"/>
      <c r="G3037" s="41"/>
      <c r="H3037" s="41"/>
    </row>
    <row r="3038" spans="2:8">
      <c r="B3038" s="37"/>
      <c r="C3038" s="38"/>
      <c r="D3038" s="39"/>
      <c r="E3038" s="40"/>
      <c r="F3038" s="35"/>
      <c r="G3038" s="41"/>
      <c r="H3038" s="41"/>
    </row>
    <row r="3039" spans="2:8">
      <c r="B3039" s="37"/>
      <c r="C3039" s="38"/>
      <c r="D3039" s="39"/>
      <c r="E3039" s="40"/>
      <c r="F3039" s="35"/>
      <c r="G3039" s="41"/>
      <c r="H3039" s="41"/>
    </row>
    <row r="3040" spans="2:8">
      <c r="B3040" s="37"/>
      <c r="C3040" s="38"/>
      <c r="D3040" s="39"/>
      <c r="E3040" s="40"/>
      <c r="F3040" s="35"/>
      <c r="G3040" s="41"/>
      <c r="H3040" s="41"/>
    </row>
    <row r="3041" spans="2:8">
      <c r="B3041" s="37"/>
      <c r="C3041" s="38"/>
      <c r="D3041" s="39"/>
      <c r="E3041" s="40"/>
      <c r="F3041" s="35"/>
      <c r="G3041" s="41"/>
      <c r="H3041" s="41"/>
    </row>
    <row r="3042" spans="2:8">
      <c r="B3042" s="37"/>
      <c r="C3042" s="38"/>
      <c r="D3042" s="39"/>
      <c r="E3042" s="40"/>
      <c r="F3042" s="35"/>
      <c r="G3042" s="41"/>
      <c r="H3042" s="41"/>
    </row>
    <row r="3043" spans="2:8">
      <c r="B3043" s="37"/>
      <c r="C3043" s="38"/>
      <c r="D3043" s="39"/>
      <c r="E3043" s="40"/>
      <c r="F3043" s="35"/>
      <c r="G3043" s="41"/>
      <c r="H3043" s="41"/>
    </row>
    <row r="3044" spans="2:8">
      <c r="B3044" s="37"/>
      <c r="C3044" s="38"/>
      <c r="D3044" s="39"/>
      <c r="E3044" s="40"/>
      <c r="F3044" s="35"/>
      <c r="G3044" s="41"/>
      <c r="H3044" s="41"/>
    </row>
    <row r="3045" spans="2:8">
      <c r="B3045" s="37"/>
      <c r="C3045" s="38"/>
      <c r="D3045" s="39"/>
      <c r="E3045" s="40"/>
      <c r="F3045" s="35"/>
      <c r="G3045" s="41"/>
      <c r="H3045" s="41"/>
    </row>
    <row r="3046" spans="2:8">
      <c r="B3046" s="37"/>
      <c r="C3046" s="38"/>
      <c r="D3046" s="39"/>
      <c r="E3046" s="40"/>
      <c r="F3046" s="35"/>
      <c r="G3046" s="41"/>
      <c r="H3046" s="41"/>
    </row>
    <row r="3047" spans="2:8">
      <c r="B3047" s="37"/>
      <c r="C3047" s="38"/>
      <c r="D3047" s="39"/>
      <c r="E3047" s="40"/>
      <c r="F3047" s="35"/>
      <c r="G3047" s="41"/>
      <c r="H3047" s="41"/>
    </row>
    <row r="3048" spans="2:8">
      <c r="B3048" s="37"/>
      <c r="C3048" s="38"/>
      <c r="D3048" s="39"/>
      <c r="E3048" s="40"/>
      <c r="F3048" s="35"/>
      <c r="G3048" s="41"/>
      <c r="H3048" s="41"/>
    </row>
    <row r="3049" spans="2:8">
      <c r="B3049" s="37"/>
      <c r="C3049" s="38"/>
      <c r="D3049" s="39"/>
      <c r="E3049" s="40"/>
      <c r="F3049" s="35"/>
      <c r="G3049" s="41"/>
      <c r="H3049" s="41"/>
    </row>
    <row r="3050" spans="2:8">
      <c r="B3050" s="37"/>
      <c r="C3050" s="38"/>
      <c r="D3050" s="39"/>
      <c r="E3050" s="40"/>
      <c r="F3050" s="35"/>
      <c r="G3050" s="41"/>
      <c r="H3050" s="41"/>
    </row>
    <row r="3051" spans="2:8">
      <c r="B3051" s="37"/>
      <c r="C3051" s="38"/>
      <c r="D3051" s="39"/>
      <c r="E3051" s="40"/>
      <c r="F3051" s="35"/>
      <c r="G3051" s="41"/>
      <c r="H3051" s="41"/>
    </row>
    <row r="3052" spans="2:8">
      <c r="B3052" s="37"/>
      <c r="C3052" s="38"/>
      <c r="D3052" s="39"/>
      <c r="E3052" s="40"/>
      <c r="F3052" s="35"/>
      <c r="G3052" s="41"/>
      <c r="H3052" s="41"/>
    </row>
    <row r="3053" spans="2:8">
      <c r="B3053" s="37"/>
      <c r="C3053" s="38"/>
      <c r="D3053" s="39"/>
      <c r="E3053" s="40"/>
      <c r="F3053" s="35"/>
      <c r="G3053" s="41"/>
      <c r="H3053" s="41"/>
    </row>
    <row r="3054" spans="2:8">
      <c r="B3054" s="37"/>
      <c r="C3054" s="38"/>
      <c r="D3054" s="39"/>
      <c r="E3054" s="40"/>
      <c r="F3054" s="35"/>
      <c r="G3054" s="41"/>
      <c r="H3054" s="41"/>
    </row>
    <row r="3055" spans="2:8">
      <c r="B3055" s="37"/>
      <c r="C3055" s="38"/>
      <c r="D3055" s="39"/>
      <c r="E3055" s="40"/>
      <c r="F3055" s="35"/>
      <c r="G3055" s="41"/>
      <c r="H3055" s="41"/>
    </row>
    <row r="3056" spans="2:8">
      <c r="B3056" s="37"/>
      <c r="C3056" s="38"/>
      <c r="D3056" s="39"/>
      <c r="E3056" s="40"/>
      <c r="F3056" s="35"/>
      <c r="G3056" s="41"/>
      <c r="H3056" s="41"/>
    </row>
    <row r="3057" spans="2:8">
      <c r="B3057" s="37"/>
      <c r="C3057" s="38"/>
      <c r="D3057" s="39"/>
      <c r="E3057" s="40"/>
      <c r="F3057" s="35"/>
      <c r="G3057" s="41"/>
      <c r="H3057" s="41"/>
    </row>
    <row r="3058" spans="2:8">
      <c r="B3058" s="37"/>
      <c r="C3058" s="38"/>
      <c r="D3058" s="39"/>
      <c r="E3058" s="40"/>
      <c r="F3058" s="35"/>
      <c r="G3058" s="41"/>
      <c r="H3058" s="41"/>
    </row>
    <row r="3059" spans="2:8">
      <c r="B3059" s="37"/>
      <c r="C3059" s="38"/>
      <c r="D3059" s="39"/>
      <c r="E3059" s="40"/>
      <c r="F3059" s="35"/>
      <c r="G3059" s="41"/>
      <c r="H3059" s="41"/>
    </row>
    <row r="3060" spans="2:8">
      <c r="B3060" s="37"/>
      <c r="C3060" s="38"/>
      <c r="D3060" s="39"/>
      <c r="E3060" s="40"/>
      <c r="F3060" s="35"/>
      <c r="G3060" s="41"/>
      <c r="H3060" s="41"/>
    </row>
    <row r="3061" spans="2:8">
      <c r="B3061" s="37"/>
      <c r="C3061" s="38"/>
      <c r="D3061" s="39"/>
      <c r="E3061" s="40"/>
      <c r="F3061" s="35"/>
      <c r="G3061" s="41"/>
      <c r="H3061" s="41"/>
    </row>
    <row r="3062" spans="2:8">
      <c r="B3062" s="37"/>
      <c r="C3062" s="38"/>
      <c r="D3062" s="39"/>
      <c r="E3062" s="40"/>
      <c r="F3062" s="35"/>
      <c r="G3062" s="41"/>
      <c r="H3062" s="41"/>
    </row>
    <row r="3063" spans="2:8">
      <c r="B3063" s="37"/>
      <c r="C3063" s="38"/>
      <c r="D3063" s="39"/>
      <c r="E3063" s="40"/>
      <c r="F3063" s="35"/>
      <c r="G3063" s="41"/>
      <c r="H3063" s="41"/>
    </row>
    <row r="3064" spans="2:8">
      <c r="B3064" s="37"/>
      <c r="C3064" s="38"/>
      <c r="D3064" s="39"/>
      <c r="E3064" s="40"/>
      <c r="F3064" s="35"/>
      <c r="G3064" s="41"/>
      <c r="H3064" s="41"/>
    </row>
    <row r="3065" spans="2:8">
      <c r="B3065" s="37"/>
      <c r="C3065" s="38"/>
      <c r="D3065" s="39"/>
      <c r="E3065" s="40"/>
      <c r="F3065" s="35"/>
      <c r="G3065" s="41"/>
      <c r="H3065" s="41"/>
    </row>
    <row r="3066" spans="2:8">
      <c r="B3066" s="37"/>
      <c r="C3066" s="38"/>
      <c r="D3066" s="39"/>
      <c r="E3066" s="40"/>
      <c r="F3066" s="35"/>
      <c r="G3066" s="41"/>
      <c r="H3066" s="41"/>
    </row>
    <row r="3067" spans="2:8">
      <c r="B3067" s="37"/>
      <c r="C3067" s="38"/>
      <c r="D3067" s="39"/>
      <c r="E3067" s="40"/>
      <c r="F3067" s="35"/>
      <c r="G3067" s="41"/>
      <c r="H3067" s="41"/>
    </row>
    <row r="3068" spans="2:8">
      <c r="B3068" s="37"/>
      <c r="C3068" s="38"/>
      <c r="D3068" s="39"/>
      <c r="E3068" s="40"/>
      <c r="F3068" s="35"/>
      <c r="G3068" s="41"/>
      <c r="H3068" s="41"/>
    </row>
    <row r="3069" spans="2:8">
      <c r="B3069" s="37"/>
      <c r="C3069" s="38"/>
      <c r="D3069" s="39"/>
      <c r="E3069" s="40"/>
      <c r="F3069" s="35"/>
      <c r="G3069" s="41"/>
      <c r="H3069" s="41"/>
    </row>
    <row r="3070" spans="2:8">
      <c r="B3070" s="37"/>
      <c r="C3070" s="38"/>
      <c r="D3070" s="39"/>
      <c r="E3070" s="40"/>
      <c r="F3070" s="35"/>
      <c r="G3070" s="41"/>
      <c r="H3070" s="41"/>
    </row>
    <row r="3071" spans="2:8">
      <c r="B3071" s="37"/>
      <c r="C3071" s="38"/>
      <c r="D3071" s="39"/>
      <c r="E3071" s="40"/>
      <c r="F3071" s="35"/>
      <c r="G3071" s="41"/>
      <c r="H3071" s="41"/>
    </row>
    <row r="3072" spans="2:8">
      <c r="B3072" s="37"/>
      <c r="C3072" s="38"/>
      <c r="D3072" s="39"/>
      <c r="E3072" s="40"/>
      <c r="F3072" s="35"/>
      <c r="G3072" s="41"/>
      <c r="H3072" s="41"/>
    </row>
    <row r="3073" spans="2:8">
      <c r="B3073" s="37"/>
      <c r="C3073" s="38"/>
      <c r="D3073" s="39"/>
      <c r="E3073" s="40"/>
      <c r="F3073" s="35"/>
      <c r="G3073" s="41"/>
      <c r="H3073" s="41"/>
    </row>
    <row r="3074" spans="2:8">
      <c r="B3074" s="37"/>
      <c r="C3074" s="38"/>
      <c r="D3074" s="39"/>
      <c r="E3074" s="40"/>
      <c r="F3074" s="35"/>
      <c r="G3074" s="41"/>
      <c r="H3074" s="41"/>
    </row>
    <row r="3075" spans="2:8">
      <c r="B3075" s="37"/>
      <c r="C3075" s="38"/>
      <c r="D3075" s="39"/>
      <c r="E3075" s="40"/>
      <c r="F3075" s="35"/>
      <c r="G3075" s="41"/>
      <c r="H3075" s="41"/>
    </row>
    <row r="3076" spans="2:8">
      <c r="B3076" s="37"/>
      <c r="C3076" s="38"/>
      <c r="D3076" s="39"/>
      <c r="E3076" s="40"/>
      <c r="F3076" s="35"/>
      <c r="G3076" s="41"/>
      <c r="H3076" s="41"/>
    </row>
    <row r="3077" spans="2:8">
      <c r="B3077" s="37"/>
      <c r="C3077" s="38"/>
      <c r="D3077" s="39"/>
      <c r="E3077" s="40"/>
      <c r="F3077" s="35"/>
      <c r="G3077" s="41"/>
      <c r="H3077" s="41"/>
    </row>
    <row r="3078" spans="2:8">
      <c r="B3078" s="37"/>
      <c r="C3078" s="38"/>
      <c r="D3078" s="39"/>
      <c r="E3078" s="40"/>
      <c r="F3078" s="35"/>
      <c r="G3078" s="41"/>
      <c r="H3078" s="41"/>
    </row>
    <row r="3079" spans="2:8">
      <c r="B3079" s="37"/>
      <c r="C3079" s="38"/>
      <c r="D3079" s="39"/>
      <c r="E3079" s="40"/>
      <c r="F3079" s="35"/>
      <c r="G3079" s="41"/>
      <c r="H3079" s="41"/>
    </row>
    <row r="3080" spans="2:8">
      <c r="B3080" s="37"/>
      <c r="C3080" s="38"/>
      <c r="D3080" s="39"/>
      <c r="E3080" s="40"/>
      <c r="F3080" s="35"/>
      <c r="G3080" s="41"/>
      <c r="H3080" s="41"/>
    </row>
    <row r="3081" spans="2:8">
      <c r="B3081" s="37"/>
      <c r="C3081" s="38"/>
      <c r="D3081" s="39"/>
      <c r="E3081" s="40"/>
      <c r="F3081" s="35"/>
      <c r="G3081" s="41"/>
      <c r="H3081" s="41"/>
    </row>
    <row r="3082" spans="2:8">
      <c r="B3082" s="37"/>
      <c r="C3082" s="38"/>
      <c r="D3082" s="39"/>
      <c r="E3082" s="40"/>
      <c r="F3082" s="35"/>
      <c r="G3082" s="41"/>
      <c r="H3082" s="41"/>
    </row>
    <row r="3083" spans="2:8">
      <c r="B3083" s="37"/>
      <c r="C3083" s="38"/>
      <c r="D3083" s="39"/>
      <c r="E3083" s="40"/>
      <c r="F3083" s="35"/>
      <c r="G3083" s="41"/>
      <c r="H3083" s="41"/>
    </row>
    <row r="3084" spans="2:8">
      <c r="B3084" s="37"/>
      <c r="C3084" s="38"/>
      <c r="D3084" s="39"/>
      <c r="E3084" s="40"/>
      <c r="F3084" s="35"/>
      <c r="G3084" s="41"/>
      <c r="H3084" s="41"/>
    </row>
    <row r="3085" spans="2:8">
      <c r="B3085" s="37"/>
      <c r="C3085" s="38"/>
      <c r="D3085" s="39"/>
      <c r="E3085" s="40"/>
      <c r="F3085" s="35"/>
      <c r="G3085" s="41"/>
      <c r="H3085" s="41"/>
    </row>
    <row r="3086" spans="2:8">
      <c r="B3086" s="37"/>
      <c r="C3086" s="38"/>
      <c r="D3086" s="39"/>
      <c r="E3086" s="40"/>
      <c r="F3086" s="35"/>
      <c r="G3086" s="41"/>
      <c r="H3086" s="41"/>
    </row>
    <row r="3087" spans="2:8">
      <c r="B3087" s="37"/>
      <c r="C3087" s="38"/>
      <c r="D3087" s="39"/>
      <c r="E3087" s="40"/>
      <c r="F3087" s="35"/>
      <c r="G3087" s="41"/>
      <c r="H3087" s="41"/>
    </row>
    <row r="3088" spans="2:8">
      <c r="B3088" s="37"/>
      <c r="C3088" s="38"/>
      <c r="D3088" s="39"/>
      <c r="E3088" s="40"/>
      <c r="F3088" s="35"/>
      <c r="G3088" s="41"/>
      <c r="H3088" s="41"/>
    </row>
    <row r="3089" spans="2:8">
      <c r="B3089" s="37"/>
      <c r="C3089" s="38"/>
      <c r="D3089" s="39"/>
      <c r="E3089" s="40"/>
      <c r="F3089" s="35"/>
      <c r="G3089" s="41"/>
      <c r="H3089" s="41"/>
    </row>
    <row r="3090" spans="2:8">
      <c r="B3090" s="37"/>
      <c r="C3090" s="38"/>
      <c r="D3090" s="39"/>
      <c r="E3090" s="40"/>
      <c r="F3090" s="35"/>
      <c r="G3090" s="41"/>
      <c r="H3090" s="41"/>
    </row>
    <row r="3091" spans="2:8">
      <c r="B3091" s="37"/>
      <c r="C3091" s="38"/>
      <c r="D3091" s="39"/>
      <c r="E3091" s="40"/>
      <c r="F3091" s="35"/>
      <c r="G3091" s="41"/>
      <c r="H3091" s="41"/>
    </row>
    <row r="3092" spans="2:8">
      <c r="B3092" s="37"/>
      <c r="C3092" s="38"/>
      <c r="D3092" s="39"/>
      <c r="E3092" s="40"/>
      <c r="F3092" s="35"/>
      <c r="G3092" s="41"/>
      <c r="H3092" s="41"/>
    </row>
    <row r="3093" spans="2:8">
      <c r="B3093" s="37"/>
      <c r="C3093" s="38"/>
      <c r="D3093" s="39"/>
      <c r="E3093" s="40"/>
      <c r="F3093" s="35"/>
      <c r="G3093" s="41"/>
      <c r="H3093" s="41"/>
    </row>
    <row r="3094" spans="2:8">
      <c r="B3094" s="37"/>
      <c r="C3094" s="38"/>
      <c r="D3094" s="39"/>
      <c r="E3094" s="40"/>
      <c r="F3094" s="35"/>
      <c r="G3094" s="41"/>
      <c r="H3094" s="41"/>
    </row>
    <row r="3095" spans="2:8">
      <c r="B3095" s="37"/>
      <c r="C3095" s="38"/>
      <c r="D3095" s="39"/>
      <c r="E3095" s="40"/>
      <c r="F3095" s="35"/>
      <c r="G3095" s="41"/>
      <c r="H3095" s="41"/>
    </row>
    <row r="3096" spans="2:8">
      <c r="B3096" s="37"/>
      <c r="C3096" s="38"/>
      <c r="D3096" s="39"/>
      <c r="E3096" s="40"/>
      <c r="F3096" s="35"/>
      <c r="G3096" s="41"/>
      <c r="H3096" s="41"/>
    </row>
    <row r="3097" spans="2:8">
      <c r="B3097" s="37"/>
      <c r="C3097" s="38"/>
      <c r="D3097" s="39"/>
      <c r="E3097" s="40"/>
      <c r="F3097" s="35"/>
      <c r="G3097" s="41"/>
      <c r="H3097" s="41"/>
    </row>
    <row r="3098" spans="2:8">
      <c r="B3098" s="37"/>
      <c r="C3098" s="38"/>
      <c r="D3098" s="39"/>
      <c r="E3098" s="40"/>
      <c r="F3098" s="35"/>
      <c r="G3098" s="41"/>
      <c r="H3098" s="41"/>
    </row>
    <row r="3099" spans="2:8">
      <c r="B3099" s="37"/>
      <c r="C3099" s="38"/>
      <c r="D3099" s="39"/>
      <c r="E3099" s="40"/>
      <c r="F3099" s="35"/>
      <c r="G3099" s="41"/>
      <c r="H3099" s="41"/>
    </row>
    <row r="3100" spans="2:8">
      <c r="B3100" s="37"/>
      <c r="C3100" s="38"/>
      <c r="D3100" s="39"/>
      <c r="E3100" s="40"/>
      <c r="F3100" s="35"/>
      <c r="G3100" s="41"/>
      <c r="H3100" s="41"/>
    </row>
    <row r="3101" spans="2:8">
      <c r="B3101" s="37"/>
      <c r="C3101" s="38"/>
      <c r="D3101" s="39"/>
      <c r="E3101" s="40"/>
      <c r="F3101" s="35"/>
      <c r="G3101" s="41"/>
      <c r="H3101" s="41"/>
    </row>
    <row r="3102" spans="2:8">
      <c r="B3102" s="37"/>
      <c r="C3102" s="38"/>
      <c r="D3102" s="39"/>
      <c r="E3102" s="40"/>
      <c r="F3102" s="35"/>
      <c r="G3102" s="41"/>
      <c r="H3102" s="41"/>
    </row>
    <row r="3103" spans="2:8">
      <c r="B3103" s="37"/>
      <c r="C3103" s="38"/>
      <c r="D3103" s="39"/>
      <c r="E3103" s="40"/>
      <c r="F3103" s="35"/>
      <c r="G3103" s="41"/>
      <c r="H3103" s="41"/>
    </row>
    <row r="3104" spans="2:8">
      <c r="B3104" s="37"/>
      <c r="C3104" s="38"/>
      <c r="D3104" s="39"/>
      <c r="E3104" s="40"/>
      <c r="F3104" s="35"/>
      <c r="G3104" s="41"/>
      <c r="H3104" s="41"/>
    </row>
    <row r="3105" spans="2:8">
      <c r="B3105" s="37"/>
      <c r="C3105" s="38"/>
      <c r="D3105" s="39"/>
      <c r="E3105" s="40"/>
      <c r="F3105" s="35"/>
      <c r="G3105" s="41"/>
      <c r="H3105" s="41"/>
    </row>
    <row r="3106" spans="2:8">
      <c r="B3106" s="37"/>
      <c r="C3106" s="38"/>
      <c r="D3106" s="39"/>
      <c r="E3106" s="40"/>
      <c r="F3106" s="35"/>
      <c r="G3106" s="41"/>
      <c r="H3106" s="41"/>
    </row>
    <row r="3107" spans="2:8">
      <c r="B3107" s="37"/>
      <c r="C3107" s="38"/>
      <c r="D3107" s="39"/>
      <c r="E3107" s="40"/>
      <c r="F3107" s="35"/>
      <c r="G3107" s="41"/>
      <c r="H3107" s="41"/>
    </row>
    <row r="3108" spans="2:8">
      <c r="B3108" s="37"/>
      <c r="C3108" s="38"/>
      <c r="D3108" s="39"/>
      <c r="E3108" s="40"/>
      <c r="F3108" s="35"/>
      <c r="G3108" s="41"/>
      <c r="H3108" s="41"/>
    </row>
    <row r="3109" spans="2:8">
      <c r="B3109" s="37"/>
      <c r="C3109" s="38"/>
      <c r="D3109" s="39"/>
      <c r="E3109" s="40"/>
      <c r="F3109" s="35"/>
      <c r="G3109" s="41"/>
      <c r="H3109" s="41"/>
    </row>
    <row r="3110" spans="2:8">
      <c r="B3110" s="37"/>
      <c r="C3110" s="38"/>
      <c r="D3110" s="39"/>
      <c r="E3110" s="40"/>
      <c r="F3110" s="35"/>
      <c r="G3110" s="41"/>
      <c r="H3110" s="41"/>
    </row>
    <row r="3111" spans="2:8">
      <c r="B3111" s="37"/>
      <c r="C3111" s="38"/>
      <c r="D3111" s="39"/>
      <c r="E3111" s="40"/>
      <c r="F3111" s="35"/>
      <c r="G3111" s="41"/>
      <c r="H3111" s="41"/>
    </row>
    <row r="3112" spans="2:8">
      <c r="B3112" s="37"/>
      <c r="C3112" s="38"/>
      <c r="D3112" s="39"/>
      <c r="E3112" s="40"/>
      <c r="F3112" s="35"/>
      <c r="G3112" s="41"/>
      <c r="H3112" s="41"/>
    </row>
    <row r="3113" spans="2:8">
      <c r="B3113" s="37"/>
      <c r="C3113" s="38"/>
      <c r="D3113" s="39"/>
      <c r="E3113" s="40"/>
      <c r="F3113" s="35"/>
      <c r="G3113" s="41"/>
      <c r="H3113" s="41"/>
    </row>
    <row r="3114" spans="2:8">
      <c r="B3114" s="37"/>
      <c r="C3114" s="38"/>
      <c r="D3114" s="39"/>
      <c r="E3114" s="40"/>
      <c r="F3114" s="35"/>
      <c r="G3114" s="41"/>
      <c r="H3114" s="41"/>
    </row>
    <row r="3115" spans="2:8">
      <c r="B3115" s="37"/>
      <c r="C3115" s="38"/>
      <c r="D3115" s="39"/>
      <c r="E3115" s="40"/>
      <c r="F3115" s="35"/>
      <c r="G3115" s="41"/>
      <c r="H3115" s="41"/>
    </row>
    <row r="3116" spans="2:8">
      <c r="B3116" s="37"/>
      <c r="C3116" s="38"/>
      <c r="D3116" s="39"/>
      <c r="E3116" s="40"/>
      <c r="F3116" s="35"/>
      <c r="G3116" s="41"/>
      <c r="H3116" s="41"/>
    </row>
    <row r="3117" spans="2:8">
      <c r="B3117" s="37"/>
      <c r="C3117" s="38"/>
      <c r="D3117" s="39"/>
      <c r="E3117" s="40"/>
      <c r="F3117" s="35"/>
      <c r="G3117" s="41"/>
      <c r="H3117" s="41"/>
    </row>
    <row r="3118" spans="2:8">
      <c r="B3118" s="37"/>
      <c r="C3118" s="38"/>
      <c r="D3118" s="39"/>
      <c r="E3118" s="40"/>
      <c r="F3118" s="35"/>
      <c r="G3118" s="41"/>
      <c r="H3118" s="41"/>
    </row>
    <row r="3119" spans="2:8">
      <c r="B3119" s="37"/>
      <c r="C3119" s="38"/>
      <c r="D3119" s="39"/>
      <c r="E3119" s="40"/>
      <c r="F3119" s="35"/>
      <c r="G3119" s="41"/>
      <c r="H3119" s="41"/>
    </row>
    <row r="3120" spans="2:8">
      <c r="B3120" s="37"/>
      <c r="C3120" s="38"/>
      <c r="D3120" s="39"/>
      <c r="E3120" s="40"/>
      <c r="F3120" s="35"/>
      <c r="G3120" s="41"/>
      <c r="H3120" s="41"/>
    </row>
    <row r="3121" spans="2:8">
      <c r="B3121" s="37"/>
      <c r="C3121" s="38"/>
      <c r="D3121" s="39"/>
      <c r="E3121" s="40"/>
      <c r="F3121" s="35"/>
      <c r="G3121" s="41"/>
      <c r="H3121" s="41"/>
    </row>
    <row r="3122" spans="2:8">
      <c r="B3122" s="37"/>
      <c r="C3122" s="38"/>
      <c r="D3122" s="39"/>
      <c r="E3122" s="40"/>
      <c r="F3122" s="35"/>
      <c r="G3122" s="41"/>
      <c r="H3122" s="41"/>
    </row>
    <row r="3123" spans="2:8">
      <c r="B3123" s="37"/>
      <c r="C3123" s="38"/>
      <c r="D3123" s="39"/>
      <c r="E3123" s="40"/>
      <c r="F3123" s="35"/>
      <c r="G3123" s="41"/>
      <c r="H3123" s="41"/>
    </row>
    <row r="3124" spans="2:8">
      <c r="B3124" s="37"/>
      <c r="C3124" s="38"/>
      <c r="D3124" s="39"/>
      <c r="E3124" s="40"/>
      <c r="F3124" s="35"/>
      <c r="G3124" s="41"/>
      <c r="H3124" s="41"/>
    </row>
    <row r="3125" spans="2:8">
      <c r="B3125" s="37"/>
      <c r="C3125" s="38"/>
      <c r="D3125" s="39"/>
      <c r="E3125" s="40"/>
      <c r="F3125" s="35"/>
      <c r="G3125" s="41"/>
      <c r="H3125" s="41"/>
    </row>
    <row r="3126" spans="2:8">
      <c r="B3126" s="37"/>
      <c r="C3126" s="38"/>
      <c r="D3126" s="39"/>
      <c r="E3126" s="40"/>
      <c r="F3126" s="35"/>
      <c r="G3126" s="41"/>
      <c r="H3126" s="41"/>
    </row>
    <row r="3127" spans="2:8">
      <c r="B3127" s="37"/>
      <c r="C3127" s="38"/>
      <c r="D3127" s="39"/>
      <c r="E3127" s="40"/>
      <c r="F3127" s="35"/>
      <c r="G3127" s="41"/>
      <c r="H3127" s="41"/>
    </row>
    <row r="3128" spans="2:8">
      <c r="B3128" s="37"/>
      <c r="C3128" s="38"/>
      <c r="D3128" s="39"/>
      <c r="E3128" s="40"/>
      <c r="F3128" s="35"/>
      <c r="G3128" s="41"/>
      <c r="H3128" s="41"/>
    </row>
    <row r="3129" spans="2:8">
      <c r="B3129" s="37"/>
      <c r="C3129" s="38"/>
      <c r="D3129" s="39"/>
      <c r="E3129" s="40"/>
      <c r="F3129" s="35"/>
      <c r="G3129" s="41"/>
      <c r="H3129" s="41"/>
    </row>
    <row r="3130" spans="2:8">
      <c r="B3130" s="37"/>
      <c r="C3130" s="38"/>
      <c r="D3130" s="39"/>
      <c r="E3130" s="40"/>
      <c r="F3130" s="35"/>
      <c r="G3130" s="41"/>
      <c r="H3130" s="41"/>
    </row>
    <row r="3131" spans="2:8">
      <c r="B3131" s="37"/>
      <c r="C3131" s="38"/>
      <c r="D3131" s="39"/>
      <c r="E3131" s="40"/>
      <c r="F3131" s="35"/>
      <c r="G3131" s="41"/>
      <c r="H3131" s="41"/>
    </row>
    <row r="3132" spans="2:8">
      <c r="B3132" s="37"/>
      <c r="C3132" s="38"/>
      <c r="D3132" s="39"/>
      <c r="E3132" s="40"/>
      <c r="F3132" s="35"/>
      <c r="G3132" s="41"/>
      <c r="H3132" s="41"/>
    </row>
    <row r="3133" spans="2:8">
      <c r="B3133" s="37"/>
      <c r="C3133" s="38"/>
      <c r="D3133" s="39"/>
      <c r="E3133" s="40"/>
      <c r="F3133" s="35"/>
      <c r="G3133" s="41"/>
      <c r="H3133" s="41"/>
    </row>
    <row r="3134" spans="2:8">
      <c r="B3134" s="37"/>
      <c r="C3134" s="38"/>
      <c r="D3134" s="39"/>
      <c r="E3134" s="40"/>
      <c r="F3134" s="35"/>
      <c r="G3134" s="41"/>
      <c r="H3134" s="41"/>
    </row>
    <row r="3135" spans="2:8">
      <c r="B3135" s="37"/>
      <c r="C3135" s="38"/>
      <c r="D3135" s="39"/>
      <c r="E3135" s="40"/>
      <c r="F3135" s="35"/>
      <c r="G3135" s="41"/>
      <c r="H3135" s="41"/>
    </row>
    <row r="3136" spans="2:8">
      <c r="B3136" s="37"/>
      <c r="C3136" s="38"/>
      <c r="D3136" s="39"/>
      <c r="E3136" s="40"/>
      <c r="F3136" s="35"/>
      <c r="G3136" s="41"/>
      <c r="H3136" s="41"/>
    </row>
    <row r="3137" spans="2:8">
      <c r="B3137" s="37"/>
      <c r="C3137" s="38"/>
      <c r="D3137" s="39"/>
      <c r="E3137" s="40"/>
      <c r="F3137" s="35"/>
      <c r="G3137" s="41"/>
      <c r="H3137" s="41"/>
    </row>
    <row r="3138" spans="2:8">
      <c r="B3138" s="37"/>
      <c r="C3138" s="38"/>
      <c r="D3138" s="39"/>
      <c r="E3138" s="40"/>
      <c r="F3138" s="35"/>
      <c r="G3138" s="41"/>
      <c r="H3138" s="41"/>
    </row>
    <row r="3139" spans="2:8">
      <c r="B3139" s="37"/>
      <c r="C3139" s="38"/>
      <c r="D3139" s="39"/>
      <c r="E3139" s="40"/>
      <c r="F3139" s="35"/>
      <c r="G3139" s="41"/>
      <c r="H3139" s="41"/>
    </row>
    <row r="3140" spans="2:8">
      <c r="B3140" s="37"/>
      <c r="C3140" s="38"/>
      <c r="D3140" s="39"/>
      <c r="E3140" s="40"/>
      <c r="F3140" s="35"/>
      <c r="G3140" s="41"/>
      <c r="H3140" s="41"/>
    </row>
    <row r="3141" spans="2:8">
      <c r="B3141" s="37"/>
      <c r="C3141" s="38"/>
      <c r="D3141" s="39"/>
      <c r="E3141" s="40"/>
      <c r="F3141" s="35"/>
      <c r="G3141" s="41"/>
      <c r="H3141" s="41"/>
    </row>
    <row r="3142" spans="2:8">
      <c r="B3142" s="37"/>
      <c r="C3142" s="38"/>
      <c r="D3142" s="39"/>
      <c r="E3142" s="40"/>
      <c r="F3142" s="35"/>
      <c r="G3142" s="41"/>
      <c r="H3142" s="41"/>
    </row>
    <row r="3143" spans="2:8">
      <c r="B3143" s="37"/>
      <c r="C3143" s="38"/>
      <c r="D3143" s="39"/>
      <c r="E3143" s="40"/>
      <c r="F3143" s="35"/>
      <c r="G3143" s="41"/>
      <c r="H3143" s="41"/>
    </row>
    <row r="3144" spans="2:8">
      <c r="B3144" s="37"/>
      <c r="C3144" s="38"/>
      <c r="D3144" s="39"/>
      <c r="E3144" s="40"/>
      <c r="F3144" s="35"/>
      <c r="G3144" s="41"/>
      <c r="H3144" s="41"/>
    </row>
    <row r="3145" spans="2:8">
      <c r="B3145" s="37"/>
      <c r="C3145" s="38"/>
      <c r="D3145" s="39"/>
      <c r="E3145" s="40"/>
      <c r="F3145" s="35"/>
      <c r="G3145" s="41"/>
      <c r="H3145" s="41"/>
    </row>
    <row r="3146" spans="2:8">
      <c r="B3146" s="37"/>
      <c r="C3146" s="38"/>
      <c r="D3146" s="39"/>
      <c r="E3146" s="40"/>
      <c r="F3146" s="35"/>
      <c r="G3146" s="41"/>
      <c r="H3146" s="41"/>
    </row>
    <row r="3147" spans="2:8">
      <c r="B3147" s="37"/>
      <c r="C3147" s="38"/>
      <c r="D3147" s="39"/>
      <c r="E3147" s="40"/>
      <c r="F3147" s="35"/>
      <c r="G3147" s="41"/>
      <c r="H3147" s="41"/>
    </row>
    <row r="3148" spans="2:8">
      <c r="B3148" s="37"/>
      <c r="C3148" s="38"/>
      <c r="D3148" s="39"/>
      <c r="E3148" s="40"/>
      <c r="F3148" s="35"/>
      <c r="G3148" s="41"/>
      <c r="H3148" s="41"/>
    </row>
    <row r="3149" spans="2:8">
      <c r="B3149" s="37"/>
      <c r="C3149" s="38"/>
      <c r="D3149" s="39"/>
      <c r="E3149" s="40"/>
      <c r="F3149" s="35"/>
      <c r="G3149" s="41"/>
      <c r="H3149" s="41"/>
    </row>
    <row r="3150" spans="2:8">
      <c r="B3150" s="37"/>
      <c r="C3150" s="38"/>
      <c r="D3150" s="39"/>
      <c r="E3150" s="40"/>
      <c r="F3150" s="35"/>
      <c r="G3150" s="41"/>
      <c r="H3150" s="41"/>
    </row>
    <row r="3151" spans="2:8">
      <c r="B3151" s="37"/>
      <c r="C3151" s="38"/>
      <c r="D3151" s="39"/>
      <c r="E3151" s="40"/>
      <c r="F3151" s="35"/>
      <c r="G3151" s="41"/>
      <c r="H3151" s="41"/>
    </row>
    <row r="3152" spans="2:8">
      <c r="B3152" s="37"/>
      <c r="C3152" s="38"/>
      <c r="D3152" s="39"/>
      <c r="E3152" s="40"/>
      <c r="F3152" s="35"/>
      <c r="G3152" s="41"/>
      <c r="H3152" s="41"/>
    </row>
    <row r="3153" spans="2:8">
      <c r="B3153" s="37"/>
      <c r="C3153" s="38"/>
      <c r="D3153" s="39"/>
      <c r="E3153" s="40"/>
      <c r="F3153" s="35"/>
      <c r="G3153" s="41"/>
      <c r="H3153" s="41"/>
    </row>
    <row r="3154" spans="2:8">
      <c r="B3154" s="37"/>
      <c r="C3154" s="38"/>
      <c r="D3154" s="39"/>
      <c r="E3154" s="40"/>
      <c r="F3154" s="35"/>
      <c r="G3154" s="41"/>
      <c r="H3154" s="41"/>
    </row>
    <row r="3155" spans="2:8">
      <c r="B3155" s="37"/>
      <c r="C3155" s="38"/>
      <c r="D3155" s="39"/>
      <c r="E3155" s="40"/>
      <c r="F3155" s="35"/>
      <c r="G3155" s="41"/>
      <c r="H3155" s="41"/>
    </row>
    <row r="3156" spans="2:8">
      <c r="B3156" s="37"/>
      <c r="C3156" s="38"/>
      <c r="D3156" s="39"/>
      <c r="E3156" s="40"/>
      <c r="F3156" s="35"/>
      <c r="G3156" s="41"/>
      <c r="H3156" s="41"/>
    </row>
    <row r="3157" spans="2:8">
      <c r="B3157" s="37"/>
      <c r="C3157" s="38"/>
      <c r="D3157" s="39"/>
      <c r="E3157" s="40"/>
      <c r="F3157" s="35"/>
      <c r="G3157" s="41"/>
      <c r="H3157" s="41"/>
    </row>
    <row r="3158" spans="2:8">
      <c r="B3158" s="37"/>
      <c r="C3158" s="38"/>
      <c r="D3158" s="39"/>
      <c r="E3158" s="40"/>
      <c r="F3158" s="35"/>
      <c r="G3158" s="41"/>
      <c r="H3158" s="41"/>
    </row>
    <row r="3159" spans="2:8">
      <c r="B3159" s="37"/>
      <c r="C3159" s="38"/>
      <c r="D3159" s="39"/>
      <c r="E3159" s="40"/>
      <c r="F3159" s="35"/>
      <c r="G3159" s="41"/>
      <c r="H3159" s="41"/>
    </row>
    <row r="3160" spans="2:8">
      <c r="B3160" s="37"/>
      <c r="C3160" s="38"/>
      <c r="D3160" s="39"/>
      <c r="E3160" s="40"/>
      <c r="F3160" s="35"/>
      <c r="G3160" s="41"/>
      <c r="H3160" s="41"/>
    </row>
    <row r="3161" spans="2:8">
      <c r="B3161" s="37"/>
      <c r="C3161" s="38"/>
      <c r="D3161" s="39"/>
      <c r="E3161" s="40"/>
      <c r="F3161" s="35"/>
      <c r="G3161" s="41"/>
      <c r="H3161" s="41"/>
    </row>
    <row r="3162" spans="2:8">
      <c r="B3162" s="37"/>
      <c r="C3162" s="38"/>
      <c r="D3162" s="39"/>
      <c r="E3162" s="40"/>
      <c r="F3162" s="35"/>
      <c r="G3162" s="41"/>
      <c r="H3162" s="41"/>
    </row>
    <row r="3163" spans="2:8">
      <c r="B3163" s="37"/>
      <c r="C3163" s="38"/>
      <c r="D3163" s="39"/>
      <c r="E3163" s="40"/>
      <c r="F3163" s="35"/>
      <c r="G3163" s="41"/>
      <c r="H3163" s="41"/>
    </row>
    <row r="3164" spans="2:8">
      <c r="B3164" s="37"/>
      <c r="C3164" s="38"/>
      <c r="D3164" s="39"/>
      <c r="E3164" s="40"/>
      <c r="F3164" s="35"/>
      <c r="G3164" s="41"/>
      <c r="H3164" s="41"/>
    </row>
    <row r="3165" spans="2:8">
      <c r="B3165" s="37"/>
      <c r="C3165" s="38"/>
      <c r="D3165" s="39"/>
      <c r="E3165" s="40"/>
      <c r="F3165" s="35"/>
      <c r="G3165" s="41"/>
      <c r="H3165" s="41"/>
    </row>
    <row r="3166" spans="2:8">
      <c r="B3166" s="37"/>
      <c r="C3166" s="38"/>
      <c r="D3166" s="39"/>
      <c r="E3166" s="40"/>
      <c r="F3166" s="35"/>
      <c r="G3166" s="41"/>
      <c r="H3166" s="41"/>
    </row>
    <row r="3167" spans="2:8">
      <c r="B3167" s="37"/>
      <c r="C3167" s="38"/>
      <c r="D3167" s="39"/>
      <c r="E3167" s="40"/>
      <c r="F3167" s="35"/>
      <c r="G3167" s="41"/>
      <c r="H3167" s="41"/>
    </row>
    <row r="3168" spans="2:8">
      <c r="B3168" s="37"/>
      <c r="C3168" s="38"/>
      <c r="D3168" s="39"/>
      <c r="E3168" s="40"/>
      <c r="F3168" s="35"/>
      <c r="G3168" s="41"/>
      <c r="H3168" s="41"/>
    </row>
    <row r="3169" spans="2:8">
      <c r="B3169" s="37"/>
      <c r="C3169" s="38"/>
      <c r="D3169" s="39"/>
      <c r="E3169" s="40"/>
      <c r="F3169" s="35"/>
      <c r="G3169" s="41"/>
      <c r="H3169" s="41"/>
    </row>
    <row r="3170" spans="2:8">
      <c r="B3170" s="37"/>
      <c r="C3170" s="38"/>
      <c r="D3170" s="39"/>
      <c r="E3170" s="40"/>
      <c r="F3170" s="35"/>
      <c r="G3170" s="41"/>
      <c r="H3170" s="41"/>
    </row>
    <row r="3171" spans="2:8">
      <c r="B3171" s="37"/>
      <c r="C3171" s="38"/>
      <c r="D3171" s="39"/>
      <c r="E3171" s="40"/>
      <c r="F3171" s="35"/>
      <c r="G3171" s="41"/>
      <c r="H3171" s="41"/>
    </row>
    <row r="3172" spans="2:8">
      <c r="B3172" s="37"/>
      <c r="C3172" s="38"/>
      <c r="D3172" s="39"/>
      <c r="E3172" s="40"/>
      <c r="F3172" s="35"/>
      <c r="G3172" s="41"/>
      <c r="H3172" s="41"/>
    </row>
    <row r="3173" spans="2:8">
      <c r="B3173" s="37"/>
      <c r="C3173" s="38"/>
      <c r="D3173" s="39"/>
      <c r="E3173" s="40"/>
      <c r="F3173" s="35"/>
      <c r="G3173" s="41"/>
      <c r="H3173" s="41"/>
    </row>
    <row r="3174" spans="2:8">
      <c r="B3174" s="37"/>
      <c r="C3174" s="38"/>
      <c r="D3174" s="39"/>
      <c r="E3174" s="40"/>
      <c r="F3174" s="35"/>
      <c r="G3174" s="41"/>
      <c r="H3174" s="41"/>
    </row>
    <row r="3175" spans="2:8">
      <c r="B3175" s="37"/>
      <c r="C3175" s="38"/>
      <c r="D3175" s="39"/>
      <c r="E3175" s="40"/>
      <c r="F3175" s="35"/>
      <c r="G3175" s="41"/>
      <c r="H3175" s="41"/>
    </row>
    <row r="3176" spans="2:8">
      <c r="B3176" s="37"/>
      <c r="C3176" s="38"/>
      <c r="D3176" s="39"/>
      <c r="E3176" s="40"/>
      <c r="F3176" s="35"/>
      <c r="G3176" s="41"/>
      <c r="H3176" s="41"/>
    </row>
    <row r="3177" spans="2:8">
      <c r="B3177" s="37"/>
      <c r="C3177" s="38"/>
      <c r="D3177" s="39"/>
      <c r="E3177" s="40"/>
      <c r="F3177" s="35"/>
      <c r="G3177" s="41"/>
      <c r="H3177" s="41"/>
    </row>
    <row r="3178" spans="2:8">
      <c r="B3178" s="37"/>
      <c r="C3178" s="38"/>
      <c r="D3178" s="39"/>
      <c r="E3178" s="40"/>
      <c r="F3178" s="35"/>
      <c r="G3178" s="41"/>
      <c r="H3178" s="41"/>
    </row>
    <row r="3179" spans="2:8">
      <c r="B3179" s="37"/>
      <c r="C3179" s="38"/>
      <c r="D3179" s="39"/>
      <c r="E3179" s="40"/>
      <c r="F3179" s="35"/>
      <c r="G3179" s="41"/>
      <c r="H3179" s="41"/>
    </row>
    <row r="3180" spans="2:8">
      <c r="B3180" s="37"/>
      <c r="C3180" s="38"/>
      <c r="D3180" s="39"/>
      <c r="E3180" s="40"/>
      <c r="F3180" s="35"/>
      <c r="G3180" s="41"/>
      <c r="H3180" s="41"/>
    </row>
    <row r="3181" spans="2:8">
      <c r="B3181" s="37"/>
      <c r="C3181" s="38"/>
      <c r="D3181" s="39"/>
      <c r="E3181" s="40"/>
      <c r="F3181" s="35"/>
      <c r="G3181" s="41"/>
      <c r="H3181" s="41"/>
    </row>
    <row r="3182" spans="2:8">
      <c r="B3182" s="37"/>
      <c r="C3182" s="38"/>
      <c r="D3182" s="39"/>
      <c r="E3182" s="40"/>
      <c r="F3182" s="35"/>
      <c r="G3182" s="41"/>
      <c r="H3182" s="41"/>
    </row>
    <row r="3183" spans="2:8">
      <c r="B3183" s="37"/>
      <c r="C3183" s="38"/>
      <c r="D3183" s="39"/>
      <c r="E3183" s="40"/>
      <c r="F3183" s="35"/>
      <c r="G3183" s="41"/>
      <c r="H3183" s="41"/>
    </row>
    <row r="3184" spans="2:8">
      <c r="B3184" s="37"/>
      <c r="C3184" s="38"/>
      <c r="D3184" s="39"/>
      <c r="E3184" s="40"/>
      <c r="F3184" s="35"/>
      <c r="G3184" s="41"/>
      <c r="H3184" s="41"/>
    </row>
    <row r="3185" spans="2:8">
      <c r="B3185" s="37"/>
      <c r="C3185" s="38"/>
      <c r="D3185" s="39"/>
      <c r="E3185" s="40"/>
      <c r="F3185" s="35"/>
      <c r="G3185" s="41"/>
      <c r="H3185" s="41"/>
    </row>
    <row r="3186" spans="2:8">
      <c r="B3186" s="37"/>
      <c r="C3186" s="38"/>
      <c r="D3186" s="39"/>
      <c r="E3186" s="40"/>
      <c r="F3186" s="35"/>
      <c r="G3186" s="41"/>
      <c r="H3186" s="41"/>
    </row>
    <row r="3187" spans="2:8">
      <c r="B3187" s="37"/>
      <c r="C3187" s="38"/>
      <c r="D3187" s="39"/>
      <c r="E3187" s="40"/>
      <c r="F3187" s="35"/>
      <c r="G3187" s="41"/>
      <c r="H3187" s="41"/>
    </row>
    <row r="3188" spans="2:8">
      <c r="B3188" s="37"/>
      <c r="C3188" s="38"/>
      <c r="D3188" s="39"/>
      <c r="E3188" s="40"/>
      <c r="F3188" s="35"/>
      <c r="G3188" s="41"/>
      <c r="H3188" s="41"/>
    </row>
    <row r="3189" spans="2:8">
      <c r="B3189" s="37"/>
      <c r="C3189" s="38"/>
      <c r="D3189" s="39"/>
      <c r="E3189" s="40"/>
      <c r="F3189" s="35"/>
      <c r="G3189" s="41"/>
      <c r="H3189" s="41"/>
    </row>
    <row r="3190" spans="2:8">
      <c r="B3190" s="37"/>
      <c r="C3190" s="38"/>
      <c r="D3190" s="39"/>
      <c r="E3190" s="40"/>
      <c r="F3190" s="35"/>
      <c r="G3190" s="41"/>
      <c r="H3190" s="41"/>
    </row>
    <row r="3191" spans="2:8">
      <c r="B3191" s="37"/>
      <c r="C3191" s="38"/>
      <c r="D3191" s="39"/>
      <c r="E3191" s="40"/>
      <c r="F3191" s="35"/>
      <c r="G3191" s="41"/>
      <c r="H3191" s="41"/>
    </row>
    <row r="3192" spans="2:8">
      <c r="B3192" s="37"/>
      <c r="C3192" s="38"/>
      <c r="D3192" s="39"/>
      <c r="E3192" s="40"/>
      <c r="F3192" s="35"/>
      <c r="G3192" s="41"/>
      <c r="H3192" s="41"/>
    </row>
    <row r="3193" spans="2:8">
      <c r="B3193" s="37"/>
      <c r="C3193" s="38"/>
      <c r="D3193" s="39"/>
      <c r="E3193" s="40"/>
      <c r="F3193" s="35"/>
      <c r="G3193" s="41"/>
      <c r="H3193" s="41"/>
    </row>
    <row r="3194" spans="2:8">
      <c r="B3194" s="37"/>
      <c r="C3194" s="38"/>
      <c r="D3194" s="39"/>
      <c r="E3194" s="40"/>
      <c r="F3194" s="35"/>
      <c r="G3194" s="41"/>
      <c r="H3194" s="41"/>
    </row>
    <row r="3195" spans="2:8">
      <c r="B3195" s="37"/>
      <c r="C3195" s="38"/>
      <c r="D3195" s="39"/>
      <c r="E3195" s="40"/>
      <c r="F3195" s="35"/>
      <c r="G3195" s="41"/>
      <c r="H3195" s="41"/>
    </row>
    <row r="3196" spans="2:8">
      <c r="B3196" s="37"/>
      <c r="C3196" s="38"/>
      <c r="D3196" s="39"/>
      <c r="E3196" s="40"/>
      <c r="F3196" s="35"/>
      <c r="G3196" s="41"/>
      <c r="H3196" s="41"/>
    </row>
    <row r="3197" spans="2:8">
      <c r="B3197" s="37"/>
      <c r="C3197" s="38"/>
      <c r="D3197" s="39"/>
      <c r="E3197" s="40"/>
      <c r="F3197" s="35"/>
      <c r="G3197" s="41"/>
      <c r="H3197" s="41"/>
    </row>
    <row r="3198" spans="2:8">
      <c r="B3198" s="37"/>
      <c r="C3198" s="38"/>
      <c r="D3198" s="39"/>
      <c r="E3198" s="40"/>
      <c r="F3198" s="35"/>
      <c r="G3198" s="41"/>
      <c r="H3198" s="41"/>
    </row>
    <row r="3199" spans="2:8">
      <c r="B3199" s="37"/>
      <c r="C3199" s="38"/>
      <c r="D3199" s="39"/>
      <c r="E3199" s="40"/>
      <c r="F3199" s="35"/>
      <c r="G3199" s="41"/>
      <c r="H3199" s="41"/>
    </row>
    <row r="3200" spans="2:8">
      <c r="B3200" s="37"/>
      <c r="C3200" s="38"/>
      <c r="D3200" s="39"/>
      <c r="E3200" s="40"/>
      <c r="F3200" s="35"/>
      <c r="G3200" s="41"/>
      <c r="H3200" s="41"/>
    </row>
    <row r="3201" spans="2:8">
      <c r="B3201" s="37"/>
      <c r="C3201" s="38"/>
      <c r="D3201" s="39"/>
      <c r="E3201" s="40"/>
      <c r="F3201" s="35"/>
      <c r="G3201" s="41"/>
      <c r="H3201" s="41"/>
    </row>
    <row r="3202" spans="2:8">
      <c r="B3202" s="37"/>
      <c r="C3202" s="38"/>
      <c r="D3202" s="39"/>
      <c r="E3202" s="40"/>
      <c r="F3202" s="35"/>
      <c r="G3202" s="41"/>
      <c r="H3202" s="41"/>
    </row>
    <row r="3203" spans="2:8">
      <c r="B3203" s="37"/>
      <c r="C3203" s="38"/>
      <c r="D3203" s="39"/>
      <c r="E3203" s="40"/>
      <c r="F3203" s="35"/>
      <c r="G3203" s="41"/>
      <c r="H3203" s="41"/>
    </row>
    <row r="3204" spans="2:8">
      <c r="B3204" s="37"/>
      <c r="C3204" s="38"/>
      <c r="D3204" s="39"/>
      <c r="E3204" s="40"/>
      <c r="F3204" s="35"/>
      <c r="G3204" s="41"/>
      <c r="H3204" s="41"/>
    </row>
    <row r="3205" spans="2:8">
      <c r="B3205" s="37"/>
      <c r="C3205" s="38"/>
      <c r="D3205" s="39"/>
      <c r="E3205" s="40"/>
      <c r="F3205" s="35"/>
      <c r="G3205" s="41"/>
      <c r="H3205" s="41"/>
    </row>
    <row r="3206" spans="2:8">
      <c r="B3206" s="37"/>
      <c r="C3206" s="38"/>
      <c r="D3206" s="39"/>
      <c r="E3206" s="40"/>
      <c r="F3206" s="35"/>
      <c r="G3206" s="41"/>
      <c r="H3206" s="41"/>
    </row>
    <row r="3207" spans="2:8">
      <c r="B3207" s="37"/>
      <c r="C3207" s="38"/>
      <c r="D3207" s="39"/>
      <c r="E3207" s="40"/>
      <c r="F3207" s="35"/>
      <c r="G3207" s="41"/>
      <c r="H3207" s="41"/>
    </row>
    <row r="3208" spans="2:8">
      <c r="B3208" s="37"/>
      <c r="C3208" s="38"/>
      <c r="D3208" s="39"/>
      <c r="E3208" s="40"/>
      <c r="F3208" s="35"/>
      <c r="G3208" s="41"/>
      <c r="H3208" s="41"/>
    </row>
    <row r="3209" spans="2:8">
      <c r="B3209" s="37"/>
      <c r="C3209" s="38"/>
      <c r="D3209" s="39"/>
      <c r="E3209" s="40"/>
      <c r="F3209" s="35"/>
      <c r="G3209" s="41"/>
      <c r="H3209" s="41"/>
    </row>
    <row r="3210" spans="2:8">
      <c r="B3210" s="37"/>
      <c r="C3210" s="38"/>
      <c r="D3210" s="39"/>
      <c r="E3210" s="40"/>
      <c r="F3210" s="35"/>
      <c r="G3210" s="41"/>
      <c r="H3210" s="41"/>
    </row>
    <row r="3211" spans="2:8">
      <c r="B3211" s="37"/>
      <c r="C3211" s="38"/>
      <c r="D3211" s="39"/>
      <c r="E3211" s="40"/>
      <c r="F3211" s="35"/>
      <c r="G3211" s="41"/>
      <c r="H3211" s="41"/>
    </row>
    <row r="3212" spans="2:8">
      <c r="B3212" s="37"/>
      <c r="C3212" s="38"/>
      <c r="D3212" s="39"/>
      <c r="E3212" s="40"/>
      <c r="F3212" s="35"/>
      <c r="G3212" s="41"/>
      <c r="H3212" s="41"/>
    </row>
    <row r="3213" spans="2:8">
      <c r="B3213" s="37"/>
      <c r="C3213" s="38"/>
      <c r="D3213" s="39"/>
      <c r="E3213" s="40"/>
      <c r="F3213" s="35"/>
      <c r="G3213" s="41"/>
      <c r="H3213" s="41"/>
    </row>
    <row r="3214" spans="2:8">
      <c r="B3214" s="37"/>
      <c r="C3214" s="38"/>
      <c r="D3214" s="39"/>
      <c r="E3214" s="40"/>
      <c r="F3214" s="35"/>
      <c r="G3214" s="41"/>
      <c r="H3214" s="41"/>
    </row>
    <row r="3215" spans="2:8">
      <c r="B3215" s="37"/>
      <c r="C3215" s="38"/>
      <c r="D3215" s="39"/>
      <c r="E3215" s="40"/>
      <c r="F3215" s="35"/>
      <c r="G3215" s="41"/>
      <c r="H3215" s="41"/>
    </row>
    <row r="3216" spans="2:8">
      <c r="B3216" s="37"/>
      <c r="C3216" s="38"/>
      <c r="D3216" s="39"/>
      <c r="E3216" s="40"/>
      <c r="F3216" s="35"/>
      <c r="G3216" s="41"/>
      <c r="H3216" s="41"/>
    </row>
    <row r="3217" spans="2:8">
      <c r="B3217" s="37"/>
      <c r="C3217" s="38"/>
      <c r="D3217" s="39"/>
      <c r="E3217" s="40"/>
      <c r="F3217" s="35"/>
      <c r="G3217" s="41"/>
      <c r="H3217" s="41"/>
    </row>
    <row r="3218" spans="2:8">
      <c r="B3218" s="37"/>
      <c r="C3218" s="38"/>
      <c r="D3218" s="39"/>
      <c r="E3218" s="40"/>
      <c r="F3218" s="35"/>
      <c r="G3218" s="41"/>
      <c r="H3218" s="41"/>
    </row>
    <row r="3219" spans="2:8">
      <c r="B3219" s="37"/>
      <c r="C3219" s="38"/>
      <c r="D3219" s="39"/>
      <c r="E3219" s="40"/>
      <c r="F3219" s="35"/>
      <c r="G3219" s="41"/>
      <c r="H3219" s="41"/>
    </row>
    <row r="3220" spans="2:8">
      <c r="B3220" s="37"/>
      <c r="C3220" s="38"/>
      <c r="D3220" s="39"/>
      <c r="E3220" s="40"/>
      <c r="F3220" s="35"/>
      <c r="G3220" s="41"/>
      <c r="H3220" s="41"/>
    </row>
    <row r="3221" spans="2:8">
      <c r="B3221" s="37"/>
      <c r="C3221" s="38"/>
      <c r="D3221" s="39"/>
      <c r="E3221" s="40"/>
      <c r="F3221" s="35"/>
      <c r="G3221" s="41"/>
      <c r="H3221" s="41"/>
    </row>
    <row r="3222" spans="2:8">
      <c r="B3222" s="37"/>
      <c r="C3222" s="38"/>
      <c r="D3222" s="39"/>
      <c r="E3222" s="40"/>
      <c r="F3222" s="35"/>
      <c r="G3222" s="41"/>
      <c r="H3222" s="41"/>
    </row>
    <row r="3223" spans="2:8">
      <c r="B3223" s="37"/>
      <c r="C3223" s="38"/>
      <c r="D3223" s="39"/>
      <c r="E3223" s="40"/>
      <c r="F3223" s="35"/>
      <c r="G3223" s="41"/>
      <c r="H3223" s="41"/>
    </row>
    <row r="3224" spans="2:8">
      <c r="B3224" s="37"/>
      <c r="C3224" s="38"/>
      <c r="D3224" s="39"/>
      <c r="E3224" s="40"/>
      <c r="F3224" s="35"/>
      <c r="G3224" s="41"/>
      <c r="H3224" s="41"/>
    </row>
    <row r="3225" spans="2:8">
      <c r="B3225" s="37"/>
      <c r="C3225" s="38"/>
      <c r="D3225" s="39"/>
      <c r="E3225" s="40"/>
      <c r="F3225" s="35"/>
      <c r="G3225" s="41"/>
      <c r="H3225" s="41"/>
    </row>
    <row r="3226" spans="2:8">
      <c r="B3226" s="37"/>
      <c r="C3226" s="38"/>
      <c r="D3226" s="39"/>
      <c r="E3226" s="40"/>
      <c r="F3226" s="35"/>
      <c r="G3226" s="41"/>
      <c r="H3226" s="41"/>
    </row>
    <row r="3227" spans="2:8">
      <c r="B3227" s="37"/>
      <c r="C3227" s="38"/>
      <c r="D3227" s="39"/>
      <c r="E3227" s="40"/>
      <c r="F3227" s="35"/>
      <c r="G3227" s="41"/>
      <c r="H3227" s="41"/>
    </row>
    <row r="3228" spans="2:8">
      <c r="B3228" s="37"/>
      <c r="C3228" s="38"/>
      <c r="D3228" s="39"/>
      <c r="E3228" s="40"/>
      <c r="F3228" s="35"/>
      <c r="G3228" s="41"/>
      <c r="H3228" s="41"/>
    </row>
    <row r="3229" spans="2:8">
      <c r="B3229" s="37"/>
      <c r="C3229" s="38"/>
      <c r="D3229" s="39"/>
      <c r="E3229" s="40"/>
      <c r="F3229" s="35"/>
      <c r="G3229" s="41"/>
      <c r="H3229" s="41"/>
    </row>
    <row r="3230" spans="2:8">
      <c r="B3230" s="37"/>
      <c r="C3230" s="38"/>
      <c r="D3230" s="39"/>
      <c r="E3230" s="40"/>
      <c r="F3230" s="35"/>
      <c r="G3230" s="41"/>
      <c r="H3230" s="41"/>
    </row>
    <row r="3231" spans="2:8">
      <c r="B3231" s="37"/>
      <c r="C3231" s="38"/>
      <c r="D3231" s="39"/>
      <c r="E3231" s="40"/>
      <c r="F3231" s="35"/>
      <c r="G3231" s="41"/>
      <c r="H3231" s="41"/>
    </row>
    <row r="3232" spans="2:8">
      <c r="B3232" s="37"/>
      <c r="C3232" s="38"/>
      <c r="D3232" s="39"/>
      <c r="E3232" s="40"/>
      <c r="F3232" s="35"/>
      <c r="G3232" s="41"/>
      <c r="H3232" s="41"/>
    </row>
    <row r="3233" spans="2:8">
      <c r="B3233" s="37"/>
      <c r="C3233" s="38"/>
      <c r="D3233" s="39"/>
      <c r="E3233" s="40"/>
      <c r="F3233" s="35"/>
      <c r="G3233" s="41"/>
      <c r="H3233" s="41"/>
    </row>
    <row r="3234" spans="2:8">
      <c r="B3234" s="37"/>
      <c r="C3234" s="38"/>
      <c r="D3234" s="39"/>
      <c r="E3234" s="40"/>
      <c r="F3234" s="35"/>
      <c r="G3234" s="41"/>
      <c r="H3234" s="41"/>
    </row>
    <row r="3235" spans="2:8">
      <c r="B3235" s="37"/>
      <c r="C3235" s="38"/>
      <c r="D3235" s="39"/>
      <c r="E3235" s="40"/>
      <c r="F3235" s="35"/>
      <c r="G3235" s="41"/>
      <c r="H3235" s="41"/>
    </row>
    <row r="3236" spans="2:8">
      <c r="B3236" s="37"/>
      <c r="C3236" s="38"/>
      <c r="D3236" s="39"/>
      <c r="E3236" s="40"/>
      <c r="F3236" s="35"/>
      <c r="G3236" s="41"/>
      <c r="H3236" s="41"/>
    </row>
    <row r="3237" spans="2:8">
      <c r="B3237" s="37"/>
      <c r="C3237" s="38"/>
      <c r="D3237" s="39"/>
      <c r="E3237" s="40"/>
      <c r="F3237" s="35"/>
      <c r="G3237" s="41"/>
      <c r="H3237" s="41"/>
    </row>
    <row r="3238" spans="2:8">
      <c r="B3238" s="37"/>
      <c r="C3238" s="38"/>
      <c r="D3238" s="39"/>
      <c r="E3238" s="40"/>
      <c r="F3238" s="35"/>
      <c r="G3238" s="41"/>
      <c r="H3238" s="41"/>
    </row>
    <row r="3239" spans="2:8">
      <c r="B3239" s="37"/>
      <c r="C3239" s="38"/>
      <c r="D3239" s="39"/>
      <c r="E3239" s="40"/>
      <c r="F3239" s="35"/>
      <c r="G3239" s="41"/>
      <c r="H3239" s="41"/>
    </row>
    <row r="3240" spans="2:8">
      <c r="B3240" s="37"/>
      <c r="C3240" s="38"/>
      <c r="D3240" s="39"/>
      <c r="E3240" s="40"/>
      <c r="F3240" s="35"/>
      <c r="G3240" s="41"/>
      <c r="H3240" s="41"/>
    </row>
    <row r="3241" spans="2:8">
      <c r="B3241" s="37"/>
      <c r="C3241" s="38"/>
      <c r="D3241" s="39"/>
      <c r="E3241" s="40"/>
      <c r="F3241" s="35"/>
      <c r="G3241" s="41"/>
      <c r="H3241" s="41"/>
    </row>
    <row r="3242" spans="2:8">
      <c r="B3242" s="37"/>
      <c r="C3242" s="38"/>
      <c r="D3242" s="39"/>
      <c r="E3242" s="40"/>
      <c r="F3242" s="35"/>
      <c r="G3242" s="41"/>
      <c r="H3242" s="41"/>
    </row>
    <row r="3243" spans="2:8">
      <c r="B3243" s="37"/>
      <c r="C3243" s="38"/>
      <c r="D3243" s="39"/>
      <c r="E3243" s="40"/>
      <c r="F3243" s="35"/>
      <c r="G3243" s="41"/>
      <c r="H3243" s="41"/>
    </row>
    <row r="3244" spans="2:8">
      <c r="B3244" s="37"/>
      <c r="C3244" s="38"/>
      <c r="D3244" s="39"/>
      <c r="E3244" s="40"/>
      <c r="F3244" s="35"/>
      <c r="G3244" s="41"/>
      <c r="H3244" s="41"/>
    </row>
    <row r="3245" spans="2:8">
      <c r="B3245" s="37"/>
      <c r="C3245" s="38"/>
      <c r="D3245" s="39"/>
      <c r="E3245" s="40"/>
      <c r="F3245" s="35"/>
      <c r="G3245" s="41"/>
      <c r="H3245" s="41"/>
    </row>
    <row r="3246" spans="2:8">
      <c r="B3246" s="37"/>
      <c r="C3246" s="38"/>
      <c r="D3246" s="39"/>
      <c r="E3246" s="40"/>
      <c r="F3246" s="35"/>
      <c r="G3246" s="41"/>
      <c r="H3246" s="41"/>
    </row>
    <row r="3247" spans="2:8">
      <c r="B3247" s="37"/>
      <c r="C3247" s="38"/>
      <c r="D3247" s="39"/>
      <c r="E3247" s="40"/>
      <c r="F3247" s="35"/>
      <c r="G3247" s="41"/>
      <c r="H3247" s="41"/>
    </row>
    <row r="3248" spans="2:8">
      <c r="B3248" s="37"/>
      <c r="C3248" s="38"/>
      <c r="D3248" s="39"/>
      <c r="E3248" s="40"/>
      <c r="F3248" s="35"/>
      <c r="G3248" s="41"/>
      <c r="H3248" s="41"/>
    </row>
    <row r="3249" spans="2:8">
      <c r="B3249" s="37"/>
      <c r="C3249" s="38"/>
      <c r="D3249" s="39"/>
      <c r="E3249" s="40"/>
      <c r="F3249" s="35"/>
      <c r="G3249" s="41"/>
      <c r="H3249" s="41"/>
    </row>
    <row r="3250" spans="2:8">
      <c r="B3250" s="37"/>
      <c r="C3250" s="38"/>
      <c r="D3250" s="39"/>
      <c r="E3250" s="40"/>
      <c r="F3250" s="35"/>
      <c r="G3250" s="41"/>
      <c r="H3250" s="41"/>
    </row>
    <row r="3251" spans="2:8">
      <c r="B3251" s="37"/>
      <c r="C3251" s="38"/>
      <c r="D3251" s="39"/>
      <c r="E3251" s="40"/>
      <c r="F3251" s="35"/>
      <c r="G3251" s="41"/>
      <c r="H3251" s="41"/>
    </row>
    <row r="3252" spans="2:8">
      <c r="B3252" s="37"/>
      <c r="C3252" s="38"/>
      <c r="D3252" s="39"/>
      <c r="E3252" s="40"/>
      <c r="F3252" s="35"/>
      <c r="G3252" s="41"/>
      <c r="H3252" s="41"/>
    </row>
    <row r="3253" spans="2:8">
      <c r="B3253" s="37"/>
      <c r="C3253" s="38"/>
      <c r="D3253" s="39"/>
      <c r="E3253" s="40"/>
      <c r="F3253" s="35"/>
      <c r="G3253" s="41"/>
      <c r="H3253" s="41"/>
    </row>
    <row r="3254" spans="2:8">
      <c r="B3254" s="37"/>
      <c r="C3254" s="38"/>
      <c r="D3254" s="39"/>
      <c r="E3254" s="40"/>
      <c r="F3254" s="35"/>
      <c r="G3254" s="41"/>
      <c r="H3254" s="41"/>
    </row>
    <row r="3255" spans="2:8">
      <c r="B3255" s="37"/>
      <c r="C3255" s="38"/>
      <c r="D3255" s="39"/>
      <c r="E3255" s="40"/>
      <c r="F3255" s="35"/>
      <c r="G3255" s="41"/>
      <c r="H3255" s="41"/>
    </row>
    <row r="3256" spans="2:8">
      <c r="B3256" s="37"/>
      <c r="C3256" s="38"/>
      <c r="D3256" s="39"/>
      <c r="E3256" s="40"/>
      <c r="F3256" s="35"/>
      <c r="G3256" s="41"/>
      <c r="H3256" s="41"/>
    </row>
    <row r="3257" spans="2:8">
      <c r="B3257" s="37"/>
      <c r="C3257" s="38"/>
      <c r="D3257" s="39"/>
      <c r="E3257" s="40"/>
      <c r="F3257" s="35"/>
      <c r="G3257" s="41"/>
      <c r="H3257" s="41"/>
    </row>
    <row r="3258" spans="2:8">
      <c r="B3258" s="37"/>
      <c r="C3258" s="38"/>
      <c r="D3258" s="39"/>
      <c r="E3258" s="40"/>
      <c r="F3258" s="35"/>
      <c r="G3258" s="41"/>
      <c r="H3258" s="41"/>
    </row>
    <row r="3259" spans="2:8">
      <c r="B3259" s="37"/>
      <c r="C3259" s="38"/>
      <c r="D3259" s="39"/>
      <c r="E3259" s="40"/>
      <c r="F3259" s="35"/>
      <c r="G3259" s="41"/>
      <c r="H3259" s="41"/>
    </row>
    <row r="3260" spans="2:8">
      <c r="B3260" s="37"/>
      <c r="C3260" s="38"/>
      <c r="D3260" s="39"/>
      <c r="E3260" s="40"/>
      <c r="F3260" s="35"/>
      <c r="G3260" s="41"/>
      <c r="H3260" s="41"/>
    </row>
    <row r="3261" spans="2:8">
      <c r="B3261" s="37"/>
      <c r="C3261" s="38"/>
      <c r="D3261" s="39"/>
      <c r="E3261" s="40"/>
      <c r="F3261" s="35"/>
      <c r="G3261" s="41"/>
      <c r="H3261" s="41"/>
    </row>
    <row r="3262" spans="2:8">
      <c r="B3262" s="37"/>
      <c r="C3262" s="38"/>
      <c r="D3262" s="39"/>
      <c r="E3262" s="40"/>
      <c r="F3262" s="35"/>
      <c r="G3262" s="41"/>
      <c r="H3262" s="41"/>
    </row>
    <row r="3263" spans="2:8">
      <c r="B3263" s="37"/>
      <c r="C3263" s="38"/>
      <c r="D3263" s="39"/>
      <c r="E3263" s="40"/>
      <c r="F3263" s="35"/>
      <c r="G3263" s="41"/>
      <c r="H3263" s="41"/>
    </row>
    <row r="3264" spans="2:8">
      <c r="B3264" s="37"/>
      <c r="C3264" s="38"/>
      <c r="D3264" s="39"/>
      <c r="E3264" s="40"/>
      <c r="F3264" s="35"/>
      <c r="G3264" s="41"/>
      <c r="H3264" s="41"/>
    </row>
    <row r="3265" spans="2:8">
      <c r="B3265" s="37"/>
      <c r="C3265" s="38"/>
      <c r="D3265" s="39"/>
      <c r="E3265" s="40"/>
      <c r="F3265" s="35"/>
      <c r="G3265" s="41"/>
      <c r="H3265" s="41"/>
    </row>
    <row r="3266" spans="2:8">
      <c r="B3266" s="37"/>
      <c r="C3266" s="38"/>
      <c r="D3266" s="39"/>
      <c r="E3266" s="40"/>
      <c r="F3266" s="35"/>
      <c r="G3266" s="41"/>
      <c r="H3266" s="41"/>
    </row>
    <row r="3267" spans="2:8">
      <c r="B3267" s="37"/>
      <c r="C3267" s="38"/>
      <c r="D3267" s="39"/>
      <c r="E3267" s="40"/>
      <c r="F3267" s="35"/>
      <c r="G3267" s="41"/>
      <c r="H3267" s="41"/>
    </row>
    <row r="3268" spans="2:8">
      <c r="B3268" s="37"/>
      <c r="C3268" s="38"/>
      <c r="D3268" s="39"/>
      <c r="E3268" s="40"/>
      <c r="F3268" s="35"/>
      <c r="G3268" s="41"/>
      <c r="H3268" s="41"/>
    </row>
    <row r="3269" spans="2:8">
      <c r="B3269" s="37"/>
      <c r="C3269" s="38"/>
      <c r="D3269" s="39"/>
      <c r="E3269" s="40"/>
      <c r="F3269" s="35"/>
      <c r="G3269" s="41"/>
      <c r="H3269" s="41"/>
    </row>
    <row r="3270" spans="2:8">
      <c r="B3270" s="37"/>
      <c r="C3270" s="38"/>
      <c r="D3270" s="39"/>
      <c r="E3270" s="40"/>
      <c r="F3270" s="35"/>
      <c r="G3270" s="41"/>
      <c r="H3270" s="41"/>
    </row>
    <row r="3271" spans="2:8">
      <c r="B3271" s="37"/>
      <c r="C3271" s="38"/>
      <c r="D3271" s="39"/>
      <c r="E3271" s="40"/>
      <c r="F3271" s="35"/>
      <c r="G3271" s="41"/>
      <c r="H3271" s="41"/>
    </row>
    <row r="3272" spans="2:8">
      <c r="B3272" s="37"/>
      <c r="C3272" s="38"/>
      <c r="D3272" s="39"/>
      <c r="E3272" s="40"/>
      <c r="F3272" s="35"/>
      <c r="G3272" s="41"/>
      <c r="H3272" s="41"/>
    </row>
    <row r="3273" spans="2:8">
      <c r="B3273" s="37"/>
      <c r="C3273" s="38"/>
      <c r="D3273" s="39"/>
      <c r="E3273" s="40"/>
      <c r="F3273" s="35"/>
      <c r="G3273" s="41"/>
      <c r="H3273" s="41"/>
    </row>
    <row r="3274" spans="2:8">
      <c r="B3274" s="37"/>
      <c r="C3274" s="38"/>
      <c r="D3274" s="39"/>
      <c r="E3274" s="40"/>
      <c r="F3274" s="35"/>
      <c r="G3274" s="41"/>
      <c r="H3274" s="41"/>
    </row>
    <row r="3275" spans="2:8">
      <c r="B3275" s="37"/>
      <c r="C3275" s="38"/>
      <c r="D3275" s="39"/>
      <c r="E3275" s="40"/>
      <c r="F3275" s="35"/>
      <c r="G3275" s="41"/>
      <c r="H3275" s="41"/>
    </row>
    <row r="3276" spans="2:8">
      <c r="B3276" s="37"/>
      <c r="C3276" s="38"/>
      <c r="D3276" s="39"/>
      <c r="E3276" s="40"/>
      <c r="F3276" s="35"/>
      <c r="G3276" s="41"/>
      <c r="H3276" s="41"/>
    </row>
    <row r="3277" spans="2:8">
      <c r="B3277" s="37"/>
      <c r="C3277" s="38"/>
      <c r="D3277" s="39"/>
      <c r="E3277" s="40"/>
      <c r="F3277" s="35"/>
      <c r="G3277" s="41"/>
      <c r="H3277" s="41"/>
    </row>
    <row r="3278" spans="2:8">
      <c r="B3278" s="37"/>
      <c r="C3278" s="38"/>
      <c r="D3278" s="39"/>
      <c r="E3278" s="40"/>
      <c r="F3278" s="35"/>
      <c r="G3278" s="41"/>
      <c r="H3278" s="41"/>
    </row>
    <row r="3279" spans="2:8">
      <c r="B3279" s="37"/>
      <c r="C3279" s="38"/>
      <c r="D3279" s="39"/>
      <c r="E3279" s="40"/>
      <c r="F3279" s="35"/>
      <c r="G3279" s="41"/>
      <c r="H3279" s="41"/>
    </row>
    <row r="3280" spans="2:8">
      <c r="B3280" s="37"/>
      <c r="C3280" s="38"/>
      <c r="D3280" s="39"/>
      <c r="E3280" s="40"/>
      <c r="F3280" s="35"/>
      <c r="G3280" s="41"/>
      <c r="H3280" s="41"/>
    </row>
    <row r="3281" spans="2:8">
      <c r="B3281" s="37"/>
      <c r="C3281" s="38"/>
      <c r="D3281" s="39"/>
      <c r="E3281" s="40"/>
      <c r="F3281" s="35"/>
      <c r="G3281" s="41"/>
      <c r="H3281" s="41"/>
    </row>
    <row r="3282" spans="2:8">
      <c r="B3282" s="37"/>
      <c r="C3282" s="38"/>
      <c r="D3282" s="39"/>
      <c r="E3282" s="40"/>
      <c r="F3282" s="35"/>
      <c r="G3282" s="41"/>
      <c r="H3282" s="41"/>
    </row>
    <row r="3283" spans="2:8">
      <c r="B3283" s="37"/>
      <c r="C3283" s="38"/>
      <c r="D3283" s="39"/>
      <c r="E3283" s="40"/>
      <c r="F3283" s="35"/>
      <c r="G3283" s="41"/>
      <c r="H3283" s="41"/>
    </row>
    <row r="3284" spans="2:8">
      <c r="B3284" s="37"/>
      <c r="C3284" s="38"/>
      <c r="D3284" s="39"/>
      <c r="E3284" s="40"/>
      <c r="F3284" s="35"/>
      <c r="G3284" s="41"/>
      <c r="H3284" s="41"/>
    </row>
    <row r="3285" spans="2:8">
      <c r="B3285" s="37"/>
      <c r="C3285" s="38"/>
      <c r="D3285" s="39"/>
      <c r="E3285" s="40"/>
      <c r="F3285" s="35"/>
      <c r="G3285" s="41"/>
      <c r="H3285" s="41"/>
    </row>
    <row r="3286" spans="2:8">
      <c r="B3286" s="37"/>
      <c r="C3286" s="38"/>
      <c r="D3286" s="39"/>
      <c r="E3286" s="40"/>
      <c r="F3286" s="35"/>
      <c r="G3286" s="41"/>
      <c r="H3286" s="41"/>
    </row>
    <row r="3287" spans="2:8">
      <c r="B3287" s="37"/>
      <c r="C3287" s="38"/>
      <c r="D3287" s="39"/>
      <c r="E3287" s="40"/>
      <c r="F3287" s="35"/>
      <c r="G3287" s="41"/>
      <c r="H3287" s="41"/>
    </row>
    <row r="3288" spans="2:8">
      <c r="B3288" s="37"/>
      <c r="C3288" s="38"/>
      <c r="D3288" s="39"/>
      <c r="E3288" s="40"/>
      <c r="F3288" s="35"/>
      <c r="G3288" s="41"/>
      <c r="H3288" s="41"/>
    </row>
    <row r="3289" spans="2:8">
      <c r="B3289" s="37"/>
      <c r="C3289" s="38"/>
      <c r="D3289" s="39"/>
      <c r="E3289" s="40"/>
      <c r="F3289" s="35"/>
      <c r="G3289" s="41"/>
      <c r="H3289" s="41"/>
    </row>
    <row r="3290" spans="2:8">
      <c r="B3290" s="37"/>
      <c r="C3290" s="38"/>
      <c r="D3290" s="39"/>
      <c r="E3290" s="40"/>
      <c r="F3290" s="35"/>
      <c r="G3290" s="41"/>
      <c r="H3290" s="41"/>
    </row>
    <row r="3291" spans="2:8">
      <c r="B3291" s="37"/>
      <c r="C3291" s="38"/>
      <c r="D3291" s="39"/>
      <c r="E3291" s="40"/>
      <c r="F3291" s="35"/>
      <c r="G3291" s="41"/>
      <c r="H3291" s="41"/>
    </row>
    <row r="3292" spans="2:8">
      <c r="B3292" s="37"/>
      <c r="C3292" s="38"/>
      <c r="D3292" s="39"/>
      <c r="E3292" s="40"/>
      <c r="F3292" s="35"/>
      <c r="G3292" s="41"/>
      <c r="H3292" s="41"/>
    </row>
    <row r="3293" spans="2:8">
      <c r="B3293" s="37"/>
      <c r="C3293" s="38"/>
      <c r="D3293" s="39"/>
      <c r="E3293" s="40"/>
      <c r="F3293" s="35"/>
      <c r="G3293" s="41"/>
      <c r="H3293" s="41"/>
    </row>
    <row r="3294" spans="2:8">
      <c r="B3294" s="37"/>
      <c r="C3294" s="38"/>
      <c r="D3294" s="39"/>
      <c r="E3294" s="40"/>
      <c r="F3294" s="35"/>
      <c r="G3294" s="41"/>
      <c r="H3294" s="41"/>
    </row>
    <row r="3295" spans="2:8">
      <c r="B3295" s="37"/>
      <c r="C3295" s="38"/>
      <c r="D3295" s="39"/>
      <c r="E3295" s="40"/>
      <c r="F3295" s="35"/>
      <c r="G3295" s="41"/>
      <c r="H3295" s="41"/>
    </row>
    <row r="3296" spans="2:8">
      <c r="B3296" s="37"/>
      <c r="C3296" s="38"/>
      <c r="D3296" s="39"/>
      <c r="E3296" s="40"/>
      <c r="F3296" s="35"/>
      <c r="G3296" s="41"/>
      <c r="H3296" s="41"/>
    </row>
    <row r="3297" spans="2:8">
      <c r="B3297" s="37"/>
      <c r="C3297" s="38"/>
      <c r="D3297" s="39"/>
      <c r="E3297" s="40"/>
      <c r="F3297" s="35"/>
      <c r="G3297" s="41"/>
      <c r="H3297" s="41"/>
    </row>
    <row r="3298" spans="2:8">
      <c r="B3298" s="37"/>
      <c r="C3298" s="38"/>
      <c r="D3298" s="39"/>
      <c r="E3298" s="40"/>
      <c r="F3298" s="35"/>
      <c r="G3298" s="41"/>
      <c r="H3298" s="41"/>
    </row>
    <row r="3299" spans="2:8">
      <c r="B3299" s="37"/>
      <c r="C3299" s="38"/>
      <c r="D3299" s="39"/>
      <c r="E3299" s="40"/>
      <c r="F3299" s="35"/>
      <c r="G3299" s="41"/>
      <c r="H3299" s="41"/>
    </row>
    <row r="3300" spans="2:8">
      <c r="B3300" s="37"/>
      <c r="C3300" s="38"/>
      <c r="D3300" s="39"/>
      <c r="E3300" s="40"/>
      <c r="F3300" s="35"/>
      <c r="G3300" s="41"/>
      <c r="H3300" s="41"/>
    </row>
    <row r="3301" spans="2:8">
      <c r="B3301" s="37"/>
      <c r="C3301" s="38"/>
      <c r="D3301" s="39"/>
      <c r="E3301" s="40"/>
      <c r="F3301" s="35"/>
      <c r="G3301" s="41"/>
      <c r="H3301" s="41"/>
    </row>
    <row r="3302" spans="2:8">
      <c r="B3302" s="37"/>
      <c r="C3302" s="38"/>
      <c r="D3302" s="39"/>
      <c r="E3302" s="40"/>
      <c r="F3302" s="35"/>
      <c r="G3302" s="41"/>
      <c r="H3302" s="41"/>
    </row>
    <row r="3303" spans="2:8">
      <c r="B3303" s="37"/>
      <c r="C3303" s="38"/>
      <c r="D3303" s="39"/>
      <c r="E3303" s="40"/>
      <c r="F3303" s="35"/>
      <c r="G3303" s="41"/>
      <c r="H3303" s="41"/>
    </row>
    <row r="3304" spans="2:8">
      <c r="B3304" s="37"/>
      <c r="C3304" s="38"/>
      <c r="D3304" s="39"/>
      <c r="E3304" s="40"/>
      <c r="F3304" s="35"/>
      <c r="G3304" s="41"/>
      <c r="H3304" s="41"/>
    </row>
    <row r="3305" spans="2:8">
      <c r="B3305" s="37"/>
      <c r="C3305" s="38"/>
      <c r="D3305" s="39"/>
      <c r="E3305" s="40"/>
      <c r="F3305" s="35"/>
      <c r="G3305" s="41"/>
      <c r="H3305" s="41"/>
    </row>
    <row r="3306" spans="2:8">
      <c r="B3306" s="37"/>
      <c r="C3306" s="38"/>
      <c r="D3306" s="39"/>
      <c r="E3306" s="40"/>
      <c r="F3306" s="35"/>
      <c r="G3306" s="41"/>
      <c r="H3306" s="41"/>
    </row>
    <row r="3307" spans="2:8">
      <c r="B3307" s="37"/>
      <c r="C3307" s="38"/>
      <c r="D3307" s="39"/>
      <c r="E3307" s="40"/>
      <c r="F3307" s="35"/>
      <c r="G3307" s="41"/>
      <c r="H3307" s="41"/>
    </row>
    <row r="3308" spans="2:8">
      <c r="B3308" s="37"/>
      <c r="C3308" s="38"/>
      <c r="D3308" s="39"/>
      <c r="E3308" s="40"/>
      <c r="F3308" s="35"/>
      <c r="G3308" s="41"/>
      <c r="H3308" s="41"/>
    </row>
    <row r="3309" spans="2:8">
      <c r="B3309" s="37"/>
      <c r="C3309" s="38"/>
      <c r="D3309" s="39"/>
      <c r="E3309" s="40"/>
      <c r="F3309" s="35"/>
      <c r="G3309" s="41"/>
      <c r="H3309" s="41"/>
    </row>
    <row r="3310" spans="2:8">
      <c r="B3310" s="37"/>
      <c r="C3310" s="38"/>
      <c r="D3310" s="39"/>
      <c r="E3310" s="40"/>
      <c r="F3310" s="35"/>
      <c r="G3310" s="41"/>
      <c r="H3310" s="41"/>
    </row>
    <row r="3311" spans="2:8">
      <c r="B3311" s="37"/>
      <c r="C3311" s="38"/>
      <c r="D3311" s="39"/>
      <c r="E3311" s="40"/>
      <c r="F3311" s="35"/>
      <c r="G3311" s="41"/>
      <c r="H3311" s="41"/>
    </row>
    <row r="3312" spans="2:8">
      <c r="B3312" s="37"/>
      <c r="C3312" s="38"/>
      <c r="D3312" s="39"/>
      <c r="E3312" s="40"/>
      <c r="F3312" s="35"/>
      <c r="G3312" s="41"/>
      <c r="H3312" s="41"/>
    </row>
    <row r="3313" spans="2:8">
      <c r="B3313" s="37"/>
      <c r="C3313" s="38"/>
      <c r="D3313" s="39"/>
      <c r="E3313" s="40"/>
      <c r="F3313" s="35"/>
      <c r="G3313" s="41"/>
      <c r="H3313" s="41"/>
    </row>
    <row r="3314" spans="2:8">
      <c r="B3314" s="37"/>
      <c r="C3314" s="38"/>
      <c r="D3314" s="39"/>
      <c r="E3314" s="40"/>
      <c r="F3314" s="35"/>
      <c r="G3314" s="41"/>
      <c r="H3314" s="41"/>
    </row>
    <row r="3315" spans="2:8">
      <c r="B3315" s="37"/>
      <c r="C3315" s="38"/>
      <c r="D3315" s="39"/>
      <c r="E3315" s="40"/>
      <c r="F3315" s="35"/>
      <c r="G3315" s="41"/>
      <c r="H3315" s="41"/>
    </row>
    <row r="3316" spans="2:8">
      <c r="B3316" s="37"/>
      <c r="C3316" s="38"/>
      <c r="D3316" s="39"/>
      <c r="E3316" s="40"/>
      <c r="F3316" s="35"/>
      <c r="G3316" s="41"/>
      <c r="H3316" s="41"/>
    </row>
    <row r="3317" spans="2:8">
      <c r="B3317" s="37"/>
      <c r="C3317" s="38"/>
      <c r="D3317" s="39"/>
      <c r="E3317" s="40"/>
      <c r="F3317" s="35"/>
      <c r="G3317" s="41"/>
      <c r="H3317" s="41"/>
    </row>
    <row r="3318" spans="2:8">
      <c r="B3318" s="37"/>
      <c r="C3318" s="38"/>
      <c r="D3318" s="39"/>
      <c r="E3318" s="40"/>
      <c r="F3318" s="35"/>
      <c r="G3318" s="41"/>
      <c r="H3318" s="41"/>
    </row>
    <row r="3319" spans="2:8">
      <c r="B3319" s="37"/>
      <c r="C3319" s="38"/>
      <c r="D3319" s="39"/>
      <c r="E3319" s="40"/>
      <c r="F3319" s="35"/>
      <c r="G3319" s="41"/>
      <c r="H3319" s="41"/>
    </row>
    <row r="3320" spans="2:8">
      <c r="B3320" s="37"/>
      <c r="C3320" s="38"/>
      <c r="D3320" s="39"/>
      <c r="E3320" s="40"/>
      <c r="F3320" s="35"/>
      <c r="G3320" s="41"/>
      <c r="H3320" s="41"/>
    </row>
    <row r="3321" spans="2:8">
      <c r="B3321" s="37"/>
      <c r="C3321" s="38"/>
      <c r="D3321" s="39"/>
      <c r="E3321" s="40"/>
      <c r="F3321" s="35"/>
      <c r="G3321" s="41"/>
      <c r="H3321" s="41"/>
    </row>
    <row r="3322" spans="2:8">
      <c r="B3322" s="37"/>
      <c r="C3322" s="38"/>
      <c r="D3322" s="39"/>
      <c r="E3322" s="40"/>
      <c r="F3322" s="35"/>
      <c r="G3322" s="41"/>
      <c r="H3322" s="41"/>
    </row>
    <row r="3323" spans="2:8">
      <c r="B3323" s="37"/>
      <c r="C3323" s="38"/>
      <c r="D3323" s="39"/>
      <c r="E3323" s="40"/>
      <c r="F3323" s="35"/>
      <c r="G3323" s="41"/>
      <c r="H3323" s="41"/>
    </row>
    <row r="3324" spans="2:8">
      <c r="B3324" s="37"/>
      <c r="C3324" s="38"/>
      <c r="D3324" s="39"/>
      <c r="E3324" s="40"/>
      <c r="F3324" s="35"/>
      <c r="G3324" s="41"/>
      <c r="H3324" s="41"/>
    </row>
    <row r="3325" spans="2:8">
      <c r="B3325" s="37"/>
      <c r="C3325" s="38"/>
      <c r="D3325" s="39"/>
      <c r="E3325" s="40"/>
      <c r="F3325" s="35"/>
      <c r="G3325" s="41"/>
      <c r="H3325" s="41"/>
    </row>
    <row r="3326" spans="2:8">
      <c r="B3326" s="37"/>
      <c r="C3326" s="38"/>
      <c r="D3326" s="39"/>
      <c r="E3326" s="40"/>
      <c r="F3326" s="35"/>
      <c r="G3326" s="41"/>
      <c r="H3326" s="41"/>
    </row>
    <row r="3327" spans="2:8">
      <c r="B3327" s="37"/>
      <c r="C3327" s="38"/>
      <c r="D3327" s="39"/>
      <c r="E3327" s="40"/>
      <c r="F3327" s="35"/>
      <c r="G3327" s="41"/>
      <c r="H3327" s="41"/>
    </row>
    <row r="3328" spans="2:8">
      <c r="B3328" s="37"/>
      <c r="C3328" s="38"/>
      <c r="D3328" s="39"/>
      <c r="E3328" s="40"/>
      <c r="F3328" s="35"/>
      <c r="G3328" s="41"/>
      <c r="H3328" s="41"/>
    </row>
    <row r="3329" spans="2:8">
      <c r="B3329" s="37"/>
      <c r="C3329" s="38"/>
      <c r="D3329" s="39"/>
      <c r="E3329" s="40"/>
      <c r="F3329" s="35"/>
      <c r="G3329" s="41"/>
      <c r="H3329" s="41"/>
    </row>
    <row r="3330" spans="2:8">
      <c r="B3330" s="37"/>
      <c r="C3330" s="38"/>
      <c r="D3330" s="39"/>
      <c r="E3330" s="40"/>
      <c r="F3330" s="35"/>
      <c r="G3330" s="41"/>
      <c r="H3330" s="41"/>
    </row>
    <row r="3331" spans="2:8">
      <c r="B3331" s="37"/>
      <c r="C3331" s="38"/>
      <c r="D3331" s="39"/>
      <c r="E3331" s="40"/>
      <c r="F3331" s="35"/>
      <c r="G3331" s="41"/>
      <c r="H3331" s="41"/>
    </row>
    <row r="3332" spans="2:8">
      <c r="B3332" s="37"/>
      <c r="C3332" s="38"/>
      <c r="D3332" s="39"/>
      <c r="E3332" s="40"/>
      <c r="F3332" s="35"/>
      <c r="G3332" s="41"/>
      <c r="H3332" s="41"/>
    </row>
    <row r="3333" spans="2:8">
      <c r="B3333" s="37"/>
      <c r="C3333" s="38"/>
      <c r="D3333" s="39"/>
      <c r="E3333" s="40"/>
      <c r="F3333" s="35"/>
      <c r="G3333" s="41"/>
      <c r="H3333" s="41"/>
    </row>
    <row r="3334" spans="2:8">
      <c r="B3334" s="37"/>
      <c r="C3334" s="38"/>
      <c r="D3334" s="39"/>
      <c r="E3334" s="40"/>
      <c r="F3334" s="35"/>
      <c r="G3334" s="41"/>
      <c r="H3334" s="41"/>
    </row>
    <row r="3335" spans="2:8">
      <c r="B3335" s="37"/>
      <c r="C3335" s="38"/>
      <c r="D3335" s="39"/>
      <c r="E3335" s="40"/>
      <c r="F3335" s="35"/>
      <c r="G3335" s="41"/>
      <c r="H3335" s="41"/>
    </row>
    <row r="3336" spans="2:8">
      <c r="B3336" s="37"/>
      <c r="C3336" s="38"/>
      <c r="D3336" s="39"/>
      <c r="E3336" s="40"/>
      <c r="F3336" s="35"/>
      <c r="G3336" s="41"/>
      <c r="H3336" s="41"/>
    </row>
    <row r="3337" spans="2:8">
      <c r="B3337" s="37"/>
      <c r="C3337" s="38"/>
      <c r="D3337" s="39"/>
      <c r="E3337" s="40"/>
      <c r="F3337" s="35"/>
      <c r="G3337" s="41"/>
      <c r="H3337" s="41"/>
    </row>
    <row r="3338" spans="2:8">
      <c r="B3338" s="37"/>
      <c r="C3338" s="38"/>
      <c r="D3338" s="39"/>
      <c r="E3338" s="40"/>
      <c r="F3338" s="35"/>
      <c r="G3338" s="41"/>
      <c r="H3338" s="41"/>
    </row>
    <row r="3339" spans="2:8">
      <c r="B3339" s="37"/>
      <c r="C3339" s="38"/>
      <c r="D3339" s="39"/>
      <c r="E3339" s="40"/>
      <c r="F3339" s="35"/>
      <c r="G3339" s="41"/>
      <c r="H3339" s="41"/>
    </row>
    <row r="3340" spans="2:8">
      <c r="B3340" s="37"/>
      <c r="C3340" s="38"/>
      <c r="D3340" s="39"/>
      <c r="E3340" s="40"/>
      <c r="F3340" s="35"/>
      <c r="G3340" s="41"/>
      <c r="H3340" s="41"/>
    </row>
    <row r="3341" spans="2:8">
      <c r="B3341" s="37"/>
      <c r="C3341" s="38"/>
      <c r="D3341" s="39"/>
      <c r="E3341" s="40"/>
      <c r="F3341" s="35"/>
      <c r="G3341" s="41"/>
      <c r="H3341" s="41"/>
    </row>
    <row r="3342" spans="2:8">
      <c r="B3342" s="37"/>
      <c r="C3342" s="38"/>
      <c r="D3342" s="39"/>
      <c r="E3342" s="40"/>
      <c r="F3342" s="35"/>
      <c r="G3342" s="41"/>
      <c r="H3342" s="41"/>
    </row>
    <row r="3343" spans="2:8">
      <c r="B3343" s="37"/>
      <c r="C3343" s="38"/>
      <c r="D3343" s="39"/>
      <c r="E3343" s="40"/>
      <c r="F3343" s="35"/>
      <c r="G3343" s="41"/>
      <c r="H3343" s="41"/>
    </row>
    <row r="3344" spans="2:8">
      <c r="B3344" s="37"/>
      <c r="C3344" s="38"/>
      <c r="D3344" s="39"/>
      <c r="E3344" s="40"/>
      <c r="F3344" s="35"/>
      <c r="G3344" s="41"/>
      <c r="H3344" s="41"/>
    </row>
    <row r="3345" spans="2:8">
      <c r="B3345" s="37"/>
      <c r="C3345" s="38"/>
      <c r="D3345" s="39"/>
      <c r="E3345" s="40"/>
      <c r="F3345" s="35"/>
      <c r="G3345" s="41"/>
      <c r="H3345" s="41"/>
    </row>
    <row r="3346" spans="2:8">
      <c r="B3346" s="37"/>
      <c r="C3346" s="38"/>
      <c r="D3346" s="39"/>
      <c r="E3346" s="40"/>
      <c r="F3346" s="35"/>
      <c r="G3346" s="41"/>
      <c r="H3346" s="41"/>
    </row>
    <row r="3347" spans="2:8">
      <c r="B3347" s="37"/>
      <c r="C3347" s="38"/>
      <c r="D3347" s="39"/>
      <c r="E3347" s="40"/>
      <c r="F3347" s="35"/>
      <c r="G3347" s="41"/>
      <c r="H3347" s="41"/>
    </row>
    <row r="3348" spans="2:8">
      <c r="B3348" s="37"/>
      <c r="C3348" s="38"/>
      <c r="D3348" s="39"/>
      <c r="E3348" s="40"/>
      <c r="F3348" s="35"/>
      <c r="G3348" s="41"/>
      <c r="H3348" s="41"/>
    </row>
    <row r="3349" spans="2:8">
      <c r="B3349" s="37"/>
      <c r="C3349" s="38"/>
      <c r="D3349" s="39"/>
      <c r="E3349" s="40"/>
      <c r="F3349" s="35"/>
      <c r="G3349" s="41"/>
      <c r="H3349" s="41"/>
    </row>
    <row r="3350" spans="2:8">
      <c r="B3350" s="37"/>
      <c r="C3350" s="38"/>
      <c r="D3350" s="39"/>
      <c r="E3350" s="40"/>
      <c r="F3350" s="35"/>
      <c r="G3350" s="41"/>
      <c r="H3350" s="41"/>
    </row>
    <row r="3351" spans="2:8">
      <c r="B3351" s="37"/>
      <c r="C3351" s="38"/>
      <c r="D3351" s="39"/>
      <c r="E3351" s="40"/>
      <c r="F3351" s="35"/>
      <c r="G3351" s="41"/>
      <c r="H3351" s="41"/>
    </row>
    <row r="3352" spans="2:8">
      <c r="B3352" s="37"/>
      <c r="C3352" s="38"/>
      <c r="D3352" s="39"/>
      <c r="E3352" s="40"/>
      <c r="F3352" s="35"/>
      <c r="G3352" s="41"/>
      <c r="H3352" s="41"/>
    </row>
    <row r="3353" spans="2:8">
      <c r="B3353" s="37"/>
      <c r="C3353" s="38"/>
      <c r="D3353" s="39"/>
      <c r="E3353" s="40"/>
      <c r="F3353" s="35"/>
      <c r="G3353" s="41"/>
      <c r="H3353" s="41"/>
    </row>
    <row r="3354" spans="2:8">
      <c r="B3354" s="37"/>
      <c r="C3354" s="38"/>
      <c r="D3354" s="39"/>
      <c r="E3354" s="40"/>
      <c r="F3354" s="35"/>
      <c r="G3354" s="41"/>
      <c r="H3354" s="41"/>
    </row>
    <row r="3355" spans="2:8">
      <c r="B3355" s="37"/>
      <c r="C3355" s="38"/>
      <c r="D3355" s="39"/>
      <c r="E3355" s="40"/>
      <c r="F3355" s="35"/>
      <c r="G3355" s="41"/>
      <c r="H3355" s="41"/>
    </row>
    <row r="3356" spans="2:8">
      <c r="B3356" s="37"/>
      <c r="C3356" s="38"/>
      <c r="D3356" s="39"/>
      <c r="E3356" s="40"/>
      <c r="F3356" s="35"/>
      <c r="G3356" s="41"/>
      <c r="H3356" s="41"/>
    </row>
    <row r="3357" spans="2:8">
      <c r="B3357" s="37"/>
      <c r="C3357" s="38"/>
      <c r="D3357" s="39"/>
      <c r="E3357" s="40"/>
      <c r="F3357" s="35"/>
      <c r="G3357" s="41"/>
      <c r="H3357" s="41"/>
    </row>
    <row r="3358" spans="2:8">
      <c r="B3358" s="37"/>
      <c r="C3358" s="38"/>
      <c r="D3358" s="39"/>
      <c r="E3358" s="40"/>
      <c r="F3358" s="35"/>
      <c r="G3358" s="41"/>
      <c r="H3358" s="41"/>
    </row>
    <row r="3359" spans="2:8">
      <c r="B3359" s="37"/>
      <c r="C3359" s="38"/>
      <c r="D3359" s="39"/>
      <c r="E3359" s="40"/>
      <c r="F3359" s="35"/>
      <c r="G3359" s="41"/>
      <c r="H3359" s="41"/>
    </row>
    <row r="3360" spans="2:8">
      <c r="B3360" s="37"/>
      <c r="C3360" s="38"/>
      <c r="D3360" s="39"/>
      <c r="E3360" s="40"/>
      <c r="F3360" s="35"/>
      <c r="G3360" s="41"/>
      <c r="H3360" s="41"/>
    </row>
    <row r="3361" spans="2:8">
      <c r="B3361" s="37"/>
      <c r="C3361" s="38"/>
      <c r="D3361" s="39"/>
      <c r="E3361" s="40"/>
      <c r="F3361" s="35"/>
      <c r="G3361" s="41"/>
      <c r="H3361" s="41"/>
    </row>
    <row r="3362" spans="2:8">
      <c r="B3362" s="37"/>
      <c r="C3362" s="38"/>
      <c r="D3362" s="39"/>
      <c r="E3362" s="40"/>
      <c r="F3362" s="35"/>
      <c r="G3362" s="41"/>
      <c r="H3362" s="41"/>
    </row>
    <row r="3363" spans="2:8">
      <c r="B3363" s="37"/>
      <c r="C3363" s="38"/>
      <c r="D3363" s="39"/>
      <c r="E3363" s="40"/>
      <c r="F3363" s="35"/>
      <c r="G3363" s="41"/>
      <c r="H3363" s="41"/>
    </row>
    <row r="3364" spans="2:8">
      <c r="B3364" s="37"/>
      <c r="C3364" s="38"/>
      <c r="D3364" s="39"/>
      <c r="E3364" s="40"/>
      <c r="F3364" s="35"/>
      <c r="G3364" s="41"/>
      <c r="H3364" s="41"/>
    </row>
    <row r="3365" spans="2:8">
      <c r="B3365" s="37"/>
      <c r="C3365" s="38"/>
      <c r="D3365" s="39"/>
      <c r="E3365" s="40"/>
      <c r="F3365" s="35"/>
      <c r="G3365" s="41"/>
      <c r="H3365" s="41"/>
    </row>
    <row r="3366" spans="2:8">
      <c r="B3366" s="37"/>
      <c r="C3366" s="38"/>
      <c r="D3366" s="39"/>
      <c r="E3366" s="40"/>
      <c r="F3366" s="35"/>
      <c r="G3366" s="41"/>
      <c r="H3366" s="41"/>
    </row>
    <row r="3367" spans="2:8">
      <c r="B3367" s="37"/>
      <c r="C3367" s="38"/>
      <c r="D3367" s="39"/>
      <c r="E3367" s="40"/>
      <c r="F3367" s="35"/>
      <c r="G3367" s="41"/>
      <c r="H3367" s="41"/>
    </row>
    <row r="3368" spans="2:8">
      <c r="B3368" s="37"/>
      <c r="C3368" s="38"/>
      <c r="D3368" s="39"/>
      <c r="E3368" s="40"/>
      <c r="F3368" s="35"/>
      <c r="G3368" s="41"/>
      <c r="H3368" s="41"/>
    </row>
    <row r="3369" spans="2:8">
      <c r="B3369" s="37"/>
      <c r="C3369" s="38"/>
      <c r="D3369" s="39"/>
      <c r="E3369" s="40"/>
      <c r="F3369" s="35"/>
      <c r="G3369" s="41"/>
      <c r="H3369" s="41"/>
    </row>
    <row r="3370" spans="2:8">
      <c r="B3370" s="37"/>
      <c r="C3370" s="38"/>
      <c r="D3370" s="39"/>
      <c r="E3370" s="40"/>
      <c r="F3370" s="35"/>
      <c r="G3370" s="41"/>
      <c r="H3370" s="41"/>
    </row>
    <row r="3371" spans="2:8">
      <c r="B3371" s="37"/>
      <c r="C3371" s="38"/>
      <c r="D3371" s="39"/>
      <c r="E3371" s="40"/>
      <c r="F3371" s="35"/>
      <c r="G3371" s="41"/>
      <c r="H3371" s="41"/>
    </row>
    <row r="3372" spans="2:8">
      <c r="B3372" s="37"/>
      <c r="C3372" s="38"/>
      <c r="D3372" s="39"/>
      <c r="E3372" s="40"/>
      <c r="F3372" s="35"/>
      <c r="G3372" s="41"/>
      <c r="H3372" s="41"/>
    </row>
    <row r="3373" spans="2:8">
      <c r="B3373" s="37"/>
      <c r="C3373" s="38"/>
      <c r="D3373" s="39"/>
      <c r="E3373" s="40"/>
      <c r="F3373" s="35"/>
      <c r="G3373" s="41"/>
      <c r="H3373" s="41"/>
    </row>
    <row r="3374" spans="2:8">
      <c r="B3374" s="37"/>
      <c r="C3374" s="38"/>
      <c r="D3374" s="39"/>
      <c r="E3374" s="40"/>
      <c r="F3374" s="35"/>
      <c r="G3374" s="41"/>
      <c r="H3374" s="41"/>
    </row>
    <row r="3375" spans="2:8">
      <c r="B3375" s="37"/>
      <c r="C3375" s="38"/>
      <c r="D3375" s="39"/>
      <c r="E3375" s="40"/>
      <c r="F3375" s="35"/>
      <c r="G3375" s="41"/>
      <c r="H3375" s="41"/>
    </row>
    <row r="3376" spans="2:8">
      <c r="B3376" s="37"/>
      <c r="C3376" s="38"/>
      <c r="D3376" s="39"/>
      <c r="E3376" s="40"/>
      <c r="F3376" s="35"/>
      <c r="G3376" s="41"/>
      <c r="H3376" s="41"/>
    </row>
    <row r="3377" spans="2:8">
      <c r="B3377" s="37"/>
      <c r="C3377" s="38"/>
      <c r="D3377" s="39"/>
      <c r="E3377" s="40"/>
      <c r="F3377" s="35"/>
      <c r="G3377" s="41"/>
      <c r="H3377" s="41"/>
    </row>
    <row r="3378" spans="2:8">
      <c r="B3378" s="37"/>
      <c r="C3378" s="38"/>
      <c r="D3378" s="39"/>
      <c r="E3378" s="40"/>
      <c r="F3378" s="35"/>
      <c r="G3378" s="41"/>
      <c r="H3378" s="41"/>
    </row>
    <row r="3379" spans="2:8">
      <c r="B3379" s="37"/>
      <c r="C3379" s="38"/>
      <c r="D3379" s="39"/>
      <c r="E3379" s="40"/>
      <c r="F3379" s="35"/>
      <c r="G3379" s="41"/>
      <c r="H3379" s="41"/>
    </row>
    <row r="3380" spans="2:8">
      <c r="B3380" s="37"/>
      <c r="C3380" s="38"/>
      <c r="D3380" s="39"/>
      <c r="E3380" s="40"/>
      <c r="F3380" s="35"/>
      <c r="G3380" s="41"/>
      <c r="H3380" s="41"/>
    </row>
    <row r="3381" spans="2:8">
      <c r="B3381" s="37"/>
      <c r="C3381" s="38"/>
      <c r="D3381" s="39"/>
      <c r="E3381" s="40"/>
      <c r="F3381" s="35"/>
      <c r="G3381" s="41"/>
      <c r="H3381" s="41"/>
    </row>
    <row r="3382" spans="2:8">
      <c r="B3382" s="37"/>
      <c r="C3382" s="38"/>
      <c r="D3382" s="39"/>
      <c r="E3382" s="40"/>
      <c r="F3382" s="35"/>
      <c r="G3382" s="41"/>
      <c r="H3382" s="41"/>
    </row>
    <row r="3383" spans="2:8">
      <c r="B3383" s="37"/>
      <c r="C3383" s="38"/>
      <c r="D3383" s="39"/>
      <c r="E3383" s="40"/>
      <c r="F3383" s="35"/>
      <c r="G3383" s="41"/>
      <c r="H3383" s="41"/>
    </row>
    <row r="3384" spans="2:8">
      <c r="B3384" s="37"/>
      <c r="C3384" s="38"/>
      <c r="D3384" s="39"/>
      <c r="E3384" s="40"/>
      <c r="F3384" s="35"/>
      <c r="G3384" s="41"/>
      <c r="H3384" s="41"/>
    </row>
    <row r="3385" spans="2:8">
      <c r="B3385" s="37"/>
      <c r="C3385" s="38"/>
      <c r="D3385" s="39"/>
      <c r="E3385" s="40"/>
      <c r="F3385" s="35"/>
      <c r="G3385" s="41"/>
      <c r="H3385" s="41"/>
    </row>
    <row r="3386" spans="2:8">
      <c r="B3386" s="37"/>
      <c r="C3386" s="38"/>
      <c r="D3386" s="39"/>
      <c r="E3386" s="40"/>
      <c r="F3386" s="35"/>
      <c r="G3386" s="41"/>
      <c r="H3386" s="41"/>
    </row>
    <row r="3387" spans="2:8">
      <c r="B3387" s="37"/>
      <c r="C3387" s="38"/>
      <c r="D3387" s="39"/>
      <c r="E3387" s="40"/>
      <c r="F3387" s="35"/>
      <c r="G3387" s="41"/>
      <c r="H3387" s="41"/>
    </row>
    <row r="3388" spans="2:8">
      <c r="B3388" s="37"/>
      <c r="C3388" s="38"/>
      <c r="D3388" s="39"/>
      <c r="E3388" s="40"/>
      <c r="F3388" s="35"/>
      <c r="G3388" s="41"/>
      <c r="H3388" s="41"/>
    </row>
    <row r="3389" spans="2:8">
      <c r="B3389" s="37"/>
      <c r="C3389" s="38"/>
      <c r="D3389" s="39"/>
      <c r="E3389" s="40"/>
      <c r="F3389" s="35"/>
      <c r="G3389" s="41"/>
      <c r="H3389" s="41"/>
    </row>
    <row r="3390" spans="2:8">
      <c r="B3390" s="37"/>
      <c r="C3390" s="38"/>
      <c r="D3390" s="39"/>
      <c r="E3390" s="40"/>
      <c r="F3390" s="35"/>
      <c r="G3390" s="41"/>
      <c r="H3390" s="41"/>
    </row>
    <row r="3391" spans="2:8">
      <c r="B3391" s="37"/>
      <c r="C3391" s="38"/>
      <c r="D3391" s="39"/>
      <c r="E3391" s="40"/>
      <c r="F3391" s="35"/>
      <c r="G3391" s="41"/>
      <c r="H3391" s="41"/>
    </row>
    <row r="3392" spans="2:8">
      <c r="B3392" s="37"/>
      <c r="C3392" s="38"/>
      <c r="D3392" s="39"/>
      <c r="E3392" s="40"/>
      <c r="F3392" s="35"/>
      <c r="G3392" s="41"/>
      <c r="H3392" s="41"/>
    </row>
    <row r="3393" spans="2:8">
      <c r="B3393" s="37"/>
      <c r="C3393" s="38"/>
      <c r="D3393" s="39"/>
      <c r="E3393" s="40"/>
      <c r="F3393" s="35"/>
      <c r="G3393" s="41"/>
      <c r="H3393" s="41"/>
    </row>
    <row r="3394" spans="2:8">
      <c r="B3394" s="37"/>
      <c r="C3394" s="38"/>
      <c r="D3394" s="39"/>
      <c r="E3394" s="40"/>
      <c r="F3394" s="35"/>
      <c r="G3394" s="41"/>
      <c r="H3394" s="41"/>
    </row>
    <row r="3395" spans="2:8">
      <c r="B3395" s="37"/>
      <c r="C3395" s="38"/>
      <c r="D3395" s="39"/>
      <c r="E3395" s="40"/>
      <c r="F3395" s="35"/>
      <c r="G3395" s="41"/>
      <c r="H3395" s="41"/>
    </row>
    <row r="3396" spans="2:8">
      <c r="B3396" s="37"/>
      <c r="C3396" s="38"/>
      <c r="D3396" s="39"/>
      <c r="E3396" s="40"/>
      <c r="F3396" s="35"/>
      <c r="G3396" s="41"/>
      <c r="H3396" s="41"/>
    </row>
    <row r="3397" spans="2:8">
      <c r="B3397" s="37"/>
      <c r="C3397" s="38"/>
      <c r="D3397" s="39"/>
      <c r="E3397" s="40"/>
      <c r="F3397" s="35"/>
      <c r="G3397" s="41"/>
      <c r="H3397" s="41"/>
    </row>
    <row r="3398" spans="2:8">
      <c r="B3398" s="37"/>
      <c r="C3398" s="38"/>
      <c r="D3398" s="39"/>
      <c r="E3398" s="40"/>
      <c r="F3398" s="35"/>
      <c r="G3398" s="41"/>
      <c r="H3398" s="41"/>
    </row>
    <row r="3399" spans="2:8">
      <c r="B3399" s="37"/>
      <c r="C3399" s="38"/>
      <c r="D3399" s="39"/>
      <c r="E3399" s="40"/>
      <c r="F3399" s="35"/>
      <c r="G3399" s="41"/>
      <c r="H3399" s="41"/>
    </row>
    <row r="3400" spans="2:8">
      <c r="B3400" s="37"/>
      <c r="C3400" s="38"/>
      <c r="D3400" s="39"/>
      <c r="E3400" s="40"/>
      <c r="F3400" s="35"/>
      <c r="G3400" s="41"/>
      <c r="H3400" s="41"/>
    </row>
    <row r="3401" spans="2:8">
      <c r="B3401" s="37"/>
      <c r="C3401" s="38"/>
      <c r="D3401" s="39"/>
      <c r="E3401" s="40"/>
      <c r="F3401" s="35"/>
      <c r="G3401" s="41"/>
      <c r="H3401" s="41"/>
    </row>
    <row r="3402" spans="2:8">
      <c r="B3402" s="37"/>
      <c r="C3402" s="38"/>
      <c r="D3402" s="39"/>
      <c r="E3402" s="40"/>
      <c r="F3402" s="35"/>
      <c r="G3402" s="41"/>
      <c r="H3402" s="41"/>
    </row>
    <row r="3403" spans="2:8">
      <c r="B3403" s="37"/>
      <c r="C3403" s="38"/>
      <c r="D3403" s="39"/>
      <c r="E3403" s="40"/>
      <c r="F3403" s="35"/>
      <c r="G3403" s="41"/>
      <c r="H3403" s="41"/>
    </row>
    <row r="3404" spans="2:8">
      <c r="B3404" s="37"/>
      <c r="C3404" s="38"/>
      <c r="D3404" s="39"/>
      <c r="E3404" s="40"/>
      <c r="F3404" s="35"/>
      <c r="G3404" s="41"/>
      <c r="H3404" s="41"/>
    </row>
    <row r="3405" spans="2:8">
      <c r="B3405" s="37"/>
      <c r="C3405" s="38"/>
      <c r="D3405" s="39"/>
      <c r="E3405" s="40"/>
      <c r="F3405" s="35"/>
      <c r="G3405" s="41"/>
      <c r="H3405" s="41"/>
    </row>
    <row r="3406" spans="2:8">
      <c r="B3406" s="37"/>
      <c r="C3406" s="38"/>
      <c r="D3406" s="39"/>
      <c r="E3406" s="40"/>
      <c r="F3406" s="35"/>
      <c r="G3406" s="41"/>
      <c r="H3406" s="41"/>
    </row>
    <row r="3407" spans="2:8">
      <c r="B3407" s="37"/>
      <c r="C3407" s="38"/>
      <c r="D3407" s="39"/>
      <c r="E3407" s="40"/>
      <c r="F3407" s="35"/>
      <c r="G3407" s="41"/>
      <c r="H3407" s="41"/>
    </row>
    <row r="3408" spans="2:8">
      <c r="B3408" s="37"/>
      <c r="C3408" s="38"/>
      <c r="D3408" s="39"/>
      <c r="E3408" s="40"/>
      <c r="F3408" s="35"/>
      <c r="G3408" s="41"/>
      <c r="H3408" s="41"/>
    </row>
    <row r="3409" spans="2:8">
      <c r="B3409" s="37"/>
      <c r="C3409" s="38"/>
      <c r="D3409" s="39"/>
      <c r="E3409" s="40"/>
      <c r="F3409" s="35"/>
      <c r="G3409" s="41"/>
      <c r="H3409" s="41"/>
    </row>
    <row r="3410" spans="2:8">
      <c r="B3410" s="37"/>
      <c r="C3410" s="38"/>
      <c r="D3410" s="39"/>
      <c r="E3410" s="40"/>
      <c r="F3410" s="35"/>
      <c r="G3410" s="41"/>
      <c r="H3410" s="41"/>
    </row>
    <row r="3411" spans="2:8">
      <c r="B3411" s="37"/>
      <c r="C3411" s="38"/>
      <c r="D3411" s="39"/>
      <c r="E3411" s="40"/>
      <c r="F3411" s="35"/>
      <c r="G3411" s="41"/>
      <c r="H3411" s="41"/>
    </row>
    <row r="3412" spans="2:8">
      <c r="B3412" s="37"/>
      <c r="C3412" s="38"/>
      <c r="D3412" s="39"/>
      <c r="E3412" s="40"/>
      <c r="F3412" s="35"/>
      <c r="G3412" s="41"/>
      <c r="H3412" s="41"/>
    </row>
    <row r="3413" spans="2:8">
      <c r="B3413" s="37"/>
      <c r="C3413" s="38"/>
      <c r="D3413" s="39"/>
      <c r="E3413" s="40"/>
      <c r="F3413" s="35"/>
      <c r="G3413" s="41"/>
      <c r="H3413" s="41"/>
    </row>
    <row r="3414" spans="2:8">
      <c r="B3414" s="37"/>
      <c r="C3414" s="38"/>
      <c r="D3414" s="39"/>
      <c r="E3414" s="40"/>
      <c r="F3414" s="35"/>
      <c r="G3414" s="41"/>
      <c r="H3414" s="41"/>
    </row>
    <row r="3415" spans="2:8">
      <c r="B3415" s="37"/>
      <c r="C3415" s="38"/>
      <c r="D3415" s="39"/>
      <c r="E3415" s="40"/>
      <c r="F3415" s="35"/>
      <c r="G3415" s="41"/>
      <c r="H3415" s="41"/>
    </row>
    <row r="3416" spans="2:8">
      <c r="B3416" s="37"/>
      <c r="C3416" s="38"/>
      <c r="D3416" s="39"/>
      <c r="E3416" s="40"/>
      <c r="F3416" s="35"/>
      <c r="G3416" s="41"/>
      <c r="H3416" s="41"/>
    </row>
    <row r="3417" spans="2:8">
      <c r="B3417" s="37"/>
      <c r="C3417" s="38"/>
      <c r="D3417" s="39"/>
      <c r="E3417" s="40"/>
      <c r="F3417" s="35"/>
      <c r="G3417" s="41"/>
      <c r="H3417" s="41"/>
    </row>
    <row r="3418" spans="2:8">
      <c r="B3418" s="37"/>
      <c r="C3418" s="38"/>
      <c r="D3418" s="39"/>
      <c r="E3418" s="40"/>
      <c r="F3418" s="35"/>
      <c r="G3418" s="41"/>
      <c r="H3418" s="41"/>
    </row>
    <row r="3419" spans="2:8">
      <c r="B3419" s="37"/>
      <c r="C3419" s="38"/>
      <c r="D3419" s="39"/>
      <c r="E3419" s="40"/>
      <c r="F3419" s="35"/>
      <c r="G3419" s="41"/>
      <c r="H3419" s="41"/>
    </row>
    <row r="3420" spans="2:8">
      <c r="B3420" s="37"/>
      <c r="C3420" s="38"/>
      <c r="D3420" s="39"/>
      <c r="E3420" s="40"/>
      <c r="F3420" s="35"/>
      <c r="G3420" s="41"/>
      <c r="H3420" s="41"/>
    </row>
    <row r="3421" spans="2:8">
      <c r="B3421" s="37"/>
      <c r="C3421" s="38"/>
      <c r="D3421" s="39"/>
      <c r="E3421" s="40"/>
      <c r="F3421" s="35"/>
      <c r="G3421" s="41"/>
      <c r="H3421" s="41"/>
    </row>
    <row r="3422" spans="2:8">
      <c r="B3422" s="37"/>
      <c r="C3422" s="38"/>
      <c r="D3422" s="39"/>
      <c r="E3422" s="40"/>
      <c r="F3422" s="35"/>
      <c r="G3422" s="41"/>
      <c r="H3422" s="41"/>
    </row>
    <row r="3423" spans="2:8">
      <c r="B3423" s="37"/>
      <c r="C3423" s="38"/>
      <c r="D3423" s="39"/>
      <c r="E3423" s="40"/>
      <c r="F3423" s="35"/>
      <c r="G3423" s="41"/>
      <c r="H3423" s="41"/>
    </row>
    <row r="3424" spans="2:8">
      <c r="B3424" s="37"/>
      <c r="C3424" s="38"/>
      <c r="D3424" s="39"/>
      <c r="E3424" s="40"/>
      <c r="F3424" s="35"/>
      <c r="G3424" s="41"/>
      <c r="H3424" s="41"/>
    </row>
    <row r="3425" spans="2:8">
      <c r="B3425" s="37"/>
      <c r="C3425" s="38"/>
      <c r="D3425" s="39"/>
      <c r="E3425" s="40"/>
      <c r="F3425" s="35"/>
      <c r="G3425" s="41"/>
      <c r="H3425" s="41"/>
    </row>
    <row r="3426" spans="2:8">
      <c r="B3426" s="37"/>
      <c r="C3426" s="38"/>
      <c r="D3426" s="39"/>
      <c r="E3426" s="40"/>
      <c r="F3426" s="35"/>
      <c r="G3426" s="41"/>
      <c r="H3426" s="41"/>
    </row>
    <row r="3427" spans="2:8">
      <c r="B3427" s="37"/>
      <c r="C3427" s="38"/>
      <c r="D3427" s="39"/>
      <c r="E3427" s="40"/>
      <c r="F3427" s="35"/>
      <c r="G3427" s="41"/>
      <c r="H3427" s="41"/>
    </row>
    <row r="3428" spans="2:8">
      <c r="B3428" s="37"/>
      <c r="C3428" s="38"/>
      <c r="D3428" s="39"/>
      <c r="E3428" s="40"/>
      <c r="F3428" s="35"/>
      <c r="G3428" s="41"/>
      <c r="H3428" s="41"/>
    </row>
    <row r="3429" spans="2:8">
      <c r="B3429" s="37"/>
      <c r="C3429" s="38"/>
      <c r="D3429" s="39"/>
      <c r="E3429" s="40"/>
      <c r="F3429" s="35"/>
      <c r="G3429" s="41"/>
      <c r="H3429" s="41"/>
    </row>
    <row r="3430" spans="2:8">
      <c r="B3430" s="37"/>
      <c r="C3430" s="38"/>
      <c r="D3430" s="39"/>
      <c r="E3430" s="40"/>
      <c r="F3430" s="35"/>
      <c r="G3430" s="41"/>
      <c r="H3430" s="41"/>
    </row>
    <row r="3431" spans="2:8">
      <c r="B3431" s="37"/>
      <c r="C3431" s="38"/>
      <c r="D3431" s="39"/>
      <c r="E3431" s="40"/>
      <c r="F3431" s="35"/>
      <c r="G3431" s="41"/>
      <c r="H3431" s="41"/>
    </row>
    <row r="3432" spans="2:8">
      <c r="B3432" s="37"/>
      <c r="C3432" s="38"/>
      <c r="D3432" s="39"/>
      <c r="E3432" s="40"/>
      <c r="F3432" s="35"/>
      <c r="G3432" s="41"/>
      <c r="H3432" s="41"/>
    </row>
    <row r="3433" spans="2:8">
      <c r="B3433" s="37"/>
      <c r="C3433" s="38"/>
      <c r="D3433" s="39"/>
      <c r="E3433" s="40"/>
      <c r="F3433" s="35"/>
      <c r="G3433" s="41"/>
      <c r="H3433" s="41"/>
    </row>
    <row r="3434" spans="2:8">
      <c r="B3434" s="37"/>
      <c r="C3434" s="38"/>
      <c r="D3434" s="39"/>
      <c r="E3434" s="40"/>
      <c r="F3434" s="35"/>
      <c r="G3434" s="41"/>
      <c r="H3434" s="41"/>
    </row>
    <row r="3435" spans="2:8">
      <c r="B3435" s="37"/>
      <c r="C3435" s="38"/>
      <c r="D3435" s="39"/>
      <c r="E3435" s="40"/>
      <c r="F3435" s="35"/>
      <c r="G3435" s="41"/>
      <c r="H3435" s="41"/>
    </row>
    <row r="3436" spans="2:8">
      <c r="B3436" s="37"/>
      <c r="C3436" s="38"/>
      <c r="D3436" s="39"/>
      <c r="E3436" s="40"/>
      <c r="F3436" s="35"/>
      <c r="G3436" s="41"/>
      <c r="H3436" s="41"/>
    </row>
    <row r="3437" spans="2:8">
      <c r="B3437" s="37"/>
      <c r="C3437" s="38"/>
      <c r="D3437" s="39"/>
      <c r="E3437" s="40"/>
      <c r="F3437" s="35"/>
      <c r="G3437" s="41"/>
      <c r="H3437" s="41"/>
    </row>
    <row r="3438" spans="2:8">
      <c r="B3438" s="37"/>
      <c r="C3438" s="38"/>
      <c r="D3438" s="39"/>
      <c r="E3438" s="40"/>
      <c r="F3438" s="35"/>
      <c r="G3438" s="41"/>
      <c r="H3438" s="41"/>
    </row>
    <row r="3439" spans="2:8">
      <c r="B3439" s="37"/>
      <c r="C3439" s="38"/>
      <c r="D3439" s="39"/>
      <c r="E3439" s="40"/>
      <c r="F3439" s="35"/>
      <c r="G3439" s="41"/>
      <c r="H3439" s="41"/>
    </row>
    <row r="3440" spans="2:8">
      <c r="B3440" s="37"/>
      <c r="C3440" s="38"/>
      <c r="D3440" s="39"/>
      <c r="E3440" s="40"/>
      <c r="F3440" s="35"/>
      <c r="G3440" s="41"/>
      <c r="H3440" s="41"/>
    </row>
    <row r="3441" spans="2:8">
      <c r="B3441" s="37"/>
      <c r="C3441" s="38"/>
      <c r="D3441" s="39"/>
      <c r="E3441" s="40"/>
      <c r="F3441" s="35"/>
      <c r="G3441" s="41"/>
      <c r="H3441" s="41"/>
    </row>
    <row r="3442" spans="2:8">
      <c r="B3442" s="37"/>
      <c r="C3442" s="38"/>
      <c r="D3442" s="39"/>
      <c r="E3442" s="40"/>
      <c r="F3442" s="35"/>
      <c r="G3442" s="41"/>
      <c r="H3442" s="41"/>
    </row>
    <row r="3443" spans="2:8">
      <c r="B3443" s="37"/>
      <c r="C3443" s="38"/>
      <c r="D3443" s="39"/>
      <c r="E3443" s="40"/>
      <c r="F3443" s="35"/>
      <c r="G3443" s="41"/>
      <c r="H3443" s="41"/>
    </row>
    <row r="3444" spans="2:8">
      <c r="B3444" s="37"/>
      <c r="C3444" s="38"/>
      <c r="D3444" s="39"/>
      <c r="E3444" s="40"/>
      <c r="F3444" s="35"/>
      <c r="G3444" s="41"/>
      <c r="H3444" s="41"/>
    </row>
    <row r="3445" spans="2:8">
      <c r="B3445" s="37"/>
      <c r="C3445" s="38"/>
      <c r="D3445" s="39"/>
      <c r="E3445" s="40"/>
      <c r="F3445" s="35"/>
      <c r="G3445" s="41"/>
      <c r="H3445" s="41"/>
    </row>
    <row r="3446" spans="2:8">
      <c r="B3446" s="37"/>
      <c r="C3446" s="38"/>
      <c r="D3446" s="39"/>
      <c r="E3446" s="40"/>
      <c r="F3446" s="35"/>
      <c r="G3446" s="41"/>
      <c r="H3446" s="41"/>
    </row>
    <row r="3447" spans="2:8">
      <c r="B3447" s="37"/>
      <c r="C3447" s="38"/>
      <c r="D3447" s="39"/>
      <c r="E3447" s="40"/>
      <c r="F3447" s="35"/>
      <c r="G3447" s="41"/>
      <c r="H3447" s="41"/>
    </row>
    <row r="3448" spans="2:8">
      <c r="B3448" s="37"/>
      <c r="C3448" s="38"/>
      <c r="D3448" s="39"/>
      <c r="E3448" s="40"/>
      <c r="F3448" s="35"/>
      <c r="G3448" s="41"/>
      <c r="H3448" s="41"/>
    </row>
    <row r="3449" spans="2:8">
      <c r="B3449" s="37"/>
      <c r="C3449" s="38"/>
      <c r="D3449" s="39"/>
      <c r="E3449" s="40"/>
      <c r="F3449" s="35"/>
      <c r="G3449" s="41"/>
      <c r="H3449" s="41"/>
    </row>
    <row r="3450" spans="2:8">
      <c r="B3450" s="37"/>
      <c r="C3450" s="38"/>
      <c r="D3450" s="39"/>
      <c r="E3450" s="40"/>
      <c r="F3450" s="35"/>
      <c r="G3450" s="41"/>
      <c r="H3450" s="41"/>
    </row>
    <row r="3451" spans="2:8">
      <c r="B3451" s="37"/>
      <c r="C3451" s="38"/>
      <c r="D3451" s="39"/>
      <c r="E3451" s="40"/>
      <c r="F3451" s="35"/>
      <c r="G3451" s="41"/>
      <c r="H3451" s="41"/>
    </row>
    <row r="3452" spans="2:8">
      <c r="B3452" s="37"/>
      <c r="C3452" s="38"/>
      <c r="D3452" s="39"/>
      <c r="E3452" s="40"/>
      <c r="F3452" s="35"/>
      <c r="G3452" s="41"/>
      <c r="H3452" s="41"/>
    </row>
    <row r="3453" spans="2:8">
      <c r="B3453" s="37"/>
      <c r="C3453" s="38"/>
      <c r="D3453" s="39"/>
      <c r="E3453" s="40"/>
      <c r="F3453" s="35"/>
      <c r="G3453" s="41"/>
      <c r="H3453" s="41"/>
    </row>
    <row r="3454" spans="2:8">
      <c r="B3454" s="37"/>
      <c r="C3454" s="38"/>
      <c r="D3454" s="39"/>
      <c r="E3454" s="40"/>
      <c r="F3454" s="35"/>
      <c r="G3454" s="41"/>
      <c r="H3454" s="41"/>
    </row>
    <row r="3455" spans="2:8">
      <c r="B3455" s="37"/>
      <c r="C3455" s="38"/>
      <c r="D3455" s="39"/>
      <c r="E3455" s="40"/>
      <c r="F3455" s="35"/>
      <c r="G3455" s="41"/>
      <c r="H3455" s="41"/>
    </row>
    <row r="3456" spans="2:8">
      <c r="B3456" s="37"/>
      <c r="C3456" s="38"/>
      <c r="D3456" s="39"/>
      <c r="E3456" s="40"/>
      <c r="F3456" s="35"/>
      <c r="G3456" s="41"/>
      <c r="H3456" s="41"/>
    </row>
    <row r="3457" spans="2:8">
      <c r="B3457" s="37"/>
      <c r="C3457" s="38"/>
      <c r="D3457" s="39"/>
      <c r="E3457" s="40"/>
      <c r="F3457" s="35"/>
      <c r="G3457" s="41"/>
      <c r="H3457" s="41"/>
    </row>
    <row r="3458" spans="2:8">
      <c r="B3458" s="37"/>
      <c r="C3458" s="38"/>
      <c r="D3458" s="39"/>
      <c r="E3458" s="40"/>
      <c r="F3458" s="35"/>
      <c r="G3458" s="41"/>
      <c r="H3458" s="41"/>
    </row>
    <row r="3459" spans="2:8">
      <c r="B3459" s="37"/>
      <c r="C3459" s="38"/>
      <c r="D3459" s="39"/>
      <c r="E3459" s="40"/>
      <c r="F3459" s="35"/>
      <c r="G3459" s="41"/>
      <c r="H3459" s="41"/>
    </row>
    <row r="3460" spans="2:8">
      <c r="B3460" s="37"/>
      <c r="C3460" s="38"/>
      <c r="D3460" s="39"/>
      <c r="E3460" s="40"/>
      <c r="F3460" s="35"/>
      <c r="G3460" s="41"/>
      <c r="H3460" s="41"/>
    </row>
    <row r="3461" spans="2:8">
      <c r="B3461" s="37"/>
      <c r="C3461" s="38"/>
      <c r="D3461" s="39"/>
      <c r="E3461" s="40"/>
      <c r="F3461" s="35"/>
      <c r="G3461" s="41"/>
      <c r="H3461" s="41"/>
    </row>
    <row r="3462" spans="2:8">
      <c r="B3462" s="37"/>
      <c r="C3462" s="38"/>
      <c r="D3462" s="39"/>
      <c r="E3462" s="40"/>
      <c r="F3462" s="35"/>
      <c r="G3462" s="41"/>
      <c r="H3462" s="41"/>
    </row>
    <row r="3463" spans="2:8">
      <c r="B3463" s="37"/>
      <c r="C3463" s="38"/>
      <c r="D3463" s="39"/>
      <c r="E3463" s="40"/>
      <c r="F3463" s="35"/>
      <c r="G3463" s="41"/>
      <c r="H3463" s="41"/>
    </row>
    <row r="3464" spans="2:8">
      <c r="B3464" s="37"/>
      <c r="C3464" s="38"/>
      <c r="D3464" s="39"/>
      <c r="E3464" s="40"/>
      <c r="F3464" s="35"/>
      <c r="G3464" s="41"/>
      <c r="H3464" s="41"/>
    </row>
    <row r="3465" spans="2:8">
      <c r="B3465" s="37"/>
      <c r="C3465" s="38"/>
      <c r="D3465" s="39"/>
      <c r="E3465" s="40"/>
      <c r="F3465" s="35"/>
      <c r="G3465" s="41"/>
      <c r="H3465" s="41"/>
    </row>
    <row r="3466" spans="2:8">
      <c r="B3466" s="37"/>
      <c r="C3466" s="38"/>
      <c r="D3466" s="39"/>
      <c r="E3466" s="40"/>
      <c r="F3466" s="35"/>
      <c r="G3466" s="41"/>
      <c r="H3466" s="41"/>
    </row>
    <row r="3467" spans="2:8">
      <c r="B3467" s="37"/>
      <c r="C3467" s="38"/>
      <c r="D3467" s="39"/>
      <c r="E3467" s="40"/>
      <c r="F3467" s="35"/>
      <c r="G3467" s="41"/>
      <c r="H3467" s="41"/>
    </row>
    <row r="3468" spans="2:8">
      <c r="B3468" s="37"/>
      <c r="C3468" s="38"/>
      <c r="D3468" s="39"/>
      <c r="E3468" s="40"/>
      <c r="F3468" s="35"/>
      <c r="G3468" s="41"/>
      <c r="H3468" s="41"/>
    </row>
    <row r="3469" spans="2:8">
      <c r="B3469" s="37"/>
      <c r="C3469" s="38"/>
      <c r="D3469" s="39"/>
      <c r="E3469" s="40"/>
      <c r="F3469" s="35"/>
      <c r="G3469" s="41"/>
      <c r="H3469" s="41"/>
    </row>
    <row r="3470" spans="2:8">
      <c r="B3470" s="37"/>
      <c r="C3470" s="38"/>
      <c r="D3470" s="39"/>
      <c r="E3470" s="40"/>
      <c r="F3470" s="35"/>
      <c r="G3470" s="41"/>
      <c r="H3470" s="41"/>
    </row>
    <row r="3471" spans="2:8">
      <c r="B3471" s="37"/>
      <c r="C3471" s="38"/>
      <c r="D3471" s="39"/>
      <c r="E3471" s="40"/>
      <c r="F3471" s="35"/>
      <c r="G3471" s="41"/>
      <c r="H3471" s="41"/>
    </row>
    <row r="3472" spans="2:8">
      <c r="B3472" s="37"/>
      <c r="C3472" s="38"/>
      <c r="D3472" s="39"/>
      <c r="E3472" s="40"/>
      <c r="F3472" s="35"/>
      <c r="G3472" s="41"/>
      <c r="H3472" s="41"/>
    </row>
    <row r="3473" spans="2:8">
      <c r="B3473" s="37"/>
      <c r="C3473" s="38"/>
      <c r="D3473" s="39"/>
      <c r="E3473" s="40"/>
      <c r="F3473" s="35"/>
      <c r="G3473" s="41"/>
      <c r="H3473" s="41"/>
    </row>
    <row r="3474" spans="2:8">
      <c r="B3474" s="37"/>
      <c r="C3474" s="38"/>
      <c r="D3474" s="39"/>
      <c r="E3474" s="40"/>
      <c r="F3474" s="35"/>
      <c r="G3474" s="41"/>
      <c r="H3474" s="41"/>
    </row>
    <row r="3475" spans="2:8">
      <c r="B3475" s="37"/>
      <c r="C3475" s="38"/>
      <c r="D3475" s="39"/>
      <c r="E3475" s="40"/>
      <c r="F3475" s="35"/>
      <c r="G3475" s="41"/>
      <c r="H3475" s="41"/>
    </row>
    <row r="3476" spans="2:8">
      <c r="B3476" s="37"/>
      <c r="C3476" s="38"/>
      <c r="D3476" s="39"/>
      <c r="E3476" s="40"/>
      <c r="F3476" s="35"/>
      <c r="G3476" s="41"/>
      <c r="H3476" s="41"/>
    </row>
    <row r="3477" spans="2:8">
      <c r="B3477" s="37"/>
      <c r="C3477" s="38"/>
      <c r="D3477" s="39"/>
      <c r="E3477" s="40"/>
      <c r="F3477" s="35"/>
      <c r="G3477" s="41"/>
      <c r="H3477" s="41"/>
    </row>
    <row r="3478" spans="2:8">
      <c r="B3478" s="37"/>
      <c r="C3478" s="38"/>
      <c r="D3478" s="39"/>
      <c r="E3478" s="40"/>
      <c r="F3478" s="35"/>
      <c r="G3478" s="41"/>
      <c r="H3478" s="41"/>
    </row>
    <row r="3479" spans="2:8">
      <c r="B3479" s="37"/>
      <c r="C3479" s="38"/>
      <c r="D3479" s="39"/>
      <c r="E3479" s="40"/>
      <c r="F3479" s="35"/>
      <c r="G3479" s="41"/>
      <c r="H3479" s="41"/>
    </row>
    <row r="3480" spans="2:8">
      <c r="B3480" s="37"/>
      <c r="C3480" s="38"/>
      <c r="D3480" s="39"/>
      <c r="E3480" s="40"/>
      <c r="F3480" s="35"/>
      <c r="G3480" s="41"/>
      <c r="H3480" s="41"/>
    </row>
    <row r="3481" spans="2:8">
      <c r="B3481" s="37"/>
      <c r="C3481" s="38"/>
      <c r="D3481" s="39"/>
      <c r="E3481" s="40"/>
      <c r="F3481" s="35"/>
      <c r="G3481" s="41"/>
      <c r="H3481" s="41"/>
    </row>
    <row r="3482" spans="2:8">
      <c r="B3482" s="37"/>
      <c r="C3482" s="38"/>
      <c r="D3482" s="39"/>
      <c r="E3482" s="40"/>
      <c r="F3482" s="35"/>
      <c r="G3482" s="41"/>
      <c r="H3482" s="41"/>
    </row>
    <row r="3483" spans="2:8">
      <c r="B3483" s="37"/>
      <c r="C3483" s="38"/>
      <c r="D3483" s="39"/>
      <c r="E3483" s="40"/>
      <c r="F3483" s="35"/>
      <c r="G3483" s="41"/>
      <c r="H3483" s="41"/>
    </row>
    <row r="3484" spans="2:8">
      <c r="B3484" s="37"/>
      <c r="C3484" s="38"/>
      <c r="D3484" s="39"/>
      <c r="E3484" s="40"/>
      <c r="F3484" s="35"/>
      <c r="G3484" s="41"/>
      <c r="H3484" s="41"/>
    </row>
    <row r="3485" spans="2:8">
      <c r="B3485" s="37"/>
      <c r="C3485" s="38"/>
      <c r="D3485" s="39"/>
      <c r="E3485" s="40"/>
      <c r="F3485" s="35"/>
      <c r="G3485" s="41"/>
      <c r="H3485" s="41"/>
    </row>
    <row r="3486" spans="2:8">
      <c r="B3486" s="37"/>
      <c r="C3486" s="38"/>
      <c r="D3486" s="39"/>
      <c r="E3486" s="40"/>
      <c r="F3486" s="35"/>
      <c r="G3486" s="41"/>
      <c r="H3486" s="41"/>
    </row>
    <row r="3487" spans="2:8">
      <c r="B3487" s="37"/>
      <c r="C3487" s="38"/>
      <c r="D3487" s="39"/>
      <c r="E3487" s="40"/>
      <c r="F3487" s="35"/>
      <c r="G3487" s="41"/>
      <c r="H3487" s="41"/>
    </row>
    <row r="3488" spans="2:8">
      <c r="B3488" s="37"/>
      <c r="C3488" s="38"/>
      <c r="D3488" s="39"/>
      <c r="E3488" s="40"/>
      <c r="F3488" s="35"/>
      <c r="G3488" s="41"/>
      <c r="H3488" s="41"/>
    </row>
    <row r="3489" spans="2:8">
      <c r="B3489" s="37"/>
      <c r="C3489" s="38"/>
      <c r="D3489" s="39"/>
      <c r="E3489" s="40"/>
      <c r="F3489" s="35"/>
      <c r="G3489" s="41"/>
      <c r="H3489" s="41"/>
    </row>
    <row r="3490" spans="2:8">
      <c r="B3490" s="37"/>
      <c r="C3490" s="38"/>
      <c r="D3490" s="39"/>
      <c r="E3490" s="40"/>
      <c r="F3490" s="35"/>
      <c r="G3490" s="41"/>
      <c r="H3490" s="41"/>
    </row>
    <row r="3491" spans="2:8">
      <c r="B3491" s="37"/>
      <c r="C3491" s="38"/>
      <c r="D3491" s="39"/>
      <c r="E3491" s="40"/>
      <c r="F3491" s="35"/>
      <c r="G3491" s="41"/>
      <c r="H3491" s="41"/>
    </row>
    <row r="3492" spans="2:8">
      <c r="B3492" s="37"/>
      <c r="C3492" s="38"/>
      <c r="D3492" s="39"/>
      <c r="E3492" s="40"/>
      <c r="F3492" s="35"/>
      <c r="G3492" s="41"/>
      <c r="H3492" s="41"/>
    </row>
    <row r="3493" spans="2:8">
      <c r="B3493" s="37"/>
      <c r="C3493" s="38"/>
      <c r="D3493" s="39"/>
      <c r="E3493" s="40"/>
      <c r="F3493" s="35"/>
      <c r="G3493" s="41"/>
      <c r="H3493" s="41"/>
    </row>
    <row r="3494" spans="2:8">
      <c r="B3494" s="37"/>
      <c r="C3494" s="38"/>
      <c r="D3494" s="39"/>
      <c r="E3494" s="40"/>
      <c r="F3494" s="35"/>
      <c r="G3494" s="41"/>
      <c r="H3494" s="41"/>
    </row>
    <row r="3495" spans="2:8">
      <c r="B3495" s="37"/>
      <c r="C3495" s="38"/>
      <c r="D3495" s="39"/>
      <c r="E3495" s="40"/>
      <c r="F3495" s="35"/>
      <c r="G3495" s="41"/>
      <c r="H3495" s="41"/>
    </row>
    <row r="3496" spans="2:8">
      <c r="B3496" s="37"/>
      <c r="C3496" s="38"/>
      <c r="D3496" s="39"/>
      <c r="E3496" s="40"/>
      <c r="F3496" s="35"/>
      <c r="G3496" s="41"/>
      <c r="H3496" s="41"/>
    </row>
    <row r="3497" spans="2:8">
      <c r="B3497" s="37"/>
      <c r="C3497" s="38"/>
      <c r="D3497" s="39"/>
      <c r="E3497" s="40"/>
      <c r="F3497" s="35"/>
      <c r="G3497" s="41"/>
      <c r="H3497" s="41"/>
    </row>
    <row r="3498" spans="2:8">
      <c r="B3498" s="37"/>
      <c r="C3498" s="38"/>
      <c r="D3498" s="39"/>
      <c r="E3498" s="40"/>
      <c r="F3498" s="35"/>
      <c r="G3498" s="41"/>
      <c r="H3498" s="41"/>
    </row>
    <row r="3499" spans="2:8">
      <c r="B3499" s="37"/>
      <c r="C3499" s="38"/>
      <c r="D3499" s="39"/>
      <c r="E3499" s="40"/>
      <c r="F3499" s="35"/>
      <c r="G3499" s="41"/>
      <c r="H3499" s="41"/>
    </row>
    <row r="3500" spans="2:8">
      <c r="B3500" s="37"/>
      <c r="C3500" s="38"/>
      <c r="D3500" s="39"/>
      <c r="E3500" s="40"/>
      <c r="F3500" s="35"/>
      <c r="G3500" s="41"/>
      <c r="H3500" s="41"/>
    </row>
    <row r="3501" spans="2:8">
      <c r="B3501" s="37"/>
      <c r="C3501" s="38"/>
      <c r="D3501" s="39"/>
      <c r="E3501" s="40"/>
      <c r="F3501" s="35"/>
      <c r="G3501" s="41"/>
      <c r="H3501" s="41"/>
    </row>
    <row r="3502" spans="2:8">
      <c r="B3502" s="37"/>
      <c r="C3502" s="38"/>
      <c r="D3502" s="39"/>
      <c r="E3502" s="40"/>
      <c r="F3502" s="35"/>
      <c r="G3502" s="41"/>
      <c r="H3502" s="41"/>
    </row>
    <row r="3503" spans="2:8">
      <c r="B3503" s="37"/>
      <c r="C3503" s="38"/>
      <c r="D3503" s="39"/>
      <c r="E3503" s="40"/>
      <c r="F3503" s="35"/>
      <c r="G3503" s="41"/>
      <c r="H3503" s="41"/>
    </row>
    <row r="3504" spans="2:8">
      <c r="B3504" s="37"/>
      <c r="C3504" s="38"/>
      <c r="D3504" s="39"/>
      <c r="E3504" s="40"/>
      <c r="F3504" s="35"/>
      <c r="G3504" s="41"/>
      <c r="H3504" s="41"/>
    </row>
    <row r="3505" spans="2:8">
      <c r="B3505" s="37"/>
      <c r="C3505" s="38"/>
      <c r="D3505" s="39"/>
      <c r="E3505" s="40"/>
      <c r="F3505" s="35"/>
      <c r="G3505" s="41"/>
      <c r="H3505" s="41"/>
    </row>
    <row r="3506" spans="2:8">
      <c r="B3506" s="37"/>
      <c r="C3506" s="38"/>
      <c r="D3506" s="39"/>
      <c r="E3506" s="40"/>
      <c r="F3506" s="35"/>
      <c r="G3506" s="41"/>
      <c r="H3506" s="41"/>
    </row>
    <row r="3507" spans="2:8">
      <c r="B3507" s="37"/>
      <c r="C3507" s="38"/>
      <c r="D3507" s="39"/>
      <c r="E3507" s="40"/>
      <c r="F3507" s="35"/>
      <c r="G3507" s="41"/>
      <c r="H3507" s="41"/>
    </row>
    <row r="3508" spans="2:8">
      <c r="B3508" s="37"/>
      <c r="C3508" s="38"/>
      <c r="D3508" s="39"/>
      <c r="E3508" s="40"/>
      <c r="F3508" s="35"/>
      <c r="G3508" s="41"/>
      <c r="H3508" s="41"/>
    </row>
    <row r="3509" spans="2:8">
      <c r="B3509" s="37"/>
      <c r="C3509" s="38"/>
      <c r="D3509" s="39"/>
      <c r="E3509" s="40"/>
      <c r="F3509" s="35"/>
      <c r="G3509" s="41"/>
      <c r="H3509" s="41"/>
    </row>
    <row r="3510" spans="2:8">
      <c r="B3510" s="37"/>
      <c r="C3510" s="38"/>
      <c r="D3510" s="39"/>
      <c r="E3510" s="40"/>
      <c r="F3510" s="35"/>
      <c r="G3510" s="41"/>
      <c r="H3510" s="41"/>
    </row>
    <row r="3511" spans="2:8">
      <c r="B3511" s="37"/>
      <c r="C3511" s="38"/>
      <c r="D3511" s="39"/>
      <c r="E3511" s="40"/>
      <c r="F3511" s="35"/>
      <c r="G3511" s="41"/>
      <c r="H3511" s="41"/>
    </row>
    <row r="3512" spans="2:8">
      <c r="B3512" s="37"/>
      <c r="C3512" s="38"/>
      <c r="D3512" s="39"/>
      <c r="E3512" s="40"/>
      <c r="F3512" s="35"/>
      <c r="G3512" s="41"/>
      <c r="H3512" s="41"/>
    </row>
    <row r="3513" spans="2:8">
      <c r="B3513" s="37"/>
      <c r="C3513" s="38"/>
      <c r="D3513" s="39"/>
      <c r="E3513" s="40"/>
      <c r="F3513" s="35"/>
      <c r="G3513" s="41"/>
      <c r="H3513" s="41"/>
    </row>
    <row r="3514" spans="2:8">
      <c r="B3514" s="37"/>
      <c r="C3514" s="38"/>
      <c r="D3514" s="39"/>
      <c r="E3514" s="40"/>
      <c r="F3514" s="35"/>
      <c r="G3514" s="41"/>
      <c r="H3514" s="41"/>
    </row>
    <row r="3515" spans="2:8">
      <c r="B3515" s="37"/>
      <c r="C3515" s="38"/>
      <c r="D3515" s="39"/>
      <c r="E3515" s="40"/>
      <c r="F3515" s="35"/>
      <c r="G3515" s="41"/>
      <c r="H3515" s="41"/>
    </row>
    <row r="3516" spans="2:8">
      <c r="B3516" s="37"/>
      <c r="C3516" s="38"/>
      <c r="D3516" s="39"/>
      <c r="E3516" s="40"/>
      <c r="F3516" s="35"/>
      <c r="G3516" s="41"/>
      <c r="H3516" s="41"/>
    </row>
    <row r="3517" spans="2:8">
      <c r="B3517" s="37"/>
      <c r="C3517" s="38"/>
      <c r="D3517" s="39"/>
      <c r="E3517" s="40"/>
      <c r="F3517" s="35"/>
      <c r="G3517" s="41"/>
      <c r="H3517" s="41"/>
    </row>
    <row r="3518" spans="2:8">
      <c r="B3518" s="37"/>
      <c r="C3518" s="38"/>
      <c r="D3518" s="39"/>
      <c r="E3518" s="40"/>
      <c r="F3518" s="35"/>
      <c r="G3518" s="41"/>
      <c r="H3518" s="41"/>
    </row>
    <row r="3519" spans="2:8">
      <c r="B3519" s="37"/>
      <c r="C3519" s="38"/>
      <c r="D3519" s="39"/>
      <c r="E3519" s="40"/>
      <c r="F3519" s="35"/>
      <c r="G3519" s="41"/>
      <c r="H3519" s="41"/>
    </row>
    <row r="3520" spans="2:8">
      <c r="B3520" s="37"/>
      <c r="C3520" s="38"/>
      <c r="D3520" s="39"/>
      <c r="E3520" s="40"/>
      <c r="F3520" s="35"/>
      <c r="G3520" s="41"/>
      <c r="H3520" s="41"/>
    </row>
    <row r="3521" spans="2:8">
      <c r="B3521" s="37"/>
      <c r="C3521" s="38"/>
      <c r="D3521" s="39"/>
      <c r="E3521" s="40"/>
      <c r="F3521" s="35"/>
      <c r="G3521" s="41"/>
      <c r="H3521" s="41"/>
    </row>
    <row r="3522" spans="2:8">
      <c r="B3522" s="37"/>
      <c r="C3522" s="38"/>
      <c r="D3522" s="39"/>
      <c r="E3522" s="40"/>
      <c r="F3522" s="35"/>
      <c r="G3522" s="41"/>
      <c r="H3522" s="41"/>
    </row>
    <row r="3523" spans="2:8">
      <c r="B3523" s="37"/>
      <c r="C3523" s="38"/>
      <c r="D3523" s="39"/>
      <c r="E3523" s="40"/>
      <c r="F3523" s="35"/>
      <c r="G3523" s="41"/>
      <c r="H3523" s="41"/>
    </row>
    <row r="3524" spans="2:8">
      <c r="B3524" s="37"/>
      <c r="C3524" s="38"/>
      <c r="D3524" s="39"/>
      <c r="E3524" s="40"/>
      <c r="F3524" s="35"/>
      <c r="G3524" s="41"/>
      <c r="H3524" s="41"/>
    </row>
    <row r="3525" spans="2:8">
      <c r="B3525" s="37"/>
      <c r="C3525" s="38"/>
      <c r="D3525" s="39"/>
      <c r="E3525" s="40"/>
      <c r="F3525" s="35"/>
      <c r="G3525" s="41"/>
      <c r="H3525" s="41"/>
    </row>
    <row r="3526" spans="2:8">
      <c r="B3526" s="37"/>
      <c r="C3526" s="38"/>
      <c r="D3526" s="39"/>
      <c r="E3526" s="40"/>
      <c r="F3526" s="35"/>
      <c r="G3526" s="41"/>
      <c r="H3526" s="41"/>
    </row>
    <row r="3527" spans="2:8">
      <c r="B3527" s="37"/>
      <c r="C3527" s="38"/>
      <c r="D3527" s="39"/>
      <c r="E3527" s="40"/>
      <c r="F3527" s="35"/>
      <c r="G3527" s="41"/>
      <c r="H3527" s="41"/>
    </row>
    <row r="3528" spans="2:8">
      <c r="B3528" s="37"/>
      <c r="C3528" s="38"/>
      <c r="D3528" s="39"/>
      <c r="E3528" s="40"/>
      <c r="F3528" s="35"/>
      <c r="G3528" s="41"/>
      <c r="H3528" s="41"/>
    </row>
    <row r="3529" spans="2:8">
      <c r="B3529" s="37"/>
      <c r="C3529" s="38"/>
      <c r="D3529" s="39"/>
      <c r="E3529" s="40"/>
      <c r="F3529" s="35"/>
      <c r="G3529" s="41"/>
      <c r="H3529" s="41"/>
    </row>
    <row r="3530" spans="2:8">
      <c r="B3530" s="37"/>
      <c r="C3530" s="38"/>
      <c r="D3530" s="39"/>
      <c r="E3530" s="40"/>
      <c r="F3530" s="35"/>
      <c r="G3530" s="41"/>
      <c r="H3530" s="41"/>
    </row>
    <row r="3531" spans="2:8">
      <c r="B3531" s="37"/>
      <c r="C3531" s="38"/>
      <c r="D3531" s="39"/>
      <c r="E3531" s="40"/>
      <c r="F3531" s="35"/>
      <c r="G3531" s="41"/>
      <c r="H3531" s="41"/>
    </row>
    <row r="3532" spans="2:8">
      <c r="B3532" s="37"/>
      <c r="C3532" s="38"/>
      <c r="D3532" s="39"/>
      <c r="E3532" s="40"/>
      <c r="F3532" s="35"/>
      <c r="G3532" s="41"/>
      <c r="H3532" s="41"/>
    </row>
    <row r="3533" spans="2:8">
      <c r="B3533" s="37"/>
      <c r="C3533" s="38"/>
      <c r="D3533" s="39"/>
      <c r="E3533" s="40"/>
      <c r="F3533" s="35"/>
      <c r="G3533" s="41"/>
      <c r="H3533" s="41"/>
    </row>
    <row r="3534" spans="2:8">
      <c r="B3534" s="37"/>
      <c r="C3534" s="38"/>
      <c r="D3534" s="39"/>
      <c r="E3534" s="40"/>
      <c r="F3534" s="35"/>
      <c r="G3534" s="41"/>
      <c r="H3534" s="41"/>
    </row>
    <row r="3535" spans="2:8">
      <c r="B3535" s="37"/>
      <c r="C3535" s="38"/>
      <c r="D3535" s="39"/>
      <c r="E3535" s="40"/>
      <c r="F3535" s="35"/>
      <c r="G3535" s="41"/>
      <c r="H3535" s="41"/>
    </row>
    <row r="3536" spans="2:8">
      <c r="B3536" s="37"/>
      <c r="C3536" s="38"/>
      <c r="D3536" s="39"/>
      <c r="E3536" s="40"/>
      <c r="F3536" s="35"/>
      <c r="G3536" s="41"/>
      <c r="H3536" s="41"/>
    </row>
    <row r="3537" spans="2:8">
      <c r="B3537" s="37"/>
      <c r="C3537" s="38"/>
      <c r="D3537" s="39"/>
      <c r="E3537" s="40"/>
      <c r="F3537" s="35"/>
      <c r="G3537" s="41"/>
      <c r="H3537" s="41"/>
    </row>
    <row r="3538" spans="2:8">
      <c r="B3538" s="37"/>
      <c r="C3538" s="38"/>
      <c r="D3538" s="39"/>
      <c r="E3538" s="40"/>
      <c r="F3538" s="35"/>
      <c r="G3538" s="41"/>
      <c r="H3538" s="41"/>
    </row>
    <row r="3539" spans="2:8">
      <c r="B3539" s="37"/>
      <c r="C3539" s="38"/>
      <c r="D3539" s="39"/>
      <c r="E3539" s="40"/>
      <c r="F3539" s="35"/>
      <c r="G3539" s="41"/>
      <c r="H3539" s="41"/>
    </row>
    <row r="3540" spans="2:8">
      <c r="B3540" s="37"/>
      <c r="C3540" s="38"/>
      <c r="D3540" s="39"/>
      <c r="E3540" s="40"/>
      <c r="F3540" s="35"/>
      <c r="G3540" s="41"/>
      <c r="H3540" s="41"/>
    </row>
    <row r="3541" spans="2:8">
      <c r="B3541" s="37"/>
      <c r="C3541" s="38"/>
      <c r="D3541" s="39"/>
      <c r="E3541" s="40"/>
      <c r="F3541" s="35"/>
      <c r="G3541" s="41"/>
      <c r="H3541" s="41"/>
    </row>
    <row r="3542" spans="2:8">
      <c r="B3542" s="37"/>
      <c r="C3542" s="38"/>
      <c r="D3542" s="39"/>
      <c r="E3542" s="40"/>
      <c r="F3542" s="35"/>
      <c r="G3542" s="41"/>
      <c r="H3542" s="41"/>
    </row>
    <row r="3543" spans="2:8">
      <c r="B3543" s="37"/>
      <c r="C3543" s="38"/>
      <c r="D3543" s="39"/>
      <c r="E3543" s="40"/>
      <c r="F3543" s="35"/>
      <c r="G3543" s="41"/>
      <c r="H3543" s="41"/>
    </row>
    <row r="3544" spans="2:8">
      <c r="B3544" s="37"/>
      <c r="C3544" s="38"/>
      <c r="D3544" s="39"/>
      <c r="E3544" s="40"/>
      <c r="F3544" s="35"/>
      <c r="G3544" s="41"/>
      <c r="H3544" s="41"/>
    </row>
    <row r="3545" spans="2:8">
      <c r="B3545" s="37"/>
      <c r="C3545" s="38"/>
      <c r="D3545" s="39"/>
      <c r="E3545" s="40"/>
      <c r="F3545" s="35"/>
      <c r="G3545" s="41"/>
      <c r="H3545" s="41"/>
    </row>
    <row r="3546" spans="2:8">
      <c r="B3546" s="37"/>
      <c r="C3546" s="38"/>
      <c r="D3546" s="39"/>
      <c r="E3546" s="40"/>
      <c r="F3546" s="35"/>
      <c r="G3546" s="41"/>
      <c r="H3546" s="41"/>
    </row>
    <row r="3547" spans="2:8">
      <c r="B3547" s="37"/>
      <c r="C3547" s="38"/>
      <c r="D3547" s="39"/>
      <c r="E3547" s="40"/>
      <c r="F3547" s="35"/>
      <c r="G3547" s="41"/>
      <c r="H3547" s="41"/>
    </row>
    <row r="3548" spans="2:8">
      <c r="B3548" s="37"/>
      <c r="C3548" s="38"/>
      <c r="D3548" s="39"/>
      <c r="E3548" s="40"/>
      <c r="F3548" s="35"/>
      <c r="G3548" s="41"/>
      <c r="H3548" s="41"/>
    </row>
    <row r="3549" spans="2:8">
      <c r="B3549" s="37"/>
      <c r="C3549" s="38"/>
      <c r="D3549" s="39"/>
      <c r="E3549" s="40"/>
      <c r="F3549" s="35"/>
      <c r="G3549" s="41"/>
      <c r="H3549" s="41"/>
    </row>
    <row r="3550" spans="2:8">
      <c r="B3550" s="37"/>
      <c r="C3550" s="38"/>
      <c r="D3550" s="39"/>
      <c r="E3550" s="40"/>
      <c r="F3550" s="35"/>
      <c r="G3550" s="41"/>
      <c r="H3550" s="41"/>
    </row>
    <row r="3551" spans="2:8">
      <c r="B3551" s="37"/>
      <c r="C3551" s="38"/>
      <c r="D3551" s="39"/>
      <c r="E3551" s="40"/>
      <c r="F3551" s="35"/>
      <c r="G3551" s="41"/>
      <c r="H3551" s="41"/>
    </row>
    <row r="3552" spans="2:8">
      <c r="B3552" s="37"/>
      <c r="C3552" s="38"/>
      <c r="D3552" s="39"/>
      <c r="E3552" s="40"/>
      <c r="F3552" s="35"/>
      <c r="G3552" s="41"/>
      <c r="H3552" s="41"/>
    </row>
    <row r="3553" spans="2:8">
      <c r="B3553" s="37"/>
      <c r="C3553" s="38"/>
      <c r="D3553" s="39"/>
      <c r="E3553" s="40"/>
      <c r="F3553" s="35"/>
      <c r="G3553" s="41"/>
      <c r="H3553" s="41"/>
    </row>
    <row r="3554" spans="2:8">
      <c r="B3554" s="37"/>
      <c r="C3554" s="38"/>
      <c r="D3554" s="39"/>
      <c r="E3554" s="40"/>
      <c r="F3554" s="35"/>
      <c r="G3554" s="41"/>
      <c r="H3554" s="41"/>
    </row>
    <row r="3555" spans="2:8">
      <c r="B3555" s="37"/>
      <c r="C3555" s="38"/>
      <c r="D3555" s="39"/>
      <c r="E3555" s="40"/>
      <c r="F3555" s="35"/>
      <c r="G3555" s="41"/>
      <c r="H3555" s="41"/>
    </row>
    <row r="3556" spans="2:8">
      <c r="B3556" s="37"/>
      <c r="C3556" s="38"/>
      <c r="D3556" s="39"/>
      <c r="E3556" s="40"/>
      <c r="F3556" s="35"/>
      <c r="G3556" s="41"/>
      <c r="H3556" s="41"/>
    </row>
    <row r="3557" spans="2:8">
      <c r="B3557" s="37"/>
      <c r="C3557" s="38"/>
      <c r="D3557" s="39"/>
      <c r="E3557" s="40"/>
      <c r="F3557" s="35"/>
      <c r="G3557" s="41"/>
      <c r="H3557" s="41"/>
    </row>
    <row r="3558" spans="2:8">
      <c r="B3558" s="37"/>
      <c r="C3558" s="38"/>
      <c r="D3558" s="39"/>
      <c r="E3558" s="40"/>
      <c r="F3558" s="35"/>
      <c r="G3558" s="41"/>
      <c r="H3558" s="41"/>
    </row>
    <row r="3559" spans="2:8">
      <c r="B3559" s="37"/>
      <c r="C3559" s="38"/>
      <c r="D3559" s="39"/>
      <c r="E3559" s="40"/>
      <c r="F3559" s="35"/>
      <c r="G3559" s="41"/>
      <c r="H3559" s="41"/>
    </row>
    <row r="3560" spans="2:8">
      <c r="B3560" s="37"/>
      <c r="C3560" s="38"/>
      <c r="D3560" s="39"/>
      <c r="E3560" s="40"/>
      <c r="F3560" s="35"/>
      <c r="G3560" s="41"/>
      <c r="H3560" s="41"/>
    </row>
    <row r="3561" spans="2:8">
      <c r="B3561" s="37"/>
      <c r="C3561" s="38"/>
      <c r="D3561" s="39"/>
      <c r="E3561" s="40"/>
      <c r="F3561" s="35"/>
      <c r="G3561" s="41"/>
      <c r="H3561" s="41"/>
    </row>
    <row r="3562" spans="2:8">
      <c r="B3562" s="37"/>
      <c r="C3562" s="38"/>
      <c r="D3562" s="39"/>
      <c r="E3562" s="40"/>
      <c r="F3562" s="35"/>
      <c r="G3562" s="41"/>
      <c r="H3562" s="41"/>
    </row>
    <row r="3563" spans="2:8">
      <c r="B3563" s="37"/>
      <c r="C3563" s="38"/>
      <c r="D3563" s="39"/>
      <c r="E3563" s="40"/>
      <c r="F3563" s="35"/>
      <c r="G3563" s="41"/>
      <c r="H3563" s="41"/>
    </row>
    <row r="3564" spans="2:8">
      <c r="B3564" s="37"/>
      <c r="C3564" s="38"/>
      <c r="D3564" s="39"/>
      <c r="E3564" s="40"/>
      <c r="F3564" s="35"/>
      <c r="G3564" s="41"/>
      <c r="H3564" s="41"/>
    </row>
    <row r="3565" spans="2:8">
      <c r="B3565" s="37"/>
      <c r="C3565" s="38"/>
      <c r="D3565" s="39"/>
      <c r="E3565" s="40"/>
      <c r="F3565" s="35"/>
      <c r="G3565" s="41"/>
      <c r="H3565" s="41"/>
    </row>
    <row r="3566" spans="2:8">
      <c r="B3566" s="37"/>
      <c r="C3566" s="38"/>
      <c r="D3566" s="39"/>
      <c r="E3566" s="40"/>
      <c r="F3566" s="35"/>
      <c r="G3566" s="41"/>
      <c r="H3566" s="41"/>
    </row>
    <row r="3567" spans="2:8">
      <c r="B3567" s="37"/>
      <c r="C3567" s="38"/>
      <c r="D3567" s="39"/>
      <c r="E3567" s="40"/>
      <c r="F3567" s="35"/>
      <c r="G3567" s="41"/>
      <c r="H3567" s="41"/>
    </row>
    <row r="3568" spans="2:8">
      <c r="B3568" s="37"/>
      <c r="C3568" s="38"/>
      <c r="D3568" s="39"/>
      <c r="E3568" s="40"/>
      <c r="F3568" s="35"/>
      <c r="G3568" s="41"/>
      <c r="H3568" s="41"/>
    </row>
    <row r="3569" spans="2:8">
      <c r="B3569" s="37"/>
      <c r="C3569" s="38"/>
      <c r="D3569" s="39"/>
      <c r="E3569" s="40"/>
      <c r="F3569" s="35"/>
      <c r="G3569" s="41"/>
      <c r="H3569" s="41"/>
    </row>
    <row r="3570" spans="2:8">
      <c r="B3570" s="37"/>
      <c r="C3570" s="38"/>
      <c r="D3570" s="39"/>
      <c r="E3570" s="40"/>
      <c r="F3570" s="35"/>
      <c r="G3570" s="41"/>
      <c r="H3570" s="41"/>
    </row>
    <row r="3571" spans="2:8">
      <c r="B3571" s="37"/>
      <c r="C3571" s="38"/>
      <c r="D3571" s="39"/>
      <c r="E3571" s="40"/>
      <c r="F3571" s="35"/>
      <c r="G3571" s="41"/>
      <c r="H3571" s="41"/>
    </row>
    <row r="3572" spans="2:8">
      <c r="B3572" s="37"/>
      <c r="C3572" s="38"/>
      <c r="D3572" s="39"/>
      <c r="E3572" s="40"/>
      <c r="F3572" s="35"/>
      <c r="G3572" s="41"/>
      <c r="H3572" s="41"/>
    </row>
    <row r="3573" spans="2:8">
      <c r="B3573" s="37"/>
      <c r="C3573" s="38"/>
      <c r="D3573" s="39"/>
      <c r="E3573" s="40"/>
      <c r="F3573" s="35"/>
      <c r="G3573" s="41"/>
      <c r="H3573" s="41"/>
    </row>
    <row r="3574" spans="2:8">
      <c r="B3574" s="37"/>
      <c r="C3574" s="38"/>
      <c r="D3574" s="39"/>
      <c r="E3574" s="40"/>
      <c r="F3574" s="35"/>
      <c r="G3574" s="41"/>
      <c r="H3574" s="41"/>
    </row>
    <row r="3575" spans="2:8">
      <c r="B3575" s="37"/>
      <c r="C3575" s="38"/>
      <c r="D3575" s="39"/>
      <c r="E3575" s="40"/>
      <c r="F3575" s="35"/>
      <c r="G3575" s="41"/>
      <c r="H3575" s="41"/>
    </row>
    <row r="3576" spans="2:8">
      <c r="B3576" s="37"/>
      <c r="C3576" s="38"/>
      <c r="D3576" s="39"/>
      <c r="E3576" s="40"/>
      <c r="F3576" s="35"/>
      <c r="G3576" s="41"/>
      <c r="H3576" s="41"/>
    </row>
    <row r="3577" spans="2:8">
      <c r="B3577" s="37"/>
      <c r="C3577" s="38"/>
      <c r="D3577" s="39"/>
      <c r="E3577" s="40"/>
      <c r="F3577" s="35"/>
      <c r="G3577" s="41"/>
      <c r="H3577" s="41"/>
    </row>
    <row r="3578" spans="2:8">
      <c r="B3578" s="37"/>
      <c r="C3578" s="38"/>
      <c r="D3578" s="39"/>
      <c r="E3578" s="40"/>
      <c r="F3578" s="35"/>
      <c r="G3578" s="41"/>
      <c r="H3578" s="41"/>
    </row>
    <row r="3579" spans="2:8">
      <c r="B3579" s="37"/>
      <c r="C3579" s="38"/>
      <c r="D3579" s="39"/>
      <c r="E3579" s="40"/>
      <c r="F3579" s="35"/>
      <c r="G3579" s="41"/>
      <c r="H3579" s="41"/>
    </row>
    <row r="3580" spans="2:8">
      <c r="B3580" s="37"/>
      <c r="C3580" s="38"/>
      <c r="D3580" s="39"/>
      <c r="E3580" s="40"/>
      <c r="F3580" s="35"/>
      <c r="G3580" s="41"/>
      <c r="H3580" s="41"/>
    </row>
    <row r="3581" spans="2:8">
      <c r="B3581" s="37"/>
      <c r="C3581" s="38"/>
      <c r="D3581" s="39"/>
      <c r="E3581" s="40"/>
      <c r="F3581" s="35"/>
      <c r="G3581" s="41"/>
      <c r="H3581" s="41"/>
    </row>
    <row r="3582" spans="2:8">
      <c r="B3582" s="37"/>
      <c r="C3582" s="38"/>
      <c r="D3582" s="39"/>
      <c r="E3582" s="40"/>
      <c r="F3582" s="35"/>
      <c r="G3582" s="41"/>
      <c r="H3582" s="41"/>
    </row>
    <row r="3583" spans="2:8">
      <c r="B3583" s="37"/>
      <c r="C3583" s="38"/>
      <c r="D3583" s="39"/>
      <c r="E3583" s="40"/>
      <c r="F3583" s="35"/>
      <c r="G3583" s="41"/>
      <c r="H3583" s="41"/>
    </row>
    <row r="3584" spans="2:8">
      <c r="B3584" s="37"/>
      <c r="C3584" s="38"/>
      <c r="D3584" s="39"/>
      <c r="E3584" s="40"/>
      <c r="F3584" s="35"/>
      <c r="G3584" s="41"/>
      <c r="H3584" s="41"/>
    </row>
    <row r="3585" spans="2:8">
      <c r="B3585" s="37"/>
      <c r="C3585" s="38"/>
      <c r="D3585" s="39"/>
      <c r="E3585" s="40"/>
      <c r="F3585" s="35"/>
      <c r="G3585" s="41"/>
      <c r="H3585" s="41"/>
    </row>
    <row r="3586" spans="2:8">
      <c r="B3586" s="37"/>
      <c r="C3586" s="38"/>
      <c r="D3586" s="39"/>
      <c r="E3586" s="40"/>
      <c r="F3586" s="35"/>
      <c r="G3586" s="41"/>
      <c r="H3586" s="41"/>
    </row>
    <row r="3587" spans="2:8">
      <c r="B3587" s="37"/>
      <c r="C3587" s="38"/>
      <c r="D3587" s="39"/>
      <c r="E3587" s="40"/>
      <c r="F3587" s="35"/>
      <c r="G3587" s="41"/>
      <c r="H3587" s="41"/>
    </row>
    <row r="3588" spans="2:8">
      <c r="B3588" s="37"/>
      <c r="C3588" s="38"/>
      <c r="D3588" s="39"/>
      <c r="E3588" s="40"/>
      <c r="F3588" s="35"/>
      <c r="G3588" s="41"/>
      <c r="H3588" s="41"/>
    </row>
    <row r="3589" spans="2:8">
      <c r="B3589" s="37"/>
      <c r="C3589" s="38"/>
      <c r="D3589" s="39"/>
      <c r="E3589" s="40"/>
      <c r="F3589" s="35"/>
      <c r="G3589" s="41"/>
      <c r="H3589" s="41"/>
    </row>
    <row r="3590" spans="2:8">
      <c r="B3590" s="37"/>
      <c r="C3590" s="38"/>
      <c r="D3590" s="39"/>
      <c r="E3590" s="40"/>
      <c r="F3590" s="35"/>
      <c r="G3590" s="41"/>
      <c r="H3590" s="41"/>
    </row>
    <row r="3591" spans="2:8">
      <c r="B3591" s="37"/>
      <c r="C3591" s="38"/>
      <c r="D3591" s="39"/>
      <c r="E3591" s="40"/>
      <c r="F3591" s="35"/>
      <c r="G3591" s="41"/>
      <c r="H3591" s="41"/>
    </row>
    <row r="3592" spans="2:8">
      <c r="B3592" s="37"/>
      <c r="C3592" s="38"/>
      <c r="D3592" s="39"/>
      <c r="E3592" s="40"/>
      <c r="F3592" s="35"/>
      <c r="G3592" s="41"/>
      <c r="H3592" s="41"/>
    </row>
    <row r="3593" spans="2:8">
      <c r="B3593" s="37"/>
      <c r="C3593" s="38"/>
      <c r="D3593" s="39"/>
      <c r="E3593" s="40"/>
      <c r="F3593" s="35"/>
      <c r="G3593" s="41"/>
      <c r="H3593" s="41"/>
    </row>
    <row r="3594" spans="2:8">
      <c r="B3594" s="37"/>
      <c r="C3594" s="38"/>
      <c r="D3594" s="39"/>
      <c r="E3594" s="40"/>
      <c r="F3594" s="35"/>
      <c r="G3594" s="41"/>
      <c r="H3594" s="41"/>
    </row>
    <row r="3595" spans="2:8">
      <c r="B3595" s="37"/>
      <c r="C3595" s="38"/>
      <c r="D3595" s="39"/>
      <c r="E3595" s="40"/>
      <c r="F3595" s="35"/>
      <c r="G3595" s="41"/>
      <c r="H3595" s="41"/>
    </row>
    <row r="3596" spans="2:8">
      <c r="B3596" s="37"/>
      <c r="C3596" s="38"/>
      <c r="D3596" s="39"/>
      <c r="E3596" s="40"/>
      <c r="F3596" s="35"/>
      <c r="G3596" s="41"/>
      <c r="H3596" s="41"/>
    </row>
    <row r="3597" spans="2:8">
      <c r="B3597" s="37"/>
      <c r="C3597" s="38"/>
      <c r="D3597" s="39"/>
      <c r="E3597" s="40"/>
      <c r="F3597" s="35"/>
      <c r="G3597" s="41"/>
      <c r="H3597" s="41"/>
    </row>
    <row r="3598" spans="2:8">
      <c r="B3598" s="37"/>
      <c r="C3598" s="38"/>
      <c r="D3598" s="39"/>
      <c r="E3598" s="40"/>
      <c r="F3598" s="35"/>
      <c r="G3598" s="41"/>
      <c r="H3598" s="41"/>
    </row>
    <row r="3599" spans="2:8">
      <c r="B3599" s="37"/>
      <c r="C3599" s="38"/>
      <c r="D3599" s="39"/>
      <c r="E3599" s="40"/>
      <c r="F3599" s="35"/>
      <c r="G3599" s="41"/>
      <c r="H3599" s="41"/>
    </row>
    <row r="3600" spans="2:8">
      <c r="B3600" s="37"/>
      <c r="C3600" s="38"/>
      <c r="D3600" s="39"/>
      <c r="E3600" s="40"/>
      <c r="F3600" s="35"/>
      <c r="G3600" s="41"/>
      <c r="H3600" s="41"/>
    </row>
    <row r="3601" spans="2:8">
      <c r="B3601" s="37"/>
      <c r="C3601" s="38"/>
      <c r="D3601" s="39"/>
      <c r="E3601" s="40"/>
      <c r="F3601" s="35"/>
      <c r="G3601" s="41"/>
      <c r="H3601" s="41"/>
    </row>
    <row r="3602" spans="2:8">
      <c r="B3602" s="37"/>
      <c r="C3602" s="38"/>
      <c r="D3602" s="39"/>
      <c r="E3602" s="40"/>
      <c r="F3602" s="35"/>
      <c r="G3602" s="41"/>
      <c r="H3602" s="41"/>
    </row>
    <row r="3603" spans="2:8">
      <c r="B3603" s="37"/>
      <c r="C3603" s="38"/>
      <c r="D3603" s="39"/>
      <c r="E3603" s="40"/>
      <c r="F3603" s="35"/>
      <c r="G3603" s="41"/>
      <c r="H3603" s="41"/>
    </row>
    <row r="3604" spans="2:8">
      <c r="B3604" s="37"/>
      <c r="C3604" s="38"/>
      <c r="D3604" s="39"/>
      <c r="E3604" s="40"/>
      <c r="F3604" s="35"/>
      <c r="G3604" s="41"/>
      <c r="H3604" s="41"/>
    </row>
    <row r="3605" spans="2:8">
      <c r="B3605" s="37"/>
      <c r="C3605" s="38"/>
      <c r="D3605" s="39"/>
      <c r="E3605" s="40"/>
      <c r="F3605" s="35"/>
      <c r="G3605" s="41"/>
      <c r="H3605" s="41"/>
    </row>
    <row r="3606" spans="2:8">
      <c r="B3606" s="37"/>
      <c r="C3606" s="38"/>
      <c r="D3606" s="39"/>
      <c r="E3606" s="40"/>
      <c r="F3606" s="35"/>
      <c r="G3606" s="41"/>
      <c r="H3606" s="41"/>
    </row>
    <row r="3607" spans="2:8">
      <c r="B3607" s="37"/>
      <c r="C3607" s="38"/>
      <c r="D3607" s="39"/>
      <c r="E3607" s="40"/>
      <c r="F3607" s="35"/>
      <c r="G3607" s="41"/>
      <c r="H3607" s="41"/>
    </row>
    <row r="3608" spans="2:8">
      <c r="B3608" s="37"/>
      <c r="C3608" s="38"/>
      <c r="D3608" s="39"/>
      <c r="E3608" s="40"/>
      <c r="F3608" s="35"/>
      <c r="G3608" s="41"/>
      <c r="H3608" s="41"/>
    </row>
    <row r="3609" spans="2:8">
      <c r="B3609" s="37"/>
      <c r="C3609" s="38"/>
      <c r="D3609" s="39"/>
      <c r="E3609" s="40"/>
      <c r="F3609" s="35"/>
      <c r="G3609" s="41"/>
      <c r="H3609" s="41"/>
    </row>
    <row r="3610" spans="2:8">
      <c r="B3610" s="37"/>
      <c r="C3610" s="38"/>
      <c r="D3610" s="39"/>
      <c r="E3610" s="40"/>
      <c r="F3610" s="35"/>
      <c r="G3610" s="41"/>
      <c r="H3610" s="41"/>
    </row>
    <row r="3611" spans="2:8">
      <c r="B3611" s="37"/>
      <c r="C3611" s="38"/>
      <c r="D3611" s="39"/>
      <c r="E3611" s="40"/>
      <c r="F3611" s="35"/>
      <c r="G3611" s="41"/>
      <c r="H3611" s="41"/>
    </row>
    <row r="3612" spans="2:8">
      <c r="B3612" s="37"/>
      <c r="C3612" s="38"/>
      <c r="D3612" s="39"/>
      <c r="E3612" s="40"/>
      <c r="F3612" s="35"/>
      <c r="G3612" s="41"/>
      <c r="H3612" s="41"/>
    </row>
    <row r="3613" spans="2:8">
      <c r="B3613" s="37"/>
      <c r="C3613" s="38"/>
      <c r="D3613" s="39"/>
      <c r="E3613" s="40"/>
      <c r="F3613" s="35"/>
      <c r="G3613" s="41"/>
      <c r="H3613" s="41"/>
    </row>
    <row r="3614" spans="2:8">
      <c r="B3614" s="37"/>
      <c r="C3614" s="38"/>
      <c r="D3614" s="39"/>
      <c r="E3614" s="40"/>
      <c r="F3614" s="35"/>
      <c r="G3614" s="41"/>
      <c r="H3614" s="41"/>
    </row>
    <row r="3615" spans="2:8">
      <c r="B3615" s="37"/>
      <c r="C3615" s="38"/>
      <c r="D3615" s="39"/>
      <c r="E3615" s="40"/>
      <c r="F3615" s="35"/>
      <c r="G3615" s="41"/>
      <c r="H3615" s="41"/>
    </row>
    <row r="3616" spans="2:8">
      <c r="B3616" s="37"/>
      <c r="C3616" s="38"/>
      <c r="D3616" s="39"/>
      <c r="E3616" s="40"/>
      <c r="F3616" s="35"/>
      <c r="G3616" s="41"/>
      <c r="H3616" s="41"/>
    </row>
    <row r="3617" spans="2:8">
      <c r="B3617" s="37"/>
      <c r="C3617" s="38"/>
      <c r="D3617" s="39"/>
      <c r="E3617" s="40"/>
      <c r="F3617" s="35"/>
      <c r="G3617" s="41"/>
      <c r="H3617" s="41"/>
    </row>
    <row r="3618" spans="2:8">
      <c r="B3618" s="37"/>
      <c r="C3618" s="38"/>
      <c r="D3618" s="39"/>
      <c r="E3618" s="40"/>
      <c r="F3618" s="35"/>
      <c r="G3618" s="41"/>
      <c r="H3618" s="41"/>
    </row>
    <row r="3619" spans="2:8">
      <c r="B3619" s="37"/>
      <c r="C3619" s="38"/>
      <c r="D3619" s="39"/>
      <c r="E3619" s="40"/>
      <c r="F3619" s="35"/>
      <c r="G3619" s="41"/>
      <c r="H3619" s="41"/>
    </row>
    <row r="3620" spans="2:8">
      <c r="B3620" s="37"/>
      <c r="C3620" s="38"/>
      <c r="D3620" s="39"/>
      <c r="E3620" s="40"/>
      <c r="F3620" s="35"/>
      <c r="G3620" s="41"/>
      <c r="H3620" s="41"/>
    </row>
    <row r="3621" spans="2:8">
      <c r="B3621" s="37"/>
      <c r="C3621" s="38"/>
      <c r="D3621" s="39"/>
      <c r="E3621" s="40"/>
      <c r="F3621" s="35"/>
      <c r="G3621" s="41"/>
      <c r="H3621" s="41"/>
    </row>
    <row r="3622" spans="2:8">
      <c r="B3622" s="37"/>
      <c r="C3622" s="38"/>
      <c r="D3622" s="39"/>
      <c r="E3622" s="40"/>
      <c r="F3622" s="35"/>
      <c r="G3622" s="41"/>
      <c r="H3622" s="41"/>
    </row>
    <row r="3623" spans="2:8">
      <c r="B3623" s="37"/>
      <c r="C3623" s="38"/>
      <c r="D3623" s="39"/>
      <c r="E3623" s="40"/>
      <c r="F3623" s="35"/>
      <c r="G3623" s="41"/>
      <c r="H3623" s="41"/>
    </row>
    <row r="3624" spans="2:8">
      <c r="B3624" s="37"/>
      <c r="C3624" s="38"/>
      <c r="D3624" s="39"/>
      <c r="E3624" s="40"/>
      <c r="F3624" s="35"/>
      <c r="G3624" s="41"/>
      <c r="H3624" s="41"/>
    </row>
    <row r="3625" spans="2:8">
      <c r="B3625" s="37"/>
      <c r="C3625" s="38"/>
      <c r="D3625" s="39"/>
      <c r="E3625" s="40"/>
      <c r="F3625" s="35"/>
      <c r="G3625" s="41"/>
      <c r="H3625" s="41"/>
    </row>
    <row r="3626" spans="2:8">
      <c r="B3626" s="37"/>
      <c r="C3626" s="38"/>
      <c r="D3626" s="39"/>
      <c r="E3626" s="40"/>
      <c r="F3626" s="35"/>
      <c r="G3626" s="41"/>
      <c r="H3626" s="41"/>
    </row>
    <row r="3627" spans="2:8">
      <c r="B3627" s="37"/>
      <c r="C3627" s="38"/>
      <c r="D3627" s="39"/>
      <c r="E3627" s="40"/>
      <c r="F3627" s="35"/>
      <c r="G3627" s="41"/>
      <c r="H3627" s="41"/>
    </row>
    <row r="3628" spans="2:8">
      <c r="B3628" s="37"/>
      <c r="C3628" s="38"/>
      <c r="D3628" s="39"/>
      <c r="E3628" s="40"/>
      <c r="F3628" s="35"/>
      <c r="G3628" s="41"/>
      <c r="H3628" s="41"/>
    </row>
    <row r="3629" spans="2:8">
      <c r="B3629" s="37"/>
      <c r="C3629" s="38"/>
      <c r="D3629" s="39"/>
      <c r="E3629" s="40"/>
      <c r="F3629" s="35"/>
      <c r="G3629" s="41"/>
      <c r="H3629" s="41"/>
    </row>
    <row r="3630" spans="2:8">
      <c r="B3630" s="37"/>
      <c r="C3630" s="38"/>
      <c r="D3630" s="39"/>
      <c r="E3630" s="40"/>
      <c r="F3630" s="35"/>
      <c r="G3630" s="41"/>
      <c r="H3630" s="41"/>
    </row>
    <row r="3631" spans="2:8">
      <c r="B3631" s="37"/>
      <c r="C3631" s="38"/>
      <c r="D3631" s="39"/>
      <c r="E3631" s="40"/>
      <c r="F3631" s="35"/>
      <c r="G3631" s="41"/>
      <c r="H3631" s="41"/>
    </row>
    <row r="3632" spans="2:8">
      <c r="B3632" s="37"/>
      <c r="C3632" s="38"/>
      <c r="D3632" s="39"/>
      <c r="E3632" s="40"/>
      <c r="F3632" s="35"/>
      <c r="G3632" s="41"/>
      <c r="H3632" s="41"/>
    </row>
    <row r="3633" spans="2:8">
      <c r="B3633" s="37"/>
      <c r="C3633" s="38"/>
      <c r="D3633" s="39"/>
      <c r="E3633" s="40"/>
      <c r="F3633" s="35"/>
      <c r="G3633" s="41"/>
      <c r="H3633" s="41"/>
    </row>
    <row r="3634" spans="2:8">
      <c r="B3634" s="37"/>
      <c r="C3634" s="38"/>
      <c r="D3634" s="39"/>
      <c r="E3634" s="40"/>
      <c r="F3634" s="35"/>
      <c r="G3634" s="41"/>
      <c r="H3634" s="41"/>
    </row>
    <row r="3635" spans="2:8">
      <c r="B3635" s="37"/>
      <c r="C3635" s="38"/>
      <c r="D3635" s="39"/>
      <c r="E3635" s="40"/>
      <c r="F3635" s="35"/>
      <c r="G3635" s="41"/>
      <c r="H3635" s="41"/>
    </row>
    <row r="3636" spans="2:8">
      <c r="B3636" s="37"/>
      <c r="C3636" s="38"/>
      <c r="D3636" s="39"/>
      <c r="E3636" s="40"/>
      <c r="F3636" s="35"/>
      <c r="G3636" s="41"/>
      <c r="H3636" s="41"/>
    </row>
    <row r="3637" spans="2:8">
      <c r="B3637" s="37"/>
      <c r="C3637" s="38"/>
      <c r="D3637" s="39"/>
      <c r="E3637" s="40"/>
      <c r="F3637" s="35"/>
      <c r="G3637" s="41"/>
      <c r="H3637" s="41"/>
    </row>
    <row r="3638" spans="2:8">
      <c r="B3638" s="37"/>
      <c r="C3638" s="38"/>
      <c r="D3638" s="39"/>
      <c r="E3638" s="40"/>
      <c r="F3638" s="35"/>
      <c r="G3638" s="41"/>
      <c r="H3638" s="41"/>
    </row>
    <row r="3639" spans="2:8">
      <c r="B3639" s="37"/>
      <c r="C3639" s="38"/>
      <c r="D3639" s="39"/>
      <c r="E3639" s="40"/>
      <c r="F3639" s="35"/>
      <c r="G3639" s="41"/>
      <c r="H3639" s="41"/>
    </row>
    <row r="3640" spans="2:8">
      <c r="B3640" s="37"/>
      <c r="C3640" s="38"/>
      <c r="D3640" s="39"/>
      <c r="E3640" s="40"/>
      <c r="F3640" s="35"/>
      <c r="G3640" s="41"/>
      <c r="H3640" s="41"/>
    </row>
    <row r="3641" spans="2:8">
      <c r="B3641" s="37"/>
      <c r="C3641" s="38"/>
      <c r="D3641" s="39"/>
      <c r="E3641" s="40"/>
      <c r="F3641" s="35"/>
      <c r="G3641" s="41"/>
      <c r="H3641" s="41"/>
    </row>
    <row r="3642" spans="2:8">
      <c r="B3642" s="37"/>
      <c r="C3642" s="38"/>
      <c r="D3642" s="39"/>
      <c r="E3642" s="40"/>
      <c r="F3642" s="35"/>
      <c r="G3642" s="41"/>
      <c r="H3642" s="41"/>
    </row>
    <row r="3643" spans="2:8">
      <c r="B3643" s="37"/>
      <c r="C3643" s="38"/>
      <c r="D3643" s="39"/>
      <c r="E3643" s="40"/>
      <c r="F3643" s="35"/>
      <c r="G3643" s="41"/>
      <c r="H3643" s="41"/>
    </row>
    <row r="3644" spans="2:8">
      <c r="B3644" s="37"/>
      <c r="C3644" s="38"/>
      <c r="D3644" s="39"/>
      <c r="E3644" s="40"/>
      <c r="F3644" s="35"/>
      <c r="G3644" s="41"/>
      <c r="H3644" s="41"/>
    </row>
    <row r="3645" spans="2:8">
      <c r="B3645" s="37"/>
      <c r="C3645" s="38"/>
      <c r="D3645" s="39"/>
      <c r="E3645" s="40"/>
      <c r="F3645" s="35"/>
      <c r="G3645" s="41"/>
      <c r="H3645" s="41"/>
    </row>
    <row r="3646" spans="2:8">
      <c r="B3646" s="37"/>
      <c r="C3646" s="38"/>
      <c r="D3646" s="39"/>
      <c r="E3646" s="40"/>
      <c r="F3646" s="35"/>
      <c r="G3646" s="41"/>
      <c r="H3646" s="41"/>
    </row>
    <row r="3647" spans="2:8">
      <c r="B3647" s="37"/>
      <c r="C3647" s="38"/>
      <c r="D3647" s="39"/>
      <c r="E3647" s="40"/>
      <c r="F3647" s="35"/>
      <c r="G3647" s="41"/>
      <c r="H3647" s="41"/>
    </row>
    <row r="3648" spans="2:8">
      <c r="B3648" s="37"/>
      <c r="C3648" s="38"/>
      <c r="D3648" s="39"/>
      <c r="E3648" s="40"/>
      <c r="F3648" s="35"/>
      <c r="G3648" s="41"/>
      <c r="H3648" s="41"/>
    </row>
    <row r="3649" spans="2:8">
      <c r="B3649" s="37"/>
      <c r="C3649" s="38"/>
      <c r="D3649" s="39"/>
      <c r="E3649" s="40"/>
      <c r="F3649" s="35"/>
      <c r="G3649" s="41"/>
      <c r="H3649" s="41"/>
    </row>
    <row r="3650" spans="2:8">
      <c r="B3650" s="37"/>
      <c r="C3650" s="38"/>
      <c r="D3650" s="39"/>
      <c r="E3650" s="40"/>
      <c r="F3650" s="35"/>
      <c r="G3650" s="41"/>
      <c r="H3650" s="41"/>
    </row>
    <row r="3651" spans="2:8">
      <c r="B3651" s="37"/>
      <c r="C3651" s="38"/>
      <c r="D3651" s="39"/>
      <c r="E3651" s="40"/>
      <c r="F3651" s="35"/>
      <c r="G3651" s="41"/>
      <c r="H3651" s="41"/>
    </row>
    <row r="3652" spans="2:8">
      <c r="B3652" s="37"/>
      <c r="C3652" s="38"/>
      <c r="D3652" s="39"/>
      <c r="E3652" s="40"/>
      <c r="F3652" s="35"/>
      <c r="G3652" s="41"/>
      <c r="H3652" s="41"/>
    </row>
    <row r="3653" spans="2:8">
      <c r="B3653" s="37"/>
      <c r="C3653" s="38"/>
      <c r="D3653" s="39"/>
      <c r="E3653" s="40"/>
      <c r="F3653" s="35"/>
      <c r="G3653" s="41"/>
      <c r="H3653" s="41"/>
    </row>
    <row r="3654" spans="2:8">
      <c r="B3654" s="37"/>
      <c r="C3654" s="38"/>
      <c r="D3654" s="39"/>
      <c r="E3654" s="40"/>
      <c r="F3654" s="35"/>
      <c r="G3654" s="41"/>
      <c r="H3654" s="41"/>
    </row>
    <row r="3655" spans="2:8">
      <c r="B3655" s="37"/>
      <c r="C3655" s="38"/>
      <c r="D3655" s="39"/>
      <c r="E3655" s="40"/>
      <c r="F3655" s="35"/>
      <c r="G3655" s="41"/>
      <c r="H3655" s="41"/>
    </row>
    <row r="3656" spans="2:8">
      <c r="B3656" s="37"/>
      <c r="C3656" s="38"/>
      <c r="D3656" s="39"/>
      <c r="E3656" s="40"/>
      <c r="F3656" s="35"/>
      <c r="G3656" s="41"/>
      <c r="H3656" s="41"/>
    </row>
    <row r="3657" spans="2:8">
      <c r="B3657" s="37"/>
      <c r="C3657" s="38"/>
      <c r="D3657" s="39"/>
      <c r="E3657" s="40"/>
      <c r="F3657" s="35"/>
      <c r="G3657" s="41"/>
      <c r="H3657" s="41"/>
    </row>
    <row r="3658" spans="2:8">
      <c r="B3658" s="37"/>
      <c r="C3658" s="38"/>
      <c r="D3658" s="39"/>
      <c r="E3658" s="40"/>
      <c r="F3658" s="35"/>
      <c r="G3658" s="41"/>
      <c r="H3658" s="41"/>
    </row>
    <row r="3659" spans="2:8">
      <c r="B3659" s="37"/>
      <c r="C3659" s="38"/>
      <c r="D3659" s="39"/>
      <c r="E3659" s="40"/>
      <c r="F3659" s="35"/>
      <c r="G3659" s="41"/>
      <c r="H3659" s="41"/>
    </row>
    <row r="3660" spans="2:8">
      <c r="B3660" s="37"/>
      <c r="C3660" s="38"/>
      <c r="D3660" s="39"/>
      <c r="E3660" s="40"/>
      <c r="F3660" s="35"/>
      <c r="G3660" s="41"/>
      <c r="H3660" s="41"/>
    </row>
    <row r="3661" spans="2:8">
      <c r="B3661" s="37"/>
      <c r="C3661" s="38"/>
      <c r="D3661" s="39"/>
      <c r="E3661" s="40"/>
      <c r="F3661" s="35"/>
      <c r="G3661" s="41"/>
      <c r="H3661" s="41"/>
    </row>
    <row r="3662" spans="2:8">
      <c r="B3662" s="37"/>
      <c r="C3662" s="38"/>
      <c r="D3662" s="39"/>
      <c r="E3662" s="40"/>
      <c r="F3662" s="35"/>
      <c r="G3662" s="41"/>
      <c r="H3662" s="41"/>
    </row>
    <row r="3663" spans="2:8">
      <c r="B3663" s="37"/>
      <c r="C3663" s="38"/>
      <c r="D3663" s="39"/>
      <c r="E3663" s="40"/>
      <c r="F3663" s="35"/>
      <c r="G3663" s="41"/>
      <c r="H3663" s="41"/>
    </row>
    <row r="3664" spans="2:8">
      <c r="B3664" s="37"/>
      <c r="C3664" s="38"/>
      <c r="D3664" s="39"/>
      <c r="E3664" s="40"/>
      <c r="F3664" s="35"/>
      <c r="G3664" s="41"/>
      <c r="H3664" s="41"/>
    </row>
    <row r="3665" spans="2:8">
      <c r="B3665" s="37"/>
      <c r="C3665" s="38"/>
      <c r="D3665" s="39"/>
      <c r="E3665" s="40"/>
      <c r="F3665" s="35"/>
      <c r="G3665" s="41"/>
      <c r="H3665" s="41"/>
    </row>
    <row r="3666" spans="2:8">
      <c r="B3666" s="37"/>
      <c r="C3666" s="38"/>
      <c r="D3666" s="39"/>
      <c r="E3666" s="40"/>
      <c r="F3666" s="35"/>
      <c r="G3666" s="41"/>
      <c r="H3666" s="41"/>
    </row>
    <row r="3667" spans="2:8">
      <c r="B3667" s="37"/>
      <c r="C3667" s="38"/>
      <c r="D3667" s="39"/>
      <c r="E3667" s="40"/>
      <c r="F3667" s="35"/>
      <c r="G3667" s="41"/>
      <c r="H3667" s="41"/>
    </row>
    <row r="3668" spans="2:8">
      <c r="B3668" s="37"/>
      <c r="C3668" s="38"/>
      <c r="D3668" s="39"/>
      <c r="E3668" s="40"/>
      <c r="F3668" s="35"/>
      <c r="G3668" s="41"/>
      <c r="H3668" s="41"/>
    </row>
    <row r="3669" spans="2:8">
      <c r="B3669" s="37"/>
      <c r="C3669" s="38"/>
      <c r="D3669" s="39"/>
      <c r="E3669" s="40"/>
      <c r="F3669" s="35"/>
      <c r="G3669" s="41"/>
      <c r="H3669" s="41"/>
    </row>
    <row r="3670" spans="2:8">
      <c r="B3670" s="37"/>
      <c r="C3670" s="38"/>
      <c r="D3670" s="39"/>
      <c r="E3670" s="40"/>
      <c r="F3670" s="35"/>
      <c r="G3670" s="41"/>
      <c r="H3670" s="41"/>
    </row>
    <row r="3671" spans="2:8">
      <c r="B3671" s="37"/>
      <c r="C3671" s="38"/>
      <c r="D3671" s="39"/>
      <c r="E3671" s="40"/>
      <c r="F3671" s="35"/>
      <c r="G3671" s="41"/>
      <c r="H3671" s="41"/>
    </row>
    <row r="3672" spans="2:8">
      <c r="B3672" s="37"/>
      <c r="C3672" s="38"/>
      <c r="D3672" s="39"/>
      <c r="E3672" s="40"/>
      <c r="F3672" s="35"/>
      <c r="G3672" s="41"/>
      <c r="H3672" s="41"/>
    </row>
    <row r="3673" spans="2:8">
      <c r="B3673" s="37"/>
      <c r="C3673" s="38"/>
      <c r="D3673" s="39"/>
      <c r="E3673" s="40"/>
      <c r="F3673" s="35"/>
      <c r="G3673" s="41"/>
      <c r="H3673" s="41"/>
    </row>
    <row r="3674" spans="2:8">
      <c r="B3674" s="37"/>
      <c r="C3674" s="38"/>
      <c r="D3674" s="39"/>
      <c r="E3674" s="40"/>
      <c r="F3674" s="35"/>
      <c r="G3674" s="41"/>
      <c r="H3674" s="41"/>
    </row>
    <row r="3675" spans="2:8">
      <c r="B3675" s="37"/>
      <c r="C3675" s="38"/>
      <c r="D3675" s="39"/>
      <c r="E3675" s="40"/>
      <c r="F3675" s="35"/>
      <c r="G3675" s="41"/>
      <c r="H3675" s="41"/>
    </row>
    <row r="3676" spans="2:8">
      <c r="B3676" s="37"/>
      <c r="C3676" s="38"/>
      <c r="D3676" s="39"/>
      <c r="E3676" s="40"/>
      <c r="F3676" s="35"/>
      <c r="G3676" s="41"/>
      <c r="H3676" s="41"/>
    </row>
    <row r="3677" spans="2:8">
      <c r="B3677" s="37"/>
      <c r="C3677" s="38"/>
      <c r="D3677" s="39"/>
      <c r="E3677" s="40"/>
      <c r="F3677" s="35"/>
      <c r="G3677" s="41"/>
      <c r="H3677" s="41"/>
    </row>
    <row r="3678" spans="2:8">
      <c r="B3678" s="37"/>
      <c r="C3678" s="38"/>
      <c r="D3678" s="39"/>
      <c r="E3678" s="40"/>
      <c r="F3678" s="35"/>
      <c r="G3678" s="41"/>
      <c r="H3678" s="41"/>
    </row>
    <row r="3679" spans="2:8">
      <c r="B3679" s="37"/>
      <c r="C3679" s="38"/>
      <c r="D3679" s="39"/>
      <c r="E3679" s="40"/>
      <c r="F3679" s="35"/>
      <c r="G3679" s="41"/>
      <c r="H3679" s="41"/>
    </row>
    <row r="3680" spans="2:8">
      <c r="B3680" s="37"/>
      <c r="C3680" s="38"/>
      <c r="D3680" s="39"/>
      <c r="E3680" s="40"/>
      <c r="F3680" s="35"/>
      <c r="G3680" s="41"/>
      <c r="H3680" s="41"/>
    </row>
    <row r="3681" spans="2:8">
      <c r="B3681" s="37"/>
      <c r="C3681" s="38"/>
      <c r="D3681" s="39"/>
      <c r="E3681" s="40"/>
      <c r="F3681" s="35"/>
      <c r="G3681" s="41"/>
      <c r="H3681" s="41"/>
    </row>
    <row r="3682" spans="2:8">
      <c r="B3682" s="37"/>
      <c r="C3682" s="38"/>
      <c r="D3682" s="39"/>
      <c r="E3682" s="40"/>
      <c r="F3682" s="35"/>
      <c r="G3682" s="41"/>
      <c r="H3682" s="41"/>
    </row>
    <row r="3683" spans="2:8">
      <c r="B3683" s="37"/>
      <c r="C3683" s="38"/>
      <c r="D3683" s="39"/>
      <c r="E3683" s="40"/>
      <c r="F3683" s="35"/>
      <c r="G3683" s="41"/>
      <c r="H3683" s="41"/>
    </row>
    <row r="3684" spans="2:8">
      <c r="B3684" s="37"/>
      <c r="C3684" s="38"/>
      <c r="D3684" s="39"/>
      <c r="E3684" s="40"/>
      <c r="F3684" s="35"/>
      <c r="G3684" s="41"/>
      <c r="H3684" s="41"/>
    </row>
    <row r="3685" spans="2:8">
      <c r="B3685" s="37"/>
      <c r="C3685" s="38"/>
      <c r="D3685" s="39"/>
      <c r="E3685" s="40"/>
      <c r="F3685" s="35"/>
      <c r="G3685" s="41"/>
      <c r="H3685" s="41"/>
    </row>
    <row r="3686" spans="2:8">
      <c r="B3686" s="37"/>
      <c r="C3686" s="38"/>
      <c r="D3686" s="39"/>
      <c r="E3686" s="40"/>
      <c r="F3686" s="35"/>
      <c r="G3686" s="41"/>
      <c r="H3686" s="41"/>
    </row>
    <row r="3687" spans="2:8">
      <c r="B3687" s="37"/>
      <c r="C3687" s="38"/>
      <c r="D3687" s="39"/>
      <c r="E3687" s="40"/>
      <c r="F3687" s="35"/>
      <c r="G3687" s="41"/>
      <c r="H3687" s="41"/>
    </row>
    <row r="3688" spans="2:8">
      <c r="B3688" s="37"/>
      <c r="C3688" s="38"/>
      <c r="D3688" s="39"/>
      <c r="E3688" s="40"/>
      <c r="F3688" s="35"/>
      <c r="G3688" s="41"/>
      <c r="H3688" s="41"/>
    </row>
    <row r="3689" spans="2:8">
      <c r="B3689" s="37"/>
      <c r="C3689" s="38"/>
      <c r="D3689" s="39"/>
      <c r="E3689" s="40"/>
      <c r="F3689" s="35"/>
      <c r="G3689" s="41"/>
      <c r="H3689" s="41"/>
    </row>
    <row r="3690" spans="2:8">
      <c r="B3690" s="37"/>
      <c r="C3690" s="38"/>
      <c r="D3690" s="39"/>
      <c r="E3690" s="40"/>
      <c r="F3690" s="35"/>
      <c r="G3690" s="41"/>
      <c r="H3690" s="41"/>
    </row>
    <row r="3691" spans="2:8">
      <c r="B3691" s="37"/>
      <c r="C3691" s="38"/>
      <c r="D3691" s="39"/>
      <c r="E3691" s="40"/>
      <c r="F3691" s="35"/>
      <c r="G3691" s="41"/>
      <c r="H3691" s="41"/>
    </row>
    <row r="3692" spans="2:8">
      <c r="B3692" s="37"/>
      <c r="C3692" s="38"/>
      <c r="D3692" s="39"/>
      <c r="E3692" s="40"/>
      <c r="F3692" s="35"/>
      <c r="G3692" s="41"/>
      <c r="H3692" s="41"/>
    </row>
    <row r="3693" spans="2:8">
      <c r="B3693" s="37"/>
      <c r="C3693" s="38"/>
      <c r="D3693" s="39"/>
      <c r="E3693" s="40"/>
      <c r="F3693" s="35"/>
      <c r="G3693" s="41"/>
      <c r="H3693" s="41"/>
    </row>
    <row r="3694" spans="2:8">
      <c r="B3694" s="37"/>
      <c r="C3694" s="38"/>
      <c r="D3694" s="39"/>
      <c r="E3694" s="40"/>
      <c r="F3694" s="35"/>
      <c r="G3694" s="41"/>
      <c r="H3694" s="41"/>
    </row>
    <row r="3695" spans="2:8">
      <c r="B3695" s="37"/>
      <c r="C3695" s="38"/>
      <c r="D3695" s="39"/>
      <c r="E3695" s="40"/>
      <c r="F3695" s="35"/>
      <c r="G3695" s="41"/>
      <c r="H3695" s="41"/>
    </row>
    <row r="3696" spans="2:8">
      <c r="B3696" s="37"/>
      <c r="C3696" s="38"/>
      <c r="D3696" s="39"/>
      <c r="E3696" s="40"/>
      <c r="F3696" s="35"/>
      <c r="G3696" s="41"/>
      <c r="H3696" s="41"/>
    </row>
    <row r="3697" spans="2:8">
      <c r="B3697" s="37"/>
      <c r="C3697" s="38"/>
      <c r="D3697" s="39"/>
      <c r="E3697" s="40"/>
      <c r="F3697" s="35"/>
      <c r="G3697" s="41"/>
      <c r="H3697" s="41"/>
    </row>
    <row r="3698" spans="2:8">
      <c r="B3698" s="37"/>
      <c r="C3698" s="38"/>
      <c r="D3698" s="39"/>
      <c r="E3698" s="40"/>
      <c r="F3698" s="35"/>
      <c r="G3698" s="41"/>
      <c r="H3698" s="41"/>
    </row>
    <row r="3699" spans="2:8">
      <c r="B3699" s="37"/>
      <c r="C3699" s="38"/>
      <c r="D3699" s="39"/>
      <c r="E3699" s="40"/>
      <c r="F3699" s="35"/>
      <c r="G3699" s="41"/>
      <c r="H3699" s="41"/>
    </row>
    <row r="3700" spans="2:8">
      <c r="B3700" s="37"/>
      <c r="C3700" s="38"/>
      <c r="D3700" s="39"/>
      <c r="E3700" s="40"/>
      <c r="F3700" s="35"/>
      <c r="G3700" s="41"/>
      <c r="H3700" s="41"/>
    </row>
    <row r="3701" spans="2:8">
      <c r="B3701" s="37"/>
      <c r="C3701" s="38"/>
      <c r="D3701" s="39"/>
      <c r="E3701" s="40"/>
      <c r="F3701" s="35"/>
      <c r="G3701" s="41"/>
      <c r="H3701" s="41"/>
    </row>
    <row r="3702" spans="2:8">
      <c r="B3702" s="37"/>
      <c r="C3702" s="38"/>
      <c r="D3702" s="39"/>
      <c r="E3702" s="40"/>
      <c r="F3702" s="35"/>
      <c r="G3702" s="41"/>
      <c r="H3702" s="41"/>
    </row>
    <row r="3703" spans="2:8">
      <c r="B3703" s="37"/>
      <c r="C3703" s="38"/>
      <c r="D3703" s="39"/>
      <c r="E3703" s="40"/>
      <c r="F3703" s="35"/>
      <c r="G3703" s="41"/>
      <c r="H3703" s="41"/>
    </row>
    <row r="3704" spans="2:8">
      <c r="B3704" s="37"/>
      <c r="C3704" s="38"/>
      <c r="D3704" s="39"/>
      <c r="E3704" s="40"/>
      <c r="F3704" s="35"/>
      <c r="G3704" s="41"/>
      <c r="H3704" s="41"/>
    </row>
    <row r="3705" spans="2:8">
      <c r="B3705" s="37"/>
      <c r="C3705" s="38"/>
      <c r="D3705" s="39"/>
      <c r="E3705" s="40"/>
      <c r="F3705" s="35"/>
      <c r="G3705" s="41"/>
      <c r="H3705" s="41"/>
    </row>
    <row r="3706" spans="2:8">
      <c r="B3706" s="37"/>
      <c r="C3706" s="38"/>
      <c r="D3706" s="39"/>
      <c r="E3706" s="40"/>
      <c r="F3706" s="35"/>
      <c r="G3706" s="41"/>
      <c r="H3706" s="41"/>
    </row>
    <row r="3707" spans="2:8">
      <c r="B3707" s="37"/>
      <c r="C3707" s="38"/>
      <c r="D3707" s="39"/>
      <c r="E3707" s="40"/>
      <c r="F3707" s="35"/>
      <c r="G3707" s="41"/>
      <c r="H3707" s="41"/>
    </row>
    <row r="3708" spans="2:8">
      <c r="B3708" s="37"/>
      <c r="C3708" s="38"/>
      <c r="D3708" s="39"/>
      <c r="E3708" s="40"/>
      <c r="F3708" s="35"/>
      <c r="G3708" s="41"/>
      <c r="H3708" s="41"/>
    </row>
    <row r="3709" spans="2:8">
      <c r="B3709" s="37"/>
      <c r="C3709" s="38"/>
      <c r="D3709" s="39"/>
      <c r="E3709" s="40"/>
      <c r="F3709" s="35"/>
      <c r="G3709" s="41"/>
      <c r="H3709" s="41"/>
    </row>
    <row r="3710" spans="2:8">
      <c r="B3710" s="37"/>
      <c r="C3710" s="38"/>
      <c r="D3710" s="39"/>
      <c r="E3710" s="40"/>
      <c r="F3710" s="35"/>
      <c r="G3710" s="41"/>
      <c r="H3710" s="41"/>
    </row>
    <row r="3711" spans="2:8">
      <c r="B3711" s="37"/>
      <c r="C3711" s="38"/>
      <c r="D3711" s="39"/>
      <c r="E3711" s="40"/>
      <c r="F3711" s="35"/>
      <c r="G3711" s="41"/>
      <c r="H3711" s="41"/>
    </row>
    <row r="3712" spans="2:8">
      <c r="B3712" s="37"/>
      <c r="C3712" s="38"/>
      <c r="D3712" s="39"/>
      <c r="E3712" s="40"/>
      <c r="F3712" s="35"/>
      <c r="G3712" s="41"/>
      <c r="H3712" s="41"/>
    </row>
    <row r="3713" spans="2:8">
      <c r="B3713" s="37"/>
      <c r="C3713" s="38"/>
      <c r="D3713" s="39"/>
      <c r="E3713" s="40"/>
      <c r="F3713" s="35"/>
      <c r="G3713" s="41"/>
      <c r="H3713" s="41"/>
    </row>
    <row r="3714" spans="2:8">
      <c r="B3714" s="37"/>
      <c r="C3714" s="38"/>
      <c r="D3714" s="39"/>
      <c r="E3714" s="40"/>
      <c r="F3714" s="35"/>
      <c r="G3714" s="41"/>
      <c r="H3714" s="41"/>
    </row>
    <row r="3715" spans="2:8">
      <c r="B3715" s="37"/>
      <c r="C3715" s="38"/>
      <c r="D3715" s="39"/>
      <c r="E3715" s="40"/>
      <c r="F3715" s="35"/>
      <c r="G3715" s="41"/>
      <c r="H3715" s="41"/>
    </row>
    <row r="3716" spans="2:8">
      <c r="B3716" s="37"/>
      <c r="C3716" s="38"/>
      <c r="D3716" s="39"/>
      <c r="E3716" s="40"/>
      <c r="F3716" s="35"/>
      <c r="G3716" s="41"/>
      <c r="H3716" s="41"/>
    </row>
    <row r="3717" spans="2:8">
      <c r="B3717" s="37"/>
      <c r="C3717" s="38"/>
      <c r="D3717" s="39"/>
      <c r="E3717" s="40"/>
      <c r="F3717" s="35"/>
      <c r="G3717" s="41"/>
      <c r="H3717" s="41"/>
    </row>
    <row r="3718" spans="2:8">
      <c r="B3718" s="37"/>
      <c r="C3718" s="38"/>
      <c r="D3718" s="39"/>
      <c r="E3718" s="40"/>
      <c r="F3718" s="35"/>
      <c r="G3718" s="41"/>
      <c r="H3718" s="41"/>
    </row>
    <row r="3719" spans="2:8">
      <c r="B3719" s="37"/>
      <c r="C3719" s="38"/>
      <c r="D3719" s="39"/>
      <c r="E3719" s="40"/>
      <c r="F3719" s="35"/>
      <c r="G3719" s="41"/>
      <c r="H3719" s="41"/>
    </row>
    <row r="3720" spans="2:8">
      <c r="B3720" s="37"/>
      <c r="C3720" s="38"/>
      <c r="D3720" s="39"/>
      <c r="E3720" s="40"/>
      <c r="F3720" s="35"/>
      <c r="G3720" s="41"/>
      <c r="H3720" s="41"/>
    </row>
    <row r="3721" spans="2:8">
      <c r="B3721" s="37"/>
      <c r="C3721" s="38"/>
      <c r="D3721" s="39"/>
      <c r="E3721" s="40"/>
      <c r="F3721" s="35"/>
      <c r="G3721" s="41"/>
      <c r="H3721" s="41"/>
    </row>
    <row r="3722" spans="2:8">
      <c r="B3722" s="37"/>
      <c r="C3722" s="38"/>
      <c r="D3722" s="39"/>
      <c r="E3722" s="40"/>
      <c r="F3722" s="35"/>
      <c r="G3722" s="41"/>
      <c r="H3722" s="41"/>
    </row>
    <row r="3723" spans="2:8">
      <c r="B3723" s="37"/>
      <c r="C3723" s="38"/>
      <c r="D3723" s="39"/>
      <c r="E3723" s="40"/>
      <c r="F3723" s="35"/>
      <c r="G3723" s="41"/>
      <c r="H3723" s="41"/>
    </row>
    <row r="3724" spans="2:8">
      <c r="B3724" s="37"/>
      <c r="C3724" s="38"/>
      <c r="D3724" s="39"/>
      <c r="E3724" s="40"/>
      <c r="F3724" s="35"/>
      <c r="G3724" s="41"/>
      <c r="H3724" s="41"/>
    </row>
    <row r="3725" spans="2:8">
      <c r="B3725" s="37"/>
      <c r="C3725" s="38"/>
      <c r="D3725" s="39"/>
      <c r="E3725" s="40"/>
      <c r="F3725" s="35"/>
      <c r="G3725" s="41"/>
      <c r="H3725" s="41"/>
    </row>
    <row r="3726" spans="2:8">
      <c r="B3726" s="37"/>
      <c r="C3726" s="38"/>
      <c r="D3726" s="39"/>
      <c r="E3726" s="40"/>
      <c r="F3726" s="35"/>
      <c r="G3726" s="41"/>
      <c r="H3726" s="41"/>
    </row>
    <row r="3727" spans="2:8">
      <c r="B3727" s="37"/>
      <c r="C3727" s="38"/>
      <c r="D3727" s="39"/>
      <c r="E3727" s="40"/>
      <c r="F3727" s="35"/>
      <c r="G3727" s="41"/>
      <c r="H3727" s="41"/>
    </row>
    <row r="3728" spans="2:8">
      <c r="B3728" s="37"/>
      <c r="C3728" s="38"/>
      <c r="D3728" s="39"/>
      <c r="E3728" s="40"/>
      <c r="F3728" s="35"/>
      <c r="G3728" s="41"/>
      <c r="H3728" s="41"/>
    </row>
    <row r="3729" spans="2:8">
      <c r="B3729" s="37"/>
      <c r="C3729" s="38"/>
      <c r="D3729" s="39"/>
      <c r="E3729" s="40"/>
      <c r="F3729" s="35"/>
      <c r="G3729" s="41"/>
      <c r="H3729" s="41"/>
    </row>
    <row r="3730" spans="2:8">
      <c r="B3730" s="37"/>
      <c r="C3730" s="38"/>
      <c r="D3730" s="39"/>
      <c r="E3730" s="40"/>
      <c r="F3730" s="35"/>
      <c r="G3730" s="41"/>
      <c r="H3730" s="41"/>
    </row>
    <row r="3731" spans="2:8">
      <c r="B3731" s="37"/>
      <c r="C3731" s="38"/>
      <c r="D3731" s="39"/>
      <c r="E3731" s="40"/>
      <c r="F3731" s="35"/>
      <c r="G3731" s="41"/>
      <c r="H3731" s="41"/>
    </row>
    <row r="3732" spans="2:8">
      <c r="B3732" s="37"/>
      <c r="C3732" s="38"/>
      <c r="D3732" s="39"/>
      <c r="E3732" s="40"/>
      <c r="F3732" s="35"/>
      <c r="G3732" s="41"/>
      <c r="H3732" s="41"/>
    </row>
    <row r="3733" spans="2:8">
      <c r="B3733" s="37"/>
      <c r="C3733" s="38"/>
      <c r="D3733" s="39"/>
      <c r="E3733" s="40"/>
      <c r="F3733" s="35"/>
      <c r="G3733" s="41"/>
      <c r="H3733" s="41"/>
    </row>
    <row r="3734" spans="2:8">
      <c r="B3734" s="37"/>
      <c r="C3734" s="38"/>
      <c r="D3734" s="39"/>
      <c r="E3734" s="40"/>
      <c r="F3734" s="35"/>
      <c r="G3734" s="41"/>
      <c r="H3734" s="41"/>
    </row>
    <row r="3735" spans="2:8">
      <c r="B3735" s="37"/>
      <c r="C3735" s="38"/>
      <c r="D3735" s="39"/>
      <c r="E3735" s="40"/>
      <c r="F3735" s="35"/>
      <c r="G3735" s="41"/>
      <c r="H3735" s="41"/>
    </row>
    <row r="3736" spans="2:8">
      <c r="B3736" s="37"/>
      <c r="C3736" s="38"/>
      <c r="D3736" s="39"/>
      <c r="E3736" s="40"/>
      <c r="F3736" s="35"/>
      <c r="G3736" s="41"/>
      <c r="H3736" s="41"/>
    </row>
    <row r="3737" spans="2:8">
      <c r="B3737" s="37"/>
      <c r="C3737" s="38"/>
      <c r="D3737" s="39"/>
      <c r="E3737" s="40"/>
      <c r="F3737" s="35"/>
      <c r="G3737" s="41"/>
      <c r="H3737" s="41"/>
    </row>
    <row r="3738" spans="2:8">
      <c r="B3738" s="37"/>
      <c r="C3738" s="38"/>
      <c r="D3738" s="39"/>
      <c r="E3738" s="40"/>
      <c r="F3738" s="35"/>
      <c r="G3738" s="41"/>
      <c r="H3738" s="41"/>
    </row>
    <row r="3739" spans="2:8">
      <c r="B3739" s="37"/>
      <c r="C3739" s="38"/>
      <c r="D3739" s="39"/>
      <c r="E3739" s="40"/>
      <c r="F3739" s="35"/>
      <c r="G3739" s="41"/>
      <c r="H3739" s="41"/>
    </row>
    <row r="3740" spans="2:8">
      <c r="B3740" s="37"/>
      <c r="C3740" s="38"/>
      <c r="D3740" s="39"/>
      <c r="E3740" s="40"/>
      <c r="F3740" s="35"/>
      <c r="G3740" s="41"/>
      <c r="H3740" s="41"/>
    </row>
    <row r="3741" spans="2:8">
      <c r="B3741" s="37"/>
      <c r="C3741" s="38"/>
      <c r="D3741" s="39"/>
      <c r="E3741" s="40"/>
      <c r="F3741" s="35"/>
      <c r="G3741" s="41"/>
      <c r="H3741" s="41"/>
    </row>
    <row r="3742" spans="2:8">
      <c r="B3742" s="37"/>
      <c r="C3742" s="38"/>
      <c r="D3742" s="39"/>
      <c r="E3742" s="40"/>
      <c r="F3742" s="35"/>
      <c r="G3742" s="41"/>
      <c r="H3742" s="41"/>
    </row>
    <row r="3743" spans="2:8">
      <c r="B3743" s="37"/>
      <c r="C3743" s="38"/>
      <c r="D3743" s="39"/>
      <c r="E3743" s="40"/>
      <c r="F3743" s="35"/>
      <c r="G3743" s="41"/>
      <c r="H3743" s="41"/>
    </row>
    <row r="3744" spans="2:8">
      <c r="B3744" s="37"/>
      <c r="C3744" s="38"/>
      <c r="D3744" s="39"/>
      <c r="E3744" s="40"/>
      <c r="F3744" s="35"/>
      <c r="G3744" s="41"/>
      <c r="H3744" s="41"/>
    </row>
    <row r="3745" spans="2:8">
      <c r="B3745" s="37"/>
      <c r="C3745" s="38"/>
      <c r="D3745" s="39"/>
      <c r="E3745" s="40"/>
      <c r="F3745" s="35"/>
      <c r="G3745" s="41"/>
      <c r="H3745" s="41"/>
    </row>
    <row r="3746" spans="2:8">
      <c r="B3746" s="37"/>
      <c r="C3746" s="38"/>
      <c r="D3746" s="39"/>
      <c r="E3746" s="40"/>
      <c r="F3746" s="35"/>
      <c r="G3746" s="41"/>
      <c r="H3746" s="41"/>
    </row>
    <row r="3747" spans="2:8">
      <c r="B3747" s="37"/>
      <c r="C3747" s="38"/>
      <c r="D3747" s="39"/>
      <c r="E3747" s="40"/>
      <c r="F3747" s="35"/>
      <c r="G3747" s="41"/>
      <c r="H3747" s="41"/>
    </row>
    <row r="3748" spans="2:8">
      <c r="B3748" s="37"/>
      <c r="C3748" s="38"/>
      <c r="D3748" s="39"/>
      <c r="E3748" s="40"/>
      <c r="F3748" s="35"/>
      <c r="G3748" s="41"/>
      <c r="H3748" s="41"/>
    </row>
    <row r="3749" spans="2:8">
      <c r="B3749" s="37"/>
      <c r="C3749" s="38"/>
      <c r="D3749" s="39"/>
      <c r="E3749" s="40"/>
      <c r="F3749" s="35"/>
      <c r="G3749" s="41"/>
      <c r="H3749" s="41"/>
    </row>
    <row r="3750" spans="2:8">
      <c r="B3750" s="37"/>
      <c r="C3750" s="38"/>
      <c r="D3750" s="39"/>
      <c r="E3750" s="40"/>
      <c r="F3750" s="35"/>
      <c r="G3750" s="41"/>
      <c r="H3750" s="41"/>
    </row>
    <row r="3751" spans="2:8">
      <c r="B3751" s="37"/>
      <c r="C3751" s="38"/>
      <c r="D3751" s="39"/>
      <c r="E3751" s="40"/>
      <c r="F3751" s="35"/>
      <c r="G3751" s="41"/>
      <c r="H3751" s="41"/>
    </row>
    <row r="3752" spans="2:8">
      <c r="B3752" s="37"/>
      <c r="C3752" s="38"/>
      <c r="D3752" s="39"/>
      <c r="E3752" s="40"/>
      <c r="F3752" s="35"/>
      <c r="G3752" s="41"/>
      <c r="H3752" s="41"/>
    </row>
    <row r="3753" spans="2:8">
      <c r="B3753" s="37"/>
      <c r="C3753" s="38"/>
      <c r="D3753" s="39"/>
      <c r="E3753" s="40"/>
      <c r="F3753" s="35"/>
      <c r="G3753" s="41"/>
      <c r="H3753" s="41"/>
    </row>
    <row r="3754" spans="2:8">
      <c r="B3754" s="37"/>
      <c r="C3754" s="38"/>
      <c r="D3754" s="39"/>
      <c r="E3754" s="40"/>
      <c r="F3754" s="35"/>
      <c r="G3754" s="41"/>
      <c r="H3754" s="41"/>
    </row>
    <row r="3755" spans="2:8">
      <c r="B3755" s="37"/>
      <c r="C3755" s="38"/>
      <c r="D3755" s="39"/>
      <c r="E3755" s="40"/>
      <c r="F3755" s="35"/>
      <c r="G3755" s="41"/>
      <c r="H3755" s="41"/>
    </row>
    <row r="3756" spans="2:8">
      <c r="B3756" s="37"/>
      <c r="C3756" s="38"/>
      <c r="D3756" s="39"/>
      <c r="E3756" s="40"/>
      <c r="F3756" s="35"/>
      <c r="G3756" s="41"/>
      <c r="H3756" s="41"/>
    </row>
    <row r="3757" spans="2:8">
      <c r="B3757" s="37"/>
      <c r="C3757" s="38"/>
      <c r="D3757" s="39"/>
      <c r="E3757" s="40"/>
      <c r="F3757" s="35"/>
      <c r="G3757" s="41"/>
      <c r="H3757" s="41"/>
    </row>
    <row r="3758" spans="2:8">
      <c r="B3758" s="37"/>
      <c r="C3758" s="38"/>
      <c r="D3758" s="39"/>
      <c r="E3758" s="40"/>
      <c r="F3758" s="35"/>
      <c r="G3758" s="41"/>
      <c r="H3758" s="41"/>
    </row>
    <row r="3759" spans="2:8">
      <c r="B3759" s="37"/>
      <c r="C3759" s="38"/>
      <c r="D3759" s="39"/>
      <c r="E3759" s="40"/>
      <c r="F3759" s="35"/>
      <c r="G3759" s="41"/>
      <c r="H3759" s="41"/>
    </row>
    <row r="3760" spans="2:8">
      <c r="B3760" s="37"/>
      <c r="C3760" s="38"/>
      <c r="D3760" s="39"/>
      <c r="E3760" s="40"/>
      <c r="F3760" s="35"/>
      <c r="G3760" s="41"/>
      <c r="H3760" s="41"/>
    </row>
    <row r="3761" spans="2:8">
      <c r="B3761" s="37"/>
      <c r="C3761" s="38"/>
      <c r="D3761" s="39"/>
      <c r="E3761" s="40"/>
      <c r="F3761" s="35"/>
      <c r="G3761" s="41"/>
      <c r="H3761" s="41"/>
    </row>
    <row r="3762" spans="2:8">
      <c r="B3762" s="37"/>
      <c r="C3762" s="38"/>
      <c r="D3762" s="39"/>
      <c r="E3762" s="40"/>
      <c r="F3762" s="35"/>
      <c r="G3762" s="41"/>
      <c r="H3762" s="41"/>
    </row>
    <row r="3763" spans="2:8">
      <c r="B3763" s="37"/>
      <c r="C3763" s="38"/>
      <c r="D3763" s="39"/>
      <c r="E3763" s="40"/>
      <c r="F3763" s="35"/>
      <c r="G3763" s="41"/>
      <c r="H3763" s="41"/>
    </row>
    <row r="3764" spans="2:8">
      <c r="B3764" s="37"/>
      <c r="C3764" s="38"/>
      <c r="D3764" s="39"/>
      <c r="E3764" s="40"/>
      <c r="F3764" s="35"/>
      <c r="G3764" s="41"/>
      <c r="H3764" s="41"/>
    </row>
    <row r="3765" spans="2:8">
      <c r="B3765" s="37"/>
      <c r="C3765" s="38"/>
      <c r="D3765" s="39"/>
      <c r="E3765" s="40"/>
      <c r="F3765" s="35"/>
      <c r="G3765" s="41"/>
      <c r="H3765" s="41"/>
    </row>
    <row r="3766" spans="2:8">
      <c r="B3766" s="37"/>
      <c r="C3766" s="38"/>
      <c r="D3766" s="39"/>
      <c r="E3766" s="40"/>
      <c r="F3766" s="35"/>
      <c r="G3766" s="41"/>
      <c r="H3766" s="41"/>
    </row>
    <row r="3767" spans="2:8">
      <c r="B3767" s="37"/>
      <c r="C3767" s="38"/>
      <c r="D3767" s="39"/>
      <c r="E3767" s="40"/>
      <c r="F3767" s="35"/>
      <c r="G3767" s="41"/>
      <c r="H3767" s="41"/>
    </row>
    <row r="3768" spans="2:8">
      <c r="B3768" s="37"/>
      <c r="C3768" s="38"/>
      <c r="D3768" s="39"/>
      <c r="E3768" s="40"/>
      <c r="F3768" s="35"/>
      <c r="G3768" s="41"/>
      <c r="H3768" s="41"/>
    </row>
    <row r="3769" spans="2:8">
      <c r="B3769" s="37"/>
      <c r="C3769" s="38"/>
      <c r="D3769" s="39"/>
      <c r="E3769" s="40"/>
      <c r="F3769" s="35"/>
      <c r="G3769" s="41"/>
      <c r="H3769" s="41"/>
    </row>
    <row r="3770" spans="2:8">
      <c r="B3770" s="37"/>
      <c r="C3770" s="38"/>
      <c r="D3770" s="39"/>
      <c r="E3770" s="40"/>
      <c r="F3770" s="35"/>
      <c r="G3770" s="41"/>
      <c r="H3770" s="41"/>
    </row>
    <row r="3771" spans="2:8">
      <c r="B3771" s="37"/>
      <c r="C3771" s="38"/>
      <c r="D3771" s="39"/>
      <c r="E3771" s="40"/>
      <c r="F3771" s="35"/>
      <c r="G3771" s="41"/>
      <c r="H3771" s="41"/>
    </row>
    <row r="3772" spans="2:8">
      <c r="B3772" s="37"/>
      <c r="C3772" s="38"/>
      <c r="D3772" s="39"/>
      <c r="E3772" s="40"/>
      <c r="F3772" s="35"/>
      <c r="G3772" s="41"/>
      <c r="H3772" s="41"/>
    </row>
    <row r="3773" spans="2:8">
      <c r="B3773" s="37"/>
      <c r="C3773" s="38"/>
      <c r="D3773" s="39"/>
      <c r="E3773" s="40"/>
      <c r="F3773" s="35"/>
      <c r="G3773" s="41"/>
      <c r="H3773" s="41"/>
    </row>
    <row r="3774" spans="2:8">
      <c r="B3774" s="37"/>
      <c r="C3774" s="38"/>
      <c r="D3774" s="39"/>
      <c r="E3774" s="40"/>
      <c r="F3774" s="35"/>
      <c r="G3774" s="41"/>
      <c r="H3774" s="41"/>
    </row>
    <row r="3775" spans="2:8">
      <c r="B3775" s="37"/>
      <c r="C3775" s="38"/>
      <c r="D3775" s="39"/>
      <c r="E3775" s="40"/>
      <c r="F3775" s="35"/>
      <c r="G3775" s="41"/>
      <c r="H3775" s="41"/>
    </row>
    <row r="3776" spans="2:8">
      <c r="B3776" s="37"/>
      <c r="C3776" s="38"/>
      <c r="D3776" s="39"/>
      <c r="E3776" s="40"/>
      <c r="F3776" s="35"/>
      <c r="G3776" s="41"/>
      <c r="H3776" s="41"/>
    </row>
    <row r="3777" spans="2:8">
      <c r="B3777" s="37"/>
      <c r="C3777" s="38"/>
      <c r="D3777" s="39"/>
      <c r="E3777" s="40"/>
      <c r="F3777" s="35"/>
      <c r="G3777" s="41"/>
      <c r="H3777" s="41"/>
    </row>
    <row r="3778" spans="2:8">
      <c r="B3778" s="37"/>
      <c r="C3778" s="38"/>
      <c r="D3778" s="39"/>
      <c r="E3778" s="40"/>
      <c r="F3778" s="35"/>
      <c r="G3778" s="41"/>
      <c r="H3778" s="41"/>
    </row>
    <row r="3779" spans="2:8">
      <c r="B3779" s="37"/>
      <c r="C3779" s="38"/>
      <c r="D3779" s="39"/>
      <c r="E3779" s="40"/>
      <c r="F3779" s="35"/>
      <c r="G3779" s="41"/>
      <c r="H3779" s="41"/>
    </row>
    <row r="3780" spans="2:8">
      <c r="B3780" s="37"/>
      <c r="C3780" s="38"/>
      <c r="D3780" s="39"/>
      <c r="E3780" s="40"/>
      <c r="F3780" s="35"/>
      <c r="G3780" s="41"/>
      <c r="H3780" s="41"/>
    </row>
    <row r="3781" spans="2:8">
      <c r="B3781" s="37"/>
      <c r="C3781" s="38"/>
      <c r="D3781" s="39"/>
      <c r="E3781" s="40"/>
      <c r="F3781" s="35"/>
      <c r="G3781" s="41"/>
      <c r="H3781" s="41"/>
    </row>
    <row r="3782" spans="2:8">
      <c r="B3782" s="37"/>
      <c r="C3782" s="38"/>
      <c r="D3782" s="39"/>
      <c r="E3782" s="40"/>
      <c r="F3782" s="35"/>
      <c r="G3782" s="41"/>
      <c r="H3782" s="41"/>
    </row>
    <row r="3783" spans="2:8">
      <c r="B3783" s="37"/>
      <c r="C3783" s="38"/>
      <c r="D3783" s="39"/>
      <c r="E3783" s="40"/>
      <c r="F3783" s="35"/>
      <c r="G3783" s="41"/>
      <c r="H3783" s="41"/>
    </row>
    <row r="3784" spans="2:8">
      <c r="B3784" s="37"/>
      <c r="C3784" s="38"/>
      <c r="D3784" s="39"/>
      <c r="E3784" s="40"/>
      <c r="F3784" s="35"/>
      <c r="G3784" s="41"/>
      <c r="H3784" s="41"/>
    </row>
    <row r="3785" spans="2:8">
      <c r="B3785" s="37"/>
      <c r="C3785" s="38"/>
      <c r="D3785" s="39"/>
      <c r="E3785" s="40"/>
      <c r="F3785" s="35"/>
      <c r="G3785" s="41"/>
      <c r="H3785" s="41"/>
    </row>
    <row r="3786" spans="2:8">
      <c r="B3786" s="37"/>
      <c r="C3786" s="38"/>
      <c r="D3786" s="39"/>
      <c r="E3786" s="40"/>
      <c r="F3786" s="35"/>
      <c r="G3786" s="41"/>
      <c r="H3786" s="41"/>
    </row>
    <row r="3787" spans="2:8">
      <c r="B3787" s="37"/>
      <c r="C3787" s="38"/>
      <c r="D3787" s="39"/>
      <c r="E3787" s="40"/>
      <c r="F3787" s="35"/>
      <c r="G3787" s="41"/>
      <c r="H3787" s="41"/>
    </row>
    <row r="3788" spans="2:8">
      <c r="B3788" s="37"/>
      <c r="C3788" s="38"/>
      <c r="D3788" s="39"/>
      <c r="E3788" s="40"/>
      <c r="F3788" s="35"/>
      <c r="G3788" s="41"/>
      <c r="H3788" s="41"/>
    </row>
    <row r="3789" spans="2:8">
      <c r="B3789" s="37"/>
      <c r="C3789" s="38"/>
      <c r="D3789" s="39"/>
      <c r="E3789" s="40"/>
      <c r="F3789" s="35"/>
      <c r="G3789" s="41"/>
      <c r="H3789" s="41"/>
    </row>
    <row r="3790" spans="2:8">
      <c r="B3790" s="37"/>
      <c r="C3790" s="38"/>
      <c r="D3790" s="39"/>
      <c r="E3790" s="40"/>
      <c r="F3790" s="35"/>
      <c r="G3790" s="41"/>
      <c r="H3790" s="41"/>
    </row>
    <row r="3791" spans="2:8">
      <c r="B3791" s="37"/>
      <c r="C3791" s="38"/>
      <c r="D3791" s="39"/>
      <c r="E3791" s="40"/>
      <c r="F3791" s="35"/>
      <c r="G3791" s="41"/>
      <c r="H3791" s="41"/>
    </row>
    <row r="3792" spans="2:8">
      <c r="B3792" s="37"/>
      <c r="C3792" s="38"/>
      <c r="D3792" s="39"/>
      <c r="E3792" s="40"/>
      <c r="F3792" s="35"/>
      <c r="G3792" s="41"/>
      <c r="H3792" s="41"/>
    </row>
    <row r="3793" spans="2:8">
      <c r="B3793" s="37"/>
      <c r="C3793" s="38"/>
      <c r="D3793" s="39"/>
      <c r="E3793" s="40"/>
      <c r="F3793" s="35"/>
      <c r="G3793" s="41"/>
      <c r="H3793" s="41"/>
    </row>
    <row r="3794" spans="2:8">
      <c r="B3794" s="37"/>
      <c r="C3794" s="38"/>
      <c r="D3794" s="39"/>
      <c r="E3794" s="40"/>
      <c r="F3794" s="35"/>
      <c r="G3794" s="41"/>
      <c r="H3794" s="41"/>
    </row>
    <row r="3795" spans="2:8">
      <c r="B3795" s="37"/>
      <c r="C3795" s="38"/>
      <c r="D3795" s="39"/>
      <c r="E3795" s="40"/>
      <c r="F3795" s="35"/>
      <c r="G3795" s="41"/>
      <c r="H3795" s="41"/>
    </row>
    <row r="3796" spans="2:8">
      <c r="B3796" s="37"/>
      <c r="C3796" s="38"/>
      <c r="D3796" s="39"/>
      <c r="E3796" s="40"/>
      <c r="F3796" s="35"/>
      <c r="G3796" s="41"/>
      <c r="H3796" s="41"/>
    </row>
    <row r="3797" spans="2:8">
      <c r="B3797" s="37"/>
      <c r="C3797" s="38"/>
      <c r="D3797" s="39"/>
      <c r="E3797" s="40"/>
      <c r="F3797" s="35"/>
      <c r="G3797" s="41"/>
      <c r="H3797" s="41"/>
    </row>
    <row r="3798" spans="2:8">
      <c r="B3798" s="37"/>
      <c r="C3798" s="38"/>
      <c r="D3798" s="39"/>
      <c r="E3798" s="40"/>
      <c r="F3798" s="35"/>
      <c r="G3798" s="41"/>
      <c r="H3798" s="41"/>
    </row>
    <row r="3799" spans="2:8">
      <c r="B3799" s="37"/>
      <c r="C3799" s="38"/>
      <c r="D3799" s="39"/>
      <c r="E3799" s="40"/>
      <c r="F3799" s="35"/>
      <c r="G3799" s="41"/>
      <c r="H3799" s="41"/>
    </row>
    <row r="3800" spans="2:8">
      <c r="B3800" s="37"/>
      <c r="C3800" s="38"/>
      <c r="D3800" s="39"/>
      <c r="E3800" s="40"/>
      <c r="F3800" s="35"/>
      <c r="G3800" s="41"/>
      <c r="H3800" s="41"/>
    </row>
    <row r="3801" spans="2:8">
      <c r="B3801" s="37"/>
      <c r="C3801" s="38"/>
      <c r="D3801" s="39"/>
      <c r="E3801" s="40"/>
      <c r="F3801" s="35"/>
      <c r="G3801" s="41"/>
      <c r="H3801" s="41"/>
    </row>
    <row r="3802" spans="2:8">
      <c r="B3802" s="37"/>
      <c r="C3802" s="38"/>
      <c r="D3802" s="39"/>
      <c r="E3802" s="40"/>
      <c r="F3802" s="35"/>
      <c r="G3802" s="41"/>
      <c r="H3802" s="41"/>
    </row>
    <row r="3803" spans="2:8">
      <c r="B3803" s="37"/>
      <c r="C3803" s="38"/>
      <c r="D3803" s="39"/>
      <c r="E3803" s="40"/>
      <c r="F3803" s="35"/>
      <c r="G3803" s="41"/>
      <c r="H3803" s="41"/>
    </row>
    <row r="3804" spans="2:8">
      <c r="B3804" s="37"/>
      <c r="C3804" s="38"/>
      <c r="D3804" s="39"/>
      <c r="E3804" s="40"/>
      <c r="F3804" s="35"/>
      <c r="G3804" s="41"/>
      <c r="H3804" s="41"/>
    </row>
    <row r="3805" spans="2:8">
      <c r="B3805" s="37"/>
      <c r="C3805" s="38"/>
      <c r="D3805" s="39"/>
      <c r="E3805" s="40"/>
      <c r="F3805" s="35"/>
      <c r="G3805" s="41"/>
      <c r="H3805" s="41"/>
    </row>
    <row r="3806" spans="2:8">
      <c r="B3806" s="37"/>
      <c r="C3806" s="38"/>
      <c r="D3806" s="39"/>
      <c r="E3806" s="40"/>
      <c r="F3806" s="35"/>
      <c r="G3806" s="41"/>
      <c r="H3806" s="41"/>
    </row>
    <row r="3807" spans="2:8">
      <c r="B3807" s="37"/>
      <c r="C3807" s="38"/>
      <c r="D3807" s="39"/>
      <c r="E3807" s="40"/>
      <c r="F3807" s="35"/>
      <c r="G3807" s="41"/>
      <c r="H3807" s="41"/>
    </row>
    <row r="3808" spans="2:8">
      <c r="B3808" s="37"/>
      <c r="C3808" s="38"/>
      <c r="D3808" s="39"/>
      <c r="E3808" s="40"/>
      <c r="F3808" s="35"/>
      <c r="G3808" s="41"/>
      <c r="H3808" s="41"/>
    </row>
    <row r="3809" spans="2:8">
      <c r="B3809" s="37"/>
      <c r="C3809" s="38"/>
      <c r="D3809" s="39"/>
      <c r="E3809" s="40"/>
      <c r="F3809" s="35"/>
      <c r="G3809" s="41"/>
      <c r="H3809" s="41"/>
    </row>
    <row r="3810" spans="2:8">
      <c r="B3810" s="37"/>
      <c r="C3810" s="38"/>
      <c r="D3810" s="39"/>
      <c r="E3810" s="40"/>
      <c r="F3810" s="35"/>
      <c r="G3810" s="41"/>
      <c r="H3810" s="41"/>
    </row>
    <row r="3811" spans="2:8">
      <c r="B3811" s="37"/>
      <c r="C3811" s="38"/>
      <c r="D3811" s="39"/>
      <c r="E3811" s="40"/>
      <c r="F3811" s="35"/>
      <c r="G3811" s="41"/>
      <c r="H3811" s="41"/>
    </row>
    <row r="3812" spans="2:8">
      <c r="B3812" s="37"/>
      <c r="C3812" s="38"/>
      <c r="D3812" s="39"/>
      <c r="E3812" s="40"/>
      <c r="F3812" s="35"/>
      <c r="G3812" s="41"/>
      <c r="H3812" s="41"/>
    </row>
    <row r="3813" spans="2:8">
      <c r="B3813" s="37"/>
      <c r="C3813" s="38"/>
      <c r="D3813" s="39"/>
      <c r="E3813" s="40"/>
      <c r="F3813" s="35"/>
      <c r="G3813" s="41"/>
      <c r="H3813" s="41"/>
    </row>
    <row r="3814" spans="2:8">
      <c r="B3814" s="37"/>
      <c r="C3814" s="38"/>
      <c r="D3814" s="39"/>
      <c r="E3814" s="40"/>
      <c r="F3814" s="35"/>
      <c r="G3814" s="41"/>
      <c r="H3814" s="41"/>
    </row>
    <row r="3815" spans="2:8">
      <c r="B3815" s="37"/>
      <c r="C3815" s="38"/>
      <c r="D3815" s="39"/>
      <c r="E3815" s="40"/>
      <c r="F3815" s="35"/>
      <c r="G3815" s="41"/>
      <c r="H3815" s="41"/>
    </row>
    <row r="3816" spans="2:8">
      <c r="B3816" s="37"/>
      <c r="C3816" s="38"/>
      <c r="D3816" s="39"/>
      <c r="E3816" s="40"/>
      <c r="F3816" s="35"/>
      <c r="G3816" s="41"/>
      <c r="H3816" s="41"/>
    </row>
    <row r="3817" spans="2:8">
      <c r="B3817" s="37"/>
      <c r="C3817" s="38"/>
      <c r="D3817" s="39"/>
      <c r="E3817" s="40"/>
      <c r="F3817" s="35"/>
      <c r="G3817" s="41"/>
      <c r="H3817" s="41"/>
    </row>
    <row r="3818" spans="2:8">
      <c r="B3818" s="37"/>
      <c r="C3818" s="38"/>
      <c r="D3818" s="39"/>
      <c r="E3818" s="40"/>
      <c r="F3818" s="35"/>
      <c r="G3818" s="41"/>
      <c r="H3818" s="41"/>
    </row>
    <row r="3819" spans="2:8">
      <c r="B3819" s="37"/>
      <c r="C3819" s="38"/>
      <c r="D3819" s="39"/>
      <c r="E3819" s="40"/>
      <c r="F3819" s="35"/>
      <c r="G3819" s="41"/>
      <c r="H3819" s="41"/>
    </row>
    <row r="3820" spans="2:8">
      <c r="B3820" s="37"/>
      <c r="C3820" s="38"/>
      <c r="D3820" s="39"/>
      <c r="E3820" s="40"/>
      <c r="F3820" s="35"/>
      <c r="G3820" s="41"/>
      <c r="H3820" s="41"/>
    </row>
    <row r="3821" spans="2:8">
      <c r="B3821" s="37"/>
      <c r="C3821" s="38"/>
      <c r="D3821" s="39"/>
      <c r="E3821" s="40"/>
      <c r="F3821" s="35"/>
      <c r="G3821" s="41"/>
      <c r="H3821" s="41"/>
    </row>
    <row r="3822" spans="2:8">
      <c r="B3822" s="37"/>
      <c r="C3822" s="38"/>
      <c r="D3822" s="39"/>
      <c r="E3822" s="40"/>
      <c r="F3822" s="35"/>
      <c r="G3822" s="41"/>
      <c r="H3822" s="41"/>
    </row>
    <row r="3823" spans="2:8">
      <c r="B3823" s="37"/>
      <c r="C3823" s="38"/>
      <c r="D3823" s="39"/>
      <c r="E3823" s="40"/>
      <c r="F3823" s="35"/>
      <c r="G3823" s="41"/>
      <c r="H3823" s="41"/>
    </row>
    <row r="3824" spans="2:8">
      <c r="B3824" s="37"/>
      <c r="C3824" s="38"/>
      <c r="D3824" s="39"/>
      <c r="E3824" s="40"/>
      <c r="F3824" s="35"/>
      <c r="G3824" s="41"/>
      <c r="H3824" s="41"/>
    </row>
    <row r="3825" spans="2:8">
      <c r="B3825" s="37"/>
      <c r="C3825" s="38"/>
      <c r="D3825" s="39"/>
      <c r="E3825" s="40"/>
      <c r="F3825" s="35"/>
      <c r="G3825" s="41"/>
      <c r="H3825" s="41"/>
    </row>
    <row r="3826" spans="2:8">
      <c r="B3826" s="37"/>
      <c r="C3826" s="38"/>
      <c r="D3826" s="39"/>
      <c r="E3826" s="40"/>
      <c r="F3826" s="35"/>
      <c r="G3826" s="41"/>
      <c r="H3826" s="41"/>
    </row>
    <row r="3827" spans="2:8">
      <c r="B3827" s="37"/>
      <c r="C3827" s="38"/>
      <c r="D3827" s="39"/>
      <c r="E3827" s="40"/>
      <c r="F3827" s="35"/>
      <c r="G3827" s="41"/>
      <c r="H3827" s="41"/>
    </row>
    <row r="3828" spans="2:8">
      <c r="B3828" s="37"/>
      <c r="C3828" s="38"/>
      <c r="D3828" s="39"/>
      <c r="E3828" s="40"/>
      <c r="F3828" s="35"/>
      <c r="G3828" s="41"/>
      <c r="H3828" s="41"/>
    </row>
    <row r="3829" spans="2:8">
      <c r="B3829" s="37"/>
      <c r="C3829" s="38"/>
      <c r="D3829" s="39"/>
      <c r="E3829" s="40"/>
      <c r="F3829" s="35"/>
      <c r="G3829" s="41"/>
      <c r="H3829" s="41"/>
    </row>
    <row r="3830" spans="2:8">
      <c r="B3830" s="37"/>
      <c r="C3830" s="38"/>
      <c r="D3830" s="39"/>
      <c r="E3830" s="40"/>
      <c r="F3830" s="35"/>
      <c r="G3830" s="41"/>
      <c r="H3830" s="41"/>
    </row>
    <row r="3831" spans="2:8">
      <c r="B3831" s="37"/>
      <c r="C3831" s="38"/>
      <c r="D3831" s="39"/>
      <c r="E3831" s="40"/>
      <c r="F3831" s="35"/>
      <c r="G3831" s="41"/>
      <c r="H3831" s="41"/>
    </row>
    <row r="3832" spans="2:8">
      <c r="B3832" s="37"/>
      <c r="C3832" s="38"/>
      <c r="D3832" s="39"/>
      <c r="E3832" s="40"/>
      <c r="F3832" s="35"/>
      <c r="G3832" s="41"/>
      <c r="H3832" s="41"/>
    </row>
    <row r="3833" spans="2:8">
      <c r="B3833" s="37"/>
      <c r="C3833" s="38"/>
      <c r="D3833" s="39"/>
      <c r="E3833" s="40"/>
      <c r="F3833" s="35"/>
      <c r="G3833" s="41"/>
      <c r="H3833" s="41"/>
    </row>
    <row r="3834" spans="2:8">
      <c r="B3834" s="37"/>
      <c r="C3834" s="38"/>
      <c r="D3834" s="39"/>
      <c r="E3834" s="40"/>
      <c r="F3834" s="35"/>
      <c r="G3834" s="41"/>
      <c r="H3834" s="41"/>
    </row>
    <row r="3835" spans="2:8">
      <c r="B3835" s="37"/>
      <c r="C3835" s="38"/>
      <c r="D3835" s="39"/>
      <c r="E3835" s="40"/>
      <c r="F3835" s="35"/>
      <c r="G3835" s="41"/>
      <c r="H3835" s="41"/>
    </row>
    <row r="3836" spans="2:8">
      <c r="B3836" s="37"/>
      <c r="C3836" s="38"/>
      <c r="D3836" s="39"/>
      <c r="E3836" s="40"/>
      <c r="F3836" s="35"/>
      <c r="G3836" s="41"/>
      <c r="H3836" s="41"/>
    </row>
    <row r="3837" spans="2:8">
      <c r="B3837" s="37"/>
      <c r="C3837" s="38"/>
      <c r="D3837" s="39"/>
      <c r="E3837" s="40"/>
      <c r="F3837" s="35"/>
      <c r="G3837" s="41"/>
      <c r="H3837" s="41"/>
    </row>
    <row r="3838" spans="2:8">
      <c r="B3838" s="37"/>
      <c r="C3838" s="38"/>
      <c r="D3838" s="39"/>
      <c r="E3838" s="40"/>
      <c r="F3838" s="35"/>
      <c r="G3838" s="41"/>
      <c r="H3838" s="41"/>
    </row>
    <row r="3839" spans="2:8">
      <c r="B3839" s="37"/>
      <c r="C3839" s="38"/>
      <c r="D3839" s="39"/>
      <c r="E3839" s="40"/>
      <c r="F3839" s="35"/>
      <c r="G3839" s="41"/>
      <c r="H3839" s="41"/>
    </row>
    <row r="3840" spans="2:8">
      <c r="B3840" s="37"/>
      <c r="C3840" s="38"/>
      <c r="D3840" s="39"/>
      <c r="E3840" s="40"/>
      <c r="F3840" s="35"/>
      <c r="G3840" s="41"/>
      <c r="H3840" s="41"/>
    </row>
    <row r="3841" spans="2:8">
      <c r="B3841" s="37"/>
      <c r="C3841" s="38"/>
      <c r="D3841" s="39"/>
      <c r="E3841" s="40"/>
      <c r="F3841" s="35"/>
      <c r="G3841" s="41"/>
      <c r="H3841" s="41"/>
    </row>
    <row r="3842" spans="2:8">
      <c r="B3842" s="37"/>
      <c r="C3842" s="38"/>
      <c r="D3842" s="39"/>
      <c r="E3842" s="40"/>
      <c r="F3842" s="35"/>
      <c r="G3842" s="41"/>
      <c r="H3842" s="41"/>
    </row>
    <row r="3843" spans="2:8">
      <c r="B3843" s="37"/>
      <c r="C3843" s="38"/>
      <c r="D3843" s="39"/>
      <c r="E3843" s="40"/>
      <c r="F3843" s="35"/>
      <c r="G3843" s="41"/>
      <c r="H3843" s="41"/>
    </row>
    <row r="3844" spans="2:8">
      <c r="B3844" s="37"/>
      <c r="C3844" s="38"/>
      <c r="D3844" s="39"/>
      <c r="E3844" s="40"/>
      <c r="F3844" s="35"/>
      <c r="G3844" s="41"/>
      <c r="H3844" s="41"/>
    </row>
    <row r="3845" spans="2:8">
      <c r="B3845" s="37"/>
      <c r="C3845" s="38"/>
      <c r="D3845" s="39"/>
      <c r="E3845" s="40"/>
      <c r="F3845" s="35"/>
      <c r="G3845" s="41"/>
      <c r="H3845" s="41"/>
    </row>
    <row r="3846" spans="2:8">
      <c r="B3846" s="37"/>
      <c r="C3846" s="38"/>
      <c r="D3846" s="39"/>
      <c r="E3846" s="40"/>
      <c r="F3846" s="35"/>
      <c r="G3846" s="41"/>
      <c r="H3846" s="41"/>
    </row>
    <row r="3847" spans="2:8">
      <c r="B3847" s="37"/>
      <c r="C3847" s="38"/>
      <c r="D3847" s="39"/>
      <c r="E3847" s="40"/>
      <c r="F3847" s="35"/>
      <c r="G3847" s="41"/>
      <c r="H3847" s="41"/>
    </row>
    <row r="3848" spans="2:8">
      <c r="B3848" s="37"/>
      <c r="C3848" s="38"/>
      <c r="D3848" s="39"/>
      <c r="E3848" s="40"/>
      <c r="F3848" s="35"/>
      <c r="G3848" s="41"/>
      <c r="H3848" s="41"/>
    </row>
    <row r="3849" spans="2:8">
      <c r="B3849" s="37"/>
      <c r="C3849" s="38"/>
      <c r="D3849" s="39"/>
      <c r="E3849" s="40"/>
      <c r="F3849" s="35"/>
      <c r="G3849" s="41"/>
      <c r="H3849" s="41"/>
    </row>
    <row r="3850" spans="2:8">
      <c r="B3850" s="37"/>
      <c r="C3850" s="38"/>
      <c r="D3850" s="39"/>
      <c r="E3850" s="40"/>
      <c r="F3850" s="35"/>
      <c r="G3850" s="41"/>
      <c r="H3850" s="41"/>
    </row>
    <row r="3851" spans="2:8">
      <c r="B3851" s="37"/>
      <c r="C3851" s="38"/>
      <c r="D3851" s="39"/>
      <c r="E3851" s="40"/>
      <c r="F3851" s="35"/>
      <c r="G3851" s="41"/>
      <c r="H3851" s="41"/>
    </row>
    <row r="3852" spans="2:8">
      <c r="B3852" s="37"/>
      <c r="C3852" s="38"/>
      <c r="D3852" s="39"/>
      <c r="E3852" s="40"/>
      <c r="F3852" s="35"/>
      <c r="G3852" s="41"/>
      <c r="H3852" s="41"/>
    </row>
    <row r="3853" spans="2:8">
      <c r="B3853" s="37"/>
      <c r="C3853" s="38"/>
      <c r="D3853" s="39"/>
      <c r="E3853" s="40"/>
      <c r="F3853" s="35"/>
      <c r="G3853" s="41"/>
      <c r="H3853" s="41"/>
    </row>
    <row r="3854" spans="2:8">
      <c r="B3854" s="37"/>
      <c r="C3854" s="38"/>
      <c r="D3854" s="39"/>
      <c r="E3854" s="40"/>
      <c r="F3854" s="35"/>
      <c r="G3854" s="41"/>
      <c r="H3854" s="41"/>
    </row>
    <row r="3855" spans="2:8">
      <c r="B3855" s="37"/>
      <c r="C3855" s="38"/>
      <c r="D3855" s="39"/>
      <c r="E3855" s="40"/>
      <c r="F3855" s="35"/>
      <c r="G3855" s="41"/>
      <c r="H3855" s="41"/>
    </row>
    <row r="3856" spans="2:8">
      <c r="B3856" s="37"/>
      <c r="C3856" s="38"/>
      <c r="D3856" s="39"/>
      <c r="E3856" s="40"/>
      <c r="F3856" s="35"/>
      <c r="G3856" s="41"/>
      <c r="H3856" s="41"/>
    </row>
    <row r="3857" spans="2:8">
      <c r="B3857" s="37"/>
      <c r="C3857" s="38"/>
      <c r="D3857" s="39"/>
      <c r="E3857" s="40"/>
      <c r="F3857" s="35"/>
      <c r="G3857" s="41"/>
      <c r="H3857" s="41"/>
    </row>
    <row r="3858" spans="2:8">
      <c r="B3858" s="37"/>
      <c r="C3858" s="38"/>
      <c r="D3858" s="39"/>
      <c r="E3858" s="40"/>
      <c r="F3858" s="35"/>
      <c r="G3858" s="41"/>
      <c r="H3858" s="41"/>
    </row>
    <row r="3859" spans="2:8">
      <c r="B3859" s="37"/>
      <c r="C3859" s="38"/>
      <c r="D3859" s="39"/>
      <c r="E3859" s="40"/>
      <c r="F3859" s="35"/>
      <c r="G3859" s="41"/>
      <c r="H3859" s="41"/>
    </row>
    <row r="3860" spans="2:8">
      <c r="B3860" s="37"/>
      <c r="C3860" s="38"/>
      <c r="D3860" s="39"/>
      <c r="E3860" s="40"/>
      <c r="F3860" s="35"/>
      <c r="G3860" s="41"/>
      <c r="H3860" s="41"/>
    </row>
    <row r="3861" spans="2:8">
      <c r="B3861" s="37"/>
      <c r="C3861" s="38"/>
      <c r="D3861" s="39"/>
      <c r="E3861" s="40"/>
      <c r="F3861" s="35"/>
      <c r="G3861" s="41"/>
      <c r="H3861" s="41"/>
    </row>
    <row r="3862" spans="2:8">
      <c r="B3862" s="37"/>
      <c r="C3862" s="38"/>
      <c r="D3862" s="39"/>
      <c r="E3862" s="40"/>
      <c r="F3862" s="35"/>
      <c r="G3862" s="41"/>
      <c r="H3862" s="41"/>
    </row>
    <row r="3863" spans="2:8">
      <c r="B3863" s="37"/>
      <c r="C3863" s="38"/>
      <c r="D3863" s="39"/>
      <c r="E3863" s="40"/>
      <c r="F3863" s="35"/>
      <c r="G3863" s="41"/>
      <c r="H3863" s="41"/>
    </row>
    <row r="3864" spans="2:8">
      <c r="B3864" s="37"/>
      <c r="C3864" s="38"/>
      <c r="D3864" s="39"/>
      <c r="E3864" s="40"/>
      <c r="F3864" s="35"/>
      <c r="G3864" s="41"/>
      <c r="H3864" s="41"/>
    </row>
    <row r="3865" spans="2:8">
      <c r="B3865" s="37"/>
      <c r="C3865" s="38"/>
      <c r="D3865" s="39"/>
      <c r="E3865" s="40"/>
      <c r="F3865" s="35"/>
      <c r="G3865" s="41"/>
      <c r="H3865" s="41"/>
    </row>
    <row r="3866" spans="2:8">
      <c r="B3866" s="37"/>
      <c r="C3866" s="38"/>
      <c r="D3866" s="39"/>
      <c r="E3866" s="40"/>
      <c r="F3866" s="35"/>
      <c r="G3866" s="41"/>
      <c r="H3866" s="41"/>
    </row>
    <row r="3867" spans="2:8">
      <c r="B3867" s="37"/>
      <c r="C3867" s="38"/>
      <c r="D3867" s="39"/>
      <c r="E3867" s="40"/>
      <c r="F3867" s="35"/>
      <c r="G3867" s="41"/>
      <c r="H3867" s="41"/>
    </row>
    <row r="3868" spans="2:8">
      <c r="B3868" s="37"/>
      <c r="C3868" s="38"/>
      <c r="D3868" s="39"/>
      <c r="E3868" s="40"/>
      <c r="F3868" s="35"/>
      <c r="G3868" s="41"/>
      <c r="H3868" s="41"/>
    </row>
    <row r="3869" spans="2:8">
      <c r="B3869" s="37"/>
      <c r="C3869" s="38"/>
      <c r="D3869" s="39"/>
      <c r="E3869" s="40"/>
      <c r="F3869" s="35"/>
      <c r="G3869" s="41"/>
      <c r="H3869" s="41"/>
    </row>
    <row r="3870" spans="2:8">
      <c r="B3870" s="37"/>
      <c r="C3870" s="38"/>
      <c r="D3870" s="39"/>
      <c r="E3870" s="40"/>
      <c r="F3870" s="35"/>
      <c r="G3870" s="41"/>
      <c r="H3870" s="41"/>
    </row>
    <row r="3871" spans="2:8">
      <c r="B3871" s="37"/>
      <c r="C3871" s="38"/>
      <c r="D3871" s="39"/>
      <c r="E3871" s="40"/>
      <c r="F3871" s="35"/>
      <c r="G3871" s="41"/>
      <c r="H3871" s="41"/>
    </row>
    <row r="3872" spans="2:8">
      <c r="B3872" s="37"/>
      <c r="C3872" s="38"/>
      <c r="D3872" s="39"/>
      <c r="E3872" s="40"/>
      <c r="F3872" s="35"/>
      <c r="G3872" s="41"/>
      <c r="H3872" s="41"/>
    </row>
    <row r="3873" spans="2:8">
      <c r="B3873" s="37"/>
      <c r="C3873" s="38"/>
      <c r="D3873" s="39"/>
      <c r="E3873" s="40"/>
      <c r="F3873" s="35"/>
      <c r="G3873" s="41"/>
      <c r="H3873" s="41"/>
    </row>
    <row r="3874" spans="2:8">
      <c r="B3874" s="37"/>
      <c r="C3874" s="38"/>
      <c r="D3874" s="39"/>
      <c r="E3874" s="40"/>
      <c r="F3874" s="35"/>
      <c r="G3874" s="41"/>
      <c r="H3874" s="41"/>
    </row>
    <row r="3875" spans="2:8">
      <c r="B3875" s="37"/>
      <c r="C3875" s="38"/>
      <c r="D3875" s="39"/>
      <c r="E3875" s="40"/>
      <c r="F3875" s="35"/>
      <c r="G3875" s="41"/>
      <c r="H3875" s="41"/>
    </row>
    <row r="3876" spans="2:8">
      <c r="B3876" s="37"/>
      <c r="C3876" s="38"/>
      <c r="D3876" s="39"/>
      <c r="E3876" s="40"/>
      <c r="F3876" s="35"/>
      <c r="G3876" s="41"/>
      <c r="H3876" s="41"/>
    </row>
    <row r="3877" spans="2:8">
      <c r="B3877" s="37"/>
      <c r="C3877" s="38"/>
      <c r="D3877" s="39"/>
      <c r="E3877" s="40"/>
      <c r="F3877" s="35"/>
      <c r="G3877" s="41"/>
      <c r="H3877" s="41"/>
    </row>
    <row r="3878" spans="2:8">
      <c r="B3878" s="37"/>
      <c r="C3878" s="38"/>
      <c r="D3878" s="39"/>
      <c r="E3878" s="40"/>
      <c r="F3878" s="35"/>
      <c r="G3878" s="41"/>
      <c r="H3878" s="41"/>
    </row>
    <row r="3879" spans="2:8">
      <c r="B3879" s="37"/>
      <c r="C3879" s="38"/>
      <c r="D3879" s="39"/>
      <c r="E3879" s="40"/>
      <c r="F3879" s="35"/>
      <c r="G3879" s="41"/>
      <c r="H3879" s="41"/>
    </row>
    <row r="3880" spans="2:8">
      <c r="B3880" s="37"/>
      <c r="C3880" s="38"/>
      <c r="D3880" s="39"/>
      <c r="E3880" s="40"/>
      <c r="F3880" s="35"/>
      <c r="G3880" s="41"/>
      <c r="H3880" s="41"/>
    </row>
    <row r="3881" spans="2:8">
      <c r="B3881" s="37"/>
      <c r="C3881" s="38"/>
      <c r="D3881" s="39"/>
      <c r="E3881" s="40"/>
      <c r="F3881" s="35"/>
      <c r="G3881" s="41"/>
      <c r="H3881" s="41"/>
    </row>
    <row r="3882" spans="2:8">
      <c r="B3882" s="37"/>
      <c r="C3882" s="38"/>
      <c r="D3882" s="39"/>
      <c r="E3882" s="40"/>
      <c r="F3882" s="35"/>
      <c r="G3882" s="41"/>
      <c r="H3882" s="41"/>
    </row>
    <row r="3883" spans="2:8">
      <c r="B3883" s="37"/>
      <c r="C3883" s="38"/>
      <c r="D3883" s="39"/>
      <c r="E3883" s="40"/>
      <c r="F3883" s="35"/>
      <c r="G3883" s="41"/>
      <c r="H3883" s="41"/>
    </row>
    <row r="3884" spans="2:8">
      <c r="B3884" s="37"/>
      <c r="C3884" s="38"/>
      <c r="D3884" s="39"/>
      <c r="E3884" s="40"/>
      <c r="F3884" s="35"/>
      <c r="G3884" s="41"/>
      <c r="H3884" s="41"/>
    </row>
    <row r="3885" spans="2:8">
      <c r="B3885" s="37"/>
      <c r="C3885" s="38"/>
      <c r="D3885" s="39"/>
      <c r="E3885" s="40"/>
      <c r="F3885" s="35"/>
      <c r="G3885" s="41"/>
      <c r="H3885" s="41"/>
    </row>
    <row r="3886" spans="2:8">
      <c r="B3886" s="37"/>
      <c r="C3886" s="38"/>
      <c r="D3886" s="39"/>
      <c r="E3886" s="40"/>
      <c r="F3886" s="35"/>
      <c r="G3886" s="41"/>
      <c r="H3886" s="41"/>
    </row>
    <row r="3887" spans="2:8">
      <c r="B3887" s="37"/>
      <c r="C3887" s="38"/>
      <c r="D3887" s="39"/>
      <c r="E3887" s="40"/>
      <c r="F3887" s="35"/>
      <c r="G3887" s="41"/>
      <c r="H3887" s="41"/>
    </row>
    <row r="3888" spans="2:8">
      <c r="B3888" s="37"/>
      <c r="C3888" s="38"/>
      <c r="D3888" s="39"/>
      <c r="E3888" s="40"/>
      <c r="F3888" s="35"/>
      <c r="G3888" s="41"/>
      <c r="H3888" s="41"/>
    </row>
    <row r="3889" spans="2:8">
      <c r="B3889" s="37"/>
      <c r="C3889" s="38"/>
      <c r="D3889" s="39"/>
      <c r="E3889" s="40"/>
      <c r="F3889" s="35"/>
      <c r="G3889" s="41"/>
      <c r="H3889" s="41"/>
    </row>
    <row r="3890" spans="2:8">
      <c r="B3890" s="37"/>
      <c r="C3890" s="38"/>
      <c r="D3890" s="39"/>
      <c r="E3890" s="40"/>
      <c r="F3890" s="35"/>
      <c r="G3890" s="41"/>
      <c r="H3890" s="41"/>
    </row>
    <row r="3891" spans="2:8">
      <c r="B3891" s="37"/>
      <c r="C3891" s="38"/>
      <c r="D3891" s="39"/>
      <c r="E3891" s="40"/>
      <c r="F3891" s="35"/>
      <c r="G3891" s="41"/>
      <c r="H3891" s="41"/>
    </row>
    <row r="3892" spans="2:8">
      <c r="B3892" s="37"/>
      <c r="C3892" s="38"/>
      <c r="D3892" s="39"/>
      <c r="E3892" s="40"/>
      <c r="F3892" s="35"/>
      <c r="G3892" s="41"/>
      <c r="H3892" s="41"/>
    </row>
    <row r="3893" spans="2:8">
      <c r="B3893" s="37"/>
      <c r="C3893" s="38"/>
      <c r="D3893" s="39"/>
      <c r="E3893" s="40"/>
      <c r="F3893" s="35"/>
      <c r="G3893" s="41"/>
      <c r="H3893" s="41"/>
    </row>
    <row r="3894" spans="2:8">
      <c r="B3894" s="37"/>
      <c r="C3894" s="38"/>
      <c r="D3894" s="39"/>
      <c r="E3894" s="40"/>
      <c r="F3894" s="35"/>
      <c r="G3894" s="41"/>
      <c r="H3894" s="41"/>
    </row>
    <row r="3895" spans="2:8">
      <c r="B3895" s="37"/>
      <c r="C3895" s="38"/>
      <c r="D3895" s="39"/>
      <c r="E3895" s="40"/>
      <c r="F3895" s="35"/>
      <c r="G3895" s="41"/>
      <c r="H3895" s="41"/>
    </row>
    <row r="3896" spans="2:8">
      <c r="B3896" s="37"/>
      <c r="C3896" s="38"/>
      <c r="D3896" s="39"/>
      <c r="E3896" s="40"/>
      <c r="F3896" s="35"/>
      <c r="G3896" s="41"/>
      <c r="H3896" s="41"/>
    </row>
    <row r="3897" spans="2:8">
      <c r="B3897" s="37"/>
      <c r="C3897" s="38"/>
      <c r="D3897" s="39"/>
      <c r="E3897" s="40"/>
      <c r="F3897" s="35"/>
      <c r="G3897" s="41"/>
      <c r="H3897" s="41"/>
    </row>
    <row r="3898" spans="2:8">
      <c r="B3898" s="37"/>
      <c r="C3898" s="38"/>
      <c r="D3898" s="39"/>
      <c r="E3898" s="40"/>
      <c r="F3898" s="35"/>
      <c r="G3898" s="41"/>
      <c r="H3898" s="41"/>
    </row>
    <row r="3899" spans="2:8">
      <c r="B3899" s="37"/>
      <c r="C3899" s="38"/>
      <c r="D3899" s="39"/>
      <c r="E3899" s="40"/>
      <c r="F3899" s="35"/>
      <c r="G3899" s="41"/>
      <c r="H3899" s="41"/>
    </row>
    <row r="3900" spans="2:8">
      <c r="B3900" s="37"/>
      <c r="C3900" s="38"/>
      <c r="D3900" s="39"/>
      <c r="E3900" s="40"/>
      <c r="F3900" s="35"/>
      <c r="G3900" s="41"/>
      <c r="H3900" s="41"/>
    </row>
    <row r="3901" spans="2:8">
      <c r="B3901" s="37"/>
      <c r="C3901" s="38"/>
      <c r="D3901" s="39"/>
      <c r="E3901" s="40"/>
      <c r="F3901" s="35"/>
      <c r="G3901" s="41"/>
      <c r="H3901" s="41"/>
    </row>
    <row r="3902" spans="2:8">
      <c r="B3902" s="37"/>
      <c r="C3902" s="38"/>
      <c r="D3902" s="39"/>
      <c r="E3902" s="40"/>
      <c r="F3902" s="35"/>
      <c r="G3902" s="41"/>
      <c r="H3902" s="41"/>
    </row>
    <row r="3903" spans="2:8">
      <c r="B3903" s="37"/>
      <c r="C3903" s="38"/>
      <c r="D3903" s="39"/>
      <c r="E3903" s="40"/>
      <c r="F3903" s="35"/>
      <c r="G3903" s="41"/>
      <c r="H3903" s="41"/>
    </row>
    <row r="3904" spans="2:8">
      <c r="B3904" s="37"/>
      <c r="C3904" s="38"/>
      <c r="D3904" s="39"/>
      <c r="E3904" s="40"/>
      <c r="F3904" s="35"/>
      <c r="G3904" s="41"/>
      <c r="H3904" s="41"/>
    </row>
    <row r="3905" spans="2:8">
      <c r="B3905" s="37"/>
      <c r="C3905" s="38"/>
      <c r="D3905" s="39"/>
      <c r="E3905" s="40"/>
      <c r="F3905" s="35"/>
      <c r="G3905" s="41"/>
      <c r="H3905" s="41"/>
    </row>
    <row r="3906" spans="2:8">
      <c r="B3906" s="37"/>
      <c r="C3906" s="38"/>
      <c r="D3906" s="39"/>
      <c r="E3906" s="40"/>
      <c r="F3906" s="35"/>
      <c r="G3906" s="41"/>
      <c r="H3906" s="41"/>
    </row>
    <row r="3907" spans="2:8">
      <c r="B3907" s="37"/>
      <c r="C3907" s="38"/>
      <c r="D3907" s="39"/>
      <c r="E3907" s="40"/>
      <c r="F3907" s="35"/>
      <c r="G3907" s="41"/>
      <c r="H3907" s="41"/>
    </row>
    <row r="3908" spans="2:8">
      <c r="B3908" s="37"/>
      <c r="C3908" s="38"/>
      <c r="D3908" s="39"/>
      <c r="E3908" s="40"/>
      <c r="F3908" s="35"/>
      <c r="G3908" s="41"/>
      <c r="H3908" s="41"/>
    </row>
    <row r="3909" spans="2:8">
      <c r="B3909" s="37"/>
      <c r="C3909" s="38"/>
      <c r="D3909" s="39"/>
      <c r="E3909" s="40"/>
      <c r="F3909" s="35"/>
      <c r="G3909" s="41"/>
      <c r="H3909" s="41"/>
    </row>
    <row r="3910" spans="2:8">
      <c r="B3910" s="37"/>
      <c r="C3910" s="38"/>
      <c r="D3910" s="39"/>
      <c r="E3910" s="40"/>
      <c r="F3910" s="35"/>
      <c r="G3910" s="41"/>
      <c r="H3910" s="41"/>
    </row>
    <row r="3911" spans="2:8">
      <c r="B3911" s="37"/>
      <c r="C3911" s="38"/>
      <c r="D3911" s="39"/>
      <c r="E3911" s="40"/>
      <c r="F3911" s="35"/>
      <c r="G3911" s="41"/>
      <c r="H3911" s="41"/>
    </row>
    <row r="3912" spans="2:8">
      <c r="B3912" s="37"/>
      <c r="C3912" s="38"/>
      <c r="D3912" s="39"/>
      <c r="E3912" s="40"/>
      <c r="F3912" s="35"/>
      <c r="G3912" s="41"/>
      <c r="H3912" s="41"/>
    </row>
    <row r="3913" spans="2:8">
      <c r="B3913" s="37"/>
      <c r="C3913" s="38"/>
      <c r="D3913" s="39"/>
      <c r="E3913" s="40"/>
      <c r="F3913" s="35"/>
      <c r="G3913" s="41"/>
      <c r="H3913" s="41"/>
    </row>
    <row r="3914" spans="2:8">
      <c r="B3914" s="37"/>
      <c r="C3914" s="38"/>
      <c r="D3914" s="39"/>
      <c r="E3914" s="40"/>
      <c r="F3914" s="35"/>
      <c r="G3914" s="41"/>
      <c r="H3914" s="41"/>
    </row>
    <row r="3915" spans="2:8">
      <c r="B3915" s="37"/>
      <c r="C3915" s="38"/>
      <c r="D3915" s="39"/>
      <c r="E3915" s="40"/>
      <c r="F3915" s="35"/>
      <c r="G3915" s="41"/>
      <c r="H3915" s="41"/>
    </row>
    <row r="3916" spans="2:8">
      <c r="B3916" s="37"/>
      <c r="C3916" s="38"/>
      <c r="D3916" s="39"/>
      <c r="E3916" s="40"/>
      <c r="F3916" s="35"/>
      <c r="G3916" s="41"/>
      <c r="H3916" s="41"/>
    </row>
    <row r="3917" spans="2:8">
      <c r="B3917" s="37"/>
      <c r="C3917" s="38"/>
      <c r="D3917" s="39"/>
      <c r="E3917" s="40"/>
      <c r="F3917" s="35"/>
      <c r="G3917" s="41"/>
      <c r="H3917" s="41"/>
    </row>
    <row r="3918" spans="2:8">
      <c r="B3918" s="37"/>
      <c r="C3918" s="38"/>
      <c r="D3918" s="39"/>
      <c r="E3918" s="40"/>
      <c r="F3918" s="35"/>
      <c r="G3918" s="41"/>
      <c r="H3918" s="41"/>
    </row>
    <row r="3919" spans="2:8">
      <c r="B3919" s="37"/>
      <c r="C3919" s="38"/>
      <c r="D3919" s="39"/>
      <c r="E3919" s="40"/>
      <c r="F3919" s="35"/>
      <c r="G3919" s="41"/>
      <c r="H3919" s="41"/>
    </row>
    <row r="3920" spans="2:8">
      <c r="B3920" s="37"/>
      <c r="C3920" s="38"/>
      <c r="D3920" s="39"/>
      <c r="E3920" s="40"/>
      <c r="F3920" s="35"/>
      <c r="G3920" s="41"/>
      <c r="H3920" s="41"/>
    </row>
    <row r="3921" spans="2:8">
      <c r="B3921" s="37"/>
      <c r="C3921" s="38"/>
      <c r="D3921" s="39"/>
      <c r="E3921" s="40"/>
      <c r="F3921" s="35"/>
      <c r="G3921" s="41"/>
      <c r="H3921" s="41"/>
    </row>
    <row r="3922" spans="2:8">
      <c r="B3922" s="37"/>
      <c r="C3922" s="38"/>
      <c r="D3922" s="39"/>
      <c r="E3922" s="40"/>
      <c r="F3922" s="35"/>
      <c r="G3922" s="41"/>
      <c r="H3922" s="41"/>
    </row>
    <row r="3923" spans="2:8">
      <c r="B3923" s="37"/>
      <c r="C3923" s="38"/>
      <c r="D3923" s="39"/>
      <c r="E3923" s="40"/>
      <c r="F3923" s="35"/>
      <c r="G3923" s="41"/>
      <c r="H3923" s="41"/>
    </row>
    <row r="3924" spans="2:8">
      <c r="B3924" s="37"/>
      <c r="C3924" s="38"/>
      <c r="D3924" s="39"/>
      <c r="E3924" s="40"/>
      <c r="F3924" s="35"/>
      <c r="G3924" s="41"/>
      <c r="H3924" s="41"/>
    </row>
    <row r="3925" spans="2:8">
      <c r="B3925" s="37"/>
      <c r="C3925" s="38"/>
      <c r="D3925" s="39"/>
      <c r="E3925" s="40"/>
      <c r="F3925" s="35"/>
      <c r="G3925" s="41"/>
      <c r="H3925" s="41"/>
    </row>
    <row r="3926" spans="2:8">
      <c r="B3926" s="37"/>
      <c r="C3926" s="38"/>
      <c r="D3926" s="39"/>
      <c r="E3926" s="40"/>
      <c r="F3926" s="35"/>
      <c r="G3926" s="41"/>
      <c r="H3926" s="41"/>
    </row>
    <row r="3927" spans="2:8">
      <c r="B3927" s="37"/>
      <c r="C3927" s="38"/>
      <c r="D3927" s="39"/>
      <c r="E3927" s="40"/>
      <c r="F3927" s="35"/>
      <c r="G3927" s="41"/>
      <c r="H3927" s="41"/>
    </row>
    <row r="3928" spans="2:8">
      <c r="B3928" s="37"/>
      <c r="C3928" s="38"/>
      <c r="D3928" s="39"/>
      <c r="E3928" s="40"/>
      <c r="F3928" s="35"/>
      <c r="G3928" s="41"/>
      <c r="H3928" s="41"/>
    </row>
    <row r="3929" spans="2:8">
      <c r="B3929" s="37"/>
      <c r="C3929" s="38"/>
      <c r="D3929" s="39"/>
      <c r="E3929" s="40"/>
      <c r="F3929" s="35"/>
      <c r="G3929" s="41"/>
      <c r="H3929" s="41"/>
    </row>
    <row r="3930" spans="2:8">
      <c r="B3930" s="37"/>
      <c r="C3930" s="38"/>
      <c r="D3930" s="39"/>
      <c r="E3930" s="40"/>
      <c r="F3930" s="35"/>
      <c r="G3930" s="41"/>
      <c r="H3930" s="41"/>
    </row>
    <row r="3931" spans="2:8">
      <c r="B3931" s="37"/>
      <c r="C3931" s="38"/>
      <c r="D3931" s="39"/>
      <c r="E3931" s="40"/>
      <c r="F3931" s="35"/>
      <c r="G3931" s="41"/>
      <c r="H3931" s="41"/>
    </row>
    <row r="3932" spans="2:8">
      <c r="B3932" s="37"/>
      <c r="C3932" s="38"/>
      <c r="D3932" s="39"/>
      <c r="E3932" s="40"/>
      <c r="F3932" s="35"/>
      <c r="G3932" s="41"/>
      <c r="H3932" s="41"/>
    </row>
    <row r="3933" spans="2:8">
      <c r="B3933" s="37"/>
      <c r="C3933" s="38"/>
      <c r="D3933" s="39"/>
      <c r="E3933" s="40"/>
      <c r="F3933" s="35"/>
      <c r="G3933" s="41"/>
      <c r="H3933" s="41"/>
    </row>
    <row r="3934" spans="2:8">
      <c r="B3934" s="37"/>
      <c r="C3934" s="38"/>
      <c r="D3934" s="39"/>
      <c r="E3934" s="40"/>
      <c r="F3934" s="35"/>
      <c r="G3934" s="41"/>
      <c r="H3934" s="41"/>
    </row>
    <row r="3935" spans="2:8">
      <c r="B3935" s="37"/>
      <c r="C3935" s="38"/>
      <c r="D3935" s="39"/>
      <c r="E3935" s="40"/>
      <c r="F3935" s="35"/>
      <c r="G3935" s="41"/>
      <c r="H3935" s="41"/>
    </row>
    <row r="3936" spans="2:8">
      <c r="B3936" s="37"/>
      <c r="C3936" s="38"/>
      <c r="D3936" s="39"/>
      <c r="E3936" s="40"/>
      <c r="F3936" s="35"/>
      <c r="G3936" s="41"/>
      <c r="H3936" s="41"/>
    </row>
    <row r="3937" spans="2:8">
      <c r="B3937" s="37"/>
      <c r="C3937" s="38"/>
      <c r="D3937" s="39"/>
      <c r="E3937" s="40"/>
      <c r="F3937" s="35"/>
      <c r="G3937" s="41"/>
      <c r="H3937" s="41"/>
    </row>
    <row r="3938" spans="2:8">
      <c r="B3938" s="37"/>
      <c r="C3938" s="38"/>
      <c r="D3938" s="39"/>
      <c r="E3938" s="40"/>
      <c r="F3938" s="35"/>
      <c r="G3938" s="41"/>
      <c r="H3938" s="41"/>
    </row>
    <row r="3939" spans="2:8">
      <c r="B3939" s="37"/>
      <c r="C3939" s="38"/>
      <c r="D3939" s="39"/>
      <c r="E3939" s="40"/>
      <c r="F3939" s="35"/>
      <c r="G3939" s="41"/>
      <c r="H3939" s="41"/>
    </row>
    <row r="3940" spans="2:8">
      <c r="B3940" s="37"/>
      <c r="C3940" s="38"/>
      <c r="D3940" s="39"/>
      <c r="E3940" s="40"/>
      <c r="F3940" s="35"/>
      <c r="G3940" s="41"/>
      <c r="H3940" s="41"/>
    </row>
    <row r="3941" spans="2:8">
      <c r="B3941" s="37"/>
      <c r="C3941" s="38"/>
      <c r="D3941" s="39"/>
      <c r="E3941" s="40"/>
      <c r="F3941" s="35"/>
      <c r="G3941" s="41"/>
      <c r="H3941" s="41"/>
    </row>
    <row r="3942" spans="2:8">
      <c r="B3942" s="37"/>
      <c r="C3942" s="38"/>
      <c r="D3942" s="39"/>
      <c r="E3942" s="40"/>
      <c r="F3942" s="35"/>
      <c r="G3942" s="41"/>
      <c r="H3942" s="41"/>
    </row>
    <row r="3943" spans="2:8">
      <c r="B3943" s="37"/>
      <c r="C3943" s="38"/>
      <c r="D3943" s="39"/>
      <c r="E3943" s="40"/>
      <c r="F3943" s="35"/>
      <c r="G3943" s="41"/>
      <c r="H3943" s="41"/>
    </row>
    <row r="3944" spans="2:8">
      <c r="B3944" s="37"/>
      <c r="C3944" s="38"/>
      <c r="D3944" s="39"/>
      <c r="E3944" s="40"/>
      <c r="F3944" s="35"/>
      <c r="G3944" s="41"/>
      <c r="H3944" s="41"/>
    </row>
    <row r="3945" spans="2:8">
      <c r="B3945" s="37"/>
      <c r="C3945" s="38"/>
      <c r="D3945" s="39"/>
      <c r="E3945" s="40"/>
      <c r="F3945" s="35"/>
      <c r="G3945" s="41"/>
      <c r="H3945" s="41"/>
    </row>
    <row r="3946" spans="2:8">
      <c r="B3946" s="37"/>
      <c r="C3946" s="38"/>
      <c r="D3946" s="39"/>
      <c r="E3946" s="40"/>
      <c r="F3946" s="35"/>
      <c r="G3946" s="41"/>
      <c r="H3946" s="41"/>
    </row>
    <row r="3947" spans="2:8">
      <c r="B3947" s="37"/>
      <c r="C3947" s="38"/>
      <c r="D3947" s="39"/>
      <c r="E3947" s="40"/>
      <c r="F3947" s="35"/>
      <c r="G3947" s="41"/>
      <c r="H3947" s="41"/>
    </row>
    <row r="3948" spans="2:8">
      <c r="B3948" s="37"/>
      <c r="C3948" s="38"/>
      <c r="D3948" s="39"/>
      <c r="E3948" s="40"/>
      <c r="F3948" s="35"/>
      <c r="G3948" s="41"/>
      <c r="H3948" s="41"/>
    </row>
    <row r="3949" spans="2:8">
      <c r="B3949" s="37"/>
      <c r="C3949" s="38"/>
      <c r="D3949" s="39"/>
      <c r="E3949" s="40"/>
      <c r="F3949" s="35"/>
      <c r="G3949" s="41"/>
      <c r="H3949" s="41"/>
    </row>
    <row r="3950" spans="2:8">
      <c r="B3950" s="37"/>
      <c r="C3950" s="38"/>
      <c r="D3950" s="39"/>
      <c r="E3950" s="40"/>
      <c r="F3950" s="35"/>
      <c r="G3950" s="41"/>
      <c r="H3950" s="41"/>
    </row>
    <row r="3951" spans="2:8">
      <c r="B3951" s="37"/>
      <c r="C3951" s="38"/>
      <c r="D3951" s="39"/>
      <c r="E3951" s="40"/>
      <c r="F3951" s="35"/>
      <c r="G3951" s="41"/>
      <c r="H3951" s="41"/>
    </row>
    <row r="3952" spans="2:8">
      <c r="B3952" s="37"/>
      <c r="C3952" s="38"/>
      <c r="D3952" s="39"/>
      <c r="E3952" s="40"/>
      <c r="F3952" s="35"/>
      <c r="G3952" s="41"/>
      <c r="H3952" s="41"/>
    </row>
    <row r="3953" spans="2:8">
      <c r="B3953" s="37"/>
      <c r="C3953" s="38"/>
      <c r="D3953" s="39"/>
      <c r="E3953" s="40"/>
      <c r="F3953" s="35"/>
      <c r="G3953" s="41"/>
      <c r="H3953" s="41"/>
    </row>
    <row r="3954" spans="2:8">
      <c r="B3954" s="37"/>
      <c r="C3954" s="38"/>
      <c r="D3954" s="39"/>
      <c r="E3954" s="40"/>
      <c r="F3954" s="35"/>
      <c r="G3954" s="41"/>
      <c r="H3954" s="41"/>
    </row>
    <row r="3955" spans="2:8">
      <c r="B3955" s="37"/>
      <c r="C3955" s="38"/>
      <c r="D3955" s="39"/>
      <c r="E3955" s="40"/>
      <c r="F3955" s="35"/>
      <c r="G3955" s="41"/>
      <c r="H3955" s="41"/>
    </row>
    <row r="3956" spans="2:8">
      <c r="B3956" s="37"/>
      <c r="C3956" s="38"/>
      <c r="D3956" s="39"/>
      <c r="E3956" s="40"/>
      <c r="F3956" s="35"/>
      <c r="G3956" s="41"/>
      <c r="H3956" s="41"/>
    </row>
    <row r="3957" spans="2:8">
      <c r="B3957" s="37"/>
      <c r="C3957" s="38"/>
      <c r="D3957" s="39"/>
      <c r="E3957" s="40"/>
      <c r="F3957" s="35"/>
      <c r="G3957" s="41"/>
      <c r="H3957" s="41"/>
    </row>
    <row r="3958" spans="2:8">
      <c r="B3958" s="37"/>
      <c r="C3958" s="38"/>
      <c r="D3958" s="39"/>
      <c r="E3958" s="40"/>
      <c r="F3958" s="35"/>
      <c r="G3958" s="41"/>
      <c r="H3958" s="41"/>
    </row>
    <row r="3959" spans="2:8">
      <c r="B3959" s="37"/>
      <c r="C3959" s="38"/>
      <c r="D3959" s="39"/>
      <c r="E3959" s="40"/>
      <c r="F3959" s="35"/>
      <c r="G3959" s="41"/>
      <c r="H3959" s="41"/>
    </row>
    <row r="3960" spans="2:8">
      <c r="B3960" s="37"/>
      <c r="C3960" s="38"/>
      <c r="D3960" s="39"/>
      <c r="E3960" s="40"/>
      <c r="F3960" s="35"/>
      <c r="G3960" s="41"/>
      <c r="H3960" s="41"/>
    </row>
    <row r="3961" spans="2:8">
      <c r="B3961" s="37"/>
      <c r="C3961" s="38"/>
      <c r="D3961" s="39"/>
      <c r="E3961" s="40"/>
      <c r="F3961" s="35"/>
      <c r="G3961" s="41"/>
      <c r="H3961" s="41"/>
    </row>
    <row r="3962" spans="2:8">
      <c r="B3962" s="37"/>
      <c r="C3962" s="38"/>
      <c r="D3962" s="39"/>
      <c r="E3962" s="40"/>
      <c r="F3962" s="35"/>
      <c r="G3962" s="41"/>
      <c r="H3962" s="41"/>
    </row>
    <row r="3963" spans="2:8">
      <c r="B3963" s="37"/>
      <c r="C3963" s="38"/>
      <c r="D3963" s="39"/>
      <c r="E3963" s="40"/>
      <c r="F3963" s="35"/>
      <c r="G3963" s="41"/>
      <c r="H3963" s="41"/>
    </row>
    <row r="3964" spans="2:8">
      <c r="B3964" s="37"/>
      <c r="C3964" s="38"/>
      <c r="D3964" s="39"/>
      <c r="E3964" s="40"/>
      <c r="F3964" s="35"/>
      <c r="G3964" s="41"/>
      <c r="H3964" s="41"/>
    </row>
    <row r="3965" spans="2:8">
      <c r="B3965" s="37"/>
      <c r="C3965" s="38"/>
      <c r="D3965" s="39"/>
      <c r="E3965" s="40"/>
      <c r="F3965" s="35"/>
      <c r="G3965" s="41"/>
      <c r="H3965" s="41"/>
    </row>
    <row r="3966" spans="2:8">
      <c r="B3966" s="37"/>
      <c r="C3966" s="38"/>
      <c r="D3966" s="39"/>
      <c r="E3966" s="40"/>
      <c r="F3966" s="35"/>
      <c r="G3966" s="41"/>
      <c r="H3966" s="41"/>
    </row>
    <row r="3967" spans="2:8">
      <c r="B3967" s="37"/>
      <c r="C3967" s="38"/>
      <c r="D3967" s="39"/>
      <c r="E3967" s="40"/>
      <c r="F3967" s="35"/>
      <c r="G3967" s="41"/>
      <c r="H3967" s="41"/>
    </row>
    <row r="3968" spans="2:8">
      <c r="B3968" s="37"/>
      <c r="C3968" s="38"/>
      <c r="D3968" s="39"/>
      <c r="E3968" s="40"/>
      <c r="F3968" s="35"/>
      <c r="G3968" s="41"/>
      <c r="H3968" s="41"/>
    </row>
    <row r="3969" spans="2:8">
      <c r="B3969" s="37"/>
      <c r="C3969" s="38"/>
      <c r="D3969" s="39"/>
      <c r="E3969" s="40"/>
      <c r="F3969" s="35"/>
      <c r="G3969" s="41"/>
      <c r="H3969" s="41"/>
    </row>
    <row r="3970" spans="2:8">
      <c r="B3970" s="37"/>
      <c r="C3970" s="38"/>
      <c r="D3970" s="39"/>
      <c r="E3970" s="40"/>
      <c r="F3970" s="35"/>
      <c r="G3970" s="41"/>
      <c r="H3970" s="41"/>
    </row>
    <row r="3971" spans="2:8">
      <c r="B3971" s="37"/>
      <c r="C3971" s="38"/>
      <c r="D3971" s="39"/>
      <c r="E3971" s="40"/>
      <c r="F3971" s="35"/>
      <c r="G3971" s="41"/>
      <c r="H3971" s="41"/>
    </row>
    <row r="3972" spans="2:8">
      <c r="B3972" s="37"/>
      <c r="C3972" s="38"/>
      <c r="D3972" s="39"/>
      <c r="E3972" s="40"/>
      <c r="F3972" s="35"/>
      <c r="G3972" s="41"/>
      <c r="H3972" s="41"/>
    </row>
    <row r="3973" spans="2:8">
      <c r="B3973" s="37"/>
      <c r="C3973" s="38"/>
      <c r="D3973" s="39"/>
      <c r="E3973" s="40"/>
      <c r="F3973" s="35"/>
      <c r="G3973" s="41"/>
      <c r="H3973" s="41"/>
    </row>
    <row r="3974" spans="2:8">
      <c r="B3974" s="37"/>
      <c r="C3974" s="38"/>
      <c r="D3974" s="39"/>
      <c r="E3974" s="40"/>
      <c r="F3974" s="35"/>
      <c r="G3974" s="41"/>
      <c r="H3974" s="41"/>
    </row>
    <row r="3975" spans="2:8">
      <c r="B3975" s="37"/>
      <c r="C3975" s="38"/>
      <c r="D3975" s="39"/>
      <c r="E3975" s="40"/>
      <c r="F3975" s="35"/>
      <c r="G3975" s="41"/>
      <c r="H3975" s="41"/>
    </row>
    <row r="3976" spans="2:8">
      <c r="B3976" s="37"/>
      <c r="C3976" s="38"/>
      <c r="D3976" s="39"/>
      <c r="E3976" s="40"/>
      <c r="F3976" s="35"/>
      <c r="G3976" s="41"/>
      <c r="H3976" s="41"/>
    </row>
    <row r="3977" spans="2:8">
      <c r="B3977" s="37"/>
      <c r="C3977" s="38"/>
      <c r="D3977" s="39"/>
      <c r="E3977" s="40"/>
      <c r="F3977" s="35"/>
      <c r="G3977" s="41"/>
      <c r="H3977" s="41"/>
    </row>
    <row r="3978" spans="2:8">
      <c r="B3978" s="37"/>
      <c r="C3978" s="38"/>
      <c r="D3978" s="39"/>
      <c r="E3978" s="40"/>
      <c r="F3978" s="35"/>
      <c r="G3978" s="41"/>
      <c r="H3978" s="41"/>
    </row>
    <row r="3979" spans="2:8">
      <c r="B3979" s="37"/>
      <c r="C3979" s="38"/>
      <c r="D3979" s="39"/>
      <c r="E3979" s="40"/>
      <c r="F3979" s="35"/>
      <c r="G3979" s="41"/>
      <c r="H3979" s="41"/>
    </row>
    <row r="3980" spans="2:8">
      <c r="B3980" s="37"/>
      <c r="C3980" s="38"/>
      <c r="D3980" s="39"/>
      <c r="E3980" s="40"/>
      <c r="F3980" s="35"/>
      <c r="G3980" s="41"/>
      <c r="H3980" s="41"/>
    </row>
    <row r="3981" spans="2:8">
      <c r="B3981" s="37"/>
      <c r="C3981" s="38"/>
      <c r="D3981" s="39"/>
      <c r="E3981" s="40"/>
      <c r="F3981" s="35"/>
      <c r="G3981" s="41"/>
      <c r="H3981" s="41"/>
    </row>
    <row r="3982" spans="2:8">
      <c r="B3982" s="37"/>
      <c r="C3982" s="38"/>
      <c r="D3982" s="39"/>
      <c r="E3982" s="40"/>
      <c r="F3982" s="35"/>
      <c r="G3982" s="41"/>
      <c r="H3982" s="41"/>
    </row>
    <row r="3983" spans="2:8">
      <c r="B3983" s="37"/>
      <c r="C3983" s="38"/>
      <c r="D3983" s="39"/>
      <c r="E3983" s="40"/>
      <c r="F3983" s="35"/>
      <c r="G3983" s="41"/>
      <c r="H3983" s="41"/>
    </row>
    <row r="3984" spans="2:8">
      <c r="B3984" s="37"/>
      <c r="C3984" s="38"/>
      <c r="D3984" s="39"/>
      <c r="E3984" s="40"/>
      <c r="F3984" s="35"/>
      <c r="G3984" s="41"/>
      <c r="H3984" s="41"/>
    </row>
    <row r="3985" spans="2:8">
      <c r="B3985" s="37"/>
      <c r="C3985" s="38"/>
      <c r="D3985" s="39"/>
      <c r="E3985" s="40"/>
      <c r="F3985" s="35"/>
      <c r="G3985" s="41"/>
      <c r="H3985" s="41"/>
    </row>
    <row r="3986" spans="2:8">
      <c r="B3986" s="37"/>
      <c r="C3986" s="38"/>
      <c r="D3986" s="39"/>
      <c r="E3986" s="40"/>
      <c r="F3986" s="35"/>
      <c r="G3986" s="41"/>
      <c r="H3986" s="41"/>
    </row>
    <row r="3987" spans="2:8">
      <c r="B3987" s="37"/>
      <c r="C3987" s="38"/>
      <c r="D3987" s="39"/>
      <c r="E3987" s="40"/>
      <c r="F3987" s="35"/>
      <c r="G3987" s="41"/>
      <c r="H3987" s="41"/>
    </row>
    <row r="3988" spans="2:8">
      <c r="B3988" s="37"/>
      <c r="C3988" s="38"/>
      <c r="D3988" s="39"/>
      <c r="E3988" s="40"/>
      <c r="F3988" s="35"/>
      <c r="G3988" s="41"/>
      <c r="H3988" s="41"/>
    </row>
    <row r="3989" spans="2:8">
      <c r="B3989" s="37"/>
      <c r="C3989" s="38"/>
      <c r="D3989" s="39"/>
      <c r="E3989" s="40"/>
      <c r="F3989" s="35"/>
      <c r="G3989" s="41"/>
      <c r="H3989" s="41"/>
    </row>
    <row r="3990" spans="2:8">
      <c r="B3990" s="37"/>
      <c r="C3990" s="38"/>
      <c r="D3990" s="39"/>
      <c r="E3990" s="40"/>
      <c r="F3990" s="35"/>
      <c r="G3990" s="41"/>
      <c r="H3990" s="41"/>
    </row>
    <row r="3991" spans="2:8">
      <c r="B3991" s="37"/>
      <c r="C3991" s="38"/>
      <c r="D3991" s="39"/>
      <c r="E3991" s="40"/>
      <c r="F3991" s="35"/>
      <c r="G3991" s="41"/>
      <c r="H3991" s="41"/>
    </row>
    <row r="3992" spans="2:8">
      <c r="B3992" s="37"/>
      <c r="C3992" s="38"/>
      <c r="D3992" s="39"/>
      <c r="E3992" s="40"/>
      <c r="F3992" s="35"/>
      <c r="G3992" s="41"/>
      <c r="H3992" s="41"/>
    </row>
    <row r="3993" spans="2:8">
      <c r="B3993" s="37"/>
      <c r="C3993" s="38"/>
      <c r="D3993" s="39"/>
      <c r="E3993" s="40"/>
      <c r="F3993" s="35"/>
      <c r="G3993" s="41"/>
      <c r="H3993" s="41"/>
    </row>
    <row r="3994" spans="2:8">
      <c r="B3994" s="37"/>
      <c r="C3994" s="38"/>
      <c r="D3994" s="39"/>
      <c r="E3994" s="40"/>
      <c r="F3994" s="35"/>
      <c r="G3994" s="41"/>
      <c r="H3994" s="41"/>
    </row>
    <row r="3995" spans="2:8">
      <c r="B3995" s="37"/>
      <c r="C3995" s="38"/>
      <c r="D3995" s="39"/>
      <c r="E3995" s="40"/>
      <c r="F3995" s="35"/>
      <c r="G3995" s="41"/>
      <c r="H3995" s="41"/>
    </row>
    <row r="3996" spans="2:8">
      <c r="B3996" s="37"/>
      <c r="C3996" s="38"/>
      <c r="D3996" s="39"/>
      <c r="E3996" s="40"/>
      <c r="F3996" s="35"/>
      <c r="G3996" s="41"/>
      <c r="H3996" s="41"/>
    </row>
    <row r="3997" spans="2:8">
      <c r="B3997" s="37"/>
      <c r="C3997" s="38"/>
      <c r="D3997" s="39"/>
      <c r="E3997" s="40"/>
      <c r="F3997" s="35"/>
      <c r="G3997" s="41"/>
      <c r="H3997" s="41"/>
    </row>
    <row r="3998" spans="2:8">
      <c r="B3998" s="37"/>
      <c r="C3998" s="38"/>
      <c r="D3998" s="39"/>
      <c r="E3998" s="40"/>
      <c r="F3998" s="35"/>
      <c r="G3998" s="41"/>
      <c r="H3998" s="41"/>
    </row>
    <row r="3999" spans="2:8">
      <c r="B3999" s="37"/>
      <c r="C3999" s="38"/>
      <c r="D3999" s="39"/>
      <c r="E3999" s="40"/>
      <c r="F3999" s="35"/>
      <c r="G3999" s="41"/>
      <c r="H3999" s="41"/>
    </row>
    <row r="4000" spans="2:8">
      <c r="B4000" s="37"/>
      <c r="C4000" s="38"/>
      <c r="D4000" s="39"/>
      <c r="E4000" s="40"/>
      <c r="F4000" s="35"/>
      <c r="G4000" s="41"/>
      <c r="H4000" s="41"/>
    </row>
    <row r="4001" spans="2:8">
      <c r="B4001" s="37"/>
      <c r="C4001" s="38"/>
      <c r="D4001" s="39"/>
      <c r="E4001" s="40"/>
      <c r="F4001" s="35"/>
      <c r="G4001" s="41"/>
      <c r="H4001" s="41"/>
    </row>
    <row r="4002" spans="2:8">
      <c r="B4002" s="37"/>
      <c r="C4002" s="38"/>
      <c r="D4002" s="39"/>
      <c r="E4002" s="40"/>
      <c r="F4002" s="35"/>
      <c r="G4002" s="41"/>
      <c r="H4002" s="41"/>
    </row>
    <row r="4003" spans="2:8">
      <c r="B4003" s="37"/>
      <c r="C4003" s="38"/>
      <c r="D4003" s="39"/>
      <c r="E4003" s="40"/>
      <c r="F4003" s="35"/>
      <c r="G4003" s="41"/>
      <c r="H4003" s="41"/>
    </row>
    <row r="4004" spans="2:8">
      <c r="B4004" s="37"/>
      <c r="C4004" s="38"/>
      <c r="D4004" s="39"/>
      <c r="E4004" s="40"/>
      <c r="F4004" s="35"/>
      <c r="G4004" s="41"/>
      <c r="H4004" s="41"/>
    </row>
    <row r="4005" spans="2:8">
      <c r="B4005" s="37"/>
      <c r="C4005" s="38"/>
      <c r="D4005" s="39"/>
      <c r="E4005" s="40"/>
      <c r="F4005" s="35"/>
      <c r="G4005" s="41"/>
      <c r="H4005" s="41"/>
    </row>
    <row r="4006" spans="2:8">
      <c r="B4006" s="37"/>
      <c r="C4006" s="38"/>
      <c r="D4006" s="39"/>
      <c r="E4006" s="40"/>
      <c r="F4006" s="35"/>
      <c r="G4006" s="41"/>
      <c r="H4006" s="41"/>
    </row>
    <row r="4007" spans="2:8">
      <c r="B4007" s="37"/>
      <c r="C4007" s="38"/>
      <c r="D4007" s="39"/>
      <c r="E4007" s="40"/>
      <c r="F4007" s="35"/>
      <c r="G4007" s="41"/>
      <c r="H4007" s="41"/>
    </row>
    <row r="4008" spans="2:8">
      <c r="B4008" s="37"/>
      <c r="C4008" s="38"/>
      <c r="D4008" s="39"/>
      <c r="E4008" s="40"/>
      <c r="F4008" s="35"/>
      <c r="G4008" s="41"/>
      <c r="H4008" s="41"/>
    </row>
    <row r="4009" spans="2:8">
      <c r="B4009" s="37"/>
      <c r="C4009" s="38"/>
      <c r="D4009" s="39"/>
      <c r="E4009" s="40"/>
      <c r="F4009" s="35"/>
      <c r="G4009" s="41"/>
      <c r="H4009" s="41"/>
    </row>
    <row r="4010" spans="2:8">
      <c r="B4010" s="37"/>
      <c r="C4010" s="38"/>
      <c r="D4010" s="39"/>
      <c r="E4010" s="40"/>
      <c r="F4010" s="35"/>
      <c r="G4010" s="41"/>
      <c r="H4010" s="41"/>
    </row>
    <row r="4011" spans="2:8">
      <c r="B4011" s="37"/>
      <c r="C4011" s="38"/>
      <c r="D4011" s="39"/>
      <c r="E4011" s="40"/>
      <c r="F4011" s="35"/>
      <c r="G4011" s="41"/>
      <c r="H4011" s="41"/>
    </row>
    <row r="4012" spans="2:8">
      <c r="B4012" s="37"/>
      <c r="C4012" s="38"/>
      <c r="D4012" s="39"/>
      <c r="E4012" s="40"/>
      <c r="F4012" s="35"/>
      <c r="G4012" s="41"/>
      <c r="H4012" s="41"/>
    </row>
    <row r="4013" spans="2:8">
      <c r="B4013" s="37"/>
      <c r="C4013" s="38"/>
      <c r="D4013" s="39"/>
      <c r="E4013" s="40"/>
      <c r="F4013" s="35"/>
      <c r="G4013" s="41"/>
      <c r="H4013" s="41"/>
    </row>
    <row r="4014" spans="2:8">
      <c r="B4014" s="37"/>
      <c r="C4014" s="38"/>
      <c r="D4014" s="39"/>
      <c r="E4014" s="40"/>
      <c r="F4014" s="35"/>
      <c r="G4014" s="41"/>
      <c r="H4014" s="41"/>
    </row>
    <row r="4015" spans="2:8">
      <c r="B4015" s="37"/>
      <c r="C4015" s="38"/>
      <c r="D4015" s="39"/>
      <c r="E4015" s="40"/>
      <c r="F4015" s="35"/>
      <c r="G4015" s="41"/>
      <c r="H4015" s="41"/>
    </row>
    <row r="4016" spans="2:8">
      <c r="B4016" s="37"/>
      <c r="C4016" s="38"/>
      <c r="D4016" s="39"/>
      <c r="E4016" s="40"/>
      <c r="F4016" s="35"/>
      <c r="G4016" s="41"/>
      <c r="H4016" s="41"/>
    </row>
    <row r="4017" spans="2:8">
      <c r="B4017" s="37"/>
      <c r="C4017" s="38"/>
      <c r="D4017" s="39"/>
      <c r="E4017" s="40"/>
      <c r="F4017" s="35"/>
      <c r="G4017" s="41"/>
      <c r="H4017" s="41"/>
    </row>
    <row r="4018" spans="2:8">
      <c r="B4018" s="37"/>
      <c r="C4018" s="38"/>
      <c r="D4018" s="39"/>
      <c r="E4018" s="40"/>
      <c r="F4018" s="35"/>
      <c r="G4018" s="41"/>
      <c r="H4018" s="41"/>
    </row>
    <row r="4019" spans="2:8">
      <c r="B4019" s="37"/>
      <c r="C4019" s="38"/>
      <c r="D4019" s="39"/>
      <c r="E4019" s="40"/>
      <c r="F4019" s="35"/>
      <c r="G4019" s="41"/>
      <c r="H4019" s="41"/>
    </row>
    <row r="4020" spans="2:8">
      <c r="B4020" s="37"/>
      <c r="C4020" s="38"/>
      <c r="D4020" s="39"/>
      <c r="E4020" s="40"/>
      <c r="F4020" s="35"/>
      <c r="G4020" s="41"/>
      <c r="H4020" s="41"/>
    </row>
    <row r="4021" spans="2:8">
      <c r="B4021" s="37"/>
      <c r="C4021" s="38"/>
      <c r="D4021" s="39"/>
      <c r="E4021" s="40"/>
      <c r="F4021" s="35"/>
      <c r="G4021" s="41"/>
      <c r="H4021" s="41"/>
    </row>
    <row r="4022" spans="2:8">
      <c r="B4022" s="37"/>
      <c r="C4022" s="38"/>
      <c r="D4022" s="39"/>
      <c r="E4022" s="40"/>
      <c r="F4022" s="35"/>
      <c r="G4022" s="41"/>
      <c r="H4022" s="41"/>
    </row>
    <row r="4023" spans="2:8">
      <c r="B4023" s="37"/>
      <c r="C4023" s="38"/>
      <c r="D4023" s="39"/>
      <c r="E4023" s="40"/>
      <c r="F4023" s="35"/>
      <c r="G4023" s="41"/>
      <c r="H4023" s="41"/>
    </row>
    <row r="4024" spans="2:8">
      <c r="B4024" s="37"/>
      <c r="C4024" s="38"/>
      <c r="D4024" s="39"/>
      <c r="E4024" s="40"/>
      <c r="F4024" s="35"/>
      <c r="G4024" s="41"/>
      <c r="H4024" s="41"/>
    </row>
    <row r="4025" spans="2:8">
      <c r="B4025" s="37"/>
      <c r="C4025" s="38"/>
      <c r="D4025" s="39"/>
      <c r="E4025" s="40"/>
      <c r="F4025" s="35"/>
      <c r="G4025" s="41"/>
      <c r="H4025" s="41"/>
    </row>
    <row r="4026" spans="2:8">
      <c r="B4026" s="37"/>
      <c r="C4026" s="38"/>
      <c r="D4026" s="39"/>
      <c r="E4026" s="40"/>
      <c r="F4026" s="35"/>
      <c r="G4026" s="41"/>
      <c r="H4026" s="41"/>
    </row>
    <row r="4027" spans="2:8">
      <c r="B4027" s="37"/>
      <c r="C4027" s="38"/>
      <c r="D4027" s="39"/>
      <c r="E4027" s="40"/>
      <c r="F4027" s="35"/>
      <c r="G4027" s="41"/>
      <c r="H4027" s="41"/>
    </row>
    <row r="4028" spans="2:8">
      <c r="B4028" s="37"/>
      <c r="C4028" s="38"/>
      <c r="D4028" s="39"/>
      <c r="E4028" s="40"/>
      <c r="F4028" s="35"/>
      <c r="G4028" s="41"/>
      <c r="H4028" s="41"/>
    </row>
    <row r="4029" spans="2:8">
      <c r="B4029" s="37"/>
      <c r="C4029" s="38"/>
      <c r="D4029" s="39"/>
      <c r="E4029" s="40"/>
      <c r="F4029" s="35"/>
      <c r="G4029" s="41"/>
      <c r="H4029" s="41"/>
    </row>
    <row r="4030" spans="2:8">
      <c r="B4030" s="37"/>
      <c r="C4030" s="38"/>
      <c r="D4030" s="39"/>
      <c r="E4030" s="40"/>
      <c r="F4030" s="35"/>
      <c r="G4030" s="41"/>
      <c r="H4030" s="41"/>
    </row>
    <row r="4031" spans="2:8">
      <c r="B4031" s="37"/>
      <c r="C4031" s="38"/>
      <c r="D4031" s="39"/>
      <c r="E4031" s="40"/>
      <c r="F4031" s="35"/>
      <c r="G4031" s="41"/>
      <c r="H4031" s="41"/>
    </row>
    <row r="4032" spans="2:8">
      <c r="B4032" s="37"/>
      <c r="C4032" s="38"/>
      <c r="D4032" s="39"/>
      <c r="E4032" s="40"/>
      <c r="F4032" s="35"/>
      <c r="G4032" s="41"/>
      <c r="H4032" s="41"/>
    </row>
    <row r="4033" spans="2:8">
      <c r="B4033" s="37"/>
      <c r="C4033" s="38"/>
      <c r="D4033" s="39"/>
      <c r="E4033" s="40"/>
      <c r="F4033" s="35"/>
      <c r="G4033" s="41"/>
      <c r="H4033" s="41"/>
    </row>
    <row r="4034" spans="2:8">
      <c r="B4034" s="37"/>
      <c r="C4034" s="38"/>
      <c r="D4034" s="39"/>
      <c r="E4034" s="40"/>
      <c r="F4034" s="35"/>
      <c r="G4034" s="41"/>
      <c r="H4034" s="41"/>
    </row>
    <row r="4035" spans="2:8">
      <c r="B4035" s="37"/>
      <c r="C4035" s="38"/>
      <c r="D4035" s="39"/>
      <c r="E4035" s="40"/>
      <c r="F4035" s="35"/>
      <c r="G4035" s="41"/>
      <c r="H4035" s="41"/>
    </row>
    <row r="4036" spans="2:8">
      <c r="B4036" s="37"/>
      <c r="C4036" s="38"/>
      <c r="D4036" s="39"/>
      <c r="E4036" s="40"/>
      <c r="F4036" s="35"/>
      <c r="G4036" s="41"/>
      <c r="H4036" s="41"/>
    </row>
    <row r="4037" spans="2:8">
      <c r="B4037" s="37"/>
      <c r="C4037" s="38"/>
      <c r="D4037" s="39"/>
      <c r="E4037" s="40"/>
      <c r="F4037" s="35"/>
      <c r="G4037" s="41"/>
      <c r="H4037" s="41"/>
    </row>
    <row r="4038" spans="2:8">
      <c r="B4038" s="37"/>
      <c r="C4038" s="38"/>
      <c r="D4038" s="39"/>
      <c r="E4038" s="40"/>
      <c r="F4038" s="35"/>
      <c r="G4038" s="41"/>
      <c r="H4038" s="41"/>
    </row>
    <row r="4039" spans="2:8">
      <c r="B4039" s="37"/>
      <c r="C4039" s="38"/>
      <c r="D4039" s="39"/>
      <c r="E4039" s="40"/>
      <c r="F4039" s="35"/>
      <c r="G4039" s="41"/>
      <c r="H4039" s="41"/>
    </row>
    <row r="4040" spans="2:8">
      <c r="B4040" s="37"/>
      <c r="C4040" s="38"/>
      <c r="D4040" s="39"/>
      <c r="E4040" s="40"/>
      <c r="F4040" s="35"/>
      <c r="G4040" s="41"/>
      <c r="H4040" s="41"/>
    </row>
    <row r="4041" spans="2:8">
      <c r="B4041" s="37"/>
      <c r="C4041" s="38"/>
      <c r="D4041" s="39"/>
      <c r="E4041" s="40"/>
      <c r="F4041" s="35"/>
      <c r="G4041" s="41"/>
      <c r="H4041" s="41"/>
    </row>
    <row r="4042" spans="2:8">
      <c r="B4042" s="37"/>
      <c r="C4042" s="38"/>
      <c r="D4042" s="39"/>
      <c r="E4042" s="40"/>
      <c r="F4042" s="35"/>
      <c r="G4042" s="41"/>
      <c r="H4042" s="41"/>
    </row>
    <row r="4043" spans="2:8">
      <c r="B4043" s="37"/>
      <c r="C4043" s="38"/>
      <c r="D4043" s="39"/>
      <c r="E4043" s="40"/>
      <c r="F4043" s="35"/>
      <c r="G4043" s="41"/>
      <c r="H4043" s="41"/>
    </row>
    <row r="4044" spans="2:8">
      <c r="B4044" s="37"/>
      <c r="C4044" s="38"/>
      <c r="D4044" s="39"/>
      <c r="E4044" s="40"/>
      <c r="F4044" s="35"/>
      <c r="G4044" s="41"/>
      <c r="H4044" s="41"/>
    </row>
    <row r="4045" spans="2:8">
      <c r="B4045" s="37"/>
      <c r="C4045" s="38"/>
      <c r="D4045" s="39"/>
      <c r="E4045" s="40"/>
      <c r="F4045" s="35"/>
      <c r="G4045" s="41"/>
      <c r="H4045" s="41"/>
    </row>
    <row r="4046" spans="2:8">
      <c r="B4046" s="37"/>
      <c r="C4046" s="38"/>
      <c r="D4046" s="39"/>
      <c r="E4046" s="40"/>
      <c r="F4046" s="35"/>
      <c r="G4046" s="41"/>
      <c r="H4046" s="41"/>
    </row>
    <row r="4047" spans="2:8">
      <c r="B4047" s="37"/>
      <c r="C4047" s="38"/>
      <c r="D4047" s="39"/>
      <c r="E4047" s="40"/>
      <c r="F4047" s="35"/>
      <c r="G4047" s="41"/>
      <c r="H4047" s="41"/>
    </row>
    <row r="4048" spans="2:8">
      <c r="B4048" s="37"/>
      <c r="C4048" s="38"/>
      <c r="D4048" s="39"/>
      <c r="E4048" s="40"/>
      <c r="F4048" s="35"/>
      <c r="G4048" s="41"/>
      <c r="H4048" s="41"/>
    </row>
    <row r="4049" spans="2:8">
      <c r="B4049" s="37"/>
      <c r="C4049" s="38"/>
      <c r="D4049" s="39"/>
      <c r="E4049" s="40"/>
      <c r="F4049" s="35"/>
      <c r="G4049" s="41"/>
      <c r="H4049" s="41"/>
    </row>
    <row r="4050" spans="2:8">
      <c r="B4050" s="37"/>
      <c r="C4050" s="38"/>
      <c r="D4050" s="39"/>
      <c r="E4050" s="40"/>
      <c r="F4050" s="35"/>
      <c r="G4050" s="41"/>
      <c r="H4050" s="41"/>
    </row>
    <row r="4051" spans="2:8">
      <c r="B4051" s="37"/>
      <c r="C4051" s="38"/>
      <c r="D4051" s="39"/>
      <c r="E4051" s="40"/>
      <c r="F4051" s="35"/>
      <c r="G4051" s="41"/>
      <c r="H4051" s="41"/>
    </row>
    <row r="4052" spans="2:8">
      <c r="B4052" s="37"/>
      <c r="C4052" s="38"/>
      <c r="D4052" s="39"/>
      <c r="E4052" s="40"/>
      <c r="F4052" s="35"/>
      <c r="G4052" s="41"/>
      <c r="H4052" s="41"/>
    </row>
    <row r="4053" spans="2:8">
      <c r="B4053" s="37"/>
      <c r="C4053" s="38"/>
      <c r="D4053" s="39"/>
      <c r="E4053" s="40"/>
      <c r="F4053" s="35"/>
      <c r="G4053" s="41"/>
      <c r="H4053" s="41"/>
    </row>
    <row r="4054" spans="2:8">
      <c r="B4054" s="37"/>
      <c r="C4054" s="38"/>
      <c r="D4054" s="39"/>
      <c r="E4054" s="40"/>
      <c r="F4054" s="35"/>
      <c r="G4054" s="41"/>
      <c r="H4054" s="41"/>
    </row>
    <row r="4055" spans="2:8">
      <c r="B4055" s="37"/>
      <c r="C4055" s="38"/>
      <c r="D4055" s="39"/>
      <c r="E4055" s="40"/>
      <c r="F4055" s="35"/>
      <c r="G4055" s="41"/>
      <c r="H4055" s="41"/>
    </row>
    <row r="4056" spans="2:8">
      <c r="B4056" s="37"/>
      <c r="C4056" s="38"/>
      <c r="D4056" s="39"/>
      <c r="E4056" s="40"/>
      <c r="F4056" s="35"/>
      <c r="G4056" s="41"/>
      <c r="H4056" s="41"/>
    </row>
    <row r="4057" spans="2:8">
      <c r="B4057" s="37"/>
      <c r="C4057" s="38"/>
      <c r="D4057" s="39"/>
      <c r="E4057" s="40"/>
      <c r="F4057" s="35"/>
      <c r="G4057" s="41"/>
      <c r="H4057" s="41"/>
    </row>
    <row r="4058" spans="2:8">
      <c r="B4058" s="37"/>
      <c r="C4058" s="38"/>
      <c r="D4058" s="39"/>
      <c r="E4058" s="40"/>
      <c r="F4058" s="35"/>
      <c r="G4058" s="41"/>
      <c r="H4058" s="41"/>
    </row>
    <row r="4059" spans="2:8">
      <c r="B4059" s="37"/>
      <c r="C4059" s="38"/>
      <c r="D4059" s="39"/>
      <c r="E4059" s="40"/>
      <c r="F4059" s="35"/>
      <c r="G4059" s="41"/>
      <c r="H4059" s="41"/>
    </row>
    <row r="4060" spans="2:8">
      <c r="B4060" s="37"/>
      <c r="C4060" s="38"/>
      <c r="D4060" s="39"/>
      <c r="E4060" s="40"/>
      <c r="F4060" s="35"/>
      <c r="G4060" s="41"/>
      <c r="H4060" s="41"/>
    </row>
    <row r="4061" spans="2:8">
      <c r="B4061" s="37"/>
      <c r="C4061" s="38"/>
      <c r="D4061" s="39"/>
      <c r="E4061" s="40"/>
      <c r="F4061" s="35"/>
      <c r="G4061" s="41"/>
      <c r="H4061" s="41"/>
    </row>
    <row r="4062" spans="2:8">
      <c r="B4062" s="37"/>
      <c r="C4062" s="38"/>
      <c r="D4062" s="39"/>
      <c r="E4062" s="40"/>
      <c r="F4062" s="35"/>
      <c r="G4062" s="41"/>
      <c r="H4062" s="41"/>
    </row>
    <row r="4063" spans="2:8">
      <c r="B4063" s="37"/>
      <c r="C4063" s="38"/>
      <c r="D4063" s="39"/>
      <c r="E4063" s="40"/>
      <c r="F4063" s="35"/>
      <c r="G4063" s="41"/>
      <c r="H4063" s="41"/>
    </row>
    <row r="4064" spans="2:8">
      <c r="B4064" s="37"/>
      <c r="C4064" s="38"/>
      <c r="D4064" s="39"/>
      <c r="E4064" s="40"/>
      <c r="F4064" s="35"/>
      <c r="G4064" s="41"/>
      <c r="H4064" s="41"/>
    </row>
    <row r="4065" spans="2:8">
      <c r="B4065" s="37"/>
      <c r="C4065" s="38"/>
      <c r="D4065" s="39"/>
      <c r="E4065" s="40"/>
      <c r="F4065" s="35"/>
      <c r="G4065" s="41"/>
      <c r="H4065" s="41"/>
    </row>
    <row r="4066" spans="2:8">
      <c r="B4066" s="37"/>
      <c r="C4066" s="38"/>
      <c r="D4066" s="39"/>
      <c r="E4066" s="40"/>
      <c r="F4066" s="35"/>
      <c r="G4066" s="41"/>
      <c r="H4066" s="41"/>
    </row>
    <row r="4067" spans="2:8">
      <c r="B4067" s="37"/>
      <c r="C4067" s="38"/>
      <c r="D4067" s="39"/>
      <c r="E4067" s="40"/>
      <c r="F4067" s="35"/>
      <c r="G4067" s="41"/>
      <c r="H4067" s="41"/>
    </row>
    <row r="4068" spans="2:8">
      <c r="B4068" s="37"/>
      <c r="C4068" s="38"/>
      <c r="D4068" s="39"/>
      <c r="E4068" s="40"/>
      <c r="F4068" s="35"/>
      <c r="G4068" s="41"/>
      <c r="H4068" s="41"/>
    </row>
    <row r="4069" spans="2:8">
      <c r="B4069" s="37"/>
      <c r="C4069" s="38"/>
      <c r="D4069" s="39"/>
      <c r="E4069" s="40"/>
      <c r="F4069" s="35"/>
      <c r="G4069" s="41"/>
      <c r="H4069" s="41"/>
    </row>
    <row r="4070" spans="2:8">
      <c r="B4070" s="37"/>
      <c r="C4070" s="38"/>
      <c r="D4070" s="39"/>
      <c r="E4070" s="40"/>
      <c r="F4070" s="35"/>
      <c r="G4070" s="41"/>
      <c r="H4070" s="41"/>
    </row>
    <row r="4071" spans="2:8">
      <c r="B4071" s="37"/>
      <c r="C4071" s="38"/>
      <c r="D4071" s="39"/>
      <c r="E4071" s="40"/>
      <c r="F4071" s="35"/>
      <c r="G4071" s="41"/>
      <c r="H4071" s="41"/>
    </row>
    <row r="4072" spans="2:8">
      <c r="B4072" s="37"/>
      <c r="C4072" s="38"/>
      <c r="D4072" s="39"/>
      <c r="E4072" s="40"/>
      <c r="F4072" s="35"/>
      <c r="G4072" s="41"/>
      <c r="H4072" s="41"/>
    </row>
    <row r="4073" spans="2:8">
      <c r="B4073" s="37"/>
      <c r="C4073" s="38"/>
      <c r="D4073" s="39"/>
      <c r="E4073" s="40"/>
      <c r="F4073" s="35"/>
      <c r="G4073" s="41"/>
      <c r="H4073" s="41"/>
    </row>
    <row r="4074" spans="2:8">
      <c r="B4074" s="37"/>
      <c r="C4074" s="38"/>
      <c r="D4074" s="39"/>
      <c r="E4074" s="40"/>
      <c r="F4074" s="35"/>
      <c r="G4074" s="41"/>
      <c r="H4074" s="41"/>
    </row>
    <row r="4075" spans="2:8">
      <c r="B4075" s="37"/>
      <c r="C4075" s="38"/>
      <c r="D4075" s="39"/>
      <c r="E4075" s="40"/>
      <c r="F4075" s="35"/>
      <c r="G4075" s="41"/>
      <c r="H4075" s="41"/>
    </row>
    <row r="4076" spans="2:8">
      <c r="B4076" s="37"/>
      <c r="C4076" s="38"/>
      <c r="D4076" s="39"/>
      <c r="E4076" s="40"/>
      <c r="F4076" s="35"/>
      <c r="G4076" s="41"/>
      <c r="H4076" s="41"/>
    </row>
    <row r="4077" spans="2:8">
      <c r="B4077" s="37"/>
      <c r="C4077" s="38"/>
      <c r="D4077" s="39"/>
      <c r="E4077" s="40"/>
      <c r="F4077" s="35"/>
      <c r="G4077" s="41"/>
      <c r="H4077" s="41"/>
    </row>
    <row r="4078" spans="2:8">
      <c r="B4078" s="37"/>
      <c r="C4078" s="38"/>
      <c r="D4078" s="39"/>
      <c r="E4078" s="40"/>
      <c r="F4078" s="35"/>
      <c r="G4078" s="41"/>
      <c r="H4078" s="41"/>
    </row>
    <row r="4079" spans="2:8">
      <c r="B4079" s="37"/>
      <c r="C4079" s="38"/>
      <c r="D4079" s="39"/>
      <c r="E4079" s="40"/>
      <c r="F4079" s="35"/>
      <c r="G4079" s="41"/>
      <c r="H4079" s="41"/>
    </row>
    <row r="4080" spans="2:8">
      <c r="B4080" s="37"/>
      <c r="C4080" s="38"/>
      <c r="D4080" s="39"/>
      <c r="E4080" s="40"/>
      <c r="F4080" s="35"/>
      <c r="G4080" s="41"/>
      <c r="H4080" s="41"/>
    </row>
    <row r="4081" spans="2:8">
      <c r="B4081" s="37"/>
      <c r="C4081" s="38"/>
      <c r="D4081" s="39"/>
      <c r="E4081" s="40"/>
      <c r="F4081" s="35"/>
      <c r="G4081" s="41"/>
      <c r="H4081" s="41"/>
    </row>
    <row r="4082" spans="2:8">
      <c r="B4082" s="37"/>
      <c r="C4082" s="38"/>
      <c r="D4082" s="39"/>
      <c r="E4082" s="40"/>
      <c r="F4082" s="35"/>
      <c r="G4082" s="41"/>
      <c r="H4082" s="41"/>
    </row>
    <row r="4083" spans="2:8">
      <c r="B4083" s="37"/>
      <c r="C4083" s="38"/>
      <c r="D4083" s="39"/>
      <c r="E4083" s="40"/>
      <c r="F4083" s="35"/>
      <c r="G4083" s="41"/>
      <c r="H4083" s="41"/>
    </row>
    <row r="4084" spans="2:8">
      <c r="B4084" s="37"/>
      <c r="C4084" s="38"/>
      <c r="D4084" s="39"/>
      <c r="E4084" s="40"/>
      <c r="F4084" s="35"/>
      <c r="G4084" s="41"/>
      <c r="H4084" s="41"/>
    </row>
    <row r="4085" spans="2:8">
      <c r="B4085" s="37"/>
      <c r="C4085" s="38"/>
      <c r="D4085" s="39"/>
      <c r="E4085" s="40"/>
      <c r="F4085" s="35"/>
      <c r="G4085" s="41"/>
      <c r="H4085" s="41"/>
    </row>
    <row r="4086" spans="2:8">
      <c r="B4086" s="37"/>
      <c r="C4086" s="38"/>
      <c r="D4086" s="39"/>
      <c r="E4086" s="40"/>
      <c r="F4086" s="35"/>
      <c r="G4086" s="41"/>
      <c r="H4086" s="41"/>
    </row>
    <row r="4087" spans="2:8">
      <c r="B4087" s="37"/>
      <c r="C4087" s="38"/>
      <c r="D4087" s="39"/>
      <c r="E4087" s="40"/>
      <c r="F4087" s="35"/>
      <c r="G4087" s="41"/>
      <c r="H4087" s="41"/>
    </row>
    <row r="4088" spans="2:8">
      <c r="B4088" s="37"/>
      <c r="C4088" s="38"/>
      <c r="D4088" s="39"/>
      <c r="E4088" s="40"/>
      <c r="F4088" s="35"/>
      <c r="G4088" s="41"/>
      <c r="H4088" s="41"/>
    </row>
    <row r="4089" spans="2:8">
      <c r="B4089" s="37"/>
      <c r="C4089" s="38"/>
      <c r="D4089" s="39"/>
      <c r="E4089" s="40"/>
      <c r="F4089" s="35"/>
      <c r="G4089" s="41"/>
      <c r="H4089" s="41"/>
    </row>
    <row r="4090" spans="2:8">
      <c r="B4090" s="37"/>
      <c r="C4090" s="38"/>
      <c r="D4090" s="39"/>
      <c r="E4090" s="40"/>
      <c r="F4090" s="35"/>
      <c r="G4090" s="41"/>
      <c r="H4090" s="41"/>
    </row>
    <row r="4091" spans="2:8">
      <c r="B4091" s="37"/>
      <c r="C4091" s="38"/>
      <c r="D4091" s="39"/>
      <c r="E4091" s="40"/>
      <c r="F4091" s="35"/>
      <c r="G4091" s="41"/>
      <c r="H4091" s="41"/>
    </row>
    <row r="4092" spans="2:8">
      <c r="B4092" s="37"/>
      <c r="C4092" s="38"/>
      <c r="D4092" s="39"/>
      <c r="E4092" s="40"/>
      <c r="F4092" s="35"/>
      <c r="G4092" s="41"/>
      <c r="H4092" s="41"/>
    </row>
    <row r="4093" spans="2:8">
      <c r="B4093" s="37"/>
      <c r="C4093" s="38"/>
      <c r="D4093" s="39"/>
      <c r="E4093" s="40"/>
      <c r="F4093" s="35"/>
      <c r="G4093" s="41"/>
      <c r="H4093" s="41"/>
    </row>
    <row r="4094" spans="2:8">
      <c r="B4094" s="37"/>
      <c r="C4094" s="38"/>
      <c r="D4094" s="39"/>
      <c r="E4094" s="40"/>
      <c r="F4094" s="35"/>
      <c r="G4094" s="41"/>
      <c r="H4094" s="41"/>
    </row>
    <row r="4095" spans="2:8">
      <c r="B4095" s="37"/>
      <c r="C4095" s="38"/>
      <c r="D4095" s="39"/>
      <c r="E4095" s="40"/>
      <c r="F4095" s="35"/>
      <c r="G4095" s="41"/>
      <c r="H4095" s="41"/>
    </row>
    <row r="4096" spans="2:8">
      <c r="B4096" s="37"/>
      <c r="C4096" s="38"/>
      <c r="D4096" s="39"/>
      <c r="E4096" s="40"/>
      <c r="F4096" s="35"/>
      <c r="G4096" s="41"/>
      <c r="H4096" s="41"/>
    </row>
    <row r="4097" spans="2:8">
      <c r="B4097" s="37"/>
      <c r="C4097" s="38"/>
      <c r="D4097" s="39"/>
      <c r="E4097" s="40"/>
      <c r="F4097" s="35"/>
      <c r="G4097" s="41"/>
      <c r="H4097" s="41"/>
    </row>
    <row r="4098" spans="2:8">
      <c r="B4098" s="37"/>
      <c r="C4098" s="38"/>
      <c r="D4098" s="39"/>
      <c r="E4098" s="40"/>
      <c r="F4098" s="35"/>
      <c r="G4098" s="41"/>
      <c r="H4098" s="41"/>
    </row>
    <row r="4099" spans="2:8">
      <c r="B4099" s="37"/>
      <c r="C4099" s="38"/>
      <c r="D4099" s="39"/>
      <c r="E4099" s="40"/>
      <c r="F4099" s="35"/>
      <c r="G4099" s="41"/>
      <c r="H4099" s="41"/>
    </row>
    <row r="4100" spans="2:8">
      <c r="B4100" s="37"/>
      <c r="C4100" s="38"/>
      <c r="D4100" s="39"/>
      <c r="E4100" s="40"/>
      <c r="F4100" s="35"/>
      <c r="G4100" s="41"/>
      <c r="H4100" s="41"/>
    </row>
    <row r="4101" spans="2:8">
      <c r="B4101" s="37"/>
      <c r="C4101" s="38"/>
      <c r="D4101" s="39"/>
      <c r="E4101" s="40"/>
      <c r="F4101" s="35"/>
      <c r="G4101" s="41"/>
      <c r="H4101" s="41"/>
    </row>
    <row r="4102" spans="2:8">
      <c r="B4102" s="37"/>
      <c r="C4102" s="38"/>
      <c r="D4102" s="39"/>
      <c r="E4102" s="40"/>
      <c r="F4102" s="35"/>
      <c r="G4102" s="41"/>
      <c r="H4102" s="41"/>
    </row>
    <row r="4103" spans="2:8">
      <c r="B4103" s="37"/>
      <c r="C4103" s="38"/>
      <c r="D4103" s="39"/>
      <c r="E4103" s="40"/>
      <c r="F4103" s="35"/>
      <c r="G4103" s="41"/>
      <c r="H4103" s="41"/>
    </row>
    <row r="4104" spans="2:8">
      <c r="B4104" s="37"/>
      <c r="C4104" s="38"/>
      <c r="D4104" s="39"/>
      <c r="E4104" s="40"/>
      <c r="F4104" s="35"/>
      <c r="G4104" s="41"/>
      <c r="H4104" s="41"/>
    </row>
    <row r="4105" spans="2:8">
      <c r="B4105" s="37"/>
      <c r="C4105" s="38"/>
      <c r="D4105" s="39"/>
      <c r="E4105" s="40"/>
      <c r="F4105" s="35"/>
      <c r="G4105" s="41"/>
      <c r="H4105" s="41"/>
    </row>
    <row r="4106" spans="2:8">
      <c r="B4106" s="37"/>
      <c r="C4106" s="38"/>
      <c r="D4106" s="39"/>
      <c r="E4106" s="40"/>
      <c r="F4106" s="35"/>
      <c r="G4106" s="41"/>
      <c r="H4106" s="41"/>
    </row>
    <row r="4107" spans="2:8">
      <c r="B4107" s="37"/>
      <c r="C4107" s="38"/>
      <c r="D4107" s="39"/>
      <c r="E4107" s="40"/>
      <c r="F4107" s="35"/>
      <c r="G4107" s="41"/>
      <c r="H4107" s="41"/>
    </row>
    <row r="4108" spans="2:8">
      <c r="B4108" s="37"/>
      <c r="C4108" s="38"/>
      <c r="D4108" s="39"/>
      <c r="E4108" s="40"/>
      <c r="F4108" s="35"/>
      <c r="G4108" s="41"/>
      <c r="H4108" s="41"/>
    </row>
    <row r="4109" spans="2:8">
      <c r="B4109" s="37"/>
      <c r="C4109" s="38"/>
      <c r="D4109" s="39"/>
      <c r="E4109" s="40"/>
      <c r="F4109" s="35"/>
      <c r="G4109" s="41"/>
      <c r="H4109" s="41"/>
    </row>
    <row r="4110" spans="2:8">
      <c r="B4110" s="37"/>
      <c r="C4110" s="38"/>
      <c r="D4110" s="39"/>
      <c r="E4110" s="40"/>
      <c r="F4110" s="35"/>
      <c r="G4110" s="41"/>
      <c r="H4110" s="41"/>
    </row>
    <row r="4111" spans="2:8">
      <c r="B4111" s="37"/>
      <c r="C4111" s="38"/>
      <c r="D4111" s="39"/>
      <c r="E4111" s="40"/>
      <c r="F4111" s="35"/>
      <c r="G4111" s="41"/>
      <c r="H4111" s="41"/>
    </row>
    <row r="4112" spans="2:8">
      <c r="B4112" s="37"/>
      <c r="C4112" s="38"/>
      <c r="D4112" s="39"/>
      <c r="E4112" s="40"/>
      <c r="F4112" s="35"/>
      <c r="G4112" s="41"/>
      <c r="H4112" s="41"/>
    </row>
    <row r="4113" spans="2:8">
      <c r="B4113" s="37"/>
      <c r="C4113" s="38"/>
      <c r="D4113" s="39"/>
      <c r="E4113" s="40"/>
      <c r="F4113" s="35"/>
      <c r="G4113" s="41"/>
      <c r="H4113" s="41"/>
    </row>
    <row r="4114" spans="2:8">
      <c r="B4114" s="37"/>
      <c r="C4114" s="38"/>
      <c r="D4114" s="39"/>
      <c r="E4114" s="40"/>
      <c r="F4114" s="35"/>
      <c r="G4114" s="41"/>
      <c r="H4114" s="41"/>
    </row>
    <row r="4115" spans="2:8">
      <c r="B4115" s="37"/>
      <c r="C4115" s="38"/>
      <c r="D4115" s="39"/>
      <c r="E4115" s="40"/>
      <c r="F4115" s="35"/>
      <c r="G4115" s="41"/>
      <c r="H4115" s="41"/>
    </row>
    <row r="4116" spans="2:8">
      <c r="B4116" s="37"/>
      <c r="C4116" s="38"/>
      <c r="D4116" s="39"/>
      <c r="E4116" s="40"/>
      <c r="F4116" s="35"/>
      <c r="G4116" s="41"/>
      <c r="H4116" s="41"/>
    </row>
    <row r="4117" spans="2:8">
      <c r="B4117" s="37"/>
      <c r="C4117" s="38"/>
      <c r="D4117" s="39"/>
      <c r="E4117" s="40"/>
      <c r="F4117" s="35"/>
      <c r="G4117" s="41"/>
      <c r="H4117" s="41"/>
    </row>
    <row r="4118" spans="2:8">
      <c r="B4118" s="37"/>
      <c r="C4118" s="38"/>
      <c r="D4118" s="39"/>
      <c r="E4118" s="40"/>
      <c r="F4118" s="35"/>
      <c r="G4118" s="41"/>
      <c r="H4118" s="41"/>
    </row>
    <row r="4119" spans="2:8">
      <c r="B4119" s="37"/>
      <c r="C4119" s="38"/>
      <c r="D4119" s="39"/>
      <c r="E4119" s="40"/>
      <c r="F4119" s="35"/>
      <c r="G4119" s="41"/>
      <c r="H4119" s="41"/>
    </row>
    <row r="4120" spans="2:8">
      <c r="B4120" s="37"/>
      <c r="C4120" s="38"/>
      <c r="D4120" s="39"/>
      <c r="E4120" s="40"/>
      <c r="F4120" s="35"/>
      <c r="G4120" s="41"/>
      <c r="H4120" s="41"/>
    </row>
    <row r="4121" spans="2:8">
      <c r="B4121" s="37"/>
      <c r="C4121" s="38"/>
      <c r="D4121" s="39"/>
      <c r="E4121" s="40"/>
      <c r="F4121" s="35"/>
      <c r="G4121" s="41"/>
      <c r="H4121" s="41"/>
    </row>
    <row r="4122" spans="2:8">
      <c r="B4122" s="37"/>
      <c r="C4122" s="38"/>
      <c r="D4122" s="39"/>
      <c r="E4122" s="40"/>
      <c r="F4122" s="35"/>
      <c r="G4122" s="41"/>
      <c r="H4122" s="41"/>
    </row>
    <row r="4123" spans="2:8">
      <c r="B4123" s="37"/>
      <c r="C4123" s="38"/>
      <c r="D4123" s="39"/>
      <c r="E4123" s="40"/>
      <c r="F4123" s="35"/>
      <c r="G4123" s="41"/>
      <c r="H4123" s="41"/>
    </row>
    <row r="4124" spans="2:8">
      <c r="B4124" s="37"/>
      <c r="C4124" s="38"/>
      <c r="D4124" s="39"/>
      <c r="E4124" s="40"/>
      <c r="F4124" s="35"/>
      <c r="G4124" s="41"/>
      <c r="H4124" s="41"/>
    </row>
    <row r="4125" spans="2:8">
      <c r="B4125" s="37"/>
      <c r="C4125" s="38"/>
      <c r="D4125" s="39"/>
      <c r="E4125" s="40"/>
      <c r="F4125" s="35"/>
      <c r="G4125" s="41"/>
      <c r="H4125" s="41"/>
    </row>
    <row r="4126" spans="2:8">
      <c r="B4126" s="37"/>
      <c r="C4126" s="38"/>
      <c r="D4126" s="39"/>
      <c r="E4126" s="40"/>
      <c r="F4126" s="35"/>
      <c r="G4126" s="41"/>
      <c r="H4126" s="41"/>
    </row>
    <row r="4127" spans="2:8">
      <c r="B4127" s="37"/>
      <c r="C4127" s="38"/>
      <c r="D4127" s="39"/>
      <c r="E4127" s="40"/>
      <c r="F4127" s="35"/>
      <c r="G4127" s="41"/>
      <c r="H4127" s="41"/>
    </row>
    <row r="4128" spans="2:8">
      <c r="B4128" s="37"/>
      <c r="C4128" s="38"/>
      <c r="D4128" s="39"/>
      <c r="E4128" s="40"/>
      <c r="F4128" s="35"/>
      <c r="G4128" s="41"/>
      <c r="H4128" s="41"/>
    </row>
    <row r="4129" spans="2:8">
      <c r="B4129" s="37"/>
      <c r="C4129" s="38"/>
      <c r="D4129" s="39"/>
      <c r="E4129" s="40"/>
      <c r="F4129" s="35"/>
      <c r="G4129" s="41"/>
      <c r="H4129" s="41"/>
    </row>
    <row r="4130" spans="2:8">
      <c r="B4130" s="37"/>
      <c r="C4130" s="38"/>
      <c r="D4130" s="39"/>
      <c r="E4130" s="40"/>
      <c r="F4130" s="35"/>
      <c r="G4130" s="41"/>
      <c r="H4130" s="41"/>
    </row>
    <row r="4131" spans="2:8">
      <c r="B4131" s="37"/>
      <c r="C4131" s="38"/>
      <c r="D4131" s="39"/>
      <c r="E4131" s="40"/>
      <c r="F4131" s="35"/>
      <c r="G4131" s="41"/>
      <c r="H4131" s="41"/>
    </row>
    <row r="4132" spans="2:8">
      <c r="B4132" s="37"/>
      <c r="C4132" s="38"/>
      <c r="D4132" s="39"/>
      <c r="E4132" s="40"/>
      <c r="F4132" s="35"/>
      <c r="G4132" s="41"/>
      <c r="H4132" s="41"/>
    </row>
    <row r="4133" spans="2:8">
      <c r="B4133" s="37"/>
      <c r="C4133" s="38"/>
      <c r="D4133" s="39"/>
      <c r="E4133" s="40"/>
      <c r="F4133" s="35"/>
      <c r="G4133" s="41"/>
      <c r="H4133" s="41"/>
    </row>
    <row r="4134" spans="2:8">
      <c r="B4134" s="37"/>
      <c r="C4134" s="38"/>
      <c r="D4134" s="39"/>
      <c r="E4134" s="40"/>
      <c r="F4134" s="35"/>
      <c r="G4134" s="41"/>
      <c r="H4134" s="41"/>
    </row>
    <row r="4135" spans="2:8">
      <c r="B4135" s="37"/>
      <c r="C4135" s="38"/>
      <c r="D4135" s="39"/>
      <c r="E4135" s="40"/>
      <c r="F4135" s="35"/>
      <c r="G4135" s="41"/>
      <c r="H4135" s="41"/>
    </row>
    <row r="4136" spans="2:8">
      <c r="B4136" s="37"/>
      <c r="C4136" s="38"/>
      <c r="D4136" s="39"/>
      <c r="E4136" s="40"/>
      <c r="F4136" s="35"/>
      <c r="G4136" s="41"/>
      <c r="H4136" s="41"/>
    </row>
    <row r="4137" spans="2:8">
      <c r="B4137" s="37"/>
      <c r="C4137" s="38"/>
      <c r="D4137" s="39"/>
      <c r="E4137" s="40"/>
      <c r="F4137" s="35"/>
      <c r="G4137" s="41"/>
      <c r="H4137" s="41"/>
    </row>
    <row r="4138" spans="2:8">
      <c r="B4138" s="37"/>
      <c r="C4138" s="38"/>
      <c r="D4138" s="39"/>
      <c r="E4138" s="40"/>
      <c r="F4138" s="35"/>
      <c r="G4138" s="41"/>
      <c r="H4138" s="41"/>
    </row>
    <row r="4139" spans="2:8">
      <c r="B4139" s="37"/>
      <c r="C4139" s="38"/>
      <c r="D4139" s="39"/>
      <c r="E4139" s="40"/>
      <c r="F4139" s="35"/>
      <c r="G4139" s="41"/>
      <c r="H4139" s="41"/>
    </row>
    <row r="4140" spans="2:8">
      <c r="B4140" s="37"/>
      <c r="C4140" s="38"/>
      <c r="D4140" s="39"/>
      <c r="E4140" s="40"/>
      <c r="F4140" s="35"/>
      <c r="G4140" s="41"/>
      <c r="H4140" s="41"/>
    </row>
    <row r="4141" spans="2:8">
      <c r="B4141" s="37"/>
      <c r="C4141" s="38"/>
      <c r="D4141" s="39"/>
      <c r="E4141" s="40"/>
      <c r="F4141" s="35"/>
      <c r="G4141" s="41"/>
      <c r="H4141" s="41"/>
    </row>
    <row r="4142" spans="2:8">
      <c r="B4142" s="37"/>
      <c r="C4142" s="38"/>
      <c r="D4142" s="39"/>
      <c r="E4142" s="40"/>
      <c r="F4142" s="35"/>
      <c r="G4142" s="41"/>
      <c r="H4142" s="41"/>
    </row>
    <row r="4143" spans="2:8">
      <c r="B4143" s="37"/>
      <c r="C4143" s="38"/>
      <c r="D4143" s="39"/>
      <c r="E4143" s="40"/>
      <c r="F4143" s="35"/>
      <c r="G4143" s="41"/>
      <c r="H4143" s="41"/>
    </row>
    <row r="4144" spans="2:8">
      <c r="B4144" s="37"/>
      <c r="C4144" s="38"/>
      <c r="D4144" s="39"/>
      <c r="E4144" s="40"/>
      <c r="F4144" s="35"/>
      <c r="G4144" s="41"/>
      <c r="H4144" s="41"/>
    </row>
    <row r="4145" spans="2:8">
      <c r="B4145" s="37"/>
      <c r="C4145" s="38"/>
      <c r="D4145" s="39"/>
      <c r="E4145" s="40"/>
      <c r="F4145" s="35"/>
      <c r="G4145" s="41"/>
      <c r="H4145" s="41"/>
    </row>
    <row r="4146" spans="2:8">
      <c r="B4146" s="37"/>
      <c r="C4146" s="38"/>
      <c r="D4146" s="39"/>
      <c r="E4146" s="40"/>
      <c r="F4146" s="35"/>
      <c r="G4146" s="41"/>
      <c r="H4146" s="41"/>
    </row>
    <row r="4147" spans="2:8">
      <c r="B4147" s="37"/>
      <c r="C4147" s="38"/>
      <c r="D4147" s="39"/>
      <c r="E4147" s="40"/>
      <c r="F4147" s="35"/>
      <c r="G4147" s="41"/>
      <c r="H4147" s="41"/>
    </row>
    <row r="4148" spans="2:8">
      <c r="B4148" s="37"/>
      <c r="C4148" s="38"/>
      <c r="D4148" s="39"/>
      <c r="E4148" s="40"/>
      <c r="F4148" s="35"/>
      <c r="G4148" s="41"/>
      <c r="H4148" s="41"/>
    </row>
    <row r="4149" spans="2:8">
      <c r="B4149" s="37"/>
      <c r="C4149" s="38"/>
      <c r="D4149" s="39"/>
      <c r="E4149" s="40"/>
      <c r="F4149" s="35"/>
      <c r="G4149" s="41"/>
      <c r="H4149" s="41"/>
    </row>
    <row r="4150" spans="2:8">
      <c r="B4150" s="37"/>
      <c r="C4150" s="38"/>
      <c r="D4150" s="39"/>
      <c r="E4150" s="40"/>
      <c r="F4150" s="35"/>
      <c r="G4150" s="41"/>
      <c r="H4150" s="41"/>
    </row>
    <row r="4151" spans="2:8">
      <c r="B4151" s="37"/>
      <c r="C4151" s="38"/>
      <c r="D4151" s="39"/>
      <c r="E4151" s="40"/>
      <c r="F4151" s="35"/>
      <c r="G4151" s="41"/>
      <c r="H4151" s="41"/>
    </row>
    <row r="4152" spans="2:8">
      <c r="B4152" s="37"/>
      <c r="C4152" s="38"/>
      <c r="D4152" s="39"/>
      <c r="E4152" s="40"/>
      <c r="F4152" s="35"/>
      <c r="G4152" s="41"/>
      <c r="H4152" s="41"/>
    </row>
    <row r="4153" spans="2:8">
      <c r="B4153" s="37"/>
      <c r="C4153" s="38"/>
      <c r="D4153" s="39"/>
      <c r="E4153" s="40"/>
      <c r="F4153" s="35"/>
      <c r="G4153" s="41"/>
      <c r="H4153" s="41"/>
    </row>
    <row r="4154" spans="2:8">
      <c r="B4154" s="37"/>
      <c r="C4154" s="38"/>
      <c r="D4154" s="39"/>
      <c r="E4154" s="40"/>
      <c r="F4154" s="35"/>
      <c r="G4154" s="41"/>
      <c r="H4154" s="41"/>
    </row>
    <row r="4155" spans="2:8">
      <c r="B4155" s="37"/>
      <c r="C4155" s="38"/>
      <c r="D4155" s="39"/>
      <c r="E4155" s="40"/>
      <c r="F4155" s="35"/>
      <c r="G4155" s="41"/>
      <c r="H4155" s="41"/>
    </row>
    <row r="4156" spans="2:8">
      <c r="B4156" s="37"/>
      <c r="C4156" s="38"/>
      <c r="D4156" s="39"/>
      <c r="E4156" s="40"/>
      <c r="F4156" s="35"/>
      <c r="G4156" s="41"/>
      <c r="H4156" s="41"/>
    </row>
    <row r="4157" spans="2:8">
      <c r="B4157" s="37"/>
      <c r="C4157" s="38"/>
      <c r="D4157" s="39"/>
      <c r="E4157" s="40"/>
      <c r="F4157" s="35"/>
      <c r="G4157" s="41"/>
      <c r="H4157" s="41"/>
    </row>
    <row r="4158" spans="2:8">
      <c r="B4158" s="37"/>
      <c r="C4158" s="38"/>
      <c r="D4158" s="39"/>
      <c r="E4158" s="40"/>
      <c r="F4158" s="35"/>
      <c r="G4158" s="41"/>
      <c r="H4158" s="41"/>
    </row>
    <row r="4159" spans="2:8">
      <c r="B4159" s="37"/>
      <c r="C4159" s="38"/>
      <c r="D4159" s="39"/>
      <c r="E4159" s="40"/>
      <c r="F4159" s="35"/>
      <c r="G4159" s="41"/>
      <c r="H4159" s="41"/>
    </row>
    <row r="4160" spans="2:8">
      <c r="B4160" s="37"/>
      <c r="C4160" s="38"/>
      <c r="D4160" s="39"/>
      <c r="E4160" s="40"/>
      <c r="F4160" s="35"/>
      <c r="G4160" s="41"/>
      <c r="H4160" s="41"/>
    </row>
    <row r="4161" spans="2:8">
      <c r="B4161" s="37"/>
      <c r="C4161" s="38"/>
      <c r="D4161" s="39"/>
      <c r="E4161" s="40"/>
      <c r="F4161" s="35"/>
      <c r="G4161" s="41"/>
      <c r="H4161" s="41"/>
    </row>
    <row r="4162" spans="2:8">
      <c r="B4162" s="37"/>
      <c r="C4162" s="38"/>
      <c r="D4162" s="39"/>
      <c r="E4162" s="40"/>
      <c r="F4162" s="35"/>
      <c r="G4162" s="41"/>
      <c r="H4162" s="41"/>
    </row>
    <row r="4163" spans="2:8">
      <c r="B4163" s="37"/>
      <c r="C4163" s="38"/>
      <c r="D4163" s="39"/>
      <c r="E4163" s="40"/>
      <c r="F4163" s="35"/>
      <c r="G4163" s="41"/>
      <c r="H4163" s="41"/>
    </row>
    <row r="4164" spans="2:8">
      <c r="B4164" s="37"/>
      <c r="C4164" s="38"/>
      <c r="D4164" s="39"/>
      <c r="E4164" s="40"/>
      <c r="F4164" s="35"/>
      <c r="G4164" s="41"/>
      <c r="H4164" s="41"/>
    </row>
    <row r="4165" spans="2:8">
      <c r="B4165" s="37"/>
      <c r="C4165" s="38"/>
      <c r="D4165" s="39"/>
      <c r="E4165" s="40"/>
      <c r="F4165" s="35"/>
      <c r="G4165" s="41"/>
      <c r="H4165" s="41"/>
    </row>
    <row r="4166" spans="2:8">
      <c r="B4166" s="37"/>
      <c r="C4166" s="38"/>
      <c r="D4166" s="39"/>
      <c r="E4166" s="40"/>
      <c r="F4166" s="35"/>
      <c r="G4166" s="41"/>
      <c r="H4166" s="41"/>
    </row>
    <row r="4167" spans="2:8">
      <c r="B4167" s="37"/>
      <c r="C4167" s="38"/>
      <c r="D4167" s="39"/>
      <c r="E4167" s="40"/>
      <c r="F4167" s="35"/>
      <c r="G4167" s="41"/>
      <c r="H4167" s="41"/>
    </row>
    <row r="4168" spans="2:8">
      <c r="B4168" s="37"/>
      <c r="C4168" s="38"/>
      <c r="D4168" s="39"/>
      <c r="E4168" s="40"/>
      <c r="F4168" s="35"/>
      <c r="G4168" s="41"/>
      <c r="H4168" s="41"/>
    </row>
    <row r="4169" spans="2:8">
      <c r="B4169" s="37"/>
      <c r="C4169" s="38"/>
      <c r="D4169" s="39"/>
      <c r="E4169" s="40"/>
      <c r="F4169" s="35"/>
      <c r="G4169" s="41"/>
      <c r="H4169" s="41"/>
    </row>
    <row r="4170" spans="2:8">
      <c r="B4170" s="37"/>
      <c r="C4170" s="38"/>
      <c r="D4170" s="39"/>
      <c r="E4170" s="40"/>
      <c r="F4170" s="35"/>
      <c r="G4170" s="41"/>
      <c r="H4170" s="41"/>
    </row>
    <row r="4171" spans="2:8">
      <c r="B4171" s="37"/>
      <c r="C4171" s="38"/>
      <c r="D4171" s="39"/>
      <c r="E4171" s="40"/>
      <c r="F4171" s="35"/>
      <c r="G4171" s="41"/>
      <c r="H4171" s="41"/>
    </row>
    <row r="4172" spans="2:8">
      <c r="B4172" s="37"/>
      <c r="C4172" s="38"/>
      <c r="D4172" s="39"/>
      <c r="E4172" s="40"/>
      <c r="F4172" s="35"/>
      <c r="G4172" s="41"/>
      <c r="H4172" s="41"/>
    </row>
    <row r="4173" spans="2:8">
      <c r="B4173" s="37"/>
      <c r="C4173" s="38"/>
      <c r="D4173" s="39"/>
      <c r="E4173" s="40"/>
      <c r="F4173" s="35"/>
      <c r="G4173" s="41"/>
      <c r="H4173" s="41"/>
    </row>
    <row r="4174" spans="2:8">
      <c r="B4174" s="37"/>
      <c r="C4174" s="38"/>
      <c r="D4174" s="39"/>
      <c r="E4174" s="40"/>
      <c r="F4174" s="35"/>
      <c r="G4174" s="41"/>
      <c r="H4174" s="41"/>
    </row>
    <row r="4175" spans="2:8">
      <c r="B4175" s="37"/>
      <c r="C4175" s="38"/>
      <c r="D4175" s="39"/>
      <c r="E4175" s="40"/>
      <c r="F4175" s="35"/>
      <c r="G4175" s="41"/>
      <c r="H4175" s="41"/>
    </row>
    <row r="4176" spans="2:8">
      <c r="B4176" s="37"/>
      <c r="C4176" s="38"/>
      <c r="D4176" s="39"/>
      <c r="E4176" s="40"/>
      <c r="F4176" s="35"/>
      <c r="G4176" s="41"/>
      <c r="H4176" s="41"/>
    </row>
    <row r="4177" spans="2:8">
      <c r="B4177" s="37"/>
      <c r="C4177" s="38"/>
      <c r="D4177" s="39"/>
      <c r="E4177" s="40"/>
      <c r="F4177" s="35"/>
      <c r="G4177" s="41"/>
      <c r="H4177" s="41"/>
    </row>
    <row r="4178" spans="2:8">
      <c r="B4178" s="37"/>
      <c r="C4178" s="38"/>
      <c r="D4178" s="39"/>
      <c r="E4178" s="40"/>
      <c r="F4178" s="35"/>
      <c r="G4178" s="41"/>
      <c r="H4178" s="41"/>
    </row>
    <row r="4179" spans="2:8">
      <c r="B4179" s="37"/>
      <c r="C4179" s="38"/>
      <c r="D4179" s="39"/>
      <c r="E4179" s="40"/>
      <c r="F4179" s="35"/>
      <c r="G4179" s="41"/>
      <c r="H4179" s="41"/>
    </row>
    <row r="4180" spans="2:8">
      <c r="B4180" s="37"/>
      <c r="C4180" s="38"/>
      <c r="D4180" s="39"/>
      <c r="E4180" s="40"/>
      <c r="F4180" s="35"/>
      <c r="G4180" s="41"/>
      <c r="H4180" s="41"/>
    </row>
    <row r="4181" spans="2:8">
      <c r="B4181" s="37"/>
      <c r="C4181" s="38"/>
      <c r="D4181" s="39"/>
      <c r="E4181" s="40"/>
      <c r="F4181" s="35"/>
      <c r="G4181" s="41"/>
      <c r="H4181" s="41"/>
    </row>
    <row r="4182" spans="2:8">
      <c r="B4182" s="37"/>
      <c r="C4182" s="38"/>
      <c r="D4182" s="39"/>
      <c r="E4182" s="40"/>
      <c r="F4182" s="35"/>
      <c r="G4182" s="41"/>
      <c r="H4182" s="41"/>
    </row>
    <row r="4183" spans="2:8">
      <c r="B4183" s="37"/>
      <c r="C4183" s="38"/>
      <c r="D4183" s="39"/>
      <c r="E4183" s="40"/>
      <c r="F4183" s="35"/>
      <c r="G4183" s="41"/>
      <c r="H4183" s="41"/>
    </row>
    <row r="4184" spans="2:8">
      <c r="B4184" s="37"/>
      <c r="C4184" s="38"/>
      <c r="D4184" s="39"/>
      <c r="E4184" s="40"/>
      <c r="F4184" s="35"/>
      <c r="G4184" s="41"/>
      <c r="H4184" s="41"/>
    </row>
    <row r="4185" spans="2:8">
      <c r="B4185" s="37"/>
      <c r="C4185" s="38"/>
      <c r="D4185" s="39"/>
      <c r="E4185" s="40"/>
      <c r="F4185" s="35"/>
      <c r="G4185" s="41"/>
      <c r="H4185" s="41"/>
    </row>
    <row r="4186" spans="2:8">
      <c r="B4186" s="37"/>
      <c r="C4186" s="38"/>
      <c r="D4186" s="39"/>
      <c r="E4186" s="40"/>
      <c r="F4186" s="35"/>
      <c r="G4186" s="41"/>
      <c r="H4186" s="41"/>
    </row>
    <row r="4187" spans="2:8">
      <c r="B4187" s="37"/>
      <c r="C4187" s="38"/>
      <c r="D4187" s="39"/>
      <c r="E4187" s="40"/>
      <c r="F4187" s="35"/>
      <c r="G4187" s="41"/>
      <c r="H4187" s="41"/>
    </row>
    <row r="4188" spans="2:8">
      <c r="B4188" s="37"/>
      <c r="C4188" s="38"/>
      <c r="D4188" s="39"/>
      <c r="E4188" s="40"/>
      <c r="F4188" s="35"/>
      <c r="G4188" s="41"/>
      <c r="H4188" s="41"/>
    </row>
    <row r="4189" spans="2:8">
      <c r="B4189" s="37"/>
      <c r="C4189" s="38"/>
      <c r="D4189" s="39"/>
      <c r="E4189" s="40"/>
      <c r="F4189" s="35"/>
      <c r="G4189" s="41"/>
      <c r="H4189" s="41"/>
    </row>
    <row r="4190" spans="2:8">
      <c r="B4190" s="37"/>
      <c r="C4190" s="38"/>
      <c r="D4190" s="39"/>
      <c r="E4190" s="40"/>
      <c r="F4190" s="35"/>
      <c r="G4190" s="41"/>
      <c r="H4190" s="41"/>
    </row>
    <row r="4191" spans="2:8">
      <c r="B4191" s="37"/>
      <c r="C4191" s="38"/>
      <c r="D4191" s="39"/>
      <c r="E4191" s="40"/>
      <c r="F4191" s="35"/>
      <c r="G4191" s="41"/>
      <c r="H4191" s="41"/>
    </row>
    <row r="4192" spans="2:8">
      <c r="B4192" s="37"/>
      <c r="C4192" s="38"/>
      <c r="D4192" s="39"/>
      <c r="E4192" s="40"/>
      <c r="F4192" s="35"/>
      <c r="G4192" s="41"/>
      <c r="H4192" s="41"/>
    </row>
    <row r="4193" spans="2:8">
      <c r="B4193" s="37"/>
      <c r="C4193" s="38"/>
      <c r="D4193" s="39"/>
      <c r="E4193" s="40"/>
      <c r="F4193" s="35"/>
      <c r="G4193" s="41"/>
      <c r="H4193" s="41"/>
    </row>
    <row r="4194" spans="2:8">
      <c r="B4194" s="37"/>
      <c r="C4194" s="38"/>
      <c r="D4194" s="39"/>
      <c r="E4194" s="40"/>
      <c r="F4194" s="35"/>
      <c r="G4194" s="41"/>
      <c r="H4194" s="41"/>
    </row>
    <row r="4195" spans="2:8">
      <c r="B4195" s="37"/>
      <c r="C4195" s="38"/>
      <c r="D4195" s="39"/>
      <c r="E4195" s="40"/>
      <c r="F4195" s="35"/>
      <c r="G4195" s="41"/>
      <c r="H4195" s="41"/>
    </row>
    <row r="4196" spans="2:8">
      <c r="B4196" s="37"/>
      <c r="C4196" s="38"/>
      <c r="D4196" s="39"/>
      <c r="E4196" s="40"/>
      <c r="F4196" s="35"/>
      <c r="G4196" s="41"/>
      <c r="H4196" s="41"/>
    </row>
    <row r="4197" spans="2:8">
      <c r="B4197" s="37"/>
      <c r="C4197" s="38"/>
      <c r="D4197" s="39"/>
      <c r="E4197" s="40"/>
      <c r="F4197" s="35"/>
      <c r="G4197" s="41"/>
      <c r="H4197" s="41"/>
    </row>
    <row r="4198" spans="2:8">
      <c r="B4198" s="37"/>
      <c r="C4198" s="38"/>
      <c r="D4198" s="39"/>
      <c r="E4198" s="40"/>
      <c r="F4198" s="35"/>
      <c r="G4198" s="41"/>
      <c r="H4198" s="41"/>
    </row>
    <row r="4199" spans="2:8">
      <c r="B4199" s="37"/>
      <c r="C4199" s="38"/>
      <c r="D4199" s="39"/>
      <c r="E4199" s="40"/>
      <c r="F4199" s="35"/>
      <c r="G4199" s="41"/>
      <c r="H4199" s="41"/>
    </row>
    <row r="4200" spans="2:8">
      <c r="B4200" s="37"/>
      <c r="C4200" s="38"/>
      <c r="D4200" s="39"/>
      <c r="E4200" s="40"/>
      <c r="F4200" s="35"/>
      <c r="G4200" s="41"/>
      <c r="H4200" s="41"/>
    </row>
    <row r="4201" spans="2:8">
      <c r="B4201" s="37"/>
      <c r="C4201" s="38"/>
      <c r="D4201" s="39"/>
      <c r="E4201" s="40"/>
      <c r="F4201" s="35"/>
      <c r="G4201" s="41"/>
      <c r="H4201" s="41"/>
    </row>
    <row r="4202" spans="2:8">
      <c r="B4202" s="37"/>
      <c r="C4202" s="38"/>
      <c r="D4202" s="39"/>
      <c r="E4202" s="40"/>
      <c r="F4202" s="35"/>
      <c r="G4202" s="41"/>
      <c r="H4202" s="41"/>
    </row>
    <row r="4203" spans="2:8">
      <c r="B4203" s="37"/>
      <c r="C4203" s="38"/>
      <c r="D4203" s="39"/>
      <c r="E4203" s="40"/>
      <c r="F4203" s="35"/>
      <c r="G4203" s="41"/>
      <c r="H4203" s="41"/>
    </row>
    <row r="4204" spans="2:8">
      <c r="B4204" s="37"/>
      <c r="C4204" s="38"/>
      <c r="D4204" s="39"/>
      <c r="E4204" s="40"/>
      <c r="F4204" s="35"/>
      <c r="G4204" s="41"/>
      <c r="H4204" s="41"/>
    </row>
    <row r="4205" spans="2:8">
      <c r="B4205" s="37"/>
      <c r="C4205" s="38"/>
      <c r="D4205" s="39"/>
      <c r="E4205" s="40"/>
      <c r="F4205" s="35"/>
      <c r="G4205" s="41"/>
      <c r="H4205" s="41"/>
    </row>
    <row r="4206" spans="2:8">
      <c r="B4206" s="37"/>
      <c r="C4206" s="38"/>
      <c r="D4206" s="39"/>
      <c r="E4206" s="40"/>
      <c r="F4206" s="35"/>
      <c r="G4206" s="41"/>
      <c r="H4206" s="41"/>
    </row>
    <row r="4207" spans="2:8">
      <c r="B4207" s="37"/>
      <c r="C4207" s="38"/>
      <c r="D4207" s="39"/>
      <c r="E4207" s="40"/>
      <c r="F4207" s="35"/>
      <c r="G4207" s="41"/>
      <c r="H4207" s="41"/>
    </row>
    <row r="4208" spans="2:8">
      <c r="B4208" s="37"/>
      <c r="C4208" s="38"/>
      <c r="D4208" s="39"/>
      <c r="E4208" s="40"/>
      <c r="F4208" s="35"/>
      <c r="G4208" s="41"/>
      <c r="H4208" s="41"/>
    </row>
    <row r="4209" spans="2:8">
      <c r="B4209" s="37"/>
      <c r="C4209" s="38"/>
      <c r="D4209" s="39"/>
      <c r="E4209" s="40"/>
      <c r="F4209" s="35"/>
      <c r="G4209" s="41"/>
      <c r="H4209" s="41"/>
    </row>
    <row r="4210" spans="2:8">
      <c r="B4210" s="37"/>
      <c r="C4210" s="38"/>
      <c r="D4210" s="39"/>
      <c r="E4210" s="40"/>
      <c r="F4210" s="35"/>
      <c r="G4210" s="41"/>
      <c r="H4210" s="41"/>
    </row>
    <row r="4211" spans="2:8">
      <c r="B4211" s="37"/>
      <c r="C4211" s="38"/>
      <c r="D4211" s="39"/>
      <c r="E4211" s="40"/>
      <c r="F4211" s="35"/>
      <c r="G4211" s="41"/>
      <c r="H4211" s="41"/>
    </row>
    <row r="4212" spans="2:8">
      <c r="B4212" s="37"/>
      <c r="C4212" s="38"/>
      <c r="D4212" s="39"/>
      <c r="E4212" s="40"/>
      <c r="F4212" s="35"/>
      <c r="G4212" s="41"/>
      <c r="H4212" s="41"/>
    </row>
    <row r="4213" spans="2:8">
      <c r="B4213" s="37"/>
      <c r="C4213" s="38"/>
      <c r="D4213" s="39"/>
      <c r="E4213" s="40"/>
      <c r="F4213" s="35"/>
      <c r="G4213" s="41"/>
      <c r="H4213" s="41"/>
    </row>
    <row r="4214" spans="2:8">
      <c r="B4214" s="37"/>
      <c r="C4214" s="38"/>
      <c r="D4214" s="39"/>
      <c r="E4214" s="40"/>
      <c r="F4214" s="35"/>
      <c r="G4214" s="41"/>
      <c r="H4214" s="41"/>
    </row>
    <row r="4215" spans="2:8">
      <c r="B4215" s="37"/>
      <c r="C4215" s="38"/>
      <c r="D4215" s="39"/>
      <c r="E4215" s="40"/>
      <c r="F4215" s="35"/>
      <c r="G4215" s="41"/>
      <c r="H4215" s="41"/>
    </row>
    <row r="4216" spans="2:8">
      <c r="B4216" s="37"/>
      <c r="C4216" s="38"/>
      <c r="D4216" s="39"/>
      <c r="E4216" s="40"/>
      <c r="F4216" s="35"/>
      <c r="G4216" s="41"/>
      <c r="H4216" s="41"/>
    </row>
    <row r="4217" spans="2:8">
      <c r="B4217" s="37"/>
      <c r="C4217" s="38"/>
      <c r="D4217" s="39"/>
      <c r="E4217" s="40"/>
      <c r="F4217" s="35"/>
      <c r="G4217" s="41"/>
      <c r="H4217" s="41"/>
    </row>
    <row r="4218" spans="2:8">
      <c r="B4218" s="37"/>
      <c r="C4218" s="38"/>
      <c r="D4218" s="39"/>
      <c r="E4218" s="40"/>
      <c r="F4218" s="35"/>
      <c r="G4218" s="41"/>
      <c r="H4218" s="41"/>
    </row>
    <row r="4219" spans="2:8">
      <c r="B4219" s="37"/>
      <c r="C4219" s="38"/>
      <c r="D4219" s="39"/>
      <c r="E4219" s="40"/>
      <c r="F4219" s="35"/>
      <c r="G4219" s="41"/>
      <c r="H4219" s="41"/>
    </row>
    <row r="4220" spans="2:8">
      <c r="B4220" s="37"/>
      <c r="C4220" s="38"/>
      <c r="D4220" s="39"/>
      <c r="E4220" s="40"/>
      <c r="F4220" s="35"/>
      <c r="G4220" s="41"/>
      <c r="H4220" s="41"/>
    </row>
    <row r="4221" spans="2:8">
      <c r="B4221" s="37"/>
      <c r="C4221" s="38"/>
      <c r="D4221" s="39"/>
      <c r="E4221" s="40"/>
      <c r="F4221" s="35"/>
      <c r="G4221" s="41"/>
      <c r="H4221" s="41"/>
    </row>
    <row r="4222" spans="2:8">
      <c r="B4222" s="37"/>
      <c r="C4222" s="38"/>
      <c r="D4222" s="39"/>
      <c r="E4222" s="40"/>
      <c r="F4222" s="35"/>
      <c r="G4222" s="41"/>
      <c r="H4222" s="41"/>
    </row>
    <row r="4223" spans="2:8">
      <c r="B4223" s="37"/>
      <c r="C4223" s="38"/>
      <c r="D4223" s="39"/>
      <c r="E4223" s="40"/>
      <c r="F4223" s="35"/>
      <c r="G4223" s="41"/>
      <c r="H4223" s="41"/>
    </row>
    <row r="4224" spans="2:8">
      <c r="B4224" s="37"/>
      <c r="C4224" s="38"/>
      <c r="D4224" s="39"/>
      <c r="E4224" s="40"/>
      <c r="F4224" s="35"/>
      <c r="G4224" s="41"/>
      <c r="H4224" s="41"/>
    </row>
    <row r="4225" spans="2:8">
      <c r="B4225" s="37"/>
      <c r="C4225" s="38"/>
      <c r="D4225" s="39"/>
      <c r="E4225" s="40"/>
      <c r="F4225" s="35"/>
      <c r="G4225" s="41"/>
      <c r="H4225" s="41"/>
    </row>
    <row r="4226" spans="2:8">
      <c r="B4226" s="37"/>
      <c r="C4226" s="38"/>
      <c r="D4226" s="39"/>
      <c r="E4226" s="40"/>
      <c r="F4226" s="35"/>
      <c r="G4226" s="41"/>
      <c r="H4226" s="41"/>
    </row>
    <row r="4227" spans="2:8">
      <c r="B4227" s="37"/>
      <c r="C4227" s="38"/>
      <c r="D4227" s="39"/>
      <c r="E4227" s="40"/>
      <c r="F4227" s="35"/>
      <c r="G4227" s="41"/>
      <c r="H4227" s="41"/>
    </row>
    <row r="4228" spans="2:8">
      <c r="B4228" s="37"/>
      <c r="C4228" s="38"/>
      <c r="D4228" s="39"/>
      <c r="E4228" s="40"/>
      <c r="F4228" s="35"/>
      <c r="G4228" s="41"/>
      <c r="H4228" s="41"/>
    </row>
    <row r="4229" spans="2:8">
      <c r="B4229" s="37"/>
      <c r="C4229" s="38"/>
      <c r="D4229" s="39"/>
      <c r="E4229" s="40"/>
      <c r="F4229" s="35"/>
      <c r="G4229" s="41"/>
      <c r="H4229" s="41"/>
    </row>
    <row r="4230" spans="2:8">
      <c r="B4230" s="37"/>
      <c r="C4230" s="38"/>
      <c r="D4230" s="39"/>
      <c r="E4230" s="40"/>
      <c r="F4230" s="35"/>
      <c r="G4230" s="41"/>
      <c r="H4230" s="41"/>
    </row>
    <row r="4231" spans="2:8">
      <c r="B4231" s="37"/>
      <c r="C4231" s="38"/>
      <c r="D4231" s="39"/>
      <c r="E4231" s="40"/>
      <c r="F4231" s="35"/>
      <c r="G4231" s="41"/>
      <c r="H4231" s="41"/>
    </row>
    <row r="4232" spans="2:8">
      <c r="B4232" s="37"/>
      <c r="C4232" s="38"/>
      <c r="D4232" s="39"/>
      <c r="E4232" s="40"/>
      <c r="F4232" s="35"/>
      <c r="G4232" s="41"/>
      <c r="H4232" s="41"/>
    </row>
    <row r="4233" spans="2:8">
      <c r="B4233" s="37"/>
      <c r="C4233" s="38"/>
      <c r="D4233" s="39"/>
      <c r="E4233" s="40"/>
      <c r="F4233" s="35"/>
      <c r="G4233" s="41"/>
      <c r="H4233" s="41"/>
    </row>
    <row r="4234" spans="2:8">
      <c r="B4234" s="37"/>
      <c r="C4234" s="38"/>
      <c r="D4234" s="39"/>
      <c r="E4234" s="40"/>
      <c r="F4234" s="35"/>
      <c r="G4234" s="41"/>
      <c r="H4234" s="41"/>
    </row>
    <row r="4235" spans="2:8">
      <c r="B4235" s="37"/>
      <c r="C4235" s="38"/>
      <c r="D4235" s="39"/>
      <c r="E4235" s="40"/>
      <c r="F4235" s="35"/>
      <c r="G4235" s="41"/>
      <c r="H4235" s="41"/>
    </row>
    <row r="4236" spans="2:8">
      <c r="B4236" s="37"/>
      <c r="C4236" s="38"/>
      <c r="D4236" s="39"/>
      <c r="E4236" s="40"/>
      <c r="F4236" s="35"/>
      <c r="G4236" s="41"/>
      <c r="H4236" s="41"/>
    </row>
    <row r="4237" spans="2:8">
      <c r="B4237" s="37"/>
      <c r="C4237" s="38"/>
      <c r="D4237" s="39"/>
      <c r="E4237" s="40"/>
      <c r="F4237" s="35"/>
      <c r="G4237" s="41"/>
      <c r="H4237" s="41"/>
    </row>
    <row r="4238" spans="2:8">
      <c r="B4238" s="37"/>
      <c r="C4238" s="38"/>
      <c r="D4238" s="39"/>
      <c r="E4238" s="40"/>
      <c r="F4238" s="35"/>
      <c r="G4238" s="41"/>
      <c r="H4238" s="41"/>
    </row>
    <row r="4239" spans="2:8">
      <c r="B4239" s="37"/>
      <c r="C4239" s="38"/>
      <c r="D4239" s="39"/>
      <c r="E4239" s="40"/>
      <c r="F4239" s="35"/>
      <c r="G4239" s="41"/>
      <c r="H4239" s="41"/>
    </row>
    <row r="4240" spans="2:8">
      <c r="B4240" s="37"/>
      <c r="C4240" s="38"/>
      <c r="D4240" s="39"/>
      <c r="E4240" s="40"/>
      <c r="F4240" s="35"/>
      <c r="G4240" s="41"/>
      <c r="H4240" s="41"/>
    </row>
    <row r="4241" spans="2:8">
      <c r="B4241" s="37"/>
      <c r="C4241" s="38"/>
      <c r="D4241" s="39"/>
      <c r="E4241" s="40"/>
      <c r="F4241" s="35"/>
      <c r="G4241" s="41"/>
      <c r="H4241" s="41"/>
    </row>
    <row r="4242" spans="2:8">
      <c r="B4242" s="37"/>
      <c r="C4242" s="38"/>
      <c r="D4242" s="39"/>
      <c r="E4242" s="40"/>
      <c r="F4242" s="35"/>
      <c r="G4242" s="41"/>
      <c r="H4242" s="41"/>
    </row>
    <row r="4243" spans="2:8">
      <c r="B4243" s="37"/>
      <c r="C4243" s="38"/>
      <c r="D4243" s="39"/>
      <c r="E4243" s="40"/>
      <c r="F4243" s="35"/>
      <c r="G4243" s="41"/>
      <c r="H4243" s="41"/>
    </row>
    <row r="4244" spans="2:8">
      <c r="B4244" s="37"/>
      <c r="C4244" s="38"/>
      <c r="D4244" s="39"/>
      <c r="E4244" s="40"/>
      <c r="F4244" s="35"/>
      <c r="G4244" s="41"/>
      <c r="H4244" s="41"/>
    </row>
    <row r="4245" spans="2:8">
      <c r="B4245" s="37"/>
      <c r="C4245" s="38"/>
      <c r="D4245" s="39"/>
      <c r="E4245" s="40"/>
      <c r="F4245" s="35"/>
      <c r="G4245" s="41"/>
      <c r="H4245" s="41"/>
    </row>
    <row r="4246" spans="2:8">
      <c r="B4246" s="37"/>
      <c r="C4246" s="38"/>
      <c r="D4246" s="39"/>
      <c r="E4246" s="40"/>
      <c r="F4246" s="35"/>
      <c r="G4246" s="41"/>
      <c r="H4246" s="41"/>
    </row>
    <row r="4247" spans="2:8">
      <c r="B4247" s="37"/>
      <c r="C4247" s="38"/>
      <c r="D4247" s="39"/>
      <c r="E4247" s="40"/>
      <c r="F4247" s="35"/>
      <c r="G4247" s="41"/>
      <c r="H4247" s="41"/>
    </row>
    <row r="4248" spans="2:8">
      <c r="B4248" s="37"/>
      <c r="C4248" s="38"/>
      <c r="D4248" s="39"/>
      <c r="E4248" s="40"/>
      <c r="F4248" s="35"/>
      <c r="G4248" s="41"/>
      <c r="H4248" s="41"/>
    </row>
    <row r="4249" spans="2:8">
      <c r="B4249" s="37"/>
      <c r="C4249" s="38"/>
      <c r="D4249" s="39"/>
      <c r="E4249" s="40"/>
      <c r="F4249" s="35"/>
      <c r="G4249" s="41"/>
      <c r="H4249" s="41"/>
    </row>
    <row r="4250" spans="2:8">
      <c r="B4250" s="37"/>
      <c r="C4250" s="38"/>
      <c r="D4250" s="39"/>
      <c r="E4250" s="40"/>
      <c r="F4250" s="35"/>
      <c r="G4250" s="41"/>
      <c r="H4250" s="41"/>
    </row>
    <row r="4251" spans="2:8">
      <c r="B4251" s="37"/>
      <c r="C4251" s="38"/>
      <c r="D4251" s="39"/>
      <c r="E4251" s="40"/>
      <c r="F4251" s="35"/>
      <c r="G4251" s="41"/>
      <c r="H4251" s="41"/>
    </row>
    <row r="4252" spans="2:8">
      <c r="B4252" s="37"/>
      <c r="C4252" s="38"/>
      <c r="D4252" s="39"/>
      <c r="E4252" s="40"/>
      <c r="F4252" s="35"/>
      <c r="G4252" s="41"/>
      <c r="H4252" s="41"/>
    </row>
    <row r="4253" spans="2:8">
      <c r="B4253" s="37"/>
      <c r="C4253" s="38"/>
      <c r="D4253" s="39"/>
      <c r="E4253" s="40"/>
      <c r="F4253" s="35"/>
      <c r="G4253" s="41"/>
      <c r="H4253" s="41"/>
    </row>
    <row r="4254" spans="2:8">
      <c r="B4254" s="37"/>
      <c r="C4254" s="38"/>
      <c r="D4254" s="39"/>
      <c r="E4254" s="40"/>
      <c r="F4254" s="35"/>
      <c r="G4254" s="41"/>
      <c r="H4254" s="41"/>
    </row>
    <row r="4255" spans="2:8">
      <c r="B4255" s="37"/>
      <c r="C4255" s="38"/>
      <c r="D4255" s="39"/>
      <c r="E4255" s="40"/>
      <c r="F4255" s="35"/>
      <c r="G4255" s="41"/>
      <c r="H4255" s="41"/>
    </row>
    <row r="4256" spans="2:8">
      <c r="B4256" s="37"/>
      <c r="C4256" s="38"/>
      <c r="D4256" s="39"/>
      <c r="E4256" s="40"/>
      <c r="F4256" s="35"/>
      <c r="G4256" s="41"/>
      <c r="H4256" s="41"/>
    </row>
    <row r="4257" spans="2:8">
      <c r="B4257" s="37"/>
      <c r="C4257" s="38"/>
      <c r="D4257" s="39"/>
      <c r="E4257" s="40"/>
      <c r="F4257" s="35"/>
      <c r="G4257" s="41"/>
      <c r="H4257" s="41"/>
    </row>
    <row r="4258" spans="2:8">
      <c r="B4258" s="37"/>
      <c r="C4258" s="38"/>
      <c r="D4258" s="39"/>
      <c r="E4258" s="40"/>
      <c r="F4258" s="35"/>
      <c r="G4258" s="41"/>
      <c r="H4258" s="41"/>
    </row>
    <row r="4259" spans="2:8">
      <c r="B4259" s="37"/>
      <c r="C4259" s="38"/>
      <c r="D4259" s="39"/>
      <c r="E4259" s="40"/>
      <c r="F4259" s="35"/>
      <c r="G4259" s="41"/>
      <c r="H4259" s="41"/>
    </row>
    <row r="4260" spans="2:8">
      <c r="B4260" s="37"/>
      <c r="C4260" s="38"/>
      <c r="D4260" s="39"/>
      <c r="E4260" s="40"/>
      <c r="F4260" s="35"/>
      <c r="G4260" s="41"/>
      <c r="H4260" s="41"/>
    </row>
    <row r="4261" spans="2:8">
      <c r="B4261" s="37"/>
      <c r="C4261" s="38"/>
      <c r="D4261" s="39"/>
      <c r="E4261" s="40"/>
      <c r="F4261" s="35"/>
      <c r="G4261" s="41"/>
      <c r="H4261" s="41"/>
    </row>
    <row r="4262" spans="2:8">
      <c r="B4262" s="37"/>
      <c r="C4262" s="38"/>
      <c r="D4262" s="39"/>
      <c r="E4262" s="40"/>
      <c r="F4262" s="35"/>
      <c r="G4262" s="41"/>
      <c r="H4262" s="41"/>
    </row>
    <row r="4263" spans="2:8">
      <c r="B4263" s="37"/>
      <c r="C4263" s="38"/>
      <c r="D4263" s="39"/>
      <c r="E4263" s="40"/>
      <c r="F4263" s="35"/>
      <c r="G4263" s="41"/>
      <c r="H4263" s="41"/>
    </row>
    <row r="4264" spans="2:8">
      <c r="B4264" s="37"/>
      <c r="C4264" s="38"/>
      <c r="D4264" s="39"/>
      <c r="E4264" s="40"/>
      <c r="F4264" s="35"/>
      <c r="G4264" s="41"/>
      <c r="H4264" s="41"/>
    </row>
    <row r="4265" spans="2:8">
      <c r="B4265" s="37"/>
      <c r="C4265" s="38"/>
      <c r="D4265" s="39"/>
      <c r="E4265" s="40"/>
      <c r="F4265" s="35"/>
      <c r="G4265" s="41"/>
      <c r="H4265" s="41"/>
    </row>
    <row r="4266" spans="2:8">
      <c r="B4266" s="37"/>
      <c r="C4266" s="38"/>
      <c r="D4266" s="39"/>
      <c r="E4266" s="40"/>
      <c r="F4266" s="35"/>
      <c r="G4266" s="41"/>
      <c r="H4266" s="41"/>
    </row>
    <row r="4267" spans="2:8">
      <c r="B4267" s="37"/>
      <c r="C4267" s="38"/>
      <c r="D4267" s="39"/>
      <c r="E4267" s="40"/>
      <c r="F4267" s="35"/>
      <c r="G4267" s="41"/>
      <c r="H4267" s="41"/>
    </row>
    <row r="4268" spans="2:8">
      <c r="B4268" s="37"/>
      <c r="C4268" s="38"/>
      <c r="D4268" s="39"/>
      <c r="E4268" s="40"/>
      <c r="F4268" s="35"/>
      <c r="G4268" s="41"/>
      <c r="H4268" s="41"/>
    </row>
    <row r="4269" spans="2:8">
      <c r="B4269" s="37"/>
      <c r="C4269" s="38"/>
      <c r="D4269" s="39"/>
      <c r="E4269" s="40"/>
      <c r="F4269" s="35"/>
      <c r="G4269" s="41"/>
      <c r="H4269" s="41"/>
    </row>
    <row r="4270" spans="2:8">
      <c r="B4270" s="37"/>
      <c r="C4270" s="38"/>
      <c r="D4270" s="39"/>
      <c r="E4270" s="40"/>
      <c r="F4270" s="35"/>
      <c r="G4270" s="41"/>
      <c r="H4270" s="41"/>
    </row>
    <row r="4271" spans="2:8">
      <c r="B4271" s="37"/>
      <c r="C4271" s="38"/>
      <c r="D4271" s="39"/>
      <c r="E4271" s="40"/>
      <c r="F4271" s="35"/>
      <c r="G4271" s="41"/>
      <c r="H4271" s="41"/>
    </row>
    <row r="4272" spans="2:8">
      <c r="B4272" s="37"/>
      <c r="C4272" s="38"/>
      <c r="D4272" s="39"/>
      <c r="E4272" s="40"/>
      <c r="F4272" s="35"/>
      <c r="G4272" s="41"/>
      <c r="H4272" s="41"/>
    </row>
    <row r="4273" spans="2:8">
      <c r="B4273" s="37"/>
      <c r="C4273" s="38"/>
      <c r="D4273" s="39"/>
      <c r="E4273" s="40"/>
      <c r="F4273" s="35"/>
      <c r="G4273" s="41"/>
      <c r="H4273" s="41"/>
    </row>
    <row r="4274" spans="2:8">
      <c r="B4274" s="37"/>
      <c r="C4274" s="38"/>
      <c r="D4274" s="39"/>
      <c r="E4274" s="40"/>
      <c r="F4274" s="35"/>
      <c r="G4274" s="41"/>
      <c r="H4274" s="41"/>
    </row>
    <row r="4275" spans="2:8">
      <c r="B4275" s="37"/>
      <c r="C4275" s="38"/>
      <c r="D4275" s="39"/>
      <c r="E4275" s="40"/>
      <c r="F4275" s="35"/>
      <c r="G4275" s="41"/>
      <c r="H4275" s="41"/>
    </row>
    <row r="4276" spans="2:8">
      <c r="B4276" s="37"/>
      <c r="C4276" s="38"/>
      <c r="D4276" s="39"/>
      <c r="E4276" s="40"/>
      <c r="F4276" s="35"/>
      <c r="G4276" s="41"/>
      <c r="H4276" s="41"/>
    </row>
    <row r="4277" spans="2:8">
      <c r="B4277" s="37"/>
      <c r="C4277" s="38"/>
      <c r="D4277" s="39"/>
      <c r="E4277" s="40"/>
      <c r="F4277" s="35"/>
      <c r="G4277" s="41"/>
      <c r="H4277" s="41"/>
    </row>
    <row r="4278" spans="2:8">
      <c r="B4278" s="37"/>
      <c r="C4278" s="38"/>
      <c r="D4278" s="39"/>
      <c r="E4278" s="40"/>
      <c r="F4278" s="35"/>
      <c r="G4278" s="41"/>
      <c r="H4278" s="41"/>
    </row>
    <row r="4279" spans="2:8">
      <c r="B4279" s="37"/>
      <c r="C4279" s="38"/>
      <c r="D4279" s="39"/>
      <c r="E4279" s="40"/>
      <c r="F4279" s="35"/>
      <c r="G4279" s="41"/>
      <c r="H4279" s="41"/>
    </row>
    <row r="4280" spans="2:8">
      <c r="B4280" s="37"/>
      <c r="C4280" s="38"/>
      <c r="D4280" s="39"/>
      <c r="E4280" s="40"/>
      <c r="F4280" s="35"/>
      <c r="G4280" s="41"/>
      <c r="H4280" s="41"/>
    </row>
    <row r="4281" spans="2:8">
      <c r="B4281" s="37"/>
      <c r="C4281" s="38"/>
      <c r="D4281" s="39"/>
      <c r="E4281" s="40"/>
      <c r="F4281" s="35"/>
      <c r="G4281" s="41"/>
      <c r="H4281" s="41"/>
    </row>
    <row r="4282" spans="2:8">
      <c r="B4282" s="37"/>
      <c r="C4282" s="38"/>
      <c r="D4282" s="39"/>
      <c r="E4282" s="40"/>
      <c r="F4282" s="35"/>
      <c r="G4282" s="41"/>
      <c r="H4282" s="41"/>
    </row>
    <row r="4283" spans="2:8">
      <c r="B4283" s="37"/>
      <c r="C4283" s="38"/>
      <c r="D4283" s="39"/>
      <c r="E4283" s="40"/>
      <c r="F4283" s="35"/>
      <c r="G4283" s="41"/>
      <c r="H4283" s="41"/>
    </row>
    <row r="4284" spans="2:8">
      <c r="B4284" s="37"/>
      <c r="C4284" s="38"/>
      <c r="D4284" s="39"/>
      <c r="E4284" s="40"/>
      <c r="F4284" s="35"/>
      <c r="G4284" s="41"/>
      <c r="H4284" s="41"/>
    </row>
    <row r="4285" spans="2:8">
      <c r="B4285" s="37"/>
      <c r="C4285" s="38"/>
      <c r="D4285" s="39"/>
      <c r="E4285" s="40"/>
      <c r="F4285" s="35"/>
      <c r="G4285" s="41"/>
      <c r="H4285" s="41"/>
    </row>
    <row r="4286" spans="2:8">
      <c r="B4286" s="37"/>
      <c r="C4286" s="38"/>
      <c r="D4286" s="39"/>
      <c r="E4286" s="40"/>
      <c r="F4286" s="35"/>
      <c r="G4286" s="41"/>
      <c r="H4286" s="41"/>
    </row>
    <row r="4287" spans="2:8">
      <c r="B4287" s="37"/>
      <c r="C4287" s="38"/>
      <c r="D4287" s="39"/>
      <c r="E4287" s="40"/>
      <c r="F4287" s="35"/>
      <c r="G4287" s="41"/>
      <c r="H4287" s="41"/>
    </row>
    <row r="4288" spans="2:8">
      <c r="B4288" s="37"/>
      <c r="C4288" s="38"/>
      <c r="D4288" s="39"/>
      <c r="E4288" s="40"/>
      <c r="F4288" s="35"/>
      <c r="G4288" s="41"/>
      <c r="H4288" s="41"/>
    </row>
    <row r="4289" spans="2:8">
      <c r="B4289" s="37"/>
      <c r="C4289" s="38"/>
      <c r="D4289" s="39"/>
      <c r="E4289" s="40"/>
      <c r="F4289" s="35"/>
      <c r="G4289" s="41"/>
      <c r="H4289" s="41"/>
    </row>
    <row r="4290" spans="2:8">
      <c r="B4290" s="37"/>
      <c r="C4290" s="38"/>
      <c r="D4290" s="39"/>
      <c r="E4290" s="40"/>
      <c r="F4290" s="35"/>
      <c r="G4290" s="41"/>
      <c r="H4290" s="41"/>
    </row>
    <row r="4291" spans="2:8">
      <c r="B4291" s="37"/>
      <c r="C4291" s="38"/>
      <c r="D4291" s="39"/>
      <c r="E4291" s="40"/>
      <c r="F4291" s="35"/>
      <c r="G4291" s="41"/>
      <c r="H4291" s="41"/>
    </row>
    <row r="4292" spans="2:8">
      <c r="B4292" s="37"/>
      <c r="C4292" s="38"/>
      <c r="D4292" s="39"/>
      <c r="E4292" s="40"/>
      <c r="F4292" s="35"/>
      <c r="G4292" s="41"/>
      <c r="H4292" s="41"/>
    </row>
    <row r="4293" spans="2:8">
      <c r="B4293" s="37"/>
      <c r="C4293" s="38"/>
      <c r="D4293" s="39"/>
      <c r="E4293" s="40"/>
      <c r="F4293" s="35"/>
      <c r="G4293" s="41"/>
      <c r="H4293" s="41"/>
    </row>
    <row r="4294" spans="2:8">
      <c r="B4294" s="37"/>
      <c r="C4294" s="38"/>
      <c r="D4294" s="39"/>
      <c r="E4294" s="40"/>
      <c r="F4294" s="35"/>
      <c r="G4294" s="41"/>
      <c r="H4294" s="41"/>
    </row>
    <row r="4295" spans="2:8">
      <c r="B4295" s="37"/>
      <c r="C4295" s="38"/>
      <c r="D4295" s="39"/>
      <c r="E4295" s="40"/>
      <c r="F4295" s="35"/>
      <c r="G4295" s="41"/>
      <c r="H4295" s="41"/>
    </row>
    <row r="4296" spans="2:8">
      <c r="B4296" s="37"/>
      <c r="C4296" s="38"/>
      <c r="D4296" s="39"/>
      <c r="E4296" s="40"/>
      <c r="F4296" s="35"/>
      <c r="G4296" s="41"/>
      <c r="H4296" s="41"/>
    </row>
    <row r="4297" spans="2:8">
      <c r="B4297" s="37"/>
      <c r="C4297" s="38"/>
      <c r="D4297" s="39"/>
      <c r="E4297" s="40"/>
      <c r="F4297" s="35"/>
      <c r="G4297" s="41"/>
      <c r="H4297" s="41"/>
    </row>
    <row r="4298" spans="2:8">
      <c r="B4298" s="37"/>
      <c r="C4298" s="38"/>
      <c r="D4298" s="39"/>
      <c r="E4298" s="40"/>
      <c r="F4298" s="35"/>
      <c r="G4298" s="41"/>
      <c r="H4298" s="41"/>
    </row>
    <row r="4299" spans="2:8">
      <c r="B4299" s="37"/>
      <c r="C4299" s="38"/>
      <c r="D4299" s="39"/>
      <c r="E4299" s="40"/>
      <c r="F4299" s="35"/>
      <c r="G4299" s="41"/>
      <c r="H4299" s="41"/>
    </row>
    <row r="4300" spans="2:8">
      <c r="B4300" s="37"/>
      <c r="C4300" s="38"/>
      <c r="D4300" s="39"/>
      <c r="E4300" s="40"/>
      <c r="F4300" s="35"/>
      <c r="G4300" s="41"/>
      <c r="H4300" s="41"/>
    </row>
    <row r="4301" spans="2:8">
      <c r="B4301" s="37"/>
      <c r="C4301" s="38"/>
      <c r="D4301" s="39"/>
      <c r="E4301" s="40"/>
      <c r="F4301" s="35"/>
      <c r="G4301" s="41"/>
      <c r="H4301" s="41"/>
    </row>
    <row r="4302" spans="2:8">
      <c r="B4302" s="37"/>
      <c r="C4302" s="38"/>
      <c r="D4302" s="39"/>
      <c r="E4302" s="40"/>
      <c r="F4302" s="35"/>
      <c r="G4302" s="41"/>
      <c r="H4302" s="41"/>
    </row>
    <row r="4303" spans="2:8">
      <c r="B4303" s="37"/>
      <c r="C4303" s="38"/>
      <c r="D4303" s="39"/>
      <c r="E4303" s="40"/>
      <c r="F4303" s="35"/>
      <c r="G4303" s="41"/>
      <c r="H4303" s="41"/>
    </row>
    <row r="4304" spans="2:8">
      <c r="B4304" s="37"/>
      <c r="C4304" s="38"/>
      <c r="D4304" s="39"/>
      <c r="E4304" s="40"/>
      <c r="F4304" s="35"/>
      <c r="G4304" s="41"/>
      <c r="H4304" s="41"/>
    </row>
    <row r="4305" spans="2:8">
      <c r="B4305" s="37"/>
      <c r="C4305" s="38"/>
      <c r="D4305" s="39"/>
      <c r="E4305" s="40"/>
      <c r="F4305" s="35"/>
      <c r="G4305" s="41"/>
      <c r="H4305" s="41"/>
    </row>
    <row r="4306" spans="2:8">
      <c r="B4306" s="37"/>
      <c r="C4306" s="38"/>
      <c r="D4306" s="39"/>
      <c r="E4306" s="40"/>
      <c r="F4306" s="35"/>
      <c r="G4306" s="41"/>
      <c r="H4306" s="41"/>
    </row>
    <row r="4307" spans="2:8">
      <c r="B4307" s="37"/>
      <c r="C4307" s="38"/>
      <c r="D4307" s="39"/>
      <c r="E4307" s="40"/>
      <c r="F4307" s="35"/>
      <c r="G4307" s="41"/>
      <c r="H4307" s="41"/>
    </row>
    <row r="4308" spans="2:8">
      <c r="B4308" s="37"/>
      <c r="C4308" s="38"/>
      <c r="D4308" s="39"/>
      <c r="E4308" s="40"/>
      <c r="F4308" s="35"/>
      <c r="G4308" s="41"/>
      <c r="H4308" s="41"/>
    </row>
    <row r="4309" spans="2:8">
      <c r="B4309" s="37"/>
      <c r="C4309" s="38"/>
      <c r="D4309" s="39"/>
      <c r="E4309" s="40"/>
      <c r="F4309" s="35"/>
      <c r="G4309" s="41"/>
      <c r="H4309" s="41"/>
    </row>
    <row r="4310" spans="2:8">
      <c r="B4310" s="37"/>
      <c r="C4310" s="38"/>
      <c r="D4310" s="39"/>
      <c r="E4310" s="40"/>
      <c r="F4310" s="35"/>
      <c r="G4310" s="41"/>
      <c r="H4310" s="41"/>
    </row>
    <row r="4311" spans="2:8">
      <c r="B4311" s="37"/>
      <c r="C4311" s="38"/>
      <c r="D4311" s="39"/>
      <c r="E4311" s="40"/>
      <c r="F4311" s="35"/>
      <c r="G4311" s="41"/>
      <c r="H4311" s="41"/>
    </row>
    <row r="4312" spans="2:8">
      <c r="B4312" s="37"/>
      <c r="C4312" s="38"/>
      <c r="D4312" s="39"/>
      <c r="E4312" s="40"/>
      <c r="F4312" s="35"/>
      <c r="G4312" s="41"/>
      <c r="H4312" s="41"/>
    </row>
    <row r="4313" spans="2:8">
      <c r="B4313" s="37"/>
      <c r="C4313" s="38"/>
      <c r="D4313" s="39"/>
      <c r="E4313" s="40"/>
      <c r="F4313" s="35"/>
      <c r="G4313" s="41"/>
      <c r="H4313" s="41"/>
    </row>
    <row r="4314" spans="2:8">
      <c r="B4314" s="37"/>
      <c r="C4314" s="38"/>
      <c r="D4314" s="39"/>
      <c r="E4314" s="40"/>
      <c r="F4314" s="35"/>
      <c r="G4314" s="41"/>
      <c r="H4314" s="41"/>
    </row>
    <row r="4315" spans="2:8">
      <c r="B4315" s="37"/>
      <c r="C4315" s="38"/>
      <c r="D4315" s="39"/>
      <c r="E4315" s="40"/>
      <c r="F4315" s="35"/>
      <c r="G4315" s="41"/>
      <c r="H4315" s="41"/>
    </row>
    <row r="4316" spans="2:8">
      <c r="B4316" s="37"/>
      <c r="C4316" s="38"/>
      <c r="D4316" s="39"/>
      <c r="E4316" s="40"/>
      <c r="F4316" s="35"/>
      <c r="G4316" s="41"/>
      <c r="H4316" s="41"/>
    </row>
    <row r="4317" spans="2:8">
      <c r="B4317" s="37"/>
      <c r="C4317" s="38"/>
      <c r="D4317" s="39"/>
      <c r="E4317" s="40"/>
      <c r="F4317" s="35"/>
      <c r="G4317" s="41"/>
      <c r="H4317" s="41"/>
    </row>
    <row r="4318" spans="2:8">
      <c r="B4318" s="37"/>
      <c r="C4318" s="38"/>
      <c r="D4318" s="39"/>
      <c r="E4318" s="40"/>
      <c r="F4318" s="35"/>
      <c r="G4318" s="41"/>
      <c r="H4318" s="41"/>
    </row>
    <row r="4319" spans="2:8">
      <c r="B4319" s="37"/>
      <c r="C4319" s="38"/>
      <c r="D4319" s="39"/>
      <c r="E4319" s="40"/>
      <c r="F4319" s="35"/>
      <c r="G4319" s="41"/>
      <c r="H4319" s="41"/>
    </row>
    <row r="4320" spans="2:8">
      <c r="B4320" s="37"/>
      <c r="C4320" s="38"/>
      <c r="D4320" s="39"/>
      <c r="E4320" s="40"/>
      <c r="F4320" s="35"/>
      <c r="G4320" s="41"/>
      <c r="H4320" s="41"/>
    </row>
    <row r="4321" spans="2:8">
      <c r="B4321" s="37"/>
      <c r="C4321" s="38"/>
      <c r="D4321" s="39"/>
      <c r="E4321" s="40"/>
      <c r="F4321" s="35"/>
      <c r="G4321" s="41"/>
      <c r="H4321" s="41"/>
    </row>
    <row r="4322" spans="2:8">
      <c r="B4322" s="37"/>
      <c r="C4322" s="38"/>
      <c r="D4322" s="39"/>
      <c r="E4322" s="40"/>
      <c r="F4322" s="35"/>
      <c r="G4322" s="41"/>
      <c r="H4322" s="41"/>
    </row>
    <row r="4323" spans="2:8">
      <c r="B4323" s="37"/>
      <c r="C4323" s="38"/>
      <c r="D4323" s="39"/>
      <c r="E4323" s="40"/>
      <c r="F4323" s="35"/>
      <c r="G4323" s="41"/>
      <c r="H4323" s="41"/>
    </row>
    <row r="4324" spans="2:8">
      <c r="B4324" s="37"/>
      <c r="C4324" s="38"/>
      <c r="D4324" s="39"/>
      <c r="E4324" s="40"/>
      <c r="F4324" s="35"/>
      <c r="G4324" s="41"/>
      <c r="H4324" s="41"/>
    </row>
    <row r="4325" spans="2:8">
      <c r="B4325" s="37"/>
      <c r="C4325" s="38"/>
      <c r="D4325" s="39"/>
      <c r="E4325" s="40"/>
      <c r="F4325" s="35"/>
      <c r="G4325" s="41"/>
      <c r="H4325" s="41"/>
    </row>
    <row r="4326" spans="2:8">
      <c r="B4326" s="37"/>
      <c r="C4326" s="38"/>
      <c r="D4326" s="39"/>
      <c r="E4326" s="40"/>
      <c r="F4326" s="35"/>
      <c r="G4326" s="41"/>
      <c r="H4326" s="41"/>
    </row>
    <row r="4327" spans="2:8">
      <c r="B4327" s="37"/>
      <c r="C4327" s="38"/>
      <c r="D4327" s="39"/>
      <c r="E4327" s="40"/>
      <c r="F4327" s="35"/>
      <c r="G4327" s="41"/>
      <c r="H4327" s="41"/>
    </row>
    <row r="4328" spans="2:8">
      <c r="B4328" s="37"/>
      <c r="C4328" s="38"/>
      <c r="D4328" s="39"/>
      <c r="E4328" s="40"/>
      <c r="F4328" s="35"/>
      <c r="G4328" s="41"/>
      <c r="H4328" s="41"/>
    </row>
    <row r="4329" spans="2:8">
      <c r="B4329" s="37"/>
      <c r="C4329" s="38"/>
      <c r="D4329" s="39"/>
      <c r="E4329" s="40"/>
      <c r="F4329" s="35"/>
      <c r="G4329" s="41"/>
      <c r="H4329" s="41"/>
    </row>
    <row r="4330" spans="2:8">
      <c r="B4330" s="37"/>
      <c r="C4330" s="38"/>
      <c r="D4330" s="39"/>
      <c r="E4330" s="40"/>
      <c r="F4330" s="35"/>
      <c r="G4330" s="41"/>
      <c r="H4330" s="41"/>
    </row>
    <row r="4331" spans="2:8">
      <c r="B4331" s="37"/>
      <c r="C4331" s="38"/>
      <c r="D4331" s="39"/>
      <c r="E4331" s="40"/>
      <c r="F4331" s="35"/>
      <c r="G4331" s="41"/>
      <c r="H4331" s="41"/>
    </row>
    <row r="4332" spans="2:8">
      <c r="B4332" s="37"/>
      <c r="C4332" s="38"/>
      <c r="D4332" s="39"/>
      <c r="E4332" s="40"/>
      <c r="F4332" s="35"/>
      <c r="G4332" s="41"/>
      <c r="H4332" s="41"/>
    </row>
    <row r="4333" spans="2:8">
      <c r="B4333" s="37"/>
      <c r="C4333" s="38"/>
      <c r="D4333" s="39"/>
      <c r="E4333" s="40"/>
      <c r="F4333" s="35"/>
      <c r="G4333" s="41"/>
      <c r="H4333" s="41"/>
    </row>
    <row r="4334" spans="2:8">
      <c r="B4334" s="37"/>
      <c r="C4334" s="38"/>
      <c r="D4334" s="39"/>
      <c r="E4334" s="40"/>
      <c r="F4334" s="35"/>
      <c r="G4334" s="41"/>
      <c r="H4334" s="41"/>
    </row>
    <row r="4335" spans="2:8">
      <c r="B4335" s="37"/>
      <c r="C4335" s="38"/>
      <c r="D4335" s="39"/>
      <c r="E4335" s="40"/>
      <c r="F4335" s="35"/>
      <c r="G4335" s="41"/>
      <c r="H4335" s="41"/>
    </row>
    <row r="4336" spans="2:8">
      <c r="B4336" s="37"/>
      <c r="C4336" s="38"/>
      <c r="D4336" s="39"/>
      <c r="E4336" s="40"/>
      <c r="F4336" s="35"/>
      <c r="G4336" s="41"/>
      <c r="H4336" s="41"/>
    </row>
    <row r="4337" spans="2:8">
      <c r="B4337" s="37"/>
      <c r="C4337" s="38"/>
      <c r="D4337" s="39"/>
      <c r="E4337" s="40"/>
      <c r="F4337" s="35"/>
      <c r="G4337" s="41"/>
      <c r="H4337" s="41"/>
    </row>
    <row r="4338" spans="2:8">
      <c r="B4338" s="37"/>
      <c r="C4338" s="38"/>
      <c r="D4338" s="39"/>
      <c r="E4338" s="40"/>
      <c r="F4338" s="35"/>
      <c r="G4338" s="41"/>
      <c r="H4338" s="41"/>
    </row>
    <row r="4339" spans="2:8">
      <c r="B4339" s="37"/>
      <c r="C4339" s="38"/>
      <c r="D4339" s="39"/>
      <c r="E4339" s="40"/>
      <c r="F4339" s="35"/>
      <c r="G4339" s="41"/>
      <c r="H4339" s="41"/>
    </row>
    <row r="4340" spans="2:8">
      <c r="B4340" s="37"/>
      <c r="C4340" s="38"/>
      <c r="D4340" s="39"/>
      <c r="E4340" s="40"/>
      <c r="F4340" s="35"/>
      <c r="G4340" s="41"/>
      <c r="H4340" s="41"/>
    </row>
    <row r="4341" spans="2:8">
      <c r="B4341" s="37"/>
      <c r="C4341" s="38"/>
      <c r="D4341" s="39"/>
      <c r="E4341" s="40"/>
      <c r="F4341" s="35"/>
      <c r="G4341" s="41"/>
      <c r="H4341" s="41"/>
    </row>
    <row r="4342" spans="2:8">
      <c r="B4342" s="37"/>
      <c r="C4342" s="38"/>
      <c r="D4342" s="39"/>
      <c r="E4342" s="40"/>
      <c r="F4342" s="35"/>
      <c r="G4342" s="41"/>
      <c r="H4342" s="41"/>
    </row>
    <row r="4343" spans="2:8">
      <c r="B4343" s="37"/>
      <c r="C4343" s="38"/>
      <c r="D4343" s="39"/>
      <c r="E4343" s="40"/>
      <c r="F4343" s="35"/>
      <c r="G4343" s="41"/>
      <c r="H4343" s="41"/>
    </row>
    <row r="4344" spans="2:8">
      <c r="B4344" s="37"/>
      <c r="C4344" s="38"/>
      <c r="D4344" s="39"/>
      <c r="E4344" s="40"/>
      <c r="F4344" s="35"/>
      <c r="G4344" s="41"/>
      <c r="H4344" s="41"/>
    </row>
    <row r="4345" spans="2:8">
      <c r="B4345" s="37"/>
      <c r="C4345" s="38"/>
      <c r="D4345" s="39"/>
      <c r="E4345" s="40"/>
      <c r="F4345" s="35"/>
      <c r="G4345" s="41"/>
      <c r="H4345" s="41"/>
    </row>
    <row r="4346" spans="2:8">
      <c r="B4346" s="37"/>
      <c r="C4346" s="38"/>
      <c r="D4346" s="39"/>
      <c r="E4346" s="40"/>
      <c r="F4346" s="35"/>
      <c r="G4346" s="41"/>
      <c r="H4346" s="41"/>
    </row>
    <row r="4347" spans="2:8">
      <c r="B4347" s="37"/>
      <c r="C4347" s="38"/>
      <c r="D4347" s="39"/>
      <c r="E4347" s="40"/>
      <c r="F4347" s="35"/>
      <c r="G4347" s="41"/>
      <c r="H4347" s="41"/>
    </row>
    <row r="4348" spans="2:8">
      <c r="B4348" s="37"/>
      <c r="C4348" s="38"/>
      <c r="D4348" s="39"/>
      <c r="E4348" s="40"/>
      <c r="F4348" s="35"/>
      <c r="G4348" s="41"/>
      <c r="H4348" s="41"/>
    </row>
    <row r="4349" spans="2:8">
      <c r="B4349" s="37"/>
      <c r="C4349" s="38"/>
      <c r="D4349" s="39"/>
      <c r="E4349" s="40"/>
      <c r="F4349" s="35"/>
      <c r="G4349" s="41"/>
      <c r="H4349" s="41"/>
    </row>
    <row r="4350" spans="2:8">
      <c r="B4350" s="37"/>
      <c r="C4350" s="38"/>
      <c r="D4350" s="39"/>
      <c r="E4350" s="40"/>
      <c r="F4350" s="35"/>
      <c r="G4350" s="41"/>
      <c r="H4350" s="41"/>
    </row>
    <row r="4351" spans="2:8">
      <c r="B4351" s="37"/>
      <c r="C4351" s="38"/>
      <c r="D4351" s="39"/>
      <c r="E4351" s="40"/>
      <c r="F4351" s="35"/>
      <c r="G4351" s="41"/>
      <c r="H4351" s="41"/>
    </row>
    <row r="4352" spans="2:8">
      <c r="B4352" s="37"/>
      <c r="C4352" s="38"/>
      <c r="D4352" s="39"/>
      <c r="E4352" s="40"/>
      <c r="F4352" s="35"/>
      <c r="G4352" s="41"/>
      <c r="H4352" s="41"/>
    </row>
    <row r="4353" spans="2:8">
      <c r="B4353" s="37"/>
      <c r="C4353" s="38"/>
      <c r="D4353" s="39"/>
      <c r="E4353" s="40"/>
      <c r="F4353" s="35"/>
      <c r="G4353" s="41"/>
      <c r="H4353" s="41"/>
    </row>
    <row r="4354" spans="2:8">
      <c r="B4354" s="37"/>
      <c r="C4354" s="38"/>
      <c r="D4354" s="39"/>
      <c r="E4354" s="40"/>
      <c r="F4354" s="35"/>
      <c r="G4354" s="41"/>
      <c r="H4354" s="41"/>
    </row>
    <row r="4355" spans="2:8">
      <c r="B4355" s="37"/>
      <c r="C4355" s="38"/>
      <c r="D4355" s="39"/>
      <c r="E4355" s="40"/>
      <c r="F4355" s="35"/>
      <c r="G4355" s="41"/>
      <c r="H4355" s="41"/>
    </row>
    <row r="4356" spans="2:8">
      <c r="B4356" s="37"/>
      <c r="C4356" s="38"/>
      <c r="D4356" s="39"/>
      <c r="E4356" s="40"/>
      <c r="F4356" s="35"/>
      <c r="G4356" s="41"/>
      <c r="H4356" s="41"/>
    </row>
    <row r="4357" spans="2:8">
      <c r="B4357" s="37"/>
      <c r="C4357" s="38"/>
      <c r="D4357" s="39"/>
      <c r="E4357" s="40"/>
      <c r="F4357" s="35"/>
      <c r="G4357" s="41"/>
      <c r="H4357" s="41"/>
    </row>
    <row r="4358" spans="2:8">
      <c r="B4358" s="37"/>
      <c r="C4358" s="38"/>
      <c r="D4358" s="39"/>
      <c r="E4358" s="40"/>
      <c r="F4358" s="35"/>
      <c r="G4358" s="41"/>
      <c r="H4358" s="41"/>
    </row>
    <row r="4359" spans="2:8">
      <c r="B4359" s="37"/>
      <c r="C4359" s="38"/>
      <c r="D4359" s="39"/>
      <c r="E4359" s="40"/>
      <c r="F4359" s="35"/>
      <c r="G4359" s="41"/>
      <c r="H4359" s="41"/>
    </row>
    <row r="4360" spans="2:8">
      <c r="B4360" s="37"/>
      <c r="C4360" s="38"/>
      <c r="D4360" s="39"/>
      <c r="E4360" s="40"/>
      <c r="F4360" s="35"/>
      <c r="G4360" s="41"/>
      <c r="H4360" s="41"/>
    </row>
    <row r="4361" spans="2:8">
      <c r="B4361" s="37"/>
      <c r="C4361" s="38"/>
      <c r="D4361" s="39"/>
      <c r="E4361" s="40"/>
      <c r="F4361" s="35"/>
      <c r="G4361" s="41"/>
      <c r="H4361" s="41"/>
    </row>
    <row r="4362" spans="2:8">
      <c r="B4362" s="37"/>
      <c r="C4362" s="38"/>
      <c r="D4362" s="39"/>
      <c r="E4362" s="40"/>
      <c r="F4362" s="35"/>
      <c r="G4362" s="41"/>
      <c r="H4362" s="41"/>
    </row>
    <row r="4363" spans="2:8">
      <c r="B4363" s="37"/>
      <c r="C4363" s="38"/>
      <c r="D4363" s="39"/>
      <c r="E4363" s="40"/>
      <c r="F4363" s="35"/>
      <c r="G4363" s="41"/>
      <c r="H4363" s="41"/>
    </row>
    <row r="4364" spans="2:8">
      <c r="B4364" s="37"/>
      <c r="C4364" s="38"/>
      <c r="D4364" s="39"/>
      <c r="E4364" s="40"/>
      <c r="F4364" s="35"/>
      <c r="G4364" s="41"/>
      <c r="H4364" s="41"/>
    </row>
    <row r="4365" spans="2:8">
      <c r="B4365" s="37"/>
      <c r="C4365" s="38"/>
      <c r="D4365" s="39"/>
      <c r="E4365" s="40"/>
      <c r="F4365" s="35"/>
      <c r="G4365" s="41"/>
      <c r="H4365" s="41"/>
    </row>
    <row r="4366" spans="2:8">
      <c r="B4366" s="37"/>
      <c r="C4366" s="38"/>
      <c r="D4366" s="39"/>
      <c r="E4366" s="40"/>
      <c r="F4366" s="35"/>
      <c r="G4366" s="41"/>
      <c r="H4366" s="41"/>
    </row>
    <row r="4367" spans="2:8">
      <c r="B4367" s="37"/>
      <c r="C4367" s="38"/>
      <c r="D4367" s="39"/>
      <c r="E4367" s="40"/>
      <c r="F4367" s="35"/>
      <c r="G4367" s="41"/>
      <c r="H4367" s="41"/>
    </row>
    <row r="4368" spans="2:8">
      <c r="B4368" s="37"/>
      <c r="C4368" s="38"/>
      <c r="D4368" s="39"/>
      <c r="E4368" s="40"/>
      <c r="F4368" s="35"/>
      <c r="G4368" s="41"/>
      <c r="H4368" s="41"/>
    </row>
    <row r="4369" spans="2:8">
      <c r="B4369" s="37"/>
      <c r="C4369" s="38"/>
      <c r="D4369" s="39"/>
      <c r="E4369" s="40"/>
      <c r="F4369" s="35"/>
      <c r="G4369" s="41"/>
      <c r="H4369" s="41"/>
    </row>
    <row r="4370" spans="2:8">
      <c r="B4370" s="37"/>
      <c r="C4370" s="38"/>
      <c r="D4370" s="39"/>
      <c r="E4370" s="40"/>
      <c r="F4370" s="35"/>
      <c r="G4370" s="41"/>
      <c r="H4370" s="41"/>
    </row>
    <row r="4371" spans="2:8">
      <c r="B4371" s="37"/>
      <c r="C4371" s="38"/>
      <c r="D4371" s="39"/>
      <c r="E4371" s="40"/>
      <c r="F4371" s="35"/>
      <c r="G4371" s="41"/>
      <c r="H4371" s="41"/>
    </row>
    <row r="4372" spans="2:8">
      <c r="B4372" s="37"/>
      <c r="C4372" s="38"/>
      <c r="D4372" s="39"/>
      <c r="E4372" s="40"/>
      <c r="F4372" s="35"/>
      <c r="G4372" s="41"/>
      <c r="H4372" s="41"/>
    </row>
    <row r="4373" spans="2:8">
      <c r="B4373" s="37"/>
      <c r="C4373" s="38"/>
      <c r="D4373" s="39"/>
      <c r="E4373" s="40"/>
      <c r="F4373" s="35"/>
      <c r="G4373" s="41"/>
      <c r="H4373" s="41"/>
    </row>
    <row r="4374" spans="2:8">
      <c r="B4374" s="37"/>
      <c r="C4374" s="38"/>
      <c r="D4374" s="39"/>
      <c r="E4374" s="40"/>
      <c r="F4374" s="35"/>
      <c r="G4374" s="41"/>
      <c r="H4374" s="41"/>
    </row>
    <row r="4375" spans="2:8">
      <c r="B4375" s="37"/>
      <c r="C4375" s="38"/>
      <c r="D4375" s="39"/>
      <c r="E4375" s="40"/>
      <c r="F4375" s="35"/>
      <c r="G4375" s="41"/>
      <c r="H4375" s="41"/>
    </row>
    <row r="4376" spans="2:8">
      <c r="B4376" s="37"/>
      <c r="C4376" s="38"/>
      <c r="D4376" s="39"/>
      <c r="E4376" s="40"/>
      <c r="F4376" s="35"/>
      <c r="G4376" s="41"/>
      <c r="H4376" s="41"/>
    </row>
    <row r="4377" spans="2:8">
      <c r="B4377" s="37"/>
      <c r="C4377" s="38"/>
      <c r="D4377" s="39"/>
      <c r="E4377" s="40"/>
      <c r="F4377" s="35"/>
      <c r="G4377" s="41"/>
      <c r="H4377" s="41"/>
    </row>
    <row r="4378" spans="2:8">
      <c r="B4378" s="37"/>
      <c r="C4378" s="38"/>
      <c r="D4378" s="39"/>
      <c r="E4378" s="40"/>
      <c r="F4378" s="35"/>
      <c r="G4378" s="41"/>
      <c r="H4378" s="41"/>
    </row>
    <row r="4379" spans="2:8">
      <c r="B4379" s="37"/>
      <c r="C4379" s="38"/>
      <c r="D4379" s="39"/>
      <c r="E4379" s="40"/>
      <c r="F4379" s="35"/>
      <c r="G4379" s="41"/>
      <c r="H4379" s="41"/>
    </row>
    <row r="4380" spans="2:8">
      <c r="B4380" s="37"/>
      <c r="C4380" s="38"/>
      <c r="D4380" s="39"/>
      <c r="E4380" s="40"/>
      <c r="F4380" s="35"/>
      <c r="G4380" s="41"/>
      <c r="H4380" s="41"/>
    </row>
    <row r="4381" spans="2:8">
      <c r="B4381" s="37"/>
      <c r="C4381" s="38"/>
      <c r="D4381" s="39"/>
      <c r="E4381" s="40"/>
      <c r="F4381" s="35"/>
      <c r="G4381" s="41"/>
      <c r="H4381" s="41"/>
    </row>
    <row r="4382" spans="2:8">
      <c r="B4382" s="37"/>
      <c r="C4382" s="38"/>
      <c r="D4382" s="39"/>
      <c r="E4382" s="40"/>
      <c r="F4382" s="35"/>
      <c r="G4382" s="41"/>
      <c r="H4382" s="41"/>
    </row>
    <row r="4383" spans="2:8">
      <c r="B4383" s="37"/>
      <c r="C4383" s="38"/>
      <c r="D4383" s="39"/>
      <c r="E4383" s="40"/>
      <c r="F4383" s="35"/>
      <c r="G4383" s="41"/>
      <c r="H4383" s="41"/>
    </row>
    <row r="4384" spans="2:8">
      <c r="B4384" s="37"/>
      <c r="C4384" s="38"/>
      <c r="D4384" s="39"/>
      <c r="E4384" s="40"/>
      <c r="F4384" s="35"/>
      <c r="G4384" s="41"/>
      <c r="H4384" s="41"/>
    </row>
    <row r="4385" spans="2:8">
      <c r="B4385" s="37"/>
      <c r="C4385" s="38"/>
      <c r="D4385" s="39"/>
      <c r="E4385" s="40"/>
      <c r="F4385" s="35"/>
      <c r="G4385" s="41"/>
      <c r="H4385" s="41"/>
    </row>
    <row r="4386" spans="2:8">
      <c r="B4386" s="37"/>
      <c r="C4386" s="38"/>
      <c r="D4386" s="39"/>
      <c r="E4386" s="40"/>
      <c r="F4386" s="35"/>
      <c r="G4386" s="41"/>
      <c r="H4386" s="41"/>
    </row>
    <row r="4387" spans="2:8">
      <c r="B4387" s="37"/>
      <c r="C4387" s="38"/>
      <c r="D4387" s="39"/>
      <c r="E4387" s="40"/>
      <c r="F4387" s="35"/>
      <c r="G4387" s="41"/>
      <c r="H4387" s="41"/>
    </row>
    <row r="4388" spans="2:8">
      <c r="B4388" s="37"/>
      <c r="C4388" s="38"/>
      <c r="D4388" s="39"/>
      <c r="E4388" s="40"/>
      <c r="F4388" s="35"/>
      <c r="G4388" s="41"/>
      <c r="H4388" s="41"/>
    </row>
    <row r="4389" spans="2:8">
      <c r="B4389" s="37"/>
      <c r="C4389" s="38"/>
      <c r="D4389" s="39"/>
      <c r="E4389" s="40"/>
      <c r="F4389" s="35"/>
      <c r="G4389" s="41"/>
      <c r="H4389" s="41"/>
    </row>
    <row r="4390" spans="2:8">
      <c r="B4390" s="37"/>
      <c r="C4390" s="38"/>
      <c r="D4390" s="39"/>
      <c r="E4390" s="40"/>
      <c r="F4390" s="35"/>
      <c r="G4390" s="41"/>
      <c r="H4390" s="41"/>
    </row>
    <row r="4391" spans="2:8">
      <c r="B4391" s="37"/>
      <c r="C4391" s="38"/>
      <c r="D4391" s="39"/>
      <c r="E4391" s="40"/>
      <c r="F4391" s="35"/>
      <c r="G4391" s="41"/>
      <c r="H4391" s="41"/>
    </row>
    <row r="4392" spans="2:8">
      <c r="B4392" s="37"/>
      <c r="C4392" s="38"/>
      <c r="D4392" s="39"/>
      <c r="E4392" s="40"/>
      <c r="F4392" s="35"/>
      <c r="G4392" s="41"/>
      <c r="H4392" s="41"/>
    </row>
    <row r="4393" spans="2:8">
      <c r="B4393" s="37"/>
      <c r="C4393" s="38"/>
      <c r="D4393" s="39"/>
      <c r="E4393" s="40"/>
      <c r="F4393" s="35"/>
      <c r="G4393" s="41"/>
      <c r="H4393" s="41"/>
    </row>
    <row r="4394" spans="2:8">
      <c r="B4394" s="37"/>
      <c r="C4394" s="38"/>
      <c r="D4394" s="39"/>
      <c r="E4394" s="40"/>
      <c r="F4394" s="35"/>
      <c r="G4394" s="41"/>
      <c r="H4394" s="41"/>
    </row>
    <row r="4395" spans="2:8">
      <c r="B4395" s="37"/>
      <c r="C4395" s="38"/>
      <c r="D4395" s="39"/>
      <c r="E4395" s="40"/>
      <c r="F4395" s="35"/>
      <c r="G4395" s="41"/>
      <c r="H4395" s="41"/>
    </row>
    <row r="4396" spans="2:8">
      <c r="B4396" s="37"/>
      <c r="C4396" s="38"/>
      <c r="D4396" s="39"/>
      <c r="E4396" s="40"/>
      <c r="F4396" s="35"/>
      <c r="G4396" s="41"/>
      <c r="H4396" s="41"/>
    </row>
    <row r="4397" spans="2:8">
      <c r="B4397" s="37"/>
      <c r="C4397" s="38"/>
      <c r="D4397" s="39"/>
      <c r="E4397" s="40"/>
      <c r="F4397" s="35"/>
      <c r="G4397" s="41"/>
      <c r="H4397" s="41"/>
    </row>
    <row r="4398" spans="2:8">
      <c r="B4398" s="37"/>
      <c r="C4398" s="38"/>
      <c r="D4398" s="39"/>
      <c r="E4398" s="40"/>
      <c r="F4398" s="35"/>
      <c r="G4398" s="41"/>
      <c r="H4398" s="41"/>
    </row>
    <row r="4399" spans="2:8">
      <c r="B4399" s="37"/>
      <c r="C4399" s="38"/>
      <c r="D4399" s="39"/>
      <c r="E4399" s="40"/>
      <c r="F4399" s="35"/>
      <c r="G4399" s="41"/>
      <c r="H4399" s="41"/>
    </row>
    <row r="4400" spans="2:8">
      <c r="B4400" s="37"/>
      <c r="C4400" s="38"/>
      <c r="D4400" s="39"/>
      <c r="E4400" s="40"/>
      <c r="F4400" s="35"/>
      <c r="G4400" s="41"/>
      <c r="H4400" s="41"/>
    </row>
    <row r="4401" spans="2:8">
      <c r="B4401" s="37"/>
      <c r="C4401" s="38"/>
      <c r="D4401" s="39"/>
      <c r="E4401" s="40"/>
      <c r="F4401" s="35"/>
      <c r="G4401" s="41"/>
      <c r="H4401" s="41"/>
    </row>
    <row r="4402" spans="2:8">
      <c r="B4402" s="37"/>
      <c r="C4402" s="38"/>
      <c r="D4402" s="39"/>
      <c r="E4402" s="40"/>
      <c r="F4402" s="35"/>
      <c r="G4402" s="41"/>
      <c r="H4402" s="41"/>
    </row>
    <row r="4403" spans="2:8">
      <c r="B4403" s="37"/>
      <c r="C4403" s="38"/>
      <c r="D4403" s="39"/>
      <c r="E4403" s="40"/>
      <c r="F4403" s="35"/>
      <c r="G4403" s="41"/>
      <c r="H4403" s="41"/>
    </row>
    <row r="4404" spans="2:8">
      <c r="B4404" s="37"/>
      <c r="C4404" s="38"/>
      <c r="D4404" s="39"/>
      <c r="E4404" s="40"/>
      <c r="F4404" s="35"/>
      <c r="G4404" s="41"/>
      <c r="H4404" s="41"/>
    </row>
    <row r="4405" spans="2:8">
      <c r="B4405" s="37"/>
      <c r="C4405" s="38"/>
      <c r="D4405" s="39"/>
      <c r="E4405" s="40"/>
      <c r="F4405" s="35"/>
      <c r="G4405" s="41"/>
      <c r="H4405" s="41"/>
    </row>
    <row r="4406" spans="2:8">
      <c r="B4406" s="37"/>
      <c r="C4406" s="38"/>
      <c r="D4406" s="39"/>
      <c r="E4406" s="40"/>
      <c r="F4406" s="35"/>
      <c r="G4406" s="41"/>
      <c r="H4406" s="41"/>
    </row>
    <row r="4407" spans="2:8">
      <c r="B4407" s="37"/>
      <c r="C4407" s="38"/>
      <c r="D4407" s="39"/>
      <c r="E4407" s="40"/>
      <c r="F4407" s="35"/>
      <c r="G4407" s="41"/>
      <c r="H4407" s="41"/>
    </row>
    <row r="4408" spans="2:8">
      <c r="B4408" s="37"/>
      <c r="C4408" s="38"/>
      <c r="D4408" s="39"/>
      <c r="E4408" s="40"/>
      <c r="F4408" s="35"/>
      <c r="G4408" s="41"/>
      <c r="H4408" s="41"/>
    </row>
    <row r="4409" spans="2:8">
      <c r="B4409" s="37"/>
      <c r="C4409" s="38"/>
      <c r="D4409" s="39"/>
      <c r="E4409" s="40"/>
      <c r="F4409" s="35"/>
      <c r="G4409" s="41"/>
      <c r="H4409" s="41"/>
    </row>
    <row r="4410" spans="2:8">
      <c r="B4410" s="37"/>
      <c r="C4410" s="38"/>
      <c r="D4410" s="39"/>
      <c r="E4410" s="40"/>
      <c r="F4410" s="35"/>
      <c r="G4410" s="41"/>
      <c r="H4410" s="41"/>
    </row>
    <row r="4411" spans="2:8">
      <c r="B4411" s="37"/>
      <c r="C4411" s="38"/>
      <c r="D4411" s="39"/>
      <c r="E4411" s="40"/>
      <c r="F4411" s="35"/>
      <c r="G4411" s="41"/>
      <c r="H4411" s="41"/>
    </row>
    <row r="4412" spans="2:8">
      <c r="B4412" s="37"/>
      <c r="C4412" s="38"/>
      <c r="D4412" s="39"/>
      <c r="E4412" s="40"/>
      <c r="F4412" s="35"/>
      <c r="G4412" s="41"/>
      <c r="H4412" s="41"/>
    </row>
    <row r="4413" spans="2:8">
      <c r="B4413" s="37"/>
      <c r="C4413" s="38"/>
      <c r="D4413" s="39"/>
      <c r="E4413" s="40"/>
      <c r="F4413" s="35"/>
      <c r="G4413" s="41"/>
      <c r="H4413" s="41"/>
    </row>
    <row r="4414" spans="2:8">
      <c r="B4414" s="37"/>
      <c r="C4414" s="38"/>
      <c r="D4414" s="39"/>
      <c r="E4414" s="40"/>
      <c r="F4414" s="35"/>
      <c r="G4414" s="41"/>
      <c r="H4414" s="41"/>
    </row>
    <row r="4415" spans="2:8">
      <c r="B4415" s="37"/>
      <c r="C4415" s="38"/>
      <c r="D4415" s="39"/>
      <c r="E4415" s="40"/>
      <c r="F4415" s="35"/>
      <c r="G4415" s="41"/>
      <c r="H4415" s="41"/>
    </row>
    <row r="4416" spans="2:8">
      <c r="B4416" s="37"/>
      <c r="C4416" s="38"/>
      <c r="D4416" s="39"/>
      <c r="E4416" s="40"/>
      <c r="F4416" s="35"/>
      <c r="G4416" s="41"/>
      <c r="H4416" s="41"/>
    </row>
    <row r="4417" spans="2:8">
      <c r="B4417" s="37"/>
      <c r="C4417" s="38"/>
      <c r="D4417" s="39"/>
      <c r="E4417" s="40"/>
      <c r="F4417" s="35"/>
      <c r="G4417" s="41"/>
      <c r="H4417" s="41"/>
    </row>
    <row r="4418" spans="2:8">
      <c r="B4418" s="37"/>
      <c r="C4418" s="38"/>
      <c r="D4418" s="39"/>
      <c r="E4418" s="40"/>
      <c r="F4418" s="35"/>
      <c r="G4418" s="41"/>
      <c r="H4418" s="41"/>
    </row>
    <row r="4419" spans="2:8">
      <c r="B4419" s="37"/>
      <c r="C4419" s="38"/>
      <c r="D4419" s="39"/>
      <c r="E4419" s="40"/>
      <c r="F4419" s="35"/>
      <c r="G4419" s="41"/>
      <c r="H4419" s="41"/>
    </row>
    <row r="4420" spans="2:8">
      <c r="B4420" s="37"/>
      <c r="C4420" s="38"/>
      <c r="D4420" s="39"/>
      <c r="E4420" s="40"/>
      <c r="F4420" s="35"/>
      <c r="G4420" s="41"/>
      <c r="H4420" s="41"/>
    </row>
    <row r="4421" spans="2:8">
      <c r="B4421" s="37"/>
      <c r="C4421" s="38"/>
      <c r="D4421" s="39"/>
      <c r="E4421" s="40"/>
      <c r="F4421" s="35"/>
      <c r="G4421" s="41"/>
      <c r="H4421" s="41"/>
    </row>
    <row r="4422" spans="2:8">
      <c r="B4422" s="37"/>
      <c r="C4422" s="38"/>
      <c r="D4422" s="39"/>
      <c r="E4422" s="40"/>
      <c r="F4422" s="35"/>
      <c r="G4422" s="41"/>
      <c r="H4422" s="41"/>
    </row>
    <row r="4423" spans="2:8">
      <c r="B4423" s="37"/>
      <c r="C4423" s="38"/>
      <c r="D4423" s="39"/>
      <c r="E4423" s="40"/>
      <c r="F4423" s="35"/>
      <c r="G4423" s="41"/>
      <c r="H4423" s="41"/>
    </row>
    <row r="4424" spans="2:8">
      <c r="B4424" s="37"/>
      <c r="C4424" s="38"/>
      <c r="D4424" s="39"/>
      <c r="E4424" s="40"/>
      <c r="F4424" s="35"/>
      <c r="G4424" s="41"/>
      <c r="H4424" s="41"/>
    </row>
    <row r="4425" spans="2:8">
      <c r="B4425" s="37"/>
      <c r="C4425" s="38"/>
      <c r="D4425" s="39"/>
      <c r="E4425" s="40"/>
      <c r="F4425" s="35"/>
      <c r="G4425" s="41"/>
      <c r="H4425" s="41"/>
    </row>
    <row r="4426" spans="2:8">
      <c r="B4426" s="37"/>
      <c r="C4426" s="38"/>
      <c r="D4426" s="39"/>
      <c r="E4426" s="40"/>
      <c r="F4426" s="35"/>
      <c r="G4426" s="41"/>
      <c r="H4426" s="41"/>
    </row>
    <row r="4427" spans="2:8">
      <c r="B4427" s="37"/>
      <c r="C4427" s="38"/>
      <c r="D4427" s="39"/>
      <c r="E4427" s="40"/>
      <c r="F4427" s="35"/>
      <c r="G4427" s="41"/>
      <c r="H4427" s="41"/>
    </row>
    <row r="4428" spans="2:8">
      <c r="B4428" s="37"/>
      <c r="C4428" s="38"/>
      <c r="D4428" s="39"/>
      <c r="E4428" s="40"/>
      <c r="F4428" s="35"/>
      <c r="G4428" s="41"/>
      <c r="H4428" s="41"/>
    </row>
    <row r="4429" spans="2:8">
      <c r="B4429" s="37"/>
      <c r="C4429" s="38"/>
      <c r="D4429" s="39"/>
      <c r="E4429" s="40"/>
      <c r="F4429" s="35"/>
      <c r="G4429" s="41"/>
      <c r="H4429" s="41"/>
    </row>
    <row r="4430" spans="2:8">
      <c r="B4430" s="37"/>
      <c r="C4430" s="38"/>
      <c r="D4430" s="39"/>
      <c r="E4430" s="40"/>
      <c r="F4430" s="35"/>
      <c r="G4430" s="41"/>
      <c r="H4430" s="41"/>
    </row>
    <row r="4431" spans="2:8">
      <c r="B4431" s="37"/>
      <c r="C4431" s="38"/>
      <c r="D4431" s="39"/>
      <c r="E4431" s="40"/>
      <c r="F4431" s="35"/>
      <c r="G4431" s="41"/>
      <c r="H4431" s="41"/>
    </row>
    <row r="4432" spans="2:8">
      <c r="B4432" s="37"/>
      <c r="C4432" s="38"/>
      <c r="D4432" s="39"/>
      <c r="E4432" s="40"/>
      <c r="F4432" s="35"/>
      <c r="G4432" s="41"/>
      <c r="H4432" s="41"/>
    </row>
    <row r="4433" spans="2:8">
      <c r="B4433" s="37"/>
      <c r="C4433" s="38"/>
      <c r="D4433" s="39"/>
      <c r="E4433" s="40"/>
      <c r="F4433" s="35"/>
      <c r="G4433" s="41"/>
      <c r="H4433" s="41"/>
    </row>
    <row r="4434" spans="2:8">
      <c r="B4434" s="37"/>
      <c r="C4434" s="38"/>
      <c r="D4434" s="39"/>
      <c r="E4434" s="40"/>
      <c r="F4434" s="35"/>
      <c r="G4434" s="41"/>
      <c r="H4434" s="41"/>
    </row>
    <row r="4435" spans="2:8">
      <c r="B4435" s="37"/>
      <c r="C4435" s="38"/>
      <c r="D4435" s="39"/>
      <c r="E4435" s="40"/>
      <c r="F4435" s="35"/>
      <c r="G4435" s="41"/>
      <c r="H4435" s="41"/>
    </row>
    <row r="4436" spans="2:8">
      <c r="B4436" s="37"/>
      <c r="C4436" s="38"/>
      <c r="D4436" s="39"/>
      <c r="E4436" s="40"/>
      <c r="F4436" s="35"/>
      <c r="G4436" s="41"/>
      <c r="H4436" s="41"/>
    </row>
    <row r="4437" spans="2:8">
      <c r="B4437" s="37"/>
      <c r="C4437" s="38"/>
      <c r="D4437" s="39"/>
      <c r="E4437" s="40"/>
      <c r="F4437" s="35"/>
      <c r="G4437" s="41"/>
      <c r="H4437" s="41"/>
    </row>
    <row r="4438" spans="2:8">
      <c r="B4438" s="37"/>
      <c r="C4438" s="38"/>
      <c r="D4438" s="39"/>
      <c r="E4438" s="40"/>
      <c r="F4438" s="35"/>
      <c r="G4438" s="41"/>
      <c r="H4438" s="41"/>
    </row>
    <row r="4439" spans="2:8">
      <c r="B4439" s="37"/>
      <c r="C4439" s="38"/>
      <c r="D4439" s="39"/>
      <c r="E4439" s="40"/>
      <c r="F4439" s="35"/>
      <c r="G4439" s="41"/>
      <c r="H4439" s="41"/>
    </row>
    <row r="4440" spans="2:8">
      <c r="B4440" s="37"/>
      <c r="C4440" s="38"/>
      <c r="D4440" s="39"/>
      <c r="E4440" s="40"/>
      <c r="F4440" s="35"/>
      <c r="G4440" s="41"/>
      <c r="H4440" s="41"/>
    </row>
    <row r="4441" spans="2:8">
      <c r="B4441" s="37"/>
      <c r="C4441" s="38"/>
      <c r="D4441" s="39"/>
      <c r="E4441" s="40"/>
      <c r="F4441" s="35"/>
      <c r="G4441" s="41"/>
      <c r="H4441" s="41"/>
    </row>
    <row r="4442" spans="2:8">
      <c r="B4442" s="37"/>
      <c r="C4442" s="38"/>
      <c r="D4442" s="39"/>
      <c r="E4442" s="40"/>
      <c r="F4442" s="35"/>
      <c r="G4442" s="41"/>
      <c r="H4442" s="41"/>
    </row>
    <row r="4443" spans="2:8">
      <c r="B4443" s="37"/>
      <c r="C4443" s="38"/>
      <c r="D4443" s="39"/>
      <c r="E4443" s="40"/>
      <c r="F4443" s="35"/>
      <c r="G4443" s="41"/>
      <c r="H4443" s="41"/>
    </row>
    <row r="4444" spans="2:8">
      <c r="B4444" s="37"/>
      <c r="C4444" s="38"/>
      <c r="D4444" s="39"/>
      <c r="E4444" s="40"/>
      <c r="F4444" s="35"/>
      <c r="G4444" s="41"/>
      <c r="H4444" s="41"/>
    </row>
    <row r="4445" spans="2:8">
      <c r="B4445" s="37"/>
      <c r="C4445" s="38"/>
      <c r="D4445" s="39"/>
      <c r="E4445" s="40"/>
      <c r="F4445" s="35"/>
      <c r="G4445" s="41"/>
      <c r="H4445" s="41"/>
    </row>
    <row r="4446" spans="2:8">
      <c r="B4446" s="37"/>
      <c r="C4446" s="38"/>
      <c r="D4446" s="39"/>
      <c r="E4446" s="40"/>
      <c r="F4446" s="35"/>
      <c r="G4446" s="41"/>
      <c r="H4446" s="41"/>
    </row>
    <row r="4447" spans="2:8">
      <c r="B4447" s="37"/>
      <c r="C4447" s="38"/>
      <c r="D4447" s="39"/>
      <c r="E4447" s="40"/>
      <c r="F4447" s="35"/>
      <c r="G4447" s="41"/>
      <c r="H4447" s="41"/>
    </row>
    <row r="4448" spans="2:8">
      <c r="B4448" s="37"/>
      <c r="C4448" s="38"/>
      <c r="D4448" s="39"/>
      <c r="E4448" s="40"/>
      <c r="F4448" s="35"/>
      <c r="G4448" s="41"/>
      <c r="H4448" s="41"/>
    </row>
    <row r="4449" spans="2:8">
      <c r="B4449" s="37"/>
      <c r="C4449" s="38"/>
      <c r="D4449" s="39"/>
      <c r="E4449" s="40"/>
      <c r="F4449" s="35"/>
      <c r="G4449" s="41"/>
      <c r="H4449" s="41"/>
    </row>
    <row r="4450" spans="2:8">
      <c r="B4450" s="37"/>
      <c r="C4450" s="38"/>
      <c r="D4450" s="39"/>
      <c r="E4450" s="40"/>
      <c r="F4450" s="35"/>
      <c r="G4450" s="41"/>
      <c r="H4450" s="41"/>
    </row>
    <row r="4451" spans="2:8">
      <c r="B4451" s="37"/>
      <c r="C4451" s="38"/>
      <c r="D4451" s="39"/>
      <c r="E4451" s="40"/>
      <c r="F4451" s="35"/>
      <c r="G4451" s="41"/>
      <c r="H4451" s="41"/>
    </row>
    <row r="4452" spans="2:8">
      <c r="B4452" s="37"/>
      <c r="C4452" s="38"/>
      <c r="D4452" s="39"/>
      <c r="E4452" s="40"/>
      <c r="F4452" s="35"/>
      <c r="G4452" s="41"/>
      <c r="H4452" s="41"/>
    </row>
    <row r="4453" spans="2:8">
      <c r="B4453" s="37"/>
      <c r="C4453" s="38"/>
      <c r="D4453" s="39"/>
      <c r="E4453" s="40"/>
      <c r="F4453" s="35"/>
      <c r="G4453" s="41"/>
      <c r="H4453" s="41"/>
    </row>
    <row r="4454" spans="2:8">
      <c r="B4454" s="37"/>
      <c r="C4454" s="38"/>
      <c r="D4454" s="39"/>
      <c r="E4454" s="40"/>
      <c r="F4454" s="35"/>
      <c r="G4454" s="41"/>
      <c r="H4454" s="41"/>
    </row>
    <row r="4455" spans="2:8">
      <c r="B4455" s="37"/>
      <c r="C4455" s="38"/>
      <c r="D4455" s="39"/>
      <c r="E4455" s="40"/>
      <c r="F4455" s="35"/>
      <c r="G4455" s="41"/>
      <c r="H4455" s="41"/>
    </row>
    <row r="4456" spans="2:8">
      <c r="B4456" s="37"/>
      <c r="C4456" s="38"/>
      <c r="D4456" s="39"/>
      <c r="E4456" s="40"/>
      <c r="F4456" s="35"/>
      <c r="G4456" s="41"/>
      <c r="H4456" s="41"/>
    </row>
    <row r="4457" spans="2:8">
      <c r="B4457" s="37"/>
      <c r="C4457" s="38"/>
      <c r="D4457" s="39"/>
      <c r="E4457" s="40"/>
      <c r="F4457" s="35"/>
      <c r="G4457" s="41"/>
      <c r="H4457" s="41"/>
    </row>
    <row r="4458" spans="2:8">
      <c r="B4458" s="37"/>
      <c r="C4458" s="38"/>
      <c r="D4458" s="39"/>
      <c r="E4458" s="40"/>
      <c r="F4458" s="35"/>
      <c r="G4458" s="41"/>
      <c r="H4458" s="41"/>
    </row>
    <row r="4459" spans="2:8">
      <c r="B4459" s="37"/>
      <c r="C4459" s="38"/>
      <c r="D4459" s="39"/>
      <c r="E4459" s="40"/>
      <c r="F4459" s="35"/>
      <c r="G4459" s="41"/>
      <c r="H4459" s="41"/>
    </row>
    <row r="4460" spans="2:8">
      <c r="B4460" s="37"/>
      <c r="C4460" s="38"/>
      <c r="D4460" s="39"/>
      <c r="E4460" s="40"/>
      <c r="F4460" s="35"/>
      <c r="G4460" s="41"/>
      <c r="H4460" s="41"/>
    </row>
    <row r="4461" spans="2:8">
      <c r="B4461" s="37"/>
      <c r="C4461" s="38"/>
      <c r="D4461" s="39"/>
      <c r="E4461" s="40"/>
      <c r="F4461" s="35"/>
      <c r="G4461" s="41"/>
      <c r="H4461" s="41"/>
    </row>
    <row r="4462" spans="2:8">
      <c r="B4462" s="37"/>
      <c r="C4462" s="38"/>
      <c r="D4462" s="39"/>
      <c r="E4462" s="40"/>
      <c r="F4462" s="35"/>
      <c r="G4462" s="41"/>
      <c r="H4462" s="41"/>
    </row>
    <row r="4463" spans="2:8">
      <c r="B4463" s="37"/>
      <c r="C4463" s="38"/>
      <c r="D4463" s="39"/>
      <c r="E4463" s="40"/>
      <c r="F4463" s="35"/>
      <c r="G4463" s="41"/>
      <c r="H4463" s="41"/>
    </row>
    <row r="4464" spans="2:8">
      <c r="B4464" s="37"/>
      <c r="C4464" s="38"/>
      <c r="D4464" s="39"/>
      <c r="E4464" s="40"/>
      <c r="F4464" s="35"/>
      <c r="G4464" s="41"/>
      <c r="H4464" s="41"/>
    </row>
    <row r="4465" spans="2:8">
      <c r="B4465" s="37"/>
      <c r="C4465" s="38"/>
      <c r="D4465" s="39"/>
      <c r="E4465" s="40"/>
      <c r="F4465" s="35"/>
      <c r="G4465" s="41"/>
      <c r="H4465" s="41"/>
    </row>
    <row r="4466" spans="2:8">
      <c r="B4466" s="37"/>
      <c r="C4466" s="38"/>
      <c r="D4466" s="39"/>
      <c r="E4466" s="40"/>
      <c r="F4466" s="35"/>
      <c r="G4466" s="41"/>
      <c r="H4466" s="41"/>
    </row>
    <row r="4467" spans="2:8">
      <c r="B4467" s="37"/>
      <c r="C4467" s="38"/>
      <c r="D4467" s="39"/>
      <c r="E4467" s="40"/>
      <c r="F4467" s="35"/>
      <c r="G4467" s="41"/>
      <c r="H4467" s="41"/>
    </row>
    <row r="4468" spans="2:8">
      <c r="B4468" s="37"/>
      <c r="C4468" s="38"/>
      <c r="D4468" s="39"/>
      <c r="E4468" s="40"/>
      <c r="F4468" s="35"/>
      <c r="G4468" s="41"/>
      <c r="H4468" s="41"/>
    </row>
    <row r="4469" spans="2:8">
      <c r="B4469" s="37"/>
      <c r="C4469" s="38"/>
      <c r="D4469" s="39"/>
      <c r="E4469" s="40"/>
      <c r="F4469" s="35"/>
      <c r="G4469" s="41"/>
      <c r="H4469" s="41"/>
    </row>
    <row r="4470" spans="2:8">
      <c r="B4470" s="37"/>
      <c r="C4470" s="38"/>
      <c r="D4470" s="39"/>
      <c r="E4470" s="40"/>
      <c r="F4470" s="35"/>
      <c r="G4470" s="41"/>
      <c r="H4470" s="41"/>
    </row>
    <row r="4471" spans="2:8">
      <c r="B4471" s="37"/>
      <c r="C4471" s="38"/>
      <c r="D4471" s="39"/>
      <c r="E4471" s="40"/>
      <c r="F4471" s="35"/>
      <c r="G4471" s="41"/>
      <c r="H4471" s="41"/>
    </row>
    <row r="4472" spans="2:8">
      <c r="B4472" s="37"/>
      <c r="C4472" s="38"/>
      <c r="D4472" s="39"/>
      <c r="E4472" s="40"/>
      <c r="F4472" s="35"/>
      <c r="G4472" s="41"/>
      <c r="H4472" s="41"/>
    </row>
    <row r="4473" spans="2:8">
      <c r="B4473" s="37"/>
      <c r="C4473" s="38"/>
      <c r="D4473" s="39"/>
      <c r="E4473" s="40"/>
      <c r="F4473" s="35"/>
      <c r="G4473" s="41"/>
      <c r="H4473" s="41"/>
    </row>
    <row r="4474" spans="2:8">
      <c r="B4474" s="37"/>
      <c r="C4474" s="38"/>
      <c r="D4474" s="39"/>
      <c r="E4474" s="40"/>
      <c r="F4474" s="35"/>
      <c r="G4474" s="41"/>
      <c r="H4474" s="41"/>
    </row>
    <row r="4475" spans="2:8">
      <c r="B4475" s="37"/>
      <c r="C4475" s="38"/>
      <c r="D4475" s="39"/>
      <c r="E4475" s="40"/>
      <c r="F4475" s="35"/>
      <c r="G4475" s="41"/>
      <c r="H4475" s="41"/>
    </row>
    <row r="4476" spans="2:8">
      <c r="B4476" s="37"/>
      <c r="C4476" s="38"/>
      <c r="D4476" s="39"/>
      <c r="E4476" s="40"/>
      <c r="F4476" s="35"/>
      <c r="G4476" s="41"/>
      <c r="H4476" s="41"/>
    </row>
    <row r="4477" spans="2:8">
      <c r="B4477" s="37"/>
      <c r="C4477" s="38"/>
      <c r="D4477" s="39"/>
      <c r="E4477" s="40"/>
      <c r="F4477" s="35"/>
      <c r="G4477" s="41"/>
      <c r="H4477" s="41"/>
    </row>
    <row r="4478" spans="2:8">
      <c r="B4478" s="37"/>
      <c r="C4478" s="38"/>
      <c r="D4478" s="39"/>
      <c r="E4478" s="40"/>
      <c r="F4478" s="35"/>
      <c r="G4478" s="41"/>
      <c r="H4478" s="41"/>
    </row>
    <row r="4479" spans="2:8">
      <c r="B4479" s="37"/>
      <c r="C4479" s="38"/>
      <c r="D4479" s="39"/>
      <c r="E4479" s="40"/>
      <c r="F4479" s="35"/>
      <c r="G4479" s="41"/>
      <c r="H4479" s="41"/>
    </row>
    <row r="4480" spans="2:8">
      <c r="B4480" s="37"/>
      <c r="C4480" s="38"/>
      <c r="D4480" s="39"/>
      <c r="E4480" s="40"/>
      <c r="F4480" s="35"/>
      <c r="G4480" s="41"/>
      <c r="H4480" s="41"/>
    </row>
    <row r="4481" spans="2:8">
      <c r="B4481" s="37"/>
      <c r="C4481" s="38"/>
      <c r="D4481" s="39"/>
      <c r="E4481" s="40"/>
      <c r="F4481" s="35"/>
      <c r="G4481" s="41"/>
      <c r="H4481" s="41"/>
    </row>
    <row r="4482" spans="2:8">
      <c r="B4482" s="37"/>
      <c r="C4482" s="38"/>
      <c r="D4482" s="39"/>
      <c r="E4482" s="40"/>
      <c r="F4482" s="35"/>
      <c r="G4482" s="41"/>
      <c r="H4482" s="41"/>
    </row>
    <row r="4483" spans="2:8">
      <c r="B4483" s="37"/>
      <c r="C4483" s="38"/>
      <c r="D4483" s="39"/>
      <c r="E4483" s="40"/>
      <c r="F4483" s="35"/>
      <c r="G4483" s="41"/>
      <c r="H4483" s="41"/>
    </row>
    <row r="4484" spans="2:8">
      <c r="B4484" s="37"/>
      <c r="C4484" s="38"/>
      <c r="D4484" s="39"/>
      <c r="E4484" s="40"/>
      <c r="F4484" s="35"/>
      <c r="G4484" s="41"/>
      <c r="H4484" s="41"/>
    </row>
    <row r="4485" spans="2:8">
      <c r="B4485" s="37"/>
      <c r="C4485" s="38"/>
      <c r="D4485" s="39"/>
      <c r="E4485" s="40"/>
      <c r="F4485" s="35"/>
      <c r="G4485" s="41"/>
      <c r="H4485" s="41"/>
    </row>
    <row r="4486" spans="2:8">
      <c r="B4486" s="37"/>
      <c r="C4486" s="38"/>
      <c r="D4486" s="39"/>
      <c r="E4486" s="40"/>
      <c r="F4486" s="35"/>
      <c r="G4486" s="41"/>
      <c r="H4486" s="41"/>
    </row>
    <row r="4487" spans="2:8">
      <c r="B4487" s="37"/>
      <c r="C4487" s="38"/>
      <c r="D4487" s="39"/>
      <c r="E4487" s="40"/>
      <c r="F4487" s="35"/>
      <c r="G4487" s="41"/>
      <c r="H4487" s="41"/>
    </row>
    <row r="4488" spans="2:8">
      <c r="B4488" s="37"/>
      <c r="C4488" s="38"/>
      <c r="D4488" s="39"/>
      <c r="E4488" s="40"/>
      <c r="F4488" s="35"/>
      <c r="G4488" s="41"/>
      <c r="H4488" s="41"/>
    </row>
    <row r="4489" spans="2:8">
      <c r="B4489" s="37"/>
      <c r="C4489" s="38"/>
      <c r="D4489" s="39"/>
      <c r="E4489" s="40"/>
      <c r="F4489" s="35"/>
      <c r="G4489" s="41"/>
      <c r="H4489" s="41"/>
    </row>
    <row r="4490" spans="2:8">
      <c r="B4490" s="37"/>
      <c r="C4490" s="38"/>
      <c r="D4490" s="39"/>
      <c r="E4490" s="40"/>
      <c r="F4490" s="35"/>
      <c r="G4490" s="41"/>
      <c r="H4490" s="41"/>
    </row>
    <row r="4491" spans="2:8">
      <c r="B4491" s="37"/>
      <c r="C4491" s="38"/>
      <c r="D4491" s="39"/>
      <c r="E4491" s="40"/>
      <c r="F4491" s="35"/>
      <c r="G4491" s="41"/>
      <c r="H4491" s="41"/>
    </row>
    <row r="4492" spans="2:8">
      <c r="B4492" s="37"/>
      <c r="C4492" s="38"/>
      <c r="D4492" s="39"/>
      <c r="E4492" s="40"/>
      <c r="F4492" s="35"/>
      <c r="G4492" s="41"/>
      <c r="H4492" s="41"/>
    </row>
    <row r="4493" spans="2:8">
      <c r="B4493" s="37"/>
      <c r="C4493" s="38"/>
      <c r="D4493" s="39"/>
      <c r="E4493" s="40"/>
      <c r="F4493" s="35"/>
      <c r="G4493" s="41"/>
      <c r="H4493" s="41"/>
    </row>
    <row r="4494" spans="2:8">
      <c r="B4494" s="37"/>
      <c r="C4494" s="38"/>
      <c r="D4494" s="39"/>
      <c r="E4494" s="40"/>
      <c r="F4494" s="35"/>
      <c r="G4494" s="41"/>
      <c r="H4494" s="41"/>
    </row>
    <row r="4495" spans="2:8">
      <c r="B4495" s="37"/>
      <c r="C4495" s="38"/>
      <c r="D4495" s="39"/>
      <c r="E4495" s="40"/>
      <c r="F4495" s="35"/>
      <c r="G4495" s="41"/>
      <c r="H4495" s="41"/>
    </row>
    <row r="4496" spans="2:8">
      <c r="B4496" s="37"/>
      <c r="C4496" s="38"/>
      <c r="D4496" s="39"/>
      <c r="E4496" s="40"/>
      <c r="F4496" s="35"/>
      <c r="G4496" s="41"/>
      <c r="H4496" s="41"/>
    </row>
    <row r="4497" spans="2:8">
      <c r="B4497" s="37"/>
      <c r="C4497" s="38"/>
      <c r="D4497" s="39"/>
      <c r="E4497" s="40"/>
      <c r="F4497" s="35"/>
      <c r="G4497" s="41"/>
      <c r="H4497" s="41"/>
    </row>
    <row r="4498" spans="2:8">
      <c r="B4498" s="37"/>
      <c r="C4498" s="38"/>
      <c r="D4498" s="39"/>
      <c r="E4498" s="40"/>
      <c r="F4498" s="35"/>
      <c r="G4498" s="41"/>
      <c r="H4498" s="41"/>
    </row>
    <row r="4499" spans="2:8">
      <c r="B4499" s="37"/>
      <c r="C4499" s="38"/>
      <c r="D4499" s="39"/>
      <c r="E4499" s="40"/>
      <c r="F4499" s="35"/>
      <c r="G4499" s="41"/>
      <c r="H4499" s="41"/>
    </row>
    <row r="4500" spans="2:8">
      <c r="B4500" s="37"/>
      <c r="C4500" s="38"/>
      <c r="D4500" s="39"/>
      <c r="E4500" s="40"/>
      <c r="F4500" s="35"/>
      <c r="G4500" s="41"/>
      <c r="H4500" s="41"/>
    </row>
    <row r="4501" spans="2:8">
      <c r="B4501" s="37"/>
      <c r="C4501" s="38"/>
      <c r="D4501" s="39"/>
      <c r="E4501" s="40"/>
      <c r="F4501" s="35"/>
      <c r="G4501" s="41"/>
      <c r="H4501" s="41"/>
    </row>
    <row r="4502" spans="2:8">
      <c r="B4502" s="37"/>
      <c r="C4502" s="38"/>
      <c r="D4502" s="39"/>
      <c r="E4502" s="40"/>
      <c r="F4502" s="35"/>
      <c r="G4502" s="41"/>
      <c r="H4502" s="41"/>
    </row>
    <row r="4503" spans="2:8">
      <c r="B4503" s="37"/>
      <c r="C4503" s="38"/>
      <c r="D4503" s="39"/>
      <c r="E4503" s="40"/>
      <c r="F4503" s="35"/>
      <c r="G4503" s="41"/>
      <c r="H4503" s="41"/>
    </row>
    <row r="4504" spans="2:8">
      <c r="B4504" s="37"/>
      <c r="C4504" s="38"/>
      <c r="D4504" s="39"/>
      <c r="E4504" s="40"/>
      <c r="F4504" s="35"/>
      <c r="G4504" s="41"/>
      <c r="H4504" s="41"/>
    </row>
    <row r="4505" spans="2:8">
      <c r="B4505" s="37"/>
      <c r="C4505" s="38"/>
      <c r="D4505" s="39"/>
      <c r="E4505" s="40"/>
      <c r="F4505" s="35"/>
      <c r="G4505" s="41"/>
      <c r="H4505" s="41"/>
    </row>
    <row r="4506" spans="2:8">
      <c r="B4506" s="37"/>
      <c r="C4506" s="38"/>
      <c r="D4506" s="39"/>
      <c r="E4506" s="40"/>
      <c r="F4506" s="35"/>
      <c r="G4506" s="41"/>
      <c r="H4506" s="41"/>
    </row>
    <row r="4507" spans="2:8">
      <c r="B4507" s="37"/>
      <c r="C4507" s="38"/>
      <c r="D4507" s="39"/>
      <c r="E4507" s="40"/>
      <c r="F4507" s="35"/>
      <c r="G4507" s="41"/>
      <c r="H4507" s="41"/>
    </row>
    <row r="4508" spans="2:8">
      <c r="B4508" s="37"/>
      <c r="C4508" s="38"/>
      <c r="D4508" s="39"/>
      <c r="E4508" s="40"/>
      <c r="F4508" s="35"/>
      <c r="G4508" s="41"/>
      <c r="H4508" s="41"/>
    </row>
    <row r="4509" spans="2:8">
      <c r="B4509" s="37"/>
      <c r="C4509" s="38"/>
      <c r="D4509" s="39"/>
      <c r="E4509" s="40"/>
      <c r="F4509" s="35"/>
      <c r="G4509" s="41"/>
      <c r="H4509" s="41"/>
    </row>
    <row r="4510" spans="2:8">
      <c r="B4510" s="37"/>
      <c r="C4510" s="38"/>
      <c r="D4510" s="39"/>
      <c r="E4510" s="40"/>
      <c r="F4510" s="35"/>
      <c r="G4510" s="41"/>
      <c r="H4510" s="41"/>
    </row>
    <row r="4511" spans="2:8">
      <c r="B4511" s="37"/>
      <c r="C4511" s="38"/>
      <c r="D4511" s="39"/>
      <c r="E4511" s="40"/>
      <c r="F4511" s="35"/>
      <c r="G4511" s="41"/>
      <c r="H4511" s="41"/>
    </row>
    <row r="4512" spans="2:8">
      <c r="B4512" s="37"/>
      <c r="C4512" s="38"/>
      <c r="D4512" s="39"/>
      <c r="E4512" s="40"/>
      <c r="F4512" s="35"/>
      <c r="G4512" s="41"/>
      <c r="H4512" s="41"/>
    </row>
    <row r="4513" spans="2:8">
      <c r="B4513" s="37"/>
      <c r="C4513" s="38"/>
      <c r="D4513" s="39"/>
      <c r="E4513" s="40"/>
      <c r="F4513" s="35"/>
      <c r="G4513" s="41"/>
      <c r="H4513" s="41"/>
    </row>
    <row r="4514" spans="2:8">
      <c r="B4514" s="37"/>
      <c r="C4514" s="38"/>
      <c r="D4514" s="39"/>
      <c r="E4514" s="40"/>
      <c r="F4514" s="35"/>
      <c r="G4514" s="41"/>
      <c r="H4514" s="41"/>
    </row>
    <row r="4515" spans="2:8">
      <c r="B4515" s="37"/>
      <c r="C4515" s="38"/>
      <c r="D4515" s="39"/>
      <c r="E4515" s="40"/>
      <c r="F4515" s="35"/>
      <c r="G4515" s="41"/>
      <c r="H4515" s="41"/>
    </row>
    <row r="4516" spans="2:8">
      <c r="B4516" s="37"/>
      <c r="C4516" s="38"/>
      <c r="D4516" s="39"/>
      <c r="E4516" s="40"/>
      <c r="F4516" s="35"/>
      <c r="G4516" s="41"/>
      <c r="H4516" s="41"/>
    </row>
    <row r="4517" spans="2:8">
      <c r="B4517" s="37"/>
      <c r="C4517" s="38"/>
      <c r="D4517" s="39"/>
      <c r="E4517" s="40"/>
      <c r="F4517" s="35"/>
      <c r="G4517" s="41"/>
      <c r="H4517" s="41"/>
    </row>
    <row r="4518" spans="2:8">
      <c r="B4518" s="37"/>
      <c r="C4518" s="38"/>
      <c r="D4518" s="39"/>
      <c r="E4518" s="40"/>
      <c r="F4518" s="35"/>
      <c r="G4518" s="41"/>
      <c r="H4518" s="41"/>
    </row>
    <row r="4519" spans="2:8">
      <c r="B4519" s="37"/>
      <c r="C4519" s="38"/>
      <c r="D4519" s="39"/>
      <c r="E4519" s="40"/>
      <c r="F4519" s="35"/>
      <c r="G4519" s="41"/>
      <c r="H4519" s="41"/>
    </row>
    <row r="4520" spans="2:8">
      <c r="B4520" s="37"/>
      <c r="C4520" s="38"/>
      <c r="D4520" s="39"/>
      <c r="E4520" s="40"/>
      <c r="F4520" s="35"/>
      <c r="G4520" s="41"/>
      <c r="H4520" s="41"/>
    </row>
    <row r="4521" spans="2:8">
      <c r="B4521" s="37"/>
      <c r="C4521" s="38"/>
      <c r="D4521" s="39"/>
      <c r="E4521" s="40"/>
      <c r="F4521" s="35"/>
      <c r="G4521" s="41"/>
      <c r="H4521" s="41"/>
    </row>
    <row r="4522" spans="2:8">
      <c r="B4522" s="37"/>
      <c r="C4522" s="38"/>
      <c r="D4522" s="39"/>
      <c r="E4522" s="40"/>
      <c r="F4522" s="35"/>
      <c r="G4522" s="41"/>
      <c r="H4522" s="41"/>
    </row>
    <row r="4523" spans="2:8">
      <c r="B4523" s="37"/>
      <c r="C4523" s="38"/>
      <c r="D4523" s="39"/>
      <c r="E4523" s="40"/>
      <c r="F4523" s="35"/>
      <c r="G4523" s="41"/>
      <c r="H4523" s="41"/>
    </row>
    <row r="4524" spans="2:8">
      <c r="B4524" s="37"/>
      <c r="C4524" s="38"/>
      <c r="D4524" s="39"/>
      <c r="E4524" s="40"/>
      <c r="F4524" s="35"/>
      <c r="G4524" s="41"/>
      <c r="H4524" s="41"/>
    </row>
    <row r="4525" spans="2:8">
      <c r="B4525" s="37"/>
      <c r="C4525" s="38"/>
      <c r="D4525" s="39"/>
      <c r="E4525" s="40"/>
      <c r="F4525" s="35"/>
      <c r="G4525" s="41"/>
      <c r="H4525" s="41"/>
    </row>
    <row r="4526" spans="2:8">
      <c r="B4526" s="37"/>
      <c r="C4526" s="38"/>
      <c r="D4526" s="39"/>
      <c r="E4526" s="40"/>
      <c r="F4526" s="35"/>
      <c r="G4526" s="41"/>
      <c r="H4526" s="41"/>
    </row>
    <row r="4527" spans="2:8">
      <c r="B4527" s="37"/>
      <c r="C4527" s="38"/>
      <c r="D4527" s="39"/>
      <c r="E4527" s="40"/>
      <c r="F4527" s="35"/>
      <c r="G4527" s="41"/>
      <c r="H4527" s="41"/>
    </row>
    <row r="4528" spans="2:8">
      <c r="B4528" s="37"/>
      <c r="C4528" s="38"/>
      <c r="D4528" s="39"/>
      <c r="E4528" s="40"/>
      <c r="F4528" s="35"/>
      <c r="G4528" s="41"/>
      <c r="H4528" s="41"/>
    </row>
    <row r="4529" spans="2:8">
      <c r="B4529" s="37"/>
      <c r="C4529" s="38"/>
      <c r="D4529" s="39"/>
      <c r="E4529" s="40"/>
      <c r="F4529" s="35"/>
      <c r="G4529" s="41"/>
      <c r="H4529" s="41"/>
    </row>
    <row r="4530" spans="2:8">
      <c r="B4530" s="37"/>
      <c r="C4530" s="38"/>
      <c r="D4530" s="39"/>
      <c r="E4530" s="40"/>
      <c r="F4530" s="35"/>
      <c r="G4530" s="41"/>
      <c r="H4530" s="41"/>
    </row>
    <row r="4531" spans="2:8">
      <c r="B4531" s="37"/>
      <c r="C4531" s="38"/>
      <c r="D4531" s="39"/>
      <c r="E4531" s="40"/>
      <c r="F4531" s="35"/>
      <c r="G4531" s="41"/>
      <c r="H4531" s="41"/>
    </row>
    <row r="4532" spans="2:8">
      <c r="B4532" s="37"/>
      <c r="C4532" s="38"/>
      <c r="D4532" s="39"/>
      <c r="E4532" s="40"/>
      <c r="F4532" s="35"/>
      <c r="G4532" s="41"/>
      <c r="H4532" s="41"/>
    </row>
    <row r="4533" spans="2:8">
      <c r="B4533" s="37"/>
      <c r="C4533" s="38"/>
      <c r="D4533" s="39"/>
      <c r="E4533" s="40"/>
      <c r="F4533" s="35"/>
      <c r="G4533" s="41"/>
      <c r="H4533" s="41"/>
    </row>
    <row r="4534" spans="2:8">
      <c r="B4534" s="37"/>
      <c r="C4534" s="38"/>
      <c r="D4534" s="39"/>
      <c r="E4534" s="40"/>
      <c r="F4534" s="35"/>
      <c r="G4534" s="41"/>
      <c r="H4534" s="41"/>
    </row>
    <row r="4535" spans="2:8">
      <c r="B4535" s="37"/>
      <c r="C4535" s="38"/>
      <c r="D4535" s="39"/>
      <c r="E4535" s="40"/>
      <c r="F4535" s="35"/>
      <c r="G4535" s="41"/>
      <c r="H4535" s="41"/>
    </row>
    <row r="4536" spans="2:8">
      <c r="B4536" s="37"/>
      <c r="C4536" s="38"/>
      <c r="D4536" s="39"/>
      <c r="E4536" s="40"/>
      <c r="F4536" s="35"/>
      <c r="G4536" s="41"/>
      <c r="H4536" s="41"/>
    </row>
    <row r="4537" spans="2:8">
      <c r="B4537" s="37"/>
      <c r="C4537" s="38"/>
      <c r="D4537" s="39"/>
      <c r="E4537" s="40"/>
      <c r="F4537" s="35"/>
      <c r="G4537" s="41"/>
      <c r="H4537" s="41"/>
    </row>
    <row r="4538" spans="2:8">
      <c r="B4538" s="37"/>
      <c r="C4538" s="38"/>
      <c r="D4538" s="39"/>
      <c r="E4538" s="40"/>
      <c r="F4538" s="35"/>
      <c r="G4538" s="41"/>
      <c r="H4538" s="41"/>
    </row>
    <row r="4539" spans="2:8">
      <c r="B4539" s="37"/>
      <c r="C4539" s="38"/>
      <c r="D4539" s="39"/>
      <c r="E4539" s="40"/>
      <c r="F4539" s="35"/>
      <c r="G4539" s="41"/>
      <c r="H4539" s="41"/>
    </row>
    <row r="4540" spans="2:8">
      <c r="B4540" s="37"/>
      <c r="C4540" s="38"/>
      <c r="D4540" s="39"/>
      <c r="E4540" s="40"/>
      <c r="F4540" s="35"/>
      <c r="G4540" s="41"/>
      <c r="H4540" s="41"/>
    </row>
    <row r="4541" spans="2:8">
      <c r="B4541" s="37"/>
      <c r="C4541" s="38"/>
      <c r="D4541" s="39"/>
      <c r="E4541" s="40"/>
      <c r="F4541" s="35"/>
      <c r="G4541" s="41"/>
      <c r="H4541" s="41"/>
    </row>
    <row r="4542" spans="2:8">
      <c r="B4542" s="37"/>
      <c r="C4542" s="38"/>
      <c r="D4542" s="39"/>
      <c r="E4542" s="40"/>
      <c r="F4542" s="35"/>
      <c r="G4542" s="41"/>
      <c r="H4542" s="41"/>
    </row>
    <row r="4543" spans="2:8">
      <c r="B4543" s="37"/>
      <c r="C4543" s="38"/>
      <c r="D4543" s="39"/>
      <c r="E4543" s="40"/>
      <c r="F4543" s="35"/>
      <c r="G4543" s="41"/>
      <c r="H4543" s="41"/>
    </row>
    <row r="4544" spans="2:8">
      <c r="B4544" s="37"/>
      <c r="C4544" s="38"/>
      <c r="D4544" s="39"/>
      <c r="E4544" s="40"/>
      <c r="F4544" s="35"/>
      <c r="G4544" s="41"/>
      <c r="H4544" s="41"/>
    </row>
    <row r="4545" spans="2:8">
      <c r="B4545" s="37"/>
      <c r="C4545" s="38"/>
      <c r="D4545" s="39"/>
      <c r="E4545" s="40"/>
      <c r="F4545" s="35"/>
      <c r="G4545" s="41"/>
      <c r="H4545" s="41"/>
    </row>
    <row r="4546" spans="2:8">
      <c r="B4546" s="37"/>
      <c r="C4546" s="38"/>
      <c r="D4546" s="39"/>
      <c r="E4546" s="40"/>
      <c r="F4546" s="35"/>
      <c r="G4546" s="41"/>
      <c r="H4546" s="41"/>
    </row>
    <row r="4547" spans="2:8">
      <c r="B4547" s="37"/>
      <c r="C4547" s="38"/>
      <c r="D4547" s="39"/>
      <c r="E4547" s="40"/>
      <c r="F4547" s="35"/>
      <c r="G4547" s="41"/>
      <c r="H4547" s="41"/>
    </row>
    <row r="4548" spans="2:8">
      <c r="B4548" s="37"/>
      <c r="C4548" s="38"/>
      <c r="D4548" s="39"/>
      <c r="E4548" s="40"/>
      <c r="F4548" s="35"/>
      <c r="G4548" s="41"/>
      <c r="H4548" s="41"/>
    </row>
    <row r="4549" spans="2:8">
      <c r="B4549" s="37"/>
      <c r="C4549" s="38"/>
      <c r="D4549" s="39"/>
      <c r="E4549" s="40"/>
      <c r="F4549" s="35"/>
      <c r="G4549" s="41"/>
      <c r="H4549" s="41"/>
    </row>
    <row r="4550" spans="2:8">
      <c r="B4550" s="37"/>
      <c r="C4550" s="38"/>
      <c r="D4550" s="39"/>
      <c r="E4550" s="40"/>
      <c r="F4550" s="35"/>
      <c r="G4550" s="41"/>
      <c r="H4550" s="41"/>
    </row>
    <row r="4551" spans="2:8">
      <c r="B4551" s="37"/>
      <c r="C4551" s="38"/>
      <c r="D4551" s="39"/>
      <c r="E4551" s="40"/>
      <c r="F4551" s="35"/>
      <c r="G4551" s="41"/>
      <c r="H4551" s="41"/>
    </row>
    <row r="4552" spans="2:8">
      <c r="B4552" s="37"/>
      <c r="C4552" s="38"/>
      <c r="D4552" s="39"/>
      <c r="E4552" s="40"/>
      <c r="F4552" s="35"/>
      <c r="G4552" s="41"/>
      <c r="H4552" s="41"/>
    </row>
    <row r="4553" spans="2:8">
      <c r="B4553" s="37"/>
      <c r="C4553" s="38"/>
      <c r="D4553" s="39"/>
      <c r="E4553" s="40"/>
      <c r="F4553" s="35"/>
      <c r="G4553" s="41"/>
      <c r="H4553" s="41"/>
    </row>
    <row r="4554" spans="2:8">
      <c r="B4554" s="37"/>
      <c r="C4554" s="38"/>
      <c r="D4554" s="39"/>
      <c r="E4554" s="40"/>
      <c r="F4554" s="35"/>
      <c r="G4554" s="41"/>
      <c r="H4554" s="41"/>
    </row>
    <row r="4555" spans="2:8">
      <c r="B4555" s="37"/>
      <c r="C4555" s="38"/>
      <c r="D4555" s="39"/>
      <c r="E4555" s="40"/>
      <c r="F4555" s="35"/>
      <c r="G4555" s="41"/>
      <c r="H4555" s="41"/>
    </row>
    <row r="4556" spans="2:8">
      <c r="B4556" s="37"/>
      <c r="C4556" s="38"/>
      <c r="D4556" s="39"/>
      <c r="E4556" s="40"/>
      <c r="F4556" s="35"/>
      <c r="G4556" s="41"/>
      <c r="H4556" s="41"/>
    </row>
    <row r="4557" spans="2:8">
      <c r="B4557" s="37"/>
      <c r="C4557" s="38"/>
      <c r="D4557" s="39"/>
      <c r="E4557" s="40"/>
      <c r="F4557" s="35"/>
      <c r="G4557" s="41"/>
      <c r="H4557" s="41"/>
    </row>
    <row r="4558" spans="2:8">
      <c r="B4558" s="37"/>
      <c r="C4558" s="38"/>
      <c r="D4558" s="39"/>
      <c r="E4558" s="40"/>
      <c r="F4558" s="35"/>
      <c r="G4558" s="41"/>
      <c r="H4558" s="41"/>
    </row>
    <row r="4559" spans="2:8">
      <c r="B4559" s="37"/>
      <c r="C4559" s="38"/>
      <c r="D4559" s="39"/>
      <c r="E4559" s="40"/>
      <c r="F4559" s="35"/>
      <c r="G4559" s="41"/>
      <c r="H4559" s="41"/>
    </row>
    <row r="4560" spans="2:8">
      <c r="B4560" s="37"/>
      <c r="C4560" s="38"/>
      <c r="D4560" s="39"/>
      <c r="E4560" s="40"/>
      <c r="F4560" s="35"/>
      <c r="G4560" s="41"/>
      <c r="H4560" s="41"/>
    </row>
    <row r="4561" spans="2:8">
      <c r="B4561" s="37"/>
      <c r="C4561" s="38"/>
      <c r="D4561" s="39"/>
      <c r="E4561" s="40"/>
      <c r="F4561" s="35"/>
      <c r="G4561" s="41"/>
      <c r="H4561" s="41"/>
    </row>
    <row r="4562" spans="2:8">
      <c r="B4562" s="37"/>
      <c r="C4562" s="38"/>
      <c r="D4562" s="39"/>
      <c r="E4562" s="40"/>
      <c r="F4562" s="35"/>
      <c r="G4562" s="41"/>
      <c r="H4562" s="41"/>
    </row>
    <row r="4563" spans="2:8">
      <c r="B4563" s="37"/>
      <c r="C4563" s="38"/>
      <c r="D4563" s="39"/>
      <c r="E4563" s="40"/>
      <c r="F4563" s="35"/>
      <c r="G4563" s="41"/>
      <c r="H4563" s="41"/>
    </row>
    <row r="4564" spans="2:8">
      <c r="B4564" s="37"/>
      <c r="C4564" s="38"/>
      <c r="D4564" s="39"/>
      <c r="E4564" s="40"/>
      <c r="F4564" s="35"/>
      <c r="G4564" s="41"/>
      <c r="H4564" s="41"/>
    </row>
    <row r="4565" spans="2:8">
      <c r="B4565" s="37"/>
      <c r="C4565" s="38"/>
      <c r="D4565" s="39"/>
      <c r="E4565" s="40"/>
      <c r="F4565" s="35"/>
      <c r="G4565" s="41"/>
      <c r="H4565" s="41"/>
    </row>
    <row r="4566" spans="2:8">
      <c r="B4566" s="37"/>
      <c r="C4566" s="38"/>
      <c r="D4566" s="39"/>
      <c r="E4566" s="40"/>
      <c r="F4566" s="35"/>
      <c r="G4566" s="41"/>
      <c r="H4566" s="41"/>
    </row>
    <row r="4567" spans="2:8">
      <c r="B4567" s="37"/>
      <c r="C4567" s="38"/>
      <c r="D4567" s="39"/>
      <c r="E4567" s="40"/>
      <c r="F4567" s="35"/>
      <c r="G4567" s="41"/>
      <c r="H4567" s="41"/>
    </row>
    <row r="4568" spans="2:8">
      <c r="B4568" s="37"/>
      <c r="C4568" s="38"/>
      <c r="D4568" s="39"/>
      <c r="E4568" s="40"/>
      <c r="F4568" s="35"/>
      <c r="G4568" s="41"/>
      <c r="H4568" s="41"/>
    </row>
    <row r="4569" spans="2:8">
      <c r="B4569" s="37"/>
      <c r="C4569" s="38"/>
      <c r="D4569" s="39"/>
      <c r="E4569" s="40"/>
      <c r="F4569" s="35"/>
      <c r="G4569" s="41"/>
      <c r="H4569" s="41"/>
    </row>
    <row r="4570" spans="2:8">
      <c r="B4570" s="37"/>
      <c r="C4570" s="38"/>
      <c r="D4570" s="39"/>
      <c r="E4570" s="40"/>
      <c r="F4570" s="35"/>
      <c r="G4570" s="41"/>
      <c r="H4570" s="41"/>
    </row>
    <row r="4571" spans="2:8">
      <c r="B4571" s="37"/>
      <c r="C4571" s="38"/>
      <c r="D4571" s="39"/>
      <c r="E4571" s="40"/>
      <c r="F4571" s="35"/>
      <c r="G4571" s="41"/>
      <c r="H4571" s="41"/>
    </row>
    <row r="4572" spans="2:8">
      <c r="B4572" s="37"/>
      <c r="C4572" s="38"/>
      <c r="D4572" s="39"/>
      <c r="E4572" s="40"/>
      <c r="F4572" s="35"/>
      <c r="G4572" s="41"/>
      <c r="H4572" s="41"/>
    </row>
    <row r="4573" spans="2:8">
      <c r="B4573" s="37"/>
      <c r="C4573" s="38"/>
      <c r="D4573" s="39"/>
      <c r="E4573" s="40"/>
      <c r="F4573" s="35"/>
      <c r="G4573" s="41"/>
      <c r="H4573" s="41"/>
    </row>
    <row r="4574" spans="2:8">
      <c r="B4574" s="37"/>
      <c r="C4574" s="38"/>
      <c r="D4574" s="39"/>
      <c r="E4574" s="40"/>
      <c r="F4574" s="35"/>
      <c r="G4574" s="41"/>
      <c r="H4574" s="41"/>
    </row>
    <row r="4575" spans="2:8">
      <c r="B4575" s="37"/>
      <c r="C4575" s="38"/>
      <c r="D4575" s="39"/>
      <c r="E4575" s="40"/>
      <c r="F4575" s="35"/>
      <c r="G4575" s="41"/>
      <c r="H4575" s="41"/>
    </row>
    <row r="4576" spans="2:8">
      <c r="B4576" s="37"/>
      <c r="C4576" s="38"/>
      <c r="D4576" s="39"/>
      <c r="E4576" s="40"/>
      <c r="F4576" s="35"/>
      <c r="G4576" s="41"/>
      <c r="H4576" s="41"/>
    </row>
    <row r="4577" spans="2:8">
      <c r="B4577" s="37"/>
      <c r="C4577" s="38"/>
      <c r="D4577" s="39"/>
      <c r="E4577" s="40"/>
      <c r="F4577" s="35"/>
      <c r="G4577" s="41"/>
      <c r="H4577" s="41"/>
    </row>
    <row r="4578" spans="2:8">
      <c r="B4578" s="37"/>
      <c r="C4578" s="38"/>
      <c r="D4578" s="39"/>
      <c r="E4578" s="40"/>
      <c r="F4578" s="35"/>
      <c r="G4578" s="41"/>
      <c r="H4578" s="41"/>
    </row>
    <row r="4579" spans="2:8">
      <c r="B4579" s="37"/>
      <c r="C4579" s="38"/>
      <c r="D4579" s="39"/>
      <c r="E4579" s="40"/>
      <c r="F4579" s="35"/>
      <c r="G4579" s="41"/>
      <c r="H4579" s="41"/>
    </row>
    <row r="4580" spans="2:8">
      <c r="B4580" s="37"/>
      <c r="C4580" s="38"/>
      <c r="D4580" s="39"/>
      <c r="E4580" s="40"/>
      <c r="F4580" s="35"/>
      <c r="G4580" s="41"/>
      <c r="H4580" s="41"/>
    </row>
    <row r="4581" spans="2:8">
      <c r="B4581" s="37"/>
      <c r="C4581" s="38"/>
      <c r="D4581" s="39"/>
      <c r="E4581" s="40"/>
      <c r="F4581" s="35"/>
      <c r="G4581" s="41"/>
      <c r="H4581" s="41"/>
    </row>
    <row r="4582" spans="2:8">
      <c r="B4582" s="37"/>
      <c r="C4582" s="38"/>
      <c r="D4582" s="39"/>
      <c r="E4582" s="40"/>
      <c r="F4582" s="35"/>
      <c r="G4582" s="41"/>
      <c r="H4582" s="41"/>
    </row>
    <row r="4583" spans="2:8">
      <c r="B4583" s="37"/>
      <c r="C4583" s="38"/>
      <c r="D4583" s="39"/>
      <c r="E4583" s="40"/>
      <c r="F4583" s="35"/>
      <c r="G4583" s="41"/>
      <c r="H4583" s="41"/>
    </row>
    <row r="4584" spans="2:8">
      <c r="B4584" s="37"/>
      <c r="C4584" s="38"/>
      <c r="D4584" s="39"/>
      <c r="E4584" s="40"/>
      <c r="F4584" s="35"/>
      <c r="G4584" s="41"/>
      <c r="H4584" s="41"/>
    </row>
    <row r="4585" spans="2:8">
      <c r="B4585" s="37"/>
      <c r="C4585" s="38"/>
      <c r="D4585" s="39"/>
      <c r="E4585" s="40"/>
      <c r="F4585" s="35"/>
      <c r="G4585" s="41"/>
      <c r="H4585" s="41"/>
    </row>
    <row r="4586" spans="2:8">
      <c r="B4586" s="37"/>
      <c r="C4586" s="38"/>
      <c r="D4586" s="39"/>
      <c r="E4586" s="40"/>
      <c r="F4586" s="35"/>
      <c r="G4586" s="41"/>
      <c r="H4586" s="41"/>
    </row>
    <row r="4587" spans="2:8">
      <c r="B4587" s="37"/>
      <c r="C4587" s="38"/>
      <c r="D4587" s="39"/>
      <c r="E4587" s="40"/>
      <c r="F4587" s="35"/>
      <c r="G4587" s="41"/>
      <c r="H4587" s="41"/>
    </row>
    <row r="4588" spans="2:8">
      <c r="B4588" s="37"/>
      <c r="C4588" s="38"/>
      <c r="D4588" s="39"/>
      <c r="E4588" s="40"/>
      <c r="F4588" s="35"/>
      <c r="G4588" s="41"/>
      <c r="H4588" s="41"/>
    </row>
    <row r="4589" spans="2:8">
      <c r="B4589" s="37"/>
      <c r="C4589" s="38"/>
      <c r="D4589" s="39"/>
      <c r="E4589" s="40"/>
      <c r="F4589" s="35"/>
      <c r="G4589" s="41"/>
      <c r="H4589" s="41"/>
    </row>
    <row r="4590" spans="2:8">
      <c r="B4590" s="37"/>
      <c r="C4590" s="38"/>
      <c r="D4590" s="39"/>
      <c r="E4590" s="40"/>
      <c r="F4590" s="35"/>
      <c r="G4590" s="41"/>
      <c r="H4590" s="41"/>
    </row>
    <row r="4591" spans="2:8">
      <c r="B4591" s="37"/>
      <c r="C4591" s="38"/>
      <c r="D4591" s="39"/>
      <c r="E4591" s="40"/>
      <c r="F4591" s="35"/>
      <c r="G4591" s="41"/>
      <c r="H4591" s="41"/>
    </row>
    <row r="4592" spans="2:8">
      <c r="B4592" s="37"/>
      <c r="C4592" s="38"/>
      <c r="D4592" s="39"/>
      <c r="E4592" s="40"/>
      <c r="F4592" s="35"/>
      <c r="G4592" s="41"/>
      <c r="H4592" s="41"/>
    </row>
    <row r="4593" spans="2:8">
      <c r="B4593" s="37"/>
      <c r="C4593" s="38"/>
      <c r="D4593" s="39"/>
      <c r="E4593" s="40"/>
      <c r="F4593" s="35"/>
      <c r="G4593" s="41"/>
      <c r="H4593" s="41"/>
    </row>
    <row r="4594" spans="2:8">
      <c r="B4594" s="37"/>
      <c r="C4594" s="38"/>
      <c r="D4594" s="39"/>
      <c r="E4594" s="40"/>
      <c r="F4594" s="35"/>
      <c r="G4594" s="41"/>
      <c r="H4594" s="41"/>
    </row>
    <row r="4595" spans="2:8">
      <c r="B4595" s="37"/>
      <c r="C4595" s="38"/>
      <c r="D4595" s="39"/>
      <c r="E4595" s="40"/>
      <c r="F4595" s="35"/>
      <c r="G4595" s="41"/>
      <c r="H4595" s="41"/>
    </row>
    <row r="4596" spans="2:8">
      <c r="B4596" s="37"/>
      <c r="C4596" s="38"/>
      <c r="D4596" s="39"/>
      <c r="E4596" s="40"/>
      <c r="F4596" s="35"/>
      <c r="G4596" s="41"/>
      <c r="H4596" s="41"/>
    </row>
    <row r="4597" spans="2:8">
      <c r="B4597" s="37"/>
      <c r="C4597" s="38"/>
      <c r="D4597" s="39"/>
      <c r="E4597" s="40"/>
      <c r="F4597" s="35"/>
      <c r="G4597" s="41"/>
      <c r="H4597" s="41"/>
    </row>
    <row r="4598" spans="2:8">
      <c r="B4598" s="37"/>
      <c r="C4598" s="38"/>
      <c r="D4598" s="39"/>
      <c r="E4598" s="40"/>
      <c r="F4598" s="35"/>
      <c r="G4598" s="41"/>
      <c r="H4598" s="41"/>
    </row>
    <row r="4599" spans="2:8">
      <c r="B4599" s="37"/>
      <c r="C4599" s="38"/>
      <c r="D4599" s="39"/>
      <c r="E4599" s="40"/>
      <c r="F4599" s="35"/>
      <c r="G4599" s="41"/>
      <c r="H4599" s="41"/>
    </row>
    <row r="4600" spans="2:8">
      <c r="B4600" s="37"/>
      <c r="C4600" s="38"/>
      <c r="D4600" s="39"/>
      <c r="E4600" s="40"/>
      <c r="F4600" s="35"/>
      <c r="G4600" s="41"/>
      <c r="H4600" s="41"/>
    </row>
    <row r="4601" spans="2:8">
      <c r="B4601" s="37"/>
      <c r="C4601" s="38"/>
      <c r="D4601" s="39"/>
      <c r="E4601" s="40"/>
      <c r="F4601" s="35"/>
      <c r="G4601" s="41"/>
      <c r="H4601" s="41"/>
    </row>
    <row r="4602" spans="2:8">
      <c r="B4602" s="37"/>
      <c r="C4602" s="38"/>
      <c r="D4602" s="39"/>
      <c r="E4602" s="40"/>
      <c r="F4602" s="35"/>
      <c r="G4602" s="41"/>
      <c r="H4602" s="41"/>
    </row>
    <row r="4603" spans="2:8">
      <c r="B4603" s="37"/>
      <c r="C4603" s="38"/>
      <c r="D4603" s="39"/>
      <c r="E4603" s="40"/>
      <c r="F4603" s="35"/>
      <c r="G4603" s="41"/>
      <c r="H4603" s="41"/>
    </row>
    <row r="4604" spans="2:8">
      <c r="B4604" s="37"/>
      <c r="C4604" s="38"/>
      <c r="D4604" s="39"/>
      <c r="E4604" s="40"/>
      <c r="F4604" s="35"/>
      <c r="G4604" s="41"/>
      <c r="H4604" s="41"/>
    </row>
    <row r="4605" spans="2:8">
      <c r="B4605" s="37"/>
      <c r="C4605" s="38"/>
      <c r="D4605" s="39"/>
      <c r="E4605" s="40"/>
      <c r="F4605" s="35"/>
      <c r="G4605" s="41"/>
      <c r="H4605" s="41"/>
    </row>
    <row r="4606" spans="2:8">
      <c r="B4606" s="37"/>
      <c r="C4606" s="38"/>
      <c r="D4606" s="39"/>
      <c r="E4606" s="40"/>
      <c r="F4606" s="35"/>
      <c r="G4606" s="41"/>
      <c r="H4606" s="41"/>
    </row>
    <row r="4607" spans="2:8">
      <c r="B4607" s="37"/>
      <c r="C4607" s="38"/>
      <c r="D4607" s="39"/>
      <c r="E4607" s="40"/>
      <c r="F4607" s="35"/>
      <c r="G4607" s="41"/>
      <c r="H4607" s="41"/>
    </row>
    <row r="4608" spans="2:8">
      <c r="B4608" s="37"/>
      <c r="C4608" s="38"/>
      <c r="D4608" s="39"/>
      <c r="E4608" s="40"/>
      <c r="F4608" s="35"/>
      <c r="G4608" s="41"/>
      <c r="H4608" s="41"/>
    </row>
    <row r="4609" spans="2:8">
      <c r="B4609" s="37"/>
      <c r="C4609" s="38"/>
      <c r="D4609" s="39"/>
      <c r="E4609" s="40"/>
      <c r="F4609" s="35"/>
      <c r="G4609" s="41"/>
      <c r="H4609" s="41"/>
    </row>
    <row r="4610" spans="2:8">
      <c r="B4610" s="37"/>
      <c r="C4610" s="38"/>
      <c r="D4610" s="39"/>
      <c r="E4610" s="40"/>
      <c r="F4610" s="35"/>
      <c r="G4610" s="41"/>
      <c r="H4610" s="41"/>
    </row>
    <row r="4611" spans="2:8">
      <c r="B4611" s="37"/>
      <c r="C4611" s="38"/>
      <c r="D4611" s="39"/>
      <c r="E4611" s="40"/>
      <c r="F4611" s="35"/>
      <c r="G4611" s="41"/>
      <c r="H4611" s="41"/>
    </row>
    <row r="4612" spans="2:8">
      <c r="B4612" s="37"/>
      <c r="C4612" s="38"/>
      <c r="D4612" s="39"/>
      <c r="E4612" s="40"/>
      <c r="F4612" s="35"/>
      <c r="G4612" s="41"/>
      <c r="H4612" s="41"/>
    </row>
    <row r="4613" spans="2:8">
      <c r="B4613" s="37"/>
      <c r="C4613" s="38"/>
      <c r="D4613" s="39"/>
      <c r="E4613" s="40"/>
      <c r="F4613" s="35"/>
      <c r="G4613" s="41"/>
      <c r="H4613" s="41"/>
    </row>
    <row r="4614" spans="2:8">
      <c r="B4614" s="37"/>
      <c r="C4614" s="38"/>
      <c r="D4614" s="39"/>
      <c r="E4614" s="40"/>
      <c r="F4614" s="35"/>
      <c r="G4614" s="41"/>
      <c r="H4614" s="41"/>
    </row>
    <row r="4615" spans="2:8">
      <c r="B4615" s="37"/>
      <c r="C4615" s="38"/>
      <c r="D4615" s="39"/>
      <c r="E4615" s="40"/>
      <c r="F4615" s="35"/>
      <c r="G4615" s="41"/>
      <c r="H4615" s="41"/>
    </row>
    <row r="4616" spans="2:8">
      <c r="B4616" s="37"/>
      <c r="C4616" s="38"/>
      <c r="D4616" s="39"/>
      <c r="E4616" s="40"/>
      <c r="F4616" s="35"/>
      <c r="G4616" s="41"/>
      <c r="H4616" s="41"/>
    </row>
    <row r="4617" spans="2:8">
      <c r="B4617" s="37"/>
      <c r="C4617" s="38"/>
      <c r="D4617" s="39"/>
      <c r="E4617" s="40"/>
      <c r="F4617" s="35"/>
      <c r="G4617" s="41"/>
      <c r="H4617" s="41"/>
    </row>
    <row r="4618" spans="2:8">
      <c r="B4618" s="37"/>
      <c r="C4618" s="38"/>
      <c r="D4618" s="39"/>
      <c r="E4618" s="40"/>
      <c r="F4618" s="35"/>
      <c r="G4618" s="41"/>
      <c r="H4618" s="41"/>
    </row>
    <row r="4619" spans="2:8">
      <c r="B4619" s="37"/>
      <c r="C4619" s="38"/>
      <c r="D4619" s="39"/>
      <c r="E4619" s="40"/>
      <c r="F4619" s="35"/>
      <c r="G4619" s="41"/>
      <c r="H4619" s="41"/>
    </row>
    <row r="4620" spans="2:8">
      <c r="B4620" s="37"/>
      <c r="C4620" s="38"/>
      <c r="D4620" s="39"/>
      <c r="E4620" s="40"/>
      <c r="F4620" s="35"/>
      <c r="G4620" s="41"/>
      <c r="H4620" s="41"/>
    </row>
    <row r="4621" spans="2:8">
      <c r="B4621" s="37"/>
      <c r="C4621" s="38"/>
      <c r="D4621" s="39"/>
      <c r="E4621" s="40"/>
      <c r="F4621" s="35"/>
      <c r="G4621" s="41"/>
      <c r="H4621" s="41"/>
    </row>
    <row r="4622" spans="2:8">
      <c r="B4622" s="37"/>
      <c r="C4622" s="38"/>
      <c r="D4622" s="39"/>
      <c r="E4622" s="40"/>
      <c r="F4622" s="35"/>
      <c r="G4622" s="41"/>
      <c r="H4622" s="41"/>
    </row>
    <row r="4623" spans="2:8">
      <c r="B4623" s="37"/>
      <c r="C4623" s="38"/>
      <c r="D4623" s="39"/>
      <c r="E4623" s="40"/>
      <c r="F4623" s="35"/>
      <c r="G4623" s="41"/>
      <c r="H4623" s="41"/>
    </row>
    <row r="4624" spans="2:8">
      <c r="B4624" s="37"/>
      <c r="C4624" s="38"/>
      <c r="D4624" s="39"/>
      <c r="E4624" s="40"/>
      <c r="F4624" s="35"/>
      <c r="G4624" s="41"/>
      <c r="H4624" s="41"/>
    </row>
    <row r="4625" spans="2:8">
      <c r="B4625" s="37"/>
      <c r="C4625" s="38"/>
      <c r="D4625" s="39"/>
      <c r="E4625" s="40"/>
      <c r="F4625" s="35"/>
      <c r="G4625" s="41"/>
      <c r="H4625" s="41"/>
    </row>
    <row r="4626" spans="2:8">
      <c r="B4626" s="37"/>
      <c r="C4626" s="38"/>
      <c r="D4626" s="39"/>
      <c r="E4626" s="40"/>
      <c r="F4626" s="35"/>
      <c r="G4626" s="41"/>
      <c r="H4626" s="41"/>
    </row>
    <row r="4627" spans="2:8">
      <c r="B4627" s="37"/>
      <c r="C4627" s="38"/>
      <c r="D4627" s="39"/>
      <c r="E4627" s="40"/>
      <c r="F4627" s="35"/>
      <c r="G4627" s="41"/>
      <c r="H4627" s="41"/>
    </row>
    <row r="4628" spans="2:8">
      <c r="B4628" s="37"/>
      <c r="C4628" s="38"/>
      <c r="D4628" s="39"/>
      <c r="E4628" s="40"/>
      <c r="F4628" s="35"/>
      <c r="G4628" s="41"/>
      <c r="H4628" s="41"/>
    </row>
    <row r="4629" spans="2:8">
      <c r="B4629" s="37"/>
      <c r="C4629" s="38"/>
      <c r="D4629" s="39"/>
      <c r="E4629" s="40"/>
      <c r="F4629" s="35"/>
      <c r="G4629" s="41"/>
      <c r="H4629" s="41"/>
    </row>
    <row r="4630" spans="2:8">
      <c r="B4630" s="37"/>
      <c r="C4630" s="38"/>
      <c r="D4630" s="39"/>
      <c r="E4630" s="40"/>
      <c r="F4630" s="35"/>
      <c r="G4630" s="41"/>
      <c r="H4630" s="41"/>
    </row>
    <row r="4631" spans="2:8">
      <c r="B4631" s="37"/>
      <c r="C4631" s="38"/>
      <c r="D4631" s="39"/>
      <c r="E4631" s="40"/>
      <c r="F4631" s="35"/>
      <c r="G4631" s="41"/>
      <c r="H4631" s="41"/>
    </row>
    <row r="4632" spans="2:8">
      <c r="B4632" s="37"/>
      <c r="C4632" s="38"/>
      <c r="D4632" s="39"/>
      <c r="E4632" s="40"/>
      <c r="F4632" s="35"/>
      <c r="G4632" s="41"/>
      <c r="H4632" s="41"/>
    </row>
    <row r="4633" spans="2:8">
      <c r="B4633" s="37"/>
      <c r="C4633" s="38"/>
      <c r="D4633" s="39"/>
      <c r="E4633" s="40"/>
      <c r="F4633" s="35"/>
      <c r="G4633" s="41"/>
      <c r="H4633" s="41"/>
    </row>
    <row r="4634" spans="2:8">
      <c r="B4634" s="37"/>
      <c r="C4634" s="38"/>
      <c r="D4634" s="39"/>
      <c r="E4634" s="40"/>
      <c r="F4634" s="35"/>
      <c r="G4634" s="41"/>
      <c r="H4634" s="41"/>
    </row>
    <row r="4635" spans="2:8">
      <c r="B4635" s="37"/>
      <c r="C4635" s="38"/>
      <c r="D4635" s="39"/>
      <c r="E4635" s="40"/>
      <c r="F4635" s="35"/>
      <c r="G4635" s="41"/>
      <c r="H4635" s="41"/>
    </row>
    <row r="4636" spans="2:8">
      <c r="B4636" s="37"/>
      <c r="C4636" s="38"/>
      <c r="D4636" s="39"/>
      <c r="E4636" s="40"/>
      <c r="F4636" s="35"/>
      <c r="G4636" s="41"/>
      <c r="H4636" s="41"/>
    </row>
    <row r="4637" spans="2:8">
      <c r="B4637" s="37"/>
      <c r="C4637" s="38"/>
      <c r="D4637" s="39"/>
      <c r="E4637" s="40"/>
      <c r="F4637" s="35"/>
      <c r="G4637" s="41"/>
      <c r="H4637" s="41"/>
    </row>
    <row r="4638" spans="2:8">
      <c r="B4638" s="37"/>
      <c r="C4638" s="38"/>
      <c r="D4638" s="39"/>
      <c r="E4638" s="40"/>
      <c r="F4638" s="35"/>
      <c r="G4638" s="41"/>
      <c r="H4638" s="41"/>
    </row>
    <row r="4639" spans="2:8">
      <c r="B4639" s="37"/>
      <c r="C4639" s="38"/>
      <c r="D4639" s="39"/>
      <c r="E4639" s="40"/>
      <c r="F4639" s="35"/>
      <c r="G4639" s="41"/>
      <c r="H4639" s="41"/>
    </row>
    <row r="4640" spans="2:8">
      <c r="B4640" s="37"/>
      <c r="C4640" s="38"/>
      <c r="D4640" s="39"/>
      <c r="E4640" s="40"/>
      <c r="F4640" s="35"/>
      <c r="G4640" s="41"/>
      <c r="H4640" s="41"/>
    </row>
    <row r="4641" spans="2:8">
      <c r="B4641" s="37"/>
      <c r="C4641" s="38"/>
      <c r="D4641" s="39"/>
      <c r="E4641" s="40"/>
      <c r="F4641" s="35"/>
      <c r="G4641" s="41"/>
      <c r="H4641" s="41"/>
    </row>
    <row r="4642" spans="2:8">
      <c r="B4642" s="37"/>
      <c r="C4642" s="38"/>
      <c r="D4642" s="39"/>
      <c r="E4642" s="40"/>
      <c r="F4642" s="35"/>
      <c r="G4642" s="41"/>
      <c r="H4642" s="41"/>
    </row>
    <row r="4643" spans="2:8">
      <c r="B4643" s="37"/>
      <c r="C4643" s="38"/>
      <c r="D4643" s="39"/>
      <c r="E4643" s="40"/>
      <c r="F4643" s="35"/>
      <c r="G4643" s="41"/>
      <c r="H4643" s="41"/>
    </row>
    <row r="4644" spans="2:8">
      <c r="B4644" s="37"/>
      <c r="C4644" s="38"/>
      <c r="D4644" s="39"/>
      <c r="E4644" s="40"/>
      <c r="F4644" s="35"/>
      <c r="G4644" s="41"/>
      <c r="H4644" s="41"/>
    </row>
    <row r="4645" spans="2:8">
      <c r="B4645" s="37"/>
      <c r="C4645" s="38"/>
      <c r="D4645" s="39"/>
      <c r="E4645" s="40"/>
      <c r="F4645" s="35"/>
      <c r="G4645" s="41"/>
      <c r="H4645" s="41"/>
    </row>
    <row r="4646" spans="2:8">
      <c r="B4646" s="37"/>
      <c r="C4646" s="38"/>
      <c r="D4646" s="39"/>
      <c r="E4646" s="40"/>
      <c r="F4646" s="35"/>
      <c r="G4646" s="41"/>
      <c r="H4646" s="41"/>
    </row>
    <row r="4647" spans="2:8">
      <c r="B4647" s="37"/>
      <c r="C4647" s="38"/>
      <c r="D4647" s="39"/>
      <c r="E4647" s="40"/>
      <c r="F4647" s="35"/>
      <c r="G4647" s="41"/>
      <c r="H4647" s="41"/>
    </row>
    <row r="4648" spans="2:8">
      <c r="B4648" s="37"/>
      <c r="C4648" s="38"/>
      <c r="D4648" s="39"/>
      <c r="E4648" s="40"/>
      <c r="F4648" s="35"/>
      <c r="G4648" s="41"/>
      <c r="H4648" s="41"/>
    </row>
    <row r="4649" spans="2:8">
      <c r="B4649" s="37"/>
      <c r="C4649" s="38"/>
      <c r="D4649" s="39"/>
      <c r="E4649" s="40"/>
      <c r="F4649" s="35"/>
      <c r="G4649" s="41"/>
      <c r="H4649" s="41"/>
    </row>
    <row r="4650" spans="2:8">
      <c r="B4650" s="37"/>
      <c r="C4650" s="38"/>
      <c r="D4650" s="39"/>
      <c r="E4650" s="40"/>
      <c r="F4650" s="35"/>
      <c r="G4650" s="41"/>
      <c r="H4650" s="41"/>
    </row>
    <row r="4651" spans="2:8">
      <c r="B4651" s="37"/>
      <c r="C4651" s="38"/>
      <c r="D4651" s="39"/>
      <c r="E4651" s="40"/>
      <c r="F4651" s="35"/>
      <c r="G4651" s="41"/>
      <c r="H4651" s="41"/>
    </row>
    <row r="4652" spans="2:8">
      <c r="B4652" s="37"/>
      <c r="C4652" s="38"/>
      <c r="D4652" s="39"/>
      <c r="E4652" s="40"/>
      <c r="F4652" s="35"/>
      <c r="G4652" s="41"/>
      <c r="H4652" s="41"/>
    </row>
    <row r="4653" spans="2:8">
      <c r="B4653" s="37"/>
      <c r="C4653" s="38"/>
      <c r="D4653" s="39"/>
      <c r="E4653" s="40"/>
      <c r="F4653" s="35"/>
      <c r="G4653" s="41"/>
      <c r="H4653" s="41"/>
    </row>
    <row r="4654" spans="2:8">
      <c r="B4654" s="37"/>
      <c r="C4654" s="38"/>
      <c r="D4654" s="39"/>
      <c r="E4654" s="40"/>
      <c r="F4654" s="35"/>
      <c r="G4654" s="41"/>
      <c r="H4654" s="41"/>
    </row>
    <row r="4655" spans="2:8">
      <c r="B4655" s="37"/>
      <c r="C4655" s="38"/>
      <c r="D4655" s="39"/>
      <c r="E4655" s="40"/>
      <c r="F4655" s="35"/>
      <c r="G4655" s="41"/>
      <c r="H4655" s="41"/>
    </row>
    <row r="4656" spans="2:8">
      <c r="B4656" s="37"/>
      <c r="C4656" s="38"/>
      <c r="D4656" s="39"/>
      <c r="E4656" s="40"/>
      <c r="F4656" s="35"/>
      <c r="G4656" s="41"/>
      <c r="H4656" s="41"/>
    </row>
    <row r="4657" spans="2:8">
      <c r="B4657" s="37"/>
      <c r="C4657" s="38"/>
      <c r="D4657" s="39"/>
      <c r="E4657" s="40"/>
      <c r="F4657" s="35"/>
      <c r="G4657" s="41"/>
      <c r="H4657" s="41"/>
    </row>
    <row r="4658" spans="2:8">
      <c r="B4658" s="37"/>
      <c r="C4658" s="38"/>
      <c r="D4658" s="39"/>
      <c r="E4658" s="40"/>
      <c r="F4658" s="35"/>
      <c r="G4658" s="41"/>
      <c r="H4658" s="41"/>
    </row>
    <row r="4659" spans="2:8">
      <c r="B4659" s="37"/>
      <c r="C4659" s="38"/>
      <c r="D4659" s="39"/>
      <c r="E4659" s="40"/>
      <c r="F4659" s="35"/>
      <c r="G4659" s="41"/>
      <c r="H4659" s="41"/>
    </row>
    <row r="4660" spans="2:8">
      <c r="B4660" s="37"/>
      <c r="C4660" s="38"/>
      <c r="D4660" s="39"/>
      <c r="E4660" s="40"/>
      <c r="F4660" s="35"/>
      <c r="G4660" s="41"/>
      <c r="H4660" s="41"/>
    </row>
    <row r="4661" spans="2:8">
      <c r="B4661" s="37"/>
      <c r="C4661" s="38"/>
      <c r="D4661" s="39"/>
      <c r="E4661" s="40"/>
      <c r="F4661" s="35"/>
      <c r="G4661" s="41"/>
      <c r="H4661" s="41"/>
    </row>
    <row r="4662" spans="2:8">
      <c r="B4662" s="37"/>
      <c r="C4662" s="38"/>
      <c r="D4662" s="39"/>
      <c r="E4662" s="40"/>
      <c r="F4662" s="35"/>
      <c r="G4662" s="41"/>
      <c r="H4662" s="41"/>
    </row>
    <row r="4663" spans="2:8">
      <c r="B4663" s="37"/>
      <c r="C4663" s="38"/>
      <c r="D4663" s="39"/>
      <c r="E4663" s="40"/>
      <c r="F4663" s="35"/>
      <c r="G4663" s="41"/>
      <c r="H4663" s="41"/>
    </row>
    <row r="4664" spans="2:8">
      <c r="B4664" s="37"/>
      <c r="C4664" s="38"/>
      <c r="D4664" s="39"/>
      <c r="E4664" s="40"/>
      <c r="F4664" s="35"/>
      <c r="G4664" s="41"/>
      <c r="H4664" s="41"/>
    </row>
    <row r="4665" spans="2:8">
      <c r="B4665" s="37"/>
      <c r="C4665" s="38"/>
      <c r="D4665" s="39"/>
      <c r="E4665" s="40"/>
      <c r="F4665" s="35"/>
      <c r="G4665" s="41"/>
      <c r="H4665" s="41"/>
    </row>
    <row r="4666" spans="2:8">
      <c r="B4666" s="37"/>
      <c r="C4666" s="38"/>
      <c r="D4666" s="39"/>
      <c r="E4666" s="40"/>
      <c r="F4666" s="35"/>
      <c r="G4666" s="41"/>
      <c r="H4666" s="41"/>
    </row>
    <row r="4667" spans="2:8">
      <c r="B4667" s="37"/>
      <c r="C4667" s="38"/>
      <c r="D4667" s="39"/>
      <c r="E4667" s="40"/>
      <c r="F4667" s="35"/>
      <c r="G4667" s="41"/>
      <c r="H4667" s="41"/>
    </row>
    <row r="4668" spans="2:8">
      <c r="B4668" s="37"/>
      <c r="C4668" s="38"/>
      <c r="D4668" s="39"/>
      <c r="E4668" s="40"/>
      <c r="F4668" s="35"/>
      <c r="G4668" s="41"/>
      <c r="H4668" s="41"/>
    </row>
    <row r="4669" spans="2:8">
      <c r="B4669" s="37"/>
      <c r="C4669" s="38"/>
      <c r="D4669" s="39"/>
      <c r="E4669" s="40"/>
      <c r="F4669" s="35"/>
      <c r="G4669" s="41"/>
      <c r="H4669" s="41"/>
    </row>
    <row r="4670" spans="2:8">
      <c r="B4670" s="37"/>
      <c r="C4670" s="38"/>
      <c r="D4670" s="39"/>
      <c r="E4670" s="40"/>
      <c r="F4670" s="35"/>
      <c r="G4670" s="41"/>
      <c r="H4670" s="41"/>
    </row>
    <row r="4671" spans="2:8">
      <c r="B4671" s="37"/>
      <c r="C4671" s="38"/>
      <c r="D4671" s="39"/>
      <c r="E4671" s="40"/>
      <c r="F4671" s="35"/>
      <c r="G4671" s="41"/>
      <c r="H4671" s="41"/>
    </row>
    <row r="4672" spans="2:8">
      <c r="B4672" s="37"/>
      <c r="C4672" s="38"/>
      <c r="D4672" s="39"/>
      <c r="E4672" s="40"/>
      <c r="F4672" s="35"/>
      <c r="G4672" s="41"/>
      <c r="H4672" s="41"/>
    </row>
    <row r="4673" spans="2:8">
      <c r="B4673" s="37"/>
      <c r="C4673" s="38"/>
      <c r="D4673" s="39"/>
      <c r="E4673" s="40"/>
      <c r="F4673" s="35"/>
      <c r="G4673" s="41"/>
      <c r="H4673" s="41"/>
    </row>
    <row r="4674" spans="2:8">
      <c r="B4674" s="37"/>
      <c r="C4674" s="38"/>
      <c r="D4674" s="39"/>
      <c r="E4674" s="40"/>
      <c r="F4674" s="35"/>
      <c r="G4674" s="41"/>
      <c r="H4674" s="41"/>
    </row>
    <row r="4675" spans="2:8">
      <c r="B4675" s="37"/>
      <c r="C4675" s="38"/>
      <c r="D4675" s="39"/>
      <c r="E4675" s="40"/>
      <c r="F4675" s="35"/>
      <c r="G4675" s="41"/>
      <c r="H4675" s="41"/>
    </row>
    <row r="4676" spans="2:8">
      <c r="B4676" s="37"/>
      <c r="C4676" s="38"/>
      <c r="D4676" s="39"/>
      <c r="E4676" s="40"/>
      <c r="F4676" s="35"/>
      <c r="G4676" s="41"/>
      <c r="H4676" s="41"/>
    </row>
    <row r="4677" spans="2:8">
      <c r="B4677" s="37"/>
      <c r="C4677" s="38"/>
      <c r="D4677" s="39"/>
      <c r="E4677" s="40"/>
      <c r="F4677" s="35"/>
      <c r="G4677" s="41"/>
      <c r="H4677" s="41"/>
    </row>
    <row r="4678" spans="2:8">
      <c r="B4678" s="37"/>
      <c r="C4678" s="38"/>
      <c r="D4678" s="39"/>
      <c r="E4678" s="40"/>
      <c r="F4678" s="35"/>
      <c r="G4678" s="41"/>
      <c r="H4678" s="41"/>
    </row>
    <row r="4679" spans="2:8">
      <c r="B4679" s="37"/>
      <c r="C4679" s="38"/>
      <c r="D4679" s="39"/>
      <c r="E4679" s="40"/>
      <c r="F4679" s="35"/>
      <c r="G4679" s="41"/>
      <c r="H4679" s="41"/>
    </row>
    <row r="4680" spans="2:8">
      <c r="B4680" s="37"/>
      <c r="C4680" s="38"/>
      <c r="D4680" s="39"/>
      <c r="E4680" s="40"/>
      <c r="F4680" s="35"/>
      <c r="G4680" s="41"/>
      <c r="H4680" s="41"/>
    </row>
    <row r="4681" spans="2:8">
      <c r="B4681" s="37"/>
      <c r="C4681" s="38"/>
      <c r="D4681" s="39"/>
      <c r="E4681" s="40"/>
      <c r="F4681" s="35"/>
      <c r="G4681" s="41"/>
      <c r="H4681" s="41"/>
    </row>
    <row r="4682" spans="2:8">
      <c r="B4682" s="37"/>
      <c r="C4682" s="38"/>
      <c r="D4682" s="39"/>
      <c r="E4682" s="40"/>
      <c r="F4682" s="35"/>
      <c r="G4682" s="41"/>
      <c r="H4682" s="41"/>
    </row>
    <row r="4683" spans="2:8">
      <c r="B4683" s="37"/>
      <c r="C4683" s="38"/>
      <c r="D4683" s="39"/>
      <c r="E4683" s="40"/>
      <c r="F4683" s="35"/>
      <c r="G4683" s="41"/>
      <c r="H4683" s="41"/>
    </row>
    <row r="4684" spans="2:8">
      <c r="B4684" s="37"/>
      <c r="C4684" s="38"/>
      <c r="D4684" s="39"/>
      <c r="E4684" s="40"/>
      <c r="F4684" s="35"/>
      <c r="G4684" s="41"/>
      <c r="H4684" s="41"/>
    </row>
    <row r="4685" spans="2:8">
      <c r="B4685" s="37"/>
      <c r="C4685" s="38"/>
      <c r="D4685" s="39"/>
      <c r="E4685" s="40"/>
      <c r="F4685" s="35"/>
      <c r="G4685" s="41"/>
      <c r="H4685" s="41"/>
    </row>
    <row r="4686" spans="2:8">
      <c r="B4686" s="37"/>
      <c r="C4686" s="38"/>
      <c r="D4686" s="39"/>
      <c r="E4686" s="40"/>
      <c r="F4686" s="35"/>
      <c r="G4686" s="41"/>
      <c r="H4686" s="41"/>
    </row>
    <row r="4687" spans="2:8">
      <c r="B4687" s="37"/>
      <c r="C4687" s="38"/>
      <c r="D4687" s="39"/>
      <c r="E4687" s="40"/>
      <c r="F4687" s="35"/>
      <c r="G4687" s="41"/>
      <c r="H4687" s="41"/>
    </row>
    <row r="4688" spans="2:8">
      <c r="B4688" s="37"/>
      <c r="C4688" s="38"/>
      <c r="D4688" s="39"/>
      <c r="E4688" s="40"/>
      <c r="F4688" s="35"/>
      <c r="G4688" s="41"/>
      <c r="H4688" s="41"/>
    </row>
    <row r="4689" spans="2:8">
      <c r="B4689" s="37"/>
      <c r="C4689" s="38"/>
      <c r="D4689" s="39"/>
      <c r="E4689" s="40"/>
      <c r="F4689" s="35"/>
      <c r="G4689" s="41"/>
      <c r="H4689" s="41"/>
    </row>
    <row r="4690" spans="2:8">
      <c r="B4690" s="37"/>
      <c r="C4690" s="38"/>
      <c r="D4690" s="39"/>
      <c r="E4690" s="40"/>
      <c r="F4690" s="35"/>
      <c r="G4690" s="41"/>
      <c r="H4690" s="41"/>
    </row>
    <row r="4691" spans="2:8">
      <c r="B4691" s="37"/>
      <c r="C4691" s="38"/>
      <c r="D4691" s="39"/>
      <c r="E4691" s="40"/>
      <c r="F4691" s="35"/>
      <c r="G4691" s="41"/>
      <c r="H4691" s="41"/>
    </row>
    <row r="4692" spans="2:8">
      <c r="B4692" s="37"/>
      <c r="C4692" s="38"/>
      <c r="D4692" s="39"/>
      <c r="E4692" s="40"/>
      <c r="F4692" s="35"/>
      <c r="G4692" s="41"/>
      <c r="H4692" s="41"/>
    </row>
    <row r="4693" spans="2:8">
      <c r="B4693" s="37"/>
      <c r="C4693" s="38"/>
      <c r="D4693" s="39"/>
      <c r="E4693" s="40"/>
      <c r="F4693" s="35"/>
      <c r="G4693" s="41"/>
      <c r="H4693" s="41"/>
    </row>
    <row r="4694" spans="2:8">
      <c r="B4694" s="37"/>
      <c r="C4694" s="38"/>
      <c r="D4694" s="39"/>
      <c r="E4694" s="40"/>
      <c r="F4694" s="35"/>
      <c r="G4694" s="41"/>
      <c r="H4694" s="41"/>
    </row>
    <row r="4695" spans="2:8">
      <c r="B4695" s="37"/>
      <c r="C4695" s="38"/>
      <c r="D4695" s="39"/>
      <c r="E4695" s="40"/>
      <c r="F4695" s="35"/>
      <c r="G4695" s="41"/>
      <c r="H4695" s="41"/>
    </row>
    <row r="4696" spans="2:8">
      <c r="B4696" s="37"/>
      <c r="C4696" s="38"/>
      <c r="D4696" s="39"/>
      <c r="E4696" s="40"/>
      <c r="F4696" s="35"/>
      <c r="G4696" s="41"/>
      <c r="H4696" s="41"/>
    </row>
    <row r="4697" spans="2:8">
      <c r="B4697" s="37"/>
      <c r="C4697" s="38"/>
      <c r="D4697" s="39"/>
      <c r="E4697" s="40"/>
      <c r="F4697" s="35"/>
      <c r="G4697" s="41"/>
      <c r="H4697" s="41"/>
    </row>
    <row r="4698" spans="2:8">
      <c r="B4698" s="37"/>
      <c r="C4698" s="38"/>
      <c r="D4698" s="39"/>
      <c r="E4698" s="40"/>
      <c r="F4698" s="35"/>
      <c r="G4698" s="41"/>
      <c r="H4698" s="41"/>
    </row>
    <row r="4699" spans="2:8">
      <c r="B4699" s="37"/>
      <c r="C4699" s="38"/>
      <c r="D4699" s="39"/>
      <c r="E4699" s="40"/>
      <c r="F4699" s="35"/>
      <c r="G4699" s="41"/>
      <c r="H4699" s="41"/>
    </row>
    <row r="4700" spans="2:8">
      <c r="B4700" s="37"/>
      <c r="C4700" s="38"/>
      <c r="D4700" s="39"/>
      <c r="E4700" s="40"/>
      <c r="F4700" s="35"/>
      <c r="G4700" s="41"/>
      <c r="H4700" s="41"/>
    </row>
    <row r="4701" spans="2:8">
      <c r="B4701" s="37"/>
      <c r="C4701" s="38"/>
      <c r="D4701" s="39"/>
      <c r="E4701" s="40"/>
      <c r="F4701" s="35"/>
      <c r="G4701" s="41"/>
      <c r="H4701" s="41"/>
    </row>
    <row r="4702" spans="2:8">
      <c r="B4702" s="37"/>
      <c r="C4702" s="38"/>
      <c r="D4702" s="39"/>
      <c r="E4702" s="40"/>
      <c r="F4702" s="35"/>
      <c r="G4702" s="41"/>
      <c r="H4702" s="41"/>
    </row>
    <row r="4703" spans="2:8">
      <c r="B4703" s="37"/>
      <c r="C4703" s="38"/>
      <c r="D4703" s="39"/>
      <c r="E4703" s="40"/>
      <c r="F4703" s="35"/>
      <c r="G4703" s="41"/>
      <c r="H4703" s="41"/>
    </row>
    <row r="4704" spans="2:8">
      <c r="B4704" s="37"/>
      <c r="C4704" s="38"/>
      <c r="D4704" s="39"/>
      <c r="E4704" s="40"/>
      <c r="F4704" s="35"/>
      <c r="G4704" s="41"/>
      <c r="H4704" s="41"/>
    </row>
    <row r="4705" spans="2:8">
      <c r="B4705" s="37"/>
      <c r="C4705" s="38"/>
      <c r="D4705" s="39"/>
      <c r="E4705" s="40"/>
      <c r="F4705" s="35"/>
      <c r="G4705" s="41"/>
      <c r="H4705" s="41"/>
    </row>
    <row r="4706" spans="2:8">
      <c r="B4706" s="37"/>
      <c r="C4706" s="38"/>
      <c r="D4706" s="39"/>
      <c r="E4706" s="40"/>
      <c r="F4706" s="35"/>
      <c r="G4706" s="41"/>
      <c r="H4706" s="41"/>
    </row>
    <row r="4707" spans="2:8">
      <c r="B4707" s="37"/>
      <c r="C4707" s="38"/>
      <c r="D4707" s="39"/>
      <c r="E4707" s="40"/>
      <c r="F4707" s="35"/>
      <c r="G4707" s="41"/>
      <c r="H4707" s="41"/>
    </row>
    <row r="4708" spans="2:8">
      <c r="B4708" s="37"/>
      <c r="C4708" s="38"/>
      <c r="D4708" s="39"/>
      <c r="E4708" s="40"/>
      <c r="F4708" s="35"/>
      <c r="G4708" s="41"/>
      <c r="H4708" s="41"/>
    </row>
    <row r="4709" spans="2:8">
      <c r="B4709" s="37"/>
      <c r="C4709" s="38"/>
      <c r="D4709" s="39"/>
      <c r="E4709" s="40"/>
      <c r="F4709" s="35"/>
      <c r="G4709" s="41"/>
      <c r="H4709" s="41"/>
    </row>
    <row r="4710" spans="2:8">
      <c r="B4710" s="37"/>
      <c r="C4710" s="38"/>
      <c r="D4710" s="39"/>
      <c r="E4710" s="40"/>
      <c r="F4710" s="35"/>
      <c r="G4710" s="41"/>
      <c r="H4710" s="41"/>
    </row>
    <row r="4711" spans="2:8">
      <c r="B4711" s="37"/>
      <c r="C4711" s="38"/>
      <c r="D4711" s="39"/>
      <c r="E4711" s="40"/>
      <c r="F4711" s="35"/>
      <c r="G4711" s="41"/>
      <c r="H4711" s="41"/>
    </row>
    <row r="4712" spans="2:8">
      <c r="B4712" s="37"/>
      <c r="C4712" s="38"/>
      <c r="D4712" s="39"/>
      <c r="E4712" s="40"/>
      <c r="F4712" s="35"/>
      <c r="G4712" s="41"/>
      <c r="H4712" s="41"/>
    </row>
    <row r="4713" spans="2:8">
      <c r="B4713" s="37"/>
      <c r="C4713" s="38"/>
      <c r="D4713" s="39"/>
      <c r="E4713" s="40"/>
      <c r="F4713" s="35"/>
      <c r="G4713" s="41"/>
      <c r="H4713" s="41"/>
    </row>
    <row r="4714" spans="2:8">
      <c r="B4714" s="37"/>
      <c r="C4714" s="38"/>
      <c r="D4714" s="39"/>
      <c r="E4714" s="40"/>
      <c r="F4714" s="35"/>
      <c r="G4714" s="41"/>
      <c r="H4714" s="41"/>
    </row>
    <row r="4715" spans="2:8">
      <c r="B4715" s="37"/>
      <c r="C4715" s="38"/>
      <c r="D4715" s="39"/>
      <c r="E4715" s="40"/>
      <c r="F4715" s="35"/>
      <c r="G4715" s="41"/>
      <c r="H4715" s="41"/>
    </row>
    <row r="4716" spans="2:8">
      <c r="B4716" s="37"/>
      <c r="C4716" s="38"/>
      <c r="D4716" s="39"/>
      <c r="E4716" s="40"/>
      <c r="F4716" s="35"/>
      <c r="G4716" s="41"/>
      <c r="H4716" s="41"/>
    </row>
    <row r="4717" spans="2:8">
      <c r="B4717" s="37"/>
      <c r="C4717" s="38"/>
      <c r="D4717" s="39"/>
      <c r="E4717" s="40"/>
      <c r="F4717" s="35"/>
      <c r="G4717" s="41"/>
      <c r="H4717" s="41"/>
    </row>
    <row r="4718" spans="2:8">
      <c r="B4718" s="37"/>
      <c r="C4718" s="38"/>
      <c r="D4718" s="39"/>
      <c r="E4718" s="40"/>
      <c r="F4718" s="35"/>
      <c r="G4718" s="41"/>
      <c r="H4718" s="41"/>
    </row>
    <row r="4719" spans="2:8">
      <c r="B4719" s="37"/>
      <c r="C4719" s="38"/>
      <c r="D4719" s="39"/>
      <c r="E4719" s="40"/>
      <c r="F4719" s="35"/>
      <c r="G4719" s="41"/>
      <c r="H4719" s="41"/>
    </row>
    <row r="4720" spans="2:8">
      <c r="B4720" s="37"/>
      <c r="C4720" s="38"/>
      <c r="D4720" s="39"/>
      <c r="E4720" s="40"/>
      <c r="F4720" s="35"/>
      <c r="G4720" s="41"/>
      <c r="H4720" s="41"/>
    </row>
    <row r="4721" spans="2:8">
      <c r="B4721" s="37"/>
      <c r="C4721" s="38"/>
      <c r="D4721" s="39"/>
      <c r="E4721" s="40"/>
      <c r="F4721" s="35"/>
      <c r="G4721" s="41"/>
      <c r="H4721" s="41"/>
    </row>
    <row r="4722" spans="2:8">
      <c r="B4722" s="37"/>
      <c r="C4722" s="38"/>
      <c r="D4722" s="39"/>
      <c r="E4722" s="40"/>
      <c r="F4722" s="35"/>
      <c r="G4722" s="41"/>
      <c r="H4722" s="41"/>
    </row>
    <row r="4723" spans="2:8">
      <c r="B4723" s="37"/>
      <c r="C4723" s="38"/>
      <c r="D4723" s="39"/>
      <c r="E4723" s="40"/>
      <c r="F4723" s="35"/>
      <c r="G4723" s="41"/>
      <c r="H4723" s="41"/>
    </row>
    <row r="4724" spans="2:8">
      <c r="B4724" s="37"/>
      <c r="C4724" s="38"/>
      <c r="D4724" s="39"/>
      <c r="E4724" s="40"/>
      <c r="F4724" s="35"/>
      <c r="G4724" s="41"/>
      <c r="H4724" s="41"/>
    </row>
    <row r="4725" spans="2:8">
      <c r="B4725" s="37"/>
      <c r="C4725" s="38"/>
      <c r="D4725" s="39"/>
      <c r="E4725" s="40"/>
      <c r="F4725" s="35"/>
      <c r="G4725" s="41"/>
      <c r="H4725" s="41"/>
    </row>
    <row r="4726" spans="2:8">
      <c r="B4726" s="37"/>
      <c r="C4726" s="38"/>
      <c r="D4726" s="39"/>
      <c r="E4726" s="40"/>
      <c r="F4726" s="35"/>
      <c r="G4726" s="41"/>
      <c r="H4726" s="41"/>
    </row>
    <row r="4727" spans="2:8">
      <c r="B4727" s="37"/>
      <c r="C4727" s="38"/>
      <c r="D4727" s="39"/>
      <c r="E4727" s="40"/>
      <c r="F4727" s="35"/>
      <c r="G4727" s="41"/>
      <c r="H4727" s="41"/>
    </row>
    <row r="4728" spans="2:8">
      <c r="B4728" s="37"/>
      <c r="C4728" s="38"/>
      <c r="D4728" s="39"/>
      <c r="E4728" s="40"/>
      <c r="F4728" s="35"/>
      <c r="G4728" s="41"/>
      <c r="H4728" s="41"/>
    </row>
    <row r="4729" spans="2:8">
      <c r="B4729" s="37"/>
      <c r="C4729" s="38"/>
      <c r="D4729" s="39"/>
      <c r="E4729" s="40"/>
      <c r="F4729" s="35"/>
      <c r="G4729" s="41"/>
      <c r="H4729" s="41"/>
    </row>
    <row r="4730" spans="2:8">
      <c r="B4730" s="37"/>
      <c r="C4730" s="38"/>
      <c r="D4730" s="39"/>
      <c r="E4730" s="40"/>
      <c r="F4730" s="35"/>
      <c r="G4730" s="41"/>
      <c r="H4730" s="41"/>
    </row>
    <row r="4731" spans="2:8">
      <c r="B4731" s="37"/>
      <c r="C4731" s="38"/>
      <c r="D4731" s="39"/>
      <c r="E4731" s="40"/>
      <c r="F4731" s="35"/>
      <c r="G4731" s="41"/>
      <c r="H4731" s="41"/>
    </row>
    <row r="4732" spans="2:8">
      <c r="B4732" s="37"/>
      <c r="C4732" s="38"/>
      <c r="D4732" s="39"/>
      <c r="E4732" s="40"/>
      <c r="F4732" s="35"/>
      <c r="G4732" s="41"/>
      <c r="H4732" s="41"/>
    </row>
    <row r="4733" spans="2:8">
      <c r="B4733" s="37"/>
      <c r="C4733" s="38"/>
      <c r="D4733" s="39"/>
      <c r="E4733" s="40"/>
      <c r="F4733" s="35"/>
      <c r="G4733" s="41"/>
      <c r="H4733" s="41"/>
    </row>
    <row r="4734" spans="2:8">
      <c r="B4734" s="37"/>
      <c r="C4734" s="38"/>
      <c r="D4734" s="39"/>
      <c r="E4734" s="40"/>
      <c r="F4734" s="35"/>
      <c r="G4734" s="41"/>
      <c r="H4734" s="41"/>
    </row>
    <row r="4735" spans="2:8">
      <c r="B4735" s="37"/>
      <c r="C4735" s="38"/>
      <c r="D4735" s="39"/>
      <c r="E4735" s="40"/>
      <c r="F4735" s="35"/>
      <c r="G4735" s="41"/>
      <c r="H4735" s="41"/>
    </row>
    <row r="4736" spans="2:8">
      <c r="B4736" s="37"/>
      <c r="C4736" s="38"/>
      <c r="D4736" s="39"/>
      <c r="E4736" s="40"/>
      <c r="F4736" s="35"/>
      <c r="G4736" s="41"/>
      <c r="H4736" s="41"/>
    </row>
    <row r="4737" spans="2:8">
      <c r="B4737" s="37"/>
      <c r="C4737" s="38"/>
      <c r="D4737" s="39"/>
      <c r="E4737" s="40"/>
      <c r="F4737" s="35"/>
      <c r="G4737" s="41"/>
      <c r="H4737" s="41"/>
    </row>
    <row r="4738" spans="2:8">
      <c r="B4738" s="37"/>
      <c r="C4738" s="38"/>
      <c r="D4738" s="39"/>
      <c r="E4738" s="40"/>
      <c r="F4738" s="35"/>
      <c r="G4738" s="41"/>
      <c r="H4738" s="41"/>
    </row>
    <row r="4739" spans="2:8">
      <c r="B4739" s="37"/>
      <c r="C4739" s="38"/>
      <c r="D4739" s="39"/>
      <c r="E4739" s="40"/>
      <c r="F4739" s="35"/>
      <c r="G4739" s="41"/>
      <c r="H4739" s="41"/>
    </row>
    <row r="4740" spans="2:8">
      <c r="B4740" s="37"/>
      <c r="C4740" s="38"/>
      <c r="D4740" s="39"/>
      <c r="E4740" s="40"/>
      <c r="F4740" s="35"/>
      <c r="G4740" s="41"/>
      <c r="H4740" s="41"/>
    </row>
    <row r="4741" spans="2:8">
      <c r="B4741" s="37"/>
      <c r="C4741" s="38"/>
      <c r="D4741" s="39"/>
      <c r="E4741" s="40"/>
      <c r="F4741" s="35"/>
      <c r="G4741" s="41"/>
      <c r="H4741" s="41"/>
    </row>
    <row r="4742" spans="2:8">
      <c r="B4742" s="37"/>
      <c r="C4742" s="38"/>
      <c r="D4742" s="39"/>
      <c r="E4742" s="40"/>
      <c r="F4742" s="35"/>
      <c r="G4742" s="41"/>
      <c r="H4742" s="41"/>
    </row>
    <row r="4743" spans="2:8">
      <c r="B4743" s="37"/>
      <c r="C4743" s="38"/>
      <c r="D4743" s="39"/>
      <c r="E4743" s="40"/>
      <c r="F4743" s="35"/>
      <c r="G4743" s="41"/>
      <c r="H4743" s="41"/>
    </row>
    <row r="4744" spans="2:8">
      <c r="B4744" s="37"/>
      <c r="C4744" s="38"/>
      <c r="D4744" s="39"/>
      <c r="E4744" s="40"/>
      <c r="F4744" s="35"/>
      <c r="G4744" s="41"/>
      <c r="H4744" s="41"/>
    </row>
    <row r="4745" spans="2:8">
      <c r="B4745" s="37"/>
      <c r="C4745" s="38"/>
      <c r="D4745" s="39"/>
      <c r="E4745" s="40"/>
      <c r="F4745" s="35"/>
      <c r="G4745" s="41"/>
      <c r="H4745" s="41"/>
    </row>
    <row r="4746" spans="2:8">
      <c r="B4746" s="37"/>
      <c r="C4746" s="38"/>
      <c r="D4746" s="39"/>
      <c r="E4746" s="40"/>
      <c r="F4746" s="35"/>
      <c r="G4746" s="41"/>
      <c r="H4746" s="41"/>
    </row>
    <row r="4747" spans="2:8">
      <c r="B4747" s="37"/>
      <c r="C4747" s="38"/>
      <c r="D4747" s="39"/>
      <c r="E4747" s="40"/>
      <c r="F4747" s="35"/>
      <c r="G4747" s="41"/>
      <c r="H4747" s="41"/>
    </row>
    <row r="4748" spans="2:8">
      <c r="B4748" s="37"/>
      <c r="C4748" s="38"/>
      <c r="D4748" s="39"/>
      <c r="E4748" s="40"/>
      <c r="F4748" s="35"/>
      <c r="G4748" s="41"/>
      <c r="H4748" s="41"/>
    </row>
    <row r="4749" spans="2:8">
      <c r="B4749" s="37"/>
      <c r="C4749" s="38"/>
      <c r="D4749" s="39"/>
      <c r="E4749" s="40"/>
      <c r="F4749" s="35"/>
      <c r="G4749" s="41"/>
      <c r="H4749" s="41"/>
    </row>
    <row r="4750" spans="2:8">
      <c r="B4750" s="37"/>
      <c r="C4750" s="38"/>
      <c r="D4750" s="39"/>
      <c r="E4750" s="40"/>
      <c r="F4750" s="35"/>
      <c r="G4750" s="41"/>
      <c r="H4750" s="41"/>
    </row>
    <row r="4751" spans="2:8">
      <c r="B4751" s="37"/>
      <c r="C4751" s="38"/>
      <c r="D4751" s="39"/>
      <c r="E4751" s="40"/>
      <c r="F4751" s="35"/>
      <c r="G4751" s="41"/>
      <c r="H4751" s="41"/>
    </row>
    <row r="4752" spans="2:8">
      <c r="B4752" s="37"/>
      <c r="C4752" s="38"/>
      <c r="D4752" s="39"/>
      <c r="E4752" s="40"/>
      <c r="F4752" s="35"/>
      <c r="G4752" s="41"/>
      <c r="H4752" s="41"/>
    </row>
    <row r="4753" spans="2:8">
      <c r="B4753" s="37"/>
      <c r="C4753" s="38"/>
      <c r="D4753" s="39"/>
      <c r="E4753" s="40"/>
      <c r="F4753" s="35"/>
      <c r="G4753" s="41"/>
      <c r="H4753" s="41"/>
    </row>
    <row r="4754" spans="2:8">
      <c r="B4754" s="37"/>
      <c r="C4754" s="38"/>
      <c r="D4754" s="39"/>
      <c r="E4754" s="40"/>
      <c r="F4754" s="35"/>
      <c r="G4754" s="41"/>
      <c r="H4754" s="41"/>
    </row>
    <row r="4755" spans="2:8">
      <c r="B4755" s="37"/>
      <c r="C4755" s="38"/>
      <c r="D4755" s="39"/>
      <c r="E4755" s="40"/>
      <c r="F4755" s="35"/>
      <c r="G4755" s="41"/>
      <c r="H4755" s="41"/>
    </row>
    <row r="4756" spans="2:8">
      <c r="B4756" s="37"/>
      <c r="C4756" s="38"/>
      <c r="D4756" s="39"/>
      <c r="E4756" s="40"/>
      <c r="F4756" s="35"/>
      <c r="G4756" s="41"/>
      <c r="H4756" s="41"/>
    </row>
    <row r="4757" spans="2:8">
      <c r="B4757" s="37"/>
      <c r="C4757" s="38"/>
      <c r="D4757" s="39"/>
      <c r="E4757" s="40"/>
      <c r="F4757" s="35"/>
      <c r="G4757" s="41"/>
      <c r="H4757" s="41"/>
    </row>
    <row r="4758" spans="2:8">
      <c r="B4758" s="37"/>
      <c r="C4758" s="38"/>
      <c r="D4758" s="39"/>
      <c r="E4758" s="40"/>
      <c r="F4758" s="35"/>
      <c r="G4758" s="41"/>
      <c r="H4758" s="41"/>
    </row>
    <row r="4759" spans="2:8">
      <c r="B4759" s="37"/>
      <c r="C4759" s="38"/>
      <c r="D4759" s="39"/>
      <c r="E4759" s="40"/>
      <c r="F4759" s="35"/>
      <c r="G4759" s="41"/>
      <c r="H4759" s="41"/>
    </row>
    <row r="4760" spans="2:8">
      <c r="B4760" s="37"/>
      <c r="C4760" s="38"/>
      <c r="D4760" s="39"/>
      <c r="E4760" s="40"/>
      <c r="F4760" s="35"/>
      <c r="G4760" s="41"/>
      <c r="H4760" s="41"/>
    </row>
    <row r="4761" spans="2:8">
      <c r="B4761" s="37"/>
      <c r="C4761" s="38"/>
      <c r="D4761" s="39"/>
      <c r="E4761" s="40"/>
      <c r="F4761" s="35"/>
      <c r="G4761" s="41"/>
      <c r="H4761" s="41"/>
    </row>
    <row r="4762" spans="2:8">
      <c r="B4762" s="37"/>
      <c r="C4762" s="38"/>
      <c r="D4762" s="39"/>
      <c r="E4762" s="40"/>
      <c r="F4762" s="35"/>
      <c r="G4762" s="41"/>
      <c r="H4762" s="41"/>
    </row>
    <row r="4763" spans="2:8">
      <c r="B4763" s="37"/>
      <c r="C4763" s="38"/>
      <c r="D4763" s="39"/>
      <c r="E4763" s="40"/>
      <c r="F4763" s="35"/>
      <c r="G4763" s="41"/>
      <c r="H4763" s="41"/>
    </row>
    <row r="4764" spans="2:8">
      <c r="B4764" s="37"/>
      <c r="C4764" s="38"/>
      <c r="D4764" s="39"/>
      <c r="E4764" s="40"/>
      <c r="F4764" s="35"/>
      <c r="G4764" s="41"/>
      <c r="H4764" s="41"/>
    </row>
    <row r="4765" spans="2:8">
      <c r="B4765" s="37"/>
      <c r="C4765" s="38"/>
      <c r="D4765" s="39"/>
      <c r="E4765" s="40"/>
      <c r="F4765" s="35"/>
      <c r="G4765" s="41"/>
      <c r="H4765" s="41"/>
    </row>
    <row r="4766" spans="2:8">
      <c r="B4766" s="37"/>
      <c r="C4766" s="38"/>
      <c r="D4766" s="39"/>
      <c r="E4766" s="40"/>
      <c r="F4766" s="35"/>
      <c r="G4766" s="41"/>
      <c r="H4766" s="41"/>
    </row>
    <row r="4767" spans="2:8">
      <c r="B4767" s="37"/>
      <c r="C4767" s="38"/>
      <c r="D4767" s="39"/>
      <c r="E4767" s="40"/>
      <c r="F4767" s="35"/>
      <c r="G4767" s="41"/>
      <c r="H4767" s="41"/>
    </row>
    <row r="4768" spans="2:8">
      <c r="B4768" s="37"/>
      <c r="C4768" s="38"/>
      <c r="D4768" s="39"/>
      <c r="E4768" s="40"/>
      <c r="F4768" s="35"/>
      <c r="G4768" s="41"/>
      <c r="H4768" s="41"/>
    </row>
    <row r="4769" spans="2:8">
      <c r="B4769" s="37"/>
      <c r="C4769" s="38"/>
      <c r="D4769" s="39"/>
      <c r="E4769" s="40"/>
      <c r="F4769" s="35"/>
      <c r="G4769" s="41"/>
      <c r="H4769" s="41"/>
    </row>
    <row r="4770" spans="2:8">
      <c r="B4770" s="37"/>
      <c r="C4770" s="38"/>
      <c r="D4770" s="39"/>
      <c r="E4770" s="40"/>
      <c r="F4770" s="35"/>
      <c r="G4770" s="41"/>
      <c r="H4770" s="41"/>
    </row>
    <row r="4771" spans="2:8">
      <c r="B4771" s="37"/>
      <c r="C4771" s="38"/>
      <c r="D4771" s="39"/>
      <c r="E4771" s="40"/>
      <c r="F4771" s="35"/>
      <c r="G4771" s="41"/>
      <c r="H4771" s="41"/>
    </row>
    <row r="4772" spans="2:8">
      <c r="B4772" s="37"/>
      <c r="C4772" s="38"/>
      <c r="D4772" s="39"/>
      <c r="E4772" s="40"/>
      <c r="F4772" s="35"/>
      <c r="G4772" s="41"/>
      <c r="H4772" s="41"/>
    </row>
    <row r="4773" spans="2:8">
      <c r="B4773" s="37"/>
      <c r="C4773" s="38"/>
      <c r="D4773" s="39"/>
      <c r="E4773" s="40"/>
      <c r="F4773" s="35"/>
      <c r="G4773" s="41"/>
      <c r="H4773" s="41"/>
    </row>
    <row r="4774" spans="2:8">
      <c r="B4774" s="37"/>
      <c r="C4774" s="38"/>
      <c r="D4774" s="39"/>
      <c r="E4774" s="40"/>
      <c r="F4774" s="35"/>
      <c r="G4774" s="41"/>
      <c r="H4774" s="41"/>
    </row>
    <row r="4775" spans="2:8">
      <c r="B4775" s="37"/>
      <c r="C4775" s="38"/>
      <c r="D4775" s="39"/>
      <c r="E4775" s="40"/>
      <c r="F4775" s="35"/>
      <c r="G4775" s="41"/>
      <c r="H4775" s="41"/>
    </row>
    <row r="4776" spans="2:8">
      <c r="B4776" s="37"/>
      <c r="C4776" s="38"/>
      <c r="D4776" s="39"/>
      <c r="E4776" s="40"/>
      <c r="F4776" s="35"/>
      <c r="G4776" s="41"/>
      <c r="H4776" s="41"/>
    </row>
    <row r="4777" spans="2:8">
      <c r="B4777" s="37"/>
      <c r="C4777" s="38"/>
      <c r="D4777" s="39"/>
      <c r="E4777" s="40"/>
      <c r="F4777" s="35"/>
      <c r="G4777" s="41"/>
      <c r="H4777" s="41"/>
    </row>
    <row r="4778" spans="2:8">
      <c r="B4778" s="37"/>
      <c r="C4778" s="38"/>
      <c r="D4778" s="39"/>
      <c r="E4778" s="40"/>
      <c r="F4778" s="35"/>
      <c r="G4778" s="41"/>
      <c r="H4778" s="41"/>
    </row>
    <row r="4779" spans="2:8">
      <c r="B4779" s="37"/>
      <c r="C4779" s="38"/>
      <c r="D4779" s="39"/>
      <c r="E4779" s="40"/>
      <c r="F4779" s="35"/>
      <c r="G4779" s="41"/>
      <c r="H4779" s="41"/>
    </row>
    <row r="4780" spans="2:8">
      <c r="B4780" s="37"/>
      <c r="C4780" s="38"/>
      <c r="D4780" s="39"/>
      <c r="E4780" s="40"/>
      <c r="F4780" s="35"/>
      <c r="G4780" s="41"/>
      <c r="H4780" s="41"/>
    </row>
    <row r="4781" spans="2:8">
      <c r="B4781" s="37"/>
      <c r="C4781" s="38"/>
      <c r="D4781" s="39"/>
      <c r="E4781" s="40"/>
      <c r="F4781" s="35"/>
      <c r="G4781" s="41"/>
      <c r="H4781" s="41"/>
    </row>
    <row r="4782" spans="2:8">
      <c r="B4782" s="37"/>
      <c r="C4782" s="38"/>
      <c r="D4782" s="39"/>
      <c r="E4782" s="40"/>
      <c r="F4782" s="35"/>
      <c r="G4782" s="41"/>
      <c r="H4782" s="41"/>
    </row>
    <row r="4783" spans="2:8">
      <c r="B4783" s="37"/>
      <c r="C4783" s="38"/>
      <c r="D4783" s="39"/>
      <c r="E4783" s="40"/>
      <c r="F4783" s="35"/>
      <c r="G4783" s="41"/>
      <c r="H4783" s="41"/>
    </row>
    <row r="4784" spans="2:8">
      <c r="B4784" s="37"/>
      <c r="C4784" s="38"/>
      <c r="D4784" s="39"/>
      <c r="E4784" s="40"/>
      <c r="F4784" s="35"/>
      <c r="G4784" s="41"/>
      <c r="H4784" s="41"/>
    </row>
    <row r="4785" spans="2:8">
      <c r="B4785" s="37"/>
      <c r="C4785" s="38"/>
      <c r="D4785" s="39"/>
      <c r="E4785" s="40"/>
      <c r="F4785" s="35"/>
      <c r="G4785" s="41"/>
      <c r="H4785" s="41"/>
    </row>
    <row r="4786" spans="2:8">
      <c r="B4786" s="37"/>
      <c r="C4786" s="38"/>
      <c r="D4786" s="39"/>
      <c r="E4786" s="40"/>
      <c r="F4786" s="35"/>
      <c r="G4786" s="41"/>
      <c r="H4786" s="41"/>
    </row>
    <row r="4787" spans="2:8">
      <c r="B4787" s="37"/>
      <c r="C4787" s="38"/>
      <c r="D4787" s="39"/>
      <c r="E4787" s="40"/>
      <c r="F4787" s="35"/>
      <c r="G4787" s="41"/>
      <c r="H4787" s="41"/>
    </row>
    <row r="4788" spans="2:8">
      <c r="B4788" s="37"/>
      <c r="C4788" s="38"/>
      <c r="D4788" s="39"/>
      <c r="E4788" s="40"/>
      <c r="F4788" s="35"/>
      <c r="G4788" s="41"/>
      <c r="H4788" s="41"/>
    </row>
    <row r="4789" spans="2:8">
      <c r="B4789" s="37"/>
      <c r="C4789" s="38"/>
      <c r="D4789" s="39"/>
      <c r="E4789" s="40"/>
      <c r="F4789" s="35"/>
      <c r="G4789" s="41"/>
      <c r="H4789" s="41"/>
    </row>
    <row r="4790" spans="2:8">
      <c r="B4790" s="37"/>
      <c r="C4790" s="38"/>
      <c r="D4790" s="39"/>
      <c r="E4790" s="40"/>
      <c r="F4790" s="35"/>
      <c r="G4790" s="41"/>
      <c r="H4790" s="41"/>
    </row>
    <row r="4791" spans="2:8">
      <c r="B4791" s="37"/>
      <c r="C4791" s="38"/>
      <c r="D4791" s="39"/>
      <c r="E4791" s="40"/>
      <c r="F4791" s="35"/>
      <c r="G4791" s="41"/>
      <c r="H4791" s="41"/>
    </row>
    <row r="4792" spans="2:8">
      <c r="B4792" s="37"/>
      <c r="C4792" s="38"/>
      <c r="D4792" s="39"/>
      <c r="E4792" s="40"/>
      <c r="F4792" s="35"/>
      <c r="G4792" s="41"/>
      <c r="H4792" s="41"/>
    </row>
    <row r="4793" spans="2:8">
      <c r="B4793" s="37"/>
      <c r="C4793" s="38"/>
      <c r="D4793" s="39"/>
      <c r="E4793" s="40"/>
      <c r="F4793" s="35"/>
      <c r="G4793" s="41"/>
      <c r="H4793" s="41"/>
    </row>
    <row r="4794" spans="2:8">
      <c r="B4794" s="37"/>
      <c r="C4794" s="38"/>
      <c r="D4794" s="39"/>
      <c r="E4794" s="40"/>
      <c r="F4794" s="35"/>
      <c r="G4794" s="41"/>
      <c r="H4794" s="41"/>
    </row>
    <row r="4795" spans="2:8">
      <c r="B4795" s="37"/>
      <c r="C4795" s="38"/>
      <c r="D4795" s="39"/>
      <c r="E4795" s="40"/>
      <c r="F4795" s="35"/>
      <c r="G4795" s="41"/>
      <c r="H4795" s="41"/>
    </row>
    <row r="4796" spans="2:8">
      <c r="B4796" s="37"/>
      <c r="C4796" s="38"/>
      <c r="D4796" s="39"/>
      <c r="E4796" s="40"/>
      <c r="F4796" s="35"/>
      <c r="G4796" s="41"/>
      <c r="H4796" s="41"/>
    </row>
    <row r="4797" spans="2:8">
      <c r="B4797" s="37"/>
      <c r="C4797" s="38"/>
      <c r="D4797" s="39"/>
      <c r="E4797" s="40"/>
      <c r="F4797" s="35"/>
      <c r="G4797" s="41"/>
      <c r="H4797" s="41"/>
    </row>
    <row r="4798" spans="2:8">
      <c r="B4798" s="37"/>
      <c r="C4798" s="38"/>
      <c r="D4798" s="39"/>
      <c r="E4798" s="40"/>
      <c r="F4798" s="35"/>
      <c r="G4798" s="41"/>
      <c r="H4798" s="41"/>
    </row>
    <row r="4799" spans="2:8">
      <c r="B4799" s="37"/>
      <c r="C4799" s="38"/>
      <c r="D4799" s="39"/>
      <c r="E4799" s="40"/>
      <c r="F4799" s="35"/>
      <c r="G4799" s="41"/>
      <c r="H4799" s="41"/>
    </row>
    <row r="4800" spans="2:8">
      <c r="B4800" s="37"/>
      <c r="C4800" s="38"/>
      <c r="D4800" s="39"/>
      <c r="E4800" s="40"/>
      <c r="F4800" s="35"/>
      <c r="G4800" s="41"/>
      <c r="H4800" s="41"/>
    </row>
    <row r="4801" spans="2:8">
      <c r="B4801" s="37"/>
      <c r="C4801" s="38"/>
      <c r="D4801" s="39"/>
      <c r="E4801" s="40"/>
      <c r="F4801" s="35"/>
      <c r="G4801" s="41"/>
      <c r="H4801" s="41"/>
    </row>
    <row r="4802" spans="2:8">
      <c r="B4802" s="37"/>
      <c r="C4802" s="38"/>
      <c r="D4802" s="39"/>
      <c r="E4802" s="40"/>
      <c r="F4802" s="35"/>
      <c r="G4802" s="41"/>
      <c r="H4802" s="41"/>
    </row>
    <row r="4803" spans="2:8">
      <c r="B4803" s="37"/>
      <c r="C4803" s="38"/>
      <c r="D4803" s="39"/>
      <c r="E4803" s="40"/>
      <c r="F4803" s="35"/>
      <c r="G4803" s="41"/>
      <c r="H4803" s="41"/>
    </row>
    <row r="4804" spans="2:8">
      <c r="B4804" s="37"/>
      <c r="C4804" s="38"/>
      <c r="D4804" s="39"/>
      <c r="E4804" s="40"/>
      <c r="F4804" s="35"/>
      <c r="G4804" s="41"/>
      <c r="H4804" s="41"/>
    </row>
    <row r="4805" spans="2:8">
      <c r="B4805" s="37"/>
      <c r="C4805" s="38"/>
      <c r="D4805" s="39"/>
      <c r="E4805" s="40"/>
      <c r="F4805" s="35"/>
      <c r="G4805" s="41"/>
      <c r="H4805" s="41"/>
    </row>
    <row r="4806" spans="2:8">
      <c r="B4806" s="37"/>
      <c r="C4806" s="38"/>
      <c r="D4806" s="39"/>
      <c r="E4806" s="40"/>
      <c r="F4806" s="35"/>
      <c r="G4806" s="41"/>
      <c r="H4806" s="41"/>
    </row>
    <row r="4807" spans="2:8">
      <c r="B4807" s="37"/>
      <c r="C4807" s="38"/>
      <c r="D4807" s="39"/>
      <c r="E4807" s="40"/>
      <c r="F4807" s="35"/>
      <c r="G4807" s="41"/>
      <c r="H4807" s="41"/>
    </row>
    <row r="4808" spans="2:8">
      <c r="B4808" s="37"/>
      <c r="C4808" s="38"/>
      <c r="D4808" s="39"/>
      <c r="E4808" s="40"/>
      <c r="F4808" s="35"/>
      <c r="G4808" s="41"/>
      <c r="H4808" s="41"/>
    </row>
    <row r="4809" spans="2:8">
      <c r="B4809" s="37"/>
      <c r="C4809" s="38"/>
      <c r="D4809" s="39"/>
      <c r="E4809" s="40"/>
      <c r="F4809" s="35"/>
      <c r="G4809" s="41"/>
      <c r="H4809" s="41"/>
    </row>
    <row r="4810" spans="2:8">
      <c r="B4810" s="37"/>
      <c r="C4810" s="38"/>
      <c r="D4810" s="39"/>
      <c r="E4810" s="40"/>
      <c r="F4810" s="35"/>
      <c r="G4810" s="41"/>
      <c r="H4810" s="41"/>
    </row>
    <row r="4811" spans="2:8">
      <c r="B4811" s="37"/>
      <c r="C4811" s="38"/>
      <c r="D4811" s="39"/>
      <c r="E4811" s="40"/>
      <c r="F4811" s="35"/>
      <c r="G4811" s="41"/>
      <c r="H4811" s="41"/>
    </row>
    <row r="4812" spans="2:8">
      <c r="B4812" s="37"/>
      <c r="C4812" s="38"/>
      <c r="D4812" s="39"/>
      <c r="E4812" s="40"/>
      <c r="F4812" s="35"/>
      <c r="G4812" s="41"/>
      <c r="H4812" s="41"/>
    </row>
    <row r="4813" spans="2:8">
      <c r="B4813" s="37"/>
      <c r="C4813" s="38"/>
      <c r="D4813" s="39"/>
      <c r="E4813" s="40"/>
      <c r="F4813" s="35"/>
      <c r="G4813" s="41"/>
      <c r="H4813" s="41"/>
    </row>
    <row r="4814" spans="2:8">
      <c r="B4814" s="37"/>
      <c r="C4814" s="38"/>
      <c r="D4814" s="39"/>
      <c r="E4814" s="40"/>
      <c r="F4814" s="35"/>
      <c r="G4814" s="41"/>
      <c r="H4814" s="41"/>
    </row>
    <row r="4815" spans="2:8">
      <c r="B4815" s="37"/>
      <c r="C4815" s="38"/>
      <c r="D4815" s="39"/>
      <c r="E4815" s="40"/>
      <c r="F4815" s="35"/>
      <c r="G4815" s="41"/>
      <c r="H4815" s="41"/>
    </row>
    <row r="4816" spans="2:8">
      <c r="B4816" s="37"/>
      <c r="C4816" s="38"/>
      <c r="D4816" s="39"/>
      <c r="E4816" s="40"/>
      <c r="F4816" s="35"/>
      <c r="G4816" s="41"/>
      <c r="H4816" s="41"/>
    </row>
    <row r="4817" spans="2:8">
      <c r="B4817" s="37"/>
      <c r="C4817" s="38"/>
      <c r="D4817" s="39"/>
      <c r="E4817" s="40"/>
      <c r="F4817" s="35"/>
      <c r="G4817" s="41"/>
      <c r="H4817" s="41"/>
    </row>
    <row r="4818" spans="2:8">
      <c r="B4818" s="37"/>
      <c r="C4818" s="38"/>
      <c r="D4818" s="39"/>
      <c r="E4818" s="40"/>
      <c r="F4818" s="35"/>
      <c r="G4818" s="41"/>
      <c r="H4818" s="41"/>
    </row>
    <row r="4819" spans="2:8">
      <c r="B4819" s="37"/>
      <c r="C4819" s="38"/>
      <c r="D4819" s="39"/>
      <c r="E4819" s="40"/>
      <c r="F4819" s="35"/>
      <c r="G4819" s="41"/>
      <c r="H4819" s="41"/>
    </row>
    <row r="4820" spans="2:8">
      <c r="B4820" s="37"/>
      <c r="C4820" s="38"/>
      <c r="D4820" s="39"/>
      <c r="E4820" s="40"/>
      <c r="F4820" s="35"/>
      <c r="G4820" s="41"/>
      <c r="H4820" s="41"/>
    </row>
    <row r="4821" spans="2:8">
      <c r="B4821" s="37"/>
      <c r="C4821" s="38"/>
      <c r="D4821" s="39"/>
      <c r="E4821" s="40"/>
      <c r="F4821" s="35"/>
      <c r="G4821" s="41"/>
      <c r="H4821" s="41"/>
    </row>
    <row r="4822" spans="2:8">
      <c r="B4822" s="37"/>
      <c r="C4822" s="38"/>
      <c r="D4822" s="39"/>
      <c r="E4822" s="40"/>
      <c r="F4822" s="35"/>
      <c r="G4822" s="41"/>
      <c r="H4822" s="41"/>
    </row>
    <row r="4823" spans="2:8">
      <c r="B4823" s="37"/>
      <c r="C4823" s="38"/>
      <c r="D4823" s="39"/>
      <c r="E4823" s="40"/>
      <c r="F4823" s="35"/>
      <c r="G4823" s="41"/>
      <c r="H4823" s="41"/>
    </row>
    <row r="4824" spans="2:8">
      <c r="B4824" s="37"/>
      <c r="C4824" s="38"/>
      <c r="D4824" s="39"/>
      <c r="E4824" s="40"/>
      <c r="F4824" s="35"/>
      <c r="G4824" s="41"/>
      <c r="H4824" s="41"/>
    </row>
    <row r="4825" spans="2:8">
      <c r="B4825" s="37"/>
      <c r="C4825" s="38"/>
      <c r="D4825" s="39"/>
      <c r="E4825" s="40"/>
      <c r="F4825" s="35"/>
      <c r="G4825" s="41"/>
      <c r="H4825" s="41"/>
    </row>
    <row r="4826" spans="2:8">
      <c r="B4826" s="37"/>
      <c r="C4826" s="38"/>
      <c r="D4826" s="39"/>
      <c r="E4826" s="40"/>
      <c r="F4826" s="35"/>
      <c r="G4826" s="41"/>
      <c r="H4826" s="41"/>
    </row>
    <row r="4827" spans="2:8">
      <c r="B4827" s="37"/>
      <c r="C4827" s="38"/>
      <c r="D4827" s="39"/>
      <c r="E4827" s="40"/>
      <c r="F4827" s="35"/>
      <c r="G4827" s="41"/>
      <c r="H4827" s="41"/>
    </row>
    <row r="4828" spans="2:8">
      <c r="B4828" s="37"/>
      <c r="C4828" s="38"/>
      <c r="D4828" s="39"/>
      <c r="E4828" s="40"/>
      <c r="F4828" s="35"/>
      <c r="G4828" s="41"/>
      <c r="H4828" s="41"/>
    </row>
    <row r="4829" spans="2:8">
      <c r="B4829" s="37"/>
      <c r="C4829" s="38"/>
      <c r="D4829" s="39"/>
      <c r="E4829" s="40"/>
      <c r="F4829" s="35"/>
      <c r="G4829" s="41"/>
      <c r="H4829" s="41"/>
    </row>
    <row r="4830" spans="2:8">
      <c r="B4830" s="37"/>
      <c r="C4830" s="38"/>
      <c r="D4830" s="39"/>
      <c r="E4830" s="40"/>
      <c r="F4830" s="35"/>
      <c r="G4830" s="41"/>
      <c r="H4830" s="41"/>
    </row>
    <row r="4831" spans="2:8">
      <c r="B4831" s="37"/>
      <c r="C4831" s="38"/>
      <c r="D4831" s="39"/>
      <c r="E4831" s="40"/>
      <c r="F4831" s="35"/>
      <c r="G4831" s="41"/>
      <c r="H4831" s="41"/>
    </row>
    <row r="4832" spans="2:8">
      <c r="B4832" s="37"/>
      <c r="C4832" s="38"/>
      <c r="D4832" s="39"/>
      <c r="E4832" s="40"/>
      <c r="F4832" s="35"/>
      <c r="G4832" s="41"/>
      <c r="H4832" s="41"/>
    </row>
    <row r="4833" spans="2:8">
      <c r="B4833" s="37"/>
      <c r="C4833" s="38"/>
      <c r="D4833" s="39"/>
      <c r="E4833" s="40"/>
      <c r="F4833" s="35"/>
      <c r="G4833" s="41"/>
      <c r="H4833" s="41"/>
    </row>
    <row r="4834" spans="2:8">
      <c r="B4834" s="37"/>
      <c r="C4834" s="38"/>
      <c r="D4834" s="39"/>
      <c r="E4834" s="40"/>
      <c r="F4834" s="35"/>
      <c r="G4834" s="41"/>
      <c r="H4834" s="41"/>
    </row>
    <row r="4835" spans="2:8">
      <c r="B4835" s="37"/>
      <c r="C4835" s="38"/>
      <c r="D4835" s="39"/>
      <c r="E4835" s="40"/>
      <c r="F4835" s="35"/>
      <c r="G4835" s="41"/>
      <c r="H4835" s="41"/>
    </row>
    <row r="4836" spans="2:8">
      <c r="B4836" s="37"/>
      <c r="C4836" s="38"/>
      <c r="D4836" s="39"/>
      <c r="E4836" s="40"/>
      <c r="F4836" s="35"/>
      <c r="G4836" s="41"/>
      <c r="H4836" s="41"/>
    </row>
    <row r="4837" spans="2:8">
      <c r="B4837" s="37"/>
      <c r="C4837" s="38"/>
      <c r="D4837" s="39"/>
      <c r="E4837" s="40"/>
      <c r="F4837" s="35"/>
      <c r="G4837" s="41"/>
      <c r="H4837" s="41"/>
    </row>
    <row r="4838" spans="2:8">
      <c r="B4838" s="37"/>
      <c r="C4838" s="38"/>
      <c r="D4838" s="39"/>
      <c r="E4838" s="40"/>
      <c r="F4838" s="35"/>
      <c r="G4838" s="41"/>
      <c r="H4838" s="41"/>
    </row>
    <row r="4839" spans="2:8">
      <c r="B4839" s="37"/>
      <c r="C4839" s="38"/>
      <c r="D4839" s="39"/>
      <c r="E4839" s="40"/>
      <c r="F4839" s="35"/>
      <c r="G4839" s="41"/>
      <c r="H4839" s="41"/>
    </row>
    <row r="4840" spans="2:8">
      <c r="B4840" s="37"/>
      <c r="C4840" s="38"/>
      <c r="D4840" s="39"/>
      <c r="E4840" s="40"/>
      <c r="F4840" s="35"/>
      <c r="G4840" s="41"/>
      <c r="H4840" s="41"/>
    </row>
    <row r="4841" spans="2:8">
      <c r="B4841" s="37"/>
      <c r="C4841" s="38"/>
      <c r="D4841" s="39"/>
      <c r="E4841" s="40"/>
      <c r="F4841" s="35"/>
      <c r="G4841" s="41"/>
      <c r="H4841" s="41"/>
    </row>
    <row r="4842" spans="2:8">
      <c r="B4842" s="37"/>
      <c r="C4842" s="38"/>
      <c r="D4842" s="39"/>
      <c r="E4842" s="40"/>
      <c r="F4842" s="35"/>
      <c r="G4842" s="41"/>
      <c r="H4842" s="41"/>
    </row>
    <row r="4843" spans="2:8">
      <c r="B4843" s="37"/>
      <c r="C4843" s="38"/>
      <c r="D4843" s="39"/>
      <c r="E4843" s="40"/>
      <c r="F4843" s="35"/>
      <c r="G4843" s="41"/>
      <c r="H4843" s="41"/>
    </row>
    <row r="4844" spans="2:8">
      <c r="B4844" s="37"/>
      <c r="C4844" s="38"/>
      <c r="D4844" s="39"/>
      <c r="E4844" s="40"/>
      <c r="F4844" s="35"/>
      <c r="G4844" s="41"/>
      <c r="H4844" s="41"/>
    </row>
    <row r="4845" spans="2:8">
      <c r="B4845" s="37"/>
      <c r="C4845" s="38"/>
      <c r="D4845" s="39"/>
      <c r="E4845" s="40"/>
      <c r="F4845" s="35"/>
      <c r="G4845" s="41"/>
      <c r="H4845" s="41"/>
    </row>
    <row r="4846" spans="2:8">
      <c r="B4846" s="37"/>
      <c r="C4846" s="38"/>
      <c r="D4846" s="39"/>
      <c r="E4846" s="40"/>
      <c r="F4846" s="35"/>
      <c r="G4846" s="41"/>
      <c r="H4846" s="41"/>
    </row>
    <row r="4847" spans="2:8">
      <c r="B4847" s="37"/>
      <c r="C4847" s="38"/>
      <c r="D4847" s="39"/>
      <c r="E4847" s="40"/>
      <c r="F4847" s="35"/>
      <c r="G4847" s="41"/>
      <c r="H4847" s="41"/>
    </row>
    <row r="4848" spans="2:8">
      <c r="B4848" s="37"/>
      <c r="C4848" s="38"/>
      <c r="D4848" s="39"/>
      <c r="E4848" s="40"/>
      <c r="F4848" s="35"/>
      <c r="G4848" s="41"/>
      <c r="H4848" s="41"/>
    </row>
    <row r="4849" spans="2:8">
      <c r="B4849" s="37"/>
      <c r="C4849" s="38"/>
      <c r="D4849" s="39"/>
      <c r="E4849" s="40"/>
      <c r="F4849" s="35"/>
      <c r="G4849" s="41"/>
      <c r="H4849" s="41"/>
    </row>
    <row r="4850" spans="2:8">
      <c r="B4850" s="37"/>
      <c r="C4850" s="38"/>
      <c r="D4850" s="39"/>
      <c r="E4850" s="40"/>
      <c r="F4850" s="35"/>
      <c r="G4850" s="41"/>
      <c r="H4850" s="41"/>
    </row>
    <row r="4851" spans="2:8">
      <c r="B4851" s="37"/>
      <c r="C4851" s="38"/>
      <c r="D4851" s="39"/>
      <c r="E4851" s="40"/>
      <c r="F4851" s="35"/>
      <c r="G4851" s="41"/>
      <c r="H4851" s="41"/>
    </row>
    <row r="4852" spans="2:8">
      <c r="B4852" s="37"/>
      <c r="C4852" s="38"/>
      <c r="D4852" s="39"/>
      <c r="E4852" s="40"/>
      <c r="F4852" s="35"/>
      <c r="G4852" s="41"/>
      <c r="H4852" s="41"/>
    </row>
    <row r="4853" spans="2:8">
      <c r="B4853" s="37"/>
      <c r="C4853" s="38"/>
      <c r="D4853" s="39"/>
      <c r="E4853" s="40"/>
      <c r="F4853" s="35"/>
      <c r="G4853" s="41"/>
      <c r="H4853" s="41"/>
    </row>
    <row r="4854" spans="2:8">
      <c r="B4854" s="37"/>
      <c r="C4854" s="38"/>
      <c r="D4854" s="39"/>
      <c r="E4854" s="40"/>
      <c r="F4854" s="35"/>
      <c r="G4854" s="41"/>
      <c r="H4854" s="41"/>
    </row>
    <row r="4855" spans="2:8">
      <c r="B4855" s="37"/>
      <c r="C4855" s="38"/>
      <c r="D4855" s="39"/>
      <c r="E4855" s="40"/>
      <c r="F4855" s="35"/>
      <c r="G4855" s="41"/>
      <c r="H4855" s="41"/>
    </row>
    <row r="4856" spans="2:8">
      <c r="B4856" s="37"/>
      <c r="C4856" s="38"/>
      <c r="D4856" s="39"/>
      <c r="E4856" s="40"/>
      <c r="F4856" s="35"/>
      <c r="G4856" s="41"/>
      <c r="H4856" s="41"/>
    </row>
    <row r="4857" spans="2:8">
      <c r="B4857" s="37"/>
      <c r="C4857" s="38"/>
      <c r="D4857" s="39"/>
      <c r="E4857" s="40"/>
      <c r="F4857" s="35"/>
      <c r="G4857" s="41"/>
      <c r="H4857" s="41"/>
    </row>
    <row r="4858" spans="2:8">
      <c r="B4858" s="37"/>
      <c r="C4858" s="38"/>
      <c r="D4858" s="39"/>
      <c r="E4858" s="40"/>
      <c r="F4858" s="35"/>
      <c r="G4858" s="41"/>
      <c r="H4858" s="41"/>
    </row>
    <row r="4859" spans="2:8">
      <c r="B4859" s="37"/>
      <c r="C4859" s="38"/>
      <c r="D4859" s="39"/>
      <c r="E4859" s="40"/>
      <c r="F4859" s="35"/>
      <c r="G4859" s="41"/>
      <c r="H4859" s="41"/>
    </row>
    <row r="4860" spans="2:8">
      <c r="B4860" s="37"/>
      <c r="C4860" s="38"/>
      <c r="D4860" s="39"/>
      <c r="E4860" s="40"/>
      <c r="F4860" s="35"/>
      <c r="G4860" s="41"/>
      <c r="H4860" s="41"/>
    </row>
    <row r="4861" spans="2:8">
      <c r="B4861" s="37"/>
      <c r="C4861" s="38"/>
      <c r="D4861" s="39"/>
      <c r="E4861" s="40"/>
      <c r="F4861" s="35"/>
      <c r="G4861" s="41"/>
      <c r="H4861" s="41"/>
    </row>
    <row r="4862" spans="2:8">
      <c r="B4862" s="37"/>
      <c r="C4862" s="38"/>
      <c r="D4862" s="39"/>
      <c r="E4862" s="40"/>
      <c r="F4862" s="35"/>
      <c r="G4862" s="41"/>
      <c r="H4862" s="41"/>
    </row>
    <row r="4863" spans="2:8">
      <c r="B4863" s="37"/>
      <c r="C4863" s="38"/>
      <c r="D4863" s="39"/>
      <c r="E4863" s="40"/>
      <c r="F4863" s="35"/>
      <c r="G4863" s="41"/>
      <c r="H4863" s="41"/>
    </row>
    <row r="4864" spans="2:8">
      <c r="B4864" s="37"/>
      <c r="C4864" s="38"/>
      <c r="D4864" s="39"/>
      <c r="E4864" s="40"/>
      <c r="F4864" s="35"/>
      <c r="G4864" s="41"/>
      <c r="H4864" s="41"/>
    </row>
    <row r="4865" spans="2:8">
      <c r="B4865" s="37"/>
      <c r="C4865" s="38"/>
      <c r="D4865" s="39"/>
      <c r="E4865" s="40"/>
      <c r="F4865" s="35"/>
      <c r="G4865" s="41"/>
      <c r="H4865" s="41"/>
    </row>
    <row r="4866" spans="2:8">
      <c r="B4866" s="37"/>
      <c r="C4866" s="38"/>
      <c r="D4866" s="39"/>
      <c r="E4866" s="40"/>
      <c r="F4866" s="35"/>
      <c r="G4866" s="41"/>
      <c r="H4866" s="41"/>
    </row>
    <row r="4867" spans="2:8">
      <c r="B4867" s="37"/>
      <c r="C4867" s="38"/>
      <c r="D4867" s="39"/>
      <c r="E4867" s="40"/>
      <c r="F4867" s="35"/>
      <c r="G4867" s="41"/>
      <c r="H4867" s="41"/>
    </row>
    <row r="4868" spans="2:8">
      <c r="B4868" s="37"/>
      <c r="C4868" s="38"/>
      <c r="D4868" s="39"/>
      <c r="E4868" s="40"/>
      <c r="F4868" s="35"/>
      <c r="G4868" s="41"/>
      <c r="H4868" s="41"/>
    </row>
    <row r="4869" spans="2:8">
      <c r="B4869" s="37"/>
      <c r="C4869" s="38"/>
      <c r="D4869" s="39"/>
      <c r="E4869" s="40"/>
      <c r="F4869" s="35"/>
      <c r="G4869" s="41"/>
      <c r="H4869" s="41"/>
    </row>
    <row r="4870" spans="2:8">
      <c r="B4870" s="37"/>
      <c r="C4870" s="38"/>
      <c r="D4870" s="39"/>
      <c r="E4870" s="40"/>
      <c r="F4870" s="35"/>
      <c r="G4870" s="41"/>
      <c r="H4870" s="41"/>
    </row>
    <row r="4871" spans="2:8">
      <c r="B4871" s="37"/>
      <c r="C4871" s="38"/>
      <c r="D4871" s="39"/>
      <c r="E4871" s="40"/>
      <c r="F4871" s="35"/>
      <c r="G4871" s="41"/>
      <c r="H4871" s="41"/>
    </row>
    <row r="4872" spans="2:8">
      <c r="B4872" s="37"/>
      <c r="C4872" s="38"/>
      <c r="D4872" s="39"/>
      <c r="E4872" s="40"/>
      <c r="F4872" s="35"/>
      <c r="G4872" s="41"/>
      <c r="H4872" s="41"/>
    </row>
    <row r="4873" spans="2:8">
      <c r="B4873" s="37"/>
      <c r="C4873" s="38"/>
      <c r="D4873" s="39"/>
      <c r="E4873" s="40"/>
      <c r="F4873" s="35"/>
      <c r="G4873" s="41"/>
      <c r="H4873" s="41"/>
    </row>
    <row r="4874" spans="2:8">
      <c r="B4874" s="37"/>
      <c r="C4874" s="38"/>
      <c r="D4874" s="39"/>
      <c r="E4874" s="40"/>
      <c r="F4874" s="35"/>
      <c r="G4874" s="41"/>
      <c r="H4874" s="41"/>
    </row>
    <row r="4875" spans="2:8">
      <c r="B4875" s="37"/>
      <c r="C4875" s="38"/>
      <c r="D4875" s="39"/>
      <c r="E4875" s="40"/>
      <c r="F4875" s="35"/>
      <c r="G4875" s="41"/>
      <c r="H4875" s="41"/>
    </row>
    <row r="4876" spans="2:8">
      <c r="B4876" s="37"/>
      <c r="C4876" s="38"/>
      <c r="D4876" s="39"/>
      <c r="E4876" s="40"/>
      <c r="F4876" s="35"/>
      <c r="G4876" s="41"/>
      <c r="H4876" s="41"/>
    </row>
    <row r="4877" spans="2:8">
      <c r="B4877" s="37"/>
      <c r="C4877" s="38"/>
      <c r="D4877" s="39"/>
      <c r="E4877" s="40"/>
      <c r="F4877" s="35"/>
      <c r="G4877" s="41"/>
      <c r="H4877" s="41"/>
    </row>
    <row r="4878" spans="2:8">
      <c r="B4878" s="37"/>
      <c r="C4878" s="38"/>
      <c r="D4878" s="39"/>
      <c r="E4878" s="40"/>
      <c r="F4878" s="35"/>
      <c r="G4878" s="41"/>
      <c r="H4878" s="41"/>
    </row>
    <row r="4879" spans="2:8">
      <c r="B4879" s="37"/>
      <c r="C4879" s="38"/>
      <c r="D4879" s="39"/>
      <c r="E4879" s="40"/>
      <c r="F4879" s="35"/>
      <c r="G4879" s="41"/>
      <c r="H4879" s="41"/>
    </row>
    <row r="4880" spans="2:8">
      <c r="B4880" s="37"/>
      <c r="C4880" s="38"/>
      <c r="D4880" s="39"/>
      <c r="E4880" s="40"/>
      <c r="F4880" s="35"/>
      <c r="G4880" s="41"/>
      <c r="H4880" s="41"/>
    </row>
    <row r="4881" spans="2:8">
      <c r="B4881" s="37"/>
      <c r="C4881" s="38"/>
      <c r="D4881" s="39"/>
      <c r="E4881" s="40"/>
      <c r="F4881" s="35"/>
      <c r="G4881" s="41"/>
      <c r="H4881" s="41"/>
    </row>
    <row r="4882" spans="2:8">
      <c r="B4882" s="37"/>
      <c r="C4882" s="38"/>
      <c r="D4882" s="39"/>
      <c r="E4882" s="40"/>
      <c r="F4882" s="35"/>
      <c r="G4882" s="41"/>
      <c r="H4882" s="41"/>
    </row>
    <row r="4883" spans="2:8">
      <c r="B4883" s="37"/>
      <c r="C4883" s="38"/>
      <c r="D4883" s="39"/>
      <c r="E4883" s="40"/>
      <c r="F4883" s="35"/>
      <c r="G4883" s="41"/>
      <c r="H4883" s="41"/>
    </row>
    <row r="4884" spans="2:8">
      <c r="B4884" s="37"/>
      <c r="C4884" s="38"/>
      <c r="D4884" s="39"/>
      <c r="E4884" s="40"/>
      <c r="F4884" s="35"/>
      <c r="G4884" s="41"/>
      <c r="H4884" s="41"/>
    </row>
    <row r="4885" spans="2:8">
      <c r="B4885" s="37"/>
      <c r="C4885" s="38"/>
      <c r="D4885" s="39"/>
      <c r="E4885" s="40"/>
      <c r="F4885" s="35"/>
      <c r="G4885" s="41"/>
      <c r="H4885" s="41"/>
    </row>
    <row r="4886" spans="2:8">
      <c r="B4886" s="37"/>
      <c r="C4886" s="38"/>
      <c r="D4886" s="39"/>
      <c r="E4886" s="40"/>
      <c r="F4886" s="35"/>
      <c r="G4886" s="41"/>
      <c r="H4886" s="41"/>
    </row>
    <row r="4887" spans="2:8">
      <c r="B4887" s="37"/>
      <c r="C4887" s="38"/>
      <c r="D4887" s="39"/>
      <c r="E4887" s="40"/>
      <c r="F4887" s="35"/>
      <c r="G4887" s="41"/>
      <c r="H4887" s="41"/>
    </row>
    <row r="4888" spans="2:8">
      <c r="B4888" s="37"/>
      <c r="C4888" s="38"/>
      <c r="D4888" s="39"/>
      <c r="E4888" s="40"/>
      <c r="F4888" s="35"/>
      <c r="G4888" s="41"/>
      <c r="H4888" s="41"/>
    </row>
    <row r="4889" spans="2:8">
      <c r="B4889" s="37"/>
      <c r="C4889" s="38"/>
      <c r="D4889" s="39"/>
      <c r="E4889" s="40"/>
      <c r="F4889" s="35"/>
      <c r="G4889" s="41"/>
      <c r="H4889" s="41"/>
    </row>
    <row r="4890" spans="2:8">
      <c r="B4890" s="37"/>
      <c r="C4890" s="38"/>
      <c r="D4890" s="39"/>
      <c r="E4890" s="40"/>
      <c r="F4890" s="35"/>
      <c r="G4890" s="41"/>
      <c r="H4890" s="41"/>
    </row>
    <row r="4891" spans="2:8">
      <c r="B4891" s="37"/>
      <c r="C4891" s="38"/>
      <c r="D4891" s="39"/>
      <c r="E4891" s="40"/>
      <c r="F4891" s="35"/>
      <c r="G4891" s="41"/>
      <c r="H4891" s="41"/>
    </row>
    <row r="4892" spans="2:8">
      <c r="B4892" s="37"/>
      <c r="C4892" s="38"/>
      <c r="D4892" s="39"/>
      <c r="E4892" s="40"/>
      <c r="F4892" s="35"/>
      <c r="G4892" s="41"/>
      <c r="H4892" s="41"/>
    </row>
    <row r="4893" spans="2:8">
      <c r="B4893" s="37"/>
      <c r="C4893" s="38"/>
      <c r="D4893" s="39"/>
      <c r="E4893" s="40"/>
      <c r="F4893" s="35"/>
      <c r="G4893" s="41"/>
      <c r="H4893" s="41"/>
    </row>
    <row r="4894" spans="2:8">
      <c r="B4894" s="37"/>
      <c r="C4894" s="38"/>
      <c r="D4894" s="39"/>
      <c r="E4894" s="40"/>
      <c r="F4894" s="35"/>
      <c r="G4894" s="41"/>
      <c r="H4894" s="41"/>
    </row>
    <row r="4895" spans="2:8">
      <c r="B4895" s="37"/>
      <c r="C4895" s="38"/>
      <c r="D4895" s="39"/>
      <c r="E4895" s="40"/>
      <c r="F4895" s="35"/>
      <c r="G4895" s="41"/>
      <c r="H4895" s="41"/>
    </row>
    <row r="4896" spans="2:8">
      <c r="B4896" s="37"/>
      <c r="C4896" s="38"/>
      <c r="D4896" s="39"/>
      <c r="E4896" s="40"/>
      <c r="F4896" s="35"/>
      <c r="G4896" s="41"/>
      <c r="H4896" s="41"/>
    </row>
    <row r="4897" spans="2:8">
      <c r="B4897" s="37"/>
      <c r="C4897" s="38"/>
      <c r="D4897" s="39"/>
      <c r="E4897" s="40"/>
      <c r="F4897" s="35"/>
      <c r="G4897" s="41"/>
      <c r="H4897" s="41"/>
    </row>
    <row r="4898" spans="2:8">
      <c r="B4898" s="37"/>
      <c r="C4898" s="38"/>
      <c r="D4898" s="39"/>
      <c r="E4898" s="40"/>
      <c r="F4898" s="35"/>
      <c r="G4898" s="41"/>
      <c r="H4898" s="41"/>
    </row>
    <row r="4899" spans="2:8">
      <c r="B4899" s="37"/>
      <c r="C4899" s="38"/>
      <c r="D4899" s="39"/>
      <c r="E4899" s="40"/>
      <c r="F4899" s="35"/>
      <c r="G4899" s="41"/>
      <c r="H4899" s="41"/>
    </row>
    <row r="4900" spans="2:8">
      <c r="B4900" s="37"/>
      <c r="C4900" s="38"/>
      <c r="D4900" s="39"/>
      <c r="E4900" s="40"/>
      <c r="F4900" s="35"/>
      <c r="G4900" s="41"/>
      <c r="H4900" s="41"/>
    </row>
    <row r="4901" spans="2:8">
      <c r="B4901" s="37"/>
      <c r="C4901" s="38"/>
      <c r="D4901" s="39"/>
      <c r="E4901" s="40"/>
      <c r="F4901" s="35"/>
      <c r="G4901" s="41"/>
      <c r="H4901" s="41"/>
    </row>
    <row r="4902" spans="2:8">
      <c r="B4902" s="37"/>
      <c r="C4902" s="38"/>
      <c r="D4902" s="39"/>
      <c r="E4902" s="40"/>
      <c r="F4902" s="35"/>
      <c r="G4902" s="41"/>
      <c r="H4902" s="41"/>
    </row>
    <row r="4903" spans="2:8">
      <c r="B4903" s="37"/>
      <c r="C4903" s="38"/>
      <c r="D4903" s="39"/>
      <c r="E4903" s="40"/>
      <c r="F4903" s="35"/>
      <c r="G4903" s="41"/>
      <c r="H4903" s="41"/>
    </row>
    <row r="4904" spans="2:8">
      <c r="B4904" s="37"/>
      <c r="C4904" s="38"/>
      <c r="D4904" s="39"/>
      <c r="E4904" s="40"/>
      <c r="F4904" s="35"/>
      <c r="G4904" s="41"/>
      <c r="H4904" s="41"/>
    </row>
    <row r="4905" spans="2:8">
      <c r="B4905" s="37"/>
      <c r="C4905" s="38"/>
      <c r="D4905" s="39"/>
      <c r="E4905" s="40"/>
      <c r="F4905" s="35"/>
      <c r="G4905" s="41"/>
      <c r="H4905" s="41"/>
    </row>
    <row r="4906" spans="2:8">
      <c r="B4906" s="37"/>
      <c r="C4906" s="38"/>
      <c r="D4906" s="39"/>
      <c r="E4906" s="40"/>
      <c r="F4906" s="35"/>
      <c r="G4906" s="41"/>
      <c r="H4906" s="41"/>
    </row>
    <row r="4907" spans="2:8">
      <c r="B4907" s="37"/>
      <c r="C4907" s="38"/>
      <c r="D4907" s="39"/>
      <c r="E4907" s="40"/>
      <c r="F4907" s="35"/>
      <c r="G4907" s="41"/>
      <c r="H4907" s="41"/>
    </row>
    <row r="4908" spans="2:8">
      <c r="B4908" s="37"/>
      <c r="C4908" s="38"/>
      <c r="D4908" s="39"/>
      <c r="E4908" s="40"/>
      <c r="F4908" s="35"/>
      <c r="G4908" s="41"/>
      <c r="H4908" s="41"/>
    </row>
    <row r="4909" spans="2:8">
      <c r="B4909" s="37"/>
      <c r="C4909" s="38"/>
      <c r="D4909" s="39"/>
      <c r="E4909" s="40"/>
      <c r="F4909" s="35"/>
      <c r="G4909" s="41"/>
      <c r="H4909" s="41"/>
    </row>
    <row r="4910" spans="2:8">
      <c r="B4910" s="37"/>
      <c r="C4910" s="38"/>
      <c r="D4910" s="39"/>
      <c r="E4910" s="40"/>
      <c r="F4910" s="35"/>
      <c r="G4910" s="41"/>
      <c r="H4910" s="41"/>
    </row>
    <row r="4911" spans="2:8">
      <c r="B4911" s="37"/>
      <c r="C4911" s="38"/>
      <c r="D4911" s="39"/>
      <c r="E4911" s="40"/>
      <c r="F4911" s="35"/>
      <c r="G4911" s="41"/>
      <c r="H4911" s="41"/>
    </row>
    <row r="4912" spans="2:8">
      <c r="B4912" s="37"/>
      <c r="C4912" s="38"/>
      <c r="D4912" s="39"/>
      <c r="E4912" s="40"/>
      <c r="F4912" s="35"/>
      <c r="G4912" s="41"/>
      <c r="H4912" s="41"/>
    </row>
    <row r="4913" spans="2:8">
      <c r="B4913" s="37"/>
      <c r="C4913" s="38"/>
      <c r="D4913" s="39"/>
      <c r="E4913" s="40"/>
      <c r="F4913" s="35"/>
      <c r="G4913" s="41"/>
      <c r="H4913" s="41"/>
    </row>
    <row r="4914" spans="2:8">
      <c r="B4914" s="37"/>
      <c r="C4914" s="38"/>
      <c r="D4914" s="39"/>
      <c r="E4914" s="40"/>
      <c r="F4914" s="35"/>
      <c r="G4914" s="41"/>
      <c r="H4914" s="41"/>
    </row>
    <row r="4915" spans="2:8">
      <c r="B4915" s="37"/>
      <c r="C4915" s="38"/>
      <c r="D4915" s="39"/>
      <c r="E4915" s="40"/>
      <c r="F4915" s="35"/>
      <c r="G4915" s="41"/>
      <c r="H4915" s="41"/>
    </row>
    <row r="4916" spans="2:8">
      <c r="B4916" s="37"/>
      <c r="C4916" s="38"/>
      <c r="D4916" s="39"/>
      <c r="E4916" s="40"/>
      <c r="F4916" s="35"/>
      <c r="G4916" s="41"/>
      <c r="H4916" s="41"/>
    </row>
    <row r="4917" spans="2:8">
      <c r="B4917" s="37"/>
      <c r="C4917" s="38"/>
      <c r="D4917" s="39"/>
      <c r="E4917" s="40"/>
      <c r="F4917" s="35"/>
      <c r="G4917" s="41"/>
      <c r="H4917" s="41"/>
    </row>
    <row r="4918" spans="2:8">
      <c r="B4918" s="37"/>
      <c r="C4918" s="38"/>
      <c r="D4918" s="39"/>
      <c r="E4918" s="40"/>
      <c r="F4918" s="35"/>
      <c r="G4918" s="41"/>
      <c r="H4918" s="41"/>
    </row>
    <row r="4919" spans="2:8">
      <c r="B4919" s="37"/>
      <c r="C4919" s="38"/>
      <c r="D4919" s="39"/>
      <c r="E4919" s="40"/>
      <c r="F4919" s="35"/>
      <c r="G4919" s="41"/>
      <c r="H4919" s="41"/>
    </row>
    <row r="4920" spans="2:8">
      <c r="B4920" s="37"/>
      <c r="C4920" s="38"/>
      <c r="D4920" s="39"/>
      <c r="E4920" s="40"/>
      <c r="F4920" s="35"/>
      <c r="G4920" s="41"/>
      <c r="H4920" s="41"/>
    </row>
    <row r="4921" spans="2:8">
      <c r="B4921" s="37"/>
      <c r="C4921" s="38"/>
      <c r="D4921" s="39"/>
      <c r="E4921" s="40"/>
      <c r="F4921" s="35"/>
      <c r="G4921" s="41"/>
      <c r="H4921" s="41"/>
    </row>
    <row r="4922" spans="2:8">
      <c r="B4922" s="37"/>
      <c r="C4922" s="38"/>
      <c r="D4922" s="39"/>
      <c r="E4922" s="40"/>
      <c r="F4922" s="35"/>
      <c r="G4922" s="41"/>
      <c r="H4922" s="41"/>
    </row>
    <row r="4923" spans="2:8">
      <c r="B4923" s="37"/>
      <c r="C4923" s="38"/>
      <c r="D4923" s="39"/>
      <c r="E4923" s="40"/>
      <c r="F4923" s="35"/>
      <c r="G4923" s="41"/>
      <c r="H4923" s="41"/>
    </row>
    <row r="4924" spans="2:8">
      <c r="B4924" s="37"/>
      <c r="C4924" s="38"/>
      <c r="D4924" s="39"/>
      <c r="E4924" s="40"/>
      <c r="F4924" s="35"/>
      <c r="G4924" s="41"/>
      <c r="H4924" s="41"/>
    </row>
    <row r="4925" spans="2:8">
      <c r="B4925" s="37"/>
      <c r="C4925" s="38"/>
      <c r="D4925" s="39"/>
      <c r="E4925" s="40"/>
      <c r="F4925" s="35"/>
      <c r="G4925" s="41"/>
      <c r="H4925" s="41"/>
    </row>
    <row r="4926" spans="2:8">
      <c r="B4926" s="37"/>
      <c r="C4926" s="38"/>
      <c r="D4926" s="39"/>
      <c r="E4926" s="40"/>
      <c r="F4926" s="35"/>
      <c r="G4926" s="41"/>
      <c r="H4926" s="41"/>
    </row>
    <row r="4927" spans="2:8">
      <c r="B4927" s="37"/>
      <c r="C4927" s="38"/>
      <c r="D4927" s="39"/>
      <c r="E4927" s="40"/>
      <c r="F4927" s="35"/>
      <c r="G4927" s="41"/>
      <c r="H4927" s="41"/>
    </row>
    <row r="4928" spans="2:8">
      <c r="B4928" s="37"/>
      <c r="C4928" s="38"/>
      <c r="D4928" s="39"/>
      <c r="E4928" s="40"/>
      <c r="F4928" s="35"/>
      <c r="G4928" s="41"/>
      <c r="H4928" s="41"/>
    </row>
    <row r="4929" spans="2:8">
      <c r="B4929" s="37"/>
      <c r="C4929" s="38"/>
      <c r="D4929" s="39"/>
      <c r="E4929" s="40"/>
      <c r="F4929" s="35"/>
      <c r="G4929" s="41"/>
      <c r="H4929" s="41"/>
    </row>
    <row r="4930" spans="2:8">
      <c r="B4930" s="37"/>
      <c r="C4930" s="38"/>
      <c r="D4930" s="39"/>
      <c r="E4930" s="40"/>
      <c r="F4930" s="35"/>
      <c r="G4930" s="41"/>
      <c r="H4930" s="41"/>
    </row>
    <row r="4931" spans="2:8">
      <c r="B4931" s="37"/>
      <c r="C4931" s="38"/>
      <c r="D4931" s="39"/>
      <c r="E4931" s="40"/>
      <c r="F4931" s="35"/>
      <c r="G4931" s="41"/>
      <c r="H4931" s="41"/>
    </row>
    <row r="4932" spans="2:8">
      <c r="B4932" s="37"/>
      <c r="C4932" s="38"/>
      <c r="D4932" s="39"/>
      <c r="E4932" s="40"/>
      <c r="F4932" s="35"/>
      <c r="G4932" s="41"/>
      <c r="H4932" s="41"/>
    </row>
    <row r="4933" spans="2:8">
      <c r="B4933" s="37"/>
      <c r="C4933" s="38"/>
      <c r="D4933" s="39"/>
      <c r="E4933" s="40"/>
      <c r="F4933" s="35"/>
      <c r="G4933" s="41"/>
      <c r="H4933" s="41"/>
    </row>
    <row r="4934" spans="2:8">
      <c r="B4934" s="37"/>
      <c r="C4934" s="38"/>
      <c r="D4934" s="39"/>
      <c r="E4934" s="40"/>
      <c r="F4934" s="35"/>
      <c r="G4934" s="41"/>
      <c r="H4934" s="41"/>
    </row>
    <row r="4935" spans="2:8">
      <c r="B4935" s="37"/>
      <c r="C4935" s="38"/>
      <c r="D4935" s="39"/>
      <c r="E4935" s="40"/>
      <c r="F4935" s="35"/>
      <c r="G4935" s="41"/>
      <c r="H4935" s="41"/>
    </row>
    <row r="4936" spans="2:8">
      <c r="B4936" s="37"/>
      <c r="C4936" s="38"/>
      <c r="D4936" s="39"/>
      <c r="E4936" s="40"/>
      <c r="F4936" s="35"/>
      <c r="G4936" s="41"/>
      <c r="H4936" s="41"/>
    </row>
    <row r="4937" spans="2:8">
      <c r="B4937" s="37"/>
      <c r="C4937" s="38"/>
      <c r="D4937" s="39"/>
      <c r="E4937" s="40"/>
      <c r="F4937" s="35"/>
      <c r="G4937" s="41"/>
      <c r="H4937" s="41"/>
    </row>
    <row r="4938" spans="2:8">
      <c r="B4938" s="37"/>
      <c r="C4938" s="38"/>
      <c r="D4938" s="39"/>
      <c r="E4938" s="40"/>
      <c r="F4938" s="35"/>
      <c r="G4938" s="41"/>
      <c r="H4938" s="41"/>
    </row>
    <row r="4939" spans="2:8">
      <c r="B4939" s="37"/>
      <c r="C4939" s="38"/>
      <c r="D4939" s="39"/>
      <c r="E4939" s="40"/>
      <c r="F4939" s="35"/>
      <c r="G4939" s="41"/>
      <c r="H4939" s="41"/>
    </row>
    <row r="4940" spans="2:8">
      <c r="B4940" s="37"/>
      <c r="C4940" s="38"/>
      <c r="D4940" s="39"/>
      <c r="E4940" s="40"/>
      <c r="F4940" s="35"/>
      <c r="G4940" s="41"/>
      <c r="H4940" s="41"/>
    </row>
    <row r="4941" spans="2:8">
      <c r="B4941" s="37"/>
      <c r="C4941" s="38"/>
      <c r="D4941" s="39"/>
      <c r="E4941" s="40"/>
      <c r="F4941" s="35"/>
      <c r="G4941" s="41"/>
      <c r="H4941" s="41"/>
    </row>
    <row r="4942" spans="2:8">
      <c r="B4942" s="37"/>
      <c r="C4942" s="38"/>
      <c r="D4942" s="39"/>
      <c r="E4942" s="40"/>
      <c r="F4942" s="35"/>
      <c r="G4942" s="41"/>
      <c r="H4942" s="41"/>
    </row>
    <row r="4943" spans="2:8">
      <c r="B4943" s="37"/>
      <c r="C4943" s="38"/>
      <c r="D4943" s="39"/>
      <c r="E4943" s="40"/>
      <c r="F4943" s="35"/>
      <c r="G4943" s="41"/>
      <c r="H4943" s="41"/>
    </row>
    <row r="4944" spans="2:8">
      <c r="B4944" s="37"/>
      <c r="C4944" s="38"/>
      <c r="D4944" s="39"/>
      <c r="E4944" s="40"/>
      <c r="F4944" s="35"/>
      <c r="G4944" s="41"/>
      <c r="H4944" s="41"/>
    </row>
    <row r="4945" spans="2:8">
      <c r="B4945" s="37"/>
      <c r="C4945" s="38"/>
      <c r="D4945" s="39"/>
      <c r="E4945" s="40"/>
      <c r="F4945" s="35"/>
      <c r="G4945" s="41"/>
      <c r="H4945" s="41"/>
    </row>
    <row r="4946" spans="2:8">
      <c r="B4946" s="37"/>
      <c r="C4946" s="38"/>
      <c r="D4946" s="39"/>
      <c r="E4946" s="40"/>
      <c r="F4946" s="35"/>
      <c r="G4946" s="41"/>
      <c r="H4946" s="41"/>
    </row>
    <row r="4947" spans="2:8">
      <c r="B4947" s="37"/>
      <c r="C4947" s="38"/>
      <c r="D4947" s="39"/>
      <c r="E4947" s="40"/>
      <c r="F4947" s="35"/>
      <c r="G4947" s="41"/>
      <c r="H4947" s="41"/>
    </row>
    <row r="4948" spans="2:8">
      <c r="B4948" s="37"/>
      <c r="C4948" s="38"/>
      <c r="D4948" s="39"/>
      <c r="E4948" s="40"/>
      <c r="F4948" s="35"/>
      <c r="G4948" s="41"/>
      <c r="H4948" s="41"/>
    </row>
    <row r="4949" spans="2:8">
      <c r="B4949" s="37"/>
      <c r="C4949" s="38"/>
      <c r="D4949" s="39"/>
      <c r="E4949" s="40"/>
      <c r="F4949" s="35"/>
      <c r="G4949" s="41"/>
      <c r="H4949" s="41"/>
    </row>
    <row r="4950" spans="2:8">
      <c r="B4950" s="37"/>
      <c r="C4950" s="38"/>
      <c r="D4950" s="39"/>
      <c r="E4950" s="40"/>
      <c r="F4950" s="35"/>
      <c r="G4950" s="41"/>
      <c r="H4950" s="41"/>
    </row>
    <row r="4951" spans="2:8">
      <c r="B4951" s="37"/>
      <c r="C4951" s="38"/>
      <c r="D4951" s="39"/>
      <c r="E4951" s="40"/>
      <c r="F4951" s="35"/>
      <c r="G4951" s="41"/>
      <c r="H4951" s="41"/>
    </row>
    <row r="4952" spans="2:8">
      <c r="B4952" s="37"/>
      <c r="C4952" s="38"/>
      <c r="D4952" s="39"/>
      <c r="E4952" s="40"/>
      <c r="F4952" s="35"/>
      <c r="G4952" s="41"/>
      <c r="H4952" s="41"/>
    </row>
    <row r="4953" spans="2:8">
      <c r="B4953" s="37"/>
      <c r="C4953" s="38"/>
      <c r="D4953" s="39"/>
      <c r="E4953" s="40"/>
      <c r="F4953" s="35"/>
      <c r="G4953" s="41"/>
      <c r="H4953" s="41"/>
    </row>
    <row r="4954" spans="2:8">
      <c r="B4954" s="37"/>
      <c r="C4954" s="38"/>
      <c r="D4954" s="39"/>
      <c r="E4954" s="40"/>
      <c r="F4954" s="35"/>
      <c r="G4954" s="41"/>
      <c r="H4954" s="41"/>
    </row>
    <row r="4955" spans="2:8">
      <c r="B4955" s="37"/>
      <c r="C4955" s="38"/>
      <c r="D4955" s="39"/>
      <c r="E4955" s="40"/>
      <c r="F4955" s="35"/>
      <c r="G4955" s="41"/>
      <c r="H4955" s="41"/>
    </row>
    <row r="4956" spans="2:8">
      <c r="B4956" s="37"/>
      <c r="C4956" s="38"/>
      <c r="D4956" s="39"/>
      <c r="E4956" s="40"/>
      <c r="F4956" s="35"/>
      <c r="G4956" s="41"/>
      <c r="H4956" s="41"/>
    </row>
    <row r="4957" spans="2:8">
      <c r="B4957" s="37"/>
      <c r="C4957" s="38"/>
      <c r="D4957" s="39"/>
      <c r="E4957" s="40"/>
      <c r="F4957" s="35"/>
      <c r="G4957" s="41"/>
      <c r="H4957" s="41"/>
    </row>
    <row r="4958" spans="2:8">
      <c r="B4958" s="37"/>
      <c r="C4958" s="38"/>
      <c r="D4958" s="39"/>
      <c r="E4958" s="40"/>
      <c r="F4958" s="35"/>
      <c r="G4958" s="41"/>
      <c r="H4958" s="41"/>
    </row>
    <row r="4959" spans="2:8">
      <c r="B4959" s="37"/>
      <c r="C4959" s="38"/>
      <c r="D4959" s="39"/>
      <c r="E4959" s="40"/>
      <c r="F4959" s="35"/>
      <c r="G4959" s="41"/>
      <c r="H4959" s="41"/>
    </row>
    <row r="4960" spans="2:8">
      <c r="B4960" s="37"/>
      <c r="C4960" s="38"/>
      <c r="D4960" s="39"/>
      <c r="E4960" s="40"/>
      <c r="F4960" s="35"/>
      <c r="G4960" s="41"/>
      <c r="H4960" s="41"/>
    </row>
    <row r="4961" spans="2:8">
      <c r="B4961" s="37"/>
      <c r="C4961" s="38"/>
      <c r="D4961" s="39"/>
      <c r="E4961" s="40"/>
      <c r="F4961" s="35"/>
      <c r="G4961" s="41"/>
      <c r="H4961" s="41"/>
    </row>
    <row r="4962" spans="2:8">
      <c r="B4962" s="37"/>
      <c r="C4962" s="38"/>
      <c r="D4962" s="39"/>
      <c r="E4962" s="40"/>
      <c r="F4962" s="35"/>
      <c r="G4962" s="41"/>
      <c r="H4962" s="41"/>
    </row>
    <row r="4963" spans="2:8">
      <c r="B4963" s="37"/>
      <c r="C4963" s="38"/>
      <c r="D4963" s="39"/>
      <c r="E4963" s="40"/>
      <c r="F4963" s="35"/>
      <c r="G4963" s="41"/>
      <c r="H4963" s="41"/>
    </row>
    <row r="4964" spans="2:8">
      <c r="B4964" s="37"/>
      <c r="C4964" s="38"/>
      <c r="D4964" s="39"/>
      <c r="E4964" s="40"/>
      <c r="F4964" s="35"/>
      <c r="G4964" s="41"/>
      <c r="H4964" s="41"/>
    </row>
    <row r="4965" spans="2:8">
      <c r="B4965" s="37"/>
      <c r="C4965" s="38"/>
      <c r="D4965" s="39"/>
      <c r="E4965" s="40"/>
      <c r="F4965" s="35"/>
      <c r="G4965" s="41"/>
      <c r="H4965" s="41"/>
    </row>
    <row r="4966" spans="2:8">
      <c r="B4966" s="37"/>
      <c r="C4966" s="38"/>
      <c r="D4966" s="39"/>
      <c r="E4966" s="40"/>
      <c r="F4966" s="35"/>
      <c r="G4966" s="41"/>
      <c r="H4966" s="41"/>
    </row>
    <row r="4967" spans="2:8">
      <c r="B4967" s="37"/>
      <c r="C4967" s="38"/>
      <c r="D4967" s="39"/>
      <c r="E4967" s="40"/>
      <c r="F4967" s="35"/>
      <c r="G4967" s="41"/>
      <c r="H4967" s="41"/>
    </row>
    <row r="4968" spans="2:8">
      <c r="B4968" s="37"/>
      <c r="C4968" s="38"/>
      <c r="D4968" s="39"/>
      <c r="E4968" s="40"/>
      <c r="F4968" s="35"/>
      <c r="G4968" s="41"/>
      <c r="H4968" s="41"/>
    </row>
    <row r="4969" spans="2:8">
      <c r="B4969" s="37"/>
      <c r="C4969" s="38"/>
      <c r="D4969" s="39"/>
      <c r="E4969" s="40"/>
      <c r="F4969" s="35"/>
      <c r="G4969" s="41"/>
      <c r="H4969" s="41"/>
    </row>
    <row r="4970" spans="2:8">
      <c r="B4970" s="37"/>
      <c r="C4970" s="38"/>
      <c r="D4970" s="39"/>
      <c r="E4970" s="40"/>
      <c r="F4970" s="35"/>
      <c r="G4970" s="41"/>
      <c r="H4970" s="41"/>
    </row>
    <row r="4971" spans="2:8">
      <c r="B4971" s="37"/>
      <c r="C4971" s="38"/>
      <c r="D4971" s="39"/>
      <c r="E4971" s="40"/>
      <c r="F4971" s="35"/>
      <c r="G4971" s="41"/>
      <c r="H4971" s="41"/>
    </row>
    <row r="4972" spans="2:8">
      <c r="B4972" s="37"/>
      <c r="C4972" s="38"/>
      <c r="D4972" s="39"/>
      <c r="E4972" s="40"/>
      <c r="F4972" s="35"/>
      <c r="G4972" s="41"/>
      <c r="H4972" s="41"/>
    </row>
    <row r="4973" spans="2:8">
      <c r="B4973" s="37"/>
      <c r="C4973" s="38"/>
      <c r="D4973" s="39"/>
      <c r="E4973" s="40"/>
      <c r="F4973" s="35"/>
      <c r="G4973" s="41"/>
      <c r="H4973" s="41"/>
    </row>
    <row r="4974" spans="2:8">
      <c r="B4974" s="37"/>
      <c r="C4974" s="38"/>
      <c r="D4974" s="39"/>
      <c r="E4974" s="40"/>
      <c r="F4974" s="35"/>
      <c r="G4974" s="41"/>
      <c r="H4974" s="41"/>
    </row>
    <row r="4975" spans="2:8">
      <c r="B4975" s="37"/>
      <c r="C4975" s="38"/>
      <c r="D4975" s="39"/>
      <c r="E4975" s="40"/>
      <c r="F4975" s="35"/>
      <c r="G4975" s="41"/>
      <c r="H4975" s="41"/>
    </row>
    <row r="4976" spans="2:8">
      <c r="B4976" s="37"/>
      <c r="C4976" s="38"/>
      <c r="D4976" s="39"/>
      <c r="E4976" s="40"/>
      <c r="F4976" s="35"/>
      <c r="G4976" s="41"/>
      <c r="H4976" s="41"/>
    </row>
    <row r="4977" spans="2:8">
      <c r="B4977" s="37"/>
      <c r="C4977" s="38"/>
      <c r="D4977" s="39"/>
      <c r="E4977" s="40"/>
      <c r="F4977" s="35"/>
      <c r="G4977" s="41"/>
      <c r="H4977" s="41"/>
    </row>
    <row r="4978" spans="2:8">
      <c r="B4978" s="37"/>
      <c r="C4978" s="38"/>
      <c r="D4978" s="39"/>
      <c r="E4978" s="40"/>
      <c r="F4978" s="35"/>
      <c r="G4978" s="41"/>
      <c r="H4978" s="41"/>
    </row>
    <row r="4979" spans="2:8">
      <c r="B4979" s="37"/>
      <c r="C4979" s="38"/>
      <c r="D4979" s="39"/>
      <c r="E4979" s="40"/>
      <c r="F4979" s="35"/>
      <c r="G4979" s="41"/>
      <c r="H4979" s="41"/>
    </row>
    <row r="4980" spans="2:8">
      <c r="B4980" s="37"/>
      <c r="C4980" s="38"/>
      <c r="D4980" s="39"/>
      <c r="E4980" s="40"/>
      <c r="F4980" s="35"/>
      <c r="G4980" s="41"/>
      <c r="H4980" s="41"/>
    </row>
    <row r="4981" spans="2:8">
      <c r="B4981" s="37"/>
      <c r="C4981" s="38"/>
      <c r="D4981" s="39"/>
      <c r="E4981" s="40"/>
      <c r="F4981" s="35"/>
      <c r="G4981" s="41"/>
      <c r="H4981" s="41"/>
    </row>
    <row r="4982" spans="2:8">
      <c r="B4982" s="37"/>
      <c r="C4982" s="38"/>
      <c r="D4982" s="39"/>
      <c r="E4982" s="40"/>
      <c r="F4982" s="35"/>
      <c r="G4982" s="41"/>
      <c r="H4982" s="41"/>
    </row>
    <row r="4983" spans="2:8">
      <c r="B4983" s="37"/>
      <c r="C4983" s="38"/>
      <c r="D4983" s="39"/>
      <c r="E4983" s="40"/>
      <c r="F4983" s="35"/>
      <c r="G4983" s="41"/>
      <c r="H4983" s="41"/>
    </row>
    <row r="4984" spans="2:8">
      <c r="B4984" s="37"/>
      <c r="C4984" s="38"/>
      <c r="D4984" s="39"/>
      <c r="E4984" s="40"/>
      <c r="F4984" s="35"/>
      <c r="G4984" s="41"/>
      <c r="H4984" s="41"/>
    </row>
    <row r="4985" spans="2:8">
      <c r="B4985" s="37"/>
      <c r="C4985" s="38"/>
      <c r="D4985" s="39"/>
      <c r="E4985" s="40"/>
      <c r="F4985" s="35"/>
      <c r="G4985" s="41"/>
      <c r="H4985" s="41"/>
    </row>
    <row r="4986" spans="2:8">
      <c r="B4986" s="37"/>
      <c r="C4986" s="38"/>
      <c r="D4986" s="39"/>
      <c r="E4986" s="40"/>
      <c r="F4986" s="35"/>
      <c r="G4986" s="41"/>
      <c r="H4986" s="41"/>
    </row>
    <row r="4987" spans="2:8">
      <c r="B4987" s="37"/>
      <c r="C4987" s="38"/>
      <c r="D4987" s="39"/>
      <c r="E4987" s="40"/>
      <c r="F4987" s="35"/>
      <c r="G4987" s="41"/>
      <c r="H4987" s="41"/>
    </row>
    <row r="4988" spans="2:8">
      <c r="B4988" s="37"/>
      <c r="C4988" s="38"/>
      <c r="D4988" s="39"/>
      <c r="E4988" s="40"/>
      <c r="F4988" s="35"/>
      <c r="G4988" s="41"/>
      <c r="H4988" s="41"/>
    </row>
    <row r="4989" spans="2:8">
      <c r="B4989" s="37"/>
      <c r="C4989" s="38"/>
      <c r="D4989" s="39"/>
      <c r="E4989" s="40"/>
      <c r="F4989" s="35"/>
      <c r="G4989" s="41"/>
      <c r="H4989" s="41"/>
    </row>
    <row r="4990" spans="2:8">
      <c r="B4990" s="37"/>
      <c r="C4990" s="38"/>
      <c r="D4990" s="39"/>
      <c r="E4990" s="40"/>
      <c r="F4990" s="35"/>
      <c r="G4990" s="41"/>
      <c r="H4990" s="41"/>
    </row>
    <row r="4991" spans="2:8">
      <c r="B4991" s="37"/>
      <c r="C4991" s="38"/>
      <c r="D4991" s="39"/>
      <c r="E4991" s="40"/>
      <c r="F4991" s="35"/>
      <c r="G4991" s="41"/>
      <c r="H4991" s="41"/>
    </row>
    <row r="4992" spans="2:8">
      <c r="B4992" s="37"/>
      <c r="C4992" s="38"/>
      <c r="D4992" s="39"/>
      <c r="E4992" s="40"/>
      <c r="F4992" s="35"/>
      <c r="G4992" s="41"/>
      <c r="H4992" s="41"/>
    </row>
    <row r="4993" spans="2:8">
      <c r="B4993" s="37"/>
      <c r="C4993" s="38"/>
      <c r="D4993" s="39"/>
      <c r="E4993" s="40"/>
      <c r="F4993" s="35"/>
      <c r="G4993" s="41"/>
      <c r="H4993" s="41"/>
    </row>
    <row r="4994" spans="2:8">
      <c r="B4994" s="37"/>
      <c r="C4994" s="38"/>
      <c r="D4994" s="39"/>
      <c r="E4994" s="40"/>
      <c r="F4994" s="35"/>
      <c r="G4994" s="41"/>
      <c r="H4994" s="41"/>
    </row>
    <row r="4995" spans="2:8">
      <c r="B4995" s="37"/>
      <c r="C4995" s="38"/>
      <c r="D4995" s="39"/>
      <c r="E4995" s="40"/>
      <c r="F4995" s="35"/>
      <c r="G4995" s="41"/>
      <c r="H4995" s="41"/>
    </row>
    <row r="4996" spans="2:8">
      <c r="B4996" s="37"/>
      <c r="C4996" s="38"/>
      <c r="D4996" s="39"/>
      <c r="E4996" s="40"/>
      <c r="F4996" s="35"/>
      <c r="G4996" s="41"/>
      <c r="H4996" s="41"/>
    </row>
    <row r="4997" spans="2:8">
      <c r="B4997" s="37"/>
      <c r="C4997" s="38"/>
      <c r="D4997" s="39"/>
      <c r="E4997" s="40"/>
      <c r="F4997" s="35"/>
      <c r="G4997" s="41"/>
      <c r="H4997" s="41"/>
    </row>
    <row r="4998" spans="2:8">
      <c r="B4998" s="37"/>
      <c r="C4998" s="38"/>
      <c r="D4998" s="39"/>
      <c r="E4998" s="40"/>
      <c r="F4998" s="35"/>
      <c r="G4998" s="41"/>
      <c r="H4998" s="41"/>
    </row>
    <row r="4999" spans="2:8">
      <c r="B4999" s="37"/>
      <c r="C4999" s="38"/>
      <c r="D4999" s="39"/>
      <c r="E4999" s="40"/>
      <c r="F4999" s="35"/>
      <c r="G4999" s="41"/>
      <c r="H4999" s="41"/>
    </row>
    <row r="5000" spans="2:8">
      <c r="B5000" s="37"/>
      <c r="C5000" s="38"/>
      <c r="D5000" s="39"/>
      <c r="E5000" s="40"/>
      <c r="F5000" s="35"/>
      <c r="G5000" s="41"/>
      <c r="H5000" s="41"/>
    </row>
    <row r="5001" spans="2:8">
      <c r="B5001" s="37"/>
      <c r="C5001" s="38"/>
      <c r="D5001" s="39"/>
      <c r="E5001" s="40"/>
      <c r="F5001" s="35"/>
      <c r="G5001" s="41"/>
      <c r="H5001" s="41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5002"/>
  <sheetViews>
    <sheetView zoomScale="86" zoomScaleNormal="86" workbookViewId="0">
      <selection activeCell="F4" sqref="F4"/>
    </sheetView>
  </sheetViews>
  <sheetFormatPr defaultColWidth="9.140625" defaultRowHeight="12.75"/>
  <cols>
    <col min="1" max="1" width="1.85546875" style="31" customWidth="1"/>
    <col min="2" max="2" width="22.7109375" style="43" customWidth="1"/>
    <col min="3" max="3" width="37.85546875" style="43" customWidth="1"/>
    <col min="4" max="4" width="22.7109375" style="43" customWidth="1"/>
    <col min="5" max="5" width="22.7109375" style="44" customWidth="1"/>
    <col min="6" max="6" width="22.7109375" style="45" customWidth="1"/>
    <col min="7" max="8" width="22.7109375" style="46" customWidth="1"/>
    <col min="9" max="9" width="4" style="31" customWidth="1"/>
    <col min="10" max="16384" width="9.140625" style="31"/>
  </cols>
  <sheetData>
    <row r="1" spans="1:10" s="30" customFormat="1" ht="19.5" customHeight="1">
      <c r="A1" s="50" t="s">
        <v>1</v>
      </c>
    </row>
    <row r="2" spans="1:10">
      <c r="B2" s="32"/>
      <c r="C2" s="32"/>
      <c r="D2" s="32"/>
      <c r="E2" s="32"/>
      <c r="F2" s="32"/>
      <c r="G2" s="32"/>
      <c r="H2" s="32"/>
    </row>
    <row r="3" spans="1:10" ht="25.5">
      <c r="B3" s="32"/>
      <c r="C3" s="51" t="s">
        <v>0</v>
      </c>
      <c r="D3" s="52" t="s">
        <v>5</v>
      </c>
      <c r="E3" s="52" t="s">
        <v>12</v>
      </c>
      <c r="F3" s="52" t="s">
        <v>7</v>
      </c>
      <c r="G3" s="31"/>
      <c r="H3" s="32"/>
    </row>
    <row r="4" spans="1:10">
      <c r="B4" s="32"/>
      <c r="C4" s="47">
        <v>43914</v>
      </c>
      <c r="D4" s="48">
        <f>SUM(E7:E3000)</f>
        <v>538626</v>
      </c>
      <c r="E4" s="35">
        <f>F4/D4</f>
        <v>56.423687865049182</v>
      </c>
      <c r="F4" s="49">
        <f>SUMPRODUCT(E7:E5000,F7:F5000)</f>
        <v>30391265.299999982</v>
      </c>
      <c r="G4" s="31"/>
      <c r="H4" s="32"/>
    </row>
    <row r="5" spans="1:10">
      <c r="B5" s="31"/>
      <c r="C5" s="31"/>
      <c r="D5" s="31"/>
      <c r="E5" s="31"/>
      <c r="F5" s="31"/>
      <c r="G5" s="31"/>
      <c r="H5" s="31"/>
    </row>
    <row r="6" spans="1:10">
      <c r="B6" s="51" t="s">
        <v>13</v>
      </c>
      <c r="C6" s="51" t="s">
        <v>14</v>
      </c>
      <c r="D6" s="52" t="s">
        <v>15</v>
      </c>
      <c r="E6" s="36" t="s">
        <v>16</v>
      </c>
      <c r="F6" s="36" t="s">
        <v>17</v>
      </c>
      <c r="G6" s="36" t="s">
        <v>18</v>
      </c>
      <c r="H6" s="52" t="s">
        <v>19</v>
      </c>
    </row>
    <row r="7" spans="1:10" ht="12.75" customHeight="1">
      <c r="B7" s="37">
        <f>$C$4</f>
        <v>43914</v>
      </c>
      <c r="C7" s="67" t="s">
        <v>2296</v>
      </c>
      <c r="D7" s="66" t="s">
        <v>24</v>
      </c>
      <c r="E7" s="68">
        <v>173</v>
      </c>
      <c r="F7" s="68">
        <v>57.5</v>
      </c>
      <c r="G7" s="68" t="s">
        <v>10</v>
      </c>
      <c r="H7" s="57" t="s">
        <v>11</v>
      </c>
      <c r="J7" s="42"/>
    </row>
    <row r="8" spans="1:10" ht="12.75" customHeight="1">
      <c r="B8" s="37"/>
      <c r="C8" s="67" t="s">
        <v>2297</v>
      </c>
      <c r="D8" s="66" t="s">
        <v>24</v>
      </c>
      <c r="E8" s="68">
        <v>173</v>
      </c>
      <c r="F8" s="68">
        <v>57.5</v>
      </c>
      <c r="G8" s="68" t="s">
        <v>10</v>
      </c>
      <c r="H8" s="57" t="s">
        <v>11</v>
      </c>
      <c r="J8" s="42"/>
    </row>
    <row r="9" spans="1:10" ht="12.75" customHeight="1">
      <c r="B9" s="37"/>
      <c r="C9" s="67" t="s">
        <v>2298</v>
      </c>
      <c r="D9" s="66" t="s">
        <v>24</v>
      </c>
      <c r="E9" s="68">
        <v>102</v>
      </c>
      <c r="F9" s="68">
        <v>57.26</v>
      </c>
      <c r="G9" s="68" t="s">
        <v>10</v>
      </c>
      <c r="H9" s="57" t="s">
        <v>11</v>
      </c>
      <c r="J9" s="42"/>
    </row>
    <row r="10" spans="1:10" ht="12.75" customHeight="1">
      <c r="B10" s="37"/>
      <c r="C10" s="67" t="s">
        <v>2299</v>
      </c>
      <c r="D10" s="66" t="s">
        <v>24</v>
      </c>
      <c r="E10" s="68">
        <v>231</v>
      </c>
      <c r="F10" s="68">
        <v>57.26</v>
      </c>
      <c r="G10" s="68" t="s">
        <v>10</v>
      </c>
      <c r="H10" s="57" t="s">
        <v>11</v>
      </c>
      <c r="J10" s="42"/>
    </row>
    <row r="11" spans="1:10" ht="12.75" customHeight="1">
      <c r="B11" s="37"/>
      <c r="C11" s="67" t="s">
        <v>2300</v>
      </c>
      <c r="D11" s="66" t="s">
        <v>24</v>
      </c>
      <c r="E11" s="68">
        <v>198</v>
      </c>
      <c r="F11" s="68">
        <v>57.26</v>
      </c>
      <c r="G11" s="68" t="s">
        <v>10</v>
      </c>
      <c r="H11" s="57" t="s">
        <v>11</v>
      </c>
      <c r="J11" s="42"/>
    </row>
    <row r="12" spans="1:10" ht="12.75" customHeight="1">
      <c r="B12" s="37"/>
      <c r="C12" s="67" t="s">
        <v>2301</v>
      </c>
      <c r="D12" s="66" t="s">
        <v>24</v>
      </c>
      <c r="E12" s="68">
        <v>215</v>
      </c>
      <c r="F12" s="68">
        <v>57.2</v>
      </c>
      <c r="G12" s="68" t="s">
        <v>10</v>
      </c>
      <c r="H12" s="57" t="s">
        <v>11</v>
      </c>
      <c r="J12" s="42"/>
    </row>
    <row r="13" spans="1:10" ht="12.75" customHeight="1">
      <c r="B13" s="37"/>
      <c r="C13" s="67" t="s">
        <v>2302</v>
      </c>
      <c r="D13" s="66" t="s">
        <v>24</v>
      </c>
      <c r="E13" s="68">
        <v>173</v>
      </c>
      <c r="F13" s="68">
        <v>56.92</v>
      </c>
      <c r="G13" s="68" t="s">
        <v>10</v>
      </c>
      <c r="H13" s="57" t="s">
        <v>11</v>
      </c>
      <c r="J13" s="42"/>
    </row>
    <row r="14" spans="1:10" ht="12.75" customHeight="1">
      <c r="B14" s="37"/>
      <c r="C14" s="67" t="s">
        <v>2303</v>
      </c>
      <c r="D14" s="66" t="s">
        <v>24</v>
      </c>
      <c r="E14" s="68">
        <v>206</v>
      </c>
      <c r="F14" s="68">
        <v>57.28</v>
      </c>
      <c r="G14" s="68" t="s">
        <v>10</v>
      </c>
      <c r="H14" s="57" t="s">
        <v>11</v>
      </c>
      <c r="J14" s="42"/>
    </row>
    <row r="15" spans="1:10" ht="12.75" customHeight="1">
      <c r="B15" s="37"/>
      <c r="C15" s="67" t="s">
        <v>2304</v>
      </c>
      <c r="D15" s="66" t="s">
        <v>24</v>
      </c>
      <c r="E15" s="68">
        <v>307</v>
      </c>
      <c r="F15" s="68">
        <v>57.26</v>
      </c>
      <c r="G15" s="68" t="s">
        <v>10</v>
      </c>
      <c r="H15" s="57" t="s">
        <v>11</v>
      </c>
      <c r="J15" s="42"/>
    </row>
    <row r="16" spans="1:10" ht="12.75" customHeight="1">
      <c r="B16" s="37"/>
      <c r="C16" s="67" t="s">
        <v>2305</v>
      </c>
      <c r="D16" s="66" t="s">
        <v>24</v>
      </c>
      <c r="E16" s="68">
        <v>282</v>
      </c>
      <c r="F16" s="68">
        <v>57.24</v>
      </c>
      <c r="G16" s="68" t="s">
        <v>10</v>
      </c>
      <c r="H16" s="57" t="s">
        <v>11</v>
      </c>
      <c r="J16" s="42"/>
    </row>
    <row r="17" spans="2:10" ht="12.75" customHeight="1">
      <c r="B17" s="37"/>
      <c r="C17" s="67" t="s">
        <v>2306</v>
      </c>
      <c r="D17" s="66" t="s">
        <v>24</v>
      </c>
      <c r="E17" s="68">
        <v>294</v>
      </c>
      <c r="F17" s="68">
        <v>57.22</v>
      </c>
      <c r="G17" s="68" t="s">
        <v>10</v>
      </c>
      <c r="H17" s="57" t="s">
        <v>11</v>
      </c>
      <c r="J17" s="42"/>
    </row>
    <row r="18" spans="2:10" ht="12.75" customHeight="1">
      <c r="B18" s="37"/>
      <c r="C18" s="67" t="s">
        <v>2307</v>
      </c>
      <c r="D18" s="66" t="s">
        <v>24</v>
      </c>
      <c r="E18" s="68">
        <v>231</v>
      </c>
      <c r="F18" s="68">
        <v>57.44</v>
      </c>
      <c r="G18" s="68" t="s">
        <v>10</v>
      </c>
      <c r="H18" s="57" t="s">
        <v>11</v>
      </c>
      <c r="J18" s="42"/>
    </row>
    <row r="19" spans="2:10" ht="12.75" customHeight="1">
      <c r="B19" s="37"/>
      <c r="C19" s="67" t="s">
        <v>2308</v>
      </c>
      <c r="D19" s="66" t="s">
        <v>24</v>
      </c>
      <c r="E19" s="68">
        <v>155</v>
      </c>
      <c r="F19" s="68">
        <v>57.44</v>
      </c>
      <c r="G19" s="68" t="s">
        <v>10</v>
      </c>
      <c r="H19" s="57" t="s">
        <v>11</v>
      </c>
      <c r="J19" s="42"/>
    </row>
    <row r="20" spans="2:10" ht="12.75" customHeight="1">
      <c r="B20" s="37"/>
      <c r="C20" s="67" t="s">
        <v>2309</v>
      </c>
      <c r="D20" s="66" t="s">
        <v>24</v>
      </c>
      <c r="E20" s="68">
        <v>234</v>
      </c>
      <c r="F20" s="68">
        <v>57.44</v>
      </c>
      <c r="G20" s="68" t="s">
        <v>10</v>
      </c>
      <c r="H20" s="57" t="s">
        <v>11</v>
      </c>
      <c r="J20" s="42"/>
    </row>
    <row r="21" spans="2:10" ht="12.75" customHeight="1">
      <c r="B21" s="37"/>
      <c r="C21" s="67" t="s">
        <v>2310</v>
      </c>
      <c r="D21" s="66" t="s">
        <v>24</v>
      </c>
      <c r="E21" s="68">
        <v>207</v>
      </c>
      <c r="F21" s="68">
        <v>57.38</v>
      </c>
      <c r="G21" s="68" t="s">
        <v>10</v>
      </c>
      <c r="H21" s="57" t="s">
        <v>11</v>
      </c>
      <c r="J21" s="42"/>
    </row>
    <row r="22" spans="2:10" ht="12.75" customHeight="1">
      <c r="B22" s="37"/>
      <c r="C22" s="67" t="s">
        <v>2311</v>
      </c>
      <c r="D22" s="66" t="s">
        <v>24</v>
      </c>
      <c r="E22" s="68">
        <v>300</v>
      </c>
      <c r="F22" s="68">
        <v>57.18</v>
      </c>
      <c r="G22" s="68" t="s">
        <v>10</v>
      </c>
      <c r="H22" s="57" t="s">
        <v>11</v>
      </c>
      <c r="J22" s="42"/>
    </row>
    <row r="23" spans="2:10" ht="12.75" customHeight="1">
      <c r="B23" s="37"/>
      <c r="C23" s="67" t="s">
        <v>2312</v>
      </c>
      <c r="D23" s="66" t="s">
        <v>24</v>
      </c>
      <c r="E23" s="68">
        <v>261</v>
      </c>
      <c r="F23" s="68">
        <v>57.18</v>
      </c>
      <c r="G23" s="68" t="s">
        <v>10</v>
      </c>
      <c r="H23" s="57" t="s">
        <v>11</v>
      </c>
      <c r="J23" s="42"/>
    </row>
    <row r="24" spans="2:10" ht="12.75" customHeight="1">
      <c r="B24" s="37"/>
      <c r="C24" s="67" t="s">
        <v>2313</v>
      </c>
      <c r="D24" s="66" t="s">
        <v>24</v>
      </c>
      <c r="E24" s="68">
        <v>242</v>
      </c>
      <c r="F24" s="68">
        <v>57.12</v>
      </c>
      <c r="G24" s="68" t="s">
        <v>10</v>
      </c>
      <c r="H24" s="57" t="s">
        <v>11</v>
      </c>
      <c r="J24" s="42"/>
    </row>
    <row r="25" spans="2:10" ht="12.75" customHeight="1">
      <c r="B25" s="37"/>
      <c r="C25" s="67" t="s">
        <v>2314</v>
      </c>
      <c r="D25" s="66" t="s">
        <v>24</v>
      </c>
      <c r="E25" s="68">
        <v>291</v>
      </c>
      <c r="F25" s="68">
        <v>57.02</v>
      </c>
      <c r="G25" s="68" t="s">
        <v>10</v>
      </c>
      <c r="H25" s="57" t="s">
        <v>11</v>
      </c>
      <c r="J25" s="42"/>
    </row>
    <row r="26" spans="2:10" ht="12.75" customHeight="1">
      <c r="B26" s="37"/>
      <c r="C26" s="67" t="s">
        <v>2315</v>
      </c>
      <c r="D26" s="66" t="s">
        <v>24</v>
      </c>
      <c r="E26" s="68">
        <v>472</v>
      </c>
      <c r="F26" s="68">
        <v>57.02</v>
      </c>
      <c r="G26" s="68" t="s">
        <v>10</v>
      </c>
      <c r="H26" s="57" t="s">
        <v>11</v>
      </c>
      <c r="J26" s="42"/>
    </row>
    <row r="27" spans="2:10" ht="12.75" customHeight="1">
      <c r="B27" s="37"/>
      <c r="C27" s="67" t="s">
        <v>2316</v>
      </c>
      <c r="D27" s="66" t="s">
        <v>24</v>
      </c>
      <c r="E27" s="68">
        <v>425</v>
      </c>
      <c r="F27" s="68">
        <v>56.88</v>
      </c>
      <c r="G27" s="68" t="s">
        <v>10</v>
      </c>
      <c r="H27" s="57" t="s">
        <v>11</v>
      </c>
      <c r="J27" s="42"/>
    </row>
    <row r="28" spans="2:10" ht="12.75" customHeight="1">
      <c r="B28" s="37"/>
      <c r="C28" s="67" t="s">
        <v>2317</v>
      </c>
      <c r="D28" s="66" t="s">
        <v>24</v>
      </c>
      <c r="E28" s="68">
        <v>273</v>
      </c>
      <c r="F28" s="68">
        <v>57</v>
      </c>
      <c r="G28" s="68" t="s">
        <v>10</v>
      </c>
      <c r="H28" s="57" t="s">
        <v>11</v>
      </c>
      <c r="J28" s="42"/>
    </row>
    <row r="29" spans="2:10" ht="12.75" customHeight="1">
      <c r="B29" s="37"/>
      <c r="C29" s="67" t="s">
        <v>2318</v>
      </c>
      <c r="D29" s="66" t="s">
        <v>24</v>
      </c>
      <c r="E29" s="68">
        <v>125</v>
      </c>
      <c r="F29" s="68">
        <v>57</v>
      </c>
      <c r="G29" s="68" t="s">
        <v>10</v>
      </c>
      <c r="H29" s="57" t="s">
        <v>11</v>
      </c>
      <c r="J29" s="42"/>
    </row>
    <row r="30" spans="2:10" ht="12.75" customHeight="1">
      <c r="B30" s="37"/>
      <c r="C30" s="67" t="s">
        <v>2319</v>
      </c>
      <c r="D30" s="66" t="s">
        <v>24</v>
      </c>
      <c r="E30" s="68">
        <v>302</v>
      </c>
      <c r="F30" s="68">
        <v>57</v>
      </c>
      <c r="G30" s="68" t="s">
        <v>10</v>
      </c>
      <c r="H30" s="57" t="s">
        <v>11</v>
      </c>
      <c r="J30" s="42"/>
    </row>
    <row r="31" spans="2:10" ht="12.75" customHeight="1">
      <c r="B31" s="37"/>
      <c r="C31" s="67" t="s">
        <v>2320</v>
      </c>
      <c r="D31" s="66" t="s">
        <v>24</v>
      </c>
      <c r="E31" s="68">
        <v>193</v>
      </c>
      <c r="F31" s="68">
        <v>56.84</v>
      </c>
      <c r="G31" s="68" t="s">
        <v>10</v>
      </c>
      <c r="H31" s="57" t="s">
        <v>11</v>
      </c>
      <c r="J31" s="42"/>
    </row>
    <row r="32" spans="2:10" ht="12.75" customHeight="1">
      <c r="B32" s="37"/>
      <c r="C32" s="67" t="s">
        <v>2321</v>
      </c>
      <c r="D32" s="66" t="s">
        <v>24</v>
      </c>
      <c r="E32" s="68">
        <v>325</v>
      </c>
      <c r="F32" s="68">
        <v>56.94</v>
      </c>
      <c r="G32" s="68" t="s">
        <v>10</v>
      </c>
      <c r="H32" s="57" t="s">
        <v>11</v>
      </c>
      <c r="J32" s="42"/>
    </row>
    <row r="33" spans="2:10" ht="12.75" customHeight="1">
      <c r="B33" s="37"/>
      <c r="C33" s="67" t="s">
        <v>2322</v>
      </c>
      <c r="D33" s="66" t="s">
        <v>24</v>
      </c>
      <c r="E33" s="68">
        <v>237</v>
      </c>
      <c r="F33" s="68">
        <v>56.88</v>
      </c>
      <c r="G33" s="68" t="s">
        <v>10</v>
      </c>
      <c r="H33" s="57" t="s">
        <v>11</v>
      </c>
      <c r="J33" s="42"/>
    </row>
    <row r="34" spans="2:10" ht="12.75" customHeight="1">
      <c r="B34" s="37"/>
      <c r="C34" s="67" t="s">
        <v>2323</v>
      </c>
      <c r="D34" s="66" t="s">
        <v>24</v>
      </c>
      <c r="E34" s="68">
        <v>125</v>
      </c>
      <c r="F34" s="68">
        <v>56.86</v>
      </c>
      <c r="G34" s="68" t="s">
        <v>10</v>
      </c>
      <c r="H34" s="57" t="s">
        <v>11</v>
      </c>
      <c r="J34" s="42"/>
    </row>
    <row r="35" spans="2:10" ht="12.75" customHeight="1">
      <c r="B35" s="37"/>
      <c r="C35" s="67" t="s">
        <v>2323</v>
      </c>
      <c r="D35" s="66" t="s">
        <v>24</v>
      </c>
      <c r="E35" s="68">
        <v>121</v>
      </c>
      <c r="F35" s="68">
        <v>56.88</v>
      </c>
      <c r="G35" s="68" t="s">
        <v>10</v>
      </c>
      <c r="H35" s="57" t="s">
        <v>11</v>
      </c>
      <c r="J35" s="42"/>
    </row>
    <row r="36" spans="2:10" ht="12.75" customHeight="1">
      <c r="B36" s="37"/>
      <c r="C36" s="67" t="s">
        <v>2324</v>
      </c>
      <c r="D36" s="66" t="s">
        <v>24</v>
      </c>
      <c r="E36" s="68">
        <v>144</v>
      </c>
      <c r="F36" s="68">
        <v>57</v>
      </c>
      <c r="G36" s="68" t="s">
        <v>10</v>
      </c>
      <c r="H36" s="57" t="s">
        <v>11</v>
      </c>
      <c r="J36" s="42"/>
    </row>
    <row r="37" spans="2:10" ht="12.75" customHeight="1">
      <c r="B37" s="37"/>
      <c r="C37" s="67" t="s">
        <v>2325</v>
      </c>
      <c r="D37" s="66" t="s">
        <v>24</v>
      </c>
      <c r="E37" s="68">
        <v>505</v>
      </c>
      <c r="F37" s="68">
        <v>57</v>
      </c>
      <c r="G37" s="68" t="s">
        <v>10</v>
      </c>
      <c r="H37" s="57" t="s">
        <v>11</v>
      </c>
      <c r="J37" s="42"/>
    </row>
    <row r="38" spans="2:10" ht="12.75" customHeight="1">
      <c r="B38" s="37"/>
      <c r="C38" s="67" t="s">
        <v>2326</v>
      </c>
      <c r="D38" s="66" t="s">
        <v>24</v>
      </c>
      <c r="E38" s="68">
        <v>387</v>
      </c>
      <c r="F38" s="68">
        <v>56.82</v>
      </c>
      <c r="G38" s="68" t="s">
        <v>10</v>
      </c>
      <c r="H38" s="57" t="s">
        <v>11</v>
      </c>
      <c r="J38" s="42"/>
    </row>
    <row r="39" spans="2:10" ht="12.75" customHeight="1">
      <c r="B39" s="37"/>
      <c r="C39" s="67" t="s">
        <v>2327</v>
      </c>
      <c r="D39" s="66" t="s">
        <v>24</v>
      </c>
      <c r="E39" s="68">
        <v>125</v>
      </c>
      <c r="F39" s="68">
        <v>57.06</v>
      </c>
      <c r="G39" s="68" t="s">
        <v>10</v>
      </c>
      <c r="H39" s="57" t="s">
        <v>11</v>
      </c>
      <c r="J39" s="42"/>
    </row>
    <row r="40" spans="2:10" ht="12.75" customHeight="1">
      <c r="B40" s="37"/>
      <c r="C40" s="67" t="s">
        <v>2328</v>
      </c>
      <c r="D40" s="66" t="s">
        <v>24</v>
      </c>
      <c r="E40" s="68">
        <v>257</v>
      </c>
      <c r="F40" s="68">
        <v>56.92</v>
      </c>
      <c r="G40" s="68" t="s">
        <v>10</v>
      </c>
      <c r="H40" s="57" t="s">
        <v>11</v>
      </c>
    </row>
    <row r="41" spans="2:10" ht="12.75" customHeight="1">
      <c r="B41" s="37"/>
      <c r="C41" s="67" t="s">
        <v>2329</v>
      </c>
      <c r="D41" s="66" t="s">
        <v>24</v>
      </c>
      <c r="E41" s="68">
        <v>390</v>
      </c>
      <c r="F41" s="68">
        <v>56.94</v>
      </c>
      <c r="G41" s="68" t="s">
        <v>10</v>
      </c>
      <c r="H41" s="57" t="s">
        <v>11</v>
      </c>
    </row>
    <row r="42" spans="2:10" ht="12.75" customHeight="1">
      <c r="B42" s="37"/>
      <c r="C42" s="67" t="s">
        <v>2330</v>
      </c>
      <c r="D42" s="66" t="s">
        <v>24</v>
      </c>
      <c r="E42" s="68">
        <v>743</v>
      </c>
      <c r="F42" s="68">
        <v>56.92</v>
      </c>
      <c r="G42" s="68" t="s">
        <v>10</v>
      </c>
      <c r="H42" s="57" t="s">
        <v>11</v>
      </c>
    </row>
    <row r="43" spans="2:10" ht="12.75" customHeight="1">
      <c r="B43" s="37"/>
      <c r="C43" s="67" t="s">
        <v>2331</v>
      </c>
      <c r="D43" s="66" t="s">
        <v>24</v>
      </c>
      <c r="E43" s="68">
        <v>177</v>
      </c>
      <c r="F43" s="68">
        <v>56.92</v>
      </c>
      <c r="G43" s="68" t="s">
        <v>10</v>
      </c>
      <c r="H43" s="57" t="s">
        <v>11</v>
      </c>
    </row>
    <row r="44" spans="2:10" ht="12.75" customHeight="1">
      <c r="B44" s="37"/>
      <c r="C44" s="67" t="s">
        <v>2332</v>
      </c>
      <c r="D44" s="66" t="s">
        <v>24</v>
      </c>
      <c r="E44" s="68">
        <v>488</v>
      </c>
      <c r="F44" s="68">
        <v>56.82</v>
      </c>
      <c r="G44" s="68" t="s">
        <v>10</v>
      </c>
      <c r="H44" s="57" t="s">
        <v>11</v>
      </c>
    </row>
    <row r="45" spans="2:10" ht="12.75" customHeight="1">
      <c r="B45" s="37"/>
      <c r="C45" s="67" t="s">
        <v>2333</v>
      </c>
      <c r="D45" s="66" t="s">
        <v>24</v>
      </c>
      <c r="E45" s="68">
        <v>334</v>
      </c>
      <c r="F45" s="68">
        <v>56.92</v>
      </c>
      <c r="G45" s="68" t="s">
        <v>10</v>
      </c>
      <c r="H45" s="57" t="s">
        <v>11</v>
      </c>
    </row>
    <row r="46" spans="2:10" ht="12.75" customHeight="1">
      <c r="B46" s="37"/>
      <c r="C46" s="67" t="s">
        <v>2334</v>
      </c>
      <c r="D46" s="66" t="s">
        <v>24</v>
      </c>
      <c r="E46" s="68">
        <v>191</v>
      </c>
      <c r="F46" s="68">
        <v>56.92</v>
      </c>
      <c r="G46" s="68" t="s">
        <v>10</v>
      </c>
      <c r="H46" s="57" t="s">
        <v>11</v>
      </c>
    </row>
    <row r="47" spans="2:10" ht="12.75" customHeight="1">
      <c r="B47" s="37"/>
      <c r="C47" s="67" t="s">
        <v>2335</v>
      </c>
      <c r="D47" s="66" t="s">
        <v>24</v>
      </c>
      <c r="E47" s="68">
        <v>47</v>
      </c>
      <c r="F47" s="68">
        <v>56.94</v>
      </c>
      <c r="G47" s="68" t="s">
        <v>10</v>
      </c>
      <c r="H47" s="57" t="s">
        <v>11</v>
      </c>
    </row>
    <row r="48" spans="2:10" ht="12.75" customHeight="1">
      <c r="B48" s="37"/>
      <c r="C48" s="67" t="s">
        <v>2336</v>
      </c>
      <c r="D48" s="66" t="s">
        <v>24</v>
      </c>
      <c r="E48" s="68">
        <v>334</v>
      </c>
      <c r="F48" s="68">
        <v>56.94</v>
      </c>
      <c r="G48" s="68" t="s">
        <v>10</v>
      </c>
      <c r="H48" s="57" t="s">
        <v>11</v>
      </c>
    </row>
    <row r="49" spans="2:8" ht="12.75" customHeight="1">
      <c r="B49" s="37"/>
      <c r="C49" s="67" t="s">
        <v>2337</v>
      </c>
      <c r="D49" s="66" t="s">
        <v>24</v>
      </c>
      <c r="E49" s="68">
        <v>289</v>
      </c>
      <c r="F49" s="68">
        <v>56.94</v>
      </c>
      <c r="G49" s="68" t="s">
        <v>10</v>
      </c>
      <c r="H49" s="57" t="s">
        <v>11</v>
      </c>
    </row>
    <row r="50" spans="2:8" ht="12.75" customHeight="1">
      <c r="B50" s="37"/>
      <c r="C50" s="67" t="s">
        <v>2338</v>
      </c>
      <c r="D50" s="66" t="s">
        <v>24</v>
      </c>
      <c r="E50" s="68">
        <v>49</v>
      </c>
      <c r="F50" s="68">
        <v>56.94</v>
      </c>
      <c r="G50" s="68" t="s">
        <v>10</v>
      </c>
      <c r="H50" s="57" t="s">
        <v>11</v>
      </c>
    </row>
    <row r="51" spans="2:8" ht="12.75" customHeight="1">
      <c r="B51" s="37"/>
      <c r="C51" s="67" t="s">
        <v>2339</v>
      </c>
      <c r="D51" s="66" t="s">
        <v>24</v>
      </c>
      <c r="E51" s="68">
        <v>366</v>
      </c>
      <c r="F51" s="68">
        <v>56.84</v>
      </c>
      <c r="G51" s="68" t="s">
        <v>10</v>
      </c>
      <c r="H51" s="57" t="s">
        <v>11</v>
      </c>
    </row>
    <row r="52" spans="2:8" ht="12.75" customHeight="1">
      <c r="B52" s="37"/>
      <c r="C52" s="67" t="s">
        <v>2340</v>
      </c>
      <c r="D52" s="66" t="s">
        <v>24</v>
      </c>
      <c r="E52" s="68">
        <v>113</v>
      </c>
      <c r="F52" s="68">
        <v>56.84</v>
      </c>
      <c r="G52" s="68" t="s">
        <v>10</v>
      </c>
      <c r="H52" s="57" t="s">
        <v>11</v>
      </c>
    </row>
    <row r="53" spans="2:8" ht="12.75" customHeight="1">
      <c r="B53" s="37"/>
      <c r="C53" s="67" t="s">
        <v>2341</v>
      </c>
      <c r="D53" s="66" t="s">
        <v>24</v>
      </c>
      <c r="E53" s="68">
        <v>272</v>
      </c>
      <c r="F53" s="68">
        <v>56.82</v>
      </c>
      <c r="G53" s="68" t="s">
        <v>10</v>
      </c>
      <c r="H53" s="57" t="s">
        <v>11</v>
      </c>
    </row>
    <row r="54" spans="2:8" ht="12.75" customHeight="1">
      <c r="B54" s="37"/>
      <c r="C54" s="67" t="s">
        <v>2342</v>
      </c>
      <c r="D54" s="66" t="s">
        <v>24</v>
      </c>
      <c r="E54" s="68">
        <v>125</v>
      </c>
      <c r="F54" s="68">
        <v>57</v>
      </c>
      <c r="G54" s="68" t="s">
        <v>10</v>
      </c>
      <c r="H54" s="57" t="s">
        <v>11</v>
      </c>
    </row>
    <row r="55" spans="2:8" ht="12.75" customHeight="1">
      <c r="B55" s="37"/>
      <c r="C55" s="67" t="s">
        <v>2343</v>
      </c>
      <c r="D55" s="66" t="s">
        <v>24</v>
      </c>
      <c r="E55" s="68">
        <v>261</v>
      </c>
      <c r="F55" s="68">
        <v>56.96</v>
      </c>
      <c r="G55" s="68" t="s">
        <v>10</v>
      </c>
      <c r="H55" s="57" t="s">
        <v>11</v>
      </c>
    </row>
    <row r="56" spans="2:8" ht="12.75" customHeight="1">
      <c r="B56" s="37"/>
      <c r="C56" s="67" t="s">
        <v>2344</v>
      </c>
      <c r="D56" s="66" t="s">
        <v>24</v>
      </c>
      <c r="E56" s="68">
        <v>340</v>
      </c>
      <c r="F56" s="68">
        <v>56.88</v>
      </c>
      <c r="G56" s="68" t="s">
        <v>10</v>
      </c>
      <c r="H56" s="57" t="s">
        <v>11</v>
      </c>
    </row>
    <row r="57" spans="2:8" ht="12.75" customHeight="1">
      <c r="B57" s="37"/>
      <c r="C57" s="67" t="s">
        <v>2345</v>
      </c>
      <c r="D57" s="66" t="s">
        <v>24</v>
      </c>
      <c r="E57" s="68">
        <v>331</v>
      </c>
      <c r="F57" s="68">
        <v>56.9</v>
      </c>
      <c r="G57" s="68" t="s">
        <v>10</v>
      </c>
      <c r="H57" s="57" t="s">
        <v>11</v>
      </c>
    </row>
    <row r="58" spans="2:8" ht="12.75" customHeight="1">
      <c r="B58" s="37"/>
      <c r="C58" s="67" t="s">
        <v>2346</v>
      </c>
      <c r="D58" s="66" t="s">
        <v>24</v>
      </c>
      <c r="E58" s="68">
        <v>300</v>
      </c>
      <c r="F58" s="68">
        <v>56.9</v>
      </c>
      <c r="G58" s="68" t="s">
        <v>10</v>
      </c>
      <c r="H58" s="57" t="s">
        <v>11</v>
      </c>
    </row>
    <row r="59" spans="2:8" ht="12.75" customHeight="1">
      <c r="B59" s="37"/>
      <c r="C59" s="67" t="s">
        <v>2347</v>
      </c>
      <c r="D59" s="66" t="s">
        <v>24</v>
      </c>
      <c r="E59" s="68">
        <v>22</v>
      </c>
      <c r="F59" s="68">
        <v>56.9</v>
      </c>
      <c r="G59" s="68" t="s">
        <v>10</v>
      </c>
      <c r="H59" s="57" t="s">
        <v>11</v>
      </c>
    </row>
    <row r="60" spans="2:8" ht="12.75" customHeight="1">
      <c r="B60" s="37"/>
      <c r="C60" s="67" t="s">
        <v>2348</v>
      </c>
      <c r="D60" s="66" t="s">
        <v>24</v>
      </c>
      <c r="E60" s="68">
        <v>300</v>
      </c>
      <c r="F60" s="68">
        <v>56.58</v>
      </c>
      <c r="G60" s="68" t="s">
        <v>10</v>
      </c>
      <c r="H60" s="57" t="s">
        <v>11</v>
      </c>
    </row>
    <row r="61" spans="2:8" ht="12.75" customHeight="1">
      <c r="B61" s="37"/>
      <c r="C61" s="67" t="s">
        <v>2349</v>
      </c>
      <c r="D61" s="66" t="s">
        <v>24</v>
      </c>
      <c r="E61" s="68">
        <v>300</v>
      </c>
      <c r="F61" s="68">
        <v>56.58</v>
      </c>
      <c r="G61" s="68" t="s">
        <v>10</v>
      </c>
      <c r="H61" s="57" t="s">
        <v>11</v>
      </c>
    </row>
    <row r="62" spans="2:8" ht="12.75" customHeight="1">
      <c r="B62" s="37"/>
      <c r="C62" s="67" t="s">
        <v>2350</v>
      </c>
      <c r="D62" s="66" t="s">
        <v>24</v>
      </c>
      <c r="E62" s="68">
        <v>53</v>
      </c>
      <c r="F62" s="68">
        <v>56.58</v>
      </c>
      <c r="G62" s="68" t="s">
        <v>10</v>
      </c>
      <c r="H62" s="57" t="s">
        <v>11</v>
      </c>
    </row>
    <row r="63" spans="2:8" ht="12.75" customHeight="1">
      <c r="B63" s="37"/>
      <c r="C63" s="67" t="s">
        <v>2351</v>
      </c>
      <c r="D63" s="66" t="s">
        <v>24</v>
      </c>
      <c r="E63" s="68">
        <v>178</v>
      </c>
      <c r="F63" s="68">
        <v>56.62</v>
      </c>
      <c r="G63" s="68" t="s">
        <v>10</v>
      </c>
      <c r="H63" s="57" t="s">
        <v>11</v>
      </c>
    </row>
    <row r="64" spans="2:8" ht="12.75" customHeight="1">
      <c r="B64" s="37"/>
      <c r="C64" s="67" t="s">
        <v>2352</v>
      </c>
      <c r="D64" s="66" t="s">
        <v>24</v>
      </c>
      <c r="E64" s="68">
        <v>622</v>
      </c>
      <c r="F64" s="68">
        <v>56.86</v>
      </c>
      <c r="G64" s="68" t="s">
        <v>10</v>
      </c>
      <c r="H64" s="57" t="s">
        <v>11</v>
      </c>
    </row>
    <row r="65" spans="2:8" ht="12.75" customHeight="1">
      <c r="B65" s="37"/>
      <c r="C65" s="67" t="s">
        <v>2353</v>
      </c>
      <c r="D65" s="66" t="s">
        <v>24</v>
      </c>
      <c r="E65" s="68">
        <v>300</v>
      </c>
      <c r="F65" s="68">
        <v>56.8</v>
      </c>
      <c r="G65" s="68" t="s">
        <v>10</v>
      </c>
      <c r="H65" s="57" t="s">
        <v>11</v>
      </c>
    </row>
    <row r="66" spans="2:8" ht="12.75" customHeight="1">
      <c r="B66" s="37"/>
      <c r="C66" s="67" t="s">
        <v>2354</v>
      </c>
      <c r="D66" s="66" t="s">
        <v>24</v>
      </c>
      <c r="E66" s="68">
        <v>445</v>
      </c>
      <c r="F66" s="68">
        <v>56.8</v>
      </c>
      <c r="G66" s="68" t="s">
        <v>10</v>
      </c>
      <c r="H66" s="57" t="s">
        <v>11</v>
      </c>
    </row>
    <row r="67" spans="2:8" ht="12.75" customHeight="1">
      <c r="B67" s="37"/>
      <c r="C67" s="67" t="s">
        <v>2355</v>
      </c>
      <c r="D67" s="66" t="s">
        <v>24</v>
      </c>
      <c r="E67" s="68">
        <v>125</v>
      </c>
      <c r="F67" s="68">
        <v>56.8</v>
      </c>
      <c r="G67" s="68" t="s">
        <v>10</v>
      </c>
      <c r="H67" s="57" t="s">
        <v>11</v>
      </c>
    </row>
    <row r="68" spans="2:8" ht="12.75" customHeight="1">
      <c r="B68" s="37"/>
      <c r="C68" s="67" t="s">
        <v>2356</v>
      </c>
      <c r="D68" s="66" t="s">
        <v>24</v>
      </c>
      <c r="E68" s="68">
        <v>69</v>
      </c>
      <c r="F68" s="68">
        <v>56.8</v>
      </c>
      <c r="G68" s="68" t="s">
        <v>10</v>
      </c>
      <c r="H68" s="57" t="s">
        <v>11</v>
      </c>
    </row>
    <row r="69" spans="2:8" ht="12.75" customHeight="1">
      <c r="B69" s="37"/>
      <c r="C69" s="67" t="s">
        <v>2357</v>
      </c>
      <c r="D69" s="66" t="s">
        <v>24</v>
      </c>
      <c r="E69" s="68">
        <v>333</v>
      </c>
      <c r="F69" s="68">
        <v>56.74</v>
      </c>
      <c r="G69" s="68" t="s">
        <v>10</v>
      </c>
      <c r="H69" s="57" t="s">
        <v>11</v>
      </c>
    </row>
    <row r="70" spans="2:8" ht="12.75" customHeight="1">
      <c r="B70" s="37"/>
      <c r="C70" s="67" t="s">
        <v>2358</v>
      </c>
      <c r="D70" s="66" t="s">
        <v>24</v>
      </c>
      <c r="E70" s="68">
        <v>12</v>
      </c>
      <c r="F70" s="68">
        <v>56.72</v>
      </c>
      <c r="G70" s="68" t="s">
        <v>10</v>
      </c>
      <c r="H70" s="57" t="s">
        <v>11</v>
      </c>
    </row>
    <row r="71" spans="2:8" ht="12.75" customHeight="1">
      <c r="B71" s="37"/>
      <c r="C71" s="67" t="s">
        <v>2359</v>
      </c>
      <c r="D71" s="66" t="s">
        <v>24</v>
      </c>
      <c r="E71" s="68">
        <v>300</v>
      </c>
      <c r="F71" s="68">
        <v>56.72</v>
      </c>
      <c r="G71" s="68" t="s">
        <v>10</v>
      </c>
      <c r="H71" s="57" t="s">
        <v>11</v>
      </c>
    </row>
    <row r="72" spans="2:8" ht="12.75" customHeight="1">
      <c r="B72" s="37"/>
      <c r="C72" s="67" t="s">
        <v>2360</v>
      </c>
      <c r="D72" s="66" t="s">
        <v>24</v>
      </c>
      <c r="E72" s="68">
        <v>40</v>
      </c>
      <c r="F72" s="68">
        <v>56.72</v>
      </c>
      <c r="G72" s="68" t="s">
        <v>10</v>
      </c>
      <c r="H72" s="57" t="s">
        <v>11</v>
      </c>
    </row>
    <row r="73" spans="2:8" ht="12.75" customHeight="1">
      <c r="B73" s="37"/>
      <c r="C73" s="67" t="s">
        <v>2361</v>
      </c>
      <c r="D73" s="66" t="s">
        <v>24</v>
      </c>
      <c r="E73" s="68">
        <v>191</v>
      </c>
      <c r="F73" s="68">
        <v>56.86</v>
      </c>
      <c r="G73" s="68" t="s">
        <v>10</v>
      </c>
      <c r="H73" s="57" t="s">
        <v>11</v>
      </c>
    </row>
    <row r="74" spans="2:8" ht="12.75" customHeight="1">
      <c r="B74" s="37"/>
      <c r="C74" s="67" t="s">
        <v>2362</v>
      </c>
      <c r="D74" s="66" t="s">
        <v>24</v>
      </c>
      <c r="E74" s="68">
        <v>110</v>
      </c>
      <c r="F74" s="68">
        <v>56.72</v>
      </c>
      <c r="G74" s="68" t="s">
        <v>10</v>
      </c>
      <c r="H74" s="57" t="s">
        <v>11</v>
      </c>
    </row>
    <row r="75" spans="2:8" ht="12.75" customHeight="1">
      <c r="B75" s="37"/>
      <c r="C75" s="67" t="s">
        <v>2362</v>
      </c>
      <c r="D75" s="66" t="s">
        <v>24</v>
      </c>
      <c r="E75" s="68">
        <v>203</v>
      </c>
      <c r="F75" s="68">
        <v>56.74</v>
      </c>
      <c r="G75" s="68" t="s">
        <v>10</v>
      </c>
      <c r="H75" s="57" t="s">
        <v>11</v>
      </c>
    </row>
    <row r="76" spans="2:8" ht="12.75" customHeight="1">
      <c r="B76" s="37"/>
      <c r="C76" s="67" t="s">
        <v>2363</v>
      </c>
      <c r="D76" s="66" t="s">
        <v>24</v>
      </c>
      <c r="E76" s="68">
        <v>432</v>
      </c>
      <c r="F76" s="68">
        <v>56.7</v>
      </c>
      <c r="G76" s="68" t="s">
        <v>10</v>
      </c>
      <c r="H76" s="57" t="s">
        <v>11</v>
      </c>
    </row>
    <row r="77" spans="2:8" ht="12.75" customHeight="1">
      <c r="B77" s="37"/>
      <c r="C77" s="67" t="s">
        <v>2364</v>
      </c>
      <c r="D77" s="66" t="s">
        <v>24</v>
      </c>
      <c r="E77" s="68">
        <v>519</v>
      </c>
      <c r="F77" s="68">
        <v>56.7</v>
      </c>
      <c r="G77" s="68" t="s">
        <v>10</v>
      </c>
      <c r="H77" s="57" t="s">
        <v>11</v>
      </c>
    </row>
    <row r="78" spans="2:8" ht="12.75" customHeight="1">
      <c r="B78" s="37"/>
      <c r="C78" s="67" t="s">
        <v>2365</v>
      </c>
      <c r="D78" s="66" t="s">
        <v>24</v>
      </c>
      <c r="E78" s="68">
        <v>245</v>
      </c>
      <c r="F78" s="68">
        <v>56.68</v>
      </c>
      <c r="G78" s="68" t="s">
        <v>10</v>
      </c>
      <c r="H78" s="57" t="s">
        <v>11</v>
      </c>
    </row>
    <row r="79" spans="2:8" ht="12.75" customHeight="1">
      <c r="B79" s="37"/>
      <c r="C79" s="67" t="s">
        <v>2366</v>
      </c>
      <c r="D79" s="66" t="s">
        <v>24</v>
      </c>
      <c r="E79" s="68">
        <v>105</v>
      </c>
      <c r="F79" s="68">
        <v>56.68</v>
      </c>
      <c r="G79" s="68" t="s">
        <v>10</v>
      </c>
      <c r="H79" s="57" t="s">
        <v>11</v>
      </c>
    </row>
    <row r="80" spans="2:8" ht="12.75" customHeight="1">
      <c r="B80" s="37"/>
      <c r="C80" s="67" t="s">
        <v>2367</v>
      </c>
      <c r="D80" s="66" t="s">
        <v>24</v>
      </c>
      <c r="E80" s="68">
        <v>51</v>
      </c>
      <c r="F80" s="68">
        <v>56.66</v>
      </c>
      <c r="G80" s="68" t="s">
        <v>10</v>
      </c>
      <c r="H80" s="57" t="s">
        <v>11</v>
      </c>
    </row>
    <row r="81" spans="2:8" ht="12.75" customHeight="1">
      <c r="B81" s="37"/>
      <c r="C81" s="67" t="s">
        <v>2368</v>
      </c>
      <c r="D81" s="66" t="s">
        <v>24</v>
      </c>
      <c r="E81" s="68">
        <v>635</v>
      </c>
      <c r="F81" s="68">
        <v>56.66</v>
      </c>
      <c r="G81" s="68" t="s">
        <v>10</v>
      </c>
      <c r="H81" s="57" t="s">
        <v>11</v>
      </c>
    </row>
    <row r="82" spans="2:8" ht="12.75" customHeight="1">
      <c r="B82" s="37"/>
      <c r="C82" s="67" t="s">
        <v>2369</v>
      </c>
      <c r="D82" s="66" t="s">
        <v>24</v>
      </c>
      <c r="E82" s="68">
        <v>252</v>
      </c>
      <c r="F82" s="68">
        <v>56.74</v>
      </c>
      <c r="G82" s="68" t="s">
        <v>10</v>
      </c>
      <c r="H82" s="57" t="s">
        <v>11</v>
      </c>
    </row>
    <row r="83" spans="2:8" ht="12.75" customHeight="1">
      <c r="B83" s="37"/>
      <c r="C83" s="67" t="s">
        <v>2370</v>
      </c>
      <c r="D83" s="66" t="s">
        <v>24</v>
      </c>
      <c r="E83" s="68">
        <v>23</v>
      </c>
      <c r="F83" s="68">
        <v>57.02</v>
      </c>
      <c r="G83" s="68" t="s">
        <v>10</v>
      </c>
      <c r="H83" s="57" t="s">
        <v>11</v>
      </c>
    </row>
    <row r="84" spans="2:8" ht="12.75" customHeight="1">
      <c r="B84" s="37"/>
      <c r="C84" s="67" t="s">
        <v>2371</v>
      </c>
      <c r="D84" s="66" t="s">
        <v>24</v>
      </c>
      <c r="E84" s="68">
        <v>300</v>
      </c>
      <c r="F84" s="68">
        <v>57.02</v>
      </c>
      <c r="G84" s="68" t="s">
        <v>10</v>
      </c>
      <c r="H84" s="57" t="s">
        <v>11</v>
      </c>
    </row>
    <row r="85" spans="2:8" ht="12.75" customHeight="1">
      <c r="B85" s="37"/>
      <c r="C85" s="67" t="s">
        <v>2372</v>
      </c>
      <c r="D85" s="66" t="s">
        <v>24</v>
      </c>
      <c r="E85" s="68">
        <v>125</v>
      </c>
      <c r="F85" s="68">
        <v>57.02</v>
      </c>
      <c r="G85" s="68" t="s">
        <v>10</v>
      </c>
      <c r="H85" s="57" t="s">
        <v>11</v>
      </c>
    </row>
    <row r="86" spans="2:8" ht="12.75" customHeight="1">
      <c r="B86" s="37"/>
      <c r="C86" s="67" t="s">
        <v>2373</v>
      </c>
      <c r="D86" s="66" t="s">
        <v>24</v>
      </c>
      <c r="E86" s="68">
        <v>435</v>
      </c>
      <c r="F86" s="68">
        <v>57.04</v>
      </c>
      <c r="G86" s="68" t="s">
        <v>10</v>
      </c>
      <c r="H86" s="57" t="s">
        <v>11</v>
      </c>
    </row>
    <row r="87" spans="2:8" ht="12.75" customHeight="1">
      <c r="B87" s="37"/>
      <c r="C87" s="67" t="s">
        <v>2374</v>
      </c>
      <c r="D87" s="66" t="s">
        <v>24</v>
      </c>
      <c r="E87" s="68">
        <v>302</v>
      </c>
      <c r="F87" s="68">
        <v>57</v>
      </c>
      <c r="G87" s="68" t="s">
        <v>10</v>
      </c>
      <c r="H87" s="57" t="s">
        <v>11</v>
      </c>
    </row>
    <row r="88" spans="2:8" ht="12.75" customHeight="1">
      <c r="B88" s="37"/>
      <c r="C88" s="67" t="s">
        <v>2375</v>
      </c>
      <c r="D88" s="66" t="s">
        <v>24</v>
      </c>
      <c r="E88" s="68">
        <v>3</v>
      </c>
      <c r="F88" s="68">
        <v>57</v>
      </c>
      <c r="G88" s="68" t="s">
        <v>10</v>
      </c>
      <c r="H88" s="57" t="s">
        <v>11</v>
      </c>
    </row>
    <row r="89" spans="2:8" ht="12.75" customHeight="1">
      <c r="B89" s="37"/>
      <c r="C89" s="67" t="s">
        <v>2376</v>
      </c>
      <c r="D89" s="66" t="s">
        <v>24</v>
      </c>
      <c r="E89" s="68">
        <v>299</v>
      </c>
      <c r="F89" s="68">
        <v>57</v>
      </c>
      <c r="G89" s="68" t="s">
        <v>10</v>
      </c>
      <c r="H89" s="57" t="s">
        <v>11</v>
      </c>
    </row>
    <row r="90" spans="2:8" ht="12.75" customHeight="1">
      <c r="B90" s="37"/>
      <c r="C90" s="67" t="s">
        <v>2377</v>
      </c>
      <c r="D90" s="66" t="s">
        <v>24</v>
      </c>
      <c r="E90" s="68">
        <v>196</v>
      </c>
      <c r="F90" s="68">
        <v>56.88</v>
      </c>
      <c r="G90" s="68" t="s">
        <v>10</v>
      </c>
      <c r="H90" s="57" t="s">
        <v>11</v>
      </c>
    </row>
    <row r="91" spans="2:8" ht="12.75" customHeight="1">
      <c r="B91" s="37"/>
      <c r="C91" s="67" t="s">
        <v>2378</v>
      </c>
      <c r="D91" s="66" t="s">
        <v>24</v>
      </c>
      <c r="E91" s="68">
        <v>9</v>
      </c>
      <c r="F91" s="68">
        <v>56.88</v>
      </c>
      <c r="G91" s="68" t="s">
        <v>10</v>
      </c>
      <c r="H91" s="57" t="s">
        <v>11</v>
      </c>
    </row>
    <row r="92" spans="2:8" ht="12.75" customHeight="1">
      <c r="B92" s="37"/>
      <c r="C92" s="67" t="s">
        <v>2379</v>
      </c>
      <c r="D92" s="66" t="s">
        <v>24</v>
      </c>
      <c r="E92" s="68">
        <v>352</v>
      </c>
      <c r="F92" s="68">
        <v>57.06</v>
      </c>
      <c r="G92" s="68" t="s">
        <v>10</v>
      </c>
      <c r="H92" s="57" t="s">
        <v>11</v>
      </c>
    </row>
    <row r="93" spans="2:8" ht="12.75" customHeight="1">
      <c r="B93" s="37"/>
      <c r="C93" s="67" t="s">
        <v>2380</v>
      </c>
      <c r="D93" s="66" t="s">
        <v>24</v>
      </c>
      <c r="E93" s="68">
        <v>263</v>
      </c>
      <c r="F93" s="68">
        <v>56.98</v>
      </c>
      <c r="G93" s="68" t="s">
        <v>10</v>
      </c>
      <c r="H93" s="57" t="s">
        <v>11</v>
      </c>
    </row>
    <row r="94" spans="2:8" ht="12.75" customHeight="1">
      <c r="B94" s="37"/>
      <c r="C94" s="67" t="s">
        <v>2381</v>
      </c>
      <c r="D94" s="66" t="s">
        <v>24</v>
      </c>
      <c r="E94" s="68">
        <v>263</v>
      </c>
      <c r="F94" s="68">
        <v>56.98</v>
      </c>
      <c r="G94" s="68" t="s">
        <v>10</v>
      </c>
      <c r="H94" s="57" t="s">
        <v>11</v>
      </c>
    </row>
    <row r="95" spans="2:8" ht="12.75" customHeight="1">
      <c r="B95" s="37"/>
      <c r="C95" s="67" t="s">
        <v>2382</v>
      </c>
      <c r="D95" s="66" t="s">
        <v>24</v>
      </c>
      <c r="E95" s="68">
        <v>125</v>
      </c>
      <c r="F95" s="68">
        <v>56.9</v>
      </c>
      <c r="G95" s="68" t="s">
        <v>10</v>
      </c>
      <c r="H95" s="57" t="s">
        <v>11</v>
      </c>
    </row>
    <row r="96" spans="2:8" ht="12.75" customHeight="1">
      <c r="B96" s="37"/>
      <c r="C96" s="67" t="s">
        <v>2383</v>
      </c>
      <c r="D96" s="66" t="s">
        <v>24</v>
      </c>
      <c r="E96" s="68">
        <v>79</v>
      </c>
      <c r="F96" s="68">
        <v>56.9</v>
      </c>
      <c r="G96" s="68" t="s">
        <v>10</v>
      </c>
      <c r="H96" s="57" t="s">
        <v>11</v>
      </c>
    </row>
    <row r="97" spans="2:8" ht="12.75" customHeight="1">
      <c r="B97" s="37"/>
      <c r="C97" s="67" t="s">
        <v>2384</v>
      </c>
      <c r="D97" s="66" t="s">
        <v>24</v>
      </c>
      <c r="E97" s="68">
        <v>518</v>
      </c>
      <c r="F97" s="68">
        <v>56.9</v>
      </c>
      <c r="G97" s="68" t="s">
        <v>10</v>
      </c>
      <c r="H97" s="57" t="s">
        <v>11</v>
      </c>
    </row>
    <row r="98" spans="2:8" ht="12.75" customHeight="1">
      <c r="B98" s="37"/>
      <c r="C98" s="67" t="s">
        <v>2385</v>
      </c>
      <c r="D98" s="66" t="s">
        <v>24</v>
      </c>
      <c r="E98" s="68">
        <v>400</v>
      </c>
      <c r="F98" s="68">
        <v>56.8</v>
      </c>
      <c r="G98" s="68" t="s">
        <v>10</v>
      </c>
      <c r="H98" s="57" t="s">
        <v>11</v>
      </c>
    </row>
    <row r="99" spans="2:8" ht="12.75" customHeight="1">
      <c r="B99" s="37"/>
      <c r="C99" s="67" t="s">
        <v>2386</v>
      </c>
      <c r="D99" s="66" t="s">
        <v>24</v>
      </c>
      <c r="E99" s="68">
        <v>712</v>
      </c>
      <c r="F99" s="68">
        <v>56.76</v>
      </c>
      <c r="G99" s="68" t="s">
        <v>10</v>
      </c>
      <c r="H99" s="57" t="s">
        <v>11</v>
      </c>
    </row>
    <row r="100" spans="2:8" ht="12.75" customHeight="1">
      <c r="B100" s="37"/>
      <c r="C100" s="67" t="s">
        <v>2387</v>
      </c>
      <c r="D100" s="66" t="s">
        <v>24</v>
      </c>
      <c r="E100" s="68">
        <v>211</v>
      </c>
      <c r="F100" s="68">
        <v>57.1</v>
      </c>
      <c r="G100" s="68" t="s">
        <v>10</v>
      </c>
      <c r="H100" s="57" t="s">
        <v>11</v>
      </c>
    </row>
    <row r="101" spans="2:8" ht="12.75" customHeight="1">
      <c r="B101" s="37"/>
      <c r="C101" s="67" t="s">
        <v>2388</v>
      </c>
      <c r="D101" s="66" t="s">
        <v>24</v>
      </c>
      <c r="E101" s="68">
        <v>40</v>
      </c>
      <c r="F101" s="68">
        <v>57.1</v>
      </c>
      <c r="G101" s="68" t="s">
        <v>10</v>
      </c>
      <c r="H101" s="57" t="s">
        <v>11</v>
      </c>
    </row>
    <row r="102" spans="2:8" ht="12.75" customHeight="1">
      <c r="B102" s="37"/>
      <c r="C102" s="67" t="s">
        <v>2389</v>
      </c>
      <c r="D102" s="66" t="s">
        <v>24</v>
      </c>
      <c r="E102" s="68">
        <v>635</v>
      </c>
      <c r="F102" s="68">
        <v>57.28</v>
      </c>
      <c r="G102" s="68" t="s">
        <v>10</v>
      </c>
      <c r="H102" s="57" t="s">
        <v>11</v>
      </c>
    </row>
    <row r="103" spans="2:8" ht="12.75" customHeight="1">
      <c r="B103" s="37"/>
      <c r="C103" s="67" t="s">
        <v>2390</v>
      </c>
      <c r="D103" s="66" t="s">
        <v>24</v>
      </c>
      <c r="E103" s="68">
        <v>165</v>
      </c>
      <c r="F103" s="68">
        <v>57.26</v>
      </c>
      <c r="G103" s="68" t="s">
        <v>10</v>
      </c>
      <c r="H103" s="57" t="s">
        <v>11</v>
      </c>
    </row>
    <row r="104" spans="2:8" ht="12.75" customHeight="1">
      <c r="B104" s="37"/>
      <c r="C104" s="67" t="s">
        <v>2391</v>
      </c>
      <c r="D104" s="66" t="s">
        <v>24</v>
      </c>
      <c r="E104" s="68">
        <v>330</v>
      </c>
      <c r="F104" s="68">
        <v>57.22</v>
      </c>
      <c r="G104" s="68" t="s">
        <v>10</v>
      </c>
      <c r="H104" s="57" t="s">
        <v>11</v>
      </c>
    </row>
    <row r="105" spans="2:8" ht="12.75" customHeight="1">
      <c r="B105" s="37"/>
      <c r="C105" s="67" t="s">
        <v>2392</v>
      </c>
      <c r="D105" s="66" t="s">
        <v>24</v>
      </c>
      <c r="E105" s="68">
        <v>291</v>
      </c>
      <c r="F105" s="68">
        <v>57.12</v>
      </c>
      <c r="G105" s="68" t="s">
        <v>10</v>
      </c>
      <c r="H105" s="57" t="s">
        <v>11</v>
      </c>
    </row>
    <row r="106" spans="2:8" ht="12.75" customHeight="1">
      <c r="B106" s="37"/>
      <c r="C106" s="67" t="s">
        <v>2393</v>
      </c>
      <c r="D106" s="66" t="s">
        <v>24</v>
      </c>
      <c r="E106" s="68">
        <v>185</v>
      </c>
      <c r="F106" s="68">
        <v>57.1</v>
      </c>
      <c r="G106" s="68" t="s">
        <v>10</v>
      </c>
      <c r="H106" s="57" t="s">
        <v>11</v>
      </c>
    </row>
    <row r="107" spans="2:8" ht="12.75" customHeight="1">
      <c r="B107" s="37"/>
      <c r="C107" s="67" t="s">
        <v>2394</v>
      </c>
      <c r="D107" s="66" t="s">
        <v>24</v>
      </c>
      <c r="E107" s="68">
        <v>125</v>
      </c>
      <c r="F107" s="68">
        <v>57.04</v>
      </c>
      <c r="G107" s="68" t="s">
        <v>10</v>
      </c>
      <c r="H107" s="57" t="s">
        <v>11</v>
      </c>
    </row>
    <row r="108" spans="2:8" ht="12.75" customHeight="1">
      <c r="B108" s="37"/>
      <c r="C108" s="67" t="s">
        <v>2395</v>
      </c>
      <c r="D108" s="66" t="s">
        <v>24</v>
      </c>
      <c r="E108" s="68">
        <v>125</v>
      </c>
      <c r="F108" s="68">
        <v>57.04</v>
      </c>
      <c r="G108" s="68" t="s">
        <v>10</v>
      </c>
      <c r="H108" s="57" t="s">
        <v>11</v>
      </c>
    </row>
    <row r="109" spans="2:8" ht="12.75" customHeight="1">
      <c r="B109" s="37"/>
      <c r="C109" s="67" t="s">
        <v>2396</v>
      </c>
      <c r="D109" s="66" t="s">
        <v>24</v>
      </c>
      <c r="E109" s="68">
        <v>188</v>
      </c>
      <c r="F109" s="68">
        <v>57.04</v>
      </c>
      <c r="G109" s="68" t="s">
        <v>10</v>
      </c>
      <c r="H109" s="57" t="s">
        <v>11</v>
      </c>
    </row>
    <row r="110" spans="2:8" ht="12.75" customHeight="1">
      <c r="B110" s="37"/>
      <c r="C110" s="67" t="s">
        <v>2397</v>
      </c>
      <c r="D110" s="66" t="s">
        <v>24</v>
      </c>
      <c r="E110" s="68">
        <v>222</v>
      </c>
      <c r="F110" s="68">
        <v>57.04</v>
      </c>
      <c r="G110" s="68" t="s">
        <v>10</v>
      </c>
      <c r="H110" s="57" t="s">
        <v>11</v>
      </c>
    </row>
    <row r="111" spans="2:8" ht="12.75" customHeight="1">
      <c r="B111" s="37"/>
      <c r="C111" s="67" t="s">
        <v>2398</v>
      </c>
      <c r="D111" s="66" t="s">
        <v>24</v>
      </c>
      <c r="E111" s="68">
        <v>259</v>
      </c>
      <c r="F111" s="68">
        <v>56.94</v>
      </c>
      <c r="G111" s="68" t="s">
        <v>10</v>
      </c>
      <c r="H111" s="57" t="s">
        <v>11</v>
      </c>
    </row>
    <row r="112" spans="2:8" ht="12.75" customHeight="1">
      <c r="B112" s="37"/>
      <c r="C112" s="67" t="s">
        <v>2399</v>
      </c>
      <c r="D112" s="66" t="s">
        <v>24</v>
      </c>
      <c r="E112" s="68">
        <v>90</v>
      </c>
      <c r="F112" s="68">
        <v>56.96</v>
      </c>
      <c r="G112" s="68" t="s">
        <v>10</v>
      </c>
      <c r="H112" s="57" t="s">
        <v>11</v>
      </c>
    </row>
    <row r="113" spans="2:8" ht="12.75" customHeight="1">
      <c r="B113" s="37"/>
      <c r="C113" s="67" t="s">
        <v>2400</v>
      </c>
      <c r="D113" s="66" t="s">
        <v>24</v>
      </c>
      <c r="E113" s="68">
        <v>125</v>
      </c>
      <c r="F113" s="68">
        <v>56.94</v>
      </c>
      <c r="G113" s="68" t="s">
        <v>10</v>
      </c>
      <c r="H113" s="57" t="s">
        <v>11</v>
      </c>
    </row>
    <row r="114" spans="2:8" ht="12.75" customHeight="1">
      <c r="B114" s="37"/>
      <c r="C114" s="67" t="s">
        <v>2401</v>
      </c>
      <c r="D114" s="66" t="s">
        <v>24</v>
      </c>
      <c r="E114" s="68">
        <v>197</v>
      </c>
      <c r="F114" s="68">
        <v>56.94</v>
      </c>
      <c r="G114" s="68" t="s">
        <v>10</v>
      </c>
      <c r="H114" s="57" t="s">
        <v>11</v>
      </c>
    </row>
    <row r="115" spans="2:8" ht="12.75" customHeight="1">
      <c r="B115" s="37"/>
      <c r="C115" s="67" t="s">
        <v>2402</v>
      </c>
      <c r="D115" s="66" t="s">
        <v>24</v>
      </c>
      <c r="E115" s="68">
        <v>108</v>
      </c>
      <c r="F115" s="68">
        <v>56.94</v>
      </c>
      <c r="G115" s="68" t="s">
        <v>10</v>
      </c>
      <c r="H115" s="57" t="s">
        <v>11</v>
      </c>
    </row>
    <row r="116" spans="2:8" ht="12.75" customHeight="1">
      <c r="B116" s="37"/>
      <c r="C116" s="67" t="s">
        <v>2403</v>
      </c>
      <c r="D116" s="66" t="s">
        <v>24</v>
      </c>
      <c r="E116" s="68">
        <v>71</v>
      </c>
      <c r="F116" s="68">
        <v>56.94</v>
      </c>
      <c r="G116" s="68" t="s">
        <v>10</v>
      </c>
      <c r="H116" s="57" t="s">
        <v>11</v>
      </c>
    </row>
    <row r="117" spans="2:8" ht="12.75" customHeight="1">
      <c r="B117" s="37"/>
      <c r="C117" s="67" t="s">
        <v>2404</v>
      </c>
      <c r="D117" s="66" t="s">
        <v>24</v>
      </c>
      <c r="E117" s="68">
        <v>32</v>
      </c>
      <c r="F117" s="68">
        <v>56.94</v>
      </c>
      <c r="G117" s="68" t="s">
        <v>10</v>
      </c>
      <c r="H117" s="57" t="s">
        <v>11</v>
      </c>
    </row>
    <row r="118" spans="2:8" ht="12.75" customHeight="1">
      <c r="B118" s="37"/>
      <c r="C118" s="67" t="s">
        <v>2405</v>
      </c>
      <c r="D118" s="66" t="s">
        <v>24</v>
      </c>
      <c r="E118" s="68">
        <v>197</v>
      </c>
      <c r="F118" s="68">
        <v>56.82</v>
      </c>
      <c r="G118" s="68" t="s">
        <v>10</v>
      </c>
      <c r="H118" s="57" t="s">
        <v>11</v>
      </c>
    </row>
    <row r="119" spans="2:8" ht="12.75" customHeight="1">
      <c r="B119" s="37"/>
      <c r="C119" s="67" t="s">
        <v>2406</v>
      </c>
      <c r="D119" s="66" t="s">
        <v>24</v>
      </c>
      <c r="E119" s="68">
        <v>183</v>
      </c>
      <c r="F119" s="68">
        <v>56.92</v>
      </c>
      <c r="G119" s="68" t="s">
        <v>10</v>
      </c>
      <c r="H119" s="57" t="s">
        <v>11</v>
      </c>
    </row>
    <row r="120" spans="2:8" ht="12.75" customHeight="1">
      <c r="B120" s="37"/>
      <c r="C120" s="67" t="s">
        <v>2407</v>
      </c>
      <c r="D120" s="66" t="s">
        <v>24</v>
      </c>
      <c r="E120" s="68">
        <v>163</v>
      </c>
      <c r="F120" s="68">
        <v>56.78</v>
      </c>
      <c r="G120" s="68" t="s">
        <v>10</v>
      </c>
      <c r="H120" s="57" t="s">
        <v>11</v>
      </c>
    </row>
    <row r="121" spans="2:8" ht="12.75" customHeight="1">
      <c r="B121" s="37"/>
      <c r="C121" s="67" t="s">
        <v>2408</v>
      </c>
      <c r="D121" s="66" t="s">
        <v>24</v>
      </c>
      <c r="E121" s="68">
        <v>557</v>
      </c>
      <c r="F121" s="68">
        <v>56.8</v>
      </c>
      <c r="G121" s="68" t="s">
        <v>10</v>
      </c>
      <c r="H121" s="57" t="s">
        <v>11</v>
      </c>
    </row>
    <row r="122" spans="2:8" ht="12.75" customHeight="1">
      <c r="B122" s="37"/>
      <c r="C122" s="67" t="s">
        <v>2409</v>
      </c>
      <c r="D122" s="66" t="s">
        <v>24</v>
      </c>
      <c r="E122" s="68">
        <v>27</v>
      </c>
      <c r="F122" s="68">
        <v>56.8</v>
      </c>
      <c r="G122" s="68" t="s">
        <v>10</v>
      </c>
      <c r="H122" s="57" t="s">
        <v>11</v>
      </c>
    </row>
    <row r="123" spans="2:8" ht="12.75" customHeight="1">
      <c r="B123" s="37"/>
      <c r="C123" s="67" t="s">
        <v>2410</v>
      </c>
      <c r="D123" s="66" t="s">
        <v>24</v>
      </c>
      <c r="E123" s="68">
        <v>278</v>
      </c>
      <c r="F123" s="68">
        <v>56.94</v>
      </c>
      <c r="G123" s="68" t="s">
        <v>10</v>
      </c>
      <c r="H123" s="57" t="s">
        <v>11</v>
      </c>
    </row>
    <row r="124" spans="2:8" ht="12.75" customHeight="1">
      <c r="B124" s="37"/>
      <c r="C124" s="67" t="s">
        <v>2411</v>
      </c>
      <c r="D124" s="66" t="s">
        <v>24</v>
      </c>
      <c r="E124" s="68">
        <v>175</v>
      </c>
      <c r="F124" s="68">
        <v>56.82</v>
      </c>
      <c r="G124" s="68" t="s">
        <v>10</v>
      </c>
      <c r="H124" s="57" t="s">
        <v>11</v>
      </c>
    </row>
    <row r="125" spans="2:8" ht="12.75" customHeight="1">
      <c r="B125" s="37"/>
      <c r="C125" s="67" t="s">
        <v>2412</v>
      </c>
      <c r="D125" s="66" t="s">
        <v>24</v>
      </c>
      <c r="E125" s="68">
        <v>302</v>
      </c>
      <c r="F125" s="68">
        <v>56.94</v>
      </c>
      <c r="G125" s="68" t="s">
        <v>10</v>
      </c>
      <c r="H125" s="57" t="s">
        <v>11</v>
      </c>
    </row>
    <row r="126" spans="2:8" ht="12.75" customHeight="1">
      <c r="B126" s="37"/>
      <c r="C126" s="67" t="s">
        <v>2413</v>
      </c>
      <c r="D126" s="66" t="s">
        <v>24</v>
      </c>
      <c r="E126" s="68">
        <v>219</v>
      </c>
      <c r="F126" s="68">
        <v>57.04</v>
      </c>
      <c r="G126" s="68" t="s">
        <v>10</v>
      </c>
      <c r="H126" s="57" t="s">
        <v>11</v>
      </c>
    </row>
    <row r="127" spans="2:8" ht="12.75" customHeight="1">
      <c r="B127" s="37"/>
      <c r="C127" s="67" t="s">
        <v>2414</v>
      </c>
      <c r="D127" s="66" t="s">
        <v>24</v>
      </c>
      <c r="E127" s="68">
        <v>222</v>
      </c>
      <c r="F127" s="68">
        <v>57.04</v>
      </c>
      <c r="G127" s="68" t="s">
        <v>10</v>
      </c>
      <c r="H127" s="57" t="s">
        <v>11</v>
      </c>
    </row>
    <row r="128" spans="2:8" ht="12.75" customHeight="1">
      <c r="B128" s="37"/>
      <c r="C128" s="67" t="s">
        <v>2415</v>
      </c>
      <c r="D128" s="66" t="s">
        <v>24</v>
      </c>
      <c r="E128" s="68">
        <v>125</v>
      </c>
      <c r="F128" s="68">
        <v>57.02</v>
      </c>
      <c r="G128" s="68" t="s">
        <v>10</v>
      </c>
      <c r="H128" s="57" t="s">
        <v>11</v>
      </c>
    </row>
    <row r="129" spans="2:8" ht="12.75" customHeight="1">
      <c r="B129" s="37"/>
      <c r="C129" s="67" t="s">
        <v>2416</v>
      </c>
      <c r="D129" s="66" t="s">
        <v>24</v>
      </c>
      <c r="E129" s="68">
        <v>293</v>
      </c>
      <c r="F129" s="68">
        <v>57.08</v>
      </c>
      <c r="G129" s="68" t="s">
        <v>10</v>
      </c>
      <c r="H129" s="57" t="s">
        <v>11</v>
      </c>
    </row>
    <row r="130" spans="2:8" ht="12.75" customHeight="1">
      <c r="B130" s="37"/>
      <c r="C130" s="67" t="s">
        <v>2417</v>
      </c>
      <c r="D130" s="66" t="s">
        <v>24</v>
      </c>
      <c r="E130" s="68">
        <v>116</v>
      </c>
      <c r="F130" s="68">
        <v>57.1</v>
      </c>
      <c r="G130" s="68" t="s">
        <v>10</v>
      </c>
      <c r="H130" s="57" t="s">
        <v>11</v>
      </c>
    </row>
    <row r="131" spans="2:8" ht="12.75" customHeight="1">
      <c r="B131" s="37"/>
      <c r="C131" s="67" t="s">
        <v>2418</v>
      </c>
      <c r="D131" s="66" t="s">
        <v>24</v>
      </c>
      <c r="E131" s="68">
        <v>241</v>
      </c>
      <c r="F131" s="68">
        <v>57.18</v>
      </c>
      <c r="G131" s="68" t="s">
        <v>10</v>
      </c>
      <c r="H131" s="57" t="s">
        <v>11</v>
      </c>
    </row>
    <row r="132" spans="2:8" ht="12.75" customHeight="1">
      <c r="B132" s="37"/>
      <c r="C132" s="67" t="s">
        <v>2419</v>
      </c>
      <c r="D132" s="66" t="s">
        <v>24</v>
      </c>
      <c r="E132" s="68">
        <v>299</v>
      </c>
      <c r="F132" s="68">
        <v>57.18</v>
      </c>
      <c r="G132" s="68" t="s">
        <v>10</v>
      </c>
      <c r="H132" s="57" t="s">
        <v>11</v>
      </c>
    </row>
    <row r="133" spans="2:8" ht="12.75" customHeight="1">
      <c r="B133" s="37"/>
      <c r="C133" s="67" t="s">
        <v>2420</v>
      </c>
      <c r="D133" s="66" t="s">
        <v>24</v>
      </c>
      <c r="E133" s="68">
        <v>221</v>
      </c>
      <c r="F133" s="68">
        <v>57.18</v>
      </c>
      <c r="G133" s="68" t="s">
        <v>10</v>
      </c>
      <c r="H133" s="57" t="s">
        <v>11</v>
      </c>
    </row>
    <row r="134" spans="2:8" ht="12.75" customHeight="1">
      <c r="B134" s="37"/>
      <c r="C134" s="67" t="s">
        <v>2421</v>
      </c>
      <c r="D134" s="66" t="s">
        <v>24</v>
      </c>
      <c r="E134" s="68">
        <v>619</v>
      </c>
      <c r="F134" s="68">
        <v>57.16</v>
      </c>
      <c r="G134" s="68" t="s">
        <v>10</v>
      </c>
      <c r="H134" s="57" t="s">
        <v>11</v>
      </c>
    </row>
    <row r="135" spans="2:8" ht="12.75" customHeight="1">
      <c r="B135" s="37"/>
      <c r="C135" s="67" t="s">
        <v>2422</v>
      </c>
      <c r="D135" s="66" t="s">
        <v>24</v>
      </c>
      <c r="E135" s="68">
        <v>93</v>
      </c>
      <c r="F135" s="68">
        <v>57.06</v>
      </c>
      <c r="G135" s="68" t="s">
        <v>10</v>
      </c>
      <c r="H135" s="57" t="s">
        <v>11</v>
      </c>
    </row>
    <row r="136" spans="2:8" ht="12.75" customHeight="1">
      <c r="B136" s="37"/>
      <c r="C136" s="67" t="s">
        <v>2423</v>
      </c>
      <c r="D136" s="66" t="s">
        <v>24</v>
      </c>
      <c r="E136" s="68">
        <v>362</v>
      </c>
      <c r="F136" s="68">
        <v>57.06</v>
      </c>
      <c r="G136" s="68" t="s">
        <v>10</v>
      </c>
      <c r="H136" s="57" t="s">
        <v>11</v>
      </c>
    </row>
    <row r="137" spans="2:8" ht="12.75" customHeight="1">
      <c r="B137" s="37"/>
      <c r="C137" s="67" t="s">
        <v>2424</v>
      </c>
      <c r="D137" s="66" t="s">
        <v>24</v>
      </c>
      <c r="E137" s="68">
        <v>49</v>
      </c>
      <c r="F137" s="68">
        <v>57.06</v>
      </c>
      <c r="G137" s="68" t="s">
        <v>10</v>
      </c>
      <c r="H137" s="57" t="s">
        <v>11</v>
      </c>
    </row>
    <row r="138" spans="2:8" ht="12.75" customHeight="1">
      <c r="B138" s="37"/>
      <c r="C138" s="67" t="s">
        <v>2425</v>
      </c>
      <c r="D138" s="66" t="s">
        <v>24</v>
      </c>
      <c r="E138" s="68">
        <v>144</v>
      </c>
      <c r="F138" s="68">
        <v>57.06</v>
      </c>
      <c r="G138" s="68" t="s">
        <v>10</v>
      </c>
      <c r="H138" s="57" t="s">
        <v>11</v>
      </c>
    </row>
    <row r="139" spans="2:8" ht="12.75" customHeight="1">
      <c r="B139" s="37"/>
      <c r="C139" s="67" t="s">
        <v>2426</v>
      </c>
      <c r="D139" s="66" t="s">
        <v>24</v>
      </c>
      <c r="E139" s="68">
        <v>25</v>
      </c>
      <c r="F139" s="68">
        <v>57.06</v>
      </c>
      <c r="G139" s="68" t="s">
        <v>10</v>
      </c>
      <c r="H139" s="57" t="s">
        <v>11</v>
      </c>
    </row>
    <row r="140" spans="2:8" ht="12.75" customHeight="1">
      <c r="B140" s="37"/>
      <c r="C140" s="67" t="s">
        <v>2427</v>
      </c>
      <c r="D140" s="66" t="s">
        <v>24</v>
      </c>
      <c r="E140" s="68">
        <v>169</v>
      </c>
      <c r="F140" s="68">
        <v>57.06</v>
      </c>
      <c r="G140" s="68" t="s">
        <v>10</v>
      </c>
      <c r="H140" s="57" t="s">
        <v>11</v>
      </c>
    </row>
    <row r="141" spans="2:8" ht="12.75" customHeight="1">
      <c r="B141" s="37"/>
      <c r="C141" s="67" t="s">
        <v>2428</v>
      </c>
      <c r="D141" s="66" t="s">
        <v>24</v>
      </c>
      <c r="E141" s="68">
        <v>286</v>
      </c>
      <c r="F141" s="68">
        <v>57.18</v>
      </c>
      <c r="G141" s="68" t="s">
        <v>10</v>
      </c>
      <c r="H141" s="57" t="s">
        <v>11</v>
      </c>
    </row>
    <row r="142" spans="2:8" ht="12.75" customHeight="1">
      <c r="B142" s="37"/>
      <c r="C142" s="67" t="s">
        <v>2429</v>
      </c>
      <c r="D142" s="66" t="s">
        <v>24</v>
      </c>
      <c r="E142" s="68">
        <v>75</v>
      </c>
      <c r="F142" s="68">
        <v>57.18</v>
      </c>
      <c r="G142" s="68" t="s">
        <v>10</v>
      </c>
      <c r="H142" s="57" t="s">
        <v>11</v>
      </c>
    </row>
    <row r="143" spans="2:8" ht="12.75" customHeight="1">
      <c r="B143" s="37"/>
      <c r="C143" s="67" t="s">
        <v>2430</v>
      </c>
      <c r="D143" s="66" t="s">
        <v>24</v>
      </c>
      <c r="E143" s="68">
        <v>259</v>
      </c>
      <c r="F143" s="68">
        <v>57.14</v>
      </c>
      <c r="G143" s="68" t="s">
        <v>10</v>
      </c>
      <c r="H143" s="57" t="s">
        <v>11</v>
      </c>
    </row>
    <row r="144" spans="2:8" ht="12.75" customHeight="1">
      <c r="B144" s="37"/>
      <c r="C144" s="67" t="s">
        <v>2431</v>
      </c>
      <c r="D144" s="66" t="s">
        <v>24</v>
      </c>
      <c r="E144" s="68">
        <v>190</v>
      </c>
      <c r="F144" s="68">
        <v>57.1</v>
      </c>
      <c r="G144" s="68" t="s">
        <v>10</v>
      </c>
      <c r="H144" s="57" t="s">
        <v>11</v>
      </c>
    </row>
    <row r="145" spans="2:8" ht="12.75" customHeight="1">
      <c r="B145" s="37"/>
      <c r="C145" s="67" t="s">
        <v>2432</v>
      </c>
      <c r="D145" s="66" t="s">
        <v>24</v>
      </c>
      <c r="E145" s="68">
        <v>190</v>
      </c>
      <c r="F145" s="68">
        <v>57.1</v>
      </c>
      <c r="G145" s="68" t="s">
        <v>10</v>
      </c>
      <c r="H145" s="57" t="s">
        <v>11</v>
      </c>
    </row>
    <row r="146" spans="2:8" ht="12.75" customHeight="1">
      <c r="B146" s="37"/>
      <c r="C146" s="67" t="s">
        <v>2433</v>
      </c>
      <c r="D146" s="66" t="s">
        <v>24</v>
      </c>
      <c r="E146" s="68">
        <v>223</v>
      </c>
      <c r="F146" s="68">
        <v>57.08</v>
      </c>
      <c r="G146" s="68" t="s">
        <v>10</v>
      </c>
      <c r="H146" s="57" t="s">
        <v>11</v>
      </c>
    </row>
    <row r="147" spans="2:8" ht="12.75" customHeight="1">
      <c r="B147" s="37"/>
      <c r="C147" s="67" t="s">
        <v>2434</v>
      </c>
      <c r="D147" s="66" t="s">
        <v>24</v>
      </c>
      <c r="E147" s="68">
        <v>77</v>
      </c>
      <c r="F147" s="68">
        <v>57.08</v>
      </c>
      <c r="G147" s="68" t="s">
        <v>10</v>
      </c>
      <c r="H147" s="57" t="s">
        <v>11</v>
      </c>
    </row>
    <row r="148" spans="2:8" ht="12.75" customHeight="1">
      <c r="B148" s="37"/>
      <c r="C148" s="67" t="s">
        <v>2435</v>
      </c>
      <c r="D148" s="66" t="s">
        <v>24</v>
      </c>
      <c r="E148" s="68">
        <v>146</v>
      </c>
      <c r="F148" s="68">
        <v>57.08</v>
      </c>
      <c r="G148" s="68" t="s">
        <v>10</v>
      </c>
      <c r="H148" s="57" t="s">
        <v>11</v>
      </c>
    </row>
    <row r="149" spans="2:8" ht="12.75" customHeight="1">
      <c r="B149" s="37"/>
      <c r="C149" s="67" t="s">
        <v>2436</v>
      </c>
      <c r="D149" s="66" t="s">
        <v>24</v>
      </c>
      <c r="E149" s="68">
        <v>65</v>
      </c>
      <c r="F149" s="68">
        <v>57.36</v>
      </c>
      <c r="G149" s="68" t="s">
        <v>10</v>
      </c>
      <c r="H149" s="57" t="s">
        <v>11</v>
      </c>
    </row>
    <row r="150" spans="2:8" ht="12.75" customHeight="1">
      <c r="B150" s="37"/>
      <c r="C150" s="67" t="s">
        <v>2437</v>
      </c>
      <c r="D150" s="66" t="s">
        <v>24</v>
      </c>
      <c r="E150" s="68">
        <v>397</v>
      </c>
      <c r="F150" s="68">
        <v>57.36</v>
      </c>
      <c r="G150" s="68" t="s">
        <v>10</v>
      </c>
      <c r="H150" s="57" t="s">
        <v>11</v>
      </c>
    </row>
    <row r="151" spans="2:8" ht="12.75" customHeight="1">
      <c r="B151" s="37"/>
      <c r="C151" s="67" t="s">
        <v>2438</v>
      </c>
      <c r="D151" s="66" t="s">
        <v>24</v>
      </c>
      <c r="E151" s="68">
        <v>382</v>
      </c>
      <c r="F151" s="68">
        <v>57.88</v>
      </c>
      <c r="G151" s="68" t="s">
        <v>10</v>
      </c>
      <c r="H151" s="57" t="s">
        <v>11</v>
      </c>
    </row>
    <row r="152" spans="2:8" ht="12.75" customHeight="1">
      <c r="B152" s="37"/>
      <c r="C152" s="67" t="s">
        <v>2439</v>
      </c>
      <c r="D152" s="66" t="s">
        <v>24</v>
      </c>
      <c r="E152" s="68">
        <v>716</v>
      </c>
      <c r="F152" s="68">
        <v>57.88</v>
      </c>
      <c r="G152" s="68" t="s">
        <v>10</v>
      </c>
      <c r="H152" s="57" t="s">
        <v>11</v>
      </c>
    </row>
    <row r="153" spans="2:8" ht="12.75" customHeight="1">
      <c r="B153" s="37"/>
      <c r="C153" s="67" t="s">
        <v>2440</v>
      </c>
      <c r="D153" s="66" t="s">
        <v>24</v>
      </c>
      <c r="E153" s="68">
        <v>298</v>
      </c>
      <c r="F153" s="68">
        <v>57.88</v>
      </c>
      <c r="G153" s="68" t="s">
        <v>10</v>
      </c>
      <c r="H153" s="57" t="s">
        <v>11</v>
      </c>
    </row>
    <row r="154" spans="2:8" ht="12.75" customHeight="1">
      <c r="B154" s="37"/>
      <c r="C154" s="67" t="s">
        <v>2441</v>
      </c>
      <c r="D154" s="66" t="s">
        <v>24</v>
      </c>
      <c r="E154" s="68">
        <v>473</v>
      </c>
      <c r="F154" s="68">
        <v>57.84</v>
      </c>
      <c r="G154" s="68" t="s">
        <v>10</v>
      </c>
      <c r="H154" s="57" t="s">
        <v>11</v>
      </c>
    </row>
    <row r="155" spans="2:8" ht="12.75" customHeight="1">
      <c r="B155" s="37"/>
      <c r="C155" s="67" t="s">
        <v>2442</v>
      </c>
      <c r="D155" s="66" t="s">
        <v>24</v>
      </c>
      <c r="E155" s="68">
        <v>64</v>
      </c>
      <c r="F155" s="68">
        <v>57.84</v>
      </c>
      <c r="G155" s="68" t="s">
        <v>10</v>
      </c>
      <c r="H155" s="57" t="s">
        <v>11</v>
      </c>
    </row>
    <row r="156" spans="2:8" ht="12.75" customHeight="1">
      <c r="B156" s="37"/>
      <c r="C156" s="67" t="s">
        <v>2443</v>
      </c>
      <c r="D156" s="66" t="s">
        <v>24</v>
      </c>
      <c r="E156" s="68">
        <v>447</v>
      </c>
      <c r="F156" s="68">
        <v>57.58</v>
      </c>
      <c r="G156" s="68" t="s">
        <v>10</v>
      </c>
      <c r="H156" s="57" t="s">
        <v>11</v>
      </c>
    </row>
    <row r="157" spans="2:8" ht="12.75" customHeight="1">
      <c r="B157" s="37"/>
      <c r="C157" s="67" t="s">
        <v>2444</v>
      </c>
      <c r="D157" s="66" t="s">
        <v>24</v>
      </c>
      <c r="E157" s="68">
        <v>145</v>
      </c>
      <c r="F157" s="68">
        <v>57.44</v>
      </c>
      <c r="G157" s="68" t="s">
        <v>10</v>
      </c>
      <c r="H157" s="57" t="s">
        <v>11</v>
      </c>
    </row>
    <row r="158" spans="2:8" ht="12.75" customHeight="1">
      <c r="B158" s="37"/>
      <c r="C158" s="67" t="s">
        <v>2445</v>
      </c>
      <c r="D158" s="66" t="s">
        <v>24</v>
      </c>
      <c r="E158" s="68">
        <v>179</v>
      </c>
      <c r="F158" s="68">
        <v>57.44</v>
      </c>
      <c r="G158" s="68" t="s">
        <v>10</v>
      </c>
      <c r="H158" s="57" t="s">
        <v>11</v>
      </c>
    </row>
    <row r="159" spans="2:8" ht="12.75" customHeight="1">
      <c r="B159" s="37"/>
      <c r="C159" s="67" t="s">
        <v>2446</v>
      </c>
      <c r="D159" s="66" t="s">
        <v>24</v>
      </c>
      <c r="E159" s="68">
        <v>219</v>
      </c>
      <c r="F159" s="68">
        <v>57.42</v>
      </c>
      <c r="G159" s="68" t="s">
        <v>10</v>
      </c>
      <c r="H159" s="57" t="s">
        <v>11</v>
      </c>
    </row>
    <row r="160" spans="2:8" ht="12.75" customHeight="1">
      <c r="B160" s="37"/>
      <c r="C160" s="67" t="s">
        <v>2447</v>
      </c>
      <c r="D160" s="66" t="s">
        <v>24</v>
      </c>
      <c r="E160" s="68">
        <v>254</v>
      </c>
      <c r="F160" s="68">
        <v>57.54</v>
      </c>
      <c r="G160" s="68" t="s">
        <v>10</v>
      </c>
      <c r="H160" s="57" t="s">
        <v>11</v>
      </c>
    </row>
    <row r="161" spans="2:8" ht="12.75" customHeight="1">
      <c r="B161" s="37"/>
      <c r="C161" s="67" t="s">
        <v>2448</v>
      </c>
      <c r="D161" s="66" t="s">
        <v>24</v>
      </c>
      <c r="E161" s="68">
        <v>73</v>
      </c>
      <c r="F161" s="68">
        <v>57.42</v>
      </c>
      <c r="G161" s="68" t="s">
        <v>10</v>
      </c>
      <c r="H161" s="57" t="s">
        <v>11</v>
      </c>
    </row>
    <row r="162" spans="2:8" ht="12.75" customHeight="1">
      <c r="B162" s="37"/>
      <c r="C162" s="67" t="s">
        <v>2449</v>
      </c>
      <c r="D162" s="66" t="s">
        <v>24</v>
      </c>
      <c r="E162" s="68">
        <v>70</v>
      </c>
      <c r="F162" s="68">
        <v>57.42</v>
      </c>
      <c r="G162" s="68" t="s">
        <v>10</v>
      </c>
      <c r="H162" s="57" t="s">
        <v>11</v>
      </c>
    </row>
    <row r="163" spans="2:8" ht="12.75" customHeight="1">
      <c r="B163" s="37"/>
      <c r="C163" s="67" t="s">
        <v>2450</v>
      </c>
      <c r="D163" s="66" t="s">
        <v>24</v>
      </c>
      <c r="E163" s="68">
        <v>170</v>
      </c>
      <c r="F163" s="68">
        <v>57.64</v>
      </c>
      <c r="G163" s="68" t="s">
        <v>10</v>
      </c>
      <c r="H163" s="57" t="s">
        <v>11</v>
      </c>
    </row>
    <row r="164" spans="2:8" ht="12.75" customHeight="1">
      <c r="B164" s="37"/>
      <c r="C164" s="67" t="s">
        <v>2451</v>
      </c>
      <c r="D164" s="66" t="s">
        <v>24</v>
      </c>
      <c r="E164" s="68">
        <v>77</v>
      </c>
      <c r="F164" s="68">
        <v>57.58</v>
      </c>
      <c r="G164" s="68" t="s">
        <v>10</v>
      </c>
      <c r="H164" s="57" t="s">
        <v>11</v>
      </c>
    </row>
    <row r="165" spans="2:8" ht="12.75" customHeight="1">
      <c r="B165" s="37"/>
      <c r="C165" s="67" t="s">
        <v>2452</v>
      </c>
      <c r="D165" s="66" t="s">
        <v>24</v>
      </c>
      <c r="E165" s="68">
        <v>209</v>
      </c>
      <c r="F165" s="68">
        <v>57.58</v>
      </c>
      <c r="G165" s="68" t="s">
        <v>10</v>
      </c>
      <c r="H165" s="57" t="s">
        <v>11</v>
      </c>
    </row>
    <row r="166" spans="2:8" ht="12.75" customHeight="1">
      <c r="B166" s="37"/>
      <c r="C166" s="67" t="s">
        <v>2453</v>
      </c>
      <c r="D166" s="66" t="s">
        <v>24</v>
      </c>
      <c r="E166" s="68">
        <v>77</v>
      </c>
      <c r="F166" s="68">
        <v>57.58</v>
      </c>
      <c r="G166" s="68" t="s">
        <v>10</v>
      </c>
      <c r="H166" s="57" t="s">
        <v>11</v>
      </c>
    </row>
    <row r="167" spans="2:8" ht="12.75" customHeight="1">
      <c r="B167" s="37"/>
      <c r="C167" s="67" t="s">
        <v>2454</v>
      </c>
      <c r="D167" s="66" t="s">
        <v>24</v>
      </c>
      <c r="E167" s="68">
        <v>189</v>
      </c>
      <c r="F167" s="68">
        <v>57.4</v>
      </c>
      <c r="G167" s="68" t="s">
        <v>10</v>
      </c>
      <c r="H167" s="57" t="s">
        <v>11</v>
      </c>
    </row>
    <row r="168" spans="2:8" ht="12.75" customHeight="1">
      <c r="B168" s="37"/>
      <c r="C168" s="67" t="s">
        <v>2455</v>
      </c>
      <c r="D168" s="66" t="s">
        <v>24</v>
      </c>
      <c r="E168" s="68">
        <v>126</v>
      </c>
      <c r="F168" s="68">
        <v>57.4</v>
      </c>
      <c r="G168" s="68" t="s">
        <v>10</v>
      </c>
      <c r="H168" s="57" t="s">
        <v>11</v>
      </c>
    </row>
    <row r="169" spans="2:8" ht="12.75" customHeight="1">
      <c r="B169" s="37"/>
      <c r="C169" s="67" t="s">
        <v>2456</v>
      </c>
      <c r="D169" s="66" t="s">
        <v>24</v>
      </c>
      <c r="E169" s="68">
        <v>622</v>
      </c>
      <c r="F169" s="68">
        <v>57.42</v>
      </c>
      <c r="G169" s="68" t="s">
        <v>10</v>
      </c>
      <c r="H169" s="57" t="s">
        <v>11</v>
      </c>
    </row>
    <row r="170" spans="2:8" ht="12.75" customHeight="1">
      <c r="B170" s="37"/>
      <c r="C170" s="67" t="s">
        <v>2457</v>
      </c>
      <c r="D170" s="66" t="s">
        <v>24</v>
      </c>
      <c r="E170" s="68">
        <v>329</v>
      </c>
      <c r="F170" s="68">
        <v>57.42</v>
      </c>
      <c r="G170" s="68" t="s">
        <v>10</v>
      </c>
      <c r="H170" s="57" t="s">
        <v>11</v>
      </c>
    </row>
    <row r="171" spans="2:8" ht="12.75" customHeight="1">
      <c r="B171" s="37"/>
      <c r="C171" s="67" t="s">
        <v>2458</v>
      </c>
      <c r="D171" s="66" t="s">
        <v>24</v>
      </c>
      <c r="E171" s="68">
        <v>325</v>
      </c>
      <c r="F171" s="68">
        <v>57.42</v>
      </c>
      <c r="G171" s="68" t="s">
        <v>10</v>
      </c>
      <c r="H171" s="57" t="s">
        <v>11</v>
      </c>
    </row>
    <row r="172" spans="2:8" ht="12.75" customHeight="1">
      <c r="B172" s="37"/>
      <c r="C172" s="67" t="s">
        <v>2459</v>
      </c>
      <c r="D172" s="66" t="s">
        <v>24</v>
      </c>
      <c r="E172" s="68">
        <v>58</v>
      </c>
      <c r="F172" s="68">
        <v>57.42</v>
      </c>
      <c r="G172" s="68" t="s">
        <v>10</v>
      </c>
      <c r="H172" s="57" t="s">
        <v>11</v>
      </c>
    </row>
    <row r="173" spans="2:8" ht="12.75" customHeight="1">
      <c r="B173" s="37"/>
      <c r="C173" s="67" t="s">
        <v>2460</v>
      </c>
      <c r="D173" s="66" t="s">
        <v>24</v>
      </c>
      <c r="E173" s="68">
        <v>299</v>
      </c>
      <c r="F173" s="68">
        <v>57.48</v>
      </c>
      <c r="G173" s="68" t="s">
        <v>10</v>
      </c>
      <c r="H173" s="57" t="s">
        <v>11</v>
      </c>
    </row>
    <row r="174" spans="2:8" ht="12.75" customHeight="1">
      <c r="B174" s="37"/>
      <c r="C174" s="67" t="s">
        <v>2461</v>
      </c>
      <c r="D174" s="66" t="s">
        <v>24</v>
      </c>
      <c r="E174" s="68">
        <v>88</v>
      </c>
      <c r="F174" s="68">
        <v>57.48</v>
      </c>
      <c r="G174" s="68" t="s">
        <v>10</v>
      </c>
      <c r="H174" s="57" t="s">
        <v>11</v>
      </c>
    </row>
    <row r="175" spans="2:8" ht="12.75" customHeight="1">
      <c r="B175" s="37"/>
      <c r="C175" s="67" t="s">
        <v>2462</v>
      </c>
      <c r="D175" s="66" t="s">
        <v>24</v>
      </c>
      <c r="E175" s="68">
        <v>332</v>
      </c>
      <c r="F175" s="68">
        <v>57.48</v>
      </c>
      <c r="G175" s="68" t="s">
        <v>10</v>
      </c>
      <c r="H175" s="57" t="s">
        <v>11</v>
      </c>
    </row>
    <row r="176" spans="2:8" ht="12.75" customHeight="1">
      <c r="B176" s="37"/>
      <c r="C176" s="67" t="s">
        <v>2463</v>
      </c>
      <c r="D176" s="66" t="s">
        <v>24</v>
      </c>
      <c r="E176" s="68">
        <v>305</v>
      </c>
      <c r="F176" s="68">
        <v>57.42</v>
      </c>
      <c r="G176" s="68" t="s">
        <v>10</v>
      </c>
      <c r="H176" s="57" t="s">
        <v>11</v>
      </c>
    </row>
    <row r="177" spans="2:8" ht="12.75" customHeight="1">
      <c r="B177" s="37"/>
      <c r="C177" s="67" t="s">
        <v>2464</v>
      </c>
      <c r="D177" s="66" t="s">
        <v>24</v>
      </c>
      <c r="E177" s="68">
        <v>132</v>
      </c>
      <c r="F177" s="68">
        <v>57.36</v>
      </c>
      <c r="G177" s="68" t="s">
        <v>10</v>
      </c>
      <c r="H177" s="57" t="s">
        <v>11</v>
      </c>
    </row>
    <row r="178" spans="2:8" ht="12.75" customHeight="1">
      <c r="B178" s="37"/>
      <c r="C178" s="67" t="s">
        <v>2465</v>
      </c>
      <c r="D178" s="66" t="s">
        <v>24</v>
      </c>
      <c r="E178" s="68">
        <v>40</v>
      </c>
      <c r="F178" s="68">
        <v>57.36</v>
      </c>
      <c r="G178" s="68" t="s">
        <v>10</v>
      </c>
      <c r="H178" s="57" t="s">
        <v>11</v>
      </c>
    </row>
    <row r="179" spans="2:8" ht="12.75" customHeight="1">
      <c r="B179" s="37"/>
      <c r="C179" s="67" t="s">
        <v>2466</v>
      </c>
      <c r="D179" s="66" t="s">
        <v>24</v>
      </c>
      <c r="E179" s="68">
        <v>212</v>
      </c>
      <c r="F179" s="68">
        <v>57.36</v>
      </c>
      <c r="G179" s="68" t="s">
        <v>10</v>
      </c>
      <c r="H179" s="57" t="s">
        <v>11</v>
      </c>
    </row>
    <row r="180" spans="2:8" ht="12.75" customHeight="1">
      <c r="B180" s="37"/>
      <c r="C180" s="67" t="s">
        <v>2467</v>
      </c>
      <c r="D180" s="66" t="s">
        <v>24</v>
      </c>
      <c r="E180" s="68">
        <v>189</v>
      </c>
      <c r="F180" s="68">
        <v>57.36</v>
      </c>
      <c r="G180" s="68" t="s">
        <v>10</v>
      </c>
      <c r="H180" s="57" t="s">
        <v>11</v>
      </c>
    </row>
    <row r="181" spans="2:8" ht="12.75" customHeight="1">
      <c r="B181" s="37"/>
      <c r="C181" s="67" t="s">
        <v>2468</v>
      </c>
      <c r="D181" s="66" t="s">
        <v>24</v>
      </c>
      <c r="E181" s="68">
        <v>296</v>
      </c>
      <c r="F181" s="68">
        <v>57.46</v>
      </c>
      <c r="G181" s="68" t="s">
        <v>10</v>
      </c>
      <c r="H181" s="57" t="s">
        <v>11</v>
      </c>
    </row>
    <row r="182" spans="2:8" ht="12.75" customHeight="1">
      <c r="B182" s="37"/>
      <c r="C182" s="67" t="s">
        <v>2469</v>
      </c>
      <c r="D182" s="66" t="s">
        <v>24</v>
      </c>
      <c r="E182" s="68">
        <v>81</v>
      </c>
      <c r="F182" s="68">
        <v>57.46</v>
      </c>
      <c r="G182" s="68" t="s">
        <v>10</v>
      </c>
      <c r="H182" s="57" t="s">
        <v>11</v>
      </c>
    </row>
    <row r="183" spans="2:8" ht="12.75" customHeight="1">
      <c r="B183" s="37"/>
      <c r="C183" s="67" t="s">
        <v>2470</v>
      </c>
      <c r="D183" s="66" t="s">
        <v>24</v>
      </c>
      <c r="E183" s="68">
        <v>256</v>
      </c>
      <c r="F183" s="68">
        <v>57.5</v>
      </c>
      <c r="G183" s="68" t="s">
        <v>10</v>
      </c>
      <c r="H183" s="57" t="s">
        <v>11</v>
      </c>
    </row>
    <row r="184" spans="2:8" ht="12.75" customHeight="1">
      <c r="B184" s="37"/>
      <c r="C184" s="67" t="s">
        <v>2471</v>
      </c>
      <c r="D184" s="66" t="s">
        <v>24</v>
      </c>
      <c r="E184" s="68">
        <v>300</v>
      </c>
      <c r="F184" s="68">
        <v>57.5</v>
      </c>
      <c r="G184" s="68" t="s">
        <v>10</v>
      </c>
      <c r="H184" s="57" t="s">
        <v>11</v>
      </c>
    </row>
    <row r="185" spans="2:8" ht="12.75" customHeight="1">
      <c r="B185" s="37"/>
      <c r="C185" s="67" t="s">
        <v>2472</v>
      </c>
      <c r="D185" s="66" t="s">
        <v>24</v>
      </c>
      <c r="E185" s="68">
        <v>100</v>
      </c>
      <c r="F185" s="68">
        <v>57.5</v>
      </c>
      <c r="G185" s="68" t="s">
        <v>10</v>
      </c>
      <c r="H185" s="57" t="s">
        <v>11</v>
      </c>
    </row>
    <row r="186" spans="2:8" ht="12.75" customHeight="1">
      <c r="B186" s="37"/>
      <c r="C186" s="67" t="s">
        <v>2473</v>
      </c>
      <c r="D186" s="66" t="s">
        <v>24</v>
      </c>
      <c r="E186" s="68">
        <v>370</v>
      </c>
      <c r="F186" s="68">
        <v>57.52</v>
      </c>
      <c r="G186" s="68" t="s">
        <v>10</v>
      </c>
      <c r="H186" s="57" t="s">
        <v>11</v>
      </c>
    </row>
    <row r="187" spans="2:8" ht="12.75" customHeight="1">
      <c r="B187" s="37"/>
      <c r="C187" s="67" t="s">
        <v>2474</v>
      </c>
      <c r="D187" s="66" t="s">
        <v>24</v>
      </c>
      <c r="E187" s="68">
        <v>409</v>
      </c>
      <c r="F187" s="68">
        <v>57.52</v>
      </c>
      <c r="G187" s="68" t="s">
        <v>10</v>
      </c>
      <c r="H187" s="57" t="s">
        <v>11</v>
      </c>
    </row>
    <row r="188" spans="2:8" ht="12.75" customHeight="1">
      <c r="B188" s="37"/>
      <c r="C188" s="67" t="s">
        <v>2475</v>
      </c>
      <c r="D188" s="66" t="s">
        <v>24</v>
      </c>
      <c r="E188" s="68">
        <v>435</v>
      </c>
      <c r="F188" s="68">
        <v>57.52</v>
      </c>
      <c r="G188" s="68" t="s">
        <v>10</v>
      </c>
      <c r="H188" s="57" t="s">
        <v>11</v>
      </c>
    </row>
    <row r="189" spans="2:8" ht="12.75" customHeight="1">
      <c r="B189" s="37"/>
      <c r="C189" s="67" t="s">
        <v>2476</v>
      </c>
      <c r="D189" s="66" t="s">
        <v>24</v>
      </c>
      <c r="E189" s="68">
        <v>76</v>
      </c>
      <c r="F189" s="68">
        <v>57.52</v>
      </c>
      <c r="G189" s="68" t="s">
        <v>10</v>
      </c>
      <c r="H189" s="57" t="s">
        <v>11</v>
      </c>
    </row>
    <row r="190" spans="2:8" ht="12.75" customHeight="1">
      <c r="B190" s="37"/>
      <c r="C190" s="67" t="s">
        <v>2477</v>
      </c>
      <c r="D190" s="66" t="s">
        <v>24</v>
      </c>
      <c r="E190" s="68">
        <v>125</v>
      </c>
      <c r="F190" s="68">
        <v>57.54</v>
      </c>
      <c r="G190" s="68" t="s">
        <v>10</v>
      </c>
      <c r="H190" s="57" t="s">
        <v>11</v>
      </c>
    </row>
    <row r="191" spans="2:8" ht="12.75" customHeight="1">
      <c r="B191" s="37"/>
      <c r="C191" s="67" t="s">
        <v>2478</v>
      </c>
      <c r="D191" s="66" t="s">
        <v>24</v>
      </c>
      <c r="E191" s="68">
        <v>83</v>
      </c>
      <c r="F191" s="68">
        <v>57.54</v>
      </c>
      <c r="G191" s="68" t="s">
        <v>10</v>
      </c>
      <c r="H191" s="57" t="s">
        <v>11</v>
      </c>
    </row>
    <row r="192" spans="2:8" ht="12.75" customHeight="1">
      <c r="B192" s="37"/>
      <c r="C192" s="67" t="s">
        <v>2479</v>
      </c>
      <c r="D192" s="66" t="s">
        <v>24</v>
      </c>
      <c r="E192" s="68">
        <v>300</v>
      </c>
      <c r="F192" s="68">
        <v>57.68</v>
      </c>
      <c r="G192" s="68" t="s">
        <v>10</v>
      </c>
      <c r="H192" s="57" t="s">
        <v>11</v>
      </c>
    </row>
    <row r="193" spans="2:8" ht="12.75" customHeight="1">
      <c r="B193" s="37"/>
      <c r="C193" s="67" t="s">
        <v>2480</v>
      </c>
      <c r="D193" s="66" t="s">
        <v>24</v>
      </c>
      <c r="E193" s="68">
        <v>300</v>
      </c>
      <c r="F193" s="68">
        <v>57.68</v>
      </c>
      <c r="G193" s="68" t="s">
        <v>10</v>
      </c>
      <c r="H193" s="57" t="s">
        <v>11</v>
      </c>
    </row>
    <row r="194" spans="2:8" ht="12.75" customHeight="1">
      <c r="B194" s="37"/>
      <c r="C194" s="67" t="s">
        <v>2481</v>
      </c>
      <c r="D194" s="66" t="s">
        <v>24</v>
      </c>
      <c r="E194" s="68">
        <v>6</v>
      </c>
      <c r="F194" s="68">
        <v>57.68</v>
      </c>
      <c r="G194" s="68" t="s">
        <v>10</v>
      </c>
      <c r="H194" s="57" t="s">
        <v>11</v>
      </c>
    </row>
    <row r="195" spans="2:8" ht="12.75" customHeight="1">
      <c r="B195" s="37"/>
      <c r="C195" s="67" t="s">
        <v>2482</v>
      </c>
      <c r="D195" s="66" t="s">
        <v>24</v>
      </c>
      <c r="E195" s="68">
        <v>312</v>
      </c>
      <c r="F195" s="68">
        <v>57.64</v>
      </c>
      <c r="G195" s="68" t="s">
        <v>10</v>
      </c>
      <c r="H195" s="57" t="s">
        <v>11</v>
      </c>
    </row>
    <row r="196" spans="2:8" ht="12.75" customHeight="1">
      <c r="B196" s="37"/>
      <c r="C196" s="67" t="s">
        <v>2483</v>
      </c>
      <c r="D196" s="66" t="s">
        <v>24</v>
      </c>
      <c r="E196" s="68">
        <v>16</v>
      </c>
      <c r="F196" s="68">
        <v>57.64</v>
      </c>
      <c r="G196" s="68" t="s">
        <v>10</v>
      </c>
      <c r="H196" s="57" t="s">
        <v>11</v>
      </c>
    </row>
    <row r="197" spans="2:8" ht="12.75" customHeight="1">
      <c r="B197" s="37"/>
      <c r="C197" s="67" t="s">
        <v>2484</v>
      </c>
      <c r="D197" s="66" t="s">
        <v>24</v>
      </c>
      <c r="E197" s="68">
        <v>197</v>
      </c>
      <c r="F197" s="68">
        <v>57.56</v>
      </c>
      <c r="G197" s="68" t="s">
        <v>10</v>
      </c>
      <c r="H197" s="57" t="s">
        <v>11</v>
      </c>
    </row>
    <row r="198" spans="2:8" ht="12.75" customHeight="1">
      <c r="B198" s="37"/>
      <c r="C198" s="67" t="s">
        <v>2485</v>
      </c>
      <c r="D198" s="66" t="s">
        <v>24</v>
      </c>
      <c r="E198" s="68">
        <v>42</v>
      </c>
      <c r="F198" s="68">
        <v>57.56</v>
      </c>
      <c r="G198" s="68" t="s">
        <v>10</v>
      </c>
      <c r="H198" s="57" t="s">
        <v>11</v>
      </c>
    </row>
    <row r="199" spans="2:8" ht="12.75" customHeight="1">
      <c r="B199" s="37"/>
      <c r="C199" s="67" t="s">
        <v>2486</v>
      </c>
      <c r="D199" s="66" t="s">
        <v>24</v>
      </c>
      <c r="E199" s="68">
        <v>563</v>
      </c>
      <c r="F199" s="68">
        <v>57.62</v>
      </c>
      <c r="G199" s="68" t="s">
        <v>10</v>
      </c>
      <c r="H199" s="57" t="s">
        <v>11</v>
      </c>
    </row>
    <row r="200" spans="2:8" ht="12.75" customHeight="1">
      <c r="B200" s="37"/>
      <c r="C200" s="67" t="s">
        <v>2487</v>
      </c>
      <c r="D200" s="66" t="s">
        <v>24</v>
      </c>
      <c r="E200" s="68">
        <v>203</v>
      </c>
      <c r="F200" s="68">
        <v>57.58</v>
      </c>
      <c r="G200" s="68" t="s">
        <v>10</v>
      </c>
      <c r="H200" s="57" t="s">
        <v>11</v>
      </c>
    </row>
    <row r="201" spans="2:8" ht="12.75" customHeight="1">
      <c r="B201" s="37"/>
      <c r="C201" s="67" t="s">
        <v>2488</v>
      </c>
      <c r="D201" s="66" t="s">
        <v>24</v>
      </c>
      <c r="E201" s="68">
        <v>203</v>
      </c>
      <c r="F201" s="68">
        <v>57.58</v>
      </c>
      <c r="G201" s="68" t="s">
        <v>10</v>
      </c>
      <c r="H201" s="57" t="s">
        <v>11</v>
      </c>
    </row>
    <row r="202" spans="2:8" ht="12.75" customHeight="1">
      <c r="B202" s="37"/>
      <c r="C202" s="67" t="s">
        <v>2489</v>
      </c>
      <c r="D202" s="66" t="s">
        <v>24</v>
      </c>
      <c r="E202" s="68">
        <v>300</v>
      </c>
      <c r="F202" s="68">
        <v>57.46</v>
      </c>
      <c r="G202" s="68" t="s">
        <v>10</v>
      </c>
      <c r="H202" s="57" t="s">
        <v>11</v>
      </c>
    </row>
    <row r="203" spans="2:8" ht="12.75" customHeight="1">
      <c r="B203" s="37"/>
      <c r="C203" s="67" t="s">
        <v>2490</v>
      </c>
      <c r="D203" s="66" t="s">
        <v>24</v>
      </c>
      <c r="E203" s="68">
        <v>176</v>
      </c>
      <c r="F203" s="68">
        <v>57.46</v>
      </c>
      <c r="G203" s="68" t="s">
        <v>10</v>
      </c>
      <c r="H203" s="57" t="s">
        <v>11</v>
      </c>
    </row>
    <row r="204" spans="2:8" ht="12.75" customHeight="1">
      <c r="B204" s="37"/>
      <c r="C204" s="67" t="s">
        <v>2491</v>
      </c>
      <c r="D204" s="66" t="s">
        <v>24</v>
      </c>
      <c r="E204" s="68">
        <v>125</v>
      </c>
      <c r="F204" s="68">
        <v>57.54</v>
      </c>
      <c r="G204" s="68" t="s">
        <v>10</v>
      </c>
      <c r="H204" s="57" t="s">
        <v>11</v>
      </c>
    </row>
    <row r="205" spans="2:8" ht="12.75" customHeight="1">
      <c r="B205" s="37"/>
      <c r="C205" s="67" t="s">
        <v>2492</v>
      </c>
      <c r="D205" s="66" t="s">
        <v>24</v>
      </c>
      <c r="E205" s="68">
        <v>205</v>
      </c>
      <c r="F205" s="68">
        <v>57.54</v>
      </c>
      <c r="G205" s="68" t="s">
        <v>10</v>
      </c>
      <c r="H205" s="57" t="s">
        <v>11</v>
      </c>
    </row>
    <row r="206" spans="2:8" ht="12.75" customHeight="1">
      <c r="B206" s="37"/>
      <c r="C206" s="67" t="s">
        <v>2493</v>
      </c>
      <c r="D206" s="66" t="s">
        <v>24</v>
      </c>
      <c r="E206" s="68">
        <v>101</v>
      </c>
      <c r="F206" s="68">
        <v>57.5</v>
      </c>
      <c r="G206" s="68" t="s">
        <v>10</v>
      </c>
      <c r="H206" s="57" t="s">
        <v>11</v>
      </c>
    </row>
    <row r="207" spans="2:8" ht="12.75" customHeight="1">
      <c r="B207" s="37"/>
      <c r="C207" s="67" t="s">
        <v>2494</v>
      </c>
      <c r="D207" s="66" t="s">
        <v>24</v>
      </c>
      <c r="E207" s="68">
        <v>68</v>
      </c>
      <c r="F207" s="68">
        <v>57.5</v>
      </c>
      <c r="G207" s="68" t="s">
        <v>10</v>
      </c>
      <c r="H207" s="57" t="s">
        <v>11</v>
      </c>
    </row>
    <row r="208" spans="2:8" ht="12.75" customHeight="1">
      <c r="B208" s="37"/>
      <c r="C208" s="67" t="s">
        <v>2495</v>
      </c>
      <c r="D208" s="66" t="s">
        <v>24</v>
      </c>
      <c r="E208" s="68">
        <v>156</v>
      </c>
      <c r="F208" s="68">
        <v>57.5</v>
      </c>
      <c r="G208" s="68" t="s">
        <v>10</v>
      </c>
      <c r="H208" s="57" t="s">
        <v>11</v>
      </c>
    </row>
    <row r="209" spans="2:8" ht="12.75" customHeight="1">
      <c r="B209" s="37"/>
      <c r="C209" s="67" t="s">
        <v>2496</v>
      </c>
      <c r="D209" s="66" t="s">
        <v>24</v>
      </c>
      <c r="E209" s="68">
        <v>256</v>
      </c>
      <c r="F209" s="68">
        <v>57.5</v>
      </c>
      <c r="G209" s="68" t="s">
        <v>10</v>
      </c>
      <c r="H209" s="57" t="s">
        <v>11</v>
      </c>
    </row>
    <row r="210" spans="2:8" ht="12.75" customHeight="1">
      <c r="B210" s="37"/>
      <c r="C210" s="67" t="s">
        <v>2497</v>
      </c>
      <c r="D210" s="66" t="s">
        <v>24</v>
      </c>
      <c r="E210" s="68">
        <v>36</v>
      </c>
      <c r="F210" s="68">
        <v>57.46</v>
      </c>
      <c r="G210" s="68" t="s">
        <v>10</v>
      </c>
      <c r="H210" s="57" t="s">
        <v>11</v>
      </c>
    </row>
    <row r="211" spans="2:8" ht="12.75" customHeight="1">
      <c r="B211" s="37"/>
      <c r="C211" s="67" t="s">
        <v>2498</v>
      </c>
      <c r="D211" s="66" t="s">
        <v>24</v>
      </c>
      <c r="E211" s="68">
        <v>706</v>
      </c>
      <c r="F211" s="68">
        <v>57.46</v>
      </c>
      <c r="G211" s="68" t="s">
        <v>10</v>
      </c>
      <c r="H211" s="57" t="s">
        <v>11</v>
      </c>
    </row>
    <row r="212" spans="2:8" ht="12.75" customHeight="1">
      <c r="B212" s="37"/>
      <c r="C212" s="67" t="s">
        <v>2499</v>
      </c>
      <c r="D212" s="66" t="s">
        <v>24</v>
      </c>
      <c r="E212" s="68">
        <v>171</v>
      </c>
      <c r="F212" s="68">
        <v>57.46</v>
      </c>
      <c r="G212" s="68" t="s">
        <v>10</v>
      </c>
      <c r="H212" s="57" t="s">
        <v>11</v>
      </c>
    </row>
    <row r="213" spans="2:8" ht="12.75" customHeight="1">
      <c r="B213" s="37"/>
      <c r="C213" s="67" t="s">
        <v>2500</v>
      </c>
      <c r="D213" s="66" t="s">
        <v>24</v>
      </c>
      <c r="E213" s="68">
        <v>164</v>
      </c>
      <c r="F213" s="68">
        <v>57.46</v>
      </c>
      <c r="G213" s="68" t="s">
        <v>10</v>
      </c>
      <c r="H213" s="57" t="s">
        <v>11</v>
      </c>
    </row>
    <row r="214" spans="2:8" ht="12.75" customHeight="1">
      <c r="B214" s="37"/>
      <c r="C214" s="67" t="s">
        <v>2501</v>
      </c>
      <c r="D214" s="66" t="s">
        <v>24</v>
      </c>
      <c r="E214" s="68">
        <v>178</v>
      </c>
      <c r="F214" s="68">
        <v>57.34</v>
      </c>
      <c r="G214" s="68" t="s">
        <v>10</v>
      </c>
      <c r="H214" s="57" t="s">
        <v>11</v>
      </c>
    </row>
    <row r="215" spans="2:8" ht="12.75" customHeight="1">
      <c r="B215" s="37"/>
      <c r="C215" s="67" t="s">
        <v>2502</v>
      </c>
      <c r="D215" s="66" t="s">
        <v>24</v>
      </c>
      <c r="E215" s="68">
        <v>93</v>
      </c>
      <c r="F215" s="68">
        <v>57.34</v>
      </c>
      <c r="G215" s="68" t="s">
        <v>10</v>
      </c>
      <c r="H215" s="57" t="s">
        <v>11</v>
      </c>
    </row>
    <row r="216" spans="2:8" ht="12.75" customHeight="1">
      <c r="B216" s="37"/>
      <c r="C216" s="67" t="s">
        <v>2503</v>
      </c>
      <c r="D216" s="66" t="s">
        <v>24</v>
      </c>
      <c r="E216" s="68">
        <v>117</v>
      </c>
      <c r="F216" s="68">
        <v>57.34</v>
      </c>
      <c r="G216" s="68" t="s">
        <v>10</v>
      </c>
      <c r="H216" s="57" t="s">
        <v>11</v>
      </c>
    </row>
    <row r="217" spans="2:8" ht="12.75" customHeight="1">
      <c r="B217" s="37"/>
      <c r="C217" s="67" t="s">
        <v>2504</v>
      </c>
      <c r="D217" s="66" t="s">
        <v>24</v>
      </c>
      <c r="E217" s="68">
        <v>220</v>
      </c>
      <c r="F217" s="68">
        <v>57.34</v>
      </c>
      <c r="G217" s="68" t="s">
        <v>10</v>
      </c>
      <c r="H217" s="57" t="s">
        <v>11</v>
      </c>
    </row>
    <row r="218" spans="2:8" ht="12.75" customHeight="1">
      <c r="B218" s="37"/>
      <c r="C218" s="67" t="s">
        <v>2505</v>
      </c>
      <c r="D218" s="66" t="s">
        <v>24</v>
      </c>
      <c r="E218" s="68">
        <v>192</v>
      </c>
      <c r="F218" s="68">
        <v>57.34</v>
      </c>
      <c r="G218" s="68" t="s">
        <v>10</v>
      </c>
      <c r="H218" s="57" t="s">
        <v>11</v>
      </c>
    </row>
    <row r="219" spans="2:8" ht="12.75" customHeight="1">
      <c r="B219" s="37"/>
      <c r="C219" s="67" t="s">
        <v>2506</v>
      </c>
      <c r="D219" s="66" t="s">
        <v>24</v>
      </c>
      <c r="E219" s="68">
        <v>122</v>
      </c>
      <c r="F219" s="68">
        <v>57.34</v>
      </c>
      <c r="G219" s="68" t="s">
        <v>10</v>
      </c>
      <c r="H219" s="57" t="s">
        <v>11</v>
      </c>
    </row>
    <row r="220" spans="2:8" ht="12.75" customHeight="1">
      <c r="B220" s="37"/>
      <c r="C220" s="67" t="s">
        <v>2507</v>
      </c>
      <c r="D220" s="66" t="s">
        <v>24</v>
      </c>
      <c r="E220" s="68">
        <v>102</v>
      </c>
      <c r="F220" s="68">
        <v>57.34</v>
      </c>
      <c r="G220" s="68" t="s">
        <v>10</v>
      </c>
      <c r="H220" s="57" t="s">
        <v>11</v>
      </c>
    </row>
    <row r="221" spans="2:8" ht="12.75" customHeight="1">
      <c r="B221" s="37"/>
      <c r="C221" s="67" t="s">
        <v>2508</v>
      </c>
      <c r="D221" s="66" t="s">
        <v>24</v>
      </c>
      <c r="E221" s="68">
        <v>303</v>
      </c>
      <c r="F221" s="68">
        <v>57.4</v>
      </c>
      <c r="G221" s="68" t="s">
        <v>10</v>
      </c>
      <c r="H221" s="57" t="s">
        <v>11</v>
      </c>
    </row>
    <row r="222" spans="2:8" ht="12.75" customHeight="1">
      <c r="B222" s="37"/>
      <c r="C222" s="67" t="s">
        <v>2509</v>
      </c>
      <c r="D222" s="66" t="s">
        <v>24</v>
      </c>
      <c r="E222" s="68">
        <v>400</v>
      </c>
      <c r="F222" s="68">
        <v>57.54</v>
      </c>
      <c r="G222" s="68" t="s">
        <v>10</v>
      </c>
      <c r="H222" s="57" t="s">
        <v>11</v>
      </c>
    </row>
    <row r="223" spans="2:8" ht="12.75" customHeight="1">
      <c r="B223" s="37"/>
      <c r="C223" s="67" t="s">
        <v>2510</v>
      </c>
      <c r="D223" s="66" t="s">
        <v>24</v>
      </c>
      <c r="E223" s="68">
        <v>311</v>
      </c>
      <c r="F223" s="68">
        <v>57.54</v>
      </c>
      <c r="G223" s="68" t="s">
        <v>10</v>
      </c>
      <c r="H223" s="57" t="s">
        <v>11</v>
      </c>
    </row>
    <row r="224" spans="2:8" ht="12.75" customHeight="1">
      <c r="B224" s="37"/>
      <c r="C224" s="67" t="s">
        <v>2511</v>
      </c>
      <c r="D224" s="66" t="s">
        <v>24</v>
      </c>
      <c r="E224" s="68">
        <v>37</v>
      </c>
      <c r="F224" s="68">
        <v>57.54</v>
      </c>
      <c r="G224" s="68" t="s">
        <v>10</v>
      </c>
      <c r="H224" s="57" t="s">
        <v>11</v>
      </c>
    </row>
    <row r="225" spans="2:8" ht="12.75" customHeight="1">
      <c r="B225" s="37"/>
      <c r="C225" s="67" t="s">
        <v>2512</v>
      </c>
      <c r="D225" s="66" t="s">
        <v>24</v>
      </c>
      <c r="E225" s="68">
        <v>302</v>
      </c>
      <c r="F225" s="68">
        <v>57.56</v>
      </c>
      <c r="G225" s="68" t="s">
        <v>10</v>
      </c>
      <c r="H225" s="57" t="s">
        <v>11</v>
      </c>
    </row>
    <row r="226" spans="2:8" ht="12.75" customHeight="1">
      <c r="B226" s="37"/>
      <c r="C226" s="67" t="s">
        <v>2513</v>
      </c>
      <c r="D226" s="66" t="s">
        <v>24</v>
      </c>
      <c r="E226" s="68">
        <v>302</v>
      </c>
      <c r="F226" s="68">
        <v>57.56</v>
      </c>
      <c r="G226" s="68" t="s">
        <v>10</v>
      </c>
      <c r="H226" s="57" t="s">
        <v>11</v>
      </c>
    </row>
    <row r="227" spans="2:8" ht="12.75" customHeight="1">
      <c r="B227" s="37"/>
      <c r="C227" s="67" t="s">
        <v>2514</v>
      </c>
      <c r="D227" s="66" t="s">
        <v>24</v>
      </c>
      <c r="E227" s="68">
        <v>310</v>
      </c>
      <c r="F227" s="68">
        <v>57.6</v>
      </c>
      <c r="G227" s="68" t="s">
        <v>10</v>
      </c>
      <c r="H227" s="57" t="s">
        <v>11</v>
      </c>
    </row>
    <row r="228" spans="2:8" ht="12.75" customHeight="1">
      <c r="B228" s="37"/>
      <c r="C228" s="67" t="s">
        <v>2515</v>
      </c>
      <c r="D228" s="66" t="s">
        <v>24</v>
      </c>
      <c r="E228" s="68">
        <v>187</v>
      </c>
      <c r="F228" s="68">
        <v>57.58</v>
      </c>
      <c r="G228" s="68" t="s">
        <v>10</v>
      </c>
      <c r="H228" s="57" t="s">
        <v>11</v>
      </c>
    </row>
    <row r="229" spans="2:8" ht="12.75" customHeight="1">
      <c r="B229" s="37"/>
      <c r="C229" s="67" t="s">
        <v>2516</v>
      </c>
      <c r="D229" s="66" t="s">
        <v>24</v>
      </c>
      <c r="E229" s="68">
        <v>229</v>
      </c>
      <c r="F229" s="68">
        <v>57.32</v>
      </c>
      <c r="G229" s="68" t="s">
        <v>10</v>
      </c>
      <c r="H229" s="57" t="s">
        <v>11</v>
      </c>
    </row>
    <row r="230" spans="2:8" ht="12.75" customHeight="1">
      <c r="B230" s="37"/>
      <c r="C230" s="67" t="s">
        <v>2517</v>
      </c>
      <c r="D230" s="66" t="s">
        <v>24</v>
      </c>
      <c r="E230" s="68">
        <v>125</v>
      </c>
      <c r="F230" s="68">
        <v>57.32</v>
      </c>
      <c r="G230" s="68" t="s">
        <v>10</v>
      </c>
      <c r="H230" s="57" t="s">
        <v>11</v>
      </c>
    </row>
    <row r="231" spans="2:8" ht="12.75" customHeight="1">
      <c r="B231" s="37"/>
      <c r="C231" s="67" t="s">
        <v>2518</v>
      </c>
      <c r="D231" s="66" t="s">
        <v>24</v>
      </c>
      <c r="E231" s="68">
        <v>92</v>
      </c>
      <c r="F231" s="68">
        <v>57.32</v>
      </c>
      <c r="G231" s="68" t="s">
        <v>10</v>
      </c>
      <c r="H231" s="57" t="s">
        <v>11</v>
      </c>
    </row>
    <row r="232" spans="2:8" ht="12.75" customHeight="1">
      <c r="B232" s="37"/>
      <c r="C232" s="67" t="s">
        <v>2519</v>
      </c>
      <c r="D232" s="66" t="s">
        <v>24</v>
      </c>
      <c r="E232" s="68">
        <v>182</v>
      </c>
      <c r="F232" s="68">
        <v>57.3</v>
      </c>
      <c r="G232" s="68" t="s">
        <v>10</v>
      </c>
      <c r="H232" s="57" t="s">
        <v>11</v>
      </c>
    </row>
    <row r="233" spans="2:8" ht="12.75" customHeight="1">
      <c r="B233" s="37"/>
      <c r="C233" s="67" t="s">
        <v>2520</v>
      </c>
      <c r="D233" s="66" t="s">
        <v>24</v>
      </c>
      <c r="E233" s="68">
        <v>185</v>
      </c>
      <c r="F233" s="68">
        <v>57.38</v>
      </c>
      <c r="G233" s="68" t="s">
        <v>10</v>
      </c>
      <c r="H233" s="57" t="s">
        <v>11</v>
      </c>
    </row>
    <row r="234" spans="2:8" ht="12.75" customHeight="1">
      <c r="B234" s="37"/>
      <c r="C234" s="67" t="s">
        <v>2521</v>
      </c>
      <c r="D234" s="66" t="s">
        <v>24</v>
      </c>
      <c r="E234" s="68">
        <v>18</v>
      </c>
      <c r="F234" s="68">
        <v>57.38</v>
      </c>
      <c r="G234" s="68" t="s">
        <v>10</v>
      </c>
      <c r="H234" s="57" t="s">
        <v>11</v>
      </c>
    </row>
    <row r="235" spans="2:8" ht="12.75" customHeight="1">
      <c r="B235" s="37"/>
      <c r="C235" s="67" t="s">
        <v>2522</v>
      </c>
      <c r="D235" s="66" t="s">
        <v>24</v>
      </c>
      <c r="E235" s="68">
        <v>185</v>
      </c>
      <c r="F235" s="68">
        <v>57.38</v>
      </c>
      <c r="G235" s="68" t="s">
        <v>10</v>
      </c>
      <c r="H235" s="57" t="s">
        <v>11</v>
      </c>
    </row>
    <row r="236" spans="2:8" ht="12.75" customHeight="1">
      <c r="B236" s="37"/>
      <c r="C236" s="67" t="s">
        <v>2523</v>
      </c>
      <c r="D236" s="66" t="s">
        <v>24</v>
      </c>
      <c r="E236" s="68">
        <v>89</v>
      </c>
      <c r="F236" s="68">
        <v>57.36</v>
      </c>
      <c r="G236" s="68" t="s">
        <v>10</v>
      </c>
      <c r="H236" s="57" t="s">
        <v>11</v>
      </c>
    </row>
    <row r="237" spans="2:8" ht="12.75" customHeight="1">
      <c r="B237" s="37"/>
      <c r="C237" s="67" t="s">
        <v>2524</v>
      </c>
      <c r="D237" s="66" t="s">
        <v>24</v>
      </c>
      <c r="E237" s="68">
        <v>8</v>
      </c>
      <c r="F237" s="68">
        <v>57.36</v>
      </c>
      <c r="G237" s="68" t="s">
        <v>10</v>
      </c>
      <c r="H237" s="57" t="s">
        <v>11</v>
      </c>
    </row>
    <row r="238" spans="2:8" ht="12.75" customHeight="1">
      <c r="B238" s="37"/>
      <c r="C238" s="67" t="s">
        <v>2525</v>
      </c>
      <c r="D238" s="66" t="s">
        <v>24</v>
      </c>
      <c r="E238" s="68">
        <v>37</v>
      </c>
      <c r="F238" s="68">
        <v>57.36</v>
      </c>
      <c r="G238" s="68" t="s">
        <v>10</v>
      </c>
      <c r="H238" s="57" t="s">
        <v>11</v>
      </c>
    </row>
    <row r="239" spans="2:8" ht="12.75" customHeight="1">
      <c r="B239" s="37"/>
      <c r="C239" s="67" t="s">
        <v>2526</v>
      </c>
      <c r="D239" s="66" t="s">
        <v>24</v>
      </c>
      <c r="E239" s="68">
        <v>81</v>
      </c>
      <c r="F239" s="68">
        <v>57.36</v>
      </c>
      <c r="G239" s="68" t="s">
        <v>10</v>
      </c>
      <c r="H239" s="57" t="s">
        <v>11</v>
      </c>
    </row>
    <row r="240" spans="2:8" ht="12.75" customHeight="1">
      <c r="B240" s="37"/>
      <c r="C240" s="67" t="s">
        <v>2527</v>
      </c>
      <c r="D240" s="66" t="s">
        <v>24</v>
      </c>
      <c r="E240" s="68">
        <v>89</v>
      </c>
      <c r="F240" s="68">
        <v>57.34</v>
      </c>
      <c r="G240" s="68" t="s">
        <v>10</v>
      </c>
      <c r="H240" s="57" t="s">
        <v>11</v>
      </c>
    </row>
    <row r="241" spans="2:8" ht="12.75" customHeight="1">
      <c r="B241" s="37"/>
      <c r="C241" s="67" t="s">
        <v>2528</v>
      </c>
      <c r="D241" s="66" t="s">
        <v>24</v>
      </c>
      <c r="E241" s="68">
        <v>127</v>
      </c>
      <c r="F241" s="68">
        <v>57.34</v>
      </c>
      <c r="G241" s="68" t="s">
        <v>10</v>
      </c>
      <c r="H241" s="57" t="s">
        <v>11</v>
      </c>
    </row>
    <row r="242" spans="2:8" ht="12.75" customHeight="1">
      <c r="B242" s="37"/>
      <c r="C242" s="67" t="s">
        <v>2529</v>
      </c>
      <c r="D242" s="66" t="s">
        <v>24</v>
      </c>
      <c r="E242" s="68">
        <v>5</v>
      </c>
      <c r="F242" s="68">
        <v>57.42</v>
      </c>
      <c r="G242" s="68" t="s">
        <v>10</v>
      </c>
      <c r="H242" s="57" t="s">
        <v>11</v>
      </c>
    </row>
    <row r="243" spans="2:8" ht="12.75" customHeight="1">
      <c r="B243" s="37"/>
      <c r="C243" s="67" t="s">
        <v>2530</v>
      </c>
      <c r="D243" s="66" t="s">
        <v>24</v>
      </c>
      <c r="E243" s="68">
        <v>162</v>
      </c>
      <c r="F243" s="68">
        <v>57.42</v>
      </c>
      <c r="G243" s="68" t="s">
        <v>10</v>
      </c>
      <c r="H243" s="57" t="s">
        <v>11</v>
      </c>
    </row>
    <row r="244" spans="2:8" ht="12.75" customHeight="1">
      <c r="B244" s="37"/>
      <c r="C244" s="67" t="s">
        <v>2531</v>
      </c>
      <c r="D244" s="66" t="s">
        <v>24</v>
      </c>
      <c r="E244" s="68">
        <v>249</v>
      </c>
      <c r="F244" s="68">
        <v>57.42</v>
      </c>
      <c r="G244" s="68" t="s">
        <v>10</v>
      </c>
      <c r="H244" s="57" t="s">
        <v>11</v>
      </c>
    </row>
    <row r="245" spans="2:8" ht="12.75" customHeight="1">
      <c r="B245" s="37"/>
      <c r="C245" s="67" t="s">
        <v>2532</v>
      </c>
      <c r="D245" s="66" t="s">
        <v>24</v>
      </c>
      <c r="E245" s="68">
        <v>207</v>
      </c>
      <c r="F245" s="68">
        <v>57.4</v>
      </c>
      <c r="G245" s="68" t="s">
        <v>10</v>
      </c>
      <c r="H245" s="57" t="s">
        <v>11</v>
      </c>
    </row>
    <row r="246" spans="2:8" ht="12.75" customHeight="1">
      <c r="B246" s="37"/>
      <c r="C246" s="67" t="s">
        <v>2533</v>
      </c>
      <c r="D246" s="66" t="s">
        <v>24</v>
      </c>
      <c r="E246" s="68">
        <v>207</v>
      </c>
      <c r="F246" s="68">
        <v>57.4</v>
      </c>
      <c r="G246" s="68" t="s">
        <v>10</v>
      </c>
      <c r="H246" s="57" t="s">
        <v>11</v>
      </c>
    </row>
    <row r="247" spans="2:8" ht="12.75" customHeight="1">
      <c r="B247" s="37"/>
      <c r="C247" s="67" t="s">
        <v>2534</v>
      </c>
      <c r="D247" s="66" t="s">
        <v>24</v>
      </c>
      <c r="E247" s="68">
        <v>258</v>
      </c>
      <c r="F247" s="68">
        <v>57.3</v>
      </c>
      <c r="G247" s="68" t="s">
        <v>10</v>
      </c>
      <c r="H247" s="57" t="s">
        <v>11</v>
      </c>
    </row>
    <row r="248" spans="2:8" ht="12.75" customHeight="1">
      <c r="B248" s="37"/>
      <c r="C248" s="67" t="s">
        <v>2535</v>
      </c>
      <c r="D248" s="66" t="s">
        <v>24</v>
      </c>
      <c r="E248" s="68">
        <v>182</v>
      </c>
      <c r="F248" s="68">
        <v>57.32</v>
      </c>
      <c r="G248" s="68" t="s">
        <v>10</v>
      </c>
      <c r="H248" s="57" t="s">
        <v>11</v>
      </c>
    </row>
    <row r="249" spans="2:8" ht="12.75" customHeight="1">
      <c r="B249" s="37"/>
      <c r="C249" s="67" t="s">
        <v>2536</v>
      </c>
      <c r="D249" s="66" t="s">
        <v>24</v>
      </c>
      <c r="E249" s="68">
        <v>300</v>
      </c>
      <c r="F249" s="68">
        <v>57.32</v>
      </c>
      <c r="G249" s="68" t="s">
        <v>10</v>
      </c>
      <c r="H249" s="57" t="s">
        <v>11</v>
      </c>
    </row>
    <row r="250" spans="2:8" ht="12.75" customHeight="1">
      <c r="B250" s="37"/>
      <c r="C250" s="67" t="s">
        <v>2537</v>
      </c>
      <c r="D250" s="66" t="s">
        <v>24</v>
      </c>
      <c r="E250" s="68">
        <v>56</v>
      </c>
      <c r="F250" s="68">
        <v>57.32</v>
      </c>
      <c r="G250" s="68" t="s">
        <v>10</v>
      </c>
      <c r="H250" s="57" t="s">
        <v>11</v>
      </c>
    </row>
    <row r="251" spans="2:8" ht="12.75" customHeight="1">
      <c r="B251" s="37"/>
      <c r="C251" s="67" t="s">
        <v>2538</v>
      </c>
      <c r="D251" s="66" t="s">
        <v>24</v>
      </c>
      <c r="E251" s="68">
        <v>122</v>
      </c>
      <c r="F251" s="68">
        <v>57.3</v>
      </c>
      <c r="G251" s="68" t="s">
        <v>10</v>
      </c>
      <c r="H251" s="57" t="s">
        <v>11</v>
      </c>
    </row>
    <row r="252" spans="2:8" ht="12.75" customHeight="1">
      <c r="B252" s="37"/>
      <c r="C252" s="67" t="s">
        <v>2539</v>
      </c>
      <c r="D252" s="66" t="s">
        <v>24</v>
      </c>
      <c r="E252" s="68">
        <v>54</v>
      </c>
      <c r="F252" s="68">
        <v>57.3</v>
      </c>
      <c r="G252" s="68" t="s">
        <v>10</v>
      </c>
      <c r="H252" s="57" t="s">
        <v>11</v>
      </c>
    </row>
    <row r="253" spans="2:8" ht="12.75" customHeight="1">
      <c r="B253" s="37"/>
      <c r="C253" s="67" t="s">
        <v>2540</v>
      </c>
      <c r="D253" s="66" t="s">
        <v>24</v>
      </c>
      <c r="E253" s="68">
        <v>175</v>
      </c>
      <c r="F253" s="68">
        <v>57.16</v>
      </c>
      <c r="G253" s="68" t="s">
        <v>10</v>
      </c>
      <c r="H253" s="57" t="s">
        <v>11</v>
      </c>
    </row>
    <row r="254" spans="2:8" ht="12.75" customHeight="1">
      <c r="B254" s="37"/>
      <c r="C254" s="67" t="s">
        <v>2541</v>
      </c>
      <c r="D254" s="66" t="s">
        <v>24</v>
      </c>
      <c r="E254" s="68">
        <v>167</v>
      </c>
      <c r="F254" s="68">
        <v>57.12</v>
      </c>
      <c r="G254" s="68" t="s">
        <v>10</v>
      </c>
      <c r="H254" s="57" t="s">
        <v>11</v>
      </c>
    </row>
    <row r="255" spans="2:8" ht="12.75" customHeight="1">
      <c r="B255" s="37"/>
      <c r="C255" s="67" t="s">
        <v>2542</v>
      </c>
      <c r="D255" s="66" t="s">
        <v>24</v>
      </c>
      <c r="E255" s="68">
        <v>9</v>
      </c>
      <c r="F255" s="68">
        <v>57.12</v>
      </c>
      <c r="G255" s="68" t="s">
        <v>10</v>
      </c>
      <c r="H255" s="57" t="s">
        <v>11</v>
      </c>
    </row>
    <row r="256" spans="2:8" ht="12.75" customHeight="1">
      <c r="B256" s="37"/>
      <c r="C256" s="67" t="s">
        <v>2543</v>
      </c>
      <c r="D256" s="66" t="s">
        <v>24</v>
      </c>
      <c r="E256" s="68">
        <v>176</v>
      </c>
      <c r="F256" s="68">
        <v>57.12</v>
      </c>
      <c r="G256" s="68" t="s">
        <v>10</v>
      </c>
      <c r="H256" s="57" t="s">
        <v>11</v>
      </c>
    </row>
    <row r="257" spans="2:8" ht="12.75" customHeight="1">
      <c r="B257" s="37"/>
      <c r="C257" s="67" t="s">
        <v>2544</v>
      </c>
      <c r="D257" s="66" t="s">
        <v>24</v>
      </c>
      <c r="E257" s="68">
        <v>201</v>
      </c>
      <c r="F257" s="68">
        <v>57.16</v>
      </c>
      <c r="G257" s="68" t="s">
        <v>10</v>
      </c>
      <c r="H257" s="57" t="s">
        <v>11</v>
      </c>
    </row>
    <row r="258" spans="2:8" ht="12.75" customHeight="1">
      <c r="B258" s="37"/>
      <c r="C258" s="67" t="s">
        <v>2545</v>
      </c>
      <c r="D258" s="66" t="s">
        <v>24</v>
      </c>
      <c r="E258" s="68">
        <v>186</v>
      </c>
      <c r="F258" s="68">
        <v>57.1</v>
      </c>
      <c r="G258" s="68" t="s">
        <v>10</v>
      </c>
      <c r="H258" s="57" t="s">
        <v>11</v>
      </c>
    </row>
    <row r="259" spans="2:8" ht="12.75" customHeight="1">
      <c r="B259" s="37"/>
      <c r="C259" s="67" t="s">
        <v>2546</v>
      </c>
      <c r="D259" s="66" t="s">
        <v>24</v>
      </c>
      <c r="E259" s="68">
        <v>200</v>
      </c>
      <c r="F259" s="68">
        <v>57.2</v>
      </c>
      <c r="G259" s="68" t="s">
        <v>10</v>
      </c>
      <c r="H259" s="57" t="s">
        <v>11</v>
      </c>
    </row>
    <row r="260" spans="2:8" ht="12.75" customHeight="1">
      <c r="B260" s="37"/>
      <c r="C260" s="67" t="s">
        <v>2547</v>
      </c>
      <c r="D260" s="66" t="s">
        <v>24</v>
      </c>
      <c r="E260" s="68">
        <v>9</v>
      </c>
      <c r="F260" s="68">
        <v>57.2</v>
      </c>
      <c r="G260" s="68" t="s">
        <v>10</v>
      </c>
      <c r="H260" s="57" t="s">
        <v>11</v>
      </c>
    </row>
    <row r="261" spans="2:8" ht="12.75" customHeight="1">
      <c r="B261" s="37"/>
      <c r="C261" s="67" t="s">
        <v>2548</v>
      </c>
      <c r="D261" s="66" t="s">
        <v>24</v>
      </c>
      <c r="E261" s="68">
        <v>179</v>
      </c>
      <c r="F261" s="68">
        <v>57.1</v>
      </c>
      <c r="G261" s="68" t="s">
        <v>10</v>
      </c>
      <c r="H261" s="57" t="s">
        <v>11</v>
      </c>
    </row>
    <row r="262" spans="2:8" ht="12.75" customHeight="1">
      <c r="B262" s="37"/>
      <c r="C262" s="67" t="s">
        <v>2549</v>
      </c>
      <c r="D262" s="66" t="s">
        <v>24</v>
      </c>
      <c r="E262" s="68">
        <v>179</v>
      </c>
      <c r="F262" s="68">
        <v>57.1</v>
      </c>
      <c r="G262" s="68" t="s">
        <v>10</v>
      </c>
      <c r="H262" s="57" t="s">
        <v>11</v>
      </c>
    </row>
    <row r="263" spans="2:8" ht="12.75" customHeight="1">
      <c r="B263" s="37"/>
      <c r="C263" s="67" t="s">
        <v>2550</v>
      </c>
      <c r="D263" s="66" t="s">
        <v>24</v>
      </c>
      <c r="E263" s="68">
        <v>217</v>
      </c>
      <c r="F263" s="68">
        <v>57.04</v>
      </c>
      <c r="G263" s="68" t="s">
        <v>10</v>
      </c>
      <c r="H263" s="57" t="s">
        <v>11</v>
      </c>
    </row>
    <row r="264" spans="2:8" ht="12.75" customHeight="1">
      <c r="B264" s="37"/>
      <c r="C264" s="67" t="s">
        <v>2551</v>
      </c>
      <c r="D264" s="66" t="s">
        <v>24</v>
      </c>
      <c r="E264" s="68">
        <v>146</v>
      </c>
      <c r="F264" s="68">
        <v>57</v>
      </c>
      <c r="G264" s="68" t="s">
        <v>10</v>
      </c>
      <c r="H264" s="57" t="s">
        <v>11</v>
      </c>
    </row>
    <row r="265" spans="2:8" ht="12.75" customHeight="1">
      <c r="B265" s="37"/>
      <c r="C265" s="67" t="s">
        <v>2552</v>
      </c>
      <c r="D265" s="66" t="s">
        <v>24</v>
      </c>
      <c r="E265" s="68">
        <v>90</v>
      </c>
      <c r="F265" s="68">
        <v>57</v>
      </c>
      <c r="G265" s="68" t="s">
        <v>10</v>
      </c>
      <c r="H265" s="57" t="s">
        <v>11</v>
      </c>
    </row>
    <row r="266" spans="2:8" ht="12.75" customHeight="1">
      <c r="B266" s="37"/>
      <c r="C266" s="67" t="s">
        <v>2553</v>
      </c>
      <c r="D266" s="66" t="s">
        <v>24</v>
      </c>
      <c r="E266" s="68">
        <v>177</v>
      </c>
      <c r="F266" s="68">
        <v>56.98</v>
      </c>
      <c r="G266" s="68" t="s">
        <v>10</v>
      </c>
      <c r="H266" s="57" t="s">
        <v>11</v>
      </c>
    </row>
    <row r="267" spans="2:8" ht="12.75" customHeight="1">
      <c r="B267" s="37"/>
      <c r="C267" s="67" t="s">
        <v>2554</v>
      </c>
      <c r="D267" s="66" t="s">
        <v>24</v>
      </c>
      <c r="E267" s="68">
        <v>287</v>
      </c>
      <c r="F267" s="68">
        <v>56.96</v>
      </c>
      <c r="G267" s="68" t="s">
        <v>10</v>
      </c>
      <c r="H267" s="57" t="s">
        <v>11</v>
      </c>
    </row>
    <row r="268" spans="2:8" ht="12.75" customHeight="1">
      <c r="B268" s="37"/>
      <c r="C268" s="67" t="s">
        <v>2555</v>
      </c>
      <c r="D268" s="66" t="s">
        <v>24</v>
      </c>
      <c r="E268" s="68">
        <v>266</v>
      </c>
      <c r="F268" s="68">
        <v>56.94</v>
      </c>
      <c r="G268" s="68" t="s">
        <v>10</v>
      </c>
      <c r="H268" s="57" t="s">
        <v>11</v>
      </c>
    </row>
    <row r="269" spans="2:8" ht="12.75" customHeight="1">
      <c r="B269" s="37"/>
      <c r="C269" s="67" t="s">
        <v>2556</v>
      </c>
      <c r="D269" s="66" t="s">
        <v>24</v>
      </c>
      <c r="E269" s="68">
        <v>15</v>
      </c>
      <c r="F269" s="68">
        <v>56.92</v>
      </c>
      <c r="G269" s="68" t="s">
        <v>10</v>
      </c>
      <c r="H269" s="57" t="s">
        <v>11</v>
      </c>
    </row>
    <row r="270" spans="2:8" ht="12.75" customHeight="1">
      <c r="B270" s="37"/>
      <c r="C270" s="67" t="s">
        <v>2557</v>
      </c>
      <c r="D270" s="66" t="s">
        <v>24</v>
      </c>
      <c r="E270" s="68">
        <v>300</v>
      </c>
      <c r="F270" s="68">
        <v>56.92</v>
      </c>
      <c r="G270" s="68" t="s">
        <v>10</v>
      </c>
      <c r="H270" s="57" t="s">
        <v>11</v>
      </c>
    </row>
    <row r="271" spans="2:8" ht="12.75" customHeight="1">
      <c r="B271" s="37"/>
      <c r="C271" s="67" t="s">
        <v>2558</v>
      </c>
      <c r="D271" s="66" t="s">
        <v>24</v>
      </c>
      <c r="E271" s="68">
        <v>175</v>
      </c>
      <c r="F271" s="68">
        <v>56.92</v>
      </c>
      <c r="G271" s="68" t="s">
        <v>10</v>
      </c>
      <c r="H271" s="57" t="s">
        <v>11</v>
      </c>
    </row>
    <row r="272" spans="2:8" ht="12.75" customHeight="1">
      <c r="B272" s="37"/>
      <c r="C272" s="67" t="s">
        <v>2559</v>
      </c>
      <c r="D272" s="66" t="s">
        <v>24</v>
      </c>
      <c r="E272" s="68">
        <v>160</v>
      </c>
      <c r="F272" s="68">
        <v>56.92</v>
      </c>
      <c r="G272" s="68" t="s">
        <v>10</v>
      </c>
      <c r="H272" s="57" t="s">
        <v>11</v>
      </c>
    </row>
    <row r="273" spans="2:8" ht="12.75" customHeight="1">
      <c r="B273" s="37"/>
      <c r="C273" s="67" t="s">
        <v>2560</v>
      </c>
      <c r="D273" s="66" t="s">
        <v>24</v>
      </c>
      <c r="E273" s="68">
        <v>102</v>
      </c>
      <c r="F273" s="68">
        <v>56.92</v>
      </c>
      <c r="G273" s="68" t="s">
        <v>10</v>
      </c>
      <c r="H273" s="57" t="s">
        <v>11</v>
      </c>
    </row>
    <row r="274" spans="2:8" ht="12.75" customHeight="1">
      <c r="B274" s="37"/>
      <c r="C274" s="67" t="s">
        <v>2561</v>
      </c>
      <c r="D274" s="66" t="s">
        <v>24</v>
      </c>
      <c r="E274" s="68">
        <v>416</v>
      </c>
      <c r="F274" s="68">
        <v>57</v>
      </c>
      <c r="G274" s="68" t="s">
        <v>10</v>
      </c>
      <c r="H274" s="57" t="s">
        <v>11</v>
      </c>
    </row>
    <row r="275" spans="2:8" ht="12.75" customHeight="1">
      <c r="B275" s="37"/>
      <c r="C275" s="67" t="s">
        <v>2562</v>
      </c>
      <c r="D275" s="66" t="s">
        <v>24</v>
      </c>
      <c r="E275" s="68">
        <v>182</v>
      </c>
      <c r="F275" s="68">
        <v>57</v>
      </c>
      <c r="G275" s="68" t="s">
        <v>10</v>
      </c>
      <c r="H275" s="57" t="s">
        <v>11</v>
      </c>
    </row>
    <row r="276" spans="2:8" ht="12.75" customHeight="1">
      <c r="B276" s="37"/>
      <c r="C276" s="67" t="s">
        <v>2563</v>
      </c>
      <c r="D276" s="66" t="s">
        <v>24</v>
      </c>
      <c r="E276" s="68">
        <v>209</v>
      </c>
      <c r="F276" s="68">
        <v>56.92</v>
      </c>
      <c r="G276" s="68" t="s">
        <v>10</v>
      </c>
      <c r="H276" s="57" t="s">
        <v>11</v>
      </c>
    </row>
    <row r="277" spans="2:8" ht="12.75" customHeight="1">
      <c r="B277" s="37"/>
      <c r="C277" s="67" t="s">
        <v>2564</v>
      </c>
      <c r="D277" s="66" t="s">
        <v>24</v>
      </c>
      <c r="E277" s="68">
        <v>145</v>
      </c>
      <c r="F277" s="68">
        <v>56.92</v>
      </c>
      <c r="G277" s="68" t="s">
        <v>10</v>
      </c>
      <c r="H277" s="57" t="s">
        <v>11</v>
      </c>
    </row>
    <row r="278" spans="2:8" ht="12.75" customHeight="1">
      <c r="B278" s="37"/>
      <c r="C278" s="67" t="s">
        <v>2565</v>
      </c>
      <c r="D278" s="66" t="s">
        <v>24</v>
      </c>
      <c r="E278" s="68">
        <v>64</v>
      </c>
      <c r="F278" s="68">
        <v>56.92</v>
      </c>
      <c r="G278" s="68" t="s">
        <v>10</v>
      </c>
      <c r="H278" s="57" t="s">
        <v>11</v>
      </c>
    </row>
    <row r="279" spans="2:8" ht="12.75" customHeight="1">
      <c r="B279" s="37"/>
      <c r="C279" s="67" t="s">
        <v>2566</v>
      </c>
      <c r="D279" s="66" t="s">
        <v>24</v>
      </c>
      <c r="E279" s="68">
        <v>50</v>
      </c>
      <c r="F279" s="68">
        <v>56.7</v>
      </c>
      <c r="G279" s="68" t="s">
        <v>10</v>
      </c>
      <c r="H279" s="57" t="s">
        <v>11</v>
      </c>
    </row>
    <row r="280" spans="2:8" ht="12.75" customHeight="1">
      <c r="B280" s="37"/>
      <c r="C280" s="67" t="s">
        <v>2567</v>
      </c>
      <c r="D280" s="66" t="s">
        <v>24</v>
      </c>
      <c r="E280" s="68">
        <v>125</v>
      </c>
      <c r="F280" s="68">
        <v>56.68</v>
      </c>
      <c r="G280" s="68" t="s">
        <v>10</v>
      </c>
      <c r="H280" s="57" t="s">
        <v>11</v>
      </c>
    </row>
    <row r="281" spans="2:8" ht="12.75" customHeight="1">
      <c r="B281" s="37"/>
      <c r="C281" s="67" t="s">
        <v>2568</v>
      </c>
      <c r="D281" s="66" t="s">
        <v>24</v>
      </c>
      <c r="E281" s="68">
        <v>218</v>
      </c>
      <c r="F281" s="68">
        <v>56.68</v>
      </c>
      <c r="G281" s="68" t="s">
        <v>10</v>
      </c>
      <c r="H281" s="57" t="s">
        <v>11</v>
      </c>
    </row>
    <row r="282" spans="2:8" ht="12.75" customHeight="1">
      <c r="B282" s="37"/>
      <c r="C282" s="67" t="s">
        <v>2569</v>
      </c>
      <c r="D282" s="66" t="s">
        <v>24</v>
      </c>
      <c r="E282" s="68">
        <v>125</v>
      </c>
      <c r="F282" s="68">
        <v>56.64</v>
      </c>
      <c r="G282" s="68" t="s">
        <v>10</v>
      </c>
      <c r="H282" s="57" t="s">
        <v>11</v>
      </c>
    </row>
    <row r="283" spans="2:8" ht="12.75" customHeight="1">
      <c r="B283" s="37"/>
      <c r="C283" s="67" t="s">
        <v>2570</v>
      </c>
      <c r="D283" s="66" t="s">
        <v>24</v>
      </c>
      <c r="E283" s="68">
        <v>118</v>
      </c>
      <c r="F283" s="68">
        <v>56.68</v>
      </c>
      <c r="G283" s="68" t="s">
        <v>10</v>
      </c>
      <c r="H283" s="57" t="s">
        <v>11</v>
      </c>
    </row>
    <row r="284" spans="2:8" ht="12.75" customHeight="1">
      <c r="B284" s="37"/>
      <c r="C284" s="67" t="s">
        <v>2571</v>
      </c>
      <c r="D284" s="66" t="s">
        <v>24</v>
      </c>
      <c r="E284" s="68">
        <v>47</v>
      </c>
      <c r="F284" s="68">
        <v>56.78</v>
      </c>
      <c r="G284" s="68" t="s">
        <v>10</v>
      </c>
      <c r="H284" s="57" t="s">
        <v>11</v>
      </c>
    </row>
    <row r="285" spans="2:8" ht="12.75" customHeight="1">
      <c r="B285" s="37"/>
      <c r="C285" s="67" t="s">
        <v>2572</v>
      </c>
      <c r="D285" s="66" t="s">
        <v>24</v>
      </c>
      <c r="E285" s="68">
        <v>79</v>
      </c>
      <c r="F285" s="68">
        <v>56.78</v>
      </c>
      <c r="G285" s="68" t="s">
        <v>10</v>
      </c>
      <c r="H285" s="57" t="s">
        <v>11</v>
      </c>
    </row>
    <row r="286" spans="2:8" ht="12.75" customHeight="1">
      <c r="B286" s="37"/>
      <c r="C286" s="67" t="s">
        <v>2573</v>
      </c>
      <c r="D286" s="66" t="s">
        <v>24</v>
      </c>
      <c r="E286" s="68">
        <v>72</v>
      </c>
      <c r="F286" s="68">
        <v>56.78</v>
      </c>
      <c r="G286" s="68" t="s">
        <v>10</v>
      </c>
      <c r="H286" s="57" t="s">
        <v>11</v>
      </c>
    </row>
    <row r="287" spans="2:8" ht="12.75" customHeight="1">
      <c r="B287" s="37"/>
      <c r="C287" s="67" t="s">
        <v>2574</v>
      </c>
      <c r="D287" s="66" t="s">
        <v>24</v>
      </c>
      <c r="E287" s="68">
        <v>281</v>
      </c>
      <c r="F287" s="68">
        <v>56.88</v>
      </c>
      <c r="G287" s="68" t="s">
        <v>10</v>
      </c>
      <c r="H287" s="57" t="s">
        <v>11</v>
      </c>
    </row>
    <row r="288" spans="2:8" ht="12.75" customHeight="1">
      <c r="B288" s="37"/>
      <c r="C288" s="67" t="s">
        <v>2575</v>
      </c>
      <c r="D288" s="66" t="s">
        <v>24</v>
      </c>
      <c r="E288" s="68">
        <v>201</v>
      </c>
      <c r="F288" s="68">
        <v>56.88</v>
      </c>
      <c r="G288" s="68" t="s">
        <v>10</v>
      </c>
      <c r="H288" s="57" t="s">
        <v>11</v>
      </c>
    </row>
    <row r="289" spans="2:8" ht="12.75" customHeight="1">
      <c r="B289" s="37"/>
      <c r="C289" s="67" t="s">
        <v>2576</v>
      </c>
      <c r="D289" s="66" t="s">
        <v>24</v>
      </c>
      <c r="E289" s="68">
        <v>300</v>
      </c>
      <c r="F289" s="68">
        <v>56.86</v>
      </c>
      <c r="G289" s="68" t="s">
        <v>10</v>
      </c>
      <c r="H289" s="57" t="s">
        <v>20</v>
      </c>
    </row>
    <row r="290" spans="2:8" ht="12.75" customHeight="1">
      <c r="B290" s="37"/>
      <c r="C290" s="67" t="s">
        <v>2577</v>
      </c>
      <c r="D290" s="66" t="s">
        <v>24</v>
      </c>
      <c r="E290" s="68">
        <v>138</v>
      </c>
      <c r="F290" s="68">
        <v>56.86</v>
      </c>
      <c r="G290" s="68" t="s">
        <v>10</v>
      </c>
      <c r="H290" s="57" t="s">
        <v>11</v>
      </c>
    </row>
    <row r="291" spans="2:8" ht="12.75" customHeight="1">
      <c r="B291" s="37"/>
      <c r="C291" s="67" t="s">
        <v>2578</v>
      </c>
      <c r="D291" s="66" t="s">
        <v>24</v>
      </c>
      <c r="E291" s="68">
        <v>266</v>
      </c>
      <c r="F291" s="68">
        <v>56.88</v>
      </c>
      <c r="G291" s="68" t="s">
        <v>10</v>
      </c>
      <c r="H291" s="57" t="s">
        <v>11</v>
      </c>
    </row>
    <row r="292" spans="2:8" ht="12.75" customHeight="1">
      <c r="B292" s="37"/>
      <c r="C292" s="67" t="s">
        <v>2579</v>
      </c>
      <c r="D292" s="66" t="s">
        <v>24</v>
      </c>
      <c r="E292" s="68">
        <v>248</v>
      </c>
      <c r="F292" s="68">
        <v>56.88</v>
      </c>
      <c r="G292" s="68" t="s">
        <v>10</v>
      </c>
      <c r="H292" s="57" t="s">
        <v>11</v>
      </c>
    </row>
    <row r="293" spans="2:8" ht="12.75" customHeight="1">
      <c r="B293" s="37"/>
      <c r="C293" s="67" t="s">
        <v>2580</v>
      </c>
      <c r="D293" s="66" t="s">
        <v>24</v>
      </c>
      <c r="E293" s="68">
        <v>50</v>
      </c>
      <c r="F293" s="68">
        <v>56.8</v>
      </c>
      <c r="G293" s="68" t="s">
        <v>10</v>
      </c>
      <c r="H293" s="57" t="s">
        <v>11</v>
      </c>
    </row>
    <row r="294" spans="2:8" ht="12.75" customHeight="1">
      <c r="B294" s="37"/>
      <c r="C294" s="67" t="s">
        <v>2581</v>
      </c>
      <c r="D294" s="66" t="s">
        <v>24</v>
      </c>
      <c r="E294" s="68">
        <v>212</v>
      </c>
      <c r="F294" s="68">
        <v>56.8</v>
      </c>
      <c r="G294" s="68" t="s">
        <v>10</v>
      </c>
      <c r="H294" s="57" t="s">
        <v>20</v>
      </c>
    </row>
    <row r="295" spans="2:8" ht="12.75" customHeight="1">
      <c r="B295" s="37"/>
      <c r="C295" s="67" t="s">
        <v>2582</v>
      </c>
      <c r="D295" s="66" t="s">
        <v>24</v>
      </c>
      <c r="E295" s="68">
        <v>45</v>
      </c>
      <c r="F295" s="68">
        <v>56.8</v>
      </c>
      <c r="G295" s="68" t="s">
        <v>10</v>
      </c>
      <c r="H295" s="57" t="s">
        <v>11</v>
      </c>
    </row>
    <row r="296" spans="2:8" ht="12.75" customHeight="1">
      <c r="B296" s="37"/>
      <c r="C296" s="67" t="s">
        <v>2583</v>
      </c>
      <c r="D296" s="66" t="s">
        <v>24</v>
      </c>
      <c r="E296" s="68">
        <v>125</v>
      </c>
      <c r="F296" s="68">
        <v>56.74</v>
      </c>
      <c r="G296" s="68" t="s">
        <v>10</v>
      </c>
      <c r="H296" s="57" t="s">
        <v>11</v>
      </c>
    </row>
    <row r="297" spans="2:8" ht="12.75" customHeight="1">
      <c r="B297" s="37"/>
      <c r="C297" s="67" t="s">
        <v>2584</v>
      </c>
      <c r="D297" s="66" t="s">
        <v>24</v>
      </c>
      <c r="E297" s="68">
        <v>125</v>
      </c>
      <c r="F297" s="68">
        <v>56.74</v>
      </c>
      <c r="G297" s="68" t="s">
        <v>10</v>
      </c>
      <c r="H297" s="57" t="s">
        <v>11</v>
      </c>
    </row>
    <row r="298" spans="2:8" ht="12.75" customHeight="1">
      <c r="B298" s="37"/>
      <c r="C298" s="67" t="s">
        <v>2585</v>
      </c>
      <c r="D298" s="66" t="s">
        <v>24</v>
      </c>
      <c r="E298" s="68">
        <v>300</v>
      </c>
      <c r="F298" s="68">
        <v>56.72</v>
      </c>
      <c r="G298" s="68" t="s">
        <v>10</v>
      </c>
      <c r="H298" s="57" t="s">
        <v>11</v>
      </c>
    </row>
    <row r="299" spans="2:8" ht="12.75" customHeight="1">
      <c r="B299" s="37"/>
      <c r="C299" s="67" t="s">
        <v>2586</v>
      </c>
      <c r="D299" s="66" t="s">
        <v>24</v>
      </c>
      <c r="E299" s="68">
        <v>158</v>
      </c>
      <c r="F299" s="68">
        <v>56.72</v>
      </c>
      <c r="G299" s="68" t="s">
        <v>10</v>
      </c>
      <c r="H299" s="57" t="s">
        <v>11</v>
      </c>
    </row>
    <row r="300" spans="2:8" ht="12.75" customHeight="1">
      <c r="B300" s="37"/>
      <c r="C300" s="67" t="s">
        <v>2587</v>
      </c>
      <c r="D300" s="66" t="s">
        <v>24</v>
      </c>
      <c r="E300" s="68">
        <v>372</v>
      </c>
      <c r="F300" s="68">
        <v>56.72</v>
      </c>
      <c r="G300" s="68" t="s">
        <v>10</v>
      </c>
      <c r="H300" s="57" t="s">
        <v>11</v>
      </c>
    </row>
    <row r="301" spans="2:8" ht="12.75" customHeight="1">
      <c r="B301" s="37"/>
      <c r="C301" s="67" t="s">
        <v>2588</v>
      </c>
      <c r="D301" s="66" t="s">
        <v>24</v>
      </c>
      <c r="E301" s="68">
        <v>33</v>
      </c>
      <c r="F301" s="68">
        <v>56.72</v>
      </c>
      <c r="G301" s="68" t="s">
        <v>10</v>
      </c>
      <c r="H301" s="57" t="s">
        <v>11</v>
      </c>
    </row>
    <row r="302" spans="2:8" ht="12.75" customHeight="1">
      <c r="B302" s="37"/>
      <c r="C302" s="67" t="s">
        <v>2589</v>
      </c>
      <c r="D302" s="66" t="s">
        <v>24</v>
      </c>
      <c r="E302" s="68">
        <v>413</v>
      </c>
      <c r="F302" s="68">
        <v>56.76</v>
      </c>
      <c r="G302" s="68" t="s">
        <v>10</v>
      </c>
      <c r="H302" s="57" t="s">
        <v>11</v>
      </c>
    </row>
    <row r="303" spans="2:8" ht="12.75" customHeight="1">
      <c r="B303" s="37"/>
      <c r="C303" s="67" t="s">
        <v>2590</v>
      </c>
      <c r="D303" s="66" t="s">
        <v>24</v>
      </c>
      <c r="E303" s="68">
        <v>196</v>
      </c>
      <c r="F303" s="68">
        <v>56.66</v>
      </c>
      <c r="G303" s="68" t="s">
        <v>10</v>
      </c>
      <c r="H303" s="57" t="s">
        <v>11</v>
      </c>
    </row>
    <row r="304" spans="2:8" ht="12.75" customHeight="1">
      <c r="B304" s="37"/>
      <c r="C304" s="67" t="s">
        <v>2591</v>
      </c>
      <c r="D304" s="66" t="s">
        <v>24</v>
      </c>
      <c r="E304" s="68">
        <v>206</v>
      </c>
      <c r="F304" s="68">
        <v>56.64</v>
      </c>
      <c r="G304" s="68" t="s">
        <v>10</v>
      </c>
      <c r="H304" s="57" t="s">
        <v>20</v>
      </c>
    </row>
    <row r="305" spans="2:8" ht="12.75" customHeight="1">
      <c r="B305" s="37"/>
      <c r="C305" s="67" t="s">
        <v>2592</v>
      </c>
      <c r="D305" s="66" t="s">
        <v>24</v>
      </c>
      <c r="E305" s="68">
        <v>31</v>
      </c>
      <c r="F305" s="68">
        <v>56.64</v>
      </c>
      <c r="G305" s="68" t="s">
        <v>10</v>
      </c>
      <c r="H305" s="57" t="s">
        <v>11</v>
      </c>
    </row>
    <row r="306" spans="2:8" ht="12.75" customHeight="1">
      <c r="B306" s="37"/>
      <c r="C306" s="67" t="s">
        <v>2593</v>
      </c>
      <c r="D306" s="66" t="s">
        <v>24</v>
      </c>
      <c r="E306" s="68">
        <v>171</v>
      </c>
      <c r="F306" s="68">
        <v>56.64</v>
      </c>
      <c r="G306" s="68" t="s">
        <v>10</v>
      </c>
      <c r="H306" s="57" t="s">
        <v>11</v>
      </c>
    </row>
    <row r="307" spans="2:8" ht="12.75" customHeight="1">
      <c r="B307" s="37"/>
      <c r="C307" s="67" t="s">
        <v>2594</v>
      </c>
      <c r="D307" s="66" t="s">
        <v>24</v>
      </c>
      <c r="E307" s="68">
        <v>304</v>
      </c>
      <c r="F307" s="68">
        <v>56.64</v>
      </c>
      <c r="G307" s="68" t="s">
        <v>10</v>
      </c>
      <c r="H307" s="57" t="s">
        <v>11</v>
      </c>
    </row>
    <row r="308" spans="2:8" ht="12.75" customHeight="1">
      <c r="B308" s="37"/>
      <c r="C308" s="67" t="s">
        <v>2595</v>
      </c>
      <c r="D308" s="66" t="s">
        <v>24</v>
      </c>
      <c r="E308" s="68">
        <v>280</v>
      </c>
      <c r="F308" s="68">
        <v>56.66</v>
      </c>
      <c r="G308" s="68" t="s">
        <v>10</v>
      </c>
      <c r="H308" s="57" t="s">
        <v>11</v>
      </c>
    </row>
    <row r="309" spans="2:8" ht="12.75" customHeight="1">
      <c r="B309" s="37"/>
      <c r="C309" s="67" t="s">
        <v>2596</v>
      </c>
      <c r="D309" s="66" t="s">
        <v>24</v>
      </c>
      <c r="E309" s="68">
        <v>173</v>
      </c>
      <c r="F309" s="68">
        <v>56.66</v>
      </c>
      <c r="G309" s="68" t="s">
        <v>10</v>
      </c>
      <c r="H309" s="57" t="s">
        <v>11</v>
      </c>
    </row>
    <row r="310" spans="2:8" ht="12.75" customHeight="1">
      <c r="B310" s="37"/>
      <c r="C310" s="67" t="s">
        <v>2597</v>
      </c>
      <c r="D310" s="66" t="s">
        <v>24</v>
      </c>
      <c r="E310" s="68">
        <v>86</v>
      </c>
      <c r="F310" s="68">
        <v>56.7</v>
      </c>
      <c r="G310" s="68" t="s">
        <v>10</v>
      </c>
      <c r="H310" s="57" t="s">
        <v>11</v>
      </c>
    </row>
    <row r="311" spans="2:8" ht="12.75" customHeight="1">
      <c r="B311" s="37"/>
      <c r="C311" s="67" t="s">
        <v>2598</v>
      </c>
      <c r="D311" s="66" t="s">
        <v>24</v>
      </c>
      <c r="E311" s="68">
        <v>184</v>
      </c>
      <c r="F311" s="68">
        <v>56.7</v>
      </c>
      <c r="G311" s="68" t="s">
        <v>10</v>
      </c>
      <c r="H311" s="57" t="s">
        <v>11</v>
      </c>
    </row>
    <row r="312" spans="2:8" ht="12.75" customHeight="1">
      <c r="B312" s="37"/>
      <c r="C312" s="67" t="s">
        <v>2599</v>
      </c>
      <c r="D312" s="66" t="s">
        <v>24</v>
      </c>
      <c r="E312" s="68">
        <v>50</v>
      </c>
      <c r="F312" s="68">
        <v>56.7</v>
      </c>
      <c r="G312" s="68" t="s">
        <v>10</v>
      </c>
      <c r="H312" s="57" t="s">
        <v>11</v>
      </c>
    </row>
    <row r="313" spans="2:8" ht="12.75" customHeight="1">
      <c r="B313" s="37"/>
      <c r="C313" s="67" t="s">
        <v>2600</v>
      </c>
      <c r="D313" s="66" t="s">
        <v>24</v>
      </c>
      <c r="E313" s="68">
        <v>50</v>
      </c>
      <c r="F313" s="68">
        <v>56.7</v>
      </c>
      <c r="G313" s="68" t="s">
        <v>10</v>
      </c>
      <c r="H313" s="57" t="s">
        <v>11</v>
      </c>
    </row>
    <row r="314" spans="2:8" ht="12.75" customHeight="1">
      <c r="B314" s="37"/>
      <c r="C314" s="67" t="s">
        <v>2601</v>
      </c>
      <c r="D314" s="66" t="s">
        <v>24</v>
      </c>
      <c r="E314" s="68">
        <v>50</v>
      </c>
      <c r="F314" s="68">
        <v>56.7</v>
      </c>
      <c r="G314" s="68" t="s">
        <v>10</v>
      </c>
      <c r="H314" s="57" t="s">
        <v>11</v>
      </c>
    </row>
    <row r="315" spans="2:8" ht="12.75" customHeight="1">
      <c r="B315" s="37"/>
      <c r="C315" s="67" t="s">
        <v>2602</v>
      </c>
      <c r="D315" s="66" t="s">
        <v>24</v>
      </c>
      <c r="E315" s="68">
        <v>182</v>
      </c>
      <c r="F315" s="68">
        <v>56.68</v>
      </c>
      <c r="G315" s="68" t="s">
        <v>10</v>
      </c>
      <c r="H315" s="57" t="s">
        <v>11</v>
      </c>
    </row>
    <row r="316" spans="2:8" ht="12.75" customHeight="1">
      <c r="B316" s="37"/>
      <c r="C316" s="67" t="s">
        <v>2603</v>
      </c>
      <c r="D316" s="66" t="s">
        <v>24</v>
      </c>
      <c r="E316" s="68">
        <v>704</v>
      </c>
      <c r="F316" s="68">
        <v>56.68</v>
      </c>
      <c r="G316" s="68" t="s">
        <v>10</v>
      </c>
      <c r="H316" s="57" t="s">
        <v>20</v>
      </c>
    </row>
    <row r="317" spans="2:8" ht="12.75" customHeight="1">
      <c r="B317" s="37"/>
      <c r="C317" s="67" t="s">
        <v>2604</v>
      </c>
      <c r="D317" s="66" t="s">
        <v>24</v>
      </c>
      <c r="E317" s="68">
        <v>227</v>
      </c>
      <c r="F317" s="68">
        <v>56.66</v>
      </c>
      <c r="G317" s="68" t="s">
        <v>10</v>
      </c>
      <c r="H317" s="57" t="s">
        <v>11</v>
      </c>
    </row>
    <row r="318" spans="2:8" ht="12.75" customHeight="1">
      <c r="B318" s="37"/>
      <c r="C318" s="67" t="s">
        <v>2605</v>
      </c>
      <c r="D318" s="66" t="s">
        <v>24</v>
      </c>
      <c r="E318" s="68">
        <v>348</v>
      </c>
      <c r="F318" s="68">
        <v>56.7</v>
      </c>
      <c r="G318" s="68" t="s">
        <v>10</v>
      </c>
      <c r="H318" s="57" t="s">
        <v>11</v>
      </c>
    </row>
    <row r="319" spans="2:8" ht="12.75" customHeight="1">
      <c r="B319" s="37"/>
      <c r="C319" s="67" t="s">
        <v>2606</v>
      </c>
      <c r="D319" s="66" t="s">
        <v>24</v>
      </c>
      <c r="E319" s="68">
        <v>50</v>
      </c>
      <c r="F319" s="68">
        <v>56.68</v>
      </c>
      <c r="G319" s="68" t="s">
        <v>10</v>
      </c>
      <c r="H319" s="57" t="s">
        <v>11</v>
      </c>
    </row>
    <row r="320" spans="2:8" ht="12.75" customHeight="1">
      <c r="B320" s="37"/>
      <c r="C320" s="67" t="s">
        <v>2607</v>
      </c>
      <c r="D320" s="66" t="s">
        <v>24</v>
      </c>
      <c r="E320" s="68">
        <v>613</v>
      </c>
      <c r="F320" s="68">
        <v>56.68</v>
      </c>
      <c r="G320" s="68" t="s">
        <v>10</v>
      </c>
      <c r="H320" s="57" t="s">
        <v>11</v>
      </c>
    </row>
    <row r="321" spans="2:8" ht="12.75" customHeight="1">
      <c r="B321" s="37"/>
      <c r="C321" s="67" t="s">
        <v>2608</v>
      </c>
      <c r="D321" s="66" t="s">
        <v>24</v>
      </c>
      <c r="E321" s="68">
        <v>575</v>
      </c>
      <c r="F321" s="68">
        <v>56.68</v>
      </c>
      <c r="G321" s="68" t="s">
        <v>10</v>
      </c>
      <c r="H321" s="57" t="s">
        <v>11</v>
      </c>
    </row>
    <row r="322" spans="2:8" ht="12.75" customHeight="1">
      <c r="B322" s="37"/>
      <c r="C322" s="67" t="s">
        <v>2609</v>
      </c>
      <c r="D322" s="66" t="s">
        <v>24</v>
      </c>
      <c r="E322" s="68">
        <v>280</v>
      </c>
      <c r="F322" s="68">
        <v>56.7</v>
      </c>
      <c r="G322" s="68" t="s">
        <v>10</v>
      </c>
      <c r="H322" s="57" t="s">
        <v>11</v>
      </c>
    </row>
    <row r="323" spans="2:8" ht="12.75" customHeight="1">
      <c r="B323" s="37"/>
      <c r="C323" s="67" t="s">
        <v>2610</v>
      </c>
      <c r="D323" s="66" t="s">
        <v>24</v>
      </c>
      <c r="E323" s="68">
        <v>99</v>
      </c>
      <c r="F323" s="68">
        <v>56.66</v>
      </c>
      <c r="G323" s="68" t="s">
        <v>10</v>
      </c>
      <c r="H323" s="57" t="s">
        <v>11</v>
      </c>
    </row>
    <row r="324" spans="2:8" ht="12.75" customHeight="1">
      <c r="B324" s="37"/>
      <c r="C324" s="67" t="s">
        <v>2611</v>
      </c>
      <c r="D324" s="66" t="s">
        <v>24</v>
      </c>
      <c r="E324" s="68">
        <v>38</v>
      </c>
      <c r="F324" s="68">
        <v>56.64</v>
      </c>
      <c r="G324" s="68" t="s">
        <v>10</v>
      </c>
      <c r="H324" s="57" t="s">
        <v>22</v>
      </c>
    </row>
    <row r="325" spans="2:8" ht="12.75" customHeight="1">
      <c r="B325" s="37"/>
      <c r="C325" s="67" t="s">
        <v>2612</v>
      </c>
      <c r="D325" s="66" t="s">
        <v>24</v>
      </c>
      <c r="E325" s="68">
        <v>200</v>
      </c>
      <c r="F325" s="68">
        <v>56.64</v>
      </c>
      <c r="G325" s="68" t="s">
        <v>10</v>
      </c>
      <c r="H325" s="57" t="s">
        <v>11</v>
      </c>
    </row>
    <row r="326" spans="2:8" ht="12.75" customHeight="1">
      <c r="B326" s="37"/>
      <c r="C326" s="67" t="s">
        <v>2613</v>
      </c>
      <c r="D326" s="66" t="s">
        <v>24</v>
      </c>
      <c r="E326" s="68">
        <v>555</v>
      </c>
      <c r="F326" s="68">
        <v>56.64</v>
      </c>
      <c r="G326" s="68" t="s">
        <v>10</v>
      </c>
      <c r="H326" s="57" t="s">
        <v>11</v>
      </c>
    </row>
    <row r="327" spans="2:8" ht="12.75" customHeight="1">
      <c r="B327" s="37"/>
      <c r="C327" s="67" t="s">
        <v>2614</v>
      </c>
      <c r="D327" s="66" t="s">
        <v>24</v>
      </c>
      <c r="E327" s="68">
        <v>63</v>
      </c>
      <c r="F327" s="68">
        <v>56.66</v>
      </c>
      <c r="G327" s="68" t="s">
        <v>10</v>
      </c>
      <c r="H327" s="57" t="s">
        <v>11</v>
      </c>
    </row>
    <row r="328" spans="2:8" ht="12.75" customHeight="1">
      <c r="B328" s="37"/>
      <c r="C328" s="67" t="s">
        <v>2614</v>
      </c>
      <c r="D328" s="66" t="s">
        <v>24</v>
      </c>
      <c r="E328" s="68">
        <v>100</v>
      </c>
      <c r="F328" s="68">
        <v>56.66</v>
      </c>
      <c r="G328" s="68" t="s">
        <v>10</v>
      </c>
      <c r="H328" s="57" t="s">
        <v>20</v>
      </c>
    </row>
    <row r="329" spans="2:8" ht="12.75" customHeight="1">
      <c r="B329" s="37"/>
      <c r="C329" s="67" t="s">
        <v>2615</v>
      </c>
      <c r="D329" s="66" t="s">
        <v>24</v>
      </c>
      <c r="E329" s="68">
        <v>239</v>
      </c>
      <c r="F329" s="68">
        <v>56.62</v>
      </c>
      <c r="G329" s="68" t="s">
        <v>10</v>
      </c>
      <c r="H329" s="57" t="s">
        <v>20</v>
      </c>
    </row>
    <row r="330" spans="2:8" ht="12.75" customHeight="1">
      <c r="B330" s="37"/>
      <c r="C330" s="67" t="s">
        <v>2616</v>
      </c>
      <c r="D330" s="66" t="s">
        <v>24</v>
      </c>
      <c r="E330" s="68">
        <v>274</v>
      </c>
      <c r="F330" s="68">
        <v>56.6</v>
      </c>
      <c r="G330" s="68" t="s">
        <v>10</v>
      </c>
      <c r="H330" s="57" t="s">
        <v>11</v>
      </c>
    </row>
    <row r="331" spans="2:8" ht="12.75" customHeight="1">
      <c r="B331" s="37"/>
      <c r="C331" s="67" t="s">
        <v>2617</v>
      </c>
      <c r="D331" s="66" t="s">
        <v>24</v>
      </c>
      <c r="E331" s="68">
        <v>208</v>
      </c>
      <c r="F331" s="68">
        <v>56.6</v>
      </c>
      <c r="G331" s="68" t="s">
        <v>10</v>
      </c>
      <c r="H331" s="57" t="s">
        <v>11</v>
      </c>
    </row>
    <row r="332" spans="2:8" ht="12.75" customHeight="1">
      <c r="B332" s="37"/>
      <c r="C332" s="67" t="s">
        <v>2618</v>
      </c>
      <c r="D332" s="66" t="s">
        <v>24</v>
      </c>
      <c r="E332" s="68">
        <v>263</v>
      </c>
      <c r="F332" s="68">
        <v>56.6</v>
      </c>
      <c r="G332" s="68" t="s">
        <v>10</v>
      </c>
      <c r="H332" s="57" t="s">
        <v>20</v>
      </c>
    </row>
    <row r="333" spans="2:8" ht="12.75" customHeight="1">
      <c r="B333" s="37"/>
      <c r="C333" s="67" t="s">
        <v>2619</v>
      </c>
      <c r="D333" s="66" t="s">
        <v>24</v>
      </c>
      <c r="E333" s="68">
        <v>50</v>
      </c>
      <c r="F333" s="68">
        <v>56.6</v>
      </c>
      <c r="G333" s="68" t="s">
        <v>10</v>
      </c>
      <c r="H333" s="57" t="s">
        <v>11</v>
      </c>
    </row>
    <row r="334" spans="2:8" ht="12.75" customHeight="1">
      <c r="B334" s="37"/>
      <c r="C334" s="67" t="s">
        <v>2620</v>
      </c>
      <c r="D334" s="66" t="s">
        <v>24</v>
      </c>
      <c r="E334" s="68">
        <v>202</v>
      </c>
      <c r="F334" s="68">
        <v>56.6</v>
      </c>
      <c r="G334" s="68" t="s">
        <v>10</v>
      </c>
      <c r="H334" s="57" t="s">
        <v>11</v>
      </c>
    </row>
    <row r="335" spans="2:8" ht="12.75" customHeight="1">
      <c r="B335" s="37"/>
      <c r="C335" s="67" t="s">
        <v>2621</v>
      </c>
      <c r="D335" s="66" t="s">
        <v>24</v>
      </c>
      <c r="E335" s="68">
        <v>204</v>
      </c>
      <c r="F335" s="68">
        <v>56.6</v>
      </c>
      <c r="G335" s="68" t="s">
        <v>10</v>
      </c>
      <c r="H335" s="57" t="s">
        <v>11</v>
      </c>
    </row>
    <row r="336" spans="2:8" ht="12.75" customHeight="1">
      <c r="B336" s="37"/>
      <c r="C336" s="67" t="s">
        <v>2622</v>
      </c>
      <c r="D336" s="66" t="s">
        <v>24</v>
      </c>
      <c r="E336" s="68">
        <v>25</v>
      </c>
      <c r="F336" s="68">
        <v>56.6</v>
      </c>
      <c r="G336" s="68" t="s">
        <v>10</v>
      </c>
      <c r="H336" s="57" t="s">
        <v>11</v>
      </c>
    </row>
    <row r="337" spans="2:8" ht="12.75" customHeight="1">
      <c r="B337" s="37"/>
      <c r="C337" s="67" t="s">
        <v>2623</v>
      </c>
      <c r="D337" s="66" t="s">
        <v>24</v>
      </c>
      <c r="E337" s="68">
        <v>25</v>
      </c>
      <c r="F337" s="68">
        <v>56.6</v>
      </c>
      <c r="G337" s="68" t="s">
        <v>10</v>
      </c>
      <c r="H337" s="57" t="s">
        <v>11</v>
      </c>
    </row>
    <row r="338" spans="2:8" ht="12.75" customHeight="1">
      <c r="B338" s="37"/>
      <c r="C338" s="67" t="s">
        <v>2624</v>
      </c>
      <c r="D338" s="66" t="s">
        <v>24</v>
      </c>
      <c r="E338" s="68">
        <v>50</v>
      </c>
      <c r="F338" s="68">
        <v>56.72</v>
      </c>
      <c r="G338" s="68" t="s">
        <v>10</v>
      </c>
      <c r="H338" s="57" t="s">
        <v>11</v>
      </c>
    </row>
    <row r="339" spans="2:8" ht="12.75" customHeight="1">
      <c r="B339" s="37"/>
      <c r="C339" s="67" t="s">
        <v>2625</v>
      </c>
      <c r="D339" s="66" t="s">
        <v>24</v>
      </c>
      <c r="E339" s="68">
        <v>161</v>
      </c>
      <c r="F339" s="68">
        <v>56.74</v>
      </c>
      <c r="G339" s="68" t="s">
        <v>10</v>
      </c>
      <c r="H339" s="57" t="s">
        <v>11</v>
      </c>
    </row>
    <row r="340" spans="2:8" ht="12.75" customHeight="1">
      <c r="B340" s="37"/>
      <c r="C340" s="67" t="s">
        <v>2626</v>
      </c>
      <c r="D340" s="66" t="s">
        <v>24</v>
      </c>
      <c r="E340" s="68">
        <v>101</v>
      </c>
      <c r="F340" s="68">
        <v>56.74</v>
      </c>
      <c r="G340" s="68" t="s">
        <v>10</v>
      </c>
      <c r="H340" s="57" t="s">
        <v>11</v>
      </c>
    </row>
    <row r="341" spans="2:8">
      <c r="B341" s="37"/>
      <c r="C341" s="67" t="s">
        <v>2627</v>
      </c>
      <c r="D341" s="66" t="s">
        <v>24</v>
      </c>
      <c r="E341" s="68">
        <v>41</v>
      </c>
      <c r="F341" s="68">
        <v>56.72</v>
      </c>
      <c r="G341" s="68" t="s">
        <v>10</v>
      </c>
      <c r="H341" s="57" t="s">
        <v>11</v>
      </c>
    </row>
    <row r="342" spans="2:8">
      <c r="B342" s="37"/>
      <c r="C342" s="67" t="s">
        <v>2628</v>
      </c>
      <c r="D342" s="66" t="s">
        <v>24</v>
      </c>
      <c r="E342" s="68">
        <v>227</v>
      </c>
      <c r="F342" s="68">
        <v>56.74</v>
      </c>
      <c r="G342" s="68" t="s">
        <v>10</v>
      </c>
      <c r="H342" s="57" t="s">
        <v>11</v>
      </c>
    </row>
    <row r="343" spans="2:8">
      <c r="B343" s="37"/>
      <c r="C343" s="67" t="s">
        <v>2629</v>
      </c>
      <c r="D343" s="66" t="s">
        <v>24</v>
      </c>
      <c r="E343" s="68">
        <v>357</v>
      </c>
      <c r="F343" s="68">
        <v>56.68</v>
      </c>
      <c r="G343" s="68" t="s">
        <v>10</v>
      </c>
      <c r="H343" s="57" t="s">
        <v>11</v>
      </c>
    </row>
    <row r="344" spans="2:8">
      <c r="B344" s="37"/>
      <c r="C344" s="67" t="s">
        <v>2630</v>
      </c>
      <c r="D344" s="66" t="s">
        <v>24</v>
      </c>
      <c r="E344" s="68">
        <v>129</v>
      </c>
      <c r="F344" s="68">
        <v>56.66</v>
      </c>
      <c r="G344" s="68" t="s">
        <v>10</v>
      </c>
      <c r="H344" s="57" t="s">
        <v>11</v>
      </c>
    </row>
    <row r="345" spans="2:8">
      <c r="B345" s="37"/>
      <c r="C345" s="67" t="s">
        <v>2631</v>
      </c>
      <c r="D345" s="66" t="s">
        <v>24</v>
      </c>
      <c r="E345" s="68">
        <v>639</v>
      </c>
      <c r="F345" s="68">
        <v>56.66</v>
      </c>
      <c r="G345" s="68" t="s">
        <v>10</v>
      </c>
      <c r="H345" s="57" t="s">
        <v>11</v>
      </c>
    </row>
    <row r="346" spans="2:8">
      <c r="B346" s="37"/>
      <c r="C346" s="67" t="s">
        <v>2632</v>
      </c>
      <c r="D346" s="66" t="s">
        <v>24</v>
      </c>
      <c r="E346" s="68">
        <v>175</v>
      </c>
      <c r="F346" s="68">
        <v>56.62</v>
      </c>
      <c r="G346" s="68" t="s">
        <v>10</v>
      </c>
      <c r="H346" s="57" t="s">
        <v>11</v>
      </c>
    </row>
    <row r="347" spans="2:8">
      <c r="B347" s="37"/>
      <c r="C347" s="67" t="s">
        <v>2632</v>
      </c>
      <c r="D347" s="66" t="s">
        <v>24</v>
      </c>
      <c r="E347" s="68">
        <v>6</v>
      </c>
      <c r="F347" s="68">
        <v>56.62</v>
      </c>
      <c r="G347" s="68" t="s">
        <v>10</v>
      </c>
      <c r="H347" s="57" t="s">
        <v>20</v>
      </c>
    </row>
    <row r="348" spans="2:8">
      <c r="B348" s="37"/>
      <c r="C348" s="67" t="s">
        <v>2633</v>
      </c>
      <c r="D348" s="66" t="s">
        <v>24</v>
      </c>
      <c r="E348" s="68">
        <v>368</v>
      </c>
      <c r="F348" s="68">
        <v>56.56</v>
      </c>
      <c r="G348" s="68" t="s">
        <v>10</v>
      </c>
      <c r="H348" s="57" t="s">
        <v>20</v>
      </c>
    </row>
    <row r="349" spans="2:8">
      <c r="B349" s="37"/>
      <c r="C349" s="67" t="s">
        <v>2634</v>
      </c>
      <c r="D349" s="66" t="s">
        <v>24</v>
      </c>
      <c r="E349" s="68">
        <v>396</v>
      </c>
      <c r="F349" s="68">
        <v>56.56</v>
      </c>
      <c r="G349" s="68" t="s">
        <v>10</v>
      </c>
      <c r="H349" s="57" t="s">
        <v>11</v>
      </c>
    </row>
    <row r="350" spans="2:8">
      <c r="B350" s="37"/>
      <c r="C350" s="67" t="s">
        <v>2635</v>
      </c>
      <c r="D350" s="66" t="s">
        <v>24</v>
      </c>
      <c r="E350" s="68">
        <v>198</v>
      </c>
      <c r="F350" s="68">
        <v>56.56</v>
      </c>
      <c r="G350" s="68" t="s">
        <v>10</v>
      </c>
      <c r="H350" s="57" t="s">
        <v>11</v>
      </c>
    </row>
    <row r="351" spans="2:8">
      <c r="B351" s="37"/>
      <c r="C351" s="67" t="s">
        <v>2636</v>
      </c>
      <c r="D351" s="66" t="s">
        <v>24</v>
      </c>
      <c r="E351" s="68">
        <v>186</v>
      </c>
      <c r="F351" s="68">
        <v>56.56</v>
      </c>
      <c r="G351" s="68" t="s">
        <v>10</v>
      </c>
      <c r="H351" s="57" t="s">
        <v>20</v>
      </c>
    </row>
    <row r="352" spans="2:8">
      <c r="B352" s="37"/>
      <c r="C352" s="67" t="s">
        <v>2637</v>
      </c>
      <c r="D352" s="66" t="s">
        <v>24</v>
      </c>
      <c r="E352" s="68">
        <v>33</v>
      </c>
      <c r="F352" s="68">
        <v>56.54</v>
      </c>
      <c r="G352" s="68" t="s">
        <v>10</v>
      </c>
      <c r="H352" s="57" t="s">
        <v>20</v>
      </c>
    </row>
    <row r="353" spans="2:8">
      <c r="B353" s="37"/>
      <c r="C353" s="67" t="s">
        <v>2638</v>
      </c>
      <c r="D353" s="66" t="s">
        <v>24</v>
      </c>
      <c r="E353" s="68">
        <v>50</v>
      </c>
      <c r="F353" s="68">
        <v>56.46</v>
      </c>
      <c r="G353" s="68" t="s">
        <v>10</v>
      </c>
      <c r="H353" s="57" t="s">
        <v>22</v>
      </c>
    </row>
    <row r="354" spans="2:8">
      <c r="B354" s="37"/>
      <c r="C354" s="67" t="s">
        <v>2639</v>
      </c>
      <c r="D354" s="66" t="s">
        <v>24</v>
      </c>
      <c r="E354" s="68">
        <v>50</v>
      </c>
      <c r="F354" s="68">
        <v>56.46</v>
      </c>
      <c r="G354" s="68" t="s">
        <v>10</v>
      </c>
      <c r="H354" s="57" t="s">
        <v>20</v>
      </c>
    </row>
    <row r="355" spans="2:8">
      <c r="B355" s="37"/>
      <c r="C355" s="67" t="s">
        <v>2640</v>
      </c>
      <c r="D355" s="66" t="s">
        <v>24</v>
      </c>
      <c r="E355" s="68">
        <v>80</v>
      </c>
      <c r="F355" s="68">
        <v>56.46</v>
      </c>
      <c r="G355" s="68" t="s">
        <v>10</v>
      </c>
      <c r="H355" s="57" t="s">
        <v>20</v>
      </c>
    </row>
    <row r="356" spans="2:8">
      <c r="B356" s="37"/>
      <c r="C356" s="67" t="s">
        <v>2641</v>
      </c>
      <c r="D356" s="66" t="s">
        <v>24</v>
      </c>
      <c r="E356" s="68">
        <v>372</v>
      </c>
      <c r="F356" s="68">
        <v>56.6</v>
      </c>
      <c r="G356" s="68" t="s">
        <v>10</v>
      </c>
      <c r="H356" s="57" t="s">
        <v>20</v>
      </c>
    </row>
    <row r="357" spans="2:8">
      <c r="B357" s="37"/>
      <c r="C357" s="67" t="s">
        <v>2642</v>
      </c>
      <c r="D357" s="66" t="s">
        <v>24</v>
      </c>
      <c r="E357" s="68">
        <v>258</v>
      </c>
      <c r="F357" s="68">
        <v>56.6</v>
      </c>
      <c r="G357" s="68" t="s">
        <v>10</v>
      </c>
      <c r="H357" s="57" t="s">
        <v>11</v>
      </c>
    </row>
    <row r="358" spans="2:8">
      <c r="B358" s="37"/>
      <c r="C358" s="67" t="s">
        <v>2643</v>
      </c>
      <c r="D358" s="66" t="s">
        <v>24</v>
      </c>
      <c r="E358" s="68">
        <v>475</v>
      </c>
      <c r="F358" s="68">
        <v>56.58</v>
      </c>
      <c r="G358" s="68" t="s">
        <v>10</v>
      </c>
      <c r="H358" s="57" t="s">
        <v>21</v>
      </c>
    </row>
    <row r="359" spans="2:8">
      <c r="B359" s="37"/>
      <c r="C359" s="67" t="s">
        <v>2644</v>
      </c>
      <c r="D359" s="66" t="s">
        <v>24</v>
      </c>
      <c r="E359" s="68">
        <v>282</v>
      </c>
      <c r="F359" s="68">
        <v>56.58</v>
      </c>
      <c r="G359" s="68" t="s">
        <v>10</v>
      </c>
      <c r="H359" s="57" t="s">
        <v>11</v>
      </c>
    </row>
    <row r="360" spans="2:8">
      <c r="B360" s="37"/>
      <c r="C360" s="67" t="s">
        <v>2645</v>
      </c>
      <c r="D360" s="66" t="s">
        <v>24</v>
      </c>
      <c r="E360" s="68">
        <v>475</v>
      </c>
      <c r="F360" s="68">
        <v>56.58</v>
      </c>
      <c r="G360" s="68" t="s">
        <v>10</v>
      </c>
      <c r="H360" s="57" t="s">
        <v>11</v>
      </c>
    </row>
    <row r="361" spans="2:8">
      <c r="B361" s="37"/>
      <c r="C361" s="67" t="s">
        <v>2646</v>
      </c>
      <c r="D361" s="66" t="s">
        <v>24</v>
      </c>
      <c r="E361" s="68">
        <v>53</v>
      </c>
      <c r="F361" s="68">
        <v>56.56</v>
      </c>
      <c r="G361" s="68" t="s">
        <v>10</v>
      </c>
      <c r="H361" s="57" t="s">
        <v>11</v>
      </c>
    </row>
    <row r="362" spans="2:8">
      <c r="B362" s="37"/>
      <c r="C362" s="67" t="s">
        <v>2647</v>
      </c>
      <c r="D362" s="66" t="s">
        <v>24</v>
      </c>
      <c r="E362" s="68">
        <v>212</v>
      </c>
      <c r="F362" s="68">
        <v>56.58</v>
      </c>
      <c r="G362" s="68" t="s">
        <v>10</v>
      </c>
      <c r="H362" s="57" t="s">
        <v>22</v>
      </c>
    </row>
    <row r="363" spans="2:8">
      <c r="B363" s="37"/>
      <c r="C363" s="67" t="s">
        <v>2648</v>
      </c>
      <c r="D363" s="66" t="s">
        <v>24</v>
      </c>
      <c r="E363" s="68">
        <v>37</v>
      </c>
      <c r="F363" s="68">
        <v>56.62</v>
      </c>
      <c r="G363" s="68" t="s">
        <v>10</v>
      </c>
      <c r="H363" s="57" t="s">
        <v>21</v>
      </c>
    </row>
    <row r="364" spans="2:8">
      <c r="B364" s="37"/>
      <c r="C364" s="67" t="s">
        <v>2648</v>
      </c>
      <c r="D364" s="66" t="s">
        <v>24</v>
      </c>
      <c r="E364" s="68">
        <v>100</v>
      </c>
      <c r="F364" s="68">
        <v>56.62</v>
      </c>
      <c r="G364" s="68" t="s">
        <v>10</v>
      </c>
      <c r="H364" s="57" t="s">
        <v>20</v>
      </c>
    </row>
    <row r="365" spans="2:8">
      <c r="B365" s="37"/>
      <c r="C365" s="67" t="s">
        <v>2649</v>
      </c>
      <c r="D365" s="66" t="s">
        <v>24</v>
      </c>
      <c r="E365" s="68">
        <v>182</v>
      </c>
      <c r="F365" s="68">
        <v>56.54</v>
      </c>
      <c r="G365" s="68" t="s">
        <v>10</v>
      </c>
      <c r="H365" s="57" t="s">
        <v>20</v>
      </c>
    </row>
    <row r="366" spans="2:8">
      <c r="B366" s="37"/>
      <c r="C366" s="67" t="s">
        <v>2650</v>
      </c>
      <c r="D366" s="66" t="s">
        <v>24</v>
      </c>
      <c r="E366" s="68">
        <v>60</v>
      </c>
      <c r="F366" s="68">
        <v>56.46</v>
      </c>
      <c r="G366" s="68" t="s">
        <v>10</v>
      </c>
      <c r="H366" s="57" t="s">
        <v>11</v>
      </c>
    </row>
    <row r="367" spans="2:8">
      <c r="B367" s="37"/>
      <c r="C367" s="67" t="s">
        <v>2651</v>
      </c>
      <c r="D367" s="66" t="s">
        <v>24</v>
      </c>
      <c r="E367" s="68">
        <v>261</v>
      </c>
      <c r="F367" s="68">
        <v>56.46</v>
      </c>
      <c r="G367" s="68" t="s">
        <v>10</v>
      </c>
      <c r="H367" s="57" t="s">
        <v>11</v>
      </c>
    </row>
    <row r="368" spans="2:8">
      <c r="B368" s="37"/>
      <c r="C368" s="67" t="s">
        <v>2652</v>
      </c>
      <c r="D368" s="66" t="s">
        <v>24</v>
      </c>
      <c r="E368" s="68">
        <v>159</v>
      </c>
      <c r="F368" s="68">
        <v>56.5</v>
      </c>
      <c r="G368" s="68" t="s">
        <v>10</v>
      </c>
      <c r="H368" s="57" t="s">
        <v>11</v>
      </c>
    </row>
    <row r="369" spans="2:8">
      <c r="B369" s="37"/>
      <c r="C369" s="67" t="s">
        <v>2652</v>
      </c>
      <c r="D369" s="66" t="s">
        <v>24</v>
      </c>
      <c r="E369" s="68">
        <v>100</v>
      </c>
      <c r="F369" s="68">
        <v>56.5</v>
      </c>
      <c r="G369" s="68" t="s">
        <v>10</v>
      </c>
      <c r="H369" s="57" t="s">
        <v>20</v>
      </c>
    </row>
    <row r="370" spans="2:8">
      <c r="B370" s="37"/>
      <c r="C370" s="67" t="s">
        <v>2653</v>
      </c>
      <c r="D370" s="66" t="s">
        <v>24</v>
      </c>
      <c r="E370" s="68">
        <v>50</v>
      </c>
      <c r="F370" s="68">
        <v>56.56</v>
      </c>
      <c r="G370" s="68" t="s">
        <v>10</v>
      </c>
      <c r="H370" s="57" t="s">
        <v>20</v>
      </c>
    </row>
    <row r="371" spans="2:8">
      <c r="B371" s="37"/>
      <c r="C371" s="67" t="s">
        <v>2654</v>
      </c>
      <c r="D371" s="66" t="s">
        <v>24</v>
      </c>
      <c r="E371" s="68">
        <v>196</v>
      </c>
      <c r="F371" s="68">
        <v>56.56</v>
      </c>
      <c r="G371" s="68" t="s">
        <v>10</v>
      </c>
      <c r="H371" s="57" t="s">
        <v>11</v>
      </c>
    </row>
    <row r="372" spans="2:8">
      <c r="B372" s="37"/>
      <c r="C372" s="67" t="s">
        <v>2655</v>
      </c>
      <c r="D372" s="66" t="s">
        <v>24</v>
      </c>
      <c r="E372" s="68">
        <v>84</v>
      </c>
      <c r="F372" s="68">
        <v>56.56</v>
      </c>
      <c r="G372" s="68" t="s">
        <v>10</v>
      </c>
      <c r="H372" s="57" t="s">
        <v>11</v>
      </c>
    </row>
    <row r="373" spans="2:8">
      <c r="B373" s="37"/>
      <c r="C373" s="67" t="s">
        <v>2656</v>
      </c>
      <c r="D373" s="66" t="s">
        <v>24</v>
      </c>
      <c r="E373" s="68">
        <v>300</v>
      </c>
      <c r="F373" s="68">
        <v>56.56</v>
      </c>
      <c r="G373" s="68" t="s">
        <v>10</v>
      </c>
      <c r="H373" s="57" t="s">
        <v>11</v>
      </c>
    </row>
    <row r="374" spans="2:8">
      <c r="B374" s="37"/>
      <c r="C374" s="67" t="s">
        <v>2657</v>
      </c>
      <c r="D374" s="66" t="s">
        <v>24</v>
      </c>
      <c r="E374" s="68">
        <v>8</v>
      </c>
      <c r="F374" s="68">
        <v>56.56</v>
      </c>
      <c r="G374" s="68" t="s">
        <v>10</v>
      </c>
      <c r="H374" s="57" t="s">
        <v>11</v>
      </c>
    </row>
    <row r="375" spans="2:8">
      <c r="B375" s="37"/>
      <c r="C375" s="67" t="s">
        <v>2658</v>
      </c>
      <c r="D375" s="66" t="s">
        <v>24</v>
      </c>
      <c r="E375" s="68">
        <v>195</v>
      </c>
      <c r="F375" s="68">
        <v>56.56</v>
      </c>
      <c r="G375" s="68" t="s">
        <v>10</v>
      </c>
      <c r="H375" s="57" t="s">
        <v>11</v>
      </c>
    </row>
    <row r="376" spans="2:8">
      <c r="B376" s="37"/>
      <c r="C376" s="67" t="s">
        <v>2659</v>
      </c>
      <c r="D376" s="66" t="s">
        <v>24</v>
      </c>
      <c r="E376" s="68">
        <v>403</v>
      </c>
      <c r="F376" s="68">
        <v>56.56</v>
      </c>
      <c r="G376" s="68" t="s">
        <v>10</v>
      </c>
      <c r="H376" s="57" t="s">
        <v>11</v>
      </c>
    </row>
    <row r="377" spans="2:8">
      <c r="B377" s="37"/>
      <c r="C377" s="67" t="s">
        <v>2660</v>
      </c>
      <c r="D377" s="66" t="s">
        <v>24</v>
      </c>
      <c r="E377" s="68">
        <v>100</v>
      </c>
      <c r="F377" s="68">
        <v>56.58</v>
      </c>
      <c r="G377" s="68" t="s">
        <v>10</v>
      </c>
      <c r="H377" s="57" t="s">
        <v>11</v>
      </c>
    </row>
    <row r="378" spans="2:8">
      <c r="B378" s="37"/>
      <c r="C378" s="67" t="s">
        <v>2660</v>
      </c>
      <c r="D378" s="66" t="s">
        <v>24</v>
      </c>
      <c r="E378" s="68">
        <v>76</v>
      </c>
      <c r="F378" s="68">
        <v>56.58</v>
      </c>
      <c r="G378" s="68" t="s">
        <v>10</v>
      </c>
      <c r="H378" s="57" t="s">
        <v>22</v>
      </c>
    </row>
    <row r="379" spans="2:8">
      <c r="B379" s="37"/>
      <c r="C379" s="67" t="s">
        <v>2661</v>
      </c>
      <c r="D379" s="66" t="s">
        <v>24</v>
      </c>
      <c r="E379" s="68">
        <v>172</v>
      </c>
      <c r="F379" s="68">
        <v>56.56</v>
      </c>
      <c r="G379" s="68" t="s">
        <v>10</v>
      </c>
      <c r="H379" s="57" t="s">
        <v>22</v>
      </c>
    </row>
    <row r="380" spans="2:8">
      <c r="B380" s="37"/>
      <c r="C380" s="67" t="s">
        <v>2662</v>
      </c>
      <c r="D380" s="66" t="s">
        <v>24</v>
      </c>
      <c r="E380" s="68">
        <v>233</v>
      </c>
      <c r="F380" s="68">
        <v>56.58</v>
      </c>
      <c r="G380" s="68" t="s">
        <v>10</v>
      </c>
      <c r="H380" s="57" t="s">
        <v>20</v>
      </c>
    </row>
    <row r="381" spans="2:8">
      <c r="B381" s="37"/>
      <c r="C381" s="67" t="s">
        <v>2663</v>
      </c>
      <c r="D381" s="66" t="s">
        <v>24</v>
      </c>
      <c r="E381" s="68">
        <v>50</v>
      </c>
      <c r="F381" s="68">
        <v>56.6</v>
      </c>
      <c r="G381" s="68" t="s">
        <v>10</v>
      </c>
      <c r="H381" s="57" t="s">
        <v>11</v>
      </c>
    </row>
    <row r="382" spans="2:8">
      <c r="B382" s="37"/>
      <c r="C382" s="67" t="s">
        <v>2664</v>
      </c>
      <c r="D382" s="66" t="s">
        <v>24</v>
      </c>
      <c r="E382" s="68">
        <v>50</v>
      </c>
      <c r="F382" s="68">
        <v>56.6</v>
      </c>
      <c r="G382" s="68" t="s">
        <v>10</v>
      </c>
      <c r="H382" s="57" t="s">
        <v>11</v>
      </c>
    </row>
    <row r="383" spans="2:8">
      <c r="B383" s="37"/>
      <c r="C383" s="67" t="s">
        <v>2665</v>
      </c>
      <c r="D383" s="66" t="s">
        <v>24</v>
      </c>
      <c r="E383" s="68">
        <v>50</v>
      </c>
      <c r="F383" s="68">
        <v>56.6</v>
      </c>
      <c r="G383" s="68" t="s">
        <v>10</v>
      </c>
      <c r="H383" s="57" t="s">
        <v>11</v>
      </c>
    </row>
    <row r="384" spans="2:8">
      <c r="B384" s="37"/>
      <c r="C384" s="67" t="s">
        <v>2666</v>
      </c>
      <c r="D384" s="66" t="s">
        <v>24</v>
      </c>
      <c r="E384" s="68">
        <v>143</v>
      </c>
      <c r="F384" s="68">
        <v>56.6</v>
      </c>
      <c r="G384" s="68" t="s">
        <v>10</v>
      </c>
      <c r="H384" s="57" t="s">
        <v>11</v>
      </c>
    </row>
    <row r="385" spans="2:8">
      <c r="B385" s="37"/>
      <c r="C385" s="67" t="s">
        <v>2667</v>
      </c>
      <c r="D385" s="66" t="s">
        <v>24</v>
      </c>
      <c r="E385" s="68">
        <v>100</v>
      </c>
      <c r="F385" s="68">
        <v>56.6</v>
      </c>
      <c r="G385" s="68" t="s">
        <v>10</v>
      </c>
      <c r="H385" s="57" t="s">
        <v>11</v>
      </c>
    </row>
    <row r="386" spans="2:8">
      <c r="B386" s="37"/>
      <c r="C386" s="67" t="s">
        <v>2667</v>
      </c>
      <c r="D386" s="66" t="s">
        <v>24</v>
      </c>
      <c r="E386" s="68">
        <v>63</v>
      </c>
      <c r="F386" s="68">
        <v>56.62</v>
      </c>
      <c r="G386" s="68" t="s">
        <v>10</v>
      </c>
      <c r="H386" s="57" t="s">
        <v>20</v>
      </c>
    </row>
    <row r="387" spans="2:8">
      <c r="B387" s="37"/>
      <c r="C387" s="67" t="s">
        <v>2668</v>
      </c>
      <c r="D387" s="66" t="s">
        <v>24</v>
      </c>
      <c r="E387" s="68">
        <v>45</v>
      </c>
      <c r="F387" s="68">
        <v>56.58</v>
      </c>
      <c r="G387" s="68" t="s">
        <v>10</v>
      </c>
      <c r="H387" s="57" t="s">
        <v>20</v>
      </c>
    </row>
    <row r="388" spans="2:8">
      <c r="B388" s="37"/>
      <c r="C388" s="67" t="s">
        <v>2668</v>
      </c>
      <c r="D388" s="66" t="s">
        <v>24</v>
      </c>
      <c r="E388" s="68">
        <v>100</v>
      </c>
      <c r="F388" s="68">
        <v>56.58</v>
      </c>
      <c r="G388" s="68" t="s">
        <v>10</v>
      </c>
      <c r="H388" s="57" t="s">
        <v>20</v>
      </c>
    </row>
    <row r="389" spans="2:8">
      <c r="B389" s="37"/>
      <c r="C389" s="67" t="s">
        <v>2669</v>
      </c>
      <c r="D389" s="66" t="s">
        <v>24</v>
      </c>
      <c r="E389" s="68">
        <v>125</v>
      </c>
      <c r="F389" s="68">
        <v>56.68</v>
      </c>
      <c r="G389" s="68" t="s">
        <v>10</v>
      </c>
      <c r="H389" s="57" t="s">
        <v>20</v>
      </c>
    </row>
    <row r="390" spans="2:8">
      <c r="B390" s="37"/>
      <c r="C390" s="67" t="s">
        <v>2670</v>
      </c>
      <c r="D390" s="66" t="s">
        <v>24</v>
      </c>
      <c r="E390" s="68">
        <v>321</v>
      </c>
      <c r="F390" s="68">
        <v>56.68</v>
      </c>
      <c r="G390" s="68" t="s">
        <v>10</v>
      </c>
      <c r="H390" s="57" t="s">
        <v>11</v>
      </c>
    </row>
    <row r="391" spans="2:8">
      <c r="B391" s="37"/>
      <c r="C391" s="67" t="s">
        <v>2671</v>
      </c>
      <c r="D391" s="66" t="s">
        <v>24</v>
      </c>
      <c r="E391" s="68">
        <v>46</v>
      </c>
      <c r="F391" s="68">
        <v>56.6</v>
      </c>
      <c r="G391" s="68" t="s">
        <v>10</v>
      </c>
      <c r="H391" s="57" t="s">
        <v>20</v>
      </c>
    </row>
    <row r="392" spans="2:8">
      <c r="B392" s="37"/>
      <c r="C392" s="67" t="s">
        <v>2672</v>
      </c>
      <c r="D392" s="66" t="s">
        <v>24</v>
      </c>
      <c r="E392" s="68">
        <v>172</v>
      </c>
      <c r="F392" s="68">
        <v>56.64</v>
      </c>
      <c r="G392" s="68" t="s">
        <v>10</v>
      </c>
      <c r="H392" s="57" t="s">
        <v>20</v>
      </c>
    </row>
    <row r="393" spans="2:8">
      <c r="B393" s="37"/>
      <c r="C393" s="67" t="s">
        <v>2673</v>
      </c>
      <c r="D393" s="66" t="s">
        <v>24</v>
      </c>
      <c r="E393" s="68">
        <v>307</v>
      </c>
      <c r="F393" s="68">
        <v>56.64</v>
      </c>
      <c r="G393" s="68" t="s">
        <v>10</v>
      </c>
      <c r="H393" s="57" t="s">
        <v>11</v>
      </c>
    </row>
    <row r="394" spans="2:8">
      <c r="B394" s="37"/>
      <c r="C394" s="67" t="s">
        <v>2674</v>
      </c>
      <c r="D394" s="66" t="s">
        <v>24</v>
      </c>
      <c r="E394" s="68">
        <v>227</v>
      </c>
      <c r="F394" s="68">
        <v>56.64</v>
      </c>
      <c r="G394" s="68" t="s">
        <v>10</v>
      </c>
      <c r="H394" s="57" t="s">
        <v>11</v>
      </c>
    </row>
    <row r="395" spans="2:8">
      <c r="B395" s="37"/>
      <c r="C395" s="67" t="s">
        <v>2675</v>
      </c>
      <c r="D395" s="66" t="s">
        <v>24</v>
      </c>
      <c r="E395" s="68">
        <v>58</v>
      </c>
      <c r="F395" s="68">
        <v>56.54</v>
      </c>
      <c r="G395" s="68" t="s">
        <v>10</v>
      </c>
      <c r="H395" s="57" t="s">
        <v>11</v>
      </c>
    </row>
    <row r="396" spans="2:8">
      <c r="B396" s="37"/>
      <c r="C396" s="67" t="s">
        <v>2676</v>
      </c>
      <c r="D396" s="66" t="s">
        <v>24</v>
      </c>
      <c r="E396" s="68">
        <v>147</v>
      </c>
      <c r="F396" s="68">
        <v>56.54</v>
      </c>
      <c r="G396" s="68" t="s">
        <v>10</v>
      </c>
      <c r="H396" s="57" t="s">
        <v>11</v>
      </c>
    </row>
    <row r="397" spans="2:8">
      <c r="B397" s="37"/>
      <c r="C397" s="67" t="s">
        <v>2677</v>
      </c>
      <c r="D397" s="66" t="s">
        <v>24</v>
      </c>
      <c r="E397" s="68">
        <v>248</v>
      </c>
      <c r="F397" s="68">
        <v>56.54</v>
      </c>
      <c r="G397" s="68" t="s">
        <v>10</v>
      </c>
      <c r="H397" s="57" t="s">
        <v>11</v>
      </c>
    </row>
    <row r="398" spans="2:8">
      <c r="B398" s="37"/>
      <c r="C398" s="67" t="s">
        <v>2678</v>
      </c>
      <c r="D398" s="66" t="s">
        <v>24</v>
      </c>
      <c r="E398" s="68">
        <v>152</v>
      </c>
      <c r="F398" s="68">
        <v>56.54</v>
      </c>
      <c r="G398" s="68" t="s">
        <v>10</v>
      </c>
      <c r="H398" s="57" t="s">
        <v>11</v>
      </c>
    </row>
    <row r="399" spans="2:8">
      <c r="B399" s="37"/>
      <c r="C399" s="67" t="s">
        <v>2679</v>
      </c>
      <c r="D399" s="66" t="s">
        <v>24</v>
      </c>
      <c r="E399" s="68">
        <v>50</v>
      </c>
      <c r="F399" s="68">
        <v>56.58</v>
      </c>
      <c r="G399" s="68" t="s">
        <v>10</v>
      </c>
      <c r="H399" s="57" t="s">
        <v>20</v>
      </c>
    </row>
    <row r="400" spans="2:8">
      <c r="B400" s="37"/>
      <c r="C400" s="67" t="s">
        <v>2680</v>
      </c>
      <c r="D400" s="66" t="s">
        <v>24</v>
      </c>
      <c r="E400" s="68">
        <v>50</v>
      </c>
      <c r="F400" s="68">
        <v>56.58</v>
      </c>
      <c r="G400" s="68" t="s">
        <v>10</v>
      </c>
      <c r="H400" s="57" t="s">
        <v>20</v>
      </c>
    </row>
    <row r="401" spans="2:8">
      <c r="B401" s="37"/>
      <c r="C401" s="67" t="s">
        <v>2681</v>
      </c>
      <c r="D401" s="66" t="s">
        <v>24</v>
      </c>
      <c r="E401" s="68">
        <v>15</v>
      </c>
      <c r="F401" s="68">
        <v>56.6</v>
      </c>
      <c r="G401" s="68" t="s">
        <v>10</v>
      </c>
      <c r="H401" s="57" t="s">
        <v>20</v>
      </c>
    </row>
    <row r="402" spans="2:8">
      <c r="B402" s="37"/>
      <c r="C402" s="67" t="s">
        <v>2682</v>
      </c>
      <c r="D402" s="66" t="s">
        <v>24</v>
      </c>
      <c r="E402" s="68">
        <v>50</v>
      </c>
      <c r="F402" s="68">
        <v>56.6</v>
      </c>
      <c r="G402" s="68" t="s">
        <v>10</v>
      </c>
      <c r="H402" s="57" t="s">
        <v>20</v>
      </c>
    </row>
    <row r="403" spans="2:8">
      <c r="B403" s="37"/>
      <c r="C403" s="67" t="s">
        <v>2683</v>
      </c>
      <c r="D403" s="66" t="s">
        <v>24</v>
      </c>
      <c r="E403" s="68">
        <v>420</v>
      </c>
      <c r="F403" s="68">
        <v>56.64</v>
      </c>
      <c r="G403" s="68" t="s">
        <v>10</v>
      </c>
      <c r="H403" s="57" t="s">
        <v>20</v>
      </c>
    </row>
    <row r="404" spans="2:8">
      <c r="B404" s="37"/>
      <c r="C404" s="67" t="s">
        <v>2684</v>
      </c>
      <c r="D404" s="66" t="s">
        <v>24</v>
      </c>
      <c r="E404" s="68">
        <v>164</v>
      </c>
      <c r="F404" s="68">
        <v>56.58</v>
      </c>
      <c r="G404" s="68" t="s">
        <v>10</v>
      </c>
      <c r="H404" s="57" t="s">
        <v>11</v>
      </c>
    </row>
    <row r="405" spans="2:8">
      <c r="B405" s="37"/>
      <c r="C405" s="67" t="s">
        <v>2685</v>
      </c>
      <c r="D405" s="66" t="s">
        <v>24</v>
      </c>
      <c r="E405" s="68">
        <v>50</v>
      </c>
      <c r="F405" s="68">
        <v>56.58</v>
      </c>
      <c r="G405" s="68" t="s">
        <v>10</v>
      </c>
      <c r="H405" s="57" t="s">
        <v>11</v>
      </c>
    </row>
    <row r="406" spans="2:8">
      <c r="B406" s="37"/>
      <c r="C406" s="67" t="s">
        <v>2686</v>
      </c>
      <c r="D406" s="66" t="s">
        <v>24</v>
      </c>
      <c r="E406" s="68">
        <v>50</v>
      </c>
      <c r="F406" s="68">
        <v>56.58</v>
      </c>
      <c r="G406" s="68" t="s">
        <v>10</v>
      </c>
      <c r="H406" s="57" t="s">
        <v>11</v>
      </c>
    </row>
    <row r="407" spans="2:8">
      <c r="B407" s="37"/>
      <c r="C407" s="67" t="s">
        <v>2687</v>
      </c>
      <c r="D407" s="66" t="s">
        <v>24</v>
      </c>
      <c r="E407" s="68">
        <v>25</v>
      </c>
      <c r="F407" s="68">
        <v>56.58</v>
      </c>
      <c r="G407" s="68" t="s">
        <v>10</v>
      </c>
      <c r="H407" s="57" t="s">
        <v>11</v>
      </c>
    </row>
    <row r="408" spans="2:8">
      <c r="B408" s="37"/>
      <c r="C408" s="67" t="s">
        <v>2688</v>
      </c>
      <c r="D408" s="66" t="s">
        <v>24</v>
      </c>
      <c r="E408" s="68">
        <v>50</v>
      </c>
      <c r="F408" s="68">
        <v>56.58</v>
      </c>
      <c r="G408" s="68" t="s">
        <v>10</v>
      </c>
      <c r="H408" s="57" t="s">
        <v>11</v>
      </c>
    </row>
    <row r="409" spans="2:8">
      <c r="B409" s="37"/>
      <c r="C409" s="67" t="s">
        <v>2689</v>
      </c>
      <c r="D409" s="66" t="s">
        <v>24</v>
      </c>
      <c r="E409" s="68">
        <v>50</v>
      </c>
      <c r="F409" s="68">
        <v>56.58</v>
      </c>
      <c r="G409" s="68" t="s">
        <v>10</v>
      </c>
      <c r="H409" s="57" t="s">
        <v>11</v>
      </c>
    </row>
    <row r="410" spans="2:8">
      <c r="B410" s="37"/>
      <c r="C410" s="67" t="s">
        <v>2690</v>
      </c>
      <c r="D410" s="66" t="s">
        <v>24</v>
      </c>
      <c r="E410" s="68">
        <v>50</v>
      </c>
      <c r="F410" s="68">
        <v>56.58</v>
      </c>
      <c r="G410" s="68" t="s">
        <v>10</v>
      </c>
      <c r="H410" s="57" t="s">
        <v>11</v>
      </c>
    </row>
    <row r="411" spans="2:8">
      <c r="B411" s="37"/>
      <c r="C411" s="67" t="s">
        <v>2691</v>
      </c>
      <c r="D411" s="66" t="s">
        <v>24</v>
      </c>
      <c r="E411" s="68">
        <v>281</v>
      </c>
      <c r="F411" s="68">
        <v>56.58</v>
      </c>
      <c r="G411" s="68" t="s">
        <v>10</v>
      </c>
      <c r="H411" s="57" t="s">
        <v>11</v>
      </c>
    </row>
    <row r="412" spans="2:8">
      <c r="B412" s="37"/>
      <c r="C412" s="67" t="s">
        <v>2692</v>
      </c>
      <c r="D412" s="66" t="s">
        <v>24</v>
      </c>
      <c r="E412" s="68">
        <v>124</v>
      </c>
      <c r="F412" s="68">
        <v>56.58</v>
      </c>
      <c r="G412" s="68" t="s">
        <v>10</v>
      </c>
      <c r="H412" s="57" t="s">
        <v>11</v>
      </c>
    </row>
    <row r="413" spans="2:8">
      <c r="B413" s="37"/>
      <c r="C413" s="67" t="s">
        <v>2693</v>
      </c>
      <c r="D413" s="66" t="s">
        <v>24</v>
      </c>
      <c r="E413" s="68">
        <v>125</v>
      </c>
      <c r="F413" s="68">
        <v>56.56</v>
      </c>
      <c r="G413" s="68" t="s">
        <v>10</v>
      </c>
      <c r="H413" s="57" t="s">
        <v>11</v>
      </c>
    </row>
    <row r="414" spans="2:8">
      <c r="B414" s="37"/>
      <c r="C414" s="67" t="s">
        <v>2693</v>
      </c>
      <c r="D414" s="66" t="s">
        <v>24</v>
      </c>
      <c r="E414" s="68">
        <v>149</v>
      </c>
      <c r="F414" s="68">
        <v>56.58</v>
      </c>
      <c r="G414" s="68" t="s">
        <v>10</v>
      </c>
      <c r="H414" s="57" t="s">
        <v>11</v>
      </c>
    </row>
    <row r="415" spans="2:8">
      <c r="B415" s="37"/>
      <c r="C415" s="67" t="s">
        <v>2694</v>
      </c>
      <c r="D415" s="66" t="s">
        <v>24</v>
      </c>
      <c r="E415" s="68">
        <v>211</v>
      </c>
      <c r="F415" s="68">
        <v>56.54</v>
      </c>
      <c r="G415" s="68" t="s">
        <v>10</v>
      </c>
      <c r="H415" s="57" t="s">
        <v>11</v>
      </c>
    </row>
    <row r="416" spans="2:8">
      <c r="B416" s="37"/>
      <c r="C416" s="67" t="s">
        <v>2695</v>
      </c>
      <c r="D416" s="66" t="s">
        <v>24</v>
      </c>
      <c r="E416" s="68">
        <v>163</v>
      </c>
      <c r="F416" s="68">
        <v>56.54</v>
      </c>
      <c r="G416" s="68" t="s">
        <v>10</v>
      </c>
      <c r="H416" s="57" t="s">
        <v>11</v>
      </c>
    </row>
    <row r="417" spans="2:8">
      <c r="B417" s="37"/>
      <c r="C417" s="67" t="s">
        <v>2696</v>
      </c>
      <c r="D417" s="66" t="s">
        <v>24</v>
      </c>
      <c r="E417" s="68">
        <v>96</v>
      </c>
      <c r="F417" s="68">
        <v>56.54</v>
      </c>
      <c r="G417" s="68" t="s">
        <v>10</v>
      </c>
      <c r="H417" s="57" t="s">
        <v>21</v>
      </c>
    </row>
    <row r="418" spans="2:8">
      <c r="B418" s="37"/>
      <c r="C418" s="67" t="s">
        <v>2696</v>
      </c>
      <c r="D418" s="66" t="s">
        <v>24</v>
      </c>
      <c r="E418" s="68">
        <v>100</v>
      </c>
      <c r="F418" s="68">
        <v>56.54</v>
      </c>
      <c r="G418" s="68" t="s">
        <v>10</v>
      </c>
      <c r="H418" s="57" t="s">
        <v>20</v>
      </c>
    </row>
    <row r="419" spans="2:8">
      <c r="B419" s="37"/>
      <c r="C419" s="67" t="s">
        <v>2697</v>
      </c>
      <c r="D419" s="66" t="s">
        <v>24</v>
      </c>
      <c r="E419" s="68">
        <v>210</v>
      </c>
      <c r="F419" s="68">
        <v>56.52</v>
      </c>
      <c r="G419" s="68" t="s">
        <v>10</v>
      </c>
      <c r="H419" s="57" t="s">
        <v>20</v>
      </c>
    </row>
    <row r="420" spans="2:8">
      <c r="B420" s="37"/>
      <c r="C420" s="67" t="s">
        <v>2698</v>
      </c>
      <c r="D420" s="66" t="s">
        <v>24</v>
      </c>
      <c r="E420" s="68">
        <v>250</v>
      </c>
      <c r="F420" s="68">
        <v>56.52</v>
      </c>
      <c r="G420" s="68" t="s">
        <v>10</v>
      </c>
      <c r="H420" s="57" t="s">
        <v>11</v>
      </c>
    </row>
    <row r="421" spans="2:8">
      <c r="B421" s="37"/>
      <c r="C421" s="67" t="s">
        <v>2699</v>
      </c>
      <c r="D421" s="66" t="s">
        <v>24</v>
      </c>
      <c r="E421" s="68">
        <v>12</v>
      </c>
      <c r="F421" s="68">
        <v>56.48</v>
      </c>
      <c r="G421" s="68" t="s">
        <v>10</v>
      </c>
      <c r="H421" s="57" t="s">
        <v>11</v>
      </c>
    </row>
    <row r="422" spans="2:8">
      <c r="B422" s="37"/>
      <c r="C422" s="67" t="s">
        <v>2700</v>
      </c>
      <c r="D422" s="66" t="s">
        <v>24</v>
      </c>
      <c r="E422" s="68">
        <v>25</v>
      </c>
      <c r="F422" s="68">
        <v>56.48</v>
      </c>
      <c r="G422" s="68" t="s">
        <v>10</v>
      </c>
      <c r="H422" s="57" t="s">
        <v>22</v>
      </c>
    </row>
    <row r="423" spans="2:8">
      <c r="B423" s="37"/>
      <c r="C423" s="67" t="s">
        <v>2701</v>
      </c>
      <c r="D423" s="66" t="s">
        <v>24</v>
      </c>
      <c r="E423" s="68">
        <v>150</v>
      </c>
      <c r="F423" s="68">
        <v>56.48</v>
      </c>
      <c r="G423" s="68" t="s">
        <v>10</v>
      </c>
      <c r="H423" s="57" t="s">
        <v>22</v>
      </c>
    </row>
    <row r="424" spans="2:8">
      <c r="B424" s="37"/>
      <c r="C424" s="67" t="s">
        <v>2702</v>
      </c>
      <c r="D424" s="66" t="s">
        <v>24</v>
      </c>
      <c r="E424" s="68">
        <v>178</v>
      </c>
      <c r="F424" s="68">
        <v>56.5</v>
      </c>
      <c r="G424" s="68" t="s">
        <v>10</v>
      </c>
      <c r="H424" s="57" t="s">
        <v>22</v>
      </c>
    </row>
    <row r="425" spans="2:8">
      <c r="B425" s="37"/>
      <c r="C425" s="67" t="s">
        <v>2703</v>
      </c>
      <c r="D425" s="66" t="s">
        <v>24</v>
      </c>
      <c r="E425" s="68">
        <v>50</v>
      </c>
      <c r="F425" s="68">
        <v>56.52</v>
      </c>
      <c r="G425" s="68" t="s">
        <v>10</v>
      </c>
      <c r="H425" s="57" t="s">
        <v>11</v>
      </c>
    </row>
    <row r="426" spans="2:8">
      <c r="B426" s="37"/>
      <c r="C426" s="67" t="s">
        <v>2704</v>
      </c>
      <c r="D426" s="66" t="s">
        <v>24</v>
      </c>
      <c r="E426" s="68">
        <v>50</v>
      </c>
      <c r="F426" s="68">
        <v>56.52</v>
      </c>
      <c r="G426" s="68" t="s">
        <v>10</v>
      </c>
      <c r="H426" s="57" t="s">
        <v>11</v>
      </c>
    </row>
    <row r="427" spans="2:8">
      <c r="B427" s="37"/>
      <c r="C427" s="67" t="s">
        <v>2705</v>
      </c>
      <c r="D427" s="66" t="s">
        <v>24</v>
      </c>
      <c r="E427" s="68">
        <v>83</v>
      </c>
      <c r="F427" s="68">
        <v>56.52</v>
      </c>
      <c r="G427" s="68" t="s">
        <v>10</v>
      </c>
      <c r="H427" s="57" t="s">
        <v>11</v>
      </c>
    </row>
    <row r="428" spans="2:8">
      <c r="B428" s="37"/>
      <c r="C428" s="67" t="s">
        <v>2706</v>
      </c>
      <c r="D428" s="66" t="s">
        <v>24</v>
      </c>
      <c r="E428" s="68">
        <v>264</v>
      </c>
      <c r="F428" s="68">
        <v>56.52</v>
      </c>
      <c r="G428" s="68" t="s">
        <v>10</v>
      </c>
      <c r="H428" s="57" t="s">
        <v>11</v>
      </c>
    </row>
    <row r="429" spans="2:8">
      <c r="B429" s="37"/>
      <c r="C429" s="67" t="s">
        <v>2707</v>
      </c>
      <c r="D429" s="66" t="s">
        <v>24</v>
      </c>
      <c r="E429" s="68">
        <v>370</v>
      </c>
      <c r="F429" s="68">
        <v>56.52</v>
      </c>
      <c r="G429" s="68" t="s">
        <v>10</v>
      </c>
      <c r="H429" s="57" t="s">
        <v>11</v>
      </c>
    </row>
    <row r="430" spans="2:8">
      <c r="B430" s="37"/>
      <c r="C430" s="67" t="s">
        <v>2708</v>
      </c>
      <c r="D430" s="66" t="s">
        <v>24</v>
      </c>
      <c r="E430" s="68">
        <v>275</v>
      </c>
      <c r="F430" s="68">
        <v>56.52</v>
      </c>
      <c r="G430" s="68" t="s">
        <v>10</v>
      </c>
      <c r="H430" s="57" t="s">
        <v>11</v>
      </c>
    </row>
    <row r="431" spans="2:8">
      <c r="B431" s="37"/>
      <c r="C431" s="67" t="s">
        <v>2709</v>
      </c>
      <c r="D431" s="66" t="s">
        <v>24</v>
      </c>
      <c r="E431" s="68">
        <v>202</v>
      </c>
      <c r="F431" s="68">
        <v>56.52</v>
      </c>
      <c r="G431" s="68" t="s">
        <v>10</v>
      </c>
      <c r="H431" s="57" t="s">
        <v>11</v>
      </c>
    </row>
    <row r="432" spans="2:8">
      <c r="B432" s="37"/>
      <c r="C432" s="55" t="s">
        <v>2710</v>
      </c>
      <c r="D432" s="66" t="s">
        <v>24</v>
      </c>
      <c r="E432" s="68">
        <v>322</v>
      </c>
      <c r="F432" s="68">
        <v>56.52</v>
      </c>
      <c r="G432" s="68" t="s">
        <v>10</v>
      </c>
      <c r="H432" s="57" t="s">
        <v>11</v>
      </c>
    </row>
    <row r="433" spans="2:8">
      <c r="B433" s="37"/>
      <c r="C433" s="55" t="s">
        <v>2711</v>
      </c>
      <c r="D433" s="66" t="s">
        <v>24</v>
      </c>
      <c r="E433" s="68">
        <v>100</v>
      </c>
      <c r="F433" s="68">
        <v>56.52</v>
      </c>
      <c r="G433" s="68" t="s">
        <v>10</v>
      </c>
      <c r="H433" s="57" t="s">
        <v>11</v>
      </c>
    </row>
    <row r="434" spans="2:8">
      <c r="B434" s="37"/>
      <c r="C434" s="55" t="s">
        <v>2712</v>
      </c>
      <c r="D434" s="66" t="s">
        <v>24</v>
      </c>
      <c r="E434" s="68">
        <v>86</v>
      </c>
      <c r="F434" s="68">
        <v>56.52</v>
      </c>
      <c r="G434" s="68" t="s">
        <v>10</v>
      </c>
      <c r="H434" s="57" t="s">
        <v>20</v>
      </c>
    </row>
    <row r="435" spans="2:8">
      <c r="B435" s="37"/>
      <c r="C435" s="55" t="s">
        <v>2713</v>
      </c>
      <c r="D435" s="66" t="s">
        <v>24</v>
      </c>
      <c r="E435" s="68">
        <v>460</v>
      </c>
      <c r="F435" s="68">
        <v>56.52</v>
      </c>
      <c r="G435" s="68" t="s">
        <v>10</v>
      </c>
      <c r="H435" s="57" t="s">
        <v>20</v>
      </c>
    </row>
    <row r="436" spans="2:8">
      <c r="B436" s="37"/>
      <c r="C436" s="55" t="s">
        <v>2714</v>
      </c>
      <c r="D436" s="66" t="s">
        <v>24</v>
      </c>
      <c r="E436" s="68">
        <v>7</v>
      </c>
      <c r="F436" s="68">
        <v>56.48</v>
      </c>
      <c r="G436" s="68" t="s">
        <v>10</v>
      </c>
      <c r="H436" s="57" t="s">
        <v>20</v>
      </c>
    </row>
    <row r="437" spans="2:8">
      <c r="B437" s="37"/>
      <c r="C437" s="55" t="s">
        <v>2715</v>
      </c>
      <c r="D437" s="66" t="s">
        <v>24</v>
      </c>
      <c r="E437" s="68">
        <v>50</v>
      </c>
      <c r="F437" s="68">
        <v>56.52</v>
      </c>
      <c r="G437" s="68" t="s">
        <v>10</v>
      </c>
      <c r="H437" s="57" t="s">
        <v>11</v>
      </c>
    </row>
    <row r="438" spans="2:8">
      <c r="B438" s="37"/>
      <c r="C438" s="55" t="s">
        <v>2716</v>
      </c>
      <c r="D438" s="66" t="s">
        <v>24</v>
      </c>
      <c r="E438" s="68">
        <v>113</v>
      </c>
      <c r="F438" s="68">
        <v>56.52</v>
      </c>
      <c r="G438" s="68" t="s">
        <v>10</v>
      </c>
      <c r="H438" s="57" t="s">
        <v>11</v>
      </c>
    </row>
    <row r="439" spans="2:8">
      <c r="B439" s="37"/>
      <c r="C439" s="55" t="s">
        <v>2717</v>
      </c>
      <c r="D439" s="66" t="s">
        <v>24</v>
      </c>
      <c r="E439" s="68">
        <v>159</v>
      </c>
      <c r="F439" s="68">
        <v>56.5</v>
      </c>
      <c r="G439" s="68" t="s">
        <v>10</v>
      </c>
      <c r="H439" s="57" t="s">
        <v>11</v>
      </c>
    </row>
    <row r="440" spans="2:8">
      <c r="B440" s="37"/>
      <c r="C440" s="55" t="s">
        <v>2718</v>
      </c>
      <c r="D440" s="66" t="s">
        <v>24</v>
      </c>
      <c r="E440" s="68">
        <v>450</v>
      </c>
      <c r="F440" s="68">
        <v>56.5</v>
      </c>
      <c r="G440" s="68" t="s">
        <v>10</v>
      </c>
      <c r="H440" s="57" t="s">
        <v>11</v>
      </c>
    </row>
    <row r="441" spans="2:8">
      <c r="B441" s="37"/>
      <c r="C441" s="55" t="s">
        <v>2719</v>
      </c>
      <c r="D441" s="66" t="s">
        <v>24</v>
      </c>
      <c r="E441" s="68">
        <v>23</v>
      </c>
      <c r="F441" s="68">
        <v>56.54</v>
      </c>
      <c r="G441" s="68" t="s">
        <v>10</v>
      </c>
      <c r="H441" s="57" t="s">
        <v>20</v>
      </c>
    </row>
    <row r="442" spans="2:8">
      <c r="B442" s="37"/>
      <c r="C442" s="55" t="s">
        <v>2720</v>
      </c>
      <c r="D442" s="66" t="s">
        <v>24</v>
      </c>
      <c r="E442" s="68">
        <v>152</v>
      </c>
      <c r="F442" s="68">
        <v>56.54</v>
      </c>
      <c r="G442" s="68" t="s">
        <v>10</v>
      </c>
      <c r="H442" s="57" t="s">
        <v>11</v>
      </c>
    </row>
    <row r="443" spans="2:8">
      <c r="B443" s="37"/>
      <c r="C443" s="55" t="s">
        <v>2721</v>
      </c>
      <c r="D443" s="66" t="s">
        <v>24</v>
      </c>
      <c r="E443" s="68">
        <v>6</v>
      </c>
      <c r="F443" s="68">
        <v>56.52</v>
      </c>
      <c r="G443" s="68" t="s">
        <v>10</v>
      </c>
      <c r="H443" s="57" t="s">
        <v>11</v>
      </c>
    </row>
    <row r="444" spans="2:8">
      <c r="B444" s="37"/>
      <c r="C444" s="55" t="s">
        <v>2722</v>
      </c>
      <c r="D444" s="66" t="s">
        <v>24</v>
      </c>
      <c r="E444" s="68">
        <v>584</v>
      </c>
      <c r="F444" s="68">
        <v>56.52</v>
      </c>
      <c r="G444" s="68" t="s">
        <v>10</v>
      </c>
      <c r="H444" s="57" t="s">
        <v>11</v>
      </c>
    </row>
    <row r="445" spans="2:8">
      <c r="B445" s="37"/>
      <c r="C445" s="55" t="s">
        <v>2723</v>
      </c>
      <c r="D445" s="66" t="s">
        <v>24</v>
      </c>
      <c r="E445" s="68">
        <v>50</v>
      </c>
      <c r="F445" s="68">
        <v>56.54</v>
      </c>
      <c r="G445" s="68" t="s">
        <v>10</v>
      </c>
      <c r="H445" s="57" t="s">
        <v>11</v>
      </c>
    </row>
    <row r="446" spans="2:8">
      <c r="B446" s="37"/>
      <c r="C446" s="55" t="s">
        <v>2724</v>
      </c>
      <c r="D446" s="66" t="s">
        <v>24</v>
      </c>
      <c r="E446" s="68">
        <v>50</v>
      </c>
      <c r="F446" s="68">
        <v>56.54</v>
      </c>
      <c r="G446" s="68" t="s">
        <v>10</v>
      </c>
      <c r="H446" s="57" t="s">
        <v>11</v>
      </c>
    </row>
    <row r="447" spans="2:8">
      <c r="B447" s="37"/>
      <c r="C447" s="55" t="s">
        <v>2725</v>
      </c>
      <c r="D447" s="66" t="s">
        <v>24</v>
      </c>
      <c r="E447" s="68">
        <v>251</v>
      </c>
      <c r="F447" s="68">
        <v>56.54</v>
      </c>
      <c r="G447" s="68" t="s">
        <v>10</v>
      </c>
      <c r="H447" s="57" t="s">
        <v>11</v>
      </c>
    </row>
    <row r="448" spans="2:8">
      <c r="B448" s="37"/>
      <c r="C448" s="55" t="s">
        <v>2726</v>
      </c>
      <c r="D448" s="66" t="s">
        <v>24</v>
      </c>
      <c r="E448" s="68">
        <v>170</v>
      </c>
      <c r="F448" s="68">
        <v>56.5</v>
      </c>
      <c r="G448" s="68" t="s">
        <v>10</v>
      </c>
      <c r="H448" s="57" t="s">
        <v>11</v>
      </c>
    </row>
    <row r="449" spans="2:8">
      <c r="B449" s="37"/>
      <c r="C449" s="55" t="s">
        <v>2727</v>
      </c>
      <c r="D449" s="66" t="s">
        <v>24</v>
      </c>
      <c r="E449" s="68">
        <v>3</v>
      </c>
      <c r="F449" s="68">
        <v>56.54</v>
      </c>
      <c r="G449" s="68" t="s">
        <v>10</v>
      </c>
      <c r="H449" s="57" t="s">
        <v>11</v>
      </c>
    </row>
    <row r="450" spans="2:8">
      <c r="B450" s="37"/>
      <c r="C450" s="55" t="s">
        <v>2727</v>
      </c>
      <c r="D450" s="66" t="s">
        <v>24</v>
      </c>
      <c r="E450" s="68">
        <v>9</v>
      </c>
      <c r="F450" s="68">
        <v>56.54</v>
      </c>
      <c r="G450" s="68" t="s">
        <v>10</v>
      </c>
      <c r="H450" s="57" t="s">
        <v>20</v>
      </c>
    </row>
    <row r="451" spans="2:8">
      <c r="B451" s="37"/>
      <c r="C451" s="55" t="s">
        <v>2727</v>
      </c>
      <c r="D451" s="66" t="s">
        <v>24</v>
      </c>
      <c r="E451" s="68">
        <v>28</v>
      </c>
      <c r="F451" s="68">
        <v>56.54</v>
      </c>
      <c r="G451" s="68" t="s">
        <v>10</v>
      </c>
      <c r="H451" s="57" t="s">
        <v>20</v>
      </c>
    </row>
    <row r="452" spans="2:8">
      <c r="B452" s="37"/>
      <c r="C452" s="55" t="s">
        <v>2728</v>
      </c>
      <c r="D452" s="66" t="s">
        <v>24</v>
      </c>
      <c r="E452" s="68">
        <v>2</v>
      </c>
      <c r="F452" s="68">
        <v>56.54</v>
      </c>
      <c r="G452" s="68" t="s">
        <v>10</v>
      </c>
      <c r="H452" s="57" t="s">
        <v>20</v>
      </c>
    </row>
    <row r="453" spans="2:8">
      <c r="B453" s="37"/>
      <c r="C453" s="55" t="s">
        <v>2729</v>
      </c>
      <c r="D453" s="66" t="s">
        <v>24</v>
      </c>
      <c r="E453" s="68">
        <v>125</v>
      </c>
      <c r="F453" s="68">
        <v>56.56</v>
      </c>
      <c r="G453" s="68" t="s">
        <v>10</v>
      </c>
      <c r="H453" s="57" t="s">
        <v>20</v>
      </c>
    </row>
    <row r="454" spans="2:8">
      <c r="B454" s="37"/>
      <c r="C454" s="55" t="s">
        <v>2730</v>
      </c>
      <c r="D454" s="66" t="s">
        <v>24</v>
      </c>
      <c r="E454" s="68">
        <v>167</v>
      </c>
      <c r="F454" s="68">
        <v>56.54</v>
      </c>
      <c r="G454" s="68" t="s">
        <v>10</v>
      </c>
      <c r="H454" s="57" t="s">
        <v>11</v>
      </c>
    </row>
    <row r="455" spans="2:8">
      <c r="B455" s="37"/>
      <c r="C455" s="55" t="s">
        <v>2731</v>
      </c>
      <c r="D455" s="66" t="s">
        <v>24</v>
      </c>
      <c r="E455" s="68">
        <v>167</v>
      </c>
      <c r="F455" s="68">
        <v>56.54</v>
      </c>
      <c r="G455" s="68" t="s">
        <v>10</v>
      </c>
      <c r="H455" s="57" t="s">
        <v>20</v>
      </c>
    </row>
    <row r="456" spans="2:8">
      <c r="B456" s="37"/>
      <c r="C456" s="55" t="s">
        <v>2732</v>
      </c>
      <c r="D456" s="66" t="s">
        <v>24</v>
      </c>
      <c r="E456" s="68">
        <v>28</v>
      </c>
      <c r="F456" s="68">
        <v>56.54</v>
      </c>
      <c r="G456" s="68" t="s">
        <v>10</v>
      </c>
      <c r="H456" s="57" t="s">
        <v>20</v>
      </c>
    </row>
    <row r="457" spans="2:8">
      <c r="B457" s="37"/>
      <c r="C457" s="55" t="s">
        <v>2733</v>
      </c>
      <c r="D457" s="66" t="s">
        <v>24</v>
      </c>
      <c r="E457" s="68">
        <v>10</v>
      </c>
      <c r="F457" s="68">
        <v>56.56</v>
      </c>
      <c r="G457" s="68" t="s">
        <v>10</v>
      </c>
      <c r="H457" s="57" t="s">
        <v>20</v>
      </c>
    </row>
    <row r="458" spans="2:8">
      <c r="B458" s="37"/>
      <c r="C458" s="55" t="s">
        <v>2734</v>
      </c>
      <c r="D458" s="66" t="s">
        <v>24</v>
      </c>
      <c r="E458" s="68">
        <v>176</v>
      </c>
      <c r="F458" s="68">
        <v>56.56</v>
      </c>
      <c r="G458" s="68" t="s">
        <v>10</v>
      </c>
      <c r="H458" s="57" t="s">
        <v>20</v>
      </c>
    </row>
    <row r="459" spans="2:8">
      <c r="B459" s="37"/>
      <c r="C459" s="55" t="s">
        <v>2735</v>
      </c>
      <c r="D459" s="66" t="s">
        <v>24</v>
      </c>
      <c r="E459" s="68">
        <v>25</v>
      </c>
      <c r="F459" s="68">
        <v>56.52</v>
      </c>
      <c r="G459" s="68" t="s">
        <v>10</v>
      </c>
      <c r="H459" s="57" t="s">
        <v>20</v>
      </c>
    </row>
    <row r="460" spans="2:8">
      <c r="B460" s="37"/>
      <c r="C460" s="55" t="s">
        <v>2736</v>
      </c>
      <c r="D460" s="66" t="s">
        <v>24</v>
      </c>
      <c r="E460" s="68">
        <v>233</v>
      </c>
      <c r="F460" s="68">
        <v>56.52</v>
      </c>
      <c r="G460" s="68" t="s">
        <v>10</v>
      </c>
      <c r="H460" s="57" t="s">
        <v>11</v>
      </c>
    </row>
    <row r="461" spans="2:8">
      <c r="B461" s="37"/>
      <c r="C461" s="55" t="s">
        <v>2737</v>
      </c>
      <c r="D461" s="66" t="s">
        <v>24</v>
      </c>
      <c r="E461" s="68">
        <v>456</v>
      </c>
      <c r="F461" s="68">
        <v>56.52</v>
      </c>
      <c r="G461" s="68" t="s">
        <v>10</v>
      </c>
      <c r="H461" s="57" t="s">
        <v>11</v>
      </c>
    </row>
    <row r="462" spans="2:8">
      <c r="B462" s="37"/>
      <c r="C462" s="55" t="s">
        <v>2738</v>
      </c>
      <c r="D462" s="66" t="s">
        <v>24</v>
      </c>
      <c r="E462" s="68">
        <v>144</v>
      </c>
      <c r="F462" s="68">
        <v>56.54</v>
      </c>
      <c r="G462" s="68" t="s">
        <v>10</v>
      </c>
      <c r="H462" s="57" t="s">
        <v>11</v>
      </c>
    </row>
    <row r="463" spans="2:8">
      <c r="B463" s="37"/>
      <c r="C463" s="55" t="s">
        <v>2739</v>
      </c>
      <c r="D463" s="66" t="s">
        <v>24</v>
      </c>
      <c r="E463" s="68">
        <v>42</v>
      </c>
      <c r="F463" s="68">
        <v>56.54</v>
      </c>
      <c r="G463" s="68" t="s">
        <v>10</v>
      </c>
      <c r="H463" s="57" t="s">
        <v>11</v>
      </c>
    </row>
    <row r="464" spans="2:8">
      <c r="B464" s="37"/>
      <c r="C464" s="55" t="s">
        <v>2740</v>
      </c>
      <c r="D464" s="66" t="s">
        <v>24</v>
      </c>
      <c r="E464" s="68">
        <v>125</v>
      </c>
      <c r="F464" s="68">
        <v>56.58</v>
      </c>
      <c r="G464" s="68" t="s">
        <v>10</v>
      </c>
      <c r="H464" s="57" t="s">
        <v>11</v>
      </c>
    </row>
    <row r="465" spans="2:8">
      <c r="B465" s="37"/>
      <c r="C465" s="55" t="s">
        <v>2741</v>
      </c>
      <c r="D465" s="66" t="s">
        <v>24</v>
      </c>
      <c r="E465" s="68">
        <v>163</v>
      </c>
      <c r="F465" s="68">
        <v>56.58</v>
      </c>
      <c r="G465" s="68" t="s">
        <v>10</v>
      </c>
      <c r="H465" s="57" t="s">
        <v>11</v>
      </c>
    </row>
    <row r="466" spans="2:8">
      <c r="B466" s="37"/>
      <c r="C466" s="55" t="s">
        <v>2742</v>
      </c>
      <c r="D466" s="66" t="s">
        <v>24</v>
      </c>
      <c r="E466" s="68">
        <v>539</v>
      </c>
      <c r="F466" s="68">
        <v>56.58</v>
      </c>
      <c r="G466" s="68" t="s">
        <v>10</v>
      </c>
      <c r="H466" s="57" t="s">
        <v>11</v>
      </c>
    </row>
    <row r="467" spans="2:8">
      <c r="B467" s="37"/>
      <c r="C467" s="55" t="s">
        <v>2743</v>
      </c>
      <c r="D467" s="66" t="s">
        <v>24</v>
      </c>
      <c r="E467" s="68">
        <v>166</v>
      </c>
      <c r="F467" s="68">
        <v>56.56</v>
      </c>
      <c r="G467" s="68" t="s">
        <v>10</v>
      </c>
      <c r="H467" s="57" t="s">
        <v>11</v>
      </c>
    </row>
    <row r="468" spans="2:8">
      <c r="B468" s="37"/>
      <c r="C468" s="55" t="s">
        <v>2744</v>
      </c>
      <c r="D468" s="66" t="s">
        <v>24</v>
      </c>
      <c r="E468" s="68">
        <v>23</v>
      </c>
      <c r="F468" s="68">
        <v>56.56</v>
      </c>
      <c r="G468" s="68" t="s">
        <v>10</v>
      </c>
      <c r="H468" s="57" t="s">
        <v>22</v>
      </c>
    </row>
    <row r="469" spans="2:8">
      <c r="B469" s="37"/>
      <c r="C469" s="55" t="s">
        <v>2745</v>
      </c>
      <c r="D469" s="66" t="s">
        <v>24</v>
      </c>
      <c r="E469" s="68">
        <v>487</v>
      </c>
      <c r="F469" s="68">
        <v>56.56</v>
      </c>
      <c r="G469" s="68" t="s">
        <v>10</v>
      </c>
      <c r="H469" s="57" t="s">
        <v>22</v>
      </c>
    </row>
    <row r="470" spans="2:8">
      <c r="B470" s="37"/>
      <c r="C470" s="55" t="s">
        <v>2746</v>
      </c>
      <c r="D470" s="66" t="s">
        <v>24</v>
      </c>
      <c r="E470" s="68">
        <v>34</v>
      </c>
      <c r="F470" s="68">
        <v>56.54</v>
      </c>
      <c r="G470" s="68" t="s">
        <v>10</v>
      </c>
      <c r="H470" s="57" t="s">
        <v>11</v>
      </c>
    </row>
    <row r="471" spans="2:8">
      <c r="B471" s="37"/>
      <c r="C471" s="55" t="s">
        <v>2747</v>
      </c>
      <c r="D471" s="66" t="s">
        <v>24</v>
      </c>
      <c r="E471" s="68">
        <v>25</v>
      </c>
      <c r="F471" s="68">
        <v>56.54</v>
      </c>
      <c r="G471" s="68" t="s">
        <v>10</v>
      </c>
      <c r="H471" s="57" t="s">
        <v>20</v>
      </c>
    </row>
    <row r="472" spans="2:8">
      <c r="B472" s="37"/>
      <c r="C472" s="55" t="s">
        <v>2748</v>
      </c>
      <c r="D472" s="66" t="s">
        <v>24</v>
      </c>
      <c r="E472" s="68">
        <v>25</v>
      </c>
      <c r="F472" s="68">
        <v>56.54</v>
      </c>
      <c r="G472" s="68" t="s">
        <v>10</v>
      </c>
      <c r="H472" s="57" t="s">
        <v>20</v>
      </c>
    </row>
    <row r="473" spans="2:8">
      <c r="B473" s="37"/>
      <c r="C473" s="55" t="s">
        <v>2749</v>
      </c>
      <c r="D473" s="66" t="s">
        <v>24</v>
      </c>
      <c r="E473" s="68">
        <v>25</v>
      </c>
      <c r="F473" s="68">
        <v>56.54</v>
      </c>
      <c r="G473" s="68" t="s">
        <v>10</v>
      </c>
      <c r="H473" s="57" t="s">
        <v>20</v>
      </c>
    </row>
    <row r="474" spans="2:8">
      <c r="B474" s="37"/>
      <c r="C474" s="55" t="s">
        <v>2750</v>
      </c>
      <c r="D474" s="66" t="s">
        <v>24</v>
      </c>
      <c r="E474" s="68">
        <v>25</v>
      </c>
      <c r="F474" s="68">
        <v>56.54</v>
      </c>
      <c r="G474" s="68" t="s">
        <v>10</v>
      </c>
      <c r="H474" s="57" t="s">
        <v>20</v>
      </c>
    </row>
    <row r="475" spans="2:8">
      <c r="B475" s="37"/>
      <c r="C475" s="55" t="s">
        <v>2751</v>
      </c>
      <c r="D475" s="66" t="s">
        <v>24</v>
      </c>
      <c r="E475" s="68">
        <v>2</v>
      </c>
      <c r="F475" s="68">
        <v>56.54</v>
      </c>
      <c r="G475" s="68" t="s">
        <v>10</v>
      </c>
      <c r="H475" s="57" t="s">
        <v>20</v>
      </c>
    </row>
    <row r="476" spans="2:8">
      <c r="B476" s="37"/>
      <c r="C476" s="55" t="s">
        <v>2752</v>
      </c>
      <c r="D476" s="66" t="s">
        <v>24</v>
      </c>
      <c r="E476" s="68">
        <v>34</v>
      </c>
      <c r="F476" s="68">
        <v>56.54</v>
      </c>
      <c r="G476" s="68" t="s">
        <v>10</v>
      </c>
      <c r="H476" s="57" t="s">
        <v>20</v>
      </c>
    </row>
    <row r="477" spans="2:8">
      <c r="B477" s="37"/>
      <c r="C477" s="55" t="s">
        <v>2753</v>
      </c>
      <c r="D477" s="66" t="s">
        <v>24</v>
      </c>
      <c r="E477" s="68">
        <v>3</v>
      </c>
      <c r="F477" s="68">
        <v>56.54</v>
      </c>
      <c r="G477" s="68" t="s">
        <v>10</v>
      </c>
      <c r="H477" s="57" t="s">
        <v>20</v>
      </c>
    </row>
    <row r="478" spans="2:8">
      <c r="B478" s="37"/>
      <c r="C478" s="55" t="s">
        <v>2754</v>
      </c>
      <c r="D478" s="66" t="s">
        <v>24</v>
      </c>
      <c r="E478" s="68">
        <v>587</v>
      </c>
      <c r="F478" s="68">
        <v>56.84</v>
      </c>
      <c r="G478" s="68" t="s">
        <v>10</v>
      </c>
      <c r="H478" s="57" t="s">
        <v>20</v>
      </c>
    </row>
    <row r="479" spans="2:8">
      <c r="B479" s="37"/>
      <c r="C479" s="55" t="s">
        <v>2755</v>
      </c>
      <c r="D479" s="66" t="s">
        <v>24</v>
      </c>
      <c r="E479" s="68">
        <v>125</v>
      </c>
      <c r="F479" s="68">
        <v>56.84</v>
      </c>
      <c r="G479" s="68" t="s">
        <v>10</v>
      </c>
      <c r="H479" s="57" t="s">
        <v>11</v>
      </c>
    </row>
    <row r="480" spans="2:8">
      <c r="B480" s="37"/>
      <c r="C480" s="55" t="s">
        <v>2756</v>
      </c>
      <c r="D480" s="66" t="s">
        <v>24</v>
      </c>
      <c r="E480" s="68">
        <v>207</v>
      </c>
      <c r="F480" s="68">
        <v>56.78</v>
      </c>
      <c r="G480" s="68" t="s">
        <v>10</v>
      </c>
      <c r="H480" s="57" t="s">
        <v>11</v>
      </c>
    </row>
    <row r="481" spans="2:8">
      <c r="B481" s="37"/>
      <c r="C481" s="55" t="s">
        <v>2757</v>
      </c>
      <c r="D481" s="66" t="s">
        <v>24</v>
      </c>
      <c r="E481" s="68">
        <v>100</v>
      </c>
      <c r="F481" s="68">
        <v>56.78</v>
      </c>
      <c r="G481" s="68" t="s">
        <v>10</v>
      </c>
      <c r="H481" s="57" t="s">
        <v>20</v>
      </c>
    </row>
    <row r="482" spans="2:8">
      <c r="B482" s="37"/>
      <c r="C482" s="55" t="s">
        <v>2758</v>
      </c>
      <c r="D482" s="66" t="s">
        <v>24</v>
      </c>
      <c r="E482" s="68">
        <v>351</v>
      </c>
      <c r="F482" s="68">
        <v>56.78</v>
      </c>
      <c r="G482" s="68" t="s">
        <v>10</v>
      </c>
      <c r="H482" s="57" t="s">
        <v>20</v>
      </c>
    </row>
    <row r="483" spans="2:8">
      <c r="B483" s="37"/>
      <c r="C483" s="55" t="s">
        <v>2759</v>
      </c>
      <c r="D483" s="66" t="s">
        <v>24</v>
      </c>
      <c r="E483" s="68">
        <v>125</v>
      </c>
      <c r="F483" s="68">
        <v>56.82</v>
      </c>
      <c r="G483" s="68" t="s">
        <v>10</v>
      </c>
      <c r="H483" s="57" t="s">
        <v>11</v>
      </c>
    </row>
    <row r="484" spans="2:8">
      <c r="B484" s="37"/>
      <c r="C484" s="55" t="s">
        <v>2760</v>
      </c>
      <c r="D484" s="66" t="s">
        <v>24</v>
      </c>
      <c r="E484" s="68">
        <v>328</v>
      </c>
      <c r="F484" s="68">
        <v>56.84</v>
      </c>
      <c r="G484" s="68" t="s">
        <v>10</v>
      </c>
      <c r="H484" s="57" t="s">
        <v>11</v>
      </c>
    </row>
    <row r="485" spans="2:8">
      <c r="B485" s="37"/>
      <c r="C485" s="55" t="s">
        <v>2761</v>
      </c>
      <c r="D485" s="66" t="s">
        <v>24</v>
      </c>
      <c r="E485" s="68">
        <v>177</v>
      </c>
      <c r="F485" s="68">
        <v>56.8</v>
      </c>
      <c r="G485" s="68" t="s">
        <v>10</v>
      </c>
      <c r="H485" s="57" t="s">
        <v>11</v>
      </c>
    </row>
    <row r="486" spans="2:8">
      <c r="B486" s="37"/>
      <c r="C486" s="55" t="s">
        <v>2762</v>
      </c>
      <c r="D486" s="66" t="s">
        <v>24</v>
      </c>
      <c r="E486" s="68">
        <v>25</v>
      </c>
      <c r="F486" s="68">
        <v>56.76</v>
      </c>
      <c r="G486" s="68" t="s">
        <v>10</v>
      </c>
      <c r="H486" s="57" t="s">
        <v>20</v>
      </c>
    </row>
    <row r="487" spans="2:8">
      <c r="B487" s="37"/>
      <c r="C487" s="55" t="s">
        <v>2763</v>
      </c>
      <c r="D487" s="66" t="s">
        <v>24</v>
      </c>
      <c r="E487" s="68">
        <v>714</v>
      </c>
      <c r="F487" s="68">
        <v>56.82</v>
      </c>
      <c r="G487" s="68" t="s">
        <v>10</v>
      </c>
      <c r="H487" s="57" t="s">
        <v>11</v>
      </c>
    </row>
    <row r="488" spans="2:8">
      <c r="B488" s="37"/>
      <c r="C488" s="55" t="s">
        <v>2764</v>
      </c>
      <c r="D488" s="66" t="s">
        <v>24</v>
      </c>
      <c r="E488" s="68">
        <v>165</v>
      </c>
      <c r="F488" s="68">
        <v>56.82</v>
      </c>
      <c r="G488" s="68" t="s">
        <v>10</v>
      </c>
      <c r="H488" s="57" t="s">
        <v>11</v>
      </c>
    </row>
    <row r="489" spans="2:8">
      <c r="B489" s="37"/>
      <c r="C489" s="55" t="s">
        <v>2765</v>
      </c>
      <c r="D489" s="66" t="s">
        <v>24</v>
      </c>
      <c r="E489" s="68">
        <v>180</v>
      </c>
      <c r="F489" s="68">
        <v>56.8</v>
      </c>
      <c r="G489" s="68" t="s">
        <v>10</v>
      </c>
      <c r="H489" s="57" t="s">
        <v>11</v>
      </c>
    </row>
    <row r="490" spans="2:8">
      <c r="B490" s="37"/>
      <c r="C490" s="55" t="s">
        <v>2766</v>
      </c>
      <c r="D490" s="66" t="s">
        <v>24</v>
      </c>
      <c r="E490" s="68">
        <v>340</v>
      </c>
      <c r="F490" s="68">
        <v>56.78</v>
      </c>
      <c r="G490" s="68" t="s">
        <v>10</v>
      </c>
      <c r="H490" s="57" t="s">
        <v>11</v>
      </c>
    </row>
    <row r="491" spans="2:8">
      <c r="B491" s="37"/>
      <c r="C491" s="55" t="s">
        <v>2767</v>
      </c>
      <c r="D491" s="66" t="s">
        <v>24</v>
      </c>
      <c r="E491" s="68">
        <v>6</v>
      </c>
      <c r="F491" s="68">
        <v>56.72</v>
      </c>
      <c r="G491" s="68" t="s">
        <v>10</v>
      </c>
      <c r="H491" s="57" t="s">
        <v>20</v>
      </c>
    </row>
    <row r="492" spans="2:8">
      <c r="B492" s="37"/>
      <c r="C492" s="55" t="s">
        <v>2768</v>
      </c>
      <c r="D492" s="66" t="s">
        <v>24</v>
      </c>
      <c r="E492" s="68">
        <v>729</v>
      </c>
      <c r="F492" s="68">
        <v>56.76</v>
      </c>
      <c r="G492" s="68" t="s">
        <v>10</v>
      </c>
      <c r="H492" s="57" t="s">
        <v>11</v>
      </c>
    </row>
    <row r="493" spans="2:8">
      <c r="B493" s="37"/>
      <c r="C493" s="55" t="s">
        <v>2769</v>
      </c>
      <c r="D493" s="66" t="s">
        <v>24</v>
      </c>
      <c r="E493" s="68">
        <v>251</v>
      </c>
      <c r="F493" s="68">
        <v>56.72</v>
      </c>
      <c r="G493" s="68" t="s">
        <v>10</v>
      </c>
      <c r="H493" s="57" t="s">
        <v>11</v>
      </c>
    </row>
    <row r="494" spans="2:8">
      <c r="B494" s="37"/>
      <c r="C494" s="55" t="s">
        <v>2770</v>
      </c>
      <c r="D494" s="66" t="s">
        <v>24</v>
      </c>
      <c r="E494" s="68">
        <v>183</v>
      </c>
      <c r="F494" s="68">
        <v>56.72</v>
      </c>
      <c r="G494" s="68" t="s">
        <v>10</v>
      </c>
      <c r="H494" s="57" t="s">
        <v>20</v>
      </c>
    </row>
    <row r="495" spans="2:8">
      <c r="B495" s="37"/>
      <c r="C495" s="55" t="s">
        <v>2771</v>
      </c>
      <c r="D495" s="66" t="s">
        <v>24</v>
      </c>
      <c r="E495" s="68">
        <v>290</v>
      </c>
      <c r="F495" s="68">
        <v>56.66</v>
      </c>
      <c r="G495" s="68" t="s">
        <v>10</v>
      </c>
      <c r="H495" s="57" t="s">
        <v>11</v>
      </c>
    </row>
    <row r="496" spans="2:8">
      <c r="B496" s="37"/>
      <c r="C496" s="55" t="s">
        <v>2772</v>
      </c>
      <c r="D496" s="66" t="s">
        <v>24</v>
      </c>
      <c r="E496" s="68">
        <v>50</v>
      </c>
      <c r="F496" s="68">
        <v>56.68</v>
      </c>
      <c r="G496" s="68" t="s">
        <v>10</v>
      </c>
      <c r="H496" s="57" t="s">
        <v>11</v>
      </c>
    </row>
    <row r="497" spans="2:8">
      <c r="B497" s="37"/>
      <c r="C497" s="55" t="s">
        <v>2773</v>
      </c>
      <c r="D497" s="66" t="s">
        <v>24</v>
      </c>
      <c r="E497" s="68">
        <v>392</v>
      </c>
      <c r="F497" s="68">
        <v>56.68</v>
      </c>
      <c r="G497" s="68" t="s">
        <v>10</v>
      </c>
      <c r="H497" s="57" t="s">
        <v>11</v>
      </c>
    </row>
    <row r="498" spans="2:8">
      <c r="B498" s="37"/>
      <c r="C498" s="55" t="s">
        <v>2774</v>
      </c>
      <c r="D498" s="66" t="s">
        <v>24</v>
      </c>
      <c r="E498" s="68">
        <v>248</v>
      </c>
      <c r="F498" s="68">
        <v>56.64</v>
      </c>
      <c r="G498" s="68" t="s">
        <v>10</v>
      </c>
      <c r="H498" s="57" t="s">
        <v>11</v>
      </c>
    </row>
    <row r="499" spans="2:8">
      <c r="B499" s="37"/>
      <c r="C499" s="55" t="s">
        <v>2775</v>
      </c>
      <c r="D499" s="66" t="s">
        <v>24</v>
      </c>
      <c r="E499" s="68">
        <v>77</v>
      </c>
      <c r="F499" s="68">
        <v>56.6</v>
      </c>
      <c r="G499" s="68" t="s">
        <v>10</v>
      </c>
      <c r="H499" s="57" t="s">
        <v>11</v>
      </c>
    </row>
    <row r="500" spans="2:8">
      <c r="B500" s="37"/>
      <c r="C500" s="55" t="s">
        <v>2776</v>
      </c>
      <c r="D500" s="66" t="s">
        <v>24</v>
      </c>
      <c r="E500" s="68">
        <v>131</v>
      </c>
      <c r="F500" s="68">
        <v>56.6</v>
      </c>
      <c r="G500" s="68" t="s">
        <v>10</v>
      </c>
      <c r="H500" s="57" t="s">
        <v>20</v>
      </c>
    </row>
    <row r="501" spans="2:8">
      <c r="B501" s="37"/>
      <c r="C501" s="55" t="s">
        <v>2777</v>
      </c>
      <c r="D501" s="66" t="s">
        <v>24</v>
      </c>
      <c r="E501" s="68">
        <v>206</v>
      </c>
      <c r="F501" s="68">
        <v>56.58</v>
      </c>
      <c r="G501" s="68" t="s">
        <v>10</v>
      </c>
      <c r="H501" s="57" t="s">
        <v>20</v>
      </c>
    </row>
    <row r="502" spans="2:8">
      <c r="B502" s="37"/>
      <c r="C502" s="55" t="s">
        <v>2778</v>
      </c>
      <c r="D502" s="66" t="s">
        <v>24</v>
      </c>
      <c r="E502" s="68">
        <v>52</v>
      </c>
      <c r="F502" s="68">
        <v>56.54</v>
      </c>
      <c r="G502" s="68" t="s">
        <v>10</v>
      </c>
      <c r="H502" s="57" t="s">
        <v>11</v>
      </c>
    </row>
    <row r="503" spans="2:8">
      <c r="B503" s="37"/>
      <c r="C503" s="55" t="s">
        <v>2779</v>
      </c>
      <c r="D503" s="66" t="s">
        <v>24</v>
      </c>
      <c r="E503" s="68">
        <v>25</v>
      </c>
      <c r="F503" s="68">
        <v>56.54</v>
      </c>
      <c r="G503" s="68" t="s">
        <v>10</v>
      </c>
      <c r="H503" s="57" t="s">
        <v>11</v>
      </c>
    </row>
    <row r="504" spans="2:8">
      <c r="B504" s="37"/>
      <c r="C504" s="55" t="s">
        <v>2780</v>
      </c>
      <c r="D504" s="66" t="s">
        <v>24</v>
      </c>
      <c r="E504" s="68">
        <v>64</v>
      </c>
      <c r="F504" s="68">
        <v>56.54</v>
      </c>
      <c r="G504" s="68" t="s">
        <v>10</v>
      </c>
      <c r="H504" s="57" t="s">
        <v>11</v>
      </c>
    </row>
    <row r="505" spans="2:8">
      <c r="B505" s="37"/>
      <c r="C505" s="55" t="s">
        <v>2781</v>
      </c>
      <c r="D505" s="66" t="s">
        <v>24</v>
      </c>
      <c r="E505" s="68">
        <v>35</v>
      </c>
      <c r="F505" s="68">
        <v>56.54</v>
      </c>
      <c r="G505" s="68" t="s">
        <v>10</v>
      </c>
      <c r="H505" s="57" t="s">
        <v>11</v>
      </c>
    </row>
    <row r="506" spans="2:8">
      <c r="B506" s="37"/>
      <c r="C506" s="55" t="s">
        <v>2782</v>
      </c>
      <c r="D506" s="66" t="s">
        <v>24</v>
      </c>
      <c r="E506" s="68">
        <v>576</v>
      </c>
      <c r="F506" s="68">
        <v>56.54</v>
      </c>
      <c r="G506" s="68" t="s">
        <v>10</v>
      </c>
      <c r="H506" s="57" t="s">
        <v>11</v>
      </c>
    </row>
    <row r="507" spans="2:8">
      <c r="B507" s="37"/>
      <c r="C507" s="55" t="s">
        <v>2783</v>
      </c>
      <c r="D507" s="66" t="s">
        <v>24</v>
      </c>
      <c r="E507" s="68">
        <v>272</v>
      </c>
      <c r="F507" s="68">
        <v>56.54</v>
      </c>
      <c r="G507" s="68" t="s">
        <v>10</v>
      </c>
      <c r="H507" s="57" t="s">
        <v>11</v>
      </c>
    </row>
    <row r="508" spans="2:8">
      <c r="B508" s="37"/>
      <c r="C508" s="55" t="s">
        <v>2784</v>
      </c>
      <c r="D508" s="66" t="s">
        <v>24</v>
      </c>
      <c r="E508" s="68">
        <v>1</v>
      </c>
      <c r="F508" s="68">
        <v>56.62</v>
      </c>
      <c r="G508" s="68" t="s">
        <v>10</v>
      </c>
      <c r="H508" s="57" t="s">
        <v>11</v>
      </c>
    </row>
    <row r="509" spans="2:8">
      <c r="B509" s="37"/>
      <c r="C509" s="55" t="s">
        <v>2785</v>
      </c>
      <c r="D509" s="66" t="s">
        <v>24</v>
      </c>
      <c r="E509" s="68">
        <v>288</v>
      </c>
      <c r="F509" s="68">
        <v>56.62</v>
      </c>
      <c r="G509" s="68" t="s">
        <v>10</v>
      </c>
      <c r="H509" s="57" t="s">
        <v>20</v>
      </c>
    </row>
    <row r="510" spans="2:8">
      <c r="B510" s="37"/>
      <c r="C510" s="55" t="s">
        <v>2786</v>
      </c>
      <c r="D510" s="66" t="s">
        <v>24</v>
      </c>
      <c r="E510" s="68">
        <v>801</v>
      </c>
      <c r="F510" s="68">
        <v>56.62</v>
      </c>
      <c r="G510" s="68" t="s">
        <v>10</v>
      </c>
      <c r="H510" s="57" t="s">
        <v>20</v>
      </c>
    </row>
    <row r="511" spans="2:8">
      <c r="B511" s="37"/>
      <c r="C511" s="55" t="s">
        <v>2787</v>
      </c>
      <c r="D511" s="66" t="s">
        <v>24</v>
      </c>
      <c r="E511" s="68">
        <v>128</v>
      </c>
      <c r="F511" s="68">
        <v>56.6</v>
      </c>
      <c r="G511" s="68" t="s">
        <v>10</v>
      </c>
      <c r="H511" s="57" t="s">
        <v>11</v>
      </c>
    </row>
    <row r="512" spans="2:8">
      <c r="B512" s="37"/>
      <c r="C512" s="55" t="s">
        <v>2787</v>
      </c>
      <c r="D512" s="66" t="s">
        <v>24</v>
      </c>
      <c r="E512" s="68">
        <v>160</v>
      </c>
      <c r="F512" s="68">
        <v>56.62</v>
      </c>
      <c r="G512" s="68" t="s">
        <v>10</v>
      </c>
      <c r="H512" s="57" t="s">
        <v>11</v>
      </c>
    </row>
    <row r="513" spans="2:8">
      <c r="B513" s="37"/>
      <c r="C513" s="55" t="s">
        <v>2788</v>
      </c>
      <c r="D513" s="66" t="s">
        <v>24</v>
      </c>
      <c r="E513" s="68">
        <v>516</v>
      </c>
      <c r="F513" s="68">
        <v>56.62</v>
      </c>
      <c r="G513" s="68" t="s">
        <v>10</v>
      </c>
      <c r="H513" s="57" t="s">
        <v>11</v>
      </c>
    </row>
    <row r="514" spans="2:8">
      <c r="B514" s="37"/>
      <c r="C514" s="55" t="s">
        <v>2789</v>
      </c>
      <c r="D514" s="66" t="s">
        <v>24</v>
      </c>
      <c r="E514" s="68">
        <v>127</v>
      </c>
      <c r="F514" s="68">
        <v>56.6</v>
      </c>
      <c r="G514" s="68" t="s">
        <v>10</v>
      </c>
      <c r="H514" s="57" t="s">
        <v>11</v>
      </c>
    </row>
    <row r="515" spans="2:8">
      <c r="B515" s="37"/>
      <c r="C515" s="55" t="s">
        <v>2789</v>
      </c>
      <c r="D515" s="66" t="s">
        <v>24</v>
      </c>
      <c r="E515" s="68">
        <v>425</v>
      </c>
      <c r="F515" s="68">
        <v>56.62</v>
      </c>
      <c r="G515" s="68" t="s">
        <v>10</v>
      </c>
      <c r="H515" s="57" t="s">
        <v>11</v>
      </c>
    </row>
    <row r="516" spans="2:8">
      <c r="B516" s="37"/>
      <c r="C516" s="55" t="s">
        <v>2790</v>
      </c>
      <c r="D516" s="66" t="s">
        <v>24</v>
      </c>
      <c r="E516" s="68">
        <v>34</v>
      </c>
      <c r="F516" s="68">
        <v>56.62</v>
      </c>
      <c r="G516" s="68" t="s">
        <v>10</v>
      </c>
      <c r="H516" s="57" t="s">
        <v>11</v>
      </c>
    </row>
    <row r="517" spans="2:8">
      <c r="B517" s="37"/>
      <c r="C517" s="55" t="s">
        <v>2791</v>
      </c>
      <c r="D517" s="66" t="s">
        <v>24</v>
      </c>
      <c r="E517" s="68">
        <v>195</v>
      </c>
      <c r="F517" s="68">
        <v>56.6</v>
      </c>
      <c r="G517" s="68" t="s">
        <v>10</v>
      </c>
      <c r="H517" s="57" t="s">
        <v>11</v>
      </c>
    </row>
    <row r="518" spans="2:8">
      <c r="B518" s="37"/>
      <c r="C518" s="55" t="s">
        <v>2792</v>
      </c>
      <c r="D518" s="66" t="s">
        <v>24</v>
      </c>
      <c r="E518" s="68">
        <v>125</v>
      </c>
      <c r="F518" s="68">
        <v>56.54</v>
      </c>
      <c r="G518" s="68" t="s">
        <v>10</v>
      </c>
      <c r="H518" s="57" t="s">
        <v>11</v>
      </c>
    </row>
    <row r="519" spans="2:8">
      <c r="B519" s="37"/>
      <c r="C519" s="55" t="s">
        <v>2793</v>
      </c>
      <c r="D519" s="66" t="s">
        <v>24</v>
      </c>
      <c r="E519" s="68">
        <v>1</v>
      </c>
      <c r="F519" s="68">
        <v>56.52</v>
      </c>
      <c r="G519" s="68" t="s">
        <v>10</v>
      </c>
      <c r="H519" s="57" t="s">
        <v>11</v>
      </c>
    </row>
    <row r="520" spans="2:8">
      <c r="B520" s="37"/>
      <c r="C520" s="55" t="s">
        <v>2794</v>
      </c>
      <c r="D520" s="66" t="s">
        <v>24</v>
      </c>
      <c r="E520" s="68">
        <v>125</v>
      </c>
      <c r="F520" s="68">
        <v>56.54</v>
      </c>
      <c r="G520" s="68" t="s">
        <v>10</v>
      </c>
      <c r="H520" s="57" t="s">
        <v>20</v>
      </c>
    </row>
    <row r="521" spans="2:8">
      <c r="B521" s="37"/>
      <c r="C521" s="55" t="s">
        <v>2795</v>
      </c>
      <c r="D521" s="66" t="s">
        <v>24</v>
      </c>
      <c r="E521" s="68">
        <v>300</v>
      </c>
      <c r="F521" s="68">
        <v>56.52</v>
      </c>
      <c r="G521" s="68" t="s">
        <v>10</v>
      </c>
      <c r="H521" s="57" t="s">
        <v>11</v>
      </c>
    </row>
    <row r="522" spans="2:8">
      <c r="B522" s="37"/>
      <c r="C522" s="55" t="s">
        <v>2796</v>
      </c>
      <c r="D522" s="66" t="s">
        <v>24</v>
      </c>
      <c r="E522" s="68">
        <v>141</v>
      </c>
      <c r="F522" s="68">
        <v>56.52</v>
      </c>
      <c r="G522" s="68" t="s">
        <v>10</v>
      </c>
      <c r="H522" s="57" t="s">
        <v>20</v>
      </c>
    </row>
    <row r="523" spans="2:8">
      <c r="B523" s="37"/>
      <c r="C523" s="55" t="s">
        <v>2797</v>
      </c>
      <c r="D523" s="66" t="s">
        <v>24</v>
      </c>
      <c r="E523" s="68">
        <v>37</v>
      </c>
      <c r="F523" s="68">
        <v>56.48</v>
      </c>
      <c r="G523" s="68" t="s">
        <v>10</v>
      </c>
      <c r="H523" s="57" t="s">
        <v>20</v>
      </c>
    </row>
    <row r="524" spans="2:8">
      <c r="B524" s="37"/>
      <c r="C524" s="55" t="s">
        <v>2798</v>
      </c>
      <c r="D524" s="66" t="s">
        <v>24</v>
      </c>
      <c r="E524" s="68">
        <v>312</v>
      </c>
      <c r="F524" s="68">
        <v>56.48</v>
      </c>
      <c r="G524" s="68" t="s">
        <v>10</v>
      </c>
      <c r="H524" s="57" t="s">
        <v>22</v>
      </c>
    </row>
    <row r="525" spans="2:8">
      <c r="B525" s="37"/>
      <c r="C525" s="55" t="s">
        <v>2799</v>
      </c>
      <c r="D525" s="66" t="s">
        <v>24</v>
      </c>
      <c r="E525" s="68">
        <v>651</v>
      </c>
      <c r="F525" s="68">
        <v>56.48</v>
      </c>
      <c r="G525" s="68" t="s">
        <v>10</v>
      </c>
      <c r="H525" s="57" t="s">
        <v>11</v>
      </c>
    </row>
    <row r="526" spans="2:8">
      <c r="B526" s="37"/>
      <c r="C526" s="55" t="s">
        <v>2800</v>
      </c>
      <c r="D526" s="66" t="s">
        <v>24</v>
      </c>
      <c r="E526" s="68">
        <v>125</v>
      </c>
      <c r="F526" s="68">
        <v>56.56</v>
      </c>
      <c r="G526" s="68" t="s">
        <v>10</v>
      </c>
      <c r="H526" s="57" t="s">
        <v>11</v>
      </c>
    </row>
    <row r="527" spans="2:8">
      <c r="B527" s="37"/>
      <c r="C527" s="55" t="s">
        <v>2800</v>
      </c>
      <c r="D527" s="66" t="s">
        <v>24</v>
      </c>
      <c r="E527" s="68">
        <v>622</v>
      </c>
      <c r="F527" s="68">
        <v>56.6</v>
      </c>
      <c r="G527" s="68" t="s">
        <v>10</v>
      </c>
      <c r="H527" s="57" t="s">
        <v>11</v>
      </c>
    </row>
    <row r="528" spans="2:8">
      <c r="B528" s="37"/>
      <c r="C528" s="55" t="s">
        <v>2801</v>
      </c>
      <c r="D528" s="66" t="s">
        <v>24</v>
      </c>
      <c r="E528" s="68">
        <v>395</v>
      </c>
      <c r="F528" s="68">
        <v>56.54</v>
      </c>
      <c r="G528" s="68" t="s">
        <v>10</v>
      </c>
      <c r="H528" s="57" t="s">
        <v>11</v>
      </c>
    </row>
    <row r="529" spans="2:8">
      <c r="B529" s="37"/>
      <c r="C529" s="55" t="s">
        <v>2802</v>
      </c>
      <c r="D529" s="66" t="s">
        <v>24</v>
      </c>
      <c r="E529" s="68">
        <v>125</v>
      </c>
      <c r="F529" s="68">
        <v>56.64</v>
      </c>
      <c r="G529" s="68" t="s">
        <v>10</v>
      </c>
      <c r="H529" s="57" t="s">
        <v>11</v>
      </c>
    </row>
    <row r="530" spans="2:8">
      <c r="B530" s="37"/>
      <c r="C530" s="55" t="s">
        <v>2803</v>
      </c>
      <c r="D530" s="66" t="s">
        <v>24</v>
      </c>
      <c r="E530" s="68">
        <v>125</v>
      </c>
      <c r="F530" s="68">
        <v>56.6</v>
      </c>
      <c r="G530" s="68" t="s">
        <v>10</v>
      </c>
      <c r="H530" s="57" t="s">
        <v>11</v>
      </c>
    </row>
    <row r="531" spans="2:8">
      <c r="B531" s="37"/>
      <c r="C531" s="55" t="s">
        <v>2804</v>
      </c>
      <c r="D531" s="66" t="s">
        <v>24</v>
      </c>
      <c r="E531" s="68">
        <v>334</v>
      </c>
      <c r="F531" s="68">
        <v>56.62</v>
      </c>
      <c r="G531" s="68" t="s">
        <v>10</v>
      </c>
      <c r="H531" s="57" t="s">
        <v>11</v>
      </c>
    </row>
    <row r="532" spans="2:8">
      <c r="B532" s="37"/>
      <c r="C532" s="55" t="s">
        <v>2805</v>
      </c>
      <c r="D532" s="66" t="s">
        <v>24</v>
      </c>
      <c r="E532" s="68">
        <v>53</v>
      </c>
      <c r="F532" s="68">
        <v>56.62</v>
      </c>
      <c r="G532" s="68" t="s">
        <v>10</v>
      </c>
      <c r="H532" s="57" t="s">
        <v>20</v>
      </c>
    </row>
    <row r="533" spans="2:8">
      <c r="B533" s="37"/>
      <c r="C533" s="55" t="s">
        <v>2806</v>
      </c>
      <c r="D533" s="66" t="s">
        <v>24</v>
      </c>
      <c r="E533" s="68">
        <v>175</v>
      </c>
      <c r="F533" s="68">
        <v>56.62</v>
      </c>
      <c r="G533" s="68" t="s">
        <v>10</v>
      </c>
      <c r="H533" s="57" t="s">
        <v>20</v>
      </c>
    </row>
    <row r="534" spans="2:8">
      <c r="B534" s="37"/>
      <c r="C534" s="55" t="s">
        <v>2807</v>
      </c>
      <c r="D534" s="66" t="s">
        <v>24</v>
      </c>
      <c r="E534" s="68">
        <v>300</v>
      </c>
      <c r="F534" s="68">
        <v>56.62</v>
      </c>
      <c r="G534" s="68" t="s">
        <v>10</v>
      </c>
      <c r="H534" s="57" t="s">
        <v>11</v>
      </c>
    </row>
    <row r="535" spans="2:8">
      <c r="B535" s="37"/>
      <c r="C535" s="55" t="s">
        <v>2808</v>
      </c>
      <c r="D535" s="66" t="s">
        <v>24</v>
      </c>
      <c r="E535" s="68">
        <v>67</v>
      </c>
      <c r="F535" s="68">
        <v>56.62</v>
      </c>
      <c r="G535" s="68" t="s">
        <v>10</v>
      </c>
      <c r="H535" s="57" t="s">
        <v>11</v>
      </c>
    </row>
    <row r="536" spans="2:8">
      <c r="B536" s="37"/>
      <c r="C536" s="55" t="s">
        <v>2809</v>
      </c>
      <c r="D536" s="66" t="s">
        <v>24</v>
      </c>
      <c r="E536" s="68">
        <v>175</v>
      </c>
      <c r="F536" s="68">
        <v>56.62</v>
      </c>
      <c r="G536" s="68" t="s">
        <v>10</v>
      </c>
      <c r="H536" s="57" t="s">
        <v>11</v>
      </c>
    </row>
    <row r="537" spans="2:8">
      <c r="B537" s="37"/>
      <c r="C537" s="38" t="s">
        <v>2810</v>
      </c>
      <c r="D537" s="66" t="s">
        <v>24</v>
      </c>
      <c r="E537" s="68">
        <v>219</v>
      </c>
      <c r="F537" s="68">
        <v>56.54</v>
      </c>
      <c r="G537" s="68" t="s">
        <v>10</v>
      </c>
      <c r="H537" s="57" t="s">
        <v>11</v>
      </c>
    </row>
    <row r="538" spans="2:8">
      <c r="B538" s="37"/>
      <c r="C538" s="38" t="s">
        <v>2811</v>
      </c>
      <c r="D538" s="66" t="s">
        <v>24</v>
      </c>
      <c r="E538" s="68">
        <v>56</v>
      </c>
      <c r="F538" s="68">
        <v>56.56</v>
      </c>
      <c r="G538" s="68" t="s">
        <v>10</v>
      </c>
      <c r="H538" s="57" t="s">
        <v>11</v>
      </c>
    </row>
    <row r="539" spans="2:8">
      <c r="B539" s="37"/>
      <c r="C539" s="38" t="s">
        <v>2811</v>
      </c>
      <c r="D539" s="66" t="s">
        <v>24</v>
      </c>
      <c r="E539" s="68">
        <v>91</v>
      </c>
      <c r="F539" s="68">
        <v>56.56</v>
      </c>
      <c r="G539" s="68" t="s">
        <v>10</v>
      </c>
      <c r="H539" s="57" t="s">
        <v>22</v>
      </c>
    </row>
    <row r="540" spans="2:8">
      <c r="B540" s="37"/>
      <c r="C540" s="38" t="s">
        <v>2812</v>
      </c>
      <c r="D540" s="66" t="s">
        <v>24</v>
      </c>
      <c r="E540" s="68">
        <v>105</v>
      </c>
      <c r="F540" s="68">
        <v>56.66</v>
      </c>
      <c r="G540" s="68" t="s">
        <v>10</v>
      </c>
      <c r="H540" s="57" t="s">
        <v>22</v>
      </c>
    </row>
    <row r="541" spans="2:8">
      <c r="B541" s="37"/>
      <c r="C541" s="38" t="s">
        <v>2812</v>
      </c>
      <c r="D541" s="66" t="s">
        <v>24</v>
      </c>
      <c r="E541" s="68">
        <v>175</v>
      </c>
      <c r="F541" s="68">
        <v>56.68</v>
      </c>
      <c r="G541" s="68" t="s">
        <v>10</v>
      </c>
      <c r="H541" s="57" t="s">
        <v>11</v>
      </c>
    </row>
    <row r="542" spans="2:8">
      <c r="B542" s="37"/>
      <c r="C542" s="38" t="s">
        <v>2813</v>
      </c>
      <c r="D542" s="66" t="s">
        <v>24</v>
      </c>
      <c r="E542" s="68">
        <v>125</v>
      </c>
      <c r="F542" s="68">
        <v>56.62</v>
      </c>
      <c r="G542" s="68" t="s">
        <v>10</v>
      </c>
      <c r="H542" s="57" t="s">
        <v>11</v>
      </c>
    </row>
    <row r="543" spans="2:8">
      <c r="B543" s="37"/>
      <c r="C543" s="38" t="s">
        <v>2813</v>
      </c>
      <c r="D543" s="66" t="s">
        <v>24</v>
      </c>
      <c r="E543" s="68">
        <v>360</v>
      </c>
      <c r="F543" s="68">
        <v>56.64</v>
      </c>
      <c r="G543" s="68" t="s">
        <v>10</v>
      </c>
      <c r="H543" s="57" t="s">
        <v>11</v>
      </c>
    </row>
    <row r="544" spans="2:8">
      <c r="B544" s="37"/>
      <c r="C544" s="38" t="s">
        <v>2814</v>
      </c>
      <c r="D544" s="66" t="s">
        <v>24</v>
      </c>
      <c r="E544" s="68">
        <v>659</v>
      </c>
      <c r="F544" s="68">
        <v>56.56</v>
      </c>
      <c r="G544" s="68" t="s">
        <v>10</v>
      </c>
      <c r="H544" s="57" t="s">
        <v>11</v>
      </c>
    </row>
    <row r="545" spans="2:8">
      <c r="B545" s="37"/>
      <c r="C545" s="38" t="s">
        <v>2815</v>
      </c>
      <c r="D545" s="66" t="s">
        <v>24</v>
      </c>
      <c r="E545" s="68">
        <v>586</v>
      </c>
      <c r="F545" s="68">
        <v>56.54</v>
      </c>
      <c r="G545" s="68" t="s">
        <v>10</v>
      </c>
      <c r="H545" s="57" t="s">
        <v>11</v>
      </c>
    </row>
    <row r="546" spans="2:8">
      <c r="B546" s="37"/>
      <c r="C546" s="38" t="s">
        <v>2816</v>
      </c>
      <c r="D546" s="66" t="s">
        <v>24</v>
      </c>
      <c r="E546" s="68">
        <v>125</v>
      </c>
      <c r="F546" s="68">
        <v>56.48</v>
      </c>
      <c r="G546" s="68" t="s">
        <v>10</v>
      </c>
      <c r="H546" s="57" t="s">
        <v>11</v>
      </c>
    </row>
    <row r="547" spans="2:8">
      <c r="B547" s="37"/>
      <c r="C547" s="38" t="s">
        <v>2816</v>
      </c>
      <c r="D547" s="66" t="s">
        <v>24</v>
      </c>
      <c r="E547" s="68">
        <v>131</v>
      </c>
      <c r="F547" s="68">
        <v>56.5</v>
      </c>
      <c r="G547" s="68" t="s">
        <v>10</v>
      </c>
      <c r="H547" s="57" t="s">
        <v>11</v>
      </c>
    </row>
    <row r="548" spans="2:8">
      <c r="B548" s="37"/>
      <c r="C548" s="38" t="s">
        <v>2817</v>
      </c>
      <c r="D548" s="66" t="s">
        <v>24</v>
      </c>
      <c r="E548" s="68">
        <v>327</v>
      </c>
      <c r="F548" s="68">
        <v>56.48</v>
      </c>
      <c r="G548" s="68" t="s">
        <v>10</v>
      </c>
      <c r="H548" s="57" t="s">
        <v>11</v>
      </c>
    </row>
    <row r="549" spans="2:8">
      <c r="B549" s="37"/>
      <c r="C549" s="38" t="s">
        <v>2818</v>
      </c>
      <c r="D549" s="66" t="s">
        <v>24</v>
      </c>
      <c r="E549" s="68">
        <v>125</v>
      </c>
      <c r="F549" s="68">
        <v>56.42</v>
      </c>
      <c r="G549" s="68" t="s">
        <v>10</v>
      </c>
      <c r="H549" s="57" t="s">
        <v>11</v>
      </c>
    </row>
    <row r="550" spans="2:8">
      <c r="B550" s="37"/>
      <c r="C550" s="38" t="s">
        <v>2819</v>
      </c>
      <c r="D550" s="66" t="s">
        <v>24</v>
      </c>
      <c r="E550" s="68">
        <v>46</v>
      </c>
      <c r="F550" s="68">
        <v>56.4</v>
      </c>
      <c r="G550" s="68" t="s">
        <v>10</v>
      </c>
      <c r="H550" s="57" t="s">
        <v>11</v>
      </c>
    </row>
    <row r="551" spans="2:8">
      <c r="B551" s="37"/>
      <c r="C551" s="38" t="s">
        <v>2820</v>
      </c>
      <c r="D551" s="66" t="s">
        <v>24</v>
      </c>
      <c r="E551" s="68">
        <v>263</v>
      </c>
      <c r="F551" s="68">
        <v>56.46</v>
      </c>
      <c r="G551" s="68" t="s">
        <v>10</v>
      </c>
      <c r="H551" s="57" t="s">
        <v>11</v>
      </c>
    </row>
    <row r="552" spans="2:8">
      <c r="B552" s="37"/>
      <c r="C552" s="38" t="s">
        <v>2821</v>
      </c>
      <c r="D552" s="66" t="s">
        <v>24</v>
      </c>
      <c r="E552" s="68">
        <v>233</v>
      </c>
      <c r="F552" s="68">
        <v>56.46</v>
      </c>
      <c r="G552" s="68" t="s">
        <v>10</v>
      </c>
      <c r="H552" s="57" t="s">
        <v>11</v>
      </c>
    </row>
    <row r="553" spans="2:8">
      <c r="B553" s="37"/>
      <c r="C553" s="38" t="s">
        <v>2822</v>
      </c>
      <c r="D553" s="66" t="s">
        <v>24</v>
      </c>
      <c r="E553" s="68">
        <v>75</v>
      </c>
      <c r="F553" s="68">
        <v>56.42</v>
      </c>
      <c r="G553" s="68" t="s">
        <v>10</v>
      </c>
      <c r="H553" s="57" t="s">
        <v>11</v>
      </c>
    </row>
    <row r="554" spans="2:8">
      <c r="B554" s="37"/>
      <c r="C554" s="38" t="s">
        <v>2823</v>
      </c>
      <c r="D554" s="66" t="s">
        <v>24</v>
      </c>
      <c r="E554" s="68">
        <v>243</v>
      </c>
      <c r="F554" s="68">
        <v>56.42</v>
      </c>
      <c r="G554" s="68" t="s">
        <v>10</v>
      </c>
      <c r="H554" s="57" t="s">
        <v>22</v>
      </c>
    </row>
    <row r="555" spans="2:8">
      <c r="B555" s="37"/>
      <c r="C555" s="38" t="s">
        <v>2824</v>
      </c>
      <c r="D555" s="66" t="s">
        <v>24</v>
      </c>
      <c r="E555" s="68">
        <v>127</v>
      </c>
      <c r="F555" s="68">
        <v>56.52</v>
      </c>
      <c r="G555" s="68" t="s">
        <v>10</v>
      </c>
      <c r="H555" s="57" t="s">
        <v>22</v>
      </c>
    </row>
    <row r="556" spans="2:8">
      <c r="B556" s="37"/>
      <c r="C556" s="38" t="s">
        <v>2824</v>
      </c>
      <c r="D556" s="66" t="s">
        <v>24</v>
      </c>
      <c r="E556" s="68">
        <v>71</v>
      </c>
      <c r="F556" s="68">
        <v>56.54</v>
      </c>
      <c r="G556" s="68" t="s">
        <v>10</v>
      </c>
      <c r="H556" s="57" t="s">
        <v>11</v>
      </c>
    </row>
    <row r="557" spans="2:8">
      <c r="B557" s="37"/>
      <c r="C557" s="38" t="s">
        <v>2825</v>
      </c>
      <c r="D557" s="66" t="s">
        <v>24</v>
      </c>
      <c r="E557" s="68">
        <v>252</v>
      </c>
      <c r="F557" s="68">
        <v>56.54</v>
      </c>
      <c r="G557" s="68" t="s">
        <v>10</v>
      </c>
      <c r="H557" s="57" t="s">
        <v>11</v>
      </c>
    </row>
    <row r="558" spans="2:8">
      <c r="B558" s="37"/>
      <c r="C558" s="38" t="s">
        <v>2826</v>
      </c>
      <c r="D558" s="66" t="s">
        <v>24</v>
      </c>
      <c r="E558" s="68">
        <v>41</v>
      </c>
      <c r="F558" s="68">
        <v>56.48</v>
      </c>
      <c r="G558" s="68" t="s">
        <v>10</v>
      </c>
      <c r="H558" s="57" t="s">
        <v>11</v>
      </c>
    </row>
    <row r="559" spans="2:8">
      <c r="B559" s="37"/>
      <c r="C559" s="38" t="s">
        <v>2827</v>
      </c>
      <c r="D559" s="66" t="s">
        <v>24</v>
      </c>
      <c r="E559" s="68">
        <v>300</v>
      </c>
      <c r="F559" s="68">
        <v>56.48</v>
      </c>
      <c r="G559" s="68" t="s">
        <v>10</v>
      </c>
      <c r="H559" s="57" t="s">
        <v>21</v>
      </c>
    </row>
    <row r="560" spans="2:8">
      <c r="B560" s="37"/>
      <c r="C560" s="38" t="s">
        <v>2828</v>
      </c>
      <c r="D560" s="66" t="s">
        <v>24</v>
      </c>
      <c r="E560" s="68">
        <v>301</v>
      </c>
      <c r="F560" s="68">
        <v>56.46</v>
      </c>
      <c r="G560" s="68" t="s">
        <v>10</v>
      </c>
      <c r="H560" s="57" t="s">
        <v>21</v>
      </c>
    </row>
    <row r="561" spans="2:8">
      <c r="B561" s="37"/>
      <c r="C561" s="38" t="s">
        <v>2829</v>
      </c>
      <c r="D561" s="66" t="s">
        <v>24</v>
      </c>
      <c r="E561" s="68">
        <v>45</v>
      </c>
      <c r="F561" s="68">
        <v>56.4</v>
      </c>
      <c r="G561" s="68" t="s">
        <v>10</v>
      </c>
      <c r="H561" s="57" t="s">
        <v>11</v>
      </c>
    </row>
    <row r="562" spans="2:8">
      <c r="B562" s="37"/>
      <c r="C562" s="38" t="s">
        <v>2830</v>
      </c>
      <c r="D562" s="66" t="s">
        <v>24</v>
      </c>
      <c r="E562" s="68">
        <v>265</v>
      </c>
      <c r="F562" s="68">
        <v>56.36</v>
      </c>
      <c r="G562" s="68" t="s">
        <v>10</v>
      </c>
      <c r="H562" s="57" t="s">
        <v>11</v>
      </c>
    </row>
    <row r="563" spans="2:8">
      <c r="B563" s="37"/>
      <c r="C563" s="38" t="s">
        <v>2831</v>
      </c>
      <c r="D563" s="66" t="s">
        <v>24</v>
      </c>
      <c r="E563" s="68">
        <v>126</v>
      </c>
      <c r="F563" s="68">
        <v>56.38</v>
      </c>
      <c r="G563" s="68" t="s">
        <v>10</v>
      </c>
      <c r="H563" s="57" t="s">
        <v>11</v>
      </c>
    </row>
    <row r="564" spans="2:8">
      <c r="B564" s="37"/>
      <c r="C564" s="38" t="s">
        <v>2832</v>
      </c>
      <c r="D564" s="66" t="s">
        <v>24</v>
      </c>
      <c r="E564" s="68">
        <v>12</v>
      </c>
      <c r="F564" s="68">
        <v>56.36</v>
      </c>
      <c r="G564" s="68" t="s">
        <v>10</v>
      </c>
      <c r="H564" s="57" t="s">
        <v>11</v>
      </c>
    </row>
    <row r="565" spans="2:8">
      <c r="B565" s="37"/>
      <c r="C565" s="38" t="s">
        <v>2833</v>
      </c>
      <c r="D565" s="66" t="s">
        <v>24</v>
      </c>
      <c r="E565" s="68">
        <v>385</v>
      </c>
      <c r="F565" s="68">
        <v>56.52</v>
      </c>
      <c r="G565" s="68" t="s">
        <v>10</v>
      </c>
      <c r="H565" s="57" t="s">
        <v>11</v>
      </c>
    </row>
    <row r="566" spans="2:8">
      <c r="B566" s="37"/>
      <c r="C566" s="38" t="s">
        <v>2834</v>
      </c>
      <c r="D566" s="66" t="s">
        <v>24</v>
      </c>
      <c r="E566" s="68">
        <v>166</v>
      </c>
      <c r="F566" s="68">
        <v>56.5</v>
      </c>
      <c r="G566" s="68" t="s">
        <v>10</v>
      </c>
      <c r="H566" s="57" t="s">
        <v>11</v>
      </c>
    </row>
    <row r="567" spans="2:8">
      <c r="B567" s="37"/>
      <c r="C567" s="38" t="s">
        <v>2834</v>
      </c>
      <c r="D567" s="66" t="s">
        <v>24</v>
      </c>
      <c r="E567" s="68">
        <v>52</v>
      </c>
      <c r="F567" s="68">
        <v>56.5</v>
      </c>
      <c r="G567" s="68" t="s">
        <v>10</v>
      </c>
      <c r="H567" s="57" t="s">
        <v>20</v>
      </c>
    </row>
    <row r="568" spans="2:8">
      <c r="B568" s="37"/>
      <c r="C568" s="38" t="s">
        <v>2835</v>
      </c>
      <c r="D568" s="66" t="s">
        <v>24</v>
      </c>
      <c r="E568" s="68">
        <v>42</v>
      </c>
      <c r="F568" s="68">
        <v>56.4</v>
      </c>
      <c r="G568" s="68" t="s">
        <v>10</v>
      </c>
      <c r="H568" s="57" t="s">
        <v>20</v>
      </c>
    </row>
    <row r="569" spans="2:8">
      <c r="B569" s="37"/>
      <c r="C569" s="38" t="s">
        <v>2836</v>
      </c>
      <c r="D569" s="66" t="s">
        <v>24</v>
      </c>
      <c r="E569" s="68">
        <v>55</v>
      </c>
      <c r="F569" s="68">
        <v>56.4</v>
      </c>
      <c r="G569" s="68" t="s">
        <v>10</v>
      </c>
      <c r="H569" s="57" t="s">
        <v>20</v>
      </c>
    </row>
    <row r="570" spans="2:8">
      <c r="B570" s="37"/>
      <c r="C570" s="38" t="s">
        <v>2837</v>
      </c>
      <c r="D570" s="66" t="s">
        <v>24</v>
      </c>
      <c r="E570" s="68">
        <v>92</v>
      </c>
      <c r="F570" s="68">
        <v>56.4</v>
      </c>
      <c r="G570" s="68" t="s">
        <v>10</v>
      </c>
      <c r="H570" s="57" t="s">
        <v>20</v>
      </c>
    </row>
    <row r="571" spans="2:8">
      <c r="B571" s="37"/>
      <c r="C571" s="38" t="s">
        <v>2838</v>
      </c>
      <c r="D571" s="66" t="s">
        <v>24</v>
      </c>
      <c r="E571" s="68">
        <v>105</v>
      </c>
      <c r="F571" s="68">
        <v>56.4</v>
      </c>
      <c r="G571" s="68" t="s">
        <v>10</v>
      </c>
      <c r="H571" s="57" t="s">
        <v>20</v>
      </c>
    </row>
    <row r="572" spans="2:8">
      <c r="B572" s="37"/>
      <c r="C572" s="38" t="s">
        <v>2838</v>
      </c>
      <c r="D572" s="66" t="s">
        <v>24</v>
      </c>
      <c r="E572" s="68">
        <v>125</v>
      </c>
      <c r="F572" s="68">
        <v>56.42</v>
      </c>
      <c r="G572" s="68" t="s">
        <v>10</v>
      </c>
      <c r="H572" s="57" t="s">
        <v>11</v>
      </c>
    </row>
    <row r="573" spans="2:8">
      <c r="B573" s="37"/>
      <c r="C573" s="38" t="s">
        <v>2838</v>
      </c>
      <c r="D573" s="66" t="s">
        <v>24</v>
      </c>
      <c r="E573" s="68">
        <v>188</v>
      </c>
      <c r="F573" s="68">
        <v>56.44</v>
      </c>
      <c r="G573" s="68" t="s">
        <v>10</v>
      </c>
      <c r="H573" s="57" t="s">
        <v>11</v>
      </c>
    </row>
    <row r="574" spans="2:8">
      <c r="B574" s="37"/>
      <c r="C574" s="38" t="s">
        <v>2839</v>
      </c>
      <c r="D574" s="66" t="s">
        <v>24</v>
      </c>
      <c r="E574" s="68">
        <v>125</v>
      </c>
      <c r="F574" s="68">
        <v>56.42</v>
      </c>
      <c r="G574" s="68" t="s">
        <v>10</v>
      </c>
      <c r="H574" s="57" t="s">
        <v>11</v>
      </c>
    </row>
    <row r="575" spans="2:8">
      <c r="B575" s="37"/>
      <c r="C575" s="38" t="s">
        <v>2840</v>
      </c>
      <c r="D575" s="66" t="s">
        <v>24</v>
      </c>
      <c r="E575" s="68">
        <v>39</v>
      </c>
      <c r="F575" s="68">
        <v>56.4</v>
      </c>
      <c r="G575" s="68" t="s">
        <v>10</v>
      </c>
      <c r="H575" s="57" t="s">
        <v>11</v>
      </c>
    </row>
    <row r="576" spans="2:8">
      <c r="B576" s="37"/>
      <c r="C576" s="38" t="s">
        <v>2841</v>
      </c>
      <c r="D576" s="66" t="s">
        <v>24</v>
      </c>
      <c r="E576" s="68">
        <v>30</v>
      </c>
      <c r="F576" s="68">
        <v>56.32</v>
      </c>
      <c r="G576" s="68" t="s">
        <v>10</v>
      </c>
      <c r="H576" s="57" t="s">
        <v>21</v>
      </c>
    </row>
    <row r="577" spans="2:8">
      <c r="B577" s="37"/>
      <c r="C577" s="38" t="s">
        <v>2842</v>
      </c>
      <c r="D577" s="66" t="s">
        <v>24</v>
      </c>
      <c r="E577" s="68">
        <v>170</v>
      </c>
      <c r="F577" s="68">
        <v>56.32</v>
      </c>
      <c r="G577" s="68" t="s">
        <v>10</v>
      </c>
      <c r="H577" s="57" t="s">
        <v>20</v>
      </c>
    </row>
    <row r="578" spans="2:8">
      <c r="B578" s="37"/>
      <c r="C578" s="38" t="s">
        <v>2843</v>
      </c>
      <c r="D578" s="66" t="s">
        <v>24</v>
      </c>
      <c r="E578" s="68">
        <v>230</v>
      </c>
      <c r="F578" s="68">
        <v>56.34</v>
      </c>
      <c r="G578" s="68" t="s">
        <v>10</v>
      </c>
      <c r="H578" s="57" t="s">
        <v>20</v>
      </c>
    </row>
    <row r="579" spans="2:8">
      <c r="B579" s="37"/>
      <c r="C579" s="38" t="s">
        <v>2843</v>
      </c>
      <c r="D579" s="66" t="s">
        <v>24</v>
      </c>
      <c r="E579" s="68">
        <v>370</v>
      </c>
      <c r="F579" s="68">
        <v>56.36</v>
      </c>
      <c r="G579" s="68" t="s">
        <v>10</v>
      </c>
      <c r="H579" s="57" t="s">
        <v>11</v>
      </c>
    </row>
    <row r="580" spans="2:8">
      <c r="B580" s="37"/>
      <c r="C580" s="38" t="s">
        <v>2844</v>
      </c>
      <c r="D580" s="66" t="s">
        <v>24</v>
      </c>
      <c r="E580" s="68">
        <v>131</v>
      </c>
      <c r="F580" s="68">
        <v>56.38</v>
      </c>
      <c r="G580" s="68" t="s">
        <v>10</v>
      </c>
      <c r="H580" s="57" t="s">
        <v>11</v>
      </c>
    </row>
    <row r="581" spans="2:8">
      <c r="B581" s="37"/>
      <c r="C581" s="38" t="s">
        <v>2845</v>
      </c>
      <c r="D581" s="66" t="s">
        <v>24</v>
      </c>
      <c r="E581" s="68">
        <v>191</v>
      </c>
      <c r="F581" s="68">
        <v>56.38</v>
      </c>
      <c r="G581" s="68" t="s">
        <v>10</v>
      </c>
      <c r="H581" s="57" t="s">
        <v>21</v>
      </c>
    </row>
    <row r="582" spans="2:8">
      <c r="B582" s="37"/>
      <c r="C582" s="38" t="s">
        <v>2846</v>
      </c>
      <c r="D582" s="66" t="s">
        <v>24</v>
      </c>
      <c r="E582" s="68">
        <v>36</v>
      </c>
      <c r="F582" s="68">
        <v>56.3</v>
      </c>
      <c r="G582" s="68" t="s">
        <v>10</v>
      </c>
      <c r="H582" s="57" t="s">
        <v>21</v>
      </c>
    </row>
    <row r="583" spans="2:8">
      <c r="B583" s="37"/>
      <c r="C583" s="38" t="s">
        <v>2847</v>
      </c>
      <c r="D583" s="66" t="s">
        <v>24</v>
      </c>
      <c r="E583" s="68">
        <v>281</v>
      </c>
      <c r="F583" s="68">
        <v>56.3</v>
      </c>
      <c r="G583" s="68" t="s">
        <v>10</v>
      </c>
      <c r="H583" s="57" t="s">
        <v>22</v>
      </c>
    </row>
    <row r="584" spans="2:8">
      <c r="B584" s="37"/>
      <c r="C584" s="38" t="s">
        <v>2848</v>
      </c>
      <c r="D584" s="66" t="s">
        <v>24</v>
      </c>
      <c r="E584" s="68">
        <v>334</v>
      </c>
      <c r="F584" s="68">
        <v>56.32</v>
      </c>
      <c r="G584" s="68" t="s">
        <v>10</v>
      </c>
      <c r="H584" s="57" t="s">
        <v>22</v>
      </c>
    </row>
    <row r="585" spans="2:8">
      <c r="B585" s="37"/>
      <c r="C585" s="38" t="s">
        <v>2849</v>
      </c>
      <c r="D585" s="66" t="s">
        <v>24</v>
      </c>
      <c r="E585" s="68">
        <v>272</v>
      </c>
      <c r="F585" s="68">
        <v>56.28</v>
      </c>
      <c r="G585" s="68" t="s">
        <v>10</v>
      </c>
      <c r="H585" s="57" t="s">
        <v>11</v>
      </c>
    </row>
    <row r="586" spans="2:8">
      <c r="B586" s="37"/>
      <c r="C586" s="38" t="s">
        <v>2850</v>
      </c>
      <c r="D586" s="66" t="s">
        <v>24</v>
      </c>
      <c r="E586" s="68">
        <v>125</v>
      </c>
      <c r="F586" s="68">
        <v>56.24</v>
      </c>
      <c r="G586" s="68" t="s">
        <v>10</v>
      </c>
      <c r="H586" s="57" t="s">
        <v>11</v>
      </c>
    </row>
    <row r="587" spans="2:8">
      <c r="B587" s="37"/>
      <c r="C587" s="38" t="s">
        <v>2851</v>
      </c>
      <c r="D587" s="66" t="s">
        <v>24</v>
      </c>
      <c r="E587" s="68">
        <v>362</v>
      </c>
      <c r="F587" s="68">
        <v>56.24</v>
      </c>
      <c r="G587" s="68" t="s">
        <v>10</v>
      </c>
      <c r="H587" s="57" t="s">
        <v>11</v>
      </c>
    </row>
    <row r="588" spans="2:8">
      <c r="B588" s="37"/>
      <c r="C588" s="38" t="s">
        <v>2852</v>
      </c>
      <c r="D588" s="66" t="s">
        <v>24</v>
      </c>
      <c r="E588" s="68">
        <v>125</v>
      </c>
      <c r="F588" s="68">
        <v>56.24</v>
      </c>
      <c r="G588" s="68" t="s">
        <v>10</v>
      </c>
      <c r="H588" s="57" t="s">
        <v>11</v>
      </c>
    </row>
    <row r="589" spans="2:8">
      <c r="B589" s="37"/>
      <c r="C589" s="38" t="s">
        <v>2853</v>
      </c>
      <c r="D589" s="66" t="s">
        <v>24</v>
      </c>
      <c r="E589" s="68">
        <v>108</v>
      </c>
      <c r="F589" s="68">
        <v>56.24</v>
      </c>
      <c r="G589" s="68" t="s">
        <v>10</v>
      </c>
      <c r="H589" s="57" t="s">
        <v>11</v>
      </c>
    </row>
    <row r="590" spans="2:8">
      <c r="B590" s="37"/>
      <c r="C590" s="38" t="s">
        <v>2854</v>
      </c>
      <c r="D590" s="66" t="s">
        <v>24</v>
      </c>
      <c r="E590" s="68">
        <v>88</v>
      </c>
      <c r="F590" s="68">
        <v>56.32</v>
      </c>
      <c r="G590" s="68" t="s">
        <v>10</v>
      </c>
      <c r="H590" s="57" t="s">
        <v>11</v>
      </c>
    </row>
    <row r="591" spans="2:8">
      <c r="B591" s="37"/>
      <c r="C591" s="38" t="s">
        <v>2854</v>
      </c>
      <c r="D591" s="66" t="s">
        <v>24</v>
      </c>
      <c r="E591" s="68">
        <v>100</v>
      </c>
      <c r="F591" s="68">
        <v>56.32</v>
      </c>
      <c r="G591" s="68" t="s">
        <v>10</v>
      </c>
      <c r="H591" s="57" t="s">
        <v>20</v>
      </c>
    </row>
    <row r="592" spans="2:8">
      <c r="B592" s="37"/>
      <c r="C592" s="38" t="s">
        <v>2855</v>
      </c>
      <c r="D592" s="66" t="s">
        <v>24</v>
      </c>
      <c r="E592" s="68">
        <v>80</v>
      </c>
      <c r="F592" s="68">
        <v>56.44</v>
      </c>
      <c r="G592" s="68" t="s">
        <v>10</v>
      </c>
      <c r="H592" s="57" t="s">
        <v>20</v>
      </c>
    </row>
    <row r="593" spans="2:8">
      <c r="B593" s="37"/>
      <c r="C593" s="38" t="s">
        <v>2856</v>
      </c>
      <c r="D593" s="66" t="s">
        <v>24</v>
      </c>
      <c r="E593" s="68">
        <v>10</v>
      </c>
      <c r="F593" s="68">
        <v>56.44</v>
      </c>
      <c r="G593" s="68" t="s">
        <v>10</v>
      </c>
      <c r="H593" s="57" t="s">
        <v>20</v>
      </c>
    </row>
    <row r="594" spans="2:8">
      <c r="B594" s="37"/>
      <c r="C594" s="38" t="s">
        <v>2857</v>
      </c>
      <c r="D594" s="66" t="s">
        <v>24</v>
      </c>
      <c r="E594" s="68">
        <v>10</v>
      </c>
      <c r="F594" s="68">
        <v>56.44</v>
      </c>
      <c r="G594" s="68" t="s">
        <v>10</v>
      </c>
      <c r="H594" s="57" t="s">
        <v>20</v>
      </c>
    </row>
    <row r="595" spans="2:8">
      <c r="B595" s="37"/>
      <c r="C595" s="38" t="s">
        <v>2858</v>
      </c>
      <c r="D595" s="66" t="s">
        <v>24</v>
      </c>
      <c r="E595" s="68">
        <v>40</v>
      </c>
      <c r="F595" s="68">
        <v>56.44</v>
      </c>
      <c r="G595" s="68" t="s">
        <v>10</v>
      </c>
      <c r="H595" s="57" t="s">
        <v>20</v>
      </c>
    </row>
    <row r="596" spans="2:8">
      <c r="B596" s="37"/>
      <c r="C596" s="38" t="s">
        <v>2859</v>
      </c>
      <c r="D596" s="66" t="s">
        <v>24</v>
      </c>
      <c r="E596" s="68">
        <v>40</v>
      </c>
      <c r="F596" s="68">
        <v>56.44</v>
      </c>
      <c r="G596" s="68" t="s">
        <v>10</v>
      </c>
      <c r="H596" s="57" t="s">
        <v>20</v>
      </c>
    </row>
    <row r="597" spans="2:8">
      <c r="B597" s="37"/>
      <c r="C597" s="38" t="s">
        <v>2860</v>
      </c>
      <c r="D597" s="66" t="s">
        <v>24</v>
      </c>
      <c r="E597" s="68">
        <v>40</v>
      </c>
      <c r="F597" s="68">
        <v>56.44</v>
      </c>
      <c r="G597" s="68" t="s">
        <v>10</v>
      </c>
      <c r="H597" s="57" t="s">
        <v>20</v>
      </c>
    </row>
    <row r="598" spans="2:8">
      <c r="B598" s="37"/>
      <c r="C598" s="38" t="s">
        <v>2861</v>
      </c>
      <c r="D598" s="66" t="s">
        <v>24</v>
      </c>
      <c r="E598" s="68">
        <v>10</v>
      </c>
      <c r="F598" s="68">
        <v>56.44</v>
      </c>
      <c r="G598" s="68" t="s">
        <v>10</v>
      </c>
      <c r="H598" s="57" t="s">
        <v>20</v>
      </c>
    </row>
    <row r="599" spans="2:8">
      <c r="B599" s="37"/>
      <c r="C599" s="38" t="s">
        <v>2862</v>
      </c>
      <c r="D599" s="66" t="s">
        <v>24</v>
      </c>
      <c r="E599" s="68">
        <v>50</v>
      </c>
      <c r="F599" s="68">
        <v>56.44</v>
      </c>
      <c r="G599" s="68" t="s">
        <v>10</v>
      </c>
      <c r="H599" s="57" t="s">
        <v>20</v>
      </c>
    </row>
    <row r="600" spans="2:8">
      <c r="B600" s="37"/>
      <c r="C600" s="38" t="s">
        <v>2863</v>
      </c>
      <c r="D600" s="66" t="s">
        <v>24</v>
      </c>
      <c r="E600" s="68">
        <v>31</v>
      </c>
      <c r="F600" s="68">
        <v>56.46</v>
      </c>
      <c r="G600" s="68" t="s">
        <v>10</v>
      </c>
      <c r="H600" s="57" t="s">
        <v>20</v>
      </c>
    </row>
    <row r="601" spans="2:8">
      <c r="B601" s="37"/>
      <c r="C601" s="38" t="s">
        <v>2864</v>
      </c>
      <c r="D601" s="66" t="s">
        <v>24</v>
      </c>
      <c r="E601" s="68">
        <v>80</v>
      </c>
      <c r="F601" s="68">
        <v>56.46</v>
      </c>
      <c r="G601" s="68" t="s">
        <v>10</v>
      </c>
      <c r="H601" s="57" t="s">
        <v>11</v>
      </c>
    </row>
    <row r="602" spans="2:8">
      <c r="B602" s="37"/>
      <c r="C602" s="38" t="s">
        <v>2865</v>
      </c>
      <c r="D602" s="66" t="s">
        <v>24</v>
      </c>
      <c r="E602" s="68">
        <v>78</v>
      </c>
      <c r="F602" s="68">
        <v>56.46</v>
      </c>
      <c r="G602" s="68" t="s">
        <v>10</v>
      </c>
      <c r="H602" s="57" t="s">
        <v>11</v>
      </c>
    </row>
    <row r="603" spans="2:8">
      <c r="B603" s="37"/>
      <c r="C603" s="38" t="s">
        <v>2866</v>
      </c>
      <c r="D603" s="66" t="s">
        <v>24</v>
      </c>
      <c r="E603" s="68">
        <v>216</v>
      </c>
      <c r="F603" s="68">
        <v>56.46</v>
      </c>
      <c r="G603" s="68" t="s">
        <v>10</v>
      </c>
      <c r="H603" s="57" t="s">
        <v>11</v>
      </c>
    </row>
    <row r="604" spans="2:8">
      <c r="B604" s="37"/>
      <c r="C604" s="38" t="s">
        <v>2867</v>
      </c>
      <c r="D604" s="66" t="s">
        <v>24</v>
      </c>
      <c r="E604" s="68">
        <v>99</v>
      </c>
      <c r="F604" s="68">
        <v>56.5</v>
      </c>
      <c r="G604" s="68" t="s">
        <v>10</v>
      </c>
      <c r="H604" s="57" t="s">
        <v>11</v>
      </c>
    </row>
    <row r="605" spans="2:8">
      <c r="B605" s="37"/>
      <c r="C605" s="38" t="s">
        <v>2868</v>
      </c>
      <c r="D605" s="66" t="s">
        <v>24</v>
      </c>
      <c r="E605" s="68">
        <v>107</v>
      </c>
      <c r="F605" s="68">
        <v>56.5</v>
      </c>
      <c r="G605" s="68" t="s">
        <v>10</v>
      </c>
      <c r="H605" s="57" t="s">
        <v>11</v>
      </c>
    </row>
    <row r="606" spans="2:8">
      <c r="B606" s="37"/>
      <c r="C606" s="38" t="s">
        <v>2869</v>
      </c>
      <c r="D606" s="66" t="s">
        <v>24</v>
      </c>
      <c r="E606" s="68">
        <v>99</v>
      </c>
      <c r="F606" s="68">
        <v>56.5</v>
      </c>
      <c r="G606" s="68" t="s">
        <v>10</v>
      </c>
      <c r="H606" s="57" t="s">
        <v>11</v>
      </c>
    </row>
    <row r="607" spans="2:8">
      <c r="B607" s="37"/>
      <c r="C607" s="38" t="s">
        <v>2870</v>
      </c>
      <c r="D607" s="66" t="s">
        <v>24</v>
      </c>
      <c r="E607" s="68">
        <v>25</v>
      </c>
      <c r="F607" s="68">
        <v>56.5</v>
      </c>
      <c r="G607" s="68" t="s">
        <v>10</v>
      </c>
      <c r="H607" s="57" t="s">
        <v>11</v>
      </c>
    </row>
    <row r="608" spans="2:8">
      <c r="B608" s="37"/>
      <c r="C608" s="38" t="s">
        <v>2871</v>
      </c>
      <c r="D608" s="66" t="s">
        <v>24</v>
      </c>
      <c r="E608" s="68">
        <v>305</v>
      </c>
      <c r="F608" s="68">
        <v>56.5</v>
      </c>
      <c r="G608" s="68" t="s">
        <v>10</v>
      </c>
      <c r="H608" s="57" t="s">
        <v>11</v>
      </c>
    </row>
    <row r="609" spans="2:8">
      <c r="B609" s="37"/>
      <c r="C609" s="38" t="s">
        <v>2872</v>
      </c>
      <c r="D609" s="66" t="s">
        <v>24</v>
      </c>
      <c r="E609" s="68">
        <v>289</v>
      </c>
      <c r="F609" s="68">
        <v>56.5</v>
      </c>
      <c r="G609" s="68" t="s">
        <v>10</v>
      </c>
      <c r="H609" s="57" t="s">
        <v>11</v>
      </c>
    </row>
    <row r="610" spans="2:8">
      <c r="B610" s="37"/>
      <c r="C610" s="38" t="s">
        <v>2873</v>
      </c>
      <c r="D610" s="66" t="s">
        <v>24</v>
      </c>
      <c r="E610" s="68">
        <v>247</v>
      </c>
      <c r="F610" s="68">
        <v>56.56</v>
      </c>
      <c r="G610" s="68" t="s">
        <v>10</v>
      </c>
      <c r="H610" s="57" t="s">
        <v>11</v>
      </c>
    </row>
    <row r="611" spans="2:8">
      <c r="B611" s="37"/>
      <c r="C611" s="38" t="s">
        <v>2874</v>
      </c>
      <c r="D611" s="66" t="s">
        <v>24</v>
      </c>
      <c r="E611" s="68">
        <v>125</v>
      </c>
      <c r="F611" s="68">
        <v>56.58</v>
      </c>
      <c r="G611" s="68" t="s">
        <v>10</v>
      </c>
      <c r="H611" s="57" t="s">
        <v>11</v>
      </c>
    </row>
    <row r="612" spans="2:8">
      <c r="B612" s="37"/>
      <c r="C612" s="38" t="s">
        <v>2875</v>
      </c>
      <c r="D612" s="66" t="s">
        <v>24</v>
      </c>
      <c r="E612" s="68">
        <v>425</v>
      </c>
      <c r="F612" s="68">
        <v>56.58</v>
      </c>
      <c r="G612" s="68" t="s">
        <v>10</v>
      </c>
      <c r="H612" s="57" t="s">
        <v>11</v>
      </c>
    </row>
    <row r="613" spans="2:8">
      <c r="B613" s="37"/>
      <c r="C613" s="38" t="s">
        <v>2876</v>
      </c>
      <c r="D613" s="66" t="s">
        <v>24</v>
      </c>
      <c r="E613" s="68">
        <v>163</v>
      </c>
      <c r="F613" s="68">
        <v>56.64</v>
      </c>
      <c r="G613" s="68" t="s">
        <v>10</v>
      </c>
      <c r="H613" s="57" t="s">
        <v>11</v>
      </c>
    </row>
    <row r="614" spans="2:8">
      <c r="B614" s="37"/>
      <c r="C614" s="38" t="s">
        <v>2877</v>
      </c>
      <c r="D614" s="66" t="s">
        <v>24</v>
      </c>
      <c r="E614" s="68">
        <v>300</v>
      </c>
      <c r="F614" s="68">
        <v>56.64</v>
      </c>
      <c r="G614" s="68" t="s">
        <v>10</v>
      </c>
      <c r="H614" s="57" t="s">
        <v>11</v>
      </c>
    </row>
    <row r="615" spans="2:8">
      <c r="B615" s="37"/>
      <c r="C615" s="38" t="s">
        <v>2878</v>
      </c>
      <c r="D615" s="66" t="s">
        <v>24</v>
      </c>
      <c r="E615" s="68">
        <v>79</v>
      </c>
      <c r="F615" s="68">
        <v>56.64</v>
      </c>
      <c r="G615" s="68" t="s">
        <v>10</v>
      </c>
      <c r="H615" s="57" t="s">
        <v>11</v>
      </c>
    </row>
    <row r="616" spans="2:8">
      <c r="B616" s="37"/>
      <c r="C616" s="38" t="s">
        <v>2879</v>
      </c>
      <c r="D616" s="66" t="s">
        <v>24</v>
      </c>
      <c r="E616" s="68">
        <v>170</v>
      </c>
      <c r="F616" s="68">
        <v>56.66</v>
      </c>
      <c r="G616" s="68" t="s">
        <v>10</v>
      </c>
      <c r="H616" s="57" t="s">
        <v>11</v>
      </c>
    </row>
    <row r="617" spans="2:8">
      <c r="B617" s="37"/>
      <c r="C617" s="38" t="s">
        <v>2880</v>
      </c>
      <c r="D617" s="66" t="s">
        <v>24</v>
      </c>
      <c r="E617" s="68">
        <v>245</v>
      </c>
      <c r="F617" s="68">
        <v>56.62</v>
      </c>
      <c r="G617" s="68" t="s">
        <v>10</v>
      </c>
      <c r="H617" s="57" t="s">
        <v>11</v>
      </c>
    </row>
    <row r="618" spans="2:8">
      <c r="B618" s="37"/>
      <c r="C618" s="38" t="s">
        <v>2881</v>
      </c>
      <c r="D618" s="66" t="s">
        <v>24</v>
      </c>
      <c r="E618" s="68">
        <v>3</v>
      </c>
      <c r="F618" s="68">
        <v>56.58</v>
      </c>
      <c r="G618" s="68" t="s">
        <v>10</v>
      </c>
      <c r="H618" s="57" t="s">
        <v>11</v>
      </c>
    </row>
    <row r="619" spans="2:8">
      <c r="B619" s="37"/>
      <c r="C619" s="38" t="s">
        <v>2882</v>
      </c>
      <c r="D619" s="66" t="s">
        <v>24</v>
      </c>
      <c r="E619" s="68">
        <v>4</v>
      </c>
      <c r="F619" s="68">
        <v>56.58</v>
      </c>
      <c r="G619" s="68" t="s">
        <v>10</v>
      </c>
      <c r="H619" s="57" t="s">
        <v>21</v>
      </c>
    </row>
    <row r="620" spans="2:8">
      <c r="B620" s="37"/>
      <c r="C620" s="38" t="s">
        <v>2883</v>
      </c>
      <c r="D620" s="66" t="s">
        <v>24</v>
      </c>
      <c r="E620" s="68">
        <v>219</v>
      </c>
      <c r="F620" s="68">
        <v>56.58</v>
      </c>
      <c r="G620" s="68" t="s">
        <v>10</v>
      </c>
      <c r="H620" s="57" t="s">
        <v>21</v>
      </c>
    </row>
    <row r="621" spans="2:8">
      <c r="B621" s="37"/>
      <c r="C621" s="38" t="s">
        <v>2884</v>
      </c>
      <c r="D621" s="66" t="s">
        <v>24</v>
      </c>
      <c r="E621" s="68">
        <v>331</v>
      </c>
      <c r="F621" s="68">
        <v>56.58</v>
      </c>
      <c r="G621" s="68" t="s">
        <v>10</v>
      </c>
      <c r="H621" s="57" t="s">
        <v>21</v>
      </c>
    </row>
    <row r="622" spans="2:8">
      <c r="B622" s="37"/>
      <c r="C622" s="38" t="s">
        <v>2885</v>
      </c>
      <c r="D622" s="66" t="s">
        <v>24</v>
      </c>
      <c r="E622" s="68">
        <v>453</v>
      </c>
      <c r="F622" s="68">
        <v>56.58</v>
      </c>
      <c r="G622" s="68" t="s">
        <v>10</v>
      </c>
      <c r="H622" s="57" t="s">
        <v>11</v>
      </c>
    </row>
    <row r="623" spans="2:8">
      <c r="B623" s="37"/>
      <c r="C623" s="38" t="s">
        <v>2886</v>
      </c>
      <c r="D623" s="66" t="s">
        <v>24</v>
      </c>
      <c r="E623" s="68">
        <v>39</v>
      </c>
      <c r="F623" s="68">
        <v>56.56</v>
      </c>
      <c r="G623" s="68" t="s">
        <v>10</v>
      </c>
      <c r="H623" s="57" t="s">
        <v>11</v>
      </c>
    </row>
    <row r="624" spans="2:8">
      <c r="B624" s="37"/>
      <c r="C624" s="38" t="s">
        <v>2886</v>
      </c>
      <c r="D624" s="66" t="s">
        <v>24</v>
      </c>
      <c r="E624" s="68">
        <v>100</v>
      </c>
      <c r="F624" s="68">
        <v>56.56</v>
      </c>
      <c r="G624" s="68" t="s">
        <v>10</v>
      </c>
      <c r="H624" s="57" t="s">
        <v>20</v>
      </c>
    </row>
    <row r="625" spans="2:8">
      <c r="B625" s="37"/>
      <c r="C625" s="38" t="s">
        <v>2886</v>
      </c>
      <c r="D625" s="66" t="s">
        <v>24</v>
      </c>
      <c r="E625" s="68">
        <v>84</v>
      </c>
      <c r="F625" s="68">
        <v>56.56</v>
      </c>
      <c r="G625" s="68" t="s">
        <v>10</v>
      </c>
      <c r="H625" s="57" t="s">
        <v>20</v>
      </c>
    </row>
    <row r="626" spans="2:8">
      <c r="B626" s="37"/>
      <c r="C626" s="38" t="s">
        <v>2887</v>
      </c>
      <c r="D626" s="66" t="s">
        <v>24</v>
      </c>
      <c r="E626" s="68">
        <v>846</v>
      </c>
      <c r="F626" s="68">
        <v>56.56</v>
      </c>
      <c r="G626" s="68" t="s">
        <v>10</v>
      </c>
      <c r="H626" s="57" t="s">
        <v>20</v>
      </c>
    </row>
    <row r="627" spans="2:8">
      <c r="B627" s="37"/>
      <c r="C627" s="38" t="s">
        <v>2888</v>
      </c>
      <c r="D627" s="66" t="s">
        <v>24</v>
      </c>
      <c r="E627" s="68">
        <v>203</v>
      </c>
      <c r="F627" s="68">
        <v>56.56</v>
      </c>
      <c r="G627" s="68" t="s">
        <v>10</v>
      </c>
      <c r="H627" s="57" t="s">
        <v>11</v>
      </c>
    </row>
    <row r="628" spans="2:8">
      <c r="B628" s="37"/>
      <c r="C628" s="38" t="s">
        <v>2889</v>
      </c>
      <c r="D628" s="66" t="s">
        <v>24</v>
      </c>
      <c r="E628" s="68">
        <v>125</v>
      </c>
      <c r="F628" s="68">
        <v>56.56</v>
      </c>
      <c r="G628" s="68" t="s">
        <v>10</v>
      </c>
      <c r="H628" s="57" t="s">
        <v>11</v>
      </c>
    </row>
    <row r="629" spans="2:8">
      <c r="B629" s="37"/>
      <c r="C629" s="38" t="s">
        <v>2890</v>
      </c>
      <c r="D629" s="66" t="s">
        <v>24</v>
      </c>
      <c r="E629" s="68">
        <v>175</v>
      </c>
      <c r="F629" s="68">
        <v>56.52</v>
      </c>
      <c r="G629" s="68" t="s">
        <v>10</v>
      </c>
      <c r="H629" s="57" t="s">
        <v>11</v>
      </c>
    </row>
    <row r="630" spans="2:8">
      <c r="B630" s="37"/>
      <c r="C630" s="38" t="s">
        <v>2891</v>
      </c>
      <c r="D630" s="66" t="s">
        <v>24</v>
      </c>
      <c r="E630" s="68">
        <v>584</v>
      </c>
      <c r="F630" s="68">
        <v>56.54</v>
      </c>
      <c r="G630" s="68" t="s">
        <v>10</v>
      </c>
      <c r="H630" s="57" t="s">
        <v>21</v>
      </c>
    </row>
    <row r="631" spans="2:8">
      <c r="B631" s="37"/>
      <c r="C631" s="38" t="s">
        <v>2892</v>
      </c>
      <c r="D631" s="66" t="s">
        <v>24</v>
      </c>
      <c r="E631" s="68">
        <v>300</v>
      </c>
      <c r="F631" s="68">
        <v>56.52</v>
      </c>
      <c r="G631" s="68" t="s">
        <v>10</v>
      </c>
      <c r="H631" s="57" t="s">
        <v>11</v>
      </c>
    </row>
    <row r="632" spans="2:8">
      <c r="B632" s="37"/>
      <c r="C632" s="38" t="s">
        <v>2893</v>
      </c>
      <c r="D632" s="66" t="s">
        <v>24</v>
      </c>
      <c r="E632" s="68">
        <v>278</v>
      </c>
      <c r="F632" s="68">
        <v>56.52</v>
      </c>
      <c r="G632" s="68" t="s">
        <v>10</v>
      </c>
      <c r="H632" s="57" t="s">
        <v>11</v>
      </c>
    </row>
    <row r="633" spans="2:8">
      <c r="B633" s="37"/>
      <c r="C633" s="38" t="s">
        <v>2894</v>
      </c>
      <c r="D633" s="66" t="s">
        <v>24</v>
      </c>
      <c r="E633" s="68">
        <v>125</v>
      </c>
      <c r="F633" s="68">
        <v>56.52</v>
      </c>
      <c r="G633" s="68" t="s">
        <v>10</v>
      </c>
      <c r="H633" s="57" t="s">
        <v>11</v>
      </c>
    </row>
    <row r="634" spans="2:8">
      <c r="B634" s="37"/>
      <c r="C634" s="38" t="s">
        <v>2895</v>
      </c>
      <c r="D634" s="66" t="s">
        <v>24</v>
      </c>
      <c r="E634" s="68">
        <v>207</v>
      </c>
      <c r="F634" s="68">
        <v>56.52</v>
      </c>
      <c r="G634" s="68" t="s">
        <v>10</v>
      </c>
      <c r="H634" s="57" t="s">
        <v>11</v>
      </c>
    </row>
    <row r="635" spans="2:8">
      <c r="B635" s="37"/>
      <c r="C635" s="38" t="s">
        <v>2896</v>
      </c>
      <c r="D635" s="66" t="s">
        <v>24</v>
      </c>
      <c r="E635" s="68">
        <v>187</v>
      </c>
      <c r="F635" s="68">
        <v>56.5</v>
      </c>
      <c r="G635" s="68" t="s">
        <v>10</v>
      </c>
      <c r="H635" s="57" t="s">
        <v>11</v>
      </c>
    </row>
    <row r="636" spans="2:8">
      <c r="B636" s="37"/>
      <c r="C636" s="38" t="s">
        <v>2897</v>
      </c>
      <c r="D636" s="66" t="s">
        <v>24</v>
      </c>
      <c r="E636" s="68">
        <v>25</v>
      </c>
      <c r="F636" s="68">
        <v>56.64</v>
      </c>
      <c r="G636" s="68" t="s">
        <v>10</v>
      </c>
      <c r="H636" s="57" t="s">
        <v>20</v>
      </c>
    </row>
    <row r="637" spans="2:8">
      <c r="B637" s="37"/>
      <c r="C637" s="38" t="s">
        <v>2898</v>
      </c>
      <c r="D637" s="66" t="s">
        <v>24</v>
      </c>
      <c r="E637" s="68">
        <v>50</v>
      </c>
      <c r="F637" s="68">
        <v>56.64</v>
      </c>
      <c r="G637" s="68" t="s">
        <v>10</v>
      </c>
      <c r="H637" s="57" t="s">
        <v>20</v>
      </c>
    </row>
    <row r="638" spans="2:8">
      <c r="B638" s="37"/>
      <c r="C638" s="38" t="s">
        <v>2899</v>
      </c>
      <c r="D638" s="66" t="s">
        <v>24</v>
      </c>
      <c r="E638" s="68">
        <v>286</v>
      </c>
      <c r="F638" s="68">
        <v>56.64</v>
      </c>
      <c r="G638" s="68" t="s">
        <v>10</v>
      </c>
      <c r="H638" s="57" t="s">
        <v>20</v>
      </c>
    </row>
    <row r="639" spans="2:8">
      <c r="B639" s="37"/>
      <c r="C639" s="38" t="s">
        <v>2900</v>
      </c>
      <c r="D639" s="66" t="s">
        <v>24</v>
      </c>
      <c r="E639" s="68">
        <v>45</v>
      </c>
      <c r="F639" s="68">
        <v>56.64</v>
      </c>
      <c r="G639" s="68" t="s">
        <v>10</v>
      </c>
      <c r="H639" s="57" t="s">
        <v>11</v>
      </c>
    </row>
    <row r="640" spans="2:8">
      <c r="B640" s="37"/>
      <c r="C640" s="38" t="s">
        <v>2901</v>
      </c>
      <c r="D640" s="66" t="s">
        <v>24</v>
      </c>
      <c r="E640" s="68">
        <v>94</v>
      </c>
      <c r="F640" s="68">
        <v>56.64</v>
      </c>
      <c r="G640" s="68" t="s">
        <v>10</v>
      </c>
      <c r="H640" s="57" t="s">
        <v>11</v>
      </c>
    </row>
    <row r="641" spans="2:8">
      <c r="B641" s="37"/>
      <c r="C641" s="38" t="s">
        <v>2902</v>
      </c>
      <c r="D641" s="66" t="s">
        <v>24</v>
      </c>
      <c r="E641" s="68">
        <v>316</v>
      </c>
      <c r="F641" s="68">
        <v>56.64</v>
      </c>
      <c r="G641" s="68" t="s">
        <v>10</v>
      </c>
      <c r="H641" s="57" t="s">
        <v>20</v>
      </c>
    </row>
    <row r="642" spans="2:8">
      <c r="B642" s="37"/>
      <c r="C642" s="38" t="s">
        <v>2903</v>
      </c>
      <c r="D642" s="66" t="s">
        <v>24</v>
      </c>
      <c r="E642" s="68">
        <v>315</v>
      </c>
      <c r="F642" s="68">
        <v>56.62</v>
      </c>
      <c r="G642" s="68" t="s">
        <v>10</v>
      </c>
      <c r="H642" s="57" t="s">
        <v>11</v>
      </c>
    </row>
    <row r="643" spans="2:8">
      <c r="B643" s="37"/>
      <c r="C643" s="38" t="s">
        <v>2903</v>
      </c>
      <c r="D643" s="66" t="s">
        <v>24</v>
      </c>
      <c r="E643" s="68">
        <v>179</v>
      </c>
      <c r="F643" s="68">
        <v>56.64</v>
      </c>
      <c r="G643" s="68" t="s">
        <v>10</v>
      </c>
      <c r="H643" s="57" t="s">
        <v>11</v>
      </c>
    </row>
    <row r="644" spans="2:8">
      <c r="B644" s="37"/>
      <c r="C644" s="38" t="s">
        <v>2904</v>
      </c>
      <c r="D644" s="66" t="s">
        <v>24</v>
      </c>
      <c r="E644" s="68">
        <v>125</v>
      </c>
      <c r="F644" s="68">
        <v>56.64</v>
      </c>
      <c r="G644" s="68" t="s">
        <v>10</v>
      </c>
      <c r="H644" s="57" t="s">
        <v>11</v>
      </c>
    </row>
    <row r="645" spans="2:8">
      <c r="B645" s="37"/>
      <c r="C645" s="38" t="s">
        <v>2905</v>
      </c>
      <c r="D645" s="66" t="s">
        <v>24</v>
      </c>
      <c r="E645" s="68">
        <v>627</v>
      </c>
      <c r="F645" s="68">
        <v>56.62</v>
      </c>
      <c r="G645" s="68" t="s">
        <v>10</v>
      </c>
      <c r="H645" s="57" t="s">
        <v>11</v>
      </c>
    </row>
    <row r="646" spans="2:8">
      <c r="B646" s="37"/>
      <c r="C646" s="38" t="s">
        <v>2906</v>
      </c>
      <c r="D646" s="66" t="s">
        <v>24</v>
      </c>
      <c r="E646" s="68">
        <v>163</v>
      </c>
      <c r="F646" s="68">
        <v>56.62</v>
      </c>
      <c r="G646" s="68" t="s">
        <v>10</v>
      </c>
      <c r="H646" s="57" t="s">
        <v>11</v>
      </c>
    </row>
    <row r="647" spans="2:8">
      <c r="B647" s="37"/>
      <c r="C647" s="38" t="s">
        <v>2907</v>
      </c>
      <c r="D647" s="66" t="s">
        <v>24</v>
      </c>
      <c r="E647" s="68">
        <v>572</v>
      </c>
      <c r="F647" s="68">
        <v>56.62</v>
      </c>
      <c r="G647" s="68" t="s">
        <v>10</v>
      </c>
      <c r="H647" s="57" t="s">
        <v>11</v>
      </c>
    </row>
    <row r="648" spans="2:8">
      <c r="B648" s="37"/>
      <c r="C648" s="38" t="s">
        <v>2908</v>
      </c>
      <c r="D648" s="66" t="s">
        <v>24</v>
      </c>
      <c r="E648" s="68">
        <v>577</v>
      </c>
      <c r="F648" s="68">
        <v>56.62</v>
      </c>
      <c r="G648" s="68" t="s">
        <v>10</v>
      </c>
      <c r="H648" s="57" t="s">
        <v>11</v>
      </c>
    </row>
    <row r="649" spans="2:8">
      <c r="B649" s="37"/>
      <c r="C649" s="38" t="s">
        <v>2909</v>
      </c>
      <c r="D649" s="66" t="s">
        <v>24</v>
      </c>
      <c r="E649" s="68">
        <v>711</v>
      </c>
      <c r="F649" s="68">
        <v>56.6</v>
      </c>
      <c r="G649" s="68" t="s">
        <v>10</v>
      </c>
      <c r="H649" s="57" t="s">
        <v>11</v>
      </c>
    </row>
    <row r="650" spans="2:8">
      <c r="B650" s="37"/>
      <c r="C650" s="38" t="s">
        <v>2909</v>
      </c>
      <c r="D650" s="66" t="s">
        <v>24</v>
      </c>
      <c r="E650" s="68">
        <v>309</v>
      </c>
      <c r="F650" s="68">
        <v>56.62</v>
      </c>
      <c r="G650" s="68" t="s">
        <v>10</v>
      </c>
      <c r="H650" s="57" t="s">
        <v>11</v>
      </c>
    </row>
    <row r="651" spans="2:8">
      <c r="B651" s="37"/>
      <c r="C651" s="38" t="s">
        <v>2910</v>
      </c>
      <c r="D651" s="66" t="s">
        <v>24</v>
      </c>
      <c r="E651" s="68">
        <v>270</v>
      </c>
      <c r="F651" s="68">
        <v>56.56</v>
      </c>
      <c r="G651" s="68" t="s">
        <v>10</v>
      </c>
      <c r="H651" s="57" t="s">
        <v>11</v>
      </c>
    </row>
    <row r="652" spans="2:8">
      <c r="B652" s="37"/>
      <c r="C652" s="38" t="s">
        <v>2911</v>
      </c>
      <c r="D652" s="66" t="s">
        <v>24</v>
      </c>
      <c r="E652" s="68">
        <v>236</v>
      </c>
      <c r="F652" s="68">
        <v>56.6</v>
      </c>
      <c r="G652" s="68" t="s">
        <v>10</v>
      </c>
      <c r="H652" s="57" t="s">
        <v>20</v>
      </c>
    </row>
    <row r="653" spans="2:8">
      <c r="B653" s="37"/>
      <c r="C653" s="38" t="s">
        <v>2912</v>
      </c>
      <c r="D653" s="66" t="s">
        <v>24</v>
      </c>
      <c r="E653" s="68">
        <v>199</v>
      </c>
      <c r="F653" s="68">
        <v>56.52</v>
      </c>
      <c r="G653" s="68" t="s">
        <v>10</v>
      </c>
      <c r="H653" s="57" t="s">
        <v>11</v>
      </c>
    </row>
    <row r="654" spans="2:8">
      <c r="B654" s="37"/>
      <c r="C654" s="38" t="s">
        <v>2913</v>
      </c>
      <c r="D654" s="66" t="s">
        <v>24</v>
      </c>
      <c r="E654" s="68">
        <v>73</v>
      </c>
      <c r="F654" s="68">
        <v>56.6</v>
      </c>
      <c r="G654" s="68" t="s">
        <v>10</v>
      </c>
      <c r="H654" s="57" t="s">
        <v>11</v>
      </c>
    </row>
    <row r="655" spans="2:8">
      <c r="B655" s="37"/>
      <c r="C655" s="38" t="s">
        <v>2914</v>
      </c>
      <c r="D655" s="66" t="s">
        <v>24</v>
      </c>
      <c r="E655" s="68">
        <v>749</v>
      </c>
      <c r="F655" s="68">
        <v>56.6</v>
      </c>
      <c r="G655" s="68" t="s">
        <v>10</v>
      </c>
      <c r="H655" s="57" t="s">
        <v>11</v>
      </c>
    </row>
    <row r="656" spans="2:8">
      <c r="B656" s="37"/>
      <c r="C656" s="38" t="s">
        <v>2915</v>
      </c>
      <c r="D656" s="66" t="s">
        <v>24</v>
      </c>
      <c r="E656" s="68">
        <v>333</v>
      </c>
      <c r="F656" s="68">
        <v>56.6</v>
      </c>
      <c r="G656" s="68" t="s">
        <v>10</v>
      </c>
      <c r="H656" s="57" t="s">
        <v>11</v>
      </c>
    </row>
    <row r="657" spans="2:8">
      <c r="B657" s="37"/>
      <c r="C657" s="38" t="s">
        <v>2916</v>
      </c>
      <c r="D657" s="66" t="s">
        <v>24</v>
      </c>
      <c r="E657" s="68">
        <v>299</v>
      </c>
      <c r="F657" s="68">
        <v>56.64</v>
      </c>
      <c r="G657" s="68" t="s">
        <v>10</v>
      </c>
      <c r="H657" s="57" t="s">
        <v>11</v>
      </c>
    </row>
    <row r="658" spans="2:8">
      <c r="B658" s="37"/>
      <c r="C658" s="38" t="s">
        <v>2917</v>
      </c>
      <c r="D658" s="66" t="s">
        <v>24</v>
      </c>
      <c r="E658" s="68">
        <v>100</v>
      </c>
      <c r="F658" s="68">
        <v>56.62</v>
      </c>
      <c r="G658" s="68" t="s">
        <v>10</v>
      </c>
      <c r="H658" s="57" t="s">
        <v>11</v>
      </c>
    </row>
    <row r="659" spans="2:8">
      <c r="B659" s="37"/>
      <c r="C659" s="38" t="s">
        <v>2917</v>
      </c>
      <c r="D659" s="66" t="s">
        <v>24</v>
      </c>
      <c r="E659" s="68">
        <v>163</v>
      </c>
      <c r="F659" s="68">
        <v>56.64</v>
      </c>
      <c r="G659" s="68" t="s">
        <v>10</v>
      </c>
      <c r="H659" s="57" t="s">
        <v>11</v>
      </c>
    </row>
    <row r="660" spans="2:8">
      <c r="B660" s="37"/>
      <c r="C660" s="38" t="s">
        <v>2918</v>
      </c>
      <c r="D660" s="66" t="s">
        <v>24</v>
      </c>
      <c r="E660" s="68">
        <v>10</v>
      </c>
      <c r="F660" s="68">
        <v>56.58</v>
      </c>
      <c r="G660" s="68" t="s">
        <v>10</v>
      </c>
      <c r="H660" s="57" t="s">
        <v>11</v>
      </c>
    </row>
    <row r="661" spans="2:8">
      <c r="B661" s="37"/>
      <c r="C661" s="38" t="s">
        <v>2919</v>
      </c>
      <c r="D661" s="66" t="s">
        <v>24</v>
      </c>
      <c r="E661" s="68">
        <v>206</v>
      </c>
      <c r="F661" s="68">
        <v>56.56</v>
      </c>
      <c r="G661" s="68" t="s">
        <v>10</v>
      </c>
      <c r="H661" s="57" t="s">
        <v>11</v>
      </c>
    </row>
    <row r="662" spans="2:8">
      <c r="B662" s="37"/>
      <c r="C662" s="38" t="s">
        <v>2920</v>
      </c>
      <c r="D662" s="66" t="s">
        <v>24</v>
      </c>
      <c r="E662" s="68">
        <v>227</v>
      </c>
      <c r="F662" s="68">
        <v>56.6</v>
      </c>
      <c r="G662" s="68" t="s">
        <v>10</v>
      </c>
      <c r="H662" s="57" t="s">
        <v>11</v>
      </c>
    </row>
    <row r="663" spans="2:8">
      <c r="B663" s="37"/>
      <c r="C663" s="38" t="s">
        <v>2921</v>
      </c>
      <c r="D663" s="66" t="s">
        <v>24</v>
      </c>
      <c r="E663" s="68">
        <v>6</v>
      </c>
      <c r="F663" s="68">
        <v>56.6</v>
      </c>
      <c r="G663" s="68" t="s">
        <v>10</v>
      </c>
      <c r="H663" s="57" t="s">
        <v>11</v>
      </c>
    </row>
    <row r="664" spans="2:8">
      <c r="B664" s="37"/>
      <c r="C664" s="38" t="s">
        <v>2922</v>
      </c>
      <c r="D664" s="66" t="s">
        <v>24</v>
      </c>
      <c r="E664" s="68">
        <v>50</v>
      </c>
      <c r="F664" s="68">
        <v>56.6</v>
      </c>
      <c r="G664" s="68" t="s">
        <v>10</v>
      </c>
      <c r="H664" s="57" t="s">
        <v>11</v>
      </c>
    </row>
    <row r="665" spans="2:8">
      <c r="B665" s="37"/>
      <c r="C665" s="38" t="s">
        <v>2923</v>
      </c>
      <c r="D665" s="66" t="s">
        <v>24</v>
      </c>
      <c r="E665" s="68">
        <v>50</v>
      </c>
      <c r="F665" s="68">
        <v>56.6</v>
      </c>
      <c r="G665" s="68" t="s">
        <v>10</v>
      </c>
      <c r="H665" s="57" t="s">
        <v>11</v>
      </c>
    </row>
    <row r="666" spans="2:8">
      <c r="B666" s="37"/>
      <c r="C666" s="38" t="s">
        <v>2924</v>
      </c>
      <c r="D666" s="66" t="s">
        <v>24</v>
      </c>
      <c r="E666" s="68">
        <v>50</v>
      </c>
      <c r="F666" s="68">
        <v>56.6</v>
      </c>
      <c r="G666" s="68" t="s">
        <v>10</v>
      </c>
      <c r="H666" s="57" t="s">
        <v>11</v>
      </c>
    </row>
    <row r="667" spans="2:8">
      <c r="B667" s="37"/>
      <c r="C667" s="38" t="s">
        <v>2925</v>
      </c>
      <c r="D667" s="66" t="s">
        <v>24</v>
      </c>
      <c r="E667" s="68">
        <v>200</v>
      </c>
      <c r="F667" s="68">
        <v>56.6</v>
      </c>
      <c r="G667" s="68" t="s">
        <v>10</v>
      </c>
      <c r="H667" s="57" t="s">
        <v>11</v>
      </c>
    </row>
    <row r="668" spans="2:8">
      <c r="B668" s="37"/>
      <c r="C668" s="38" t="s">
        <v>2926</v>
      </c>
      <c r="D668" s="66" t="s">
        <v>24</v>
      </c>
      <c r="E668" s="68">
        <v>167</v>
      </c>
      <c r="F668" s="68">
        <v>56.6</v>
      </c>
      <c r="G668" s="68" t="s">
        <v>10</v>
      </c>
      <c r="H668" s="57" t="s">
        <v>11</v>
      </c>
    </row>
    <row r="669" spans="2:8">
      <c r="B669" s="37"/>
      <c r="C669" s="38" t="s">
        <v>2927</v>
      </c>
      <c r="D669" s="66" t="s">
        <v>24</v>
      </c>
      <c r="E669" s="68">
        <v>150</v>
      </c>
      <c r="F669" s="68">
        <v>56.54</v>
      </c>
      <c r="G669" s="68" t="s">
        <v>10</v>
      </c>
      <c r="H669" s="57" t="s">
        <v>11</v>
      </c>
    </row>
    <row r="670" spans="2:8">
      <c r="B670" s="37"/>
      <c r="C670" s="38" t="s">
        <v>2928</v>
      </c>
      <c r="D670" s="66" t="s">
        <v>24</v>
      </c>
      <c r="E670" s="68">
        <v>65</v>
      </c>
      <c r="F670" s="68">
        <v>56.54</v>
      </c>
      <c r="G670" s="68" t="s">
        <v>10</v>
      </c>
      <c r="H670" s="57" t="s">
        <v>11</v>
      </c>
    </row>
    <row r="671" spans="2:8">
      <c r="B671" s="37"/>
      <c r="C671" s="38" t="s">
        <v>2929</v>
      </c>
      <c r="D671" s="66" t="s">
        <v>24</v>
      </c>
      <c r="E671" s="68">
        <v>25</v>
      </c>
      <c r="F671" s="68">
        <v>56.54</v>
      </c>
      <c r="G671" s="68" t="s">
        <v>10</v>
      </c>
      <c r="H671" s="57" t="s">
        <v>11</v>
      </c>
    </row>
    <row r="672" spans="2:8">
      <c r="B672" s="37"/>
      <c r="C672" s="38" t="s">
        <v>2930</v>
      </c>
      <c r="D672" s="66" t="s">
        <v>24</v>
      </c>
      <c r="E672" s="68">
        <v>25</v>
      </c>
      <c r="F672" s="68">
        <v>56.54</v>
      </c>
      <c r="G672" s="68" t="s">
        <v>10</v>
      </c>
      <c r="H672" s="57" t="s">
        <v>11</v>
      </c>
    </row>
    <row r="673" spans="2:8">
      <c r="B673" s="37"/>
      <c r="C673" s="38" t="s">
        <v>2931</v>
      </c>
      <c r="D673" s="66" t="s">
        <v>24</v>
      </c>
      <c r="E673" s="68">
        <v>25</v>
      </c>
      <c r="F673" s="68">
        <v>56.54</v>
      </c>
      <c r="G673" s="68" t="s">
        <v>10</v>
      </c>
      <c r="H673" s="57" t="s">
        <v>11</v>
      </c>
    </row>
    <row r="674" spans="2:8">
      <c r="B674" s="37"/>
      <c r="C674" s="38" t="s">
        <v>2932</v>
      </c>
      <c r="D674" s="66" t="s">
        <v>24</v>
      </c>
      <c r="E674" s="68">
        <v>15</v>
      </c>
      <c r="F674" s="68">
        <v>56.54</v>
      </c>
      <c r="G674" s="68" t="s">
        <v>10</v>
      </c>
      <c r="H674" s="57" t="s">
        <v>11</v>
      </c>
    </row>
    <row r="675" spans="2:8">
      <c r="B675" s="37"/>
      <c r="C675" s="38" t="s">
        <v>2933</v>
      </c>
      <c r="D675" s="66" t="s">
        <v>24</v>
      </c>
      <c r="E675" s="68">
        <v>9</v>
      </c>
      <c r="F675" s="68">
        <v>56.54</v>
      </c>
      <c r="G675" s="68" t="s">
        <v>10</v>
      </c>
      <c r="H675" s="57" t="s">
        <v>11</v>
      </c>
    </row>
    <row r="676" spans="2:8">
      <c r="B676" s="37"/>
      <c r="C676" s="38" t="s">
        <v>2934</v>
      </c>
      <c r="D676" s="66" t="s">
        <v>24</v>
      </c>
      <c r="E676" s="68">
        <v>25</v>
      </c>
      <c r="F676" s="68">
        <v>56.56</v>
      </c>
      <c r="G676" s="68" t="s">
        <v>10</v>
      </c>
      <c r="H676" s="57" t="s">
        <v>11</v>
      </c>
    </row>
    <row r="677" spans="2:8">
      <c r="B677" s="37"/>
      <c r="C677" s="38" t="s">
        <v>2935</v>
      </c>
      <c r="D677" s="66" t="s">
        <v>24</v>
      </c>
      <c r="E677" s="68">
        <v>25</v>
      </c>
      <c r="F677" s="68">
        <v>56.56</v>
      </c>
      <c r="G677" s="68" t="s">
        <v>10</v>
      </c>
      <c r="H677" s="57" t="s">
        <v>11</v>
      </c>
    </row>
    <row r="678" spans="2:8">
      <c r="B678" s="37"/>
      <c r="C678" s="38" t="s">
        <v>2936</v>
      </c>
      <c r="D678" s="66" t="s">
        <v>24</v>
      </c>
      <c r="E678" s="68">
        <v>25</v>
      </c>
      <c r="F678" s="68">
        <v>56.56</v>
      </c>
      <c r="G678" s="68" t="s">
        <v>10</v>
      </c>
      <c r="H678" s="57" t="s">
        <v>11</v>
      </c>
    </row>
    <row r="679" spans="2:8">
      <c r="B679" s="37"/>
      <c r="C679" s="38" t="s">
        <v>2937</v>
      </c>
      <c r="D679" s="66" t="s">
        <v>24</v>
      </c>
      <c r="E679" s="68">
        <v>25</v>
      </c>
      <c r="F679" s="68">
        <v>56.56</v>
      </c>
      <c r="G679" s="68" t="s">
        <v>10</v>
      </c>
      <c r="H679" s="57" t="s">
        <v>11</v>
      </c>
    </row>
    <row r="680" spans="2:8">
      <c r="B680" s="37"/>
      <c r="C680" s="38" t="s">
        <v>2938</v>
      </c>
      <c r="D680" s="66" t="s">
        <v>24</v>
      </c>
      <c r="E680" s="68">
        <v>50</v>
      </c>
      <c r="F680" s="68">
        <v>56.56</v>
      </c>
      <c r="G680" s="68" t="s">
        <v>10</v>
      </c>
      <c r="H680" s="57" t="s">
        <v>11</v>
      </c>
    </row>
    <row r="681" spans="2:8">
      <c r="B681" s="37"/>
      <c r="C681" s="38" t="s">
        <v>2939</v>
      </c>
      <c r="D681" s="66" t="s">
        <v>24</v>
      </c>
      <c r="E681" s="68">
        <v>9</v>
      </c>
      <c r="F681" s="68">
        <v>56.56</v>
      </c>
      <c r="G681" s="68" t="s">
        <v>10</v>
      </c>
      <c r="H681" s="57" t="s">
        <v>11</v>
      </c>
    </row>
    <row r="682" spans="2:8">
      <c r="B682" s="37"/>
      <c r="C682" s="38" t="s">
        <v>2940</v>
      </c>
      <c r="D682" s="66" t="s">
        <v>24</v>
      </c>
      <c r="E682" s="68">
        <v>207</v>
      </c>
      <c r="F682" s="68">
        <v>56.56</v>
      </c>
      <c r="G682" s="68" t="s">
        <v>10</v>
      </c>
      <c r="H682" s="57" t="s">
        <v>11</v>
      </c>
    </row>
    <row r="683" spans="2:8">
      <c r="B683" s="37"/>
      <c r="C683" s="38" t="s">
        <v>2941</v>
      </c>
      <c r="D683" s="66" t="s">
        <v>24</v>
      </c>
      <c r="E683" s="68">
        <v>3</v>
      </c>
      <c r="F683" s="68">
        <v>56.56</v>
      </c>
      <c r="G683" s="68" t="s">
        <v>10</v>
      </c>
      <c r="H683" s="57" t="s">
        <v>11</v>
      </c>
    </row>
    <row r="684" spans="2:8">
      <c r="B684" s="37"/>
      <c r="C684" s="38" t="s">
        <v>2942</v>
      </c>
      <c r="D684" s="66" t="s">
        <v>24</v>
      </c>
      <c r="E684" s="68">
        <v>25</v>
      </c>
      <c r="F684" s="68">
        <v>56.58</v>
      </c>
      <c r="G684" s="68" t="s">
        <v>10</v>
      </c>
      <c r="H684" s="57" t="s">
        <v>11</v>
      </c>
    </row>
    <row r="685" spans="2:8">
      <c r="B685" s="37"/>
      <c r="C685" s="38" t="s">
        <v>2943</v>
      </c>
      <c r="D685" s="66" t="s">
        <v>24</v>
      </c>
      <c r="E685" s="68">
        <v>425</v>
      </c>
      <c r="F685" s="68">
        <v>56.58</v>
      </c>
      <c r="G685" s="68" t="s">
        <v>10</v>
      </c>
      <c r="H685" s="57" t="s">
        <v>11</v>
      </c>
    </row>
    <row r="686" spans="2:8">
      <c r="B686" s="37"/>
      <c r="C686" s="38" t="s">
        <v>2944</v>
      </c>
      <c r="D686" s="66" t="s">
        <v>24</v>
      </c>
      <c r="E686" s="68">
        <v>70</v>
      </c>
      <c r="F686" s="68">
        <v>56.58</v>
      </c>
      <c r="G686" s="68" t="s">
        <v>10</v>
      </c>
      <c r="H686" s="57" t="s">
        <v>11</v>
      </c>
    </row>
    <row r="687" spans="2:8">
      <c r="B687" s="37"/>
      <c r="C687" s="38" t="s">
        <v>2945</v>
      </c>
      <c r="D687" s="66" t="s">
        <v>24</v>
      </c>
      <c r="E687" s="68">
        <v>89</v>
      </c>
      <c r="F687" s="68">
        <v>56.54</v>
      </c>
      <c r="G687" s="68" t="s">
        <v>10</v>
      </c>
      <c r="H687" s="57" t="s">
        <v>22</v>
      </c>
    </row>
    <row r="688" spans="2:8">
      <c r="B688" s="37"/>
      <c r="C688" s="38" t="s">
        <v>2946</v>
      </c>
      <c r="D688" s="66" t="s">
        <v>24</v>
      </c>
      <c r="E688" s="68">
        <v>1</v>
      </c>
      <c r="F688" s="68">
        <v>56.54</v>
      </c>
      <c r="G688" s="68" t="s">
        <v>10</v>
      </c>
      <c r="H688" s="57" t="s">
        <v>11</v>
      </c>
    </row>
    <row r="689" spans="2:8">
      <c r="B689" s="37"/>
      <c r="C689" s="38" t="s">
        <v>2947</v>
      </c>
      <c r="D689" s="66" t="s">
        <v>24</v>
      </c>
      <c r="E689" s="68">
        <v>20</v>
      </c>
      <c r="F689" s="68">
        <v>56.54</v>
      </c>
      <c r="G689" s="68" t="s">
        <v>10</v>
      </c>
      <c r="H689" s="57" t="s">
        <v>20</v>
      </c>
    </row>
    <row r="690" spans="2:8">
      <c r="B690" s="37"/>
      <c r="C690" s="38" t="s">
        <v>2948</v>
      </c>
      <c r="D690" s="66" t="s">
        <v>24</v>
      </c>
      <c r="E690" s="68">
        <v>5</v>
      </c>
      <c r="F690" s="68">
        <v>56.54</v>
      </c>
      <c r="G690" s="68" t="s">
        <v>10</v>
      </c>
      <c r="H690" s="57" t="s">
        <v>20</v>
      </c>
    </row>
    <row r="691" spans="2:8">
      <c r="B691" s="37"/>
      <c r="C691" s="38" t="s">
        <v>2949</v>
      </c>
      <c r="D691" s="66" t="s">
        <v>24</v>
      </c>
      <c r="E691" s="68">
        <v>5</v>
      </c>
      <c r="F691" s="68">
        <v>56.54</v>
      </c>
      <c r="G691" s="68" t="s">
        <v>10</v>
      </c>
      <c r="H691" s="57" t="s">
        <v>20</v>
      </c>
    </row>
    <row r="692" spans="2:8">
      <c r="B692" s="37"/>
      <c r="C692" s="38" t="s">
        <v>2950</v>
      </c>
      <c r="D692" s="66" t="s">
        <v>24</v>
      </c>
      <c r="E692" s="68">
        <v>5</v>
      </c>
      <c r="F692" s="68">
        <v>56.54</v>
      </c>
      <c r="G692" s="68" t="s">
        <v>10</v>
      </c>
      <c r="H692" s="57" t="s">
        <v>20</v>
      </c>
    </row>
    <row r="693" spans="2:8">
      <c r="B693" s="37"/>
      <c r="C693" s="38" t="s">
        <v>2951</v>
      </c>
      <c r="D693" s="66" t="s">
        <v>24</v>
      </c>
      <c r="E693" s="68">
        <v>5</v>
      </c>
      <c r="F693" s="68">
        <v>56.54</v>
      </c>
      <c r="G693" s="68" t="s">
        <v>10</v>
      </c>
      <c r="H693" s="57" t="s">
        <v>20</v>
      </c>
    </row>
    <row r="694" spans="2:8">
      <c r="B694" s="37"/>
      <c r="C694" s="38" t="s">
        <v>2952</v>
      </c>
      <c r="D694" s="66" t="s">
        <v>24</v>
      </c>
      <c r="E694" s="68">
        <v>134</v>
      </c>
      <c r="F694" s="68">
        <v>56.54</v>
      </c>
      <c r="G694" s="68" t="s">
        <v>10</v>
      </c>
      <c r="H694" s="57" t="s">
        <v>20</v>
      </c>
    </row>
    <row r="695" spans="2:8">
      <c r="B695" s="37"/>
      <c r="C695" s="38" t="s">
        <v>2953</v>
      </c>
      <c r="D695" s="66" t="s">
        <v>24</v>
      </c>
      <c r="E695" s="68">
        <v>5</v>
      </c>
      <c r="F695" s="68">
        <v>56.54</v>
      </c>
      <c r="G695" s="68" t="s">
        <v>10</v>
      </c>
      <c r="H695" s="57" t="s">
        <v>20</v>
      </c>
    </row>
    <row r="696" spans="2:8">
      <c r="B696" s="37"/>
      <c r="C696" s="38" t="s">
        <v>2954</v>
      </c>
      <c r="D696" s="66" t="s">
        <v>24</v>
      </c>
      <c r="E696" s="68">
        <v>15</v>
      </c>
      <c r="F696" s="68">
        <v>56.54</v>
      </c>
      <c r="G696" s="68" t="s">
        <v>10</v>
      </c>
      <c r="H696" s="57" t="s">
        <v>20</v>
      </c>
    </row>
    <row r="697" spans="2:8">
      <c r="B697" s="37"/>
      <c r="C697" s="38" t="s">
        <v>2955</v>
      </c>
      <c r="D697" s="66" t="s">
        <v>24</v>
      </c>
      <c r="E697" s="68">
        <v>17</v>
      </c>
      <c r="F697" s="68">
        <v>56.54</v>
      </c>
      <c r="G697" s="68" t="s">
        <v>10</v>
      </c>
      <c r="H697" s="57" t="s">
        <v>20</v>
      </c>
    </row>
    <row r="698" spans="2:8">
      <c r="B698" s="37"/>
      <c r="C698" s="38" t="s">
        <v>2956</v>
      </c>
      <c r="D698" s="66" t="s">
        <v>24</v>
      </c>
      <c r="E698" s="68">
        <v>125</v>
      </c>
      <c r="F698" s="68">
        <v>56.56</v>
      </c>
      <c r="G698" s="68" t="s">
        <v>10</v>
      </c>
      <c r="H698" s="57" t="s">
        <v>20</v>
      </c>
    </row>
    <row r="699" spans="2:8">
      <c r="B699" s="37"/>
      <c r="C699" s="38" t="s">
        <v>2957</v>
      </c>
      <c r="D699" s="66" t="s">
        <v>24</v>
      </c>
      <c r="E699" s="68">
        <v>100</v>
      </c>
      <c r="F699" s="68">
        <v>56.54</v>
      </c>
      <c r="G699" s="68" t="s">
        <v>10</v>
      </c>
      <c r="H699" s="57" t="s">
        <v>11</v>
      </c>
    </row>
    <row r="700" spans="2:8">
      <c r="B700" s="37"/>
      <c r="C700" s="38" t="s">
        <v>2958</v>
      </c>
      <c r="D700" s="66" t="s">
        <v>24</v>
      </c>
      <c r="E700" s="68">
        <v>93</v>
      </c>
      <c r="F700" s="68">
        <v>56.54</v>
      </c>
      <c r="G700" s="68" t="s">
        <v>10</v>
      </c>
      <c r="H700" s="57" t="s">
        <v>20</v>
      </c>
    </row>
    <row r="701" spans="2:8">
      <c r="B701" s="37"/>
      <c r="C701" s="38" t="s">
        <v>2959</v>
      </c>
      <c r="D701" s="66" t="s">
        <v>24</v>
      </c>
      <c r="E701" s="68">
        <v>145</v>
      </c>
      <c r="F701" s="68">
        <v>56.56</v>
      </c>
      <c r="G701" s="68" t="s">
        <v>10</v>
      </c>
      <c r="H701" s="57" t="s">
        <v>20</v>
      </c>
    </row>
    <row r="702" spans="2:8">
      <c r="B702" s="37"/>
      <c r="C702" s="38" t="s">
        <v>2959</v>
      </c>
      <c r="D702" s="66" t="s">
        <v>24</v>
      </c>
      <c r="E702" s="68">
        <v>70</v>
      </c>
      <c r="F702" s="68">
        <v>56.56</v>
      </c>
      <c r="G702" s="68" t="s">
        <v>10</v>
      </c>
      <c r="H702" s="57" t="s">
        <v>22</v>
      </c>
    </row>
    <row r="703" spans="2:8">
      <c r="B703" s="37"/>
      <c r="C703" s="38" t="s">
        <v>2960</v>
      </c>
      <c r="D703" s="66" t="s">
        <v>24</v>
      </c>
      <c r="E703" s="68">
        <v>12</v>
      </c>
      <c r="F703" s="68">
        <v>56.46</v>
      </c>
      <c r="G703" s="68" t="s">
        <v>10</v>
      </c>
      <c r="H703" s="57" t="s">
        <v>22</v>
      </c>
    </row>
    <row r="704" spans="2:8">
      <c r="B704" s="37"/>
      <c r="C704" s="38" t="s">
        <v>2961</v>
      </c>
      <c r="D704" s="66" t="s">
        <v>24</v>
      </c>
      <c r="E704" s="68">
        <v>333</v>
      </c>
      <c r="F704" s="68">
        <v>56.46</v>
      </c>
      <c r="G704" s="68" t="s">
        <v>10</v>
      </c>
      <c r="H704" s="57" t="s">
        <v>21</v>
      </c>
    </row>
    <row r="705" spans="2:8">
      <c r="B705" s="37"/>
      <c r="C705" s="38" t="s">
        <v>2962</v>
      </c>
      <c r="D705" s="66" t="s">
        <v>24</v>
      </c>
      <c r="E705" s="68">
        <v>73</v>
      </c>
      <c r="F705" s="68">
        <v>56.46</v>
      </c>
      <c r="G705" s="68" t="s">
        <v>10</v>
      </c>
      <c r="H705" s="57" t="s">
        <v>21</v>
      </c>
    </row>
    <row r="706" spans="2:8">
      <c r="B706" s="37"/>
      <c r="C706" s="38" t="s">
        <v>2963</v>
      </c>
      <c r="D706" s="66" t="s">
        <v>24</v>
      </c>
      <c r="E706" s="68">
        <v>251</v>
      </c>
      <c r="F706" s="68">
        <v>56.42</v>
      </c>
      <c r="G706" s="68" t="s">
        <v>10</v>
      </c>
      <c r="H706" s="57" t="s">
        <v>21</v>
      </c>
    </row>
    <row r="707" spans="2:8">
      <c r="B707" s="37"/>
      <c r="C707" s="38" t="s">
        <v>2964</v>
      </c>
      <c r="D707" s="66" t="s">
        <v>24</v>
      </c>
      <c r="E707" s="68">
        <v>346</v>
      </c>
      <c r="F707" s="68">
        <v>56.42</v>
      </c>
      <c r="G707" s="68" t="s">
        <v>10</v>
      </c>
      <c r="H707" s="57" t="s">
        <v>22</v>
      </c>
    </row>
    <row r="708" spans="2:8">
      <c r="B708" s="37"/>
      <c r="C708" s="38" t="s">
        <v>2965</v>
      </c>
      <c r="D708" s="66" t="s">
        <v>24</v>
      </c>
      <c r="E708" s="68">
        <v>50</v>
      </c>
      <c r="F708" s="68">
        <v>56.42</v>
      </c>
      <c r="G708" s="68" t="s">
        <v>10</v>
      </c>
      <c r="H708" s="57" t="s">
        <v>11</v>
      </c>
    </row>
    <row r="709" spans="2:8">
      <c r="B709" s="37"/>
      <c r="C709" s="38" t="s">
        <v>2966</v>
      </c>
      <c r="D709" s="66" t="s">
        <v>24</v>
      </c>
      <c r="E709" s="68">
        <v>50</v>
      </c>
      <c r="F709" s="68">
        <v>56.44</v>
      </c>
      <c r="G709" s="68" t="s">
        <v>10</v>
      </c>
      <c r="H709" s="57" t="s">
        <v>11</v>
      </c>
    </row>
    <row r="710" spans="2:8">
      <c r="B710" s="37"/>
      <c r="C710" s="38" t="s">
        <v>2967</v>
      </c>
      <c r="D710" s="66" t="s">
        <v>24</v>
      </c>
      <c r="E710" s="68">
        <v>50</v>
      </c>
      <c r="F710" s="68">
        <v>56.44</v>
      </c>
      <c r="G710" s="68" t="s">
        <v>10</v>
      </c>
      <c r="H710" s="57" t="s">
        <v>11</v>
      </c>
    </row>
    <row r="711" spans="2:8">
      <c r="B711" s="37"/>
      <c r="C711" s="38" t="s">
        <v>2968</v>
      </c>
      <c r="D711" s="66" t="s">
        <v>24</v>
      </c>
      <c r="E711" s="68">
        <v>676</v>
      </c>
      <c r="F711" s="68">
        <v>56.44</v>
      </c>
      <c r="G711" s="68" t="s">
        <v>10</v>
      </c>
      <c r="H711" s="57" t="s">
        <v>11</v>
      </c>
    </row>
    <row r="712" spans="2:8">
      <c r="B712" s="37"/>
      <c r="C712" s="38" t="s">
        <v>2969</v>
      </c>
      <c r="D712" s="66" t="s">
        <v>24</v>
      </c>
      <c r="E712" s="68">
        <v>17</v>
      </c>
      <c r="F712" s="68">
        <v>56.44</v>
      </c>
      <c r="G712" s="68" t="s">
        <v>10</v>
      </c>
      <c r="H712" s="57" t="s">
        <v>11</v>
      </c>
    </row>
    <row r="713" spans="2:8">
      <c r="B713" s="37"/>
      <c r="C713" s="38" t="s">
        <v>2969</v>
      </c>
      <c r="D713" s="66" t="s">
        <v>24</v>
      </c>
      <c r="E713" s="68">
        <v>2</v>
      </c>
      <c r="F713" s="68">
        <v>56.44</v>
      </c>
      <c r="G713" s="68" t="s">
        <v>10</v>
      </c>
      <c r="H713" s="57" t="s">
        <v>20</v>
      </c>
    </row>
    <row r="714" spans="2:8">
      <c r="B714" s="37"/>
      <c r="C714" s="38" t="s">
        <v>2969</v>
      </c>
      <c r="D714" s="66" t="s">
        <v>24</v>
      </c>
      <c r="E714" s="68">
        <v>12</v>
      </c>
      <c r="F714" s="68">
        <v>56.44</v>
      </c>
      <c r="G714" s="68" t="s">
        <v>10</v>
      </c>
      <c r="H714" s="57" t="s">
        <v>20</v>
      </c>
    </row>
    <row r="715" spans="2:8">
      <c r="B715" s="37"/>
      <c r="C715" s="38" t="s">
        <v>2970</v>
      </c>
      <c r="D715" s="66" t="s">
        <v>24</v>
      </c>
      <c r="E715" s="68">
        <v>25</v>
      </c>
      <c r="F715" s="68">
        <v>56.42</v>
      </c>
      <c r="G715" s="68" t="s">
        <v>10</v>
      </c>
      <c r="H715" s="57" t="s">
        <v>20</v>
      </c>
    </row>
    <row r="716" spans="2:8">
      <c r="B716" s="37"/>
      <c r="C716" s="38" t="s">
        <v>2971</v>
      </c>
      <c r="D716" s="66" t="s">
        <v>24</v>
      </c>
      <c r="E716" s="68">
        <v>25</v>
      </c>
      <c r="F716" s="68">
        <v>56.42</v>
      </c>
      <c r="G716" s="68" t="s">
        <v>10</v>
      </c>
      <c r="H716" s="57" t="s">
        <v>20</v>
      </c>
    </row>
    <row r="717" spans="2:8">
      <c r="B717" s="37"/>
      <c r="C717" s="38" t="s">
        <v>2972</v>
      </c>
      <c r="D717" s="66" t="s">
        <v>24</v>
      </c>
      <c r="E717" s="68">
        <v>25</v>
      </c>
      <c r="F717" s="68">
        <v>56.42</v>
      </c>
      <c r="G717" s="68" t="s">
        <v>10</v>
      </c>
      <c r="H717" s="57" t="s">
        <v>20</v>
      </c>
    </row>
    <row r="718" spans="2:8">
      <c r="B718" s="37"/>
      <c r="C718" s="38" t="s">
        <v>2973</v>
      </c>
      <c r="D718" s="66" t="s">
        <v>24</v>
      </c>
      <c r="E718" s="68">
        <v>50</v>
      </c>
      <c r="F718" s="68">
        <v>56.42</v>
      </c>
      <c r="G718" s="68" t="s">
        <v>10</v>
      </c>
      <c r="H718" s="57" t="s">
        <v>20</v>
      </c>
    </row>
    <row r="719" spans="2:8">
      <c r="B719" s="37"/>
      <c r="C719" s="38" t="s">
        <v>2974</v>
      </c>
      <c r="D719" s="66" t="s">
        <v>24</v>
      </c>
      <c r="E719" s="68">
        <v>25</v>
      </c>
      <c r="F719" s="68">
        <v>56.42</v>
      </c>
      <c r="G719" s="68" t="s">
        <v>10</v>
      </c>
      <c r="H719" s="57" t="s">
        <v>20</v>
      </c>
    </row>
    <row r="720" spans="2:8">
      <c r="B720" s="37"/>
      <c r="C720" s="38" t="s">
        <v>2975</v>
      </c>
      <c r="D720" s="66" t="s">
        <v>24</v>
      </c>
      <c r="E720" s="68">
        <v>242</v>
      </c>
      <c r="F720" s="68">
        <v>56.42</v>
      </c>
      <c r="G720" s="68" t="s">
        <v>10</v>
      </c>
      <c r="H720" s="57" t="s">
        <v>20</v>
      </c>
    </row>
    <row r="721" spans="2:8">
      <c r="B721" s="37"/>
      <c r="C721" s="38" t="s">
        <v>2976</v>
      </c>
      <c r="D721" s="66" t="s">
        <v>24</v>
      </c>
      <c r="E721" s="68">
        <v>409</v>
      </c>
      <c r="F721" s="68">
        <v>56.42</v>
      </c>
      <c r="G721" s="68" t="s">
        <v>10</v>
      </c>
      <c r="H721" s="57" t="s">
        <v>11</v>
      </c>
    </row>
    <row r="722" spans="2:8">
      <c r="B722" s="37"/>
      <c r="C722" s="38" t="s">
        <v>2977</v>
      </c>
      <c r="D722" s="66" t="s">
        <v>24</v>
      </c>
      <c r="E722" s="68">
        <v>185</v>
      </c>
      <c r="F722" s="68">
        <v>56.46</v>
      </c>
      <c r="G722" s="68" t="s">
        <v>10</v>
      </c>
      <c r="H722" s="57" t="s">
        <v>11</v>
      </c>
    </row>
    <row r="723" spans="2:8">
      <c r="B723" s="37"/>
      <c r="C723" s="38" t="s">
        <v>2978</v>
      </c>
      <c r="D723" s="66" t="s">
        <v>24</v>
      </c>
      <c r="E723" s="68">
        <v>100</v>
      </c>
      <c r="F723" s="68">
        <v>56.48</v>
      </c>
      <c r="G723" s="68" t="s">
        <v>10</v>
      </c>
      <c r="H723" s="57" t="s">
        <v>11</v>
      </c>
    </row>
    <row r="724" spans="2:8">
      <c r="B724" s="37"/>
      <c r="C724" s="38" t="s">
        <v>2979</v>
      </c>
      <c r="D724" s="66" t="s">
        <v>24</v>
      </c>
      <c r="E724" s="68">
        <v>50</v>
      </c>
      <c r="F724" s="68">
        <v>56.48</v>
      </c>
      <c r="G724" s="68" t="s">
        <v>10</v>
      </c>
      <c r="H724" s="57" t="s">
        <v>20</v>
      </c>
    </row>
    <row r="725" spans="2:8">
      <c r="B725" s="37"/>
      <c r="C725" s="38" t="s">
        <v>2980</v>
      </c>
      <c r="D725" s="66" t="s">
        <v>24</v>
      </c>
      <c r="E725" s="68">
        <v>119</v>
      </c>
      <c r="F725" s="68">
        <v>56.48</v>
      </c>
      <c r="G725" s="68" t="s">
        <v>10</v>
      </c>
      <c r="H725" s="57" t="s">
        <v>20</v>
      </c>
    </row>
    <row r="726" spans="2:8">
      <c r="B726" s="37"/>
      <c r="C726" s="38" t="s">
        <v>2981</v>
      </c>
      <c r="D726" s="66" t="s">
        <v>24</v>
      </c>
      <c r="E726" s="68">
        <v>147</v>
      </c>
      <c r="F726" s="68">
        <v>56.48</v>
      </c>
      <c r="G726" s="68" t="s">
        <v>10</v>
      </c>
      <c r="H726" s="57" t="s">
        <v>20</v>
      </c>
    </row>
    <row r="727" spans="2:8">
      <c r="B727" s="37"/>
      <c r="C727" s="38" t="s">
        <v>2982</v>
      </c>
      <c r="D727" s="66" t="s">
        <v>24</v>
      </c>
      <c r="E727" s="68">
        <v>288</v>
      </c>
      <c r="F727" s="68">
        <v>56.46</v>
      </c>
      <c r="G727" s="68" t="s">
        <v>10</v>
      </c>
      <c r="H727" s="57" t="s">
        <v>20</v>
      </c>
    </row>
    <row r="728" spans="2:8">
      <c r="B728" s="37"/>
      <c r="C728" s="38" t="s">
        <v>2983</v>
      </c>
      <c r="D728" s="66" t="s">
        <v>24</v>
      </c>
      <c r="E728" s="68">
        <v>78</v>
      </c>
      <c r="F728" s="68">
        <v>56.46</v>
      </c>
      <c r="G728" s="68" t="s">
        <v>10</v>
      </c>
      <c r="H728" s="57" t="s">
        <v>21</v>
      </c>
    </row>
    <row r="729" spans="2:8">
      <c r="B729" s="37"/>
      <c r="C729" s="38" t="s">
        <v>2984</v>
      </c>
      <c r="D729" s="66" t="s">
        <v>24</v>
      </c>
      <c r="E729" s="68">
        <v>156</v>
      </c>
      <c r="F729" s="68">
        <v>56.46</v>
      </c>
      <c r="G729" s="68" t="s">
        <v>10</v>
      </c>
      <c r="H729" s="57" t="s">
        <v>21</v>
      </c>
    </row>
    <row r="730" spans="2:8">
      <c r="B730" s="37"/>
      <c r="C730" s="38" t="s">
        <v>2985</v>
      </c>
      <c r="D730" s="66" t="s">
        <v>24</v>
      </c>
      <c r="E730" s="68">
        <v>206</v>
      </c>
      <c r="F730" s="68">
        <v>56.42</v>
      </c>
      <c r="G730" s="68" t="s">
        <v>10</v>
      </c>
      <c r="H730" s="57" t="s">
        <v>21</v>
      </c>
    </row>
    <row r="731" spans="2:8">
      <c r="B731" s="37"/>
      <c r="C731" s="38" t="s">
        <v>2986</v>
      </c>
      <c r="D731" s="66" t="s">
        <v>24</v>
      </c>
      <c r="E731" s="68">
        <v>63</v>
      </c>
      <c r="F731" s="68">
        <v>56.42</v>
      </c>
      <c r="G731" s="68" t="s">
        <v>10</v>
      </c>
      <c r="H731" s="57" t="s">
        <v>20</v>
      </c>
    </row>
    <row r="732" spans="2:8">
      <c r="B732" s="37"/>
      <c r="C732" s="38" t="s">
        <v>2987</v>
      </c>
      <c r="D732" s="66" t="s">
        <v>24</v>
      </c>
      <c r="E732" s="68">
        <v>50</v>
      </c>
      <c r="F732" s="68">
        <v>56.38</v>
      </c>
      <c r="G732" s="68" t="s">
        <v>10</v>
      </c>
      <c r="H732" s="57" t="s">
        <v>20</v>
      </c>
    </row>
    <row r="733" spans="2:8">
      <c r="B733" s="37"/>
      <c r="C733" s="38" t="s">
        <v>2988</v>
      </c>
      <c r="D733" s="66" t="s">
        <v>24</v>
      </c>
      <c r="E733" s="68">
        <v>50</v>
      </c>
      <c r="F733" s="68">
        <v>56.38</v>
      </c>
      <c r="G733" s="68" t="s">
        <v>10</v>
      </c>
      <c r="H733" s="57" t="s">
        <v>20</v>
      </c>
    </row>
    <row r="734" spans="2:8">
      <c r="B734" s="37"/>
      <c r="C734" s="38" t="s">
        <v>2989</v>
      </c>
      <c r="D734" s="66" t="s">
        <v>24</v>
      </c>
      <c r="E734" s="68">
        <v>38</v>
      </c>
      <c r="F734" s="68">
        <v>56.38</v>
      </c>
      <c r="G734" s="68" t="s">
        <v>10</v>
      </c>
      <c r="H734" s="57" t="s">
        <v>20</v>
      </c>
    </row>
    <row r="735" spans="2:8">
      <c r="B735" s="37"/>
      <c r="C735" s="38" t="s">
        <v>2990</v>
      </c>
      <c r="D735" s="66" t="s">
        <v>24</v>
      </c>
      <c r="E735" s="68">
        <v>196</v>
      </c>
      <c r="F735" s="68">
        <v>56.38</v>
      </c>
      <c r="G735" s="68" t="s">
        <v>10</v>
      </c>
      <c r="H735" s="57" t="s">
        <v>20</v>
      </c>
    </row>
    <row r="736" spans="2:8">
      <c r="B736" s="37"/>
      <c r="C736" s="38" t="s">
        <v>2991</v>
      </c>
      <c r="D736" s="66" t="s">
        <v>24</v>
      </c>
      <c r="E736" s="68">
        <v>50</v>
      </c>
      <c r="F736" s="68">
        <v>56.36</v>
      </c>
      <c r="G736" s="68" t="s">
        <v>10</v>
      </c>
      <c r="H736" s="57" t="s">
        <v>21</v>
      </c>
    </row>
    <row r="737" spans="2:8">
      <c r="B737" s="37"/>
      <c r="C737" s="38" t="s">
        <v>2992</v>
      </c>
      <c r="D737" s="66" t="s">
        <v>24</v>
      </c>
      <c r="E737" s="68">
        <v>182</v>
      </c>
      <c r="F737" s="68">
        <v>56.44</v>
      </c>
      <c r="G737" s="68" t="s">
        <v>10</v>
      </c>
      <c r="H737" s="57" t="s">
        <v>20</v>
      </c>
    </row>
    <row r="738" spans="2:8">
      <c r="B738" s="37"/>
      <c r="C738" s="38" t="s">
        <v>2993</v>
      </c>
      <c r="D738" s="66" t="s">
        <v>24</v>
      </c>
      <c r="E738" s="68">
        <v>64</v>
      </c>
      <c r="F738" s="68">
        <v>56.4</v>
      </c>
      <c r="G738" s="68" t="s">
        <v>10</v>
      </c>
      <c r="H738" s="57" t="s">
        <v>11</v>
      </c>
    </row>
    <row r="739" spans="2:8">
      <c r="B739" s="37"/>
      <c r="C739" s="38" t="s">
        <v>2994</v>
      </c>
      <c r="D739" s="66" t="s">
        <v>24</v>
      </c>
      <c r="E739" s="68">
        <v>600</v>
      </c>
      <c r="F739" s="68">
        <v>56.42</v>
      </c>
      <c r="G739" s="68" t="s">
        <v>10</v>
      </c>
      <c r="H739" s="57" t="s">
        <v>11</v>
      </c>
    </row>
    <row r="740" spans="2:8">
      <c r="B740" s="37"/>
      <c r="C740" s="38" t="s">
        <v>2995</v>
      </c>
      <c r="D740" s="66" t="s">
        <v>24</v>
      </c>
      <c r="E740" s="68">
        <v>194</v>
      </c>
      <c r="F740" s="68">
        <v>56.42</v>
      </c>
      <c r="G740" s="68" t="s">
        <v>10</v>
      </c>
      <c r="H740" s="57" t="s">
        <v>11</v>
      </c>
    </row>
    <row r="741" spans="2:8">
      <c r="B741" s="37"/>
      <c r="C741" s="38" t="s">
        <v>2996</v>
      </c>
      <c r="D741" s="66" t="s">
        <v>24</v>
      </c>
      <c r="E741" s="68">
        <v>25</v>
      </c>
      <c r="F741" s="68">
        <v>56.42</v>
      </c>
      <c r="G741" s="68" t="s">
        <v>10</v>
      </c>
      <c r="H741" s="57" t="s">
        <v>11</v>
      </c>
    </row>
    <row r="742" spans="2:8">
      <c r="B742" s="37"/>
      <c r="C742" s="38" t="s">
        <v>2997</v>
      </c>
      <c r="D742" s="66" t="s">
        <v>24</v>
      </c>
      <c r="E742" s="68">
        <v>100</v>
      </c>
      <c r="F742" s="68">
        <v>56.42</v>
      </c>
      <c r="G742" s="68" t="s">
        <v>10</v>
      </c>
      <c r="H742" s="57" t="s">
        <v>11</v>
      </c>
    </row>
    <row r="743" spans="2:8">
      <c r="B743" s="37"/>
      <c r="C743" s="38" t="s">
        <v>2998</v>
      </c>
      <c r="D743" s="66" t="s">
        <v>24</v>
      </c>
      <c r="E743" s="68">
        <v>150</v>
      </c>
      <c r="F743" s="68">
        <v>56.42</v>
      </c>
      <c r="G743" s="68" t="s">
        <v>10</v>
      </c>
      <c r="H743" s="57" t="s">
        <v>11</v>
      </c>
    </row>
    <row r="744" spans="2:8">
      <c r="B744" s="37"/>
      <c r="C744" s="38" t="s">
        <v>2999</v>
      </c>
      <c r="D744" s="66" t="s">
        <v>24</v>
      </c>
      <c r="E744" s="68">
        <v>166</v>
      </c>
      <c r="F744" s="68">
        <v>56.42</v>
      </c>
      <c r="G744" s="68" t="s">
        <v>10</v>
      </c>
      <c r="H744" s="57" t="s">
        <v>11</v>
      </c>
    </row>
    <row r="745" spans="2:8">
      <c r="B745" s="37"/>
      <c r="C745" s="38" t="s">
        <v>3000</v>
      </c>
      <c r="D745" s="66" t="s">
        <v>24</v>
      </c>
      <c r="E745" s="68">
        <v>3</v>
      </c>
      <c r="F745" s="68">
        <v>56.44</v>
      </c>
      <c r="G745" s="68" t="s">
        <v>10</v>
      </c>
      <c r="H745" s="57" t="s">
        <v>11</v>
      </c>
    </row>
    <row r="746" spans="2:8">
      <c r="B746" s="37"/>
      <c r="C746" s="38" t="s">
        <v>3001</v>
      </c>
      <c r="D746" s="66" t="s">
        <v>24</v>
      </c>
      <c r="E746" s="68">
        <v>12</v>
      </c>
      <c r="F746" s="68">
        <v>56.44</v>
      </c>
      <c r="G746" s="68" t="s">
        <v>10</v>
      </c>
      <c r="H746" s="57" t="s">
        <v>21</v>
      </c>
    </row>
    <row r="747" spans="2:8">
      <c r="B747" s="37"/>
      <c r="C747" s="38" t="s">
        <v>3002</v>
      </c>
      <c r="D747" s="66" t="s">
        <v>24</v>
      </c>
      <c r="E747" s="68">
        <v>50</v>
      </c>
      <c r="F747" s="68">
        <v>56.44</v>
      </c>
      <c r="G747" s="68" t="s">
        <v>10</v>
      </c>
      <c r="H747" s="57" t="s">
        <v>21</v>
      </c>
    </row>
    <row r="748" spans="2:8">
      <c r="B748" s="37"/>
      <c r="C748" s="38" t="s">
        <v>3003</v>
      </c>
      <c r="D748" s="66" t="s">
        <v>24</v>
      </c>
      <c r="E748" s="68">
        <v>36</v>
      </c>
      <c r="F748" s="68">
        <v>56.44</v>
      </c>
      <c r="G748" s="68" t="s">
        <v>10</v>
      </c>
      <c r="H748" s="57" t="s">
        <v>21</v>
      </c>
    </row>
    <row r="749" spans="2:8">
      <c r="B749" s="37"/>
      <c r="C749" s="38" t="s">
        <v>3004</v>
      </c>
      <c r="D749" s="66" t="s">
        <v>24</v>
      </c>
      <c r="E749" s="68">
        <v>222</v>
      </c>
      <c r="F749" s="68">
        <v>56.44</v>
      </c>
      <c r="G749" s="68" t="s">
        <v>10</v>
      </c>
      <c r="H749" s="57" t="s">
        <v>20</v>
      </c>
    </row>
    <row r="750" spans="2:8">
      <c r="B750" s="37"/>
      <c r="C750" s="38" t="s">
        <v>3005</v>
      </c>
      <c r="D750" s="66" t="s">
        <v>24</v>
      </c>
      <c r="E750" s="68">
        <v>187</v>
      </c>
      <c r="F750" s="68">
        <v>56.6</v>
      </c>
      <c r="G750" s="68" t="s">
        <v>10</v>
      </c>
      <c r="H750" s="57" t="s">
        <v>20</v>
      </c>
    </row>
    <row r="751" spans="2:8">
      <c r="B751" s="37"/>
      <c r="C751" s="38" t="s">
        <v>3006</v>
      </c>
      <c r="D751" s="66" t="s">
        <v>24</v>
      </c>
      <c r="E751" s="68">
        <v>300</v>
      </c>
      <c r="F751" s="68">
        <v>56.6</v>
      </c>
      <c r="G751" s="68" t="s">
        <v>10</v>
      </c>
      <c r="H751" s="57" t="s">
        <v>11</v>
      </c>
    </row>
    <row r="752" spans="2:8">
      <c r="B752" s="37"/>
      <c r="C752" s="38" t="s">
        <v>3007</v>
      </c>
      <c r="D752" s="66" t="s">
        <v>24</v>
      </c>
      <c r="E752" s="68">
        <v>250</v>
      </c>
      <c r="F752" s="68">
        <v>56.6</v>
      </c>
      <c r="G752" s="68" t="s">
        <v>10</v>
      </c>
      <c r="H752" s="57" t="s">
        <v>11</v>
      </c>
    </row>
    <row r="753" spans="2:8">
      <c r="B753" s="37"/>
      <c r="C753" s="38" t="s">
        <v>3008</v>
      </c>
      <c r="D753" s="66" t="s">
        <v>24</v>
      </c>
      <c r="E753" s="68">
        <v>28</v>
      </c>
      <c r="F753" s="68">
        <v>56.58</v>
      </c>
      <c r="G753" s="68" t="s">
        <v>10</v>
      </c>
      <c r="H753" s="57" t="s">
        <v>11</v>
      </c>
    </row>
    <row r="754" spans="2:8">
      <c r="B754" s="37"/>
      <c r="C754" s="38" t="s">
        <v>3009</v>
      </c>
      <c r="D754" s="66" t="s">
        <v>24</v>
      </c>
      <c r="E754" s="68">
        <v>216</v>
      </c>
      <c r="F754" s="68">
        <v>56.7</v>
      </c>
      <c r="G754" s="68" t="s">
        <v>10</v>
      </c>
      <c r="H754" s="57" t="s">
        <v>20</v>
      </c>
    </row>
    <row r="755" spans="2:8">
      <c r="B755" s="37"/>
      <c r="C755" s="38" t="s">
        <v>3010</v>
      </c>
      <c r="D755" s="66" t="s">
        <v>24</v>
      </c>
      <c r="E755" s="68">
        <v>307</v>
      </c>
      <c r="F755" s="68">
        <v>56.68</v>
      </c>
      <c r="G755" s="68" t="s">
        <v>10</v>
      </c>
      <c r="H755" s="57" t="s">
        <v>20</v>
      </c>
    </row>
    <row r="756" spans="2:8">
      <c r="B756" s="37"/>
      <c r="C756" s="38" t="s">
        <v>3011</v>
      </c>
      <c r="D756" s="66" t="s">
        <v>24</v>
      </c>
      <c r="E756" s="68">
        <v>293</v>
      </c>
      <c r="F756" s="68">
        <v>56.68</v>
      </c>
      <c r="G756" s="68" t="s">
        <v>10</v>
      </c>
      <c r="H756" s="57" t="s">
        <v>22</v>
      </c>
    </row>
    <row r="757" spans="2:8">
      <c r="B757" s="37"/>
      <c r="C757" s="38" t="s">
        <v>3012</v>
      </c>
      <c r="D757" s="66" t="s">
        <v>24</v>
      </c>
      <c r="E757" s="68">
        <v>53</v>
      </c>
      <c r="F757" s="68">
        <v>56.68</v>
      </c>
      <c r="G757" s="68" t="s">
        <v>10</v>
      </c>
      <c r="H757" s="57" t="s">
        <v>20</v>
      </c>
    </row>
    <row r="758" spans="2:8">
      <c r="B758" s="37"/>
      <c r="C758" s="38" t="s">
        <v>3013</v>
      </c>
      <c r="D758" s="66" t="s">
        <v>24</v>
      </c>
      <c r="E758" s="68">
        <v>177</v>
      </c>
      <c r="F758" s="68">
        <v>56.64</v>
      </c>
      <c r="G758" s="68" t="s">
        <v>10</v>
      </c>
      <c r="H758" s="57" t="s">
        <v>20</v>
      </c>
    </row>
    <row r="759" spans="2:8">
      <c r="B759" s="37"/>
      <c r="C759" s="38" t="s">
        <v>3014</v>
      </c>
      <c r="D759" s="66" t="s">
        <v>24</v>
      </c>
      <c r="E759" s="68">
        <v>125</v>
      </c>
      <c r="F759" s="68">
        <v>56.66</v>
      </c>
      <c r="G759" s="68" t="s">
        <v>10</v>
      </c>
      <c r="H759" s="57" t="s">
        <v>21</v>
      </c>
    </row>
    <row r="760" spans="2:8">
      <c r="B760" s="37"/>
      <c r="C760" s="38" t="s">
        <v>3015</v>
      </c>
      <c r="D760" s="66" t="s">
        <v>24</v>
      </c>
      <c r="E760" s="68">
        <v>345</v>
      </c>
      <c r="F760" s="68">
        <v>56.62</v>
      </c>
      <c r="G760" s="68" t="s">
        <v>10</v>
      </c>
      <c r="H760" s="57" t="s">
        <v>11</v>
      </c>
    </row>
    <row r="761" spans="2:8">
      <c r="B761" s="37"/>
      <c r="C761" s="38" t="s">
        <v>3016</v>
      </c>
      <c r="D761" s="66" t="s">
        <v>24</v>
      </c>
      <c r="E761" s="68">
        <v>199</v>
      </c>
      <c r="F761" s="68">
        <v>56.6</v>
      </c>
      <c r="G761" s="68" t="s">
        <v>10</v>
      </c>
      <c r="H761" s="57" t="s">
        <v>11</v>
      </c>
    </row>
    <row r="762" spans="2:8">
      <c r="B762" s="37"/>
      <c r="C762" s="38" t="s">
        <v>3017</v>
      </c>
      <c r="D762" s="66" t="s">
        <v>24</v>
      </c>
      <c r="E762" s="68">
        <v>215</v>
      </c>
      <c r="F762" s="68">
        <v>56.56</v>
      </c>
      <c r="G762" s="68" t="s">
        <v>10</v>
      </c>
      <c r="H762" s="57" t="s">
        <v>20</v>
      </c>
    </row>
    <row r="763" spans="2:8">
      <c r="B763" s="37"/>
      <c r="C763" s="38" t="s">
        <v>3018</v>
      </c>
      <c r="D763" s="66" t="s">
        <v>24</v>
      </c>
      <c r="E763" s="68">
        <v>167</v>
      </c>
      <c r="F763" s="68">
        <v>56.58</v>
      </c>
      <c r="G763" s="68" t="s">
        <v>10</v>
      </c>
      <c r="H763" s="57" t="s">
        <v>11</v>
      </c>
    </row>
    <row r="764" spans="2:8">
      <c r="B764" s="37"/>
      <c r="C764" s="38" t="s">
        <v>3019</v>
      </c>
      <c r="D764" s="66" t="s">
        <v>24</v>
      </c>
      <c r="E764" s="68">
        <v>185</v>
      </c>
      <c r="F764" s="68">
        <v>56.56</v>
      </c>
      <c r="G764" s="68" t="s">
        <v>10</v>
      </c>
      <c r="H764" s="57" t="s">
        <v>11</v>
      </c>
    </row>
    <row r="765" spans="2:8">
      <c r="B765" s="37"/>
      <c r="C765" s="38" t="s">
        <v>3020</v>
      </c>
      <c r="D765" s="66" t="s">
        <v>24</v>
      </c>
      <c r="E765" s="68">
        <v>153</v>
      </c>
      <c r="F765" s="68">
        <v>56.5</v>
      </c>
      <c r="G765" s="68" t="s">
        <v>10</v>
      </c>
      <c r="H765" s="57" t="s">
        <v>11</v>
      </c>
    </row>
    <row r="766" spans="2:8">
      <c r="B766" s="37"/>
      <c r="C766" s="38" t="s">
        <v>3021</v>
      </c>
      <c r="D766" s="66" t="s">
        <v>24</v>
      </c>
      <c r="E766" s="68">
        <v>28</v>
      </c>
      <c r="F766" s="68">
        <v>56.5</v>
      </c>
      <c r="G766" s="68" t="s">
        <v>10</v>
      </c>
      <c r="H766" s="57" t="s">
        <v>11</v>
      </c>
    </row>
    <row r="767" spans="2:8">
      <c r="B767" s="37"/>
      <c r="C767" s="38" t="s">
        <v>3022</v>
      </c>
      <c r="D767" s="66" t="s">
        <v>24</v>
      </c>
      <c r="E767" s="68">
        <v>50</v>
      </c>
      <c r="F767" s="68">
        <v>56.5</v>
      </c>
      <c r="G767" s="68" t="s">
        <v>10</v>
      </c>
      <c r="H767" s="57" t="s">
        <v>11</v>
      </c>
    </row>
    <row r="768" spans="2:8">
      <c r="B768" s="37"/>
      <c r="C768" s="38" t="s">
        <v>3023</v>
      </c>
      <c r="D768" s="66" t="s">
        <v>24</v>
      </c>
      <c r="E768" s="68">
        <v>224</v>
      </c>
      <c r="F768" s="68">
        <v>56.5</v>
      </c>
      <c r="G768" s="68" t="s">
        <v>10</v>
      </c>
      <c r="H768" s="57" t="s">
        <v>11</v>
      </c>
    </row>
    <row r="769" spans="2:8">
      <c r="B769" s="37"/>
      <c r="C769" s="38" t="s">
        <v>3024</v>
      </c>
      <c r="D769" s="66" t="s">
        <v>24</v>
      </c>
      <c r="E769" s="68">
        <v>135</v>
      </c>
      <c r="F769" s="68">
        <v>56.48</v>
      </c>
      <c r="G769" s="68" t="s">
        <v>10</v>
      </c>
      <c r="H769" s="57" t="s">
        <v>11</v>
      </c>
    </row>
    <row r="770" spans="2:8">
      <c r="B770" s="37"/>
      <c r="C770" s="38" t="s">
        <v>3025</v>
      </c>
      <c r="D770" s="66" t="s">
        <v>24</v>
      </c>
      <c r="E770" s="68">
        <v>206</v>
      </c>
      <c r="F770" s="68">
        <v>56.48</v>
      </c>
      <c r="G770" s="68" t="s">
        <v>10</v>
      </c>
      <c r="H770" s="57" t="s">
        <v>11</v>
      </c>
    </row>
    <row r="771" spans="2:8">
      <c r="B771" s="37"/>
      <c r="C771" s="38" t="s">
        <v>3026</v>
      </c>
      <c r="D771" s="66" t="s">
        <v>24</v>
      </c>
      <c r="E771" s="68">
        <v>7</v>
      </c>
      <c r="F771" s="68">
        <v>56.44</v>
      </c>
      <c r="G771" s="68" t="s">
        <v>10</v>
      </c>
      <c r="H771" s="57" t="s">
        <v>11</v>
      </c>
    </row>
    <row r="772" spans="2:8">
      <c r="B772" s="37"/>
      <c r="C772" s="38" t="s">
        <v>3026</v>
      </c>
      <c r="D772" s="66" t="s">
        <v>24</v>
      </c>
      <c r="E772" s="68">
        <v>125</v>
      </c>
      <c r="F772" s="68">
        <v>56.46</v>
      </c>
      <c r="G772" s="68" t="s">
        <v>10</v>
      </c>
      <c r="H772" s="57" t="s">
        <v>11</v>
      </c>
    </row>
    <row r="773" spans="2:8">
      <c r="B773" s="37"/>
      <c r="C773" s="38" t="s">
        <v>3026</v>
      </c>
      <c r="D773" s="66" t="s">
        <v>24</v>
      </c>
      <c r="E773" s="68">
        <v>81</v>
      </c>
      <c r="F773" s="68">
        <v>56.48</v>
      </c>
      <c r="G773" s="68" t="s">
        <v>10</v>
      </c>
      <c r="H773" s="57" t="s">
        <v>11</v>
      </c>
    </row>
    <row r="774" spans="2:8">
      <c r="B774" s="37"/>
      <c r="C774" s="38" t="s">
        <v>3027</v>
      </c>
      <c r="D774" s="66" t="s">
        <v>24</v>
      </c>
      <c r="E774" s="68">
        <v>301</v>
      </c>
      <c r="F774" s="68">
        <v>56.48</v>
      </c>
      <c r="G774" s="68" t="s">
        <v>10</v>
      </c>
      <c r="H774" s="57" t="s">
        <v>11</v>
      </c>
    </row>
    <row r="775" spans="2:8">
      <c r="B775" s="37"/>
      <c r="C775" s="38" t="s">
        <v>3028</v>
      </c>
      <c r="D775" s="66" t="s">
        <v>24</v>
      </c>
      <c r="E775" s="68">
        <v>3</v>
      </c>
      <c r="F775" s="68">
        <v>56.48</v>
      </c>
      <c r="G775" s="68" t="s">
        <v>10</v>
      </c>
      <c r="H775" s="57" t="s">
        <v>11</v>
      </c>
    </row>
    <row r="776" spans="2:8">
      <c r="B776" s="37"/>
      <c r="C776" s="38" t="s">
        <v>3029</v>
      </c>
      <c r="D776" s="66" t="s">
        <v>24</v>
      </c>
      <c r="E776" s="68">
        <v>600</v>
      </c>
      <c r="F776" s="68">
        <v>56.48</v>
      </c>
      <c r="G776" s="68" t="s">
        <v>10</v>
      </c>
      <c r="H776" s="57" t="s">
        <v>11</v>
      </c>
    </row>
    <row r="777" spans="2:8">
      <c r="B777" s="37"/>
      <c r="C777" s="38" t="s">
        <v>3030</v>
      </c>
      <c r="D777" s="66" t="s">
        <v>24</v>
      </c>
      <c r="E777" s="68">
        <v>78</v>
      </c>
      <c r="F777" s="68">
        <v>56.48</v>
      </c>
      <c r="G777" s="68" t="s">
        <v>10</v>
      </c>
      <c r="H777" s="57" t="s">
        <v>11</v>
      </c>
    </row>
    <row r="778" spans="2:8">
      <c r="B778" s="37"/>
      <c r="C778" s="38" t="s">
        <v>3031</v>
      </c>
      <c r="D778" s="66" t="s">
        <v>24</v>
      </c>
      <c r="E778" s="68">
        <v>399</v>
      </c>
      <c r="F778" s="68">
        <v>56.48</v>
      </c>
      <c r="G778" s="68" t="s">
        <v>10</v>
      </c>
      <c r="H778" s="57" t="s">
        <v>11</v>
      </c>
    </row>
    <row r="779" spans="2:8">
      <c r="B779" s="37"/>
      <c r="C779" s="38" t="s">
        <v>3032</v>
      </c>
      <c r="D779" s="66" t="s">
        <v>24</v>
      </c>
      <c r="E779" s="68">
        <v>64</v>
      </c>
      <c r="F779" s="68">
        <v>56.46</v>
      </c>
      <c r="G779" s="68" t="s">
        <v>10</v>
      </c>
      <c r="H779" s="57" t="s">
        <v>11</v>
      </c>
    </row>
    <row r="780" spans="2:8">
      <c r="B780" s="37"/>
      <c r="C780" s="38" t="s">
        <v>3032</v>
      </c>
      <c r="D780" s="66" t="s">
        <v>24</v>
      </c>
      <c r="E780" s="68">
        <v>100</v>
      </c>
      <c r="F780" s="68">
        <v>56.46</v>
      </c>
      <c r="G780" s="68" t="s">
        <v>10</v>
      </c>
      <c r="H780" s="57" t="s">
        <v>20</v>
      </c>
    </row>
    <row r="781" spans="2:8">
      <c r="B781" s="37"/>
      <c r="C781" s="38" t="s">
        <v>3033</v>
      </c>
      <c r="D781" s="66" t="s">
        <v>24</v>
      </c>
      <c r="E781" s="68">
        <v>28</v>
      </c>
      <c r="F781" s="68">
        <v>56.36</v>
      </c>
      <c r="G781" s="68" t="s">
        <v>10</v>
      </c>
      <c r="H781" s="57" t="s">
        <v>20</v>
      </c>
    </row>
    <row r="782" spans="2:8">
      <c r="B782" s="37"/>
      <c r="C782" s="38" t="s">
        <v>3034</v>
      </c>
      <c r="D782" s="66" t="s">
        <v>24</v>
      </c>
      <c r="E782" s="68">
        <v>125</v>
      </c>
      <c r="F782" s="68">
        <v>56.4</v>
      </c>
      <c r="G782" s="68" t="s">
        <v>10</v>
      </c>
      <c r="H782" s="57" t="s">
        <v>20</v>
      </c>
    </row>
    <row r="783" spans="2:8">
      <c r="B783" s="37"/>
      <c r="C783" s="38" t="s">
        <v>3035</v>
      </c>
      <c r="D783" s="66" t="s">
        <v>24</v>
      </c>
      <c r="E783" s="68">
        <v>252</v>
      </c>
      <c r="F783" s="68">
        <v>56.4</v>
      </c>
      <c r="G783" s="68" t="s">
        <v>10</v>
      </c>
      <c r="H783" s="57" t="s">
        <v>11</v>
      </c>
    </row>
    <row r="784" spans="2:8">
      <c r="B784" s="37"/>
      <c r="C784" s="38" t="s">
        <v>3036</v>
      </c>
      <c r="D784" s="66" t="s">
        <v>24</v>
      </c>
      <c r="E784" s="68">
        <v>250</v>
      </c>
      <c r="F784" s="68">
        <v>56.4</v>
      </c>
      <c r="G784" s="68" t="s">
        <v>10</v>
      </c>
      <c r="H784" s="57" t="s">
        <v>11</v>
      </c>
    </row>
    <row r="785" spans="2:8">
      <c r="B785" s="37"/>
      <c r="C785" s="38" t="s">
        <v>3037</v>
      </c>
      <c r="D785" s="66" t="s">
        <v>24</v>
      </c>
      <c r="E785" s="68">
        <v>120</v>
      </c>
      <c r="F785" s="68">
        <v>56.38</v>
      </c>
      <c r="G785" s="68" t="s">
        <v>10</v>
      </c>
      <c r="H785" s="57" t="s">
        <v>11</v>
      </c>
    </row>
    <row r="786" spans="2:8">
      <c r="B786" s="37"/>
      <c r="C786" s="38" t="s">
        <v>3038</v>
      </c>
      <c r="D786" s="66" t="s">
        <v>24</v>
      </c>
      <c r="E786" s="68">
        <v>52</v>
      </c>
      <c r="F786" s="68">
        <v>56.38</v>
      </c>
      <c r="G786" s="68" t="s">
        <v>10</v>
      </c>
      <c r="H786" s="57" t="s">
        <v>11</v>
      </c>
    </row>
    <row r="787" spans="2:8">
      <c r="B787" s="37"/>
      <c r="C787" s="38" t="s">
        <v>3039</v>
      </c>
      <c r="D787" s="66" t="s">
        <v>24</v>
      </c>
      <c r="E787" s="68">
        <v>226</v>
      </c>
      <c r="F787" s="68">
        <v>56.38</v>
      </c>
      <c r="G787" s="68" t="s">
        <v>10</v>
      </c>
      <c r="H787" s="57" t="s">
        <v>11</v>
      </c>
    </row>
    <row r="788" spans="2:8">
      <c r="B788" s="37"/>
      <c r="C788" s="38" t="s">
        <v>3040</v>
      </c>
      <c r="D788" s="66" t="s">
        <v>24</v>
      </c>
      <c r="E788" s="68">
        <v>37</v>
      </c>
      <c r="F788" s="68">
        <v>56.36</v>
      </c>
      <c r="G788" s="68" t="s">
        <v>10</v>
      </c>
      <c r="H788" s="57" t="s">
        <v>21</v>
      </c>
    </row>
    <row r="789" spans="2:8">
      <c r="B789" s="37"/>
      <c r="C789" s="38" t="s">
        <v>3041</v>
      </c>
      <c r="D789" s="66" t="s">
        <v>24</v>
      </c>
      <c r="E789" s="68">
        <v>295</v>
      </c>
      <c r="F789" s="68">
        <v>56.36</v>
      </c>
      <c r="G789" s="68" t="s">
        <v>10</v>
      </c>
      <c r="H789" s="57" t="s">
        <v>22</v>
      </c>
    </row>
    <row r="790" spans="2:8">
      <c r="B790" s="37"/>
      <c r="C790" s="38" t="s">
        <v>3042</v>
      </c>
      <c r="D790" s="66" t="s">
        <v>24</v>
      </c>
      <c r="E790" s="68">
        <v>176</v>
      </c>
      <c r="F790" s="68">
        <v>56.36</v>
      </c>
      <c r="G790" s="68" t="s">
        <v>10</v>
      </c>
      <c r="H790" s="57" t="s">
        <v>22</v>
      </c>
    </row>
    <row r="791" spans="2:8">
      <c r="B791" s="37"/>
      <c r="C791" s="38" t="s">
        <v>3043</v>
      </c>
      <c r="D791" s="66" t="s">
        <v>24</v>
      </c>
      <c r="E791" s="68">
        <v>64</v>
      </c>
      <c r="F791" s="68">
        <v>56.34</v>
      </c>
      <c r="G791" s="68" t="s">
        <v>10</v>
      </c>
      <c r="H791" s="57" t="s">
        <v>11</v>
      </c>
    </row>
    <row r="792" spans="2:8">
      <c r="B792" s="37"/>
      <c r="C792" s="38" t="s">
        <v>3043</v>
      </c>
      <c r="D792" s="66" t="s">
        <v>24</v>
      </c>
      <c r="E792" s="68">
        <v>23</v>
      </c>
      <c r="F792" s="68">
        <v>56.34</v>
      </c>
      <c r="G792" s="68" t="s">
        <v>10</v>
      </c>
      <c r="H792" s="57" t="s">
        <v>20</v>
      </c>
    </row>
    <row r="793" spans="2:8">
      <c r="B793" s="37"/>
      <c r="C793" s="38" t="s">
        <v>3044</v>
      </c>
      <c r="D793" s="66" t="s">
        <v>24</v>
      </c>
      <c r="E793" s="68">
        <v>300</v>
      </c>
      <c r="F793" s="68">
        <v>56.32</v>
      </c>
      <c r="G793" s="68" t="s">
        <v>10</v>
      </c>
      <c r="H793" s="57" t="s">
        <v>20</v>
      </c>
    </row>
    <row r="794" spans="2:8">
      <c r="B794" s="37"/>
      <c r="C794" s="38" t="s">
        <v>3045</v>
      </c>
      <c r="D794" s="66" t="s">
        <v>24</v>
      </c>
      <c r="E794" s="68">
        <v>106</v>
      </c>
      <c r="F794" s="68">
        <v>56.32</v>
      </c>
      <c r="G794" s="68" t="s">
        <v>10</v>
      </c>
      <c r="H794" s="57" t="s">
        <v>11</v>
      </c>
    </row>
    <row r="795" spans="2:8">
      <c r="B795" s="37"/>
      <c r="C795" s="38" t="s">
        <v>3046</v>
      </c>
      <c r="D795" s="66" t="s">
        <v>24</v>
      </c>
      <c r="E795" s="68">
        <v>26</v>
      </c>
      <c r="F795" s="68">
        <v>56.34</v>
      </c>
      <c r="G795" s="68" t="s">
        <v>10</v>
      </c>
      <c r="H795" s="57" t="s">
        <v>11</v>
      </c>
    </row>
    <row r="796" spans="2:8">
      <c r="B796" s="37"/>
      <c r="C796" s="38" t="s">
        <v>3047</v>
      </c>
      <c r="D796" s="66" t="s">
        <v>24</v>
      </c>
      <c r="E796" s="68">
        <v>172</v>
      </c>
      <c r="F796" s="68">
        <v>56.3</v>
      </c>
      <c r="G796" s="68" t="s">
        <v>10</v>
      </c>
      <c r="H796" s="57" t="s">
        <v>20</v>
      </c>
    </row>
    <row r="797" spans="2:8">
      <c r="B797" s="37"/>
      <c r="C797" s="38" t="s">
        <v>3048</v>
      </c>
      <c r="D797" s="66" t="s">
        <v>24</v>
      </c>
      <c r="E797" s="68">
        <v>25</v>
      </c>
      <c r="F797" s="68">
        <v>56.3</v>
      </c>
      <c r="G797" s="68" t="s">
        <v>10</v>
      </c>
      <c r="H797" s="57" t="s">
        <v>21</v>
      </c>
    </row>
    <row r="798" spans="2:8">
      <c r="B798" s="37"/>
      <c r="C798" s="38" t="s">
        <v>3049</v>
      </c>
      <c r="D798" s="66" t="s">
        <v>24</v>
      </c>
      <c r="E798" s="68">
        <v>239</v>
      </c>
      <c r="F798" s="68">
        <v>56.34</v>
      </c>
      <c r="G798" s="68" t="s">
        <v>10</v>
      </c>
      <c r="H798" s="57" t="s">
        <v>21</v>
      </c>
    </row>
    <row r="799" spans="2:8">
      <c r="B799" s="37"/>
      <c r="C799" s="38" t="s">
        <v>3050</v>
      </c>
      <c r="D799" s="66" t="s">
        <v>24</v>
      </c>
      <c r="E799" s="68">
        <v>100</v>
      </c>
      <c r="F799" s="68">
        <v>56.32</v>
      </c>
      <c r="G799" s="68" t="s">
        <v>10</v>
      </c>
      <c r="H799" s="57" t="s">
        <v>11</v>
      </c>
    </row>
    <row r="800" spans="2:8">
      <c r="B800" s="37"/>
      <c r="C800" s="38" t="s">
        <v>3050</v>
      </c>
      <c r="D800" s="66" t="s">
        <v>24</v>
      </c>
      <c r="E800" s="68">
        <v>25</v>
      </c>
      <c r="F800" s="68">
        <v>56.32</v>
      </c>
      <c r="G800" s="68" t="s">
        <v>10</v>
      </c>
      <c r="H800" s="57" t="s">
        <v>20</v>
      </c>
    </row>
    <row r="801" spans="2:8">
      <c r="B801" s="37"/>
      <c r="C801" s="38" t="s">
        <v>3050</v>
      </c>
      <c r="D801" s="66" t="s">
        <v>24</v>
      </c>
      <c r="E801" s="68">
        <v>64</v>
      </c>
      <c r="F801" s="68">
        <v>56.32</v>
      </c>
      <c r="G801" s="68" t="s">
        <v>10</v>
      </c>
      <c r="H801" s="57" t="s">
        <v>20</v>
      </c>
    </row>
    <row r="802" spans="2:8">
      <c r="B802" s="37"/>
      <c r="C802" s="38" t="s">
        <v>3051</v>
      </c>
      <c r="D802" s="66" t="s">
        <v>24</v>
      </c>
      <c r="E802" s="68">
        <v>125</v>
      </c>
      <c r="F802" s="68">
        <v>56.3</v>
      </c>
      <c r="G802" s="68" t="s">
        <v>10</v>
      </c>
      <c r="H802" s="57" t="s">
        <v>20</v>
      </c>
    </row>
    <row r="803" spans="2:8">
      <c r="B803" s="37"/>
      <c r="C803" s="38" t="s">
        <v>3051</v>
      </c>
      <c r="D803" s="66" t="s">
        <v>24</v>
      </c>
      <c r="E803" s="68">
        <v>64</v>
      </c>
      <c r="F803" s="68">
        <v>56.32</v>
      </c>
      <c r="G803" s="68" t="s">
        <v>10</v>
      </c>
      <c r="H803" s="57" t="s">
        <v>11</v>
      </c>
    </row>
    <row r="804" spans="2:8">
      <c r="B804" s="37"/>
      <c r="C804" s="38" t="s">
        <v>3052</v>
      </c>
      <c r="D804" s="66" t="s">
        <v>24</v>
      </c>
      <c r="E804" s="68">
        <v>201</v>
      </c>
      <c r="F804" s="68">
        <v>56.3</v>
      </c>
      <c r="G804" s="68" t="s">
        <v>10</v>
      </c>
      <c r="H804" s="57" t="s">
        <v>11</v>
      </c>
    </row>
    <row r="805" spans="2:8">
      <c r="B805" s="37"/>
      <c r="C805" s="38" t="s">
        <v>3053</v>
      </c>
      <c r="D805" s="66" t="s">
        <v>24</v>
      </c>
      <c r="E805" s="68">
        <v>191</v>
      </c>
      <c r="F805" s="68">
        <v>56.36</v>
      </c>
      <c r="G805" s="68" t="s">
        <v>10</v>
      </c>
      <c r="H805" s="57" t="s">
        <v>11</v>
      </c>
    </row>
    <row r="806" spans="2:8">
      <c r="B806" s="37"/>
      <c r="C806" s="38" t="s">
        <v>3054</v>
      </c>
      <c r="D806" s="66" t="s">
        <v>24</v>
      </c>
      <c r="E806" s="68">
        <v>115</v>
      </c>
      <c r="F806" s="68">
        <v>56.32</v>
      </c>
      <c r="G806" s="68" t="s">
        <v>10</v>
      </c>
      <c r="H806" s="57" t="s">
        <v>11</v>
      </c>
    </row>
    <row r="807" spans="2:8">
      <c r="B807" s="37"/>
      <c r="C807" s="38" t="s">
        <v>3055</v>
      </c>
      <c r="D807" s="66" t="s">
        <v>24</v>
      </c>
      <c r="E807" s="68">
        <v>25</v>
      </c>
      <c r="F807" s="68">
        <v>56.32</v>
      </c>
      <c r="G807" s="68" t="s">
        <v>10</v>
      </c>
      <c r="H807" s="57" t="s">
        <v>11</v>
      </c>
    </row>
    <row r="808" spans="2:8">
      <c r="B808" s="37"/>
      <c r="C808" s="38" t="s">
        <v>3056</v>
      </c>
      <c r="D808" s="66" t="s">
        <v>24</v>
      </c>
      <c r="E808" s="68">
        <v>48</v>
      </c>
      <c r="F808" s="68">
        <v>56.34</v>
      </c>
      <c r="G808" s="68" t="s">
        <v>10</v>
      </c>
      <c r="H808" s="57" t="s">
        <v>11</v>
      </c>
    </row>
    <row r="809" spans="2:8">
      <c r="B809" s="37"/>
      <c r="C809" s="38" t="s">
        <v>3057</v>
      </c>
      <c r="D809" s="66" t="s">
        <v>24</v>
      </c>
      <c r="E809" s="68">
        <v>12</v>
      </c>
      <c r="F809" s="68">
        <v>56.34</v>
      </c>
      <c r="G809" s="68" t="s">
        <v>10</v>
      </c>
      <c r="H809" s="57" t="s">
        <v>20</v>
      </c>
    </row>
    <row r="810" spans="2:8">
      <c r="B810" s="37"/>
      <c r="C810" s="38" t="s">
        <v>3058</v>
      </c>
      <c r="D810" s="66" t="s">
        <v>24</v>
      </c>
      <c r="E810" s="68">
        <v>11</v>
      </c>
      <c r="F810" s="68">
        <v>56.38</v>
      </c>
      <c r="G810" s="68" t="s">
        <v>10</v>
      </c>
      <c r="H810" s="57" t="s">
        <v>21</v>
      </c>
    </row>
    <row r="811" spans="2:8">
      <c r="B811" s="37"/>
      <c r="C811" s="38" t="s">
        <v>3058</v>
      </c>
      <c r="D811" s="66" t="s">
        <v>24</v>
      </c>
      <c r="E811" s="68">
        <v>100</v>
      </c>
      <c r="F811" s="68">
        <v>56.38</v>
      </c>
      <c r="G811" s="68" t="s">
        <v>10</v>
      </c>
      <c r="H811" s="57" t="s">
        <v>20</v>
      </c>
    </row>
    <row r="812" spans="2:8">
      <c r="B812" s="37"/>
      <c r="C812" s="38" t="s">
        <v>3059</v>
      </c>
      <c r="D812" s="66" t="s">
        <v>24</v>
      </c>
      <c r="E812" s="68">
        <v>496</v>
      </c>
      <c r="F812" s="68">
        <v>56.38</v>
      </c>
      <c r="G812" s="68" t="s">
        <v>10</v>
      </c>
      <c r="H812" s="57" t="s">
        <v>20</v>
      </c>
    </row>
    <row r="813" spans="2:8">
      <c r="B813" s="37"/>
      <c r="C813" s="38" t="s">
        <v>3060</v>
      </c>
      <c r="D813" s="66" t="s">
        <v>24</v>
      </c>
      <c r="E813" s="68">
        <v>177</v>
      </c>
      <c r="F813" s="68">
        <v>56.36</v>
      </c>
      <c r="G813" s="68" t="s">
        <v>10</v>
      </c>
      <c r="H813" s="57" t="s">
        <v>11</v>
      </c>
    </row>
    <row r="814" spans="2:8">
      <c r="B814" s="37"/>
      <c r="C814" s="38" t="s">
        <v>3061</v>
      </c>
      <c r="D814" s="66" t="s">
        <v>24</v>
      </c>
      <c r="E814" s="68">
        <v>175</v>
      </c>
      <c r="F814" s="68">
        <v>56.36</v>
      </c>
      <c r="G814" s="68" t="s">
        <v>10</v>
      </c>
      <c r="H814" s="57" t="s">
        <v>11</v>
      </c>
    </row>
    <row r="815" spans="2:8">
      <c r="B815" s="37"/>
      <c r="C815" s="38" t="s">
        <v>3062</v>
      </c>
      <c r="D815" s="66" t="s">
        <v>24</v>
      </c>
      <c r="E815" s="68">
        <v>35</v>
      </c>
      <c r="F815" s="68">
        <v>56.36</v>
      </c>
      <c r="G815" s="68" t="s">
        <v>10</v>
      </c>
      <c r="H815" s="57" t="s">
        <v>11</v>
      </c>
    </row>
    <row r="816" spans="2:8">
      <c r="B816" s="37"/>
      <c r="C816" s="38" t="s">
        <v>3063</v>
      </c>
      <c r="D816" s="66" t="s">
        <v>24</v>
      </c>
      <c r="E816" s="68">
        <v>20</v>
      </c>
      <c r="F816" s="68">
        <v>56.38</v>
      </c>
      <c r="G816" s="68" t="s">
        <v>10</v>
      </c>
      <c r="H816" s="57" t="s">
        <v>11</v>
      </c>
    </row>
    <row r="817" spans="2:8">
      <c r="B817" s="37"/>
      <c r="C817" s="38" t="s">
        <v>3063</v>
      </c>
      <c r="D817" s="66" t="s">
        <v>24</v>
      </c>
      <c r="E817" s="68">
        <v>100</v>
      </c>
      <c r="F817" s="68">
        <v>56.38</v>
      </c>
      <c r="G817" s="68" t="s">
        <v>10</v>
      </c>
      <c r="H817" s="57" t="s">
        <v>20</v>
      </c>
    </row>
    <row r="818" spans="2:8">
      <c r="B818" s="37"/>
      <c r="C818" s="38" t="s">
        <v>3064</v>
      </c>
      <c r="D818" s="66" t="s">
        <v>24</v>
      </c>
      <c r="E818" s="68">
        <v>125</v>
      </c>
      <c r="F818" s="68">
        <v>56.38</v>
      </c>
      <c r="G818" s="68" t="s">
        <v>10</v>
      </c>
      <c r="H818" s="57" t="s">
        <v>20</v>
      </c>
    </row>
    <row r="819" spans="2:8">
      <c r="B819" s="37"/>
      <c r="C819" s="38" t="s">
        <v>3065</v>
      </c>
      <c r="D819" s="66" t="s">
        <v>24</v>
      </c>
      <c r="E819" s="68">
        <v>581</v>
      </c>
      <c r="F819" s="68">
        <v>56.38</v>
      </c>
      <c r="G819" s="68" t="s">
        <v>10</v>
      </c>
      <c r="H819" s="57" t="s">
        <v>11</v>
      </c>
    </row>
    <row r="820" spans="2:8">
      <c r="B820" s="37"/>
      <c r="C820" s="38" t="s">
        <v>3066</v>
      </c>
      <c r="D820" s="66" t="s">
        <v>24</v>
      </c>
      <c r="E820" s="68">
        <v>235</v>
      </c>
      <c r="F820" s="68">
        <v>56.38</v>
      </c>
      <c r="G820" s="68" t="s">
        <v>10</v>
      </c>
      <c r="H820" s="57" t="s">
        <v>11</v>
      </c>
    </row>
    <row r="821" spans="2:8">
      <c r="B821" s="37"/>
      <c r="C821" s="38" t="s">
        <v>3067</v>
      </c>
      <c r="D821" s="66" t="s">
        <v>24</v>
      </c>
      <c r="E821" s="68">
        <v>417</v>
      </c>
      <c r="F821" s="68">
        <v>56.38</v>
      </c>
      <c r="G821" s="68" t="s">
        <v>10</v>
      </c>
      <c r="H821" s="57" t="s">
        <v>11</v>
      </c>
    </row>
    <row r="822" spans="2:8">
      <c r="B822" s="37"/>
      <c r="C822" s="38" t="s">
        <v>3068</v>
      </c>
      <c r="D822" s="66" t="s">
        <v>24</v>
      </c>
      <c r="E822" s="68">
        <v>32</v>
      </c>
      <c r="F822" s="68">
        <v>56.38</v>
      </c>
      <c r="G822" s="68" t="s">
        <v>10</v>
      </c>
      <c r="H822" s="57" t="s">
        <v>11</v>
      </c>
    </row>
    <row r="823" spans="2:8">
      <c r="B823" s="37"/>
      <c r="C823" s="38" t="s">
        <v>3069</v>
      </c>
      <c r="D823" s="66" t="s">
        <v>24</v>
      </c>
      <c r="E823" s="68">
        <v>15</v>
      </c>
      <c r="F823" s="68">
        <v>56.36</v>
      </c>
      <c r="G823" s="68" t="s">
        <v>10</v>
      </c>
      <c r="H823" s="57" t="s">
        <v>20</v>
      </c>
    </row>
    <row r="824" spans="2:8">
      <c r="B824" s="37"/>
      <c r="C824" s="38" t="s">
        <v>3070</v>
      </c>
      <c r="D824" s="66" t="s">
        <v>24</v>
      </c>
      <c r="E824" s="68">
        <v>19</v>
      </c>
      <c r="F824" s="68">
        <v>56.38</v>
      </c>
      <c r="G824" s="68" t="s">
        <v>10</v>
      </c>
      <c r="H824" s="57" t="s">
        <v>11</v>
      </c>
    </row>
    <row r="825" spans="2:8">
      <c r="B825" s="37"/>
      <c r="C825" s="38" t="s">
        <v>3070</v>
      </c>
      <c r="D825" s="66" t="s">
        <v>24</v>
      </c>
      <c r="E825" s="68">
        <v>64</v>
      </c>
      <c r="F825" s="68">
        <v>56.38</v>
      </c>
      <c r="G825" s="68" t="s">
        <v>10</v>
      </c>
      <c r="H825" s="57" t="s">
        <v>20</v>
      </c>
    </row>
    <row r="826" spans="2:8">
      <c r="B826" s="37"/>
      <c r="C826" s="38" t="s">
        <v>3071</v>
      </c>
      <c r="D826" s="66" t="s">
        <v>24</v>
      </c>
      <c r="E826" s="68">
        <v>474</v>
      </c>
      <c r="F826" s="68">
        <v>56.36</v>
      </c>
      <c r="G826" s="68" t="s">
        <v>10</v>
      </c>
      <c r="H826" s="57" t="s">
        <v>20</v>
      </c>
    </row>
    <row r="827" spans="2:8">
      <c r="B827" s="37"/>
      <c r="C827" s="38" t="s">
        <v>3072</v>
      </c>
      <c r="D827" s="66" t="s">
        <v>24</v>
      </c>
      <c r="E827" s="68">
        <v>125</v>
      </c>
      <c r="F827" s="68">
        <v>56.36</v>
      </c>
      <c r="G827" s="68" t="s">
        <v>10</v>
      </c>
      <c r="H827" s="57" t="s">
        <v>11</v>
      </c>
    </row>
    <row r="828" spans="2:8">
      <c r="B828" s="37"/>
      <c r="C828" s="38" t="s">
        <v>3073</v>
      </c>
      <c r="D828" s="66" t="s">
        <v>24</v>
      </c>
      <c r="E828" s="68">
        <v>162</v>
      </c>
      <c r="F828" s="68">
        <v>56.36</v>
      </c>
      <c r="G828" s="68" t="s">
        <v>10</v>
      </c>
      <c r="H828" s="57" t="s">
        <v>11</v>
      </c>
    </row>
    <row r="829" spans="2:8">
      <c r="B829" s="37"/>
      <c r="C829" s="38" t="s">
        <v>3074</v>
      </c>
      <c r="D829" s="66" t="s">
        <v>24</v>
      </c>
      <c r="E829" s="68">
        <v>23</v>
      </c>
      <c r="F829" s="68">
        <v>56.36</v>
      </c>
      <c r="G829" s="68" t="s">
        <v>10</v>
      </c>
      <c r="H829" s="57" t="s">
        <v>11</v>
      </c>
    </row>
    <row r="830" spans="2:8">
      <c r="B830" s="37"/>
      <c r="C830" s="38" t="s">
        <v>3074</v>
      </c>
      <c r="D830" s="66" t="s">
        <v>24</v>
      </c>
      <c r="E830" s="68">
        <v>86</v>
      </c>
      <c r="F830" s="68">
        <v>56.36</v>
      </c>
      <c r="G830" s="68" t="s">
        <v>10</v>
      </c>
      <c r="H830" s="57" t="s">
        <v>20</v>
      </c>
    </row>
    <row r="831" spans="2:8">
      <c r="B831" s="37"/>
      <c r="C831" s="38" t="s">
        <v>3075</v>
      </c>
      <c r="D831" s="66" t="s">
        <v>24</v>
      </c>
      <c r="E831" s="68">
        <v>28</v>
      </c>
      <c r="F831" s="68">
        <v>56.36</v>
      </c>
      <c r="G831" s="68" t="s">
        <v>10</v>
      </c>
      <c r="H831" s="57" t="s">
        <v>20</v>
      </c>
    </row>
    <row r="832" spans="2:8">
      <c r="B832" s="37"/>
      <c r="C832" s="38" t="s">
        <v>3075</v>
      </c>
      <c r="D832" s="66" t="s">
        <v>24</v>
      </c>
      <c r="E832" s="68">
        <v>100</v>
      </c>
      <c r="F832" s="68">
        <v>56.38</v>
      </c>
      <c r="G832" s="68" t="s">
        <v>10</v>
      </c>
      <c r="H832" s="57" t="s">
        <v>20</v>
      </c>
    </row>
    <row r="833" spans="2:8">
      <c r="B833" s="37"/>
      <c r="C833" s="38" t="s">
        <v>3075</v>
      </c>
      <c r="D833" s="66" t="s">
        <v>24</v>
      </c>
      <c r="E833" s="68">
        <v>23</v>
      </c>
      <c r="F833" s="68">
        <v>56.38</v>
      </c>
      <c r="G833" s="68" t="s">
        <v>10</v>
      </c>
      <c r="H833" s="57" t="s">
        <v>20</v>
      </c>
    </row>
    <row r="834" spans="2:8">
      <c r="B834" s="37"/>
      <c r="C834" s="38" t="s">
        <v>3075</v>
      </c>
      <c r="D834" s="66" t="s">
        <v>24</v>
      </c>
      <c r="E834" s="68">
        <v>225</v>
      </c>
      <c r="F834" s="68">
        <v>56.38</v>
      </c>
      <c r="G834" s="68" t="s">
        <v>10</v>
      </c>
      <c r="H834" s="57" t="s">
        <v>20</v>
      </c>
    </row>
    <row r="835" spans="2:8">
      <c r="B835" s="37"/>
      <c r="C835" s="38" t="s">
        <v>3075</v>
      </c>
      <c r="D835" s="66" t="s">
        <v>24</v>
      </c>
      <c r="E835" s="68">
        <v>44</v>
      </c>
      <c r="F835" s="68">
        <v>56.38</v>
      </c>
      <c r="G835" s="68" t="s">
        <v>10</v>
      </c>
      <c r="H835" s="57" t="s">
        <v>20</v>
      </c>
    </row>
    <row r="836" spans="2:8">
      <c r="B836" s="37"/>
      <c r="C836" s="38" t="s">
        <v>3076</v>
      </c>
      <c r="D836" s="66" t="s">
        <v>24</v>
      </c>
      <c r="E836" s="68">
        <v>74</v>
      </c>
      <c r="F836" s="68">
        <v>56.32</v>
      </c>
      <c r="G836" s="68" t="s">
        <v>10</v>
      </c>
      <c r="H836" s="57" t="s">
        <v>20</v>
      </c>
    </row>
    <row r="837" spans="2:8">
      <c r="B837" s="37"/>
      <c r="C837" s="38" t="s">
        <v>3077</v>
      </c>
      <c r="D837" s="66" t="s">
        <v>24</v>
      </c>
      <c r="E837" s="68">
        <v>77</v>
      </c>
      <c r="F837" s="68">
        <v>56.32</v>
      </c>
      <c r="G837" s="68" t="s">
        <v>10</v>
      </c>
      <c r="H837" s="57" t="s">
        <v>11</v>
      </c>
    </row>
    <row r="838" spans="2:8">
      <c r="B838" s="37"/>
      <c r="C838" s="38" t="s">
        <v>3078</v>
      </c>
      <c r="D838" s="66" t="s">
        <v>24</v>
      </c>
      <c r="E838" s="68">
        <v>74</v>
      </c>
      <c r="F838" s="68">
        <v>56.32</v>
      </c>
      <c r="G838" s="68" t="s">
        <v>10</v>
      </c>
      <c r="H838" s="57" t="s">
        <v>11</v>
      </c>
    </row>
    <row r="839" spans="2:8">
      <c r="B839" s="37"/>
      <c r="C839" s="38" t="s">
        <v>3079</v>
      </c>
      <c r="D839" s="66" t="s">
        <v>24</v>
      </c>
      <c r="E839" s="68">
        <v>214</v>
      </c>
      <c r="F839" s="68">
        <v>56.3</v>
      </c>
      <c r="G839" s="68" t="s">
        <v>10</v>
      </c>
      <c r="H839" s="57" t="s">
        <v>11</v>
      </c>
    </row>
    <row r="840" spans="2:8">
      <c r="B840" s="37"/>
      <c r="C840" s="38" t="s">
        <v>3080</v>
      </c>
      <c r="D840" s="66" t="s">
        <v>24</v>
      </c>
      <c r="E840" s="68">
        <v>300</v>
      </c>
      <c r="F840" s="68">
        <v>56.3</v>
      </c>
      <c r="G840" s="68" t="s">
        <v>10</v>
      </c>
      <c r="H840" s="57" t="s">
        <v>20</v>
      </c>
    </row>
    <row r="841" spans="2:8">
      <c r="B841" s="37"/>
      <c r="C841" s="38" t="s">
        <v>3081</v>
      </c>
      <c r="D841" s="66" t="s">
        <v>24</v>
      </c>
      <c r="E841" s="68">
        <v>220</v>
      </c>
      <c r="F841" s="68">
        <v>56.32</v>
      </c>
      <c r="G841" s="68" t="s">
        <v>10</v>
      </c>
      <c r="H841" s="57" t="s">
        <v>20</v>
      </c>
    </row>
    <row r="842" spans="2:8">
      <c r="B842" s="37"/>
      <c r="C842" s="38" t="s">
        <v>3082</v>
      </c>
      <c r="D842" s="66" t="s">
        <v>24</v>
      </c>
      <c r="E842" s="68">
        <v>251</v>
      </c>
      <c r="F842" s="68">
        <v>56.22</v>
      </c>
      <c r="G842" s="68" t="s">
        <v>10</v>
      </c>
      <c r="H842" s="57" t="s">
        <v>11</v>
      </c>
    </row>
    <row r="843" spans="2:8">
      <c r="B843" s="37"/>
      <c r="C843" s="38" t="s">
        <v>3083</v>
      </c>
      <c r="D843" s="66" t="s">
        <v>24</v>
      </c>
      <c r="E843" s="68">
        <v>13</v>
      </c>
      <c r="F843" s="68">
        <v>56.22</v>
      </c>
      <c r="G843" s="68" t="s">
        <v>10</v>
      </c>
      <c r="H843" s="57" t="s">
        <v>11</v>
      </c>
    </row>
    <row r="844" spans="2:8">
      <c r="B844" s="37"/>
      <c r="C844" s="38" t="s">
        <v>3084</v>
      </c>
      <c r="D844" s="66" t="s">
        <v>24</v>
      </c>
      <c r="E844" s="68">
        <v>148</v>
      </c>
      <c r="F844" s="68">
        <v>56.2</v>
      </c>
      <c r="G844" s="68" t="s">
        <v>10</v>
      </c>
      <c r="H844" s="57" t="s">
        <v>11</v>
      </c>
    </row>
    <row r="845" spans="2:8">
      <c r="B845" s="37"/>
      <c r="C845" s="38" t="s">
        <v>3085</v>
      </c>
      <c r="D845" s="66" t="s">
        <v>24</v>
      </c>
      <c r="E845" s="68">
        <v>72</v>
      </c>
      <c r="F845" s="68">
        <v>56.2</v>
      </c>
      <c r="G845" s="68" t="s">
        <v>10</v>
      </c>
      <c r="H845" s="57" t="s">
        <v>11</v>
      </c>
    </row>
    <row r="846" spans="2:8">
      <c r="B846" s="37"/>
      <c r="C846" s="38" t="s">
        <v>3086</v>
      </c>
      <c r="D846" s="66" t="s">
        <v>24</v>
      </c>
      <c r="E846" s="68">
        <v>39</v>
      </c>
      <c r="F846" s="68">
        <v>56.12</v>
      </c>
      <c r="G846" s="68" t="s">
        <v>10</v>
      </c>
      <c r="H846" s="57" t="s">
        <v>11</v>
      </c>
    </row>
    <row r="847" spans="2:8">
      <c r="B847" s="37"/>
      <c r="C847" s="38" t="s">
        <v>3087</v>
      </c>
      <c r="D847" s="66" t="s">
        <v>24</v>
      </c>
      <c r="E847" s="68">
        <v>228</v>
      </c>
      <c r="F847" s="68">
        <v>56.12</v>
      </c>
      <c r="G847" s="68" t="s">
        <v>10</v>
      </c>
      <c r="H847" s="57" t="s">
        <v>20</v>
      </c>
    </row>
    <row r="848" spans="2:8">
      <c r="B848" s="37"/>
      <c r="C848" s="38" t="s">
        <v>3088</v>
      </c>
      <c r="D848" s="66" t="s">
        <v>24</v>
      </c>
      <c r="E848" s="68">
        <v>38</v>
      </c>
      <c r="F848" s="68">
        <v>56.08</v>
      </c>
      <c r="G848" s="68" t="s">
        <v>10</v>
      </c>
      <c r="H848" s="57" t="s">
        <v>20</v>
      </c>
    </row>
    <row r="849" spans="2:8">
      <c r="B849" s="37"/>
      <c r="C849" s="38" t="s">
        <v>3089</v>
      </c>
      <c r="D849" s="66" t="s">
        <v>24</v>
      </c>
      <c r="E849" s="68">
        <v>165</v>
      </c>
      <c r="F849" s="68">
        <v>56.08</v>
      </c>
      <c r="G849" s="68" t="s">
        <v>10</v>
      </c>
      <c r="H849" s="57" t="s">
        <v>11</v>
      </c>
    </row>
    <row r="850" spans="2:8">
      <c r="B850" s="37"/>
      <c r="C850" s="38" t="s">
        <v>3090</v>
      </c>
      <c r="D850" s="66" t="s">
        <v>24</v>
      </c>
      <c r="E850" s="68">
        <v>125</v>
      </c>
      <c r="F850" s="68">
        <v>56.06</v>
      </c>
      <c r="G850" s="68" t="s">
        <v>10</v>
      </c>
      <c r="H850" s="57" t="s">
        <v>11</v>
      </c>
    </row>
    <row r="851" spans="2:8">
      <c r="B851" s="37"/>
      <c r="C851" s="38" t="s">
        <v>3091</v>
      </c>
      <c r="D851" s="66" t="s">
        <v>24</v>
      </c>
      <c r="E851" s="68">
        <v>41</v>
      </c>
      <c r="F851" s="68">
        <v>56.06</v>
      </c>
      <c r="G851" s="68" t="s">
        <v>10</v>
      </c>
      <c r="H851" s="57" t="s">
        <v>11</v>
      </c>
    </row>
    <row r="852" spans="2:8">
      <c r="B852" s="37"/>
      <c r="C852" s="38" t="s">
        <v>3092</v>
      </c>
      <c r="D852" s="66" t="s">
        <v>24</v>
      </c>
      <c r="E852" s="68">
        <v>292</v>
      </c>
      <c r="F852" s="68">
        <v>56.06</v>
      </c>
      <c r="G852" s="68" t="s">
        <v>10</v>
      </c>
      <c r="H852" s="57" t="s">
        <v>11</v>
      </c>
    </row>
    <row r="853" spans="2:8">
      <c r="B853" s="37"/>
      <c r="C853" s="38" t="s">
        <v>3093</v>
      </c>
      <c r="D853" s="66" t="s">
        <v>24</v>
      </c>
      <c r="E853" s="68">
        <v>68</v>
      </c>
      <c r="F853" s="68">
        <v>56.1</v>
      </c>
      <c r="G853" s="68" t="s">
        <v>10</v>
      </c>
      <c r="H853" s="57" t="s">
        <v>11</v>
      </c>
    </row>
    <row r="854" spans="2:8">
      <c r="B854" s="37"/>
      <c r="C854" s="38" t="s">
        <v>3093</v>
      </c>
      <c r="D854" s="66" t="s">
        <v>24</v>
      </c>
      <c r="E854" s="68">
        <v>100</v>
      </c>
      <c r="F854" s="68">
        <v>56.1</v>
      </c>
      <c r="G854" s="68" t="s">
        <v>10</v>
      </c>
      <c r="H854" s="57" t="s">
        <v>20</v>
      </c>
    </row>
    <row r="855" spans="2:8">
      <c r="B855" s="37"/>
      <c r="C855" s="38" t="s">
        <v>3094</v>
      </c>
      <c r="D855" s="66" t="s">
        <v>24</v>
      </c>
      <c r="E855" s="68">
        <v>253</v>
      </c>
      <c r="F855" s="68">
        <v>56.06</v>
      </c>
      <c r="G855" s="68" t="s">
        <v>10</v>
      </c>
      <c r="H855" s="57" t="s">
        <v>20</v>
      </c>
    </row>
    <row r="856" spans="2:8">
      <c r="B856" s="37"/>
      <c r="C856" s="38" t="s">
        <v>3095</v>
      </c>
      <c r="D856" s="66" t="s">
        <v>24</v>
      </c>
      <c r="E856" s="68">
        <v>165</v>
      </c>
      <c r="F856" s="68">
        <v>56.06</v>
      </c>
      <c r="G856" s="68" t="s">
        <v>10</v>
      </c>
      <c r="H856" s="57" t="s">
        <v>21</v>
      </c>
    </row>
    <row r="857" spans="2:8">
      <c r="B857" s="37"/>
      <c r="C857" s="38" t="s">
        <v>3096</v>
      </c>
      <c r="D857" s="66" t="s">
        <v>24</v>
      </c>
      <c r="E857" s="68">
        <v>16</v>
      </c>
      <c r="F857" s="68">
        <v>56</v>
      </c>
      <c r="G857" s="68" t="s">
        <v>10</v>
      </c>
      <c r="H857" s="57" t="s">
        <v>11</v>
      </c>
    </row>
    <row r="858" spans="2:8">
      <c r="B858" s="37"/>
      <c r="C858" s="38" t="s">
        <v>3097</v>
      </c>
      <c r="D858" s="66" t="s">
        <v>24</v>
      </c>
      <c r="E858" s="68">
        <v>411</v>
      </c>
      <c r="F858" s="68">
        <v>56.06</v>
      </c>
      <c r="G858" s="68" t="s">
        <v>10</v>
      </c>
      <c r="H858" s="57" t="s">
        <v>22</v>
      </c>
    </row>
    <row r="859" spans="2:8">
      <c r="B859" s="37"/>
      <c r="C859" s="38" t="s">
        <v>3098</v>
      </c>
      <c r="D859" s="66" t="s">
        <v>24</v>
      </c>
      <c r="E859" s="68">
        <v>180</v>
      </c>
      <c r="F859" s="68">
        <v>56.1</v>
      </c>
      <c r="G859" s="68" t="s">
        <v>10</v>
      </c>
      <c r="H859" s="57" t="s">
        <v>11</v>
      </c>
    </row>
    <row r="860" spans="2:8">
      <c r="B860" s="37"/>
      <c r="C860" s="38" t="s">
        <v>3099</v>
      </c>
      <c r="D860" s="66" t="s">
        <v>24</v>
      </c>
      <c r="E860" s="68">
        <v>100</v>
      </c>
      <c r="F860" s="68">
        <v>56.1</v>
      </c>
      <c r="G860" s="68" t="s">
        <v>10</v>
      </c>
      <c r="H860" s="57" t="s">
        <v>11</v>
      </c>
    </row>
    <row r="861" spans="2:8">
      <c r="B861" s="37"/>
      <c r="C861" s="38" t="s">
        <v>3100</v>
      </c>
      <c r="D861" s="66" t="s">
        <v>24</v>
      </c>
      <c r="E861" s="68">
        <v>394</v>
      </c>
      <c r="F861" s="68">
        <v>56.1</v>
      </c>
      <c r="G861" s="68" t="s">
        <v>10</v>
      </c>
      <c r="H861" s="57" t="s">
        <v>11</v>
      </c>
    </row>
    <row r="862" spans="2:8">
      <c r="B862" s="37"/>
      <c r="C862" s="38" t="s">
        <v>3101</v>
      </c>
      <c r="D862" s="66" t="s">
        <v>24</v>
      </c>
      <c r="E862" s="68">
        <v>172</v>
      </c>
      <c r="F862" s="68">
        <v>56.1</v>
      </c>
      <c r="G862" s="68" t="s">
        <v>10</v>
      </c>
      <c r="H862" s="57" t="s">
        <v>11</v>
      </c>
    </row>
    <row r="863" spans="2:8">
      <c r="B863" s="37"/>
      <c r="C863" s="38" t="s">
        <v>3102</v>
      </c>
      <c r="D863" s="66" t="s">
        <v>24</v>
      </c>
      <c r="E863" s="68">
        <v>100</v>
      </c>
      <c r="F863" s="68">
        <v>56.16</v>
      </c>
      <c r="G863" s="68" t="s">
        <v>10</v>
      </c>
      <c r="H863" s="57" t="s">
        <v>11</v>
      </c>
    </row>
    <row r="864" spans="2:8">
      <c r="B864" s="37"/>
      <c r="C864" s="38" t="s">
        <v>3103</v>
      </c>
      <c r="D864" s="66" t="s">
        <v>24</v>
      </c>
      <c r="E864" s="68">
        <v>100</v>
      </c>
      <c r="F864" s="68">
        <v>56.16</v>
      </c>
      <c r="G864" s="68" t="s">
        <v>10</v>
      </c>
      <c r="H864" s="57" t="s">
        <v>20</v>
      </c>
    </row>
    <row r="865" spans="2:8">
      <c r="B865" s="37"/>
      <c r="C865" s="38" t="s">
        <v>3103</v>
      </c>
      <c r="D865" s="66" t="s">
        <v>24</v>
      </c>
      <c r="E865" s="68">
        <v>28</v>
      </c>
      <c r="F865" s="68">
        <v>56.16</v>
      </c>
      <c r="G865" s="68" t="s">
        <v>10</v>
      </c>
      <c r="H865" s="57" t="s">
        <v>20</v>
      </c>
    </row>
    <row r="866" spans="2:8">
      <c r="B866" s="37"/>
      <c r="C866" s="38" t="s">
        <v>3103</v>
      </c>
      <c r="D866" s="66" t="s">
        <v>24</v>
      </c>
      <c r="E866" s="68">
        <v>64</v>
      </c>
      <c r="F866" s="68">
        <v>56.16</v>
      </c>
      <c r="G866" s="68" t="s">
        <v>10</v>
      </c>
      <c r="H866" s="57" t="s">
        <v>20</v>
      </c>
    </row>
    <row r="867" spans="2:8">
      <c r="B867" s="37"/>
      <c r="C867" s="38" t="s">
        <v>3104</v>
      </c>
      <c r="D867" s="66" t="s">
        <v>24</v>
      </c>
      <c r="E867" s="68">
        <v>155</v>
      </c>
      <c r="F867" s="68">
        <v>56.16</v>
      </c>
      <c r="G867" s="68" t="s">
        <v>10</v>
      </c>
      <c r="H867" s="57" t="s">
        <v>20</v>
      </c>
    </row>
    <row r="868" spans="2:8">
      <c r="B868" s="37"/>
      <c r="C868" s="38" t="s">
        <v>3105</v>
      </c>
      <c r="D868" s="66" t="s">
        <v>24</v>
      </c>
      <c r="E868" s="68">
        <v>53</v>
      </c>
      <c r="F868" s="68">
        <v>56.14</v>
      </c>
      <c r="G868" s="68" t="s">
        <v>10</v>
      </c>
      <c r="H868" s="57" t="s">
        <v>11</v>
      </c>
    </row>
    <row r="869" spans="2:8">
      <c r="B869" s="37"/>
      <c r="C869" s="38" t="s">
        <v>3106</v>
      </c>
      <c r="D869" s="66" t="s">
        <v>24</v>
      </c>
      <c r="E869" s="68">
        <v>218</v>
      </c>
      <c r="F869" s="68">
        <v>56.14</v>
      </c>
      <c r="G869" s="68" t="s">
        <v>10</v>
      </c>
      <c r="H869" s="57" t="s">
        <v>11</v>
      </c>
    </row>
    <row r="870" spans="2:8">
      <c r="B870" s="37"/>
      <c r="C870" s="38" t="s">
        <v>3107</v>
      </c>
      <c r="D870" s="66" t="s">
        <v>24</v>
      </c>
      <c r="E870" s="68">
        <v>38</v>
      </c>
      <c r="F870" s="68">
        <v>56.16</v>
      </c>
      <c r="G870" s="68" t="s">
        <v>10</v>
      </c>
      <c r="H870" s="57" t="s">
        <v>11</v>
      </c>
    </row>
    <row r="871" spans="2:8">
      <c r="B871" s="37"/>
      <c r="C871" s="38" t="s">
        <v>3107</v>
      </c>
      <c r="D871" s="66" t="s">
        <v>24</v>
      </c>
      <c r="E871" s="68">
        <v>100</v>
      </c>
      <c r="F871" s="68">
        <v>56.16</v>
      </c>
      <c r="G871" s="68" t="s">
        <v>10</v>
      </c>
      <c r="H871" s="57" t="s">
        <v>20</v>
      </c>
    </row>
    <row r="872" spans="2:8">
      <c r="B872" s="37"/>
      <c r="C872" s="38" t="s">
        <v>3108</v>
      </c>
      <c r="D872" s="66" t="s">
        <v>24</v>
      </c>
      <c r="E872" s="68">
        <v>50</v>
      </c>
      <c r="F872" s="68">
        <v>56.12</v>
      </c>
      <c r="G872" s="68" t="s">
        <v>10</v>
      </c>
      <c r="H872" s="57" t="s">
        <v>20</v>
      </c>
    </row>
    <row r="873" spans="2:8">
      <c r="B873" s="37"/>
      <c r="C873" s="38" t="s">
        <v>3109</v>
      </c>
      <c r="D873" s="66" t="s">
        <v>24</v>
      </c>
      <c r="E873" s="68">
        <v>19</v>
      </c>
      <c r="F873" s="68">
        <v>56.16</v>
      </c>
      <c r="G873" s="68" t="s">
        <v>10</v>
      </c>
      <c r="H873" s="57" t="s">
        <v>21</v>
      </c>
    </row>
    <row r="874" spans="2:8">
      <c r="B874" s="37"/>
      <c r="C874" s="38" t="s">
        <v>3109</v>
      </c>
      <c r="D874" s="66" t="s">
        <v>24</v>
      </c>
      <c r="E874" s="68">
        <v>52</v>
      </c>
      <c r="F874" s="68">
        <v>56.16</v>
      </c>
      <c r="G874" s="68" t="s">
        <v>10</v>
      </c>
      <c r="H874" s="57" t="s">
        <v>20</v>
      </c>
    </row>
    <row r="875" spans="2:8">
      <c r="B875" s="37"/>
      <c r="C875" s="38" t="s">
        <v>3109</v>
      </c>
      <c r="D875" s="66" t="s">
        <v>24</v>
      </c>
      <c r="E875" s="68">
        <v>166</v>
      </c>
      <c r="F875" s="68">
        <v>56.16</v>
      </c>
      <c r="G875" s="68" t="s">
        <v>10</v>
      </c>
      <c r="H875" s="57" t="s">
        <v>20</v>
      </c>
    </row>
    <row r="876" spans="2:8">
      <c r="B876" s="37"/>
      <c r="C876" s="38" t="s">
        <v>3110</v>
      </c>
      <c r="D876" s="66" t="s">
        <v>24</v>
      </c>
      <c r="E876" s="68">
        <v>600</v>
      </c>
      <c r="F876" s="68">
        <v>56.14</v>
      </c>
      <c r="G876" s="68" t="s">
        <v>10</v>
      </c>
      <c r="H876" s="57" t="s">
        <v>20</v>
      </c>
    </row>
    <row r="877" spans="2:8">
      <c r="B877" s="37"/>
      <c r="C877" s="38" t="s">
        <v>3111</v>
      </c>
      <c r="D877" s="66" t="s">
        <v>24</v>
      </c>
      <c r="E877" s="68">
        <v>137</v>
      </c>
      <c r="F877" s="68">
        <v>56.14</v>
      </c>
      <c r="G877" s="68" t="s">
        <v>10</v>
      </c>
      <c r="H877" s="57" t="s">
        <v>11</v>
      </c>
    </row>
    <row r="878" spans="2:8">
      <c r="B878" s="37"/>
      <c r="C878" s="38" t="s">
        <v>3112</v>
      </c>
      <c r="D878" s="66" t="s">
        <v>24</v>
      </c>
      <c r="E878" s="68">
        <v>327</v>
      </c>
      <c r="F878" s="68">
        <v>56.14</v>
      </c>
      <c r="G878" s="68" t="s">
        <v>10</v>
      </c>
      <c r="H878" s="57" t="s">
        <v>11</v>
      </c>
    </row>
    <row r="879" spans="2:8">
      <c r="B879" s="37"/>
      <c r="C879" s="38" t="s">
        <v>3113</v>
      </c>
      <c r="D879" s="66" t="s">
        <v>24</v>
      </c>
      <c r="E879" s="68">
        <v>258</v>
      </c>
      <c r="F879" s="68">
        <v>56.08</v>
      </c>
      <c r="G879" s="68" t="s">
        <v>10</v>
      </c>
      <c r="H879" s="57" t="s">
        <v>11</v>
      </c>
    </row>
    <row r="880" spans="2:8">
      <c r="B880" s="37"/>
      <c r="C880" s="38" t="s">
        <v>3114</v>
      </c>
      <c r="D880" s="66" t="s">
        <v>24</v>
      </c>
      <c r="E880" s="68">
        <v>263</v>
      </c>
      <c r="F880" s="68">
        <v>56.08</v>
      </c>
      <c r="G880" s="68" t="s">
        <v>10</v>
      </c>
      <c r="H880" s="57" t="s">
        <v>20</v>
      </c>
    </row>
    <row r="881" spans="2:8">
      <c r="B881" s="37"/>
      <c r="C881" s="38" t="s">
        <v>3115</v>
      </c>
      <c r="D881" s="66" t="s">
        <v>24</v>
      </c>
      <c r="E881" s="68">
        <v>168</v>
      </c>
      <c r="F881" s="68">
        <v>56.08</v>
      </c>
      <c r="G881" s="68" t="s">
        <v>10</v>
      </c>
      <c r="H881" s="57" t="s">
        <v>20</v>
      </c>
    </row>
    <row r="882" spans="2:8">
      <c r="B882" s="37"/>
      <c r="C882" s="38" t="s">
        <v>3116</v>
      </c>
      <c r="D882" s="66" t="s">
        <v>24</v>
      </c>
      <c r="E882" s="68">
        <v>181</v>
      </c>
      <c r="F882" s="68">
        <v>56.08</v>
      </c>
      <c r="G882" s="68" t="s">
        <v>10</v>
      </c>
      <c r="H882" s="57" t="s">
        <v>11</v>
      </c>
    </row>
    <row r="883" spans="2:8">
      <c r="B883" s="37"/>
      <c r="C883" s="38" t="s">
        <v>3117</v>
      </c>
      <c r="D883" s="66" t="s">
        <v>24</v>
      </c>
      <c r="E883" s="68">
        <v>60</v>
      </c>
      <c r="F883" s="68">
        <v>56.08</v>
      </c>
      <c r="G883" s="68" t="s">
        <v>10</v>
      </c>
      <c r="H883" s="57" t="s">
        <v>11</v>
      </c>
    </row>
    <row r="884" spans="2:8">
      <c r="B884" s="37"/>
      <c r="C884" s="38" t="s">
        <v>3118</v>
      </c>
      <c r="D884" s="66" t="s">
        <v>24</v>
      </c>
      <c r="E884" s="68">
        <v>111</v>
      </c>
      <c r="F884" s="68">
        <v>56.04</v>
      </c>
      <c r="G884" s="68" t="s">
        <v>10</v>
      </c>
      <c r="H884" s="57" t="s">
        <v>11</v>
      </c>
    </row>
    <row r="885" spans="2:8">
      <c r="B885" s="37"/>
      <c r="C885" s="38" t="s">
        <v>3119</v>
      </c>
      <c r="D885" s="66" t="s">
        <v>24</v>
      </c>
      <c r="E885" s="68">
        <v>151</v>
      </c>
      <c r="F885" s="68">
        <v>56.04</v>
      </c>
      <c r="G885" s="68" t="s">
        <v>10</v>
      </c>
      <c r="H885" s="57" t="s">
        <v>21</v>
      </c>
    </row>
    <row r="886" spans="2:8">
      <c r="B886" s="37"/>
      <c r="C886" s="38" t="s">
        <v>3120</v>
      </c>
      <c r="D886" s="66" t="s">
        <v>24</v>
      </c>
      <c r="E886" s="68">
        <v>179</v>
      </c>
      <c r="F886" s="68">
        <v>56.06</v>
      </c>
      <c r="G886" s="68" t="s">
        <v>10</v>
      </c>
      <c r="H886" s="57" t="s">
        <v>21</v>
      </c>
    </row>
    <row r="887" spans="2:8">
      <c r="B887" s="37"/>
      <c r="C887" s="38" t="s">
        <v>3121</v>
      </c>
      <c r="D887" s="66" t="s">
        <v>24</v>
      </c>
      <c r="E887" s="68">
        <v>224</v>
      </c>
      <c r="F887" s="68">
        <v>56.06</v>
      </c>
      <c r="G887" s="68" t="s">
        <v>10</v>
      </c>
      <c r="H887" s="57" t="s">
        <v>11</v>
      </c>
    </row>
    <row r="888" spans="2:8">
      <c r="B888" s="37"/>
      <c r="C888" s="38" t="s">
        <v>3122</v>
      </c>
      <c r="D888" s="66" t="s">
        <v>24</v>
      </c>
      <c r="E888" s="68">
        <v>297</v>
      </c>
      <c r="F888" s="68">
        <v>56.06</v>
      </c>
      <c r="G888" s="68" t="s">
        <v>10</v>
      </c>
      <c r="H888" s="57" t="s">
        <v>11</v>
      </c>
    </row>
    <row r="889" spans="2:8">
      <c r="B889" s="37"/>
      <c r="C889" s="38" t="s">
        <v>3123</v>
      </c>
      <c r="D889" s="66" t="s">
        <v>24</v>
      </c>
      <c r="E889" s="68">
        <v>239</v>
      </c>
      <c r="F889" s="68">
        <v>56.08</v>
      </c>
      <c r="G889" s="68" t="s">
        <v>10</v>
      </c>
      <c r="H889" s="57" t="s">
        <v>11</v>
      </c>
    </row>
    <row r="890" spans="2:8">
      <c r="B890" s="37"/>
      <c r="C890" s="38" t="s">
        <v>3124</v>
      </c>
      <c r="D890" s="66" t="s">
        <v>24</v>
      </c>
      <c r="E890" s="68">
        <v>482</v>
      </c>
      <c r="F890" s="68">
        <v>56.06</v>
      </c>
      <c r="G890" s="68" t="s">
        <v>10</v>
      </c>
      <c r="H890" s="57" t="s">
        <v>11</v>
      </c>
    </row>
    <row r="891" spans="2:8">
      <c r="B891" s="37"/>
      <c r="C891" s="38" t="s">
        <v>3125</v>
      </c>
      <c r="D891" s="66" t="s">
        <v>24</v>
      </c>
      <c r="E891" s="68">
        <v>120</v>
      </c>
      <c r="F891" s="68">
        <v>56.02</v>
      </c>
      <c r="G891" s="68" t="s">
        <v>10</v>
      </c>
      <c r="H891" s="57" t="s">
        <v>11</v>
      </c>
    </row>
    <row r="892" spans="2:8">
      <c r="B892" s="37"/>
      <c r="C892" s="38" t="s">
        <v>3126</v>
      </c>
      <c r="D892" s="66" t="s">
        <v>24</v>
      </c>
      <c r="E892" s="68">
        <v>88</v>
      </c>
      <c r="F892" s="68">
        <v>56.02</v>
      </c>
      <c r="G892" s="68" t="s">
        <v>10</v>
      </c>
      <c r="H892" s="57" t="s">
        <v>11</v>
      </c>
    </row>
    <row r="893" spans="2:8">
      <c r="B893" s="37"/>
      <c r="C893" s="38" t="s">
        <v>3127</v>
      </c>
      <c r="D893" s="66" t="s">
        <v>24</v>
      </c>
      <c r="E893" s="68">
        <v>14</v>
      </c>
      <c r="F893" s="68">
        <v>56</v>
      </c>
      <c r="G893" s="68" t="s">
        <v>10</v>
      </c>
      <c r="H893" s="57" t="s">
        <v>11</v>
      </c>
    </row>
    <row r="894" spans="2:8">
      <c r="B894" s="37"/>
      <c r="C894" s="38" t="s">
        <v>3127</v>
      </c>
      <c r="D894" s="66" t="s">
        <v>24</v>
      </c>
      <c r="E894" s="68">
        <v>100</v>
      </c>
      <c r="F894" s="68">
        <v>56</v>
      </c>
      <c r="G894" s="68" t="s">
        <v>10</v>
      </c>
      <c r="H894" s="57" t="s">
        <v>20</v>
      </c>
    </row>
    <row r="895" spans="2:8">
      <c r="B895" s="37"/>
      <c r="C895" s="38" t="s">
        <v>3127</v>
      </c>
      <c r="D895" s="66" t="s">
        <v>24</v>
      </c>
      <c r="E895" s="68">
        <v>173</v>
      </c>
      <c r="F895" s="68">
        <v>56</v>
      </c>
      <c r="G895" s="68" t="s">
        <v>10</v>
      </c>
      <c r="H895" s="57" t="s">
        <v>20</v>
      </c>
    </row>
    <row r="896" spans="2:8">
      <c r="B896" s="37"/>
      <c r="C896" s="38" t="s">
        <v>3128</v>
      </c>
      <c r="D896" s="66" t="s">
        <v>24</v>
      </c>
      <c r="E896" s="68">
        <v>218</v>
      </c>
      <c r="F896" s="68">
        <v>55.96</v>
      </c>
      <c r="G896" s="68" t="s">
        <v>10</v>
      </c>
      <c r="H896" s="57" t="s">
        <v>20</v>
      </c>
    </row>
    <row r="897" spans="2:8">
      <c r="B897" s="37"/>
      <c r="C897" s="38" t="s">
        <v>3129</v>
      </c>
      <c r="D897" s="66" t="s">
        <v>24</v>
      </c>
      <c r="E897" s="68">
        <v>471</v>
      </c>
      <c r="F897" s="68">
        <v>56</v>
      </c>
      <c r="G897" s="68" t="s">
        <v>10</v>
      </c>
      <c r="H897" s="57" t="s">
        <v>11</v>
      </c>
    </row>
    <row r="898" spans="2:8">
      <c r="B898" s="37"/>
      <c r="C898" s="38" t="s">
        <v>3130</v>
      </c>
      <c r="D898" s="66" t="s">
        <v>24</v>
      </c>
      <c r="E898" s="68">
        <v>18</v>
      </c>
      <c r="F898" s="68">
        <v>56.04</v>
      </c>
      <c r="G898" s="68" t="s">
        <v>10</v>
      </c>
      <c r="H898" s="57" t="s">
        <v>11</v>
      </c>
    </row>
    <row r="899" spans="2:8">
      <c r="B899" s="37"/>
      <c r="C899" s="38" t="s">
        <v>3130</v>
      </c>
      <c r="D899" s="66" t="s">
        <v>24</v>
      </c>
      <c r="E899" s="68">
        <v>100</v>
      </c>
      <c r="F899" s="68">
        <v>56.04</v>
      </c>
      <c r="G899" s="68" t="s">
        <v>10</v>
      </c>
      <c r="H899" s="57" t="s">
        <v>20</v>
      </c>
    </row>
    <row r="900" spans="2:8">
      <c r="B900" s="37"/>
      <c r="C900" s="38" t="s">
        <v>3130</v>
      </c>
      <c r="D900" s="66" t="s">
        <v>24</v>
      </c>
      <c r="E900" s="68">
        <v>29</v>
      </c>
      <c r="F900" s="68">
        <v>56.04</v>
      </c>
      <c r="G900" s="68" t="s">
        <v>10</v>
      </c>
      <c r="H900" s="57" t="s">
        <v>20</v>
      </c>
    </row>
    <row r="901" spans="2:8">
      <c r="B901" s="37"/>
      <c r="C901" s="38" t="s">
        <v>3131</v>
      </c>
      <c r="D901" s="66" t="s">
        <v>24</v>
      </c>
      <c r="E901" s="68">
        <v>100</v>
      </c>
      <c r="F901" s="68">
        <v>56</v>
      </c>
      <c r="G901" s="68" t="s">
        <v>10</v>
      </c>
      <c r="H901" s="57" t="s">
        <v>20</v>
      </c>
    </row>
    <row r="902" spans="2:8">
      <c r="B902" s="37"/>
      <c r="C902" s="38" t="s">
        <v>3132</v>
      </c>
      <c r="D902" s="66" t="s">
        <v>24</v>
      </c>
      <c r="E902" s="68">
        <v>64</v>
      </c>
      <c r="F902" s="68">
        <v>56.02</v>
      </c>
      <c r="G902" s="68" t="s">
        <v>10</v>
      </c>
      <c r="H902" s="57" t="s">
        <v>11</v>
      </c>
    </row>
    <row r="903" spans="2:8">
      <c r="B903" s="37"/>
      <c r="C903" s="38" t="s">
        <v>3132</v>
      </c>
      <c r="D903" s="66" t="s">
        <v>24</v>
      </c>
      <c r="E903" s="68">
        <v>6</v>
      </c>
      <c r="F903" s="68">
        <v>56.02</v>
      </c>
      <c r="G903" s="68" t="s">
        <v>10</v>
      </c>
      <c r="H903" s="57" t="s">
        <v>20</v>
      </c>
    </row>
    <row r="904" spans="2:8">
      <c r="B904" s="37"/>
      <c r="C904" s="38" t="s">
        <v>3133</v>
      </c>
      <c r="D904" s="66" t="s">
        <v>24</v>
      </c>
      <c r="E904" s="68">
        <v>300</v>
      </c>
      <c r="F904" s="68">
        <v>56</v>
      </c>
      <c r="G904" s="68" t="s">
        <v>10</v>
      </c>
      <c r="H904" s="57" t="s">
        <v>20</v>
      </c>
    </row>
    <row r="905" spans="2:8">
      <c r="B905" s="37"/>
      <c r="C905" s="38" t="s">
        <v>3134</v>
      </c>
      <c r="D905" s="66" t="s">
        <v>24</v>
      </c>
      <c r="E905" s="68">
        <v>377</v>
      </c>
      <c r="F905" s="68">
        <v>56</v>
      </c>
      <c r="G905" s="68" t="s">
        <v>10</v>
      </c>
      <c r="H905" s="57" t="s">
        <v>11</v>
      </c>
    </row>
    <row r="906" spans="2:8">
      <c r="B906" s="37"/>
      <c r="C906" s="38" t="s">
        <v>3135</v>
      </c>
      <c r="D906" s="66" t="s">
        <v>24</v>
      </c>
      <c r="E906" s="68">
        <v>40</v>
      </c>
      <c r="F906" s="68">
        <v>56</v>
      </c>
      <c r="G906" s="68" t="s">
        <v>10</v>
      </c>
      <c r="H906" s="57" t="s">
        <v>11</v>
      </c>
    </row>
    <row r="907" spans="2:8">
      <c r="B907" s="37"/>
      <c r="C907" s="38" t="s">
        <v>3135</v>
      </c>
      <c r="D907" s="66" t="s">
        <v>24</v>
      </c>
      <c r="E907" s="68">
        <v>231</v>
      </c>
      <c r="F907" s="68">
        <v>56.02</v>
      </c>
      <c r="G907" s="68" t="s">
        <v>10</v>
      </c>
      <c r="H907" s="57" t="s">
        <v>22</v>
      </c>
    </row>
    <row r="908" spans="2:8">
      <c r="B908" s="37"/>
      <c r="C908" s="38" t="s">
        <v>3136</v>
      </c>
      <c r="D908" s="66" t="s">
        <v>24</v>
      </c>
      <c r="E908" s="68">
        <v>848</v>
      </c>
      <c r="F908" s="68">
        <v>56.02</v>
      </c>
      <c r="G908" s="68" t="s">
        <v>10</v>
      </c>
      <c r="H908" s="57" t="s">
        <v>22</v>
      </c>
    </row>
    <row r="909" spans="2:8">
      <c r="B909" s="37"/>
      <c r="C909" s="38" t="s">
        <v>3137</v>
      </c>
      <c r="D909" s="66" t="s">
        <v>24</v>
      </c>
      <c r="E909" s="68">
        <v>3</v>
      </c>
      <c r="F909" s="68">
        <v>56.02</v>
      </c>
      <c r="G909" s="68" t="s">
        <v>10</v>
      </c>
      <c r="H909" s="57" t="s">
        <v>11</v>
      </c>
    </row>
    <row r="910" spans="2:8">
      <c r="B910" s="37"/>
      <c r="C910" s="38" t="s">
        <v>3138</v>
      </c>
      <c r="D910" s="66" t="s">
        <v>24</v>
      </c>
      <c r="E910" s="68">
        <v>195</v>
      </c>
      <c r="F910" s="68">
        <v>56</v>
      </c>
      <c r="G910" s="68" t="s">
        <v>10</v>
      </c>
      <c r="H910" s="57" t="s">
        <v>11</v>
      </c>
    </row>
    <row r="911" spans="2:8">
      <c r="B911" s="37"/>
      <c r="C911" s="38" t="s">
        <v>3139</v>
      </c>
      <c r="D911" s="66" t="s">
        <v>24</v>
      </c>
      <c r="E911" s="68">
        <v>148</v>
      </c>
      <c r="F911" s="68">
        <v>55.96</v>
      </c>
      <c r="G911" s="68" t="s">
        <v>10</v>
      </c>
      <c r="H911" s="57" t="s">
        <v>20</v>
      </c>
    </row>
    <row r="912" spans="2:8">
      <c r="B912" s="37"/>
      <c r="C912" s="38" t="s">
        <v>3140</v>
      </c>
      <c r="D912" s="66" t="s">
        <v>24</v>
      </c>
      <c r="E912" s="68">
        <v>170</v>
      </c>
      <c r="F912" s="68">
        <v>55.98</v>
      </c>
      <c r="G912" s="68" t="s">
        <v>10</v>
      </c>
      <c r="H912" s="57" t="s">
        <v>20</v>
      </c>
    </row>
    <row r="913" spans="2:8">
      <c r="B913" s="37"/>
      <c r="C913" s="38" t="s">
        <v>3141</v>
      </c>
      <c r="D913" s="66" t="s">
        <v>24</v>
      </c>
      <c r="E913" s="68">
        <v>184</v>
      </c>
      <c r="F913" s="68">
        <v>55.96</v>
      </c>
      <c r="G913" s="68" t="s">
        <v>10</v>
      </c>
      <c r="H913" s="57" t="s">
        <v>11</v>
      </c>
    </row>
    <row r="914" spans="2:8">
      <c r="B914" s="37"/>
      <c r="C914" s="38" t="s">
        <v>3142</v>
      </c>
      <c r="D914" s="66" t="s">
        <v>24</v>
      </c>
      <c r="E914" s="68">
        <v>281</v>
      </c>
      <c r="F914" s="68">
        <v>55.96</v>
      </c>
      <c r="G914" s="68" t="s">
        <v>10</v>
      </c>
      <c r="H914" s="57" t="s">
        <v>11</v>
      </c>
    </row>
    <row r="915" spans="2:8">
      <c r="B915" s="37"/>
      <c r="C915" s="38" t="s">
        <v>3143</v>
      </c>
      <c r="D915" s="66" t="s">
        <v>24</v>
      </c>
      <c r="E915" s="68">
        <v>64</v>
      </c>
      <c r="F915" s="68">
        <v>56.02</v>
      </c>
      <c r="G915" s="68" t="s">
        <v>10</v>
      </c>
      <c r="H915" s="57" t="s">
        <v>11</v>
      </c>
    </row>
    <row r="916" spans="2:8">
      <c r="B916" s="37"/>
      <c r="C916" s="38" t="s">
        <v>3143</v>
      </c>
      <c r="D916" s="66" t="s">
        <v>24</v>
      </c>
      <c r="E916" s="68">
        <v>8</v>
      </c>
      <c r="F916" s="68">
        <v>56.02</v>
      </c>
      <c r="G916" s="68" t="s">
        <v>10</v>
      </c>
      <c r="H916" s="57" t="s">
        <v>20</v>
      </c>
    </row>
    <row r="917" spans="2:8">
      <c r="B917" s="37"/>
      <c r="C917" s="38" t="s">
        <v>3144</v>
      </c>
      <c r="D917" s="66" t="s">
        <v>24</v>
      </c>
      <c r="E917" s="68">
        <v>128</v>
      </c>
      <c r="F917" s="68">
        <v>56.02</v>
      </c>
      <c r="G917" s="68" t="s">
        <v>10</v>
      </c>
      <c r="H917" s="57" t="s">
        <v>20</v>
      </c>
    </row>
    <row r="918" spans="2:8">
      <c r="B918" s="37"/>
      <c r="C918" s="38" t="s">
        <v>3144</v>
      </c>
      <c r="D918" s="66" t="s">
        <v>24</v>
      </c>
      <c r="E918" s="68">
        <v>12</v>
      </c>
      <c r="F918" s="68">
        <v>56.02</v>
      </c>
      <c r="G918" s="68" t="s">
        <v>10</v>
      </c>
      <c r="H918" s="57" t="s">
        <v>20</v>
      </c>
    </row>
    <row r="919" spans="2:8">
      <c r="B919" s="37"/>
      <c r="C919" s="38" t="s">
        <v>3144</v>
      </c>
      <c r="D919" s="66" t="s">
        <v>24</v>
      </c>
      <c r="E919" s="68">
        <v>30</v>
      </c>
      <c r="F919" s="68">
        <v>56.02</v>
      </c>
      <c r="G919" s="68" t="s">
        <v>10</v>
      </c>
      <c r="H919" s="57" t="s">
        <v>20</v>
      </c>
    </row>
    <row r="920" spans="2:8">
      <c r="B920" s="37"/>
      <c r="C920" s="38" t="s">
        <v>3144</v>
      </c>
      <c r="D920" s="66" t="s">
        <v>24</v>
      </c>
      <c r="E920" s="68">
        <v>100</v>
      </c>
      <c r="F920" s="68">
        <v>56.02</v>
      </c>
      <c r="G920" s="68" t="s">
        <v>10</v>
      </c>
      <c r="H920" s="57" t="s">
        <v>20</v>
      </c>
    </row>
    <row r="921" spans="2:8">
      <c r="B921" s="37"/>
      <c r="C921" s="38" t="s">
        <v>3145</v>
      </c>
      <c r="D921" s="66" t="s">
        <v>24</v>
      </c>
      <c r="E921" s="68">
        <v>194</v>
      </c>
      <c r="F921" s="68">
        <v>55.98</v>
      </c>
      <c r="G921" s="68" t="s">
        <v>10</v>
      </c>
      <c r="H921" s="57" t="s">
        <v>20</v>
      </c>
    </row>
    <row r="922" spans="2:8">
      <c r="B922" s="37"/>
      <c r="C922" s="38" t="s">
        <v>3146</v>
      </c>
      <c r="D922" s="66" t="s">
        <v>24</v>
      </c>
      <c r="E922" s="68">
        <v>167</v>
      </c>
      <c r="F922" s="68">
        <v>56.02</v>
      </c>
      <c r="G922" s="68" t="s">
        <v>10</v>
      </c>
      <c r="H922" s="57" t="s">
        <v>11</v>
      </c>
    </row>
    <row r="923" spans="2:8">
      <c r="B923" s="37"/>
      <c r="C923" s="38" t="s">
        <v>3147</v>
      </c>
      <c r="D923" s="66" t="s">
        <v>24</v>
      </c>
      <c r="E923" s="68">
        <v>1</v>
      </c>
      <c r="F923" s="68">
        <v>55.92</v>
      </c>
      <c r="G923" s="68" t="s">
        <v>10</v>
      </c>
      <c r="H923" s="57" t="s">
        <v>11</v>
      </c>
    </row>
    <row r="924" spans="2:8">
      <c r="B924" s="37"/>
      <c r="C924" s="38" t="s">
        <v>3148</v>
      </c>
      <c r="D924" s="66" t="s">
        <v>24</v>
      </c>
      <c r="E924" s="68">
        <v>15</v>
      </c>
      <c r="F924" s="68">
        <v>55.92</v>
      </c>
      <c r="G924" s="68" t="s">
        <v>10</v>
      </c>
      <c r="H924" s="57" t="s">
        <v>21</v>
      </c>
    </row>
    <row r="925" spans="2:8">
      <c r="B925" s="37"/>
      <c r="C925" s="38" t="s">
        <v>3149</v>
      </c>
      <c r="D925" s="66" t="s">
        <v>24</v>
      </c>
      <c r="E925" s="68">
        <v>10</v>
      </c>
      <c r="F925" s="68">
        <v>55.92</v>
      </c>
      <c r="G925" s="68" t="s">
        <v>10</v>
      </c>
      <c r="H925" s="57" t="s">
        <v>21</v>
      </c>
    </row>
    <row r="926" spans="2:8">
      <c r="B926" s="37"/>
      <c r="C926" s="38" t="s">
        <v>3150</v>
      </c>
      <c r="D926" s="66" t="s">
        <v>24</v>
      </c>
      <c r="E926" s="68">
        <v>48</v>
      </c>
      <c r="F926" s="68">
        <v>55.92</v>
      </c>
      <c r="G926" s="68" t="s">
        <v>10</v>
      </c>
      <c r="H926" s="57" t="s">
        <v>21</v>
      </c>
    </row>
    <row r="927" spans="2:8">
      <c r="B927" s="37"/>
      <c r="C927" s="38" t="s">
        <v>3151</v>
      </c>
      <c r="D927" s="66" t="s">
        <v>24</v>
      </c>
      <c r="E927" s="68">
        <v>4</v>
      </c>
      <c r="F927" s="68">
        <v>55.92</v>
      </c>
      <c r="G927" s="68" t="s">
        <v>10</v>
      </c>
      <c r="H927" s="57" t="s">
        <v>21</v>
      </c>
    </row>
    <row r="928" spans="2:8">
      <c r="B928" s="37"/>
      <c r="C928" s="38" t="s">
        <v>3152</v>
      </c>
      <c r="D928" s="66" t="s">
        <v>24</v>
      </c>
      <c r="E928" s="68">
        <v>99</v>
      </c>
      <c r="F928" s="68">
        <v>55.92</v>
      </c>
      <c r="G928" s="68" t="s">
        <v>10</v>
      </c>
      <c r="H928" s="57" t="s">
        <v>21</v>
      </c>
    </row>
    <row r="929" spans="2:8">
      <c r="B929" s="37"/>
      <c r="C929" s="38" t="s">
        <v>3153</v>
      </c>
      <c r="D929" s="66" t="s">
        <v>24</v>
      </c>
      <c r="E929" s="68">
        <v>125</v>
      </c>
      <c r="F929" s="68">
        <v>55.94</v>
      </c>
      <c r="G929" s="68" t="s">
        <v>10</v>
      </c>
      <c r="H929" s="57" t="s">
        <v>20</v>
      </c>
    </row>
    <row r="930" spans="2:8">
      <c r="B930" s="37"/>
      <c r="C930" s="38" t="s">
        <v>3154</v>
      </c>
      <c r="D930" s="66" t="s">
        <v>24</v>
      </c>
      <c r="E930" s="68">
        <v>199</v>
      </c>
      <c r="F930" s="68">
        <v>55.92</v>
      </c>
      <c r="G930" s="68" t="s">
        <v>10</v>
      </c>
      <c r="H930" s="57" t="s">
        <v>11</v>
      </c>
    </row>
    <row r="931" spans="2:8">
      <c r="B931" s="37"/>
      <c r="C931" s="38" t="s">
        <v>3155</v>
      </c>
      <c r="D931" s="66" t="s">
        <v>24</v>
      </c>
      <c r="E931" s="68">
        <v>191</v>
      </c>
      <c r="F931" s="68">
        <v>55.94</v>
      </c>
      <c r="G931" s="68" t="s">
        <v>10</v>
      </c>
      <c r="H931" s="57" t="s">
        <v>20</v>
      </c>
    </row>
    <row r="932" spans="2:8">
      <c r="B932" s="37"/>
      <c r="C932" s="38" t="s">
        <v>3156</v>
      </c>
      <c r="D932" s="66" t="s">
        <v>24</v>
      </c>
      <c r="E932" s="68">
        <v>125</v>
      </c>
      <c r="F932" s="68">
        <v>55.92</v>
      </c>
      <c r="G932" s="68" t="s">
        <v>10</v>
      </c>
      <c r="H932" s="57" t="s">
        <v>20</v>
      </c>
    </row>
    <row r="933" spans="2:8">
      <c r="B933" s="37"/>
      <c r="C933" s="38" t="s">
        <v>3157</v>
      </c>
      <c r="D933" s="66" t="s">
        <v>24</v>
      </c>
      <c r="E933" s="68">
        <v>278</v>
      </c>
      <c r="F933" s="68">
        <v>55.92</v>
      </c>
      <c r="G933" s="68" t="s">
        <v>10</v>
      </c>
      <c r="H933" s="57" t="s">
        <v>11</v>
      </c>
    </row>
    <row r="934" spans="2:8">
      <c r="B934" s="37"/>
      <c r="C934" s="38" t="s">
        <v>3158</v>
      </c>
      <c r="D934" s="66" t="s">
        <v>24</v>
      </c>
      <c r="E934" s="68">
        <v>83</v>
      </c>
      <c r="F934" s="68">
        <v>55.94</v>
      </c>
      <c r="G934" s="68" t="s">
        <v>10</v>
      </c>
      <c r="H934" s="57" t="s">
        <v>11</v>
      </c>
    </row>
    <row r="935" spans="2:8">
      <c r="B935" s="37"/>
      <c r="C935" s="38" t="s">
        <v>3159</v>
      </c>
      <c r="D935" s="66" t="s">
        <v>24</v>
      </c>
      <c r="E935" s="68">
        <v>121</v>
      </c>
      <c r="F935" s="68">
        <v>55.94</v>
      </c>
      <c r="G935" s="68" t="s">
        <v>10</v>
      </c>
      <c r="H935" s="57" t="s">
        <v>11</v>
      </c>
    </row>
    <row r="936" spans="2:8">
      <c r="B936" s="37"/>
      <c r="C936" s="38" t="s">
        <v>3160</v>
      </c>
      <c r="D936" s="66" t="s">
        <v>24</v>
      </c>
      <c r="E936" s="68">
        <v>263</v>
      </c>
      <c r="F936" s="68">
        <v>55.94</v>
      </c>
      <c r="G936" s="68" t="s">
        <v>10</v>
      </c>
      <c r="H936" s="57" t="s">
        <v>11</v>
      </c>
    </row>
    <row r="937" spans="2:8">
      <c r="B937" s="37"/>
      <c r="C937" s="38" t="s">
        <v>3161</v>
      </c>
      <c r="D937" s="66" t="s">
        <v>24</v>
      </c>
      <c r="E937" s="68">
        <v>349</v>
      </c>
      <c r="F937" s="68">
        <v>55.96</v>
      </c>
      <c r="G937" s="68" t="s">
        <v>10</v>
      </c>
      <c r="H937" s="57" t="s">
        <v>11</v>
      </c>
    </row>
    <row r="938" spans="2:8">
      <c r="B938" s="37"/>
      <c r="C938" s="38" t="s">
        <v>3162</v>
      </c>
      <c r="D938" s="66" t="s">
        <v>24</v>
      </c>
      <c r="E938" s="68">
        <v>104</v>
      </c>
      <c r="F938" s="68">
        <v>55.98</v>
      </c>
      <c r="G938" s="68" t="s">
        <v>10</v>
      </c>
      <c r="H938" s="57" t="s">
        <v>11</v>
      </c>
    </row>
    <row r="939" spans="2:8">
      <c r="B939" s="37"/>
      <c r="C939" s="38" t="s">
        <v>3162</v>
      </c>
      <c r="D939" s="66" t="s">
        <v>24</v>
      </c>
      <c r="E939" s="68">
        <v>88</v>
      </c>
      <c r="F939" s="68">
        <v>55.98</v>
      </c>
      <c r="G939" s="68" t="s">
        <v>10</v>
      </c>
      <c r="H939" s="57" t="s">
        <v>22</v>
      </c>
    </row>
    <row r="940" spans="2:8">
      <c r="B940" s="37"/>
      <c r="C940" s="38" t="s">
        <v>3163</v>
      </c>
      <c r="D940" s="66" t="s">
        <v>24</v>
      </c>
      <c r="E940" s="68">
        <v>23</v>
      </c>
      <c r="F940" s="68">
        <v>55.98</v>
      </c>
      <c r="G940" s="68" t="s">
        <v>10</v>
      </c>
      <c r="H940" s="57" t="s">
        <v>22</v>
      </c>
    </row>
    <row r="941" spans="2:8">
      <c r="B941" s="37"/>
      <c r="C941" s="38" t="s">
        <v>3163</v>
      </c>
      <c r="D941" s="66" t="s">
        <v>24</v>
      </c>
      <c r="E941" s="68">
        <v>100</v>
      </c>
      <c r="F941" s="68">
        <v>55.98</v>
      </c>
      <c r="G941" s="68" t="s">
        <v>10</v>
      </c>
      <c r="H941" s="57" t="s">
        <v>20</v>
      </c>
    </row>
    <row r="942" spans="2:8">
      <c r="B942" s="37"/>
      <c r="C942" s="38" t="s">
        <v>3164</v>
      </c>
      <c r="D942" s="66" t="s">
        <v>24</v>
      </c>
      <c r="E942" s="68">
        <v>109</v>
      </c>
      <c r="F942" s="68">
        <v>55.96</v>
      </c>
      <c r="G942" s="68" t="s">
        <v>10</v>
      </c>
      <c r="H942" s="57" t="s">
        <v>20</v>
      </c>
    </row>
    <row r="943" spans="2:8">
      <c r="B943" s="37"/>
      <c r="C943" s="38" t="s">
        <v>3164</v>
      </c>
      <c r="D943" s="66" t="s">
        <v>24</v>
      </c>
      <c r="E943" s="68">
        <v>47</v>
      </c>
      <c r="F943" s="68">
        <v>55.96</v>
      </c>
      <c r="G943" s="68" t="s">
        <v>10</v>
      </c>
      <c r="H943" s="57" t="s">
        <v>20</v>
      </c>
    </row>
    <row r="944" spans="2:8">
      <c r="B944" s="37"/>
      <c r="C944" s="38" t="s">
        <v>3164</v>
      </c>
      <c r="D944" s="66" t="s">
        <v>24</v>
      </c>
      <c r="E944" s="68">
        <v>60</v>
      </c>
      <c r="F944" s="68">
        <v>55.96</v>
      </c>
      <c r="G944" s="68" t="s">
        <v>10</v>
      </c>
      <c r="H944" s="57" t="s">
        <v>20</v>
      </c>
    </row>
    <row r="945" spans="2:8">
      <c r="B945" s="37"/>
      <c r="C945" s="38" t="s">
        <v>3165</v>
      </c>
      <c r="D945" s="66" t="s">
        <v>24</v>
      </c>
      <c r="E945" s="68">
        <v>58</v>
      </c>
      <c r="F945" s="68">
        <v>55.92</v>
      </c>
      <c r="G945" s="68" t="s">
        <v>10</v>
      </c>
      <c r="H945" s="57" t="s">
        <v>20</v>
      </c>
    </row>
    <row r="946" spans="2:8">
      <c r="B946" s="37"/>
      <c r="C946" s="38" t="s">
        <v>3166</v>
      </c>
      <c r="D946" s="66" t="s">
        <v>24</v>
      </c>
      <c r="E946" s="68">
        <v>149</v>
      </c>
      <c r="F946" s="68">
        <v>55.96</v>
      </c>
      <c r="G946" s="68" t="s">
        <v>10</v>
      </c>
      <c r="H946" s="57" t="s">
        <v>11</v>
      </c>
    </row>
    <row r="947" spans="2:8">
      <c r="B947" s="37"/>
      <c r="C947" s="38" t="s">
        <v>3166</v>
      </c>
      <c r="D947" s="66" t="s">
        <v>24</v>
      </c>
      <c r="E947" s="68">
        <v>69</v>
      </c>
      <c r="F947" s="68">
        <v>55.96</v>
      </c>
      <c r="G947" s="68" t="s">
        <v>10</v>
      </c>
      <c r="H947" s="57" t="s">
        <v>20</v>
      </c>
    </row>
    <row r="948" spans="2:8">
      <c r="B948" s="37"/>
      <c r="C948" s="38" t="s">
        <v>3166</v>
      </c>
      <c r="D948" s="66" t="s">
        <v>24</v>
      </c>
      <c r="E948" s="68">
        <v>64</v>
      </c>
      <c r="F948" s="68">
        <v>55.96</v>
      </c>
      <c r="G948" s="68" t="s">
        <v>10</v>
      </c>
      <c r="H948" s="57" t="s">
        <v>20</v>
      </c>
    </row>
    <row r="949" spans="2:8">
      <c r="B949" s="37"/>
      <c r="C949" s="38" t="s">
        <v>3166</v>
      </c>
      <c r="D949" s="66" t="s">
        <v>24</v>
      </c>
      <c r="E949" s="68">
        <v>16</v>
      </c>
      <c r="F949" s="68">
        <v>55.96</v>
      </c>
      <c r="G949" s="68" t="s">
        <v>10</v>
      </c>
      <c r="H949" s="57" t="s">
        <v>20</v>
      </c>
    </row>
    <row r="950" spans="2:8">
      <c r="B950" s="37"/>
      <c r="C950" s="38" t="s">
        <v>3167</v>
      </c>
      <c r="D950" s="66" t="s">
        <v>24</v>
      </c>
      <c r="E950" s="68">
        <v>174</v>
      </c>
      <c r="F950" s="68">
        <v>55.92</v>
      </c>
      <c r="G950" s="68" t="s">
        <v>10</v>
      </c>
      <c r="H950" s="57" t="s">
        <v>20</v>
      </c>
    </row>
    <row r="951" spans="2:8">
      <c r="B951" s="37"/>
      <c r="C951" s="38" t="s">
        <v>3168</v>
      </c>
      <c r="D951" s="66" t="s">
        <v>24</v>
      </c>
      <c r="E951" s="68">
        <v>20</v>
      </c>
      <c r="F951" s="68">
        <v>55.92</v>
      </c>
      <c r="G951" s="68" t="s">
        <v>10</v>
      </c>
      <c r="H951" s="57" t="s">
        <v>11</v>
      </c>
    </row>
    <row r="952" spans="2:8">
      <c r="B952" s="37"/>
      <c r="C952" s="38" t="s">
        <v>3169</v>
      </c>
      <c r="D952" s="66" t="s">
        <v>24</v>
      </c>
      <c r="E952" s="68">
        <v>208</v>
      </c>
      <c r="F952" s="68">
        <v>55.94</v>
      </c>
      <c r="G952" s="68" t="s">
        <v>10</v>
      </c>
      <c r="H952" s="57" t="s">
        <v>11</v>
      </c>
    </row>
    <row r="953" spans="2:8">
      <c r="B953" s="37"/>
      <c r="C953" s="38" t="s">
        <v>3170</v>
      </c>
      <c r="D953" s="66" t="s">
        <v>24</v>
      </c>
      <c r="E953" s="68">
        <v>230</v>
      </c>
      <c r="F953" s="68">
        <v>55.96</v>
      </c>
      <c r="G953" s="68" t="s">
        <v>10</v>
      </c>
      <c r="H953" s="57" t="s">
        <v>21</v>
      </c>
    </row>
    <row r="954" spans="2:8">
      <c r="B954" s="37"/>
      <c r="C954" s="38" t="s">
        <v>3171</v>
      </c>
      <c r="D954" s="66" t="s">
        <v>24</v>
      </c>
      <c r="E954" s="68">
        <v>44</v>
      </c>
      <c r="F954" s="68">
        <v>56.04</v>
      </c>
      <c r="G954" s="68" t="s">
        <v>10</v>
      </c>
      <c r="H954" s="57" t="s">
        <v>11</v>
      </c>
    </row>
    <row r="955" spans="2:8">
      <c r="B955" s="37"/>
      <c r="C955" s="38" t="s">
        <v>3171</v>
      </c>
      <c r="D955" s="66" t="s">
        <v>24</v>
      </c>
      <c r="E955" s="68">
        <v>64</v>
      </c>
      <c r="F955" s="68">
        <v>56.04</v>
      </c>
      <c r="G955" s="68" t="s">
        <v>10</v>
      </c>
      <c r="H955" s="57" t="s">
        <v>20</v>
      </c>
    </row>
    <row r="956" spans="2:8">
      <c r="B956" s="37"/>
      <c r="C956" s="38" t="s">
        <v>3171</v>
      </c>
      <c r="D956" s="66" t="s">
        <v>24</v>
      </c>
      <c r="E956" s="68">
        <v>160</v>
      </c>
      <c r="F956" s="68">
        <v>56.04</v>
      </c>
      <c r="G956" s="68" t="s">
        <v>10</v>
      </c>
      <c r="H956" s="57" t="s">
        <v>20</v>
      </c>
    </row>
    <row r="957" spans="2:8">
      <c r="B957" s="37"/>
      <c r="C957" s="38" t="s">
        <v>3172</v>
      </c>
      <c r="D957" s="66" t="s">
        <v>24</v>
      </c>
      <c r="E957" s="68">
        <v>181</v>
      </c>
      <c r="F957" s="68">
        <v>56.02</v>
      </c>
      <c r="G957" s="68" t="s">
        <v>10</v>
      </c>
      <c r="H957" s="57" t="s">
        <v>20</v>
      </c>
    </row>
    <row r="958" spans="2:8">
      <c r="B958" s="37"/>
      <c r="C958" s="38" t="s">
        <v>3173</v>
      </c>
      <c r="D958" s="66" t="s">
        <v>24</v>
      </c>
      <c r="E958" s="68">
        <v>177</v>
      </c>
      <c r="F958" s="68">
        <v>56</v>
      </c>
      <c r="G958" s="68" t="s">
        <v>10</v>
      </c>
      <c r="H958" s="57" t="s">
        <v>11</v>
      </c>
    </row>
    <row r="959" spans="2:8">
      <c r="B959" s="37"/>
      <c r="C959" s="38" t="s">
        <v>3174</v>
      </c>
      <c r="D959" s="66" t="s">
        <v>24</v>
      </c>
      <c r="E959" s="68">
        <v>677</v>
      </c>
      <c r="F959" s="68">
        <v>56</v>
      </c>
      <c r="G959" s="68" t="s">
        <v>10</v>
      </c>
      <c r="H959" s="57" t="s">
        <v>22</v>
      </c>
    </row>
    <row r="960" spans="2:8">
      <c r="B960" s="37"/>
      <c r="C960" s="38" t="s">
        <v>3175</v>
      </c>
      <c r="D960" s="66" t="s">
        <v>24</v>
      </c>
      <c r="E960" s="68">
        <v>599</v>
      </c>
      <c r="F960" s="68">
        <v>56</v>
      </c>
      <c r="G960" s="68" t="s">
        <v>10</v>
      </c>
      <c r="H960" s="57" t="s">
        <v>11</v>
      </c>
    </row>
    <row r="961" spans="2:8">
      <c r="B961" s="37"/>
      <c r="C961" s="38" t="s">
        <v>3176</v>
      </c>
      <c r="D961" s="66" t="s">
        <v>24</v>
      </c>
      <c r="E961" s="68">
        <v>248</v>
      </c>
      <c r="F961" s="68">
        <v>56</v>
      </c>
      <c r="G961" s="68" t="s">
        <v>10</v>
      </c>
      <c r="H961" s="57" t="s">
        <v>11</v>
      </c>
    </row>
    <row r="962" spans="2:8">
      <c r="B962" s="37"/>
      <c r="C962" s="38" t="s">
        <v>3177</v>
      </c>
      <c r="D962" s="66" t="s">
        <v>24</v>
      </c>
      <c r="E962" s="68">
        <v>214</v>
      </c>
      <c r="F962" s="68">
        <v>55.96</v>
      </c>
      <c r="G962" s="68" t="s">
        <v>10</v>
      </c>
      <c r="H962" s="57" t="s">
        <v>11</v>
      </c>
    </row>
    <row r="963" spans="2:8">
      <c r="B963" s="37"/>
      <c r="C963" s="38" t="s">
        <v>3178</v>
      </c>
      <c r="D963" s="66" t="s">
        <v>24</v>
      </c>
      <c r="E963" s="68">
        <v>8</v>
      </c>
      <c r="F963" s="68">
        <v>55.92</v>
      </c>
      <c r="G963" s="68" t="s">
        <v>10</v>
      </c>
      <c r="H963" s="57" t="s">
        <v>20</v>
      </c>
    </row>
    <row r="964" spans="2:8">
      <c r="B964" s="37"/>
      <c r="C964" s="38" t="s">
        <v>3179</v>
      </c>
      <c r="D964" s="66" t="s">
        <v>24</v>
      </c>
      <c r="E964" s="68">
        <v>152</v>
      </c>
      <c r="F964" s="68">
        <v>55.92</v>
      </c>
      <c r="G964" s="68" t="s">
        <v>10</v>
      </c>
      <c r="H964" s="57" t="s">
        <v>20</v>
      </c>
    </row>
    <row r="965" spans="2:8">
      <c r="B965" s="37"/>
      <c r="C965" s="38" t="s">
        <v>3180</v>
      </c>
      <c r="D965" s="66" t="s">
        <v>24</v>
      </c>
      <c r="E965" s="68">
        <v>115</v>
      </c>
      <c r="F965" s="68">
        <v>55.92</v>
      </c>
      <c r="G965" s="68" t="s">
        <v>10</v>
      </c>
      <c r="H965" s="57" t="s">
        <v>20</v>
      </c>
    </row>
    <row r="966" spans="2:8">
      <c r="B966" s="37"/>
      <c r="C966" s="38" t="s">
        <v>3181</v>
      </c>
      <c r="D966" s="66" t="s">
        <v>24</v>
      </c>
      <c r="E966" s="68">
        <v>64</v>
      </c>
      <c r="F966" s="68">
        <v>55.94</v>
      </c>
      <c r="G966" s="68" t="s">
        <v>10</v>
      </c>
      <c r="H966" s="57" t="s">
        <v>20</v>
      </c>
    </row>
    <row r="967" spans="2:8">
      <c r="B967" s="37"/>
      <c r="C967" s="38" t="s">
        <v>3181</v>
      </c>
      <c r="D967" s="66" t="s">
        <v>24</v>
      </c>
      <c r="E967" s="68">
        <v>94</v>
      </c>
      <c r="F967" s="68">
        <v>55.94</v>
      </c>
      <c r="G967" s="68" t="s">
        <v>10</v>
      </c>
      <c r="H967" s="57" t="s">
        <v>20</v>
      </c>
    </row>
    <row r="968" spans="2:8">
      <c r="B968" s="37"/>
      <c r="C968" s="38" t="s">
        <v>3182</v>
      </c>
      <c r="D968" s="66" t="s">
        <v>24</v>
      </c>
      <c r="E968" s="68">
        <v>64</v>
      </c>
      <c r="F968" s="68">
        <v>55.94</v>
      </c>
      <c r="G968" s="68" t="s">
        <v>10</v>
      </c>
      <c r="H968" s="57" t="s">
        <v>20</v>
      </c>
    </row>
    <row r="969" spans="2:8">
      <c r="B969" s="37"/>
      <c r="C969" s="38" t="s">
        <v>3182</v>
      </c>
      <c r="D969" s="66" t="s">
        <v>24</v>
      </c>
      <c r="E969" s="68">
        <v>100</v>
      </c>
      <c r="F969" s="68">
        <v>55.94</v>
      </c>
      <c r="G969" s="68" t="s">
        <v>10</v>
      </c>
      <c r="H969" s="57" t="s">
        <v>20</v>
      </c>
    </row>
    <row r="970" spans="2:8">
      <c r="B970" s="37"/>
      <c r="C970" s="38" t="s">
        <v>3183</v>
      </c>
      <c r="D970" s="66" t="s">
        <v>24</v>
      </c>
      <c r="E970" s="68">
        <v>100</v>
      </c>
      <c r="F970" s="68">
        <v>56</v>
      </c>
      <c r="G970" s="68" t="s">
        <v>10</v>
      </c>
      <c r="H970" s="57" t="s">
        <v>20</v>
      </c>
    </row>
    <row r="971" spans="2:8">
      <c r="B971" s="37"/>
      <c r="C971" s="38" t="s">
        <v>3183</v>
      </c>
      <c r="D971" s="66" t="s">
        <v>24</v>
      </c>
      <c r="E971" s="68">
        <v>25</v>
      </c>
      <c r="F971" s="68">
        <v>56</v>
      </c>
      <c r="G971" s="68" t="s">
        <v>10</v>
      </c>
      <c r="H971" s="57" t="s">
        <v>22</v>
      </c>
    </row>
    <row r="972" spans="2:8">
      <c r="B972" s="37"/>
      <c r="C972" s="38" t="s">
        <v>3183</v>
      </c>
      <c r="D972" s="66" t="s">
        <v>24</v>
      </c>
      <c r="E972" s="68">
        <v>70</v>
      </c>
      <c r="F972" s="68">
        <v>56</v>
      </c>
      <c r="G972" s="68" t="s">
        <v>10</v>
      </c>
      <c r="H972" s="57" t="s">
        <v>22</v>
      </c>
    </row>
    <row r="973" spans="2:8">
      <c r="B973" s="37"/>
      <c r="C973" s="38" t="s">
        <v>3184</v>
      </c>
      <c r="D973" s="66" t="s">
        <v>24</v>
      </c>
      <c r="E973" s="68">
        <v>172</v>
      </c>
      <c r="F973" s="68">
        <v>55.96</v>
      </c>
      <c r="G973" s="68" t="s">
        <v>10</v>
      </c>
      <c r="H973" s="57" t="s">
        <v>22</v>
      </c>
    </row>
    <row r="974" spans="2:8">
      <c r="B974" s="37"/>
      <c r="C974" s="38" t="s">
        <v>3185</v>
      </c>
      <c r="D974" s="66" t="s">
        <v>24</v>
      </c>
      <c r="E974" s="68">
        <v>175</v>
      </c>
      <c r="F974" s="68">
        <v>55.96</v>
      </c>
      <c r="G974" s="68" t="s">
        <v>10</v>
      </c>
      <c r="H974" s="57" t="s">
        <v>11</v>
      </c>
    </row>
    <row r="975" spans="2:8">
      <c r="B975" s="37"/>
      <c r="C975" s="38" t="s">
        <v>3186</v>
      </c>
      <c r="D975" s="66" t="s">
        <v>24</v>
      </c>
      <c r="E975" s="68">
        <v>143</v>
      </c>
      <c r="F975" s="68">
        <v>55.96</v>
      </c>
      <c r="G975" s="68" t="s">
        <v>10</v>
      </c>
      <c r="H975" s="57" t="s">
        <v>11</v>
      </c>
    </row>
    <row r="976" spans="2:8">
      <c r="B976" s="37"/>
      <c r="C976" s="38" t="s">
        <v>3187</v>
      </c>
      <c r="D976" s="66" t="s">
        <v>24</v>
      </c>
      <c r="E976" s="68">
        <v>274</v>
      </c>
      <c r="F976" s="68">
        <v>55.96</v>
      </c>
      <c r="G976" s="68" t="s">
        <v>10</v>
      </c>
      <c r="H976" s="57" t="s">
        <v>11</v>
      </c>
    </row>
    <row r="977" spans="2:8">
      <c r="B977" s="37"/>
      <c r="C977" s="38" t="s">
        <v>3188</v>
      </c>
      <c r="D977" s="66" t="s">
        <v>24</v>
      </c>
      <c r="E977" s="68">
        <v>7</v>
      </c>
      <c r="F977" s="68">
        <v>55.96</v>
      </c>
      <c r="G977" s="68" t="s">
        <v>10</v>
      </c>
      <c r="H977" s="57" t="s">
        <v>20</v>
      </c>
    </row>
    <row r="978" spans="2:8">
      <c r="B978" s="37"/>
      <c r="C978" s="38" t="s">
        <v>3189</v>
      </c>
      <c r="D978" s="66" t="s">
        <v>24</v>
      </c>
      <c r="E978" s="68">
        <v>404</v>
      </c>
      <c r="F978" s="68">
        <v>55.96</v>
      </c>
      <c r="G978" s="68" t="s">
        <v>10</v>
      </c>
      <c r="H978" s="57" t="s">
        <v>20</v>
      </c>
    </row>
    <row r="979" spans="2:8">
      <c r="B979" s="37"/>
      <c r="C979" s="38" t="s">
        <v>3190</v>
      </c>
      <c r="D979" s="66" t="s">
        <v>24</v>
      </c>
      <c r="E979" s="68">
        <v>354</v>
      </c>
      <c r="F979" s="68">
        <v>55.96</v>
      </c>
      <c r="G979" s="68" t="s">
        <v>10</v>
      </c>
      <c r="H979" s="57" t="s">
        <v>11</v>
      </c>
    </row>
    <row r="980" spans="2:8">
      <c r="B980" s="37"/>
      <c r="C980" s="38" t="s">
        <v>3191</v>
      </c>
      <c r="D980" s="66" t="s">
        <v>24</v>
      </c>
      <c r="E980" s="68">
        <v>162</v>
      </c>
      <c r="F980" s="68">
        <v>55.94</v>
      </c>
      <c r="G980" s="68" t="s">
        <v>10</v>
      </c>
      <c r="H980" s="57" t="s">
        <v>11</v>
      </c>
    </row>
    <row r="981" spans="2:8">
      <c r="B981" s="37"/>
      <c r="C981" s="38" t="s">
        <v>3192</v>
      </c>
      <c r="D981" s="66" t="s">
        <v>24</v>
      </c>
      <c r="E981" s="68">
        <v>85</v>
      </c>
      <c r="F981" s="68">
        <v>55.92</v>
      </c>
      <c r="G981" s="68" t="s">
        <v>10</v>
      </c>
      <c r="H981" s="57" t="s">
        <v>22</v>
      </c>
    </row>
    <row r="982" spans="2:8">
      <c r="B982" s="37"/>
      <c r="C982" s="38" t="s">
        <v>3193</v>
      </c>
      <c r="D982" s="66" t="s">
        <v>24</v>
      </c>
      <c r="E982" s="68">
        <v>140</v>
      </c>
      <c r="F982" s="68">
        <v>55.94</v>
      </c>
      <c r="G982" s="68" t="s">
        <v>10</v>
      </c>
      <c r="H982" s="57" t="s">
        <v>11</v>
      </c>
    </row>
    <row r="983" spans="2:8">
      <c r="B983" s="37"/>
      <c r="C983" s="38" t="s">
        <v>3194</v>
      </c>
      <c r="D983" s="66" t="s">
        <v>24</v>
      </c>
      <c r="E983" s="68">
        <v>186</v>
      </c>
      <c r="F983" s="68">
        <v>55.92</v>
      </c>
      <c r="G983" s="68" t="s">
        <v>10</v>
      </c>
      <c r="H983" s="57" t="s">
        <v>11</v>
      </c>
    </row>
    <row r="984" spans="2:8">
      <c r="B984" s="37"/>
      <c r="C984" s="38" t="s">
        <v>3195</v>
      </c>
      <c r="D984" s="66" t="s">
        <v>24</v>
      </c>
      <c r="E984" s="68">
        <v>64</v>
      </c>
      <c r="F984" s="68">
        <v>55.96</v>
      </c>
      <c r="G984" s="68" t="s">
        <v>10</v>
      </c>
      <c r="H984" s="57" t="s">
        <v>11</v>
      </c>
    </row>
    <row r="985" spans="2:8">
      <c r="B985" s="37"/>
      <c r="C985" s="38" t="s">
        <v>3195</v>
      </c>
      <c r="D985" s="66" t="s">
        <v>24</v>
      </c>
      <c r="E985" s="68">
        <v>100</v>
      </c>
      <c r="F985" s="68">
        <v>55.96</v>
      </c>
      <c r="G985" s="68" t="s">
        <v>10</v>
      </c>
      <c r="H985" s="57" t="s">
        <v>20</v>
      </c>
    </row>
    <row r="986" spans="2:8">
      <c r="B986" s="37"/>
      <c r="C986" s="38" t="s">
        <v>3196</v>
      </c>
      <c r="D986" s="66" t="s">
        <v>24</v>
      </c>
      <c r="E986" s="68">
        <v>15</v>
      </c>
      <c r="F986" s="68">
        <v>55.94</v>
      </c>
      <c r="G986" s="68" t="s">
        <v>10</v>
      </c>
      <c r="H986" s="57" t="s">
        <v>20</v>
      </c>
    </row>
    <row r="987" spans="2:8">
      <c r="B987" s="37"/>
      <c r="C987" s="38" t="s">
        <v>3197</v>
      </c>
      <c r="D987" s="66" t="s">
        <v>24</v>
      </c>
      <c r="E987" s="68">
        <v>20</v>
      </c>
      <c r="F987" s="68">
        <v>55.92</v>
      </c>
      <c r="G987" s="68" t="s">
        <v>10</v>
      </c>
      <c r="H987" s="57" t="s">
        <v>20</v>
      </c>
    </row>
    <row r="988" spans="2:8">
      <c r="B988" s="37"/>
      <c r="C988" s="38" t="s">
        <v>3197</v>
      </c>
      <c r="D988" s="66" t="s">
        <v>24</v>
      </c>
      <c r="E988" s="68">
        <v>43</v>
      </c>
      <c r="F988" s="68">
        <v>55.92</v>
      </c>
      <c r="G988" s="68" t="s">
        <v>10</v>
      </c>
      <c r="H988" s="57" t="s">
        <v>20</v>
      </c>
    </row>
    <row r="989" spans="2:8">
      <c r="B989" s="37"/>
      <c r="C989" s="38" t="s">
        <v>3198</v>
      </c>
      <c r="D989" s="66" t="s">
        <v>24</v>
      </c>
      <c r="E989" s="68">
        <v>34</v>
      </c>
      <c r="F989" s="68">
        <v>55.92</v>
      </c>
      <c r="G989" s="68" t="s">
        <v>10</v>
      </c>
      <c r="H989" s="57" t="s">
        <v>20</v>
      </c>
    </row>
    <row r="990" spans="2:8">
      <c r="B990" s="37"/>
      <c r="C990" s="38" t="s">
        <v>3198</v>
      </c>
      <c r="D990" s="66" t="s">
        <v>24</v>
      </c>
      <c r="E990" s="68">
        <v>100</v>
      </c>
      <c r="F990" s="68">
        <v>55.92</v>
      </c>
      <c r="G990" s="68" t="s">
        <v>10</v>
      </c>
      <c r="H990" s="57" t="s">
        <v>20</v>
      </c>
    </row>
    <row r="991" spans="2:8">
      <c r="B991" s="37"/>
      <c r="C991" s="38" t="s">
        <v>3199</v>
      </c>
      <c r="D991" s="66" t="s">
        <v>24</v>
      </c>
      <c r="E991" s="68">
        <v>325</v>
      </c>
      <c r="F991" s="68">
        <v>55.9</v>
      </c>
      <c r="G991" s="68" t="s">
        <v>10</v>
      </c>
      <c r="H991" s="57" t="s">
        <v>20</v>
      </c>
    </row>
    <row r="992" spans="2:8">
      <c r="B992" s="37"/>
      <c r="C992" s="38" t="s">
        <v>3200</v>
      </c>
      <c r="D992" s="66" t="s">
        <v>24</v>
      </c>
      <c r="E992" s="68">
        <v>22</v>
      </c>
      <c r="F992" s="68">
        <v>55.9</v>
      </c>
      <c r="G992" s="68" t="s">
        <v>10</v>
      </c>
      <c r="H992" s="57" t="s">
        <v>11</v>
      </c>
    </row>
    <row r="993" spans="2:8">
      <c r="B993" s="37"/>
      <c r="C993" s="38" t="s">
        <v>3200</v>
      </c>
      <c r="D993" s="66" t="s">
        <v>24</v>
      </c>
      <c r="E993" s="68">
        <v>100</v>
      </c>
      <c r="F993" s="68">
        <v>55.9</v>
      </c>
      <c r="G993" s="68" t="s">
        <v>10</v>
      </c>
      <c r="H993" s="57" t="s">
        <v>20</v>
      </c>
    </row>
    <row r="994" spans="2:8">
      <c r="B994" s="37"/>
      <c r="C994" s="38" t="s">
        <v>3201</v>
      </c>
      <c r="D994" s="66" t="s">
        <v>24</v>
      </c>
      <c r="E994" s="68">
        <v>323</v>
      </c>
      <c r="F994" s="68">
        <v>55.88</v>
      </c>
      <c r="G994" s="68" t="s">
        <v>10</v>
      </c>
      <c r="H994" s="57" t="s">
        <v>20</v>
      </c>
    </row>
    <row r="995" spans="2:8">
      <c r="B995" s="37"/>
      <c r="C995" s="38" t="s">
        <v>3202</v>
      </c>
      <c r="D995" s="66" t="s">
        <v>24</v>
      </c>
      <c r="E995" s="68">
        <v>300</v>
      </c>
      <c r="F995" s="68">
        <v>55.84</v>
      </c>
      <c r="G995" s="68" t="s">
        <v>10</v>
      </c>
      <c r="H995" s="57" t="s">
        <v>11</v>
      </c>
    </row>
    <row r="996" spans="2:8">
      <c r="B996" s="37"/>
      <c r="C996" s="38" t="s">
        <v>3203</v>
      </c>
      <c r="D996" s="66" t="s">
        <v>24</v>
      </c>
      <c r="E996" s="68">
        <v>73</v>
      </c>
      <c r="F996" s="68">
        <v>55.84</v>
      </c>
      <c r="G996" s="68" t="s">
        <v>10</v>
      </c>
      <c r="H996" s="57" t="s">
        <v>11</v>
      </c>
    </row>
    <row r="997" spans="2:8">
      <c r="B997" s="37"/>
      <c r="C997" s="38" t="s">
        <v>3204</v>
      </c>
      <c r="D997" s="66" t="s">
        <v>24</v>
      </c>
      <c r="E997" s="68">
        <v>300</v>
      </c>
      <c r="F997" s="68">
        <v>55.84</v>
      </c>
      <c r="G997" s="68" t="s">
        <v>10</v>
      </c>
      <c r="H997" s="57" t="s">
        <v>11</v>
      </c>
    </row>
    <row r="998" spans="2:8">
      <c r="B998" s="37"/>
      <c r="C998" s="38" t="s">
        <v>3205</v>
      </c>
      <c r="D998" s="66" t="s">
        <v>24</v>
      </c>
      <c r="E998" s="68">
        <v>121</v>
      </c>
      <c r="F998" s="68">
        <v>55.84</v>
      </c>
      <c r="G998" s="68" t="s">
        <v>10</v>
      </c>
      <c r="H998" s="57" t="s">
        <v>11</v>
      </c>
    </row>
    <row r="999" spans="2:8">
      <c r="B999" s="37"/>
      <c r="C999" s="38" t="s">
        <v>3206</v>
      </c>
      <c r="D999" s="66" t="s">
        <v>24</v>
      </c>
      <c r="E999" s="68">
        <v>85</v>
      </c>
      <c r="F999" s="68">
        <v>55.86</v>
      </c>
      <c r="G999" s="68" t="s">
        <v>10</v>
      </c>
      <c r="H999" s="57" t="s">
        <v>11</v>
      </c>
    </row>
    <row r="1000" spans="2:8">
      <c r="B1000" s="37"/>
      <c r="C1000" s="38" t="s">
        <v>3207</v>
      </c>
      <c r="D1000" s="66" t="s">
        <v>24</v>
      </c>
      <c r="E1000" s="68">
        <v>592</v>
      </c>
      <c r="F1000" s="68">
        <v>55.86</v>
      </c>
      <c r="G1000" s="68" t="s">
        <v>10</v>
      </c>
      <c r="H1000" s="57" t="s">
        <v>11</v>
      </c>
    </row>
    <row r="1001" spans="2:8">
      <c r="B1001" s="37"/>
      <c r="C1001" s="38" t="s">
        <v>3208</v>
      </c>
      <c r="D1001" s="66" t="s">
        <v>24</v>
      </c>
      <c r="E1001" s="68">
        <v>278</v>
      </c>
      <c r="F1001" s="68">
        <v>55.86</v>
      </c>
      <c r="G1001" s="68" t="s">
        <v>10</v>
      </c>
      <c r="H1001" s="57" t="s">
        <v>11</v>
      </c>
    </row>
    <row r="1002" spans="2:8">
      <c r="B1002" s="37"/>
      <c r="C1002" s="38" t="s">
        <v>3209</v>
      </c>
      <c r="D1002" s="66" t="s">
        <v>24</v>
      </c>
      <c r="E1002" s="68">
        <v>300</v>
      </c>
      <c r="F1002" s="68">
        <v>55.84</v>
      </c>
      <c r="G1002" s="68" t="s">
        <v>10</v>
      </c>
      <c r="H1002" s="57" t="s">
        <v>20</v>
      </c>
    </row>
    <row r="1003" spans="2:8">
      <c r="B1003" s="37"/>
      <c r="C1003" s="38" t="s">
        <v>3210</v>
      </c>
      <c r="D1003" s="66" t="s">
        <v>24</v>
      </c>
      <c r="E1003" s="68">
        <v>12</v>
      </c>
      <c r="F1003" s="68">
        <v>55.88</v>
      </c>
      <c r="G1003" s="68" t="s">
        <v>10</v>
      </c>
      <c r="H1003" s="57" t="s">
        <v>11</v>
      </c>
    </row>
    <row r="1004" spans="2:8">
      <c r="B1004" s="37"/>
      <c r="C1004" s="38" t="s">
        <v>3210</v>
      </c>
      <c r="D1004" s="66" t="s">
        <v>24</v>
      </c>
      <c r="E1004" s="68">
        <v>100</v>
      </c>
      <c r="F1004" s="68">
        <v>55.88</v>
      </c>
      <c r="G1004" s="68" t="s">
        <v>10</v>
      </c>
      <c r="H1004" s="57" t="s">
        <v>20</v>
      </c>
    </row>
    <row r="1005" spans="2:8">
      <c r="B1005" s="37"/>
      <c r="C1005" s="38" t="s">
        <v>3210</v>
      </c>
      <c r="D1005" s="66" t="s">
        <v>24</v>
      </c>
      <c r="E1005" s="68">
        <v>30</v>
      </c>
      <c r="F1005" s="68">
        <v>55.88</v>
      </c>
      <c r="G1005" s="68" t="s">
        <v>10</v>
      </c>
      <c r="H1005" s="57" t="s">
        <v>20</v>
      </c>
    </row>
    <row r="1006" spans="2:8">
      <c r="B1006" s="37"/>
      <c r="C1006" s="38" t="s">
        <v>3211</v>
      </c>
      <c r="D1006" s="66" t="s">
        <v>24</v>
      </c>
      <c r="E1006" s="68">
        <v>189</v>
      </c>
      <c r="F1006" s="68">
        <v>55.8</v>
      </c>
      <c r="G1006" s="68" t="s">
        <v>10</v>
      </c>
      <c r="H1006" s="57" t="s">
        <v>20</v>
      </c>
    </row>
    <row r="1007" spans="2:8">
      <c r="B1007" s="37"/>
      <c r="C1007" s="38" t="s">
        <v>3212</v>
      </c>
      <c r="D1007" s="66" t="s">
        <v>24</v>
      </c>
      <c r="E1007" s="68">
        <v>189</v>
      </c>
      <c r="F1007" s="68">
        <v>55.8</v>
      </c>
      <c r="G1007" s="68" t="s">
        <v>10</v>
      </c>
      <c r="H1007" s="57" t="s">
        <v>11</v>
      </c>
    </row>
    <row r="1008" spans="2:8">
      <c r="B1008" s="37"/>
      <c r="C1008" s="38" t="s">
        <v>3213</v>
      </c>
      <c r="D1008" s="66" t="s">
        <v>24</v>
      </c>
      <c r="E1008" s="68">
        <v>318</v>
      </c>
      <c r="F1008" s="68">
        <v>55.8</v>
      </c>
      <c r="G1008" s="68" t="s">
        <v>10</v>
      </c>
      <c r="H1008" s="57" t="s">
        <v>11</v>
      </c>
    </row>
    <row r="1009" spans="2:8">
      <c r="B1009" s="37"/>
      <c r="C1009" s="38" t="s">
        <v>3214</v>
      </c>
      <c r="D1009" s="66" t="s">
        <v>24</v>
      </c>
      <c r="E1009" s="68">
        <v>112</v>
      </c>
      <c r="F1009" s="68">
        <v>55.8</v>
      </c>
      <c r="G1009" s="68" t="s">
        <v>10</v>
      </c>
      <c r="H1009" s="57" t="s">
        <v>11</v>
      </c>
    </row>
    <row r="1010" spans="2:8">
      <c r="B1010" s="37"/>
      <c r="C1010" s="38" t="s">
        <v>3215</v>
      </c>
      <c r="D1010" s="66" t="s">
        <v>24</v>
      </c>
      <c r="E1010" s="68">
        <v>5</v>
      </c>
      <c r="F1010" s="68">
        <v>55.78</v>
      </c>
      <c r="G1010" s="68" t="s">
        <v>10</v>
      </c>
      <c r="H1010" s="57" t="s">
        <v>20</v>
      </c>
    </row>
    <row r="1011" spans="2:8">
      <c r="B1011" s="37"/>
      <c r="C1011" s="38" t="s">
        <v>3216</v>
      </c>
      <c r="D1011" s="66" t="s">
        <v>24</v>
      </c>
      <c r="E1011" s="68">
        <v>189</v>
      </c>
      <c r="F1011" s="68">
        <v>55.8</v>
      </c>
      <c r="G1011" s="68" t="s">
        <v>10</v>
      </c>
      <c r="H1011" s="57" t="s">
        <v>11</v>
      </c>
    </row>
    <row r="1012" spans="2:8">
      <c r="B1012" s="37"/>
      <c r="C1012" s="38" t="s">
        <v>3217</v>
      </c>
      <c r="D1012" s="66" t="s">
        <v>24</v>
      </c>
      <c r="E1012" s="68">
        <v>350</v>
      </c>
      <c r="F1012" s="68">
        <v>55.78</v>
      </c>
      <c r="G1012" s="68" t="s">
        <v>10</v>
      </c>
      <c r="H1012" s="57" t="s">
        <v>20</v>
      </c>
    </row>
    <row r="1013" spans="2:8">
      <c r="B1013" s="37"/>
      <c r="C1013" s="38" t="s">
        <v>3218</v>
      </c>
      <c r="D1013" s="66" t="s">
        <v>24</v>
      </c>
      <c r="E1013" s="68">
        <v>76</v>
      </c>
      <c r="F1013" s="68">
        <v>55.78</v>
      </c>
      <c r="G1013" s="68" t="s">
        <v>10</v>
      </c>
      <c r="H1013" s="57" t="s">
        <v>11</v>
      </c>
    </row>
    <row r="1014" spans="2:8">
      <c r="B1014" s="37"/>
      <c r="C1014" s="38" t="s">
        <v>3219</v>
      </c>
      <c r="D1014" s="66" t="s">
        <v>24</v>
      </c>
      <c r="E1014" s="68">
        <v>431</v>
      </c>
      <c r="F1014" s="68">
        <v>55.78</v>
      </c>
      <c r="G1014" s="68" t="s">
        <v>10</v>
      </c>
      <c r="H1014" s="57" t="s">
        <v>11</v>
      </c>
    </row>
    <row r="1015" spans="2:8">
      <c r="B1015" s="37"/>
      <c r="C1015" s="38" t="s">
        <v>3220</v>
      </c>
      <c r="D1015" s="66" t="s">
        <v>24</v>
      </c>
      <c r="E1015" s="68">
        <v>125</v>
      </c>
      <c r="F1015" s="68">
        <v>55.78</v>
      </c>
      <c r="G1015" s="68" t="s">
        <v>10</v>
      </c>
      <c r="H1015" s="57" t="s">
        <v>11</v>
      </c>
    </row>
    <row r="1016" spans="2:8">
      <c r="B1016" s="37"/>
      <c r="C1016" s="38" t="s">
        <v>3221</v>
      </c>
      <c r="D1016" s="66" t="s">
        <v>24</v>
      </c>
      <c r="E1016" s="68">
        <v>212</v>
      </c>
      <c r="F1016" s="68">
        <v>55.78</v>
      </c>
      <c r="G1016" s="68" t="s">
        <v>10</v>
      </c>
      <c r="H1016" s="57" t="s">
        <v>11</v>
      </c>
    </row>
    <row r="1017" spans="2:8">
      <c r="B1017" s="37"/>
      <c r="C1017" s="38" t="s">
        <v>3222</v>
      </c>
      <c r="D1017" s="66" t="s">
        <v>24</v>
      </c>
      <c r="E1017" s="68">
        <v>636</v>
      </c>
      <c r="F1017" s="68">
        <v>55.78</v>
      </c>
      <c r="G1017" s="68" t="s">
        <v>10</v>
      </c>
      <c r="H1017" s="57" t="s">
        <v>11</v>
      </c>
    </row>
    <row r="1018" spans="2:8">
      <c r="B1018" s="37"/>
      <c r="C1018" s="38" t="s">
        <v>3223</v>
      </c>
      <c r="D1018" s="66" t="s">
        <v>24</v>
      </c>
      <c r="E1018" s="68">
        <v>56</v>
      </c>
      <c r="F1018" s="68">
        <v>55.78</v>
      </c>
      <c r="G1018" s="68" t="s">
        <v>10</v>
      </c>
      <c r="H1018" s="57" t="s">
        <v>11</v>
      </c>
    </row>
    <row r="1019" spans="2:8">
      <c r="B1019" s="37"/>
      <c r="C1019" s="38" t="s">
        <v>3224</v>
      </c>
      <c r="D1019" s="66" t="s">
        <v>24</v>
      </c>
      <c r="E1019" s="68">
        <v>19</v>
      </c>
      <c r="F1019" s="68">
        <v>55.82</v>
      </c>
      <c r="G1019" s="68" t="s">
        <v>10</v>
      </c>
      <c r="H1019" s="57" t="s">
        <v>11</v>
      </c>
    </row>
    <row r="1020" spans="2:8">
      <c r="B1020" s="37"/>
      <c r="C1020" s="38" t="s">
        <v>3225</v>
      </c>
      <c r="D1020" s="66" t="s">
        <v>24</v>
      </c>
      <c r="E1020" s="68">
        <v>100</v>
      </c>
      <c r="F1020" s="68">
        <v>55.82</v>
      </c>
      <c r="G1020" s="68" t="s">
        <v>10</v>
      </c>
      <c r="H1020" s="57" t="s">
        <v>20</v>
      </c>
    </row>
    <row r="1021" spans="2:8">
      <c r="B1021" s="37"/>
      <c r="C1021" s="38" t="s">
        <v>3226</v>
      </c>
      <c r="D1021" s="66" t="s">
        <v>24</v>
      </c>
      <c r="E1021" s="68">
        <v>12</v>
      </c>
      <c r="F1021" s="68">
        <v>55.84</v>
      </c>
      <c r="G1021" s="68" t="s">
        <v>10</v>
      </c>
      <c r="H1021" s="57" t="s">
        <v>20</v>
      </c>
    </row>
    <row r="1022" spans="2:8">
      <c r="B1022" s="37"/>
      <c r="C1022" s="38" t="s">
        <v>3226</v>
      </c>
      <c r="D1022" s="66" t="s">
        <v>24</v>
      </c>
      <c r="E1022" s="68">
        <v>20</v>
      </c>
      <c r="F1022" s="68">
        <v>55.84</v>
      </c>
      <c r="G1022" s="68" t="s">
        <v>10</v>
      </c>
      <c r="H1022" s="57" t="s">
        <v>20</v>
      </c>
    </row>
    <row r="1023" spans="2:8">
      <c r="B1023" s="37"/>
      <c r="C1023" s="38" t="s">
        <v>3227</v>
      </c>
      <c r="D1023" s="66" t="s">
        <v>24</v>
      </c>
      <c r="E1023" s="68">
        <v>143</v>
      </c>
      <c r="F1023" s="68">
        <v>55.78</v>
      </c>
      <c r="G1023" s="68" t="s">
        <v>10</v>
      </c>
      <c r="H1023" s="57" t="s">
        <v>20</v>
      </c>
    </row>
    <row r="1024" spans="2:8">
      <c r="B1024" s="37"/>
      <c r="C1024" s="38" t="s">
        <v>3228</v>
      </c>
      <c r="D1024" s="66" t="s">
        <v>24</v>
      </c>
      <c r="E1024" s="68">
        <v>410</v>
      </c>
      <c r="F1024" s="68">
        <v>55.78</v>
      </c>
      <c r="G1024" s="68" t="s">
        <v>10</v>
      </c>
      <c r="H1024" s="57" t="s">
        <v>11</v>
      </c>
    </row>
    <row r="1025" spans="2:8">
      <c r="B1025" s="37"/>
      <c r="C1025" s="38" t="s">
        <v>3229</v>
      </c>
      <c r="D1025" s="66" t="s">
        <v>24</v>
      </c>
      <c r="E1025" s="68">
        <v>18</v>
      </c>
      <c r="F1025" s="68">
        <v>55.78</v>
      </c>
      <c r="G1025" s="68" t="s">
        <v>10</v>
      </c>
      <c r="H1025" s="57" t="s">
        <v>11</v>
      </c>
    </row>
    <row r="1026" spans="2:8">
      <c r="B1026" s="37"/>
      <c r="C1026" s="38" t="s">
        <v>3230</v>
      </c>
      <c r="D1026" s="66" t="s">
        <v>24</v>
      </c>
      <c r="E1026" s="68">
        <v>100</v>
      </c>
      <c r="F1026" s="68">
        <v>55.78</v>
      </c>
      <c r="G1026" s="68" t="s">
        <v>10</v>
      </c>
      <c r="H1026" s="57" t="s">
        <v>20</v>
      </c>
    </row>
    <row r="1027" spans="2:8">
      <c r="B1027" s="37"/>
      <c r="C1027" s="38" t="s">
        <v>3231</v>
      </c>
      <c r="D1027" s="66" t="s">
        <v>24</v>
      </c>
      <c r="E1027" s="68">
        <v>5</v>
      </c>
      <c r="F1027" s="68">
        <v>55.76</v>
      </c>
      <c r="G1027" s="68" t="s">
        <v>10</v>
      </c>
      <c r="H1027" s="57" t="s">
        <v>20</v>
      </c>
    </row>
    <row r="1028" spans="2:8">
      <c r="B1028" s="37"/>
      <c r="C1028" s="38" t="s">
        <v>3232</v>
      </c>
      <c r="D1028" s="66" t="s">
        <v>24</v>
      </c>
      <c r="E1028" s="68">
        <v>9</v>
      </c>
      <c r="F1028" s="68">
        <v>55.76</v>
      </c>
      <c r="G1028" s="68" t="s">
        <v>10</v>
      </c>
      <c r="H1028" s="57" t="s">
        <v>21</v>
      </c>
    </row>
    <row r="1029" spans="2:8">
      <c r="B1029" s="37"/>
      <c r="C1029" s="38" t="s">
        <v>3233</v>
      </c>
      <c r="D1029" s="66" t="s">
        <v>24</v>
      </c>
      <c r="E1029" s="68">
        <v>28</v>
      </c>
      <c r="F1029" s="68">
        <v>55.76</v>
      </c>
      <c r="G1029" s="68" t="s">
        <v>10</v>
      </c>
      <c r="H1029" s="57" t="s">
        <v>21</v>
      </c>
    </row>
    <row r="1030" spans="2:8">
      <c r="B1030" s="37"/>
      <c r="C1030" s="38" t="s">
        <v>3234</v>
      </c>
      <c r="D1030" s="66" t="s">
        <v>24</v>
      </c>
      <c r="E1030" s="68">
        <v>252</v>
      </c>
      <c r="F1030" s="68">
        <v>55.76</v>
      </c>
      <c r="G1030" s="68" t="s">
        <v>10</v>
      </c>
      <c r="H1030" s="57" t="s">
        <v>21</v>
      </c>
    </row>
    <row r="1031" spans="2:8">
      <c r="B1031" s="37"/>
      <c r="C1031" s="38" t="s">
        <v>3235</v>
      </c>
      <c r="D1031" s="66" t="s">
        <v>24</v>
      </c>
      <c r="E1031" s="68">
        <v>125</v>
      </c>
      <c r="F1031" s="68">
        <v>55.76</v>
      </c>
      <c r="G1031" s="68" t="s">
        <v>10</v>
      </c>
      <c r="H1031" s="57" t="s">
        <v>21</v>
      </c>
    </row>
    <row r="1032" spans="2:8">
      <c r="B1032" s="37"/>
      <c r="C1032" s="38" t="s">
        <v>3236</v>
      </c>
      <c r="D1032" s="66" t="s">
        <v>24</v>
      </c>
      <c r="E1032" s="68">
        <v>25</v>
      </c>
      <c r="F1032" s="68">
        <v>55.76</v>
      </c>
      <c r="G1032" s="68" t="s">
        <v>10</v>
      </c>
      <c r="H1032" s="57" t="s">
        <v>11</v>
      </c>
    </row>
    <row r="1033" spans="2:8">
      <c r="B1033" s="37"/>
      <c r="C1033" s="38" t="s">
        <v>3236</v>
      </c>
      <c r="D1033" s="66" t="s">
        <v>24</v>
      </c>
      <c r="E1033" s="68">
        <v>100</v>
      </c>
      <c r="F1033" s="68">
        <v>55.76</v>
      </c>
      <c r="G1033" s="68" t="s">
        <v>10</v>
      </c>
      <c r="H1033" s="57" t="s">
        <v>20</v>
      </c>
    </row>
    <row r="1034" spans="2:8">
      <c r="B1034" s="37"/>
      <c r="C1034" s="38" t="s">
        <v>3236</v>
      </c>
      <c r="D1034" s="66" t="s">
        <v>24</v>
      </c>
      <c r="E1034" s="68">
        <v>39</v>
      </c>
      <c r="F1034" s="68">
        <v>55.78</v>
      </c>
      <c r="G1034" s="68" t="s">
        <v>10</v>
      </c>
      <c r="H1034" s="57" t="s">
        <v>20</v>
      </c>
    </row>
    <row r="1035" spans="2:8">
      <c r="B1035" s="37"/>
      <c r="C1035" s="38" t="s">
        <v>3237</v>
      </c>
      <c r="D1035" s="66" t="s">
        <v>24</v>
      </c>
      <c r="E1035" s="68">
        <v>236</v>
      </c>
      <c r="F1035" s="68">
        <v>55.74</v>
      </c>
      <c r="G1035" s="68" t="s">
        <v>10</v>
      </c>
      <c r="H1035" s="57" t="s">
        <v>20</v>
      </c>
    </row>
    <row r="1036" spans="2:8">
      <c r="B1036" s="37"/>
      <c r="C1036" s="38" t="s">
        <v>3238</v>
      </c>
      <c r="D1036" s="66" t="s">
        <v>24</v>
      </c>
      <c r="E1036" s="68">
        <v>109</v>
      </c>
      <c r="F1036" s="68">
        <v>55.74</v>
      </c>
      <c r="G1036" s="68" t="s">
        <v>10</v>
      </c>
      <c r="H1036" s="57" t="s">
        <v>20</v>
      </c>
    </row>
    <row r="1037" spans="2:8">
      <c r="B1037" s="37"/>
      <c r="C1037" s="38" t="s">
        <v>3238</v>
      </c>
      <c r="D1037" s="66" t="s">
        <v>24</v>
      </c>
      <c r="E1037" s="68">
        <v>100</v>
      </c>
      <c r="F1037" s="68">
        <v>55.74</v>
      </c>
      <c r="G1037" s="68" t="s">
        <v>10</v>
      </c>
      <c r="H1037" s="57" t="s">
        <v>20</v>
      </c>
    </row>
    <row r="1038" spans="2:8">
      <c r="B1038" s="37"/>
      <c r="C1038" s="38" t="s">
        <v>3239</v>
      </c>
      <c r="D1038" s="66" t="s">
        <v>24</v>
      </c>
      <c r="E1038" s="68">
        <v>15</v>
      </c>
      <c r="F1038" s="68">
        <v>55.74</v>
      </c>
      <c r="G1038" s="68" t="s">
        <v>10</v>
      </c>
      <c r="H1038" s="57" t="s">
        <v>20</v>
      </c>
    </row>
    <row r="1039" spans="2:8">
      <c r="B1039" s="37"/>
      <c r="C1039" s="38" t="s">
        <v>3240</v>
      </c>
      <c r="D1039" s="66" t="s">
        <v>24</v>
      </c>
      <c r="E1039" s="68">
        <v>186</v>
      </c>
      <c r="F1039" s="68">
        <v>55.74</v>
      </c>
      <c r="G1039" s="68" t="s">
        <v>10</v>
      </c>
      <c r="H1039" s="57" t="s">
        <v>20</v>
      </c>
    </row>
    <row r="1040" spans="2:8">
      <c r="B1040" s="37"/>
      <c r="C1040" s="38" t="s">
        <v>3241</v>
      </c>
      <c r="D1040" s="66" t="s">
        <v>24</v>
      </c>
      <c r="E1040" s="68">
        <v>317</v>
      </c>
      <c r="F1040" s="68">
        <v>55.7</v>
      </c>
      <c r="G1040" s="68" t="s">
        <v>10</v>
      </c>
      <c r="H1040" s="57" t="s">
        <v>22</v>
      </c>
    </row>
    <row r="1041" spans="2:8">
      <c r="B1041" s="37"/>
      <c r="C1041" s="38" t="s">
        <v>3242</v>
      </c>
      <c r="D1041" s="66" t="s">
        <v>24</v>
      </c>
      <c r="E1041" s="68">
        <v>232</v>
      </c>
      <c r="F1041" s="68">
        <v>55.7</v>
      </c>
      <c r="G1041" s="68" t="s">
        <v>10</v>
      </c>
      <c r="H1041" s="57" t="s">
        <v>11</v>
      </c>
    </row>
    <row r="1042" spans="2:8">
      <c r="B1042" s="37"/>
      <c r="C1042" s="38" t="s">
        <v>3243</v>
      </c>
      <c r="D1042" s="66" t="s">
        <v>24</v>
      </c>
      <c r="E1042" s="68">
        <v>31</v>
      </c>
      <c r="F1042" s="68">
        <v>55.7</v>
      </c>
      <c r="G1042" s="68" t="s">
        <v>10</v>
      </c>
      <c r="H1042" s="57" t="s">
        <v>11</v>
      </c>
    </row>
    <row r="1043" spans="2:8">
      <c r="B1043" s="37"/>
      <c r="C1043" s="38" t="s">
        <v>3243</v>
      </c>
      <c r="D1043" s="66" t="s">
        <v>24</v>
      </c>
      <c r="E1043" s="68">
        <v>51</v>
      </c>
      <c r="F1043" s="68">
        <v>55.7</v>
      </c>
      <c r="G1043" s="68" t="s">
        <v>10</v>
      </c>
      <c r="H1043" s="57" t="s">
        <v>20</v>
      </c>
    </row>
    <row r="1044" spans="2:8">
      <c r="B1044" s="37"/>
      <c r="C1044" s="38" t="s">
        <v>3244</v>
      </c>
      <c r="D1044" s="66" t="s">
        <v>24</v>
      </c>
      <c r="E1044" s="68">
        <v>38</v>
      </c>
      <c r="F1044" s="68">
        <v>55.7</v>
      </c>
      <c r="G1044" s="68" t="s">
        <v>10</v>
      </c>
      <c r="H1044" s="57" t="s">
        <v>20</v>
      </c>
    </row>
    <row r="1045" spans="2:8">
      <c r="B1045" s="37"/>
      <c r="C1045" s="38" t="s">
        <v>3245</v>
      </c>
      <c r="D1045" s="66" t="s">
        <v>24</v>
      </c>
      <c r="E1045" s="68">
        <v>34</v>
      </c>
      <c r="F1045" s="68">
        <v>55.68</v>
      </c>
      <c r="G1045" s="68" t="s">
        <v>10</v>
      </c>
      <c r="H1045" s="57" t="s">
        <v>20</v>
      </c>
    </row>
    <row r="1046" spans="2:8">
      <c r="B1046" s="37"/>
      <c r="C1046" s="38" t="s">
        <v>3245</v>
      </c>
      <c r="D1046" s="66" t="s">
        <v>24</v>
      </c>
      <c r="E1046" s="68">
        <v>24</v>
      </c>
      <c r="F1046" s="68">
        <v>55.68</v>
      </c>
      <c r="G1046" s="68" t="s">
        <v>10</v>
      </c>
      <c r="H1046" s="57" t="s">
        <v>20</v>
      </c>
    </row>
    <row r="1047" spans="2:8">
      <c r="B1047" s="37"/>
      <c r="C1047" s="38" t="s">
        <v>3246</v>
      </c>
      <c r="D1047" s="66" t="s">
        <v>24</v>
      </c>
      <c r="E1047" s="68">
        <v>174</v>
      </c>
      <c r="F1047" s="68">
        <v>55.66</v>
      </c>
      <c r="G1047" s="68" t="s">
        <v>10</v>
      </c>
      <c r="H1047" s="57" t="s">
        <v>20</v>
      </c>
    </row>
    <row r="1048" spans="2:8">
      <c r="B1048" s="37"/>
      <c r="C1048" s="38" t="s">
        <v>3247</v>
      </c>
      <c r="D1048" s="66" t="s">
        <v>24</v>
      </c>
      <c r="E1048" s="68">
        <v>235</v>
      </c>
      <c r="F1048" s="68">
        <v>55.64</v>
      </c>
      <c r="G1048" s="68" t="s">
        <v>10</v>
      </c>
      <c r="H1048" s="57" t="s">
        <v>20</v>
      </c>
    </row>
    <row r="1049" spans="2:8">
      <c r="B1049" s="37"/>
      <c r="C1049" s="38" t="s">
        <v>3248</v>
      </c>
      <c r="D1049" s="66" t="s">
        <v>24</v>
      </c>
      <c r="E1049" s="68">
        <v>125</v>
      </c>
      <c r="F1049" s="68">
        <v>55.6</v>
      </c>
      <c r="G1049" s="68" t="s">
        <v>10</v>
      </c>
      <c r="H1049" s="57" t="s">
        <v>11</v>
      </c>
    </row>
    <row r="1050" spans="2:8">
      <c r="B1050" s="37"/>
      <c r="C1050" s="38" t="s">
        <v>3249</v>
      </c>
      <c r="D1050" s="66" t="s">
        <v>24</v>
      </c>
      <c r="E1050" s="68">
        <v>153</v>
      </c>
      <c r="F1050" s="68">
        <v>55.6</v>
      </c>
      <c r="G1050" s="68" t="s">
        <v>10</v>
      </c>
      <c r="H1050" s="57" t="s">
        <v>11</v>
      </c>
    </row>
    <row r="1051" spans="2:8">
      <c r="B1051" s="37"/>
      <c r="C1051" s="38" t="s">
        <v>3250</v>
      </c>
      <c r="D1051" s="66" t="s">
        <v>24</v>
      </c>
      <c r="E1051" s="68">
        <v>466</v>
      </c>
      <c r="F1051" s="68">
        <v>55.6</v>
      </c>
      <c r="G1051" s="68" t="s">
        <v>10</v>
      </c>
      <c r="H1051" s="57" t="s">
        <v>20</v>
      </c>
    </row>
    <row r="1052" spans="2:8">
      <c r="B1052" s="37"/>
      <c r="C1052" s="38" t="s">
        <v>3251</v>
      </c>
      <c r="D1052" s="66" t="s">
        <v>24</v>
      </c>
      <c r="E1052" s="68">
        <v>466</v>
      </c>
      <c r="F1052" s="68">
        <v>55.6</v>
      </c>
      <c r="G1052" s="68" t="s">
        <v>10</v>
      </c>
      <c r="H1052" s="57" t="s">
        <v>11</v>
      </c>
    </row>
    <row r="1053" spans="2:8">
      <c r="B1053" s="37"/>
      <c r="C1053" s="38" t="s">
        <v>3252</v>
      </c>
      <c r="D1053" s="66" t="s">
        <v>24</v>
      </c>
      <c r="E1053" s="68">
        <v>62</v>
      </c>
      <c r="F1053" s="68">
        <v>55.6</v>
      </c>
      <c r="G1053" s="68" t="s">
        <v>10</v>
      </c>
      <c r="H1053" s="57" t="s">
        <v>11</v>
      </c>
    </row>
    <row r="1054" spans="2:8">
      <c r="B1054" s="37"/>
      <c r="C1054" s="38" t="s">
        <v>3253</v>
      </c>
      <c r="D1054" s="66" t="s">
        <v>24</v>
      </c>
      <c r="E1054" s="68">
        <v>125</v>
      </c>
      <c r="F1054" s="68">
        <v>55.6</v>
      </c>
      <c r="G1054" s="68" t="s">
        <v>10</v>
      </c>
      <c r="H1054" s="57" t="s">
        <v>11</v>
      </c>
    </row>
    <row r="1055" spans="2:8">
      <c r="B1055" s="37"/>
      <c r="C1055" s="38" t="s">
        <v>3254</v>
      </c>
      <c r="D1055" s="66" t="s">
        <v>24</v>
      </c>
      <c r="E1055" s="68">
        <v>279</v>
      </c>
      <c r="F1055" s="68">
        <v>55.68</v>
      </c>
      <c r="G1055" s="68" t="s">
        <v>10</v>
      </c>
      <c r="H1055" s="57" t="s">
        <v>11</v>
      </c>
    </row>
    <row r="1056" spans="2:8">
      <c r="B1056" s="37"/>
      <c r="C1056" s="38" t="s">
        <v>3255</v>
      </c>
      <c r="D1056" s="66" t="s">
        <v>24</v>
      </c>
      <c r="E1056" s="68">
        <v>53</v>
      </c>
      <c r="F1056" s="68">
        <v>55.68</v>
      </c>
      <c r="G1056" s="68" t="s">
        <v>10</v>
      </c>
      <c r="H1056" s="57" t="s">
        <v>11</v>
      </c>
    </row>
    <row r="1057" spans="2:8">
      <c r="B1057" s="37"/>
      <c r="C1057" s="38" t="s">
        <v>3256</v>
      </c>
      <c r="D1057" s="66" t="s">
        <v>24</v>
      </c>
      <c r="E1057" s="68">
        <v>51</v>
      </c>
      <c r="F1057" s="68">
        <v>55.7</v>
      </c>
      <c r="G1057" s="68" t="s">
        <v>10</v>
      </c>
      <c r="H1057" s="57" t="s">
        <v>11</v>
      </c>
    </row>
    <row r="1058" spans="2:8">
      <c r="B1058" s="37"/>
      <c r="C1058" s="38" t="s">
        <v>3256</v>
      </c>
      <c r="D1058" s="66" t="s">
        <v>24</v>
      </c>
      <c r="E1058" s="68">
        <v>100</v>
      </c>
      <c r="F1058" s="68">
        <v>55.7</v>
      </c>
      <c r="G1058" s="68" t="s">
        <v>10</v>
      </c>
      <c r="H1058" s="57" t="s">
        <v>20</v>
      </c>
    </row>
    <row r="1059" spans="2:8">
      <c r="B1059" s="37"/>
      <c r="C1059" s="38" t="s">
        <v>3257</v>
      </c>
      <c r="D1059" s="66" t="s">
        <v>24</v>
      </c>
      <c r="E1059" s="68">
        <v>210</v>
      </c>
      <c r="F1059" s="68">
        <v>55.7</v>
      </c>
      <c r="G1059" s="68" t="s">
        <v>10</v>
      </c>
      <c r="H1059" s="57" t="s">
        <v>20</v>
      </c>
    </row>
    <row r="1060" spans="2:8">
      <c r="B1060" s="37"/>
      <c r="C1060" s="38" t="s">
        <v>3258</v>
      </c>
      <c r="D1060" s="66" t="s">
        <v>24</v>
      </c>
      <c r="E1060" s="68">
        <v>662</v>
      </c>
      <c r="F1060" s="68">
        <v>55.7</v>
      </c>
      <c r="G1060" s="68" t="s">
        <v>10</v>
      </c>
      <c r="H1060" s="57" t="s">
        <v>11</v>
      </c>
    </row>
    <row r="1061" spans="2:8">
      <c r="B1061" s="37"/>
      <c r="C1061" s="38" t="s">
        <v>3259</v>
      </c>
      <c r="D1061" s="66" t="s">
        <v>24</v>
      </c>
      <c r="E1061" s="68">
        <v>245</v>
      </c>
      <c r="F1061" s="68">
        <v>55.68</v>
      </c>
      <c r="G1061" s="68" t="s">
        <v>10</v>
      </c>
      <c r="H1061" s="57" t="s">
        <v>11</v>
      </c>
    </row>
    <row r="1062" spans="2:8">
      <c r="B1062" s="37"/>
      <c r="C1062" s="38" t="s">
        <v>3260</v>
      </c>
      <c r="D1062" s="66" t="s">
        <v>24</v>
      </c>
      <c r="E1062" s="68">
        <v>73</v>
      </c>
      <c r="F1062" s="68">
        <v>55.66</v>
      </c>
      <c r="G1062" s="68" t="s">
        <v>10</v>
      </c>
      <c r="H1062" s="57" t="s">
        <v>11</v>
      </c>
    </row>
    <row r="1063" spans="2:8">
      <c r="B1063" s="37"/>
      <c r="C1063" s="38" t="s">
        <v>3261</v>
      </c>
      <c r="D1063" s="66" t="s">
        <v>24</v>
      </c>
      <c r="E1063" s="68">
        <v>101</v>
      </c>
      <c r="F1063" s="68">
        <v>55.66</v>
      </c>
      <c r="G1063" s="68" t="s">
        <v>10</v>
      </c>
      <c r="H1063" s="57" t="s">
        <v>11</v>
      </c>
    </row>
    <row r="1064" spans="2:8">
      <c r="B1064" s="37"/>
      <c r="C1064" s="38" t="s">
        <v>3262</v>
      </c>
      <c r="D1064" s="66" t="s">
        <v>24</v>
      </c>
      <c r="E1064" s="68">
        <v>12</v>
      </c>
      <c r="F1064" s="68">
        <v>55.68</v>
      </c>
      <c r="G1064" s="68" t="s">
        <v>10</v>
      </c>
      <c r="H1064" s="57" t="s">
        <v>11</v>
      </c>
    </row>
    <row r="1065" spans="2:8">
      <c r="B1065" s="37"/>
      <c r="C1065" s="38" t="s">
        <v>3262</v>
      </c>
      <c r="D1065" s="66" t="s">
        <v>24</v>
      </c>
      <c r="E1065" s="68">
        <v>100</v>
      </c>
      <c r="F1065" s="68">
        <v>55.68</v>
      </c>
      <c r="G1065" s="68" t="s">
        <v>10</v>
      </c>
      <c r="H1065" s="57" t="s">
        <v>20</v>
      </c>
    </row>
    <row r="1066" spans="2:8">
      <c r="B1066" s="37"/>
      <c r="C1066" s="38" t="s">
        <v>3262</v>
      </c>
      <c r="D1066" s="66" t="s">
        <v>24</v>
      </c>
      <c r="E1066" s="68">
        <v>39</v>
      </c>
      <c r="F1066" s="68">
        <v>55.68</v>
      </c>
      <c r="G1066" s="68" t="s">
        <v>10</v>
      </c>
      <c r="H1066" s="57" t="s">
        <v>20</v>
      </c>
    </row>
    <row r="1067" spans="2:8">
      <c r="B1067" s="37"/>
      <c r="C1067" s="38" t="s">
        <v>3263</v>
      </c>
      <c r="D1067" s="66" t="s">
        <v>24</v>
      </c>
      <c r="E1067" s="68">
        <v>251</v>
      </c>
      <c r="F1067" s="68">
        <v>55.68</v>
      </c>
      <c r="G1067" s="68" t="s">
        <v>10</v>
      </c>
      <c r="H1067" s="57" t="s">
        <v>20</v>
      </c>
    </row>
    <row r="1068" spans="2:8">
      <c r="B1068" s="37"/>
      <c r="C1068" s="38" t="s">
        <v>3264</v>
      </c>
      <c r="D1068" s="66" t="s">
        <v>24</v>
      </c>
      <c r="E1068" s="68">
        <v>196</v>
      </c>
      <c r="F1068" s="68">
        <v>55.7</v>
      </c>
      <c r="G1068" s="68" t="s">
        <v>10</v>
      </c>
      <c r="H1068" s="57" t="s">
        <v>11</v>
      </c>
    </row>
    <row r="1069" spans="2:8">
      <c r="B1069" s="37"/>
      <c r="C1069" s="38" t="s">
        <v>3264</v>
      </c>
      <c r="D1069" s="66" t="s">
        <v>24</v>
      </c>
      <c r="E1069" s="68">
        <v>80</v>
      </c>
      <c r="F1069" s="68">
        <v>55.7</v>
      </c>
      <c r="G1069" s="68" t="s">
        <v>10</v>
      </c>
      <c r="H1069" s="57" t="s">
        <v>20</v>
      </c>
    </row>
    <row r="1070" spans="2:8">
      <c r="B1070" s="37"/>
      <c r="C1070" s="38" t="s">
        <v>3265</v>
      </c>
      <c r="D1070" s="66" t="s">
        <v>24</v>
      </c>
      <c r="E1070" s="68">
        <v>401</v>
      </c>
      <c r="F1070" s="68">
        <v>55.7</v>
      </c>
      <c r="G1070" s="68" t="s">
        <v>10</v>
      </c>
      <c r="H1070" s="57" t="s">
        <v>20</v>
      </c>
    </row>
    <row r="1071" spans="2:8">
      <c r="B1071" s="37"/>
      <c r="C1071" s="38" t="s">
        <v>3266</v>
      </c>
      <c r="D1071" s="66" t="s">
        <v>24</v>
      </c>
      <c r="E1071" s="68">
        <v>57</v>
      </c>
      <c r="F1071" s="68">
        <v>55.7</v>
      </c>
      <c r="G1071" s="68" t="s">
        <v>10</v>
      </c>
      <c r="H1071" s="57" t="s">
        <v>11</v>
      </c>
    </row>
    <row r="1072" spans="2:8">
      <c r="B1072" s="37"/>
      <c r="C1072" s="38" t="s">
        <v>3267</v>
      </c>
      <c r="D1072" s="66" t="s">
        <v>24</v>
      </c>
      <c r="E1072" s="68">
        <v>62</v>
      </c>
      <c r="F1072" s="68">
        <v>55.76</v>
      </c>
      <c r="G1072" s="68" t="s">
        <v>10</v>
      </c>
      <c r="H1072" s="57" t="s">
        <v>20</v>
      </c>
    </row>
    <row r="1073" spans="2:8">
      <c r="B1073" s="37"/>
      <c r="C1073" s="38" t="s">
        <v>3267</v>
      </c>
      <c r="D1073" s="66" t="s">
        <v>24</v>
      </c>
      <c r="E1073" s="68">
        <v>109</v>
      </c>
      <c r="F1073" s="68">
        <v>55.76</v>
      </c>
      <c r="G1073" s="68" t="s">
        <v>10</v>
      </c>
      <c r="H1073" s="57" t="s">
        <v>20</v>
      </c>
    </row>
    <row r="1074" spans="2:8">
      <c r="B1074" s="37"/>
      <c r="C1074" s="38" t="s">
        <v>3267</v>
      </c>
      <c r="D1074" s="66" t="s">
        <v>24</v>
      </c>
      <c r="E1074" s="68">
        <v>55</v>
      </c>
      <c r="F1074" s="68">
        <v>55.76</v>
      </c>
      <c r="G1074" s="68" t="s">
        <v>10</v>
      </c>
      <c r="H1074" s="57" t="s">
        <v>20</v>
      </c>
    </row>
    <row r="1075" spans="2:8">
      <c r="B1075" s="37"/>
      <c r="C1075" s="38" t="s">
        <v>3267</v>
      </c>
      <c r="D1075" s="66" t="s">
        <v>24</v>
      </c>
      <c r="E1075" s="68">
        <v>103</v>
      </c>
      <c r="F1075" s="68">
        <v>55.76</v>
      </c>
      <c r="G1075" s="68" t="s">
        <v>10</v>
      </c>
      <c r="H1075" s="57" t="s">
        <v>20</v>
      </c>
    </row>
    <row r="1076" spans="2:8">
      <c r="B1076" s="37"/>
      <c r="C1076" s="38" t="s">
        <v>3268</v>
      </c>
      <c r="D1076" s="66" t="s">
        <v>24</v>
      </c>
      <c r="E1076" s="68">
        <v>372</v>
      </c>
      <c r="F1076" s="68">
        <v>55.82</v>
      </c>
      <c r="G1076" s="68" t="s">
        <v>10</v>
      </c>
      <c r="H1076" s="57" t="s">
        <v>20</v>
      </c>
    </row>
    <row r="1077" spans="2:8">
      <c r="B1077" s="37"/>
      <c r="C1077" s="38" t="s">
        <v>3269</v>
      </c>
      <c r="D1077" s="66" t="s">
        <v>24</v>
      </c>
      <c r="E1077" s="68">
        <v>45</v>
      </c>
      <c r="F1077" s="68">
        <v>55.82</v>
      </c>
      <c r="G1077" s="68" t="s">
        <v>10</v>
      </c>
      <c r="H1077" s="57" t="s">
        <v>11</v>
      </c>
    </row>
    <row r="1078" spans="2:8">
      <c r="B1078" s="37"/>
      <c r="C1078" s="38" t="s">
        <v>3270</v>
      </c>
      <c r="D1078" s="66" t="s">
        <v>24</v>
      </c>
      <c r="E1078" s="68">
        <v>105</v>
      </c>
      <c r="F1078" s="68">
        <v>55.88</v>
      </c>
      <c r="G1078" s="68" t="s">
        <v>10</v>
      </c>
      <c r="H1078" s="57" t="s">
        <v>20</v>
      </c>
    </row>
    <row r="1079" spans="2:8">
      <c r="B1079" s="37"/>
      <c r="C1079" s="38" t="s">
        <v>3271</v>
      </c>
      <c r="D1079" s="66" t="s">
        <v>24</v>
      </c>
      <c r="E1079" s="68">
        <v>194</v>
      </c>
      <c r="F1079" s="68">
        <v>55.82</v>
      </c>
      <c r="G1079" s="68" t="s">
        <v>10</v>
      </c>
      <c r="H1079" s="57" t="s">
        <v>11</v>
      </c>
    </row>
    <row r="1080" spans="2:8">
      <c r="B1080" s="37"/>
      <c r="C1080" s="38" t="s">
        <v>3272</v>
      </c>
      <c r="D1080" s="66" t="s">
        <v>24</v>
      </c>
      <c r="E1080" s="68">
        <v>125</v>
      </c>
      <c r="F1080" s="68">
        <v>55.82</v>
      </c>
      <c r="G1080" s="68" t="s">
        <v>10</v>
      </c>
      <c r="H1080" s="57" t="s">
        <v>11</v>
      </c>
    </row>
    <row r="1081" spans="2:8">
      <c r="B1081" s="37"/>
      <c r="C1081" s="38" t="s">
        <v>3273</v>
      </c>
      <c r="D1081" s="66" t="s">
        <v>24</v>
      </c>
      <c r="E1081" s="68">
        <v>66</v>
      </c>
      <c r="F1081" s="68">
        <v>55.82</v>
      </c>
      <c r="G1081" s="68" t="s">
        <v>10</v>
      </c>
      <c r="H1081" s="57" t="s">
        <v>11</v>
      </c>
    </row>
    <row r="1082" spans="2:8">
      <c r="B1082" s="37"/>
      <c r="C1082" s="38" t="s">
        <v>3274</v>
      </c>
      <c r="D1082" s="66" t="s">
        <v>24</v>
      </c>
      <c r="E1082" s="68">
        <v>3</v>
      </c>
      <c r="F1082" s="68">
        <v>55.82</v>
      </c>
      <c r="G1082" s="68" t="s">
        <v>10</v>
      </c>
      <c r="H1082" s="57" t="s">
        <v>11</v>
      </c>
    </row>
    <row r="1083" spans="2:8">
      <c r="B1083" s="37"/>
      <c r="C1083" s="38" t="s">
        <v>3275</v>
      </c>
      <c r="D1083" s="66" t="s">
        <v>24</v>
      </c>
      <c r="E1083" s="68">
        <v>159</v>
      </c>
      <c r="F1083" s="68">
        <v>55.8</v>
      </c>
      <c r="G1083" s="68" t="s">
        <v>10</v>
      </c>
      <c r="H1083" s="57" t="s">
        <v>11</v>
      </c>
    </row>
    <row r="1084" spans="2:8">
      <c r="B1084" s="37"/>
      <c r="C1084" s="38" t="s">
        <v>3276</v>
      </c>
      <c r="D1084" s="66" t="s">
        <v>24</v>
      </c>
      <c r="E1084" s="68">
        <v>50</v>
      </c>
      <c r="F1084" s="68">
        <v>55.8</v>
      </c>
      <c r="G1084" s="68" t="s">
        <v>10</v>
      </c>
      <c r="H1084" s="57" t="s">
        <v>11</v>
      </c>
    </row>
    <row r="1085" spans="2:8">
      <c r="B1085" s="37"/>
      <c r="C1085" s="38" t="s">
        <v>3277</v>
      </c>
      <c r="D1085" s="66" t="s">
        <v>24</v>
      </c>
      <c r="E1085" s="68">
        <v>191</v>
      </c>
      <c r="F1085" s="68">
        <v>55.88</v>
      </c>
      <c r="G1085" s="68" t="s">
        <v>10</v>
      </c>
      <c r="H1085" s="57" t="s">
        <v>11</v>
      </c>
    </row>
    <row r="1086" spans="2:8">
      <c r="B1086" s="37"/>
      <c r="C1086" s="38" t="s">
        <v>3278</v>
      </c>
      <c r="D1086" s="66" t="s">
        <v>24</v>
      </c>
      <c r="E1086" s="68">
        <v>34</v>
      </c>
      <c r="F1086" s="68">
        <v>55.8</v>
      </c>
      <c r="G1086" s="68" t="s">
        <v>10</v>
      </c>
      <c r="H1086" s="57" t="s">
        <v>22</v>
      </c>
    </row>
    <row r="1087" spans="2:8">
      <c r="B1087" s="37"/>
      <c r="C1087" s="38" t="s">
        <v>3279</v>
      </c>
      <c r="D1087" s="66" t="s">
        <v>24</v>
      </c>
      <c r="E1087" s="68">
        <v>33</v>
      </c>
      <c r="F1087" s="68">
        <v>55.84</v>
      </c>
      <c r="G1087" s="68" t="s">
        <v>10</v>
      </c>
      <c r="H1087" s="57" t="s">
        <v>11</v>
      </c>
    </row>
    <row r="1088" spans="2:8">
      <c r="B1088" s="37"/>
      <c r="C1088" s="38" t="s">
        <v>3279</v>
      </c>
      <c r="D1088" s="66" t="s">
        <v>24</v>
      </c>
      <c r="E1088" s="68">
        <v>41</v>
      </c>
      <c r="F1088" s="68">
        <v>55.84</v>
      </c>
      <c r="G1088" s="68" t="s">
        <v>10</v>
      </c>
      <c r="H1088" s="57" t="s">
        <v>20</v>
      </c>
    </row>
    <row r="1089" spans="2:8">
      <c r="B1089" s="37"/>
      <c r="C1089" s="38" t="s">
        <v>3280</v>
      </c>
      <c r="D1089" s="66" t="s">
        <v>24</v>
      </c>
      <c r="E1089" s="68">
        <v>584</v>
      </c>
      <c r="F1089" s="68">
        <v>55.82</v>
      </c>
      <c r="G1089" s="68" t="s">
        <v>10</v>
      </c>
      <c r="H1089" s="57" t="s">
        <v>20</v>
      </c>
    </row>
    <row r="1090" spans="2:8">
      <c r="B1090" s="37"/>
      <c r="C1090" s="38" t="s">
        <v>3281</v>
      </c>
      <c r="D1090" s="66" t="s">
        <v>24</v>
      </c>
      <c r="E1090" s="68">
        <v>140</v>
      </c>
      <c r="F1090" s="68">
        <v>55.86</v>
      </c>
      <c r="G1090" s="68" t="s">
        <v>10</v>
      </c>
      <c r="H1090" s="57" t="s">
        <v>11</v>
      </c>
    </row>
    <row r="1091" spans="2:8">
      <c r="B1091" s="37"/>
      <c r="C1091" s="38" t="s">
        <v>3281</v>
      </c>
      <c r="D1091" s="66" t="s">
        <v>24</v>
      </c>
      <c r="E1091" s="68">
        <v>64</v>
      </c>
      <c r="F1091" s="68">
        <v>55.86</v>
      </c>
      <c r="G1091" s="68" t="s">
        <v>10</v>
      </c>
      <c r="H1091" s="57" t="s">
        <v>20</v>
      </c>
    </row>
    <row r="1092" spans="2:8">
      <c r="B1092" s="37"/>
      <c r="C1092" s="38" t="s">
        <v>3281</v>
      </c>
      <c r="D1092" s="66" t="s">
        <v>24</v>
      </c>
      <c r="E1092" s="68">
        <v>50</v>
      </c>
      <c r="F1092" s="68">
        <v>55.86</v>
      </c>
      <c r="G1092" s="68" t="s">
        <v>10</v>
      </c>
      <c r="H1092" s="57" t="s">
        <v>20</v>
      </c>
    </row>
    <row r="1093" spans="2:8">
      <c r="B1093" s="37"/>
      <c r="C1093" s="38" t="s">
        <v>3282</v>
      </c>
      <c r="D1093" s="66" t="s">
        <v>24</v>
      </c>
      <c r="E1093" s="68">
        <v>109</v>
      </c>
      <c r="F1093" s="68">
        <v>55.86</v>
      </c>
      <c r="G1093" s="68" t="s">
        <v>10</v>
      </c>
      <c r="H1093" s="57" t="s">
        <v>20</v>
      </c>
    </row>
    <row r="1094" spans="2:8">
      <c r="B1094" s="37"/>
      <c r="C1094" s="38" t="s">
        <v>3282</v>
      </c>
      <c r="D1094" s="66" t="s">
        <v>24</v>
      </c>
      <c r="E1094" s="68">
        <v>35</v>
      </c>
      <c r="F1094" s="68">
        <v>55.86</v>
      </c>
      <c r="G1094" s="68" t="s">
        <v>10</v>
      </c>
      <c r="H1094" s="57" t="s">
        <v>20</v>
      </c>
    </row>
    <row r="1095" spans="2:8">
      <c r="B1095" s="37"/>
      <c r="C1095" s="38" t="s">
        <v>3283</v>
      </c>
      <c r="D1095" s="66" t="s">
        <v>24</v>
      </c>
      <c r="E1095" s="68">
        <v>300</v>
      </c>
      <c r="F1095" s="68">
        <v>55.82</v>
      </c>
      <c r="G1095" s="68" t="s">
        <v>10</v>
      </c>
      <c r="H1095" s="57" t="s">
        <v>20</v>
      </c>
    </row>
    <row r="1096" spans="2:8">
      <c r="B1096" s="37"/>
      <c r="C1096" s="38" t="s">
        <v>3284</v>
      </c>
      <c r="D1096" s="66" t="s">
        <v>24</v>
      </c>
      <c r="E1096" s="68">
        <v>112</v>
      </c>
      <c r="F1096" s="68">
        <v>55.82</v>
      </c>
      <c r="G1096" s="68" t="s">
        <v>10</v>
      </c>
      <c r="H1096" s="57" t="s">
        <v>11</v>
      </c>
    </row>
    <row r="1097" spans="2:8">
      <c r="B1097" s="37"/>
      <c r="C1097" s="38" t="s">
        <v>3285</v>
      </c>
      <c r="D1097" s="66" t="s">
        <v>24</v>
      </c>
      <c r="E1097" s="68">
        <v>114</v>
      </c>
      <c r="F1097" s="68">
        <v>55.78</v>
      </c>
      <c r="G1097" s="68" t="s">
        <v>10</v>
      </c>
      <c r="H1097" s="57" t="s">
        <v>11</v>
      </c>
    </row>
    <row r="1098" spans="2:8">
      <c r="B1098" s="37"/>
      <c r="C1098" s="38" t="s">
        <v>3286</v>
      </c>
      <c r="D1098" s="66" t="s">
        <v>24</v>
      </c>
      <c r="E1098" s="68">
        <v>64</v>
      </c>
      <c r="F1098" s="68">
        <v>55.8</v>
      </c>
      <c r="G1098" s="68" t="s">
        <v>10</v>
      </c>
      <c r="H1098" s="57" t="s">
        <v>11</v>
      </c>
    </row>
    <row r="1099" spans="2:8">
      <c r="B1099" s="37"/>
      <c r="C1099" s="38" t="s">
        <v>3287</v>
      </c>
      <c r="D1099" s="66" t="s">
        <v>24</v>
      </c>
      <c r="E1099" s="68">
        <v>189</v>
      </c>
      <c r="F1099" s="68">
        <v>55.78</v>
      </c>
      <c r="G1099" s="68" t="s">
        <v>10</v>
      </c>
      <c r="H1099" s="57" t="s">
        <v>20</v>
      </c>
    </row>
    <row r="1100" spans="2:8">
      <c r="B1100" s="37"/>
      <c r="C1100" s="38" t="s">
        <v>3288</v>
      </c>
      <c r="D1100" s="66" t="s">
        <v>24</v>
      </c>
      <c r="E1100" s="68">
        <v>96</v>
      </c>
      <c r="F1100" s="68">
        <v>55.8</v>
      </c>
      <c r="G1100" s="68" t="s">
        <v>10</v>
      </c>
      <c r="H1100" s="57" t="s">
        <v>11</v>
      </c>
    </row>
    <row r="1101" spans="2:8">
      <c r="B1101" s="37"/>
      <c r="C1101" s="38" t="s">
        <v>3288</v>
      </c>
      <c r="D1101" s="66" t="s">
        <v>24</v>
      </c>
      <c r="E1101" s="68">
        <v>12</v>
      </c>
      <c r="F1101" s="68">
        <v>55.8</v>
      </c>
      <c r="G1101" s="68" t="s">
        <v>10</v>
      </c>
      <c r="H1101" s="57" t="s">
        <v>20</v>
      </c>
    </row>
    <row r="1102" spans="2:8">
      <c r="B1102" s="37"/>
      <c r="C1102" s="38" t="s">
        <v>3289</v>
      </c>
      <c r="D1102" s="66" t="s">
        <v>24</v>
      </c>
      <c r="E1102" s="68">
        <v>351</v>
      </c>
      <c r="F1102" s="68">
        <v>55.78</v>
      </c>
      <c r="G1102" s="68" t="s">
        <v>10</v>
      </c>
      <c r="H1102" s="57" t="s">
        <v>20</v>
      </c>
    </row>
    <row r="1103" spans="2:8">
      <c r="B1103" s="37"/>
      <c r="C1103" s="38" t="s">
        <v>3290</v>
      </c>
      <c r="D1103" s="66" t="s">
        <v>24</v>
      </c>
      <c r="E1103" s="68">
        <v>64</v>
      </c>
      <c r="F1103" s="68">
        <v>55.78</v>
      </c>
      <c r="G1103" s="68" t="s">
        <v>10</v>
      </c>
      <c r="H1103" s="57" t="s">
        <v>11</v>
      </c>
    </row>
    <row r="1104" spans="2:8">
      <c r="B1104" s="37"/>
      <c r="C1104" s="38" t="s">
        <v>3291</v>
      </c>
      <c r="D1104" s="66" t="s">
        <v>24</v>
      </c>
      <c r="E1104" s="68">
        <v>100</v>
      </c>
      <c r="F1104" s="68">
        <v>55.8</v>
      </c>
      <c r="G1104" s="68" t="s">
        <v>10</v>
      </c>
      <c r="H1104" s="57" t="s">
        <v>11</v>
      </c>
    </row>
    <row r="1105" spans="2:8">
      <c r="B1105" s="37"/>
      <c r="C1105" s="38" t="s">
        <v>3292</v>
      </c>
      <c r="D1105" s="66" t="s">
        <v>24</v>
      </c>
      <c r="E1105" s="68">
        <v>46</v>
      </c>
      <c r="F1105" s="68">
        <v>55.8</v>
      </c>
      <c r="G1105" s="68" t="s">
        <v>10</v>
      </c>
      <c r="H1105" s="57" t="s">
        <v>20</v>
      </c>
    </row>
    <row r="1106" spans="2:8">
      <c r="B1106" s="37"/>
      <c r="C1106" s="38" t="s">
        <v>3292</v>
      </c>
      <c r="D1106" s="66" t="s">
        <v>24</v>
      </c>
      <c r="E1106" s="68">
        <v>100</v>
      </c>
      <c r="F1106" s="68">
        <v>55.8</v>
      </c>
      <c r="G1106" s="68" t="s">
        <v>10</v>
      </c>
      <c r="H1106" s="57" t="s">
        <v>20</v>
      </c>
    </row>
    <row r="1107" spans="2:8">
      <c r="B1107" s="37"/>
      <c r="C1107" s="38" t="s">
        <v>3292</v>
      </c>
      <c r="D1107" s="66" t="s">
        <v>24</v>
      </c>
      <c r="E1107" s="68">
        <v>69</v>
      </c>
      <c r="F1107" s="68">
        <v>55.8</v>
      </c>
      <c r="G1107" s="68" t="s">
        <v>10</v>
      </c>
      <c r="H1107" s="57" t="s">
        <v>20</v>
      </c>
    </row>
    <row r="1108" spans="2:8">
      <c r="B1108" s="37"/>
      <c r="C1108" s="38" t="s">
        <v>3293</v>
      </c>
      <c r="D1108" s="66" t="s">
        <v>24</v>
      </c>
      <c r="E1108" s="68">
        <v>72</v>
      </c>
      <c r="F1108" s="68">
        <v>55.8</v>
      </c>
      <c r="G1108" s="68" t="s">
        <v>10</v>
      </c>
      <c r="H1108" s="57" t="s">
        <v>20</v>
      </c>
    </row>
    <row r="1109" spans="2:8">
      <c r="B1109" s="37"/>
      <c r="C1109" s="38" t="s">
        <v>3294</v>
      </c>
      <c r="D1109" s="66" t="s">
        <v>24</v>
      </c>
      <c r="E1109" s="68">
        <v>59</v>
      </c>
      <c r="F1109" s="68">
        <v>55.8</v>
      </c>
      <c r="G1109" s="68" t="s">
        <v>10</v>
      </c>
      <c r="H1109" s="57" t="s">
        <v>20</v>
      </c>
    </row>
    <row r="1110" spans="2:8">
      <c r="B1110" s="37"/>
      <c r="C1110" s="38" t="s">
        <v>3295</v>
      </c>
      <c r="D1110" s="66" t="s">
        <v>24</v>
      </c>
      <c r="E1110" s="68">
        <v>78</v>
      </c>
      <c r="F1110" s="68">
        <v>55.8</v>
      </c>
      <c r="G1110" s="68" t="s">
        <v>10</v>
      </c>
      <c r="H1110" s="57" t="s">
        <v>20</v>
      </c>
    </row>
    <row r="1111" spans="2:8">
      <c r="B1111" s="37"/>
      <c r="C1111" s="38" t="s">
        <v>3295</v>
      </c>
      <c r="D1111" s="66" t="s">
        <v>24</v>
      </c>
      <c r="E1111" s="68">
        <v>100</v>
      </c>
      <c r="F1111" s="68">
        <v>55.8</v>
      </c>
      <c r="G1111" s="68" t="s">
        <v>10</v>
      </c>
      <c r="H1111" s="57" t="s">
        <v>20</v>
      </c>
    </row>
    <row r="1112" spans="2:8">
      <c r="B1112" s="37"/>
      <c r="C1112" s="38" t="s">
        <v>3296</v>
      </c>
      <c r="D1112" s="66" t="s">
        <v>24</v>
      </c>
      <c r="E1112" s="68">
        <v>22</v>
      </c>
      <c r="F1112" s="68">
        <v>55.8</v>
      </c>
      <c r="G1112" s="68" t="s">
        <v>10</v>
      </c>
      <c r="H1112" s="57" t="s">
        <v>20</v>
      </c>
    </row>
    <row r="1113" spans="2:8">
      <c r="B1113" s="37"/>
      <c r="C1113" s="38" t="s">
        <v>3297</v>
      </c>
      <c r="D1113" s="66" t="s">
        <v>24</v>
      </c>
      <c r="E1113" s="68">
        <v>125</v>
      </c>
      <c r="F1113" s="68">
        <v>55.8</v>
      </c>
      <c r="G1113" s="68" t="s">
        <v>10</v>
      </c>
      <c r="H1113" s="57" t="s">
        <v>20</v>
      </c>
    </row>
    <row r="1114" spans="2:8">
      <c r="B1114" s="37"/>
      <c r="C1114" s="38" t="s">
        <v>3298</v>
      </c>
      <c r="D1114" s="66" t="s">
        <v>24</v>
      </c>
      <c r="E1114" s="68">
        <v>6</v>
      </c>
      <c r="F1114" s="68">
        <v>55.88</v>
      </c>
      <c r="G1114" s="68" t="s">
        <v>10</v>
      </c>
      <c r="H1114" s="57" t="s">
        <v>11</v>
      </c>
    </row>
    <row r="1115" spans="2:8">
      <c r="B1115" s="37"/>
      <c r="C1115" s="38" t="s">
        <v>3298</v>
      </c>
      <c r="D1115" s="66" t="s">
        <v>24</v>
      </c>
      <c r="E1115" s="68">
        <v>215</v>
      </c>
      <c r="F1115" s="68">
        <v>55.88</v>
      </c>
      <c r="G1115" s="68" t="s">
        <v>10</v>
      </c>
      <c r="H1115" s="57" t="s">
        <v>20</v>
      </c>
    </row>
    <row r="1116" spans="2:8">
      <c r="B1116" s="37"/>
      <c r="C1116" s="38" t="s">
        <v>3299</v>
      </c>
      <c r="D1116" s="66" t="s">
        <v>24</v>
      </c>
      <c r="E1116" s="68">
        <v>100</v>
      </c>
      <c r="F1116" s="68">
        <v>55.9</v>
      </c>
      <c r="G1116" s="68" t="s">
        <v>10</v>
      </c>
      <c r="H1116" s="57" t="s">
        <v>20</v>
      </c>
    </row>
    <row r="1117" spans="2:8">
      <c r="B1117" s="37"/>
      <c r="C1117" s="38" t="s">
        <v>3299</v>
      </c>
      <c r="D1117" s="66" t="s">
        <v>24</v>
      </c>
      <c r="E1117" s="68">
        <v>10</v>
      </c>
      <c r="F1117" s="68">
        <v>55.9</v>
      </c>
      <c r="G1117" s="68" t="s">
        <v>10</v>
      </c>
      <c r="H1117" s="57" t="s">
        <v>20</v>
      </c>
    </row>
    <row r="1118" spans="2:8">
      <c r="B1118" s="37"/>
      <c r="C1118" s="38" t="s">
        <v>3300</v>
      </c>
      <c r="D1118" s="66" t="s">
        <v>24</v>
      </c>
      <c r="E1118" s="68">
        <v>151</v>
      </c>
      <c r="F1118" s="68">
        <v>55.9</v>
      </c>
      <c r="G1118" s="68" t="s">
        <v>10</v>
      </c>
      <c r="H1118" s="57" t="s">
        <v>20</v>
      </c>
    </row>
    <row r="1119" spans="2:8">
      <c r="B1119" s="37"/>
      <c r="C1119" s="38" t="s">
        <v>3301</v>
      </c>
      <c r="D1119" s="66" t="s">
        <v>24</v>
      </c>
      <c r="E1119" s="68">
        <v>273</v>
      </c>
      <c r="F1119" s="68">
        <v>55.9</v>
      </c>
      <c r="G1119" s="68" t="s">
        <v>10</v>
      </c>
      <c r="H1119" s="57" t="s">
        <v>11</v>
      </c>
    </row>
    <row r="1120" spans="2:8">
      <c r="B1120" s="37"/>
      <c r="C1120" s="38" t="s">
        <v>3302</v>
      </c>
      <c r="D1120" s="66" t="s">
        <v>24</v>
      </c>
      <c r="E1120" s="68">
        <v>18</v>
      </c>
      <c r="F1120" s="68">
        <v>55.9</v>
      </c>
      <c r="G1120" s="68" t="s">
        <v>10</v>
      </c>
      <c r="H1120" s="57" t="s">
        <v>11</v>
      </c>
    </row>
    <row r="1121" spans="2:8">
      <c r="B1121" s="37"/>
      <c r="C1121" s="38" t="s">
        <v>3303</v>
      </c>
      <c r="D1121" s="66" t="s">
        <v>24</v>
      </c>
      <c r="E1121" s="68">
        <v>10</v>
      </c>
      <c r="F1121" s="68">
        <v>55.9</v>
      </c>
      <c r="G1121" s="68" t="s">
        <v>10</v>
      </c>
      <c r="H1121" s="57" t="s">
        <v>21</v>
      </c>
    </row>
    <row r="1122" spans="2:8">
      <c r="B1122" s="37"/>
      <c r="C1122" s="38" t="s">
        <v>3304</v>
      </c>
      <c r="D1122" s="66" t="s">
        <v>24</v>
      </c>
      <c r="E1122" s="68">
        <v>13</v>
      </c>
      <c r="F1122" s="68">
        <v>55.9</v>
      </c>
      <c r="G1122" s="68" t="s">
        <v>10</v>
      </c>
      <c r="H1122" s="57" t="s">
        <v>21</v>
      </c>
    </row>
    <row r="1123" spans="2:8">
      <c r="B1123" s="37"/>
      <c r="C1123" s="38" t="s">
        <v>3305</v>
      </c>
      <c r="D1123" s="66" t="s">
        <v>24</v>
      </c>
      <c r="E1123" s="68">
        <v>289</v>
      </c>
      <c r="F1123" s="68">
        <v>55.9</v>
      </c>
      <c r="G1123" s="68" t="s">
        <v>10</v>
      </c>
      <c r="H1123" s="57" t="s">
        <v>21</v>
      </c>
    </row>
    <row r="1124" spans="2:8">
      <c r="B1124" s="37"/>
      <c r="C1124" s="38" t="s">
        <v>3306</v>
      </c>
      <c r="D1124" s="66" t="s">
        <v>24</v>
      </c>
      <c r="E1124" s="68">
        <v>100</v>
      </c>
      <c r="F1124" s="68">
        <v>55.92</v>
      </c>
      <c r="G1124" s="68" t="s">
        <v>10</v>
      </c>
      <c r="H1124" s="57" t="s">
        <v>21</v>
      </c>
    </row>
    <row r="1125" spans="2:8">
      <c r="B1125" s="37"/>
      <c r="C1125" s="38" t="s">
        <v>3306</v>
      </c>
      <c r="D1125" s="66" t="s">
        <v>24</v>
      </c>
      <c r="E1125" s="68">
        <v>16</v>
      </c>
      <c r="F1125" s="68">
        <v>55.92</v>
      </c>
      <c r="G1125" s="68" t="s">
        <v>10</v>
      </c>
      <c r="H1125" s="57" t="s">
        <v>20</v>
      </c>
    </row>
    <row r="1126" spans="2:8">
      <c r="B1126" s="37"/>
      <c r="C1126" s="38" t="s">
        <v>3306</v>
      </c>
      <c r="D1126" s="66" t="s">
        <v>24</v>
      </c>
      <c r="E1126" s="68">
        <v>34</v>
      </c>
      <c r="F1126" s="68">
        <v>55.92</v>
      </c>
      <c r="G1126" s="68" t="s">
        <v>10</v>
      </c>
      <c r="H1126" s="57" t="s">
        <v>20</v>
      </c>
    </row>
    <row r="1127" spans="2:8">
      <c r="B1127" s="37"/>
      <c r="C1127" s="38" t="s">
        <v>3306</v>
      </c>
      <c r="D1127" s="66" t="s">
        <v>24</v>
      </c>
      <c r="E1127" s="68">
        <v>153</v>
      </c>
      <c r="F1127" s="68">
        <v>55.94</v>
      </c>
      <c r="G1127" s="68" t="s">
        <v>10</v>
      </c>
      <c r="H1127" s="57" t="s">
        <v>20</v>
      </c>
    </row>
    <row r="1128" spans="2:8">
      <c r="B1128" s="37"/>
      <c r="C1128" s="38" t="s">
        <v>3307</v>
      </c>
      <c r="D1128" s="66" t="s">
        <v>24</v>
      </c>
      <c r="E1128" s="68">
        <v>12</v>
      </c>
      <c r="F1128" s="68">
        <v>55.92</v>
      </c>
      <c r="G1128" s="68" t="s">
        <v>10</v>
      </c>
      <c r="H1128" s="57" t="s">
        <v>20</v>
      </c>
    </row>
    <row r="1129" spans="2:8">
      <c r="B1129" s="37"/>
      <c r="C1129" s="38" t="s">
        <v>3308</v>
      </c>
      <c r="D1129" s="66" t="s">
        <v>24</v>
      </c>
      <c r="E1129" s="68">
        <v>90</v>
      </c>
      <c r="F1129" s="68">
        <v>55.88</v>
      </c>
      <c r="G1129" s="68" t="s">
        <v>10</v>
      </c>
      <c r="H1129" s="57" t="s">
        <v>11</v>
      </c>
    </row>
    <row r="1130" spans="2:8">
      <c r="B1130" s="37"/>
      <c r="C1130" s="38" t="s">
        <v>3309</v>
      </c>
      <c r="D1130" s="66" t="s">
        <v>24</v>
      </c>
      <c r="E1130" s="68">
        <v>83</v>
      </c>
      <c r="F1130" s="68">
        <v>55.9</v>
      </c>
      <c r="G1130" s="68" t="s">
        <v>10</v>
      </c>
      <c r="H1130" s="57" t="s">
        <v>11</v>
      </c>
    </row>
    <row r="1131" spans="2:8">
      <c r="B1131" s="37"/>
      <c r="C1131" s="38" t="s">
        <v>3310</v>
      </c>
      <c r="D1131" s="66" t="s">
        <v>24</v>
      </c>
      <c r="E1131" s="68">
        <v>232</v>
      </c>
      <c r="F1131" s="68">
        <v>55.9</v>
      </c>
      <c r="G1131" s="68" t="s">
        <v>10</v>
      </c>
      <c r="H1131" s="57" t="s">
        <v>20</v>
      </c>
    </row>
    <row r="1132" spans="2:8">
      <c r="B1132" s="37"/>
      <c r="C1132" s="38" t="s">
        <v>3311</v>
      </c>
      <c r="D1132" s="66" t="s">
        <v>24</v>
      </c>
      <c r="E1132" s="68">
        <v>265</v>
      </c>
      <c r="F1132" s="68">
        <v>55.88</v>
      </c>
      <c r="G1132" s="68" t="s">
        <v>10</v>
      </c>
      <c r="H1132" s="57" t="s">
        <v>20</v>
      </c>
    </row>
    <row r="1133" spans="2:8">
      <c r="B1133" s="37"/>
      <c r="C1133" s="38" t="s">
        <v>3312</v>
      </c>
      <c r="D1133" s="66" t="s">
        <v>24</v>
      </c>
      <c r="E1133" s="68">
        <v>104</v>
      </c>
      <c r="F1133" s="68">
        <v>55.88</v>
      </c>
      <c r="G1133" s="68" t="s">
        <v>10</v>
      </c>
      <c r="H1133" s="57" t="s">
        <v>11</v>
      </c>
    </row>
    <row r="1134" spans="2:8">
      <c r="B1134" s="37"/>
      <c r="C1134" s="38" t="s">
        <v>3313</v>
      </c>
      <c r="D1134" s="66" t="s">
        <v>24</v>
      </c>
      <c r="E1134" s="68">
        <v>125</v>
      </c>
      <c r="F1134" s="68">
        <v>55.88</v>
      </c>
      <c r="G1134" s="68" t="s">
        <v>10</v>
      </c>
      <c r="H1134" s="57" t="s">
        <v>11</v>
      </c>
    </row>
    <row r="1135" spans="2:8">
      <c r="B1135" s="37"/>
      <c r="C1135" s="38" t="s">
        <v>3314</v>
      </c>
      <c r="D1135" s="66" t="s">
        <v>24</v>
      </c>
      <c r="E1135" s="68">
        <v>162</v>
      </c>
      <c r="F1135" s="68">
        <v>55.86</v>
      </c>
      <c r="G1135" s="68" t="s">
        <v>10</v>
      </c>
      <c r="H1135" s="57" t="s">
        <v>11</v>
      </c>
    </row>
    <row r="1136" spans="2:8">
      <c r="B1136" s="37"/>
      <c r="C1136" s="38" t="s">
        <v>3315</v>
      </c>
      <c r="D1136" s="66" t="s">
        <v>24</v>
      </c>
      <c r="E1136" s="68">
        <v>125</v>
      </c>
      <c r="F1136" s="68">
        <v>55.84</v>
      </c>
      <c r="G1136" s="68" t="s">
        <v>10</v>
      </c>
      <c r="H1136" s="57" t="s">
        <v>11</v>
      </c>
    </row>
    <row r="1137" spans="2:8">
      <c r="B1137" s="37"/>
      <c r="C1137" s="38" t="s">
        <v>3316</v>
      </c>
      <c r="D1137" s="66" t="s">
        <v>24</v>
      </c>
      <c r="E1137" s="68">
        <v>217</v>
      </c>
      <c r="F1137" s="68">
        <v>55.86</v>
      </c>
      <c r="G1137" s="68" t="s">
        <v>10</v>
      </c>
      <c r="H1137" s="57" t="s">
        <v>11</v>
      </c>
    </row>
    <row r="1138" spans="2:8">
      <c r="B1138" s="37"/>
      <c r="C1138" s="38" t="s">
        <v>3317</v>
      </c>
      <c r="D1138" s="66" t="s">
        <v>24</v>
      </c>
      <c r="E1138" s="68">
        <v>487</v>
      </c>
      <c r="F1138" s="68">
        <v>55.9</v>
      </c>
      <c r="G1138" s="68" t="s">
        <v>10</v>
      </c>
      <c r="H1138" s="57" t="s">
        <v>11</v>
      </c>
    </row>
    <row r="1139" spans="2:8">
      <c r="B1139" s="37"/>
      <c r="C1139" s="38" t="s">
        <v>3318</v>
      </c>
      <c r="D1139" s="66" t="s">
        <v>24</v>
      </c>
      <c r="E1139" s="68">
        <v>150</v>
      </c>
      <c r="F1139" s="68">
        <v>56.18</v>
      </c>
      <c r="G1139" s="68" t="s">
        <v>10</v>
      </c>
      <c r="H1139" s="57" t="s">
        <v>11</v>
      </c>
    </row>
    <row r="1140" spans="2:8">
      <c r="B1140" s="37"/>
      <c r="C1140" s="38" t="s">
        <v>3319</v>
      </c>
      <c r="D1140" s="66" t="s">
        <v>24</v>
      </c>
      <c r="E1140" s="68">
        <v>100</v>
      </c>
      <c r="F1140" s="68">
        <v>56.26</v>
      </c>
      <c r="G1140" s="68" t="s">
        <v>10</v>
      </c>
      <c r="H1140" s="57" t="s">
        <v>21</v>
      </c>
    </row>
    <row r="1141" spans="2:8">
      <c r="B1141" s="37"/>
      <c r="C1141" s="38" t="s">
        <v>3320</v>
      </c>
      <c r="D1141" s="66" t="s">
        <v>24</v>
      </c>
      <c r="E1141" s="68">
        <v>6</v>
      </c>
      <c r="F1141" s="68">
        <v>56.24</v>
      </c>
      <c r="G1141" s="68" t="s">
        <v>10</v>
      </c>
      <c r="H1141" s="57" t="s">
        <v>20</v>
      </c>
    </row>
    <row r="1142" spans="2:8">
      <c r="B1142" s="37"/>
      <c r="C1142" s="38" t="s">
        <v>3321</v>
      </c>
      <c r="D1142" s="66" t="s">
        <v>24</v>
      </c>
      <c r="E1142" s="68">
        <v>206</v>
      </c>
      <c r="F1142" s="68">
        <v>56.26</v>
      </c>
      <c r="G1142" s="68" t="s">
        <v>10</v>
      </c>
      <c r="H1142" s="57" t="s">
        <v>11</v>
      </c>
    </row>
    <row r="1143" spans="2:8">
      <c r="B1143" s="37"/>
      <c r="C1143" s="38" t="s">
        <v>3322</v>
      </c>
      <c r="D1143" s="66" t="s">
        <v>24</v>
      </c>
      <c r="E1143" s="68">
        <v>572</v>
      </c>
      <c r="F1143" s="68">
        <v>56.28</v>
      </c>
      <c r="G1143" s="68" t="s">
        <v>10</v>
      </c>
      <c r="H1143" s="57" t="s">
        <v>20</v>
      </c>
    </row>
    <row r="1144" spans="2:8">
      <c r="B1144" s="37"/>
      <c r="C1144" s="38" t="s">
        <v>3323</v>
      </c>
      <c r="D1144" s="66" t="s">
        <v>24</v>
      </c>
      <c r="E1144" s="68">
        <v>125</v>
      </c>
      <c r="F1144" s="68">
        <v>56.26</v>
      </c>
      <c r="G1144" s="68" t="s">
        <v>10</v>
      </c>
      <c r="H1144" s="57" t="s">
        <v>11</v>
      </c>
    </row>
    <row r="1145" spans="2:8">
      <c r="B1145" s="37"/>
      <c r="C1145" s="38" t="s">
        <v>3324</v>
      </c>
      <c r="D1145" s="66" t="s">
        <v>24</v>
      </c>
      <c r="E1145" s="68">
        <v>264</v>
      </c>
      <c r="F1145" s="68">
        <v>56.26</v>
      </c>
      <c r="G1145" s="68" t="s">
        <v>10</v>
      </c>
      <c r="H1145" s="57" t="s">
        <v>11</v>
      </c>
    </row>
    <row r="1146" spans="2:8">
      <c r="B1146" s="37"/>
      <c r="C1146" s="38" t="s">
        <v>3325</v>
      </c>
      <c r="D1146" s="66" t="s">
        <v>24</v>
      </c>
      <c r="E1146" s="68">
        <v>181</v>
      </c>
      <c r="F1146" s="68">
        <v>56.38</v>
      </c>
      <c r="G1146" s="68" t="s">
        <v>10</v>
      </c>
      <c r="H1146" s="57" t="s">
        <v>11</v>
      </c>
    </row>
    <row r="1147" spans="2:8">
      <c r="B1147" s="37"/>
      <c r="C1147" s="38" t="s">
        <v>3326</v>
      </c>
      <c r="D1147" s="66" t="s">
        <v>24</v>
      </c>
      <c r="E1147" s="68">
        <v>568</v>
      </c>
      <c r="F1147" s="68">
        <v>56.38</v>
      </c>
      <c r="G1147" s="68" t="s">
        <v>10</v>
      </c>
      <c r="H1147" s="57" t="s">
        <v>11</v>
      </c>
    </row>
    <row r="1148" spans="2:8">
      <c r="B1148" s="37"/>
      <c r="C1148" s="38" t="s">
        <v>3327</v>
      </c>
      <c r="D1148" s="66" t="s">
        <v>24</v>
      </c>
      <c r="E1148" s="68">
        <v>6</v>
      </c>
      <c r="F1148" s="68">
        <v>56.38</v>
      </c>
      <c r="G1148" s="68" t="s">
        <v>10</v>
      </c>
      <c r="H1148" s="57" t="s">
        <v>11</v>
      </c>
    </row>
    <row r="1149" spans="2:8">
      <c r="B1149" s="37"/>
      <c r="C1149" s="38" t="s">
        <v>3328</v>
      </c>
      <c r="D1149" s="66" t="s">
        <v>24</v>
      </c>
      <c r="E1149" s="68">
        <v>12</v>
      </c>
      <c r="F1149" s="68">
        <v>56.38</v>
      </c>
      <c r="G1149" s="68" t="s">
        <v>10</v>
      </c>
      <c r="H1149" s="57" t="s">
        <v>20</v>
      </c>
    </row>
    <row r="1150" spans="2:8">
      <c r="B1150" s="37"/>
      <c r="C1150" s="38" t="s">
        <v>3329</v>
      </c>
      <c r="D1150" s="66" t="s">
        <v>24</v>
      </c>
      <c r="E1150" s="68">
        <v>83</v>
      </c>
      <c r="F1150" s="68">
        <v>56.38</v>
      </c>
      <c r="G1150" s="68" t="s">
        <v>10</v>
      </c>
      <c r="H1150" s="57" t="s">
        <v>11</v>
      </c>
    </row>
    <row r="1151" spans="2:8">
      <c r="B1151" s="37"/>
      <c r="C1151" s="38" t="s">
        <v>3330</v>
      </c>
      <c r="D1151" s="66" t="s">
        <v>24</v>
      </c>
      <c r="E1151" s="68">
        <v>25</v>
      </c>
      <c r="F1151" s="68">
        <v>56.42</v>
      </c>
      <c r="G1151" s="68" t="s">
        <v>10</v>
      </c>
      <c r="H1151" s="57" t="s">
        <v>11</v>
      </c>
    </row>
    <row r="1152" spans="2:8">
      <c r="B1152" s="37"/>
      <c r="C1152" s="38" t="s">
        <v>3331</v>
      </c>
      <c r="D1152" s="66" t="s">
        <v>24</v>
      </c>
      <c r="E1152" s="68">
        <v>92</v>
      </c>
      <c r="F1152" s="68">
        <v>56.42</v>
      </c>
      <c r="G1152" s="68" t="s">
        <v>10</v>
      </c>
      <c r="H1152" s="57" t="s">
        <v>11</v>
      </c>
    </row>
    <row r="1153" spans="2:8">
      <c r="B1153" s="37"/>
      <c r="C1153" s="38" t="s">
        <v>3332</v>
      </c>
      <c r="D1153" s="66" t="s">
        <v>24</v>
      </c>
      <c r="E1153" s="68">
        <v>221</v>
      </c>
      <c r="F1153" s="68">
        <v>56.42</v>
      </c>
      <c r="G1153" s="68" t="s">
        <v>10</v>
      </c>
      <c r="H1153" s="57" t="s">
        <v>11</v>
      </c>
    </row>
    <row r="1154" spans="2:8">
      <c r="B1154" s="37"/>
      <c r="C1154" s="38" t="s">
        <v>3333</v>
      </c>
      <c r="D1154" s="66" t="s">
        <v>24</v>
      </c>
      <c r="E1154" s="68">
        <v>422</v>
      </c>
      <c r="F1154" s="68">
        <v>56.42</v>
      </c>
      <c r="G1154" s="68" t="s">
        <v>10</v>
      </c>
      <c r="H1154" s="57" t="s">
        <v>11</v>
      </c>
    </row>
    <row r="1155" spans="2:8">
      <c r="B1155" s="37"/>
      <c r="C1155" s="38" t="s">
        <v>3334</v>
      </c>
      <c r="D1155" s="66" t="s">
        <v>24</v>
      </c>
      <c r="E1155" s="68">
        <v>175</v>
      </c>
      <c r="F1155" s="68">
        <v>56.44</v>
      </c>
      <c r="G1155" s="68" t="s">
        <v>10</v>
      </c>
      <c r="H1155" s="57" t="s">
        <v>11</v>
      </c>
    </row>
    <row r="1156" spans="2:8">
      <c r="B1156" s="37"/>
      <c r="C1156" s="38" t="s">
        <v>3335</v>
      </c>
      <c r="D1156" s="66" t="s">
        <v>24</v>
      </c>
      <c r="E1156" s="68">
        <v>426</v>
      </c>
      <c r="F1156" s="68">
        <v>56.5</v>
      </c>
      <c r="G1156" s="68" t="s">
        <v>10</v>
      </c>
      <c r="H1156" s="57" t="s">
        <v>11</v>
      </c>
    </row>
    <row r="1157" spans="2:8">
      <c r="B1157" s="37"/>
      <c r="C1157" s="38" t="s">
        <v>3336</v>
      </c>
      <c r="D1157" s="66" t="s">
        <v>24</v>
      </c>
      <c r="E1157" s="68">
        <v>50</v>
      </c>
      <c r="F1157" s="68">
        <v>56.48</v>
      </c>
      <c r="G1157" s="68" t="s">
        <v>10</v>
      </c>
      <c r="H1157" s="57" t="s">
        <v>11</v>
      </c>
    </row>
    <row r="1158" spans="2:8">
      <c r="B1158" s="37"/>
      <c r="C1158" s="38" t="s">
        <v>3337</v>
      </c>
      <c r="D1158" s="66" t="s">
        <v>24</v>
      </c>
      <c r="E1158" s="68">
        <v>374</v>
      </c>
      <c r="F1158" s="68">
        <v>56.5</v>
      </c>
      <c r="G1158" s="68" t="s">
        <v>10</v>
      </c>
      <c r="H1158" s="57" t="s">
        <v>20</v>
      </c>
    </row>
    <row r="1159" spans="2:8">
      <c r="B1159" s="37"/>
      <c r="C1159" s="38" t="s">
        <v>3338</v>
      </c>
      <c r="D1159" s="66" t="s">
        <v>24</v>
      </c>
      <c r="E1159" s="68">
        <v>220</v>
      </c>
      <c r="F1159" s="68">
        <v>56.5</v>
      </c>
      <c r="G1159" s="68" t="s">
        <v>10</v>
      </c>
      <c r="H1159" s="57" t="s">
        <v>11</v>
      </c>
    </row>
    <row r="1160" spans="2:8">
      <c r="B1160" s="37"/>
      <c r="C1160" s="38" t="s">
        <v>3339</v>
      </c>
      <c r="D1160" s="66" t="s">
        <v>24</v>
      </c>
      <c r="E1160" s="68">
        <v>446</v>
      </c>
      <c r="F1160" s="68">
        <v>56.5</v>
      </c>
      <c r="G1160" s="68" t="s">
        <v>10</v>
      </c>
      <c r="H1160" s="57" t="s">
        <v>11</v>
      </c>
    </row>
    <row r="1161" spans="2:8">
      <c r="B1161" s="37"/>
      <c r="C1161" s="38" t="s">
        <v>3340</v>
      </c>
      <c r="D1161" s="66" t="s">
        <v>24</v>
      </c>
      <c r="E1161" s="68">
        <v>378</v>
      </c>
      <c r="F1161" s="68">
        <v>56.48</v>
      </c>
      <c r="G1161" s="68" t="s">
        <v>10</v>
      </c>
      <c r="H1161" s="57" t="s">
        <v>11</v>
      </c>
    </row>
    <row r="1162" spans="2:8">
      <c r="B1162" s="37"/>
      <c r="C1162" s="38" t="s">
        <v>3341</v>
      </c>
      <c r="D1162" s="66" t="s">
        <v>24</v>
      </c>
      <c r="E1162" s="68">
        <v>250</v>
      </c>
      <c r="F1162" s="68">
        <v>56.46</v>
      </c>
      <c r="G1162" s="68" t="s">
        <v>10</v>
      </c>
      <c r="H1162" s="57" t="s">
        <v>21</v>
      </c>
    </row>
    <row r="1163" spans="2:8">
      <c r="B1163" s="37"/>
      <c r="C1163" s="38" t="s">
        <v>3342</v>
      </c>
      <c r="D1163" s="66" t="s">
        <v>24</v>
      </c>
      <c r="E1163" s="68">
        <v>100</v>
      </c>
      <c r="F1163" s="68">
        <v>56.48</v>
      </c>
      <c r="G1163" s="68" t="s">
        <v>10</v>
      </c>
      <c r="H1163" s="57" t="s">
        <v>22</v>
      </c>
    </row>
    <row r="1164" spans="2:8">
      <c r="B1164" s="37"/>
      <c r="C1164" s="38" t="s">
        <v>3342</v>
      </c>
      <c r="D1164" s="66" t="s">
        <v>24</v>
      </c>
      <c r="E1164" s="68">
        <v>22</v>
      </c>
      <c r="F1164" s="68">
        <v>56.48</v>
      </c>
      <c r="G1164" s="68" t="s">
        <v>10</v>
      </c>
      <c r="H1164" s="57" t="s">
        <v>20</v>
      </c>
    </row>
    <row r="1165" spans="2:8">
      <c r="B1165" s="37"/>
      <c r="C1165" s="38" t="s">
        <v>3342</v>
      </c>
      <c r="D1165" s="66" t="s">
        <v>24</v>
      </c>
      <c r="E1165" s="68">
        <v>88</v>
      </c>
      <c r="F1165" s="68">
        <v>56.48</v>
      </c>
      <c r="G1165" s="68" t="s">
        <v>10</v>
      </c>
      <c r="H1165" s="57" t="s">
        <v>20</v>
      </c>
    </row>
    <row r="1166" spans="2:8">
      <c r="B1166" s="37"/>
      <c r="C1166" s="38" t="s">
        <v>3342</v>
      </c>
      <c r="D1166" s="66" t="s">
        <v>24</v>
      </c>
      <c r="E1166" s="68">
        <v>29</v>
      </c>
      <c r="F1166" s="68">
        <v>56.5</v>
      </c>
      <c r="G1166" s="68" t="s">
        <v>10</v>
      </c>
      <c r="H1166" s="57" t="s">
        <v>20</v>
      </c>
    </row>
    <row r="1167" spans="2:8">
      <c r="B1167" s="37"/>
      <c r="C1167" s="38" t="s">
        <v>3343</v>
      </c>
      <c r="D1167" s="66" t="s">
        <v>24</v>
      </c>
      <c r="E1167" s="68">
        <v>50</v>
      </c>
      <c r="F1167" s="68">
        <v>56.46</v>
      </c>
      <c r="G1167" s="68" t="s">
        <v>10</v>
      </c>
      <c r="H1167" s="57" t="s">
        <v>20</v>
      </c>
    </row>
    <row r="1168" spans="2:8">
      <c r="B1168" s="37"/>
      <c r="C1168" s="38" t="s">
        <v>3344</v>
      </c>
      <c r="D1168" s="66" t="s">
        <v>24</v>
      </c>
      <c r="E1168" s="68">
        <v>50</v>
      </c>
      <c r="F1168" s="68">
        <v>56.46</v>
      </c>
      <c r="G1168" s="68" t="s">
        <v>10</v>
      </c>
      <c r="H1168" s="57" t="s">
        <v>22</v>
      </c>
    </row>
    <row r="1169" spans="2:8">
      <c r="B1169" s="37"/>
      <c r="C1169" s="38" t="s">
        <v>3345</v>
      </c>
      <c r="D1169" s="66" t="s">
        <v>24</v>
      </c>
      <c r="E1169" s="68">
        <v>207</v>
      </c>
      <c r="F1169" s="68">
        <v>56.48</v>
      </c>
      <c r="G1169" s="68" t="s">
        <v>10</v>
      </c>
      <c r="H1169" s="57" t="s">
        <v>22</v>
      </c>
    </row>
    <row r="1170" spans="2:8">
      <c r="B1170" s="37"/>
      <c r="C1170" s="38" t="s">
        <v>3345</v>
      </c>
      <c r="D1170" s="66" t="s">
        <v>24</v>
      </c>
      <c r="E1170" s="68">
        <v>341</v>
      </c>
      <c r="F1170" s="68">
        <v>56.5</v>
      </c>
      <c r="G1170" s="68" t="s">
        <v>10</v>
      </c>
      <c r="H1170" s="57" t="s">
        <v>11</v>
      </c>
    </row>
    <row r="1171" spans="2:8">
      <c r="B1171" s="37"/>
      <c r="C1171" s="38" t="s">
        <v>3346</v>
      </c>
      <c r="D1171" s="66" t="s">
        <v>24</v>
      </c>
      <c r="E1171" s="68">
        <v>437</v>
      </c>
      <c r="F1171" s="68">
        <v>56.46</v>
      </c>
      <c r="G1171" s="68" t="s">
        <v>10</v>
      </c>
      <c r="H1171" s="57" t="s">
        <v>11</v>
      </c>
    </row>
    <row r="1172" spans="2:8">
      <c r="B1172" s="37"/>
      <c r="C1172" s="38" t="s">
        <v>3347</v>
      </c>
      <c r="D1172" s="66" t="s">
        <v>24</v>
      </c>
      <c r="E1172" s="68">
        <v>461</v>
      </c>
      <c r="F1172" s="68">
        <v>56.5</v>
      </c>
      <c r="G1172" s="68" t="s">
        <v>10</v>
      </c>
      <c r="H1172" s="57" t="s">
        <v>11</v>
      </c>
    </row>
    <row r="1173" spans="2:8">
      <c r="B1173" s="37"/>
      <c r="C1173" s="38" t="s">
        <v>3348</v>
      </c>
      <c r="D1173" s="66" t="s">
        <v>24</v>
      </c>
      <c r="E1173" s="68">
        <v>126</v>
      </c>
      <c r="F1173" s="68">
        <v>56.48</v>
      </c>
      <c r="G1173" s="68" t="s">
        <v>10</v>
      </c>
      <c r="H1173" s="57" t="s">
        <v>11</v>
      </c>
    </row>
    <row r="1174" spans="2:8">
      <c r="B1174" s="37"/>
      <c r="C1174" s="38" t="s">
        <v>3349</v>
      </c>
      <c r="D1174" s="66" t="s">
        <v>24</v>
      </c>
      <c r="E1174" s="68">
        <v>161</v>
      </c>
      <c r="F1174" s="68">
        <v>56.48</v>
      </c>
      <c r="G1174" s="68" t="s">
        <v>10</v>
      </c>
      <c r="H1174" s="57" t="s">
        <v>11</v>
      </c>
    </row>
    <row r="1175" spans="2:8">
      <c r="B1175" s="37"/>
      <c r="C1175" s="38" t="s">
        <v>3350</v>
      </c>
      <c r="D1175" s="66" t="s">
        <v>24</v>
      </c>
      <c r="E1175" s="68">
        <v>485</v>
      </c>
      <c r="F1175" s="68">
        <v>56.48</v>
      </c>
      <c r="G1175" s="68" t="s">
        <v>10</v>
      </c>
      <c r="H1175" s="57" t="s">
        <v>11</v>
      </c>
    </row>
    <row r="1176" spans="2:8">
      <c r="B1176" s="37"/>
      <c r="C1176" s="38" t="s">
        <v>3351</v>
      </c>
      <c r="D1176" s="66" t="s">
        <v>24</v>
      </c>
      <c r="E1176" s="68">
        <v>330</v>
      </c>
      <c r="F1176" s="68">
        <v>56.48</v>
      </c>
      <c r="G1176" s="68" t="s">
        <v>10</v>
      </c>
      <c r="H1176" s="57" t="s">
        <v>11</v>
      </c>
    </row>
    <row r="1177" spans="2:8">
      <c r="B1177" s="37"/>
      <c r="C1177" s="38" t="s">
        <v>3351</v>
      </c>
      <c r="D1177" s="66" t="s">
        <v>24</v>
      </c>
      <c r="E1177" s="68">
        <v>487</v>
      </c>
      <c r="F1177" s="68">
        <v>56.5</v>
      </c>
      <c r="G1177" s="68" t="s">
        <v>10</v>
      </c>
      <c r="H1177" s="57" t="s">
        <v>11</v>
      </c>
    </row>
    <row r="1178" spans="2:8">
      <c r="B1178" s="37"/>
      <c r="C1178" s="38" t="s">
        <v>3352</v>
      </c>
      <c r="D1178" s="66" t="s">
        <v>24</v>
      </c>
      <c r="E1178" s="68">
        <v>45</v>
      </c>
      <c r="F1178" s="68">
        <v>56.38</v>
      </c>
      <c r="G1178" s="68" t="s">
        <v>10</v>
      </c>
      <c r="H1178" s="57" t="s">
        <v>11</v>
      </c>
    </row>
    <row r="1179" spans="2:8">
      <c r="B1179" s="37"/>
      <c r="C1179" s="38" t="s">
        <v>3353</v>
      </c>
      <c r="D1179" s="66" t="s">
        <v>24</v>
      </c>
      <c r="E1179" s="68">
        <v>97</v>
      </c>
      <c r="F1179" s="68">
        <v>56.4</v>
      </c>
      <c r="G1179" s="68" t="s">
        <v>10</v>
      </c>
      <c r="H1179" s="57" t="s">
        <v>20</v>
      </c>
    </row>
    <row r="1180" spans="2:8">
      <c r="B1180" s="37"/>
      <c r="C1180" s="38" t="s">
        <v>3353</v>
      </c>
      <c r="D1180" s="66" t="s">
        <v>24</v>
      </c>
      <c r="E1180" s="68">
        <v>223</v>
      </c>
      <c r="F1180" s="68">
        <v>56.42</v>
      </c>
      <c r="G1180" s="68" t="s">
        <v>10</v>
      </c>
      <c r="H1180" s="57" t="s">
        <v>11</v>
      </c>
    </row>
    <row r="1181" spans="2:8">
      <c r="B1181" s="37"/>
      <c r="C1181" s="38" t="s">
        <v>3353</v>
      </c>
      <c r="D1181" s="66" t="s">
        <v>24</v>
      </c>
      <c r="E1181" s="68">
        <v>203</v>
      </c>
      <c r="F1181" s="68">
        <v>56.44</v>
      </c>
      <c r="G1181" s="68" t="s">
        <v>10</v>
      </c>
      <c r="H1181" s="57" t="s">
        <v>11</v>
      </c>
    </row>
    <row r="1182" spans="2:8">
      <c r="B1182" s="37"/>
      <c r="C1182" s="38" t="s">
        <v>3354</v>
      </c>
      <c r="D1182" s="66" t="s">
        <v>24</v>
      </c>
      <c r="E1182" s="68">
        <v>44</v>
      </c>
      <c r="F1182" s="68">
        <v>56.44</v>
      </c>
      <c r="G1182" s="68" t="s">
        <v>10</v>
      </c>
      <c r="H1182" s="57" t="s">
        <v>11</v>
      </c>
    </row>
    <row r="1183" spans="2:8">
      <c r="B1183" s="37"/>
      <c r="C1183" s="38" t="s">
        <v>3355</v>
      </c>
      <c r="D1183" s="66" t="s">
        <v>24</v>
      </c>
      <c r="E1183" s="68">
        <v>241</v>
      </c>
      <c r="F1183" s="68">
        <v>56.44</v>
      </c>
      <c r="G1183" s="68" t="s">
        <v>10</v>
      </c>
      <c r="H1183" s="57" t="s">
        <v>11</v>
      </c>
    </row>
    <row r="1184" spans="2:8">
      <c r="B1184" s="37"/>
      <c r="C1184" s="38" t="s">
        <v>3356</v>
      </c>
      <c r="D1184" s="66" t="s">
        <v>24</v>
      </c>
      <c r="E1184" s="68">
        <v>237</v>
      </c>
      <c r="F1184" s="68">
        <v>56.44</v>
      </c>
      <c r="G1184" s="68" t="s">
        <v>10</v>
      </c>
      <c r="H1184" s="57" t="s">
        <v>11</v>
      </c>
    </row>
    <row r="1185" spans="2:8">
      <c r="B1185" s="37"/>
      <c r="C1185" s="38" t="s">
        <v>3357</v>
      </c>
      <c r="D1185" s="66" t="s">
        <v>24</v>
      </c>
      <c r="E1185" s="68">
        <v>4</v>
      </c>
      <c r="F1185" s="68">
        <v>56.44</v>
      </c>
      <c r="G1185" s="68" t="s">
        <v>10</v>
      </c>
      <c r="H1185" s="57" t="s">
        <v>11</v>
      </c>
    </row>
    <row r="1186" spans="2:8">
      <c r="B1186" s="37"/>
      <c r="C1186" s="38" t="s">
        <v>3358</v>
      </c>
      <c r="D1186" s="66" t="s">
        <v>24</v>
      </c>
      <c r="E1186" s="68">
        <v>333</v>
      </c>
      <c r="F1186" s="68">
        <v>56.44</v>
      </c>
      <c r="G1186" s="68" t="s">
        <v>10</v>
      </c>
      <c r="H1186" s="57" t="s">
        <v>11</v>
      </c>
    </row>
    <row r="1187" spans="2:8">
      <c r="B1187" s="37"/>
      <c r="C1187" s="38" t="s">
        <v>3359</v>
      </c>
      <c r="D1187" s="66" t="s">
        <v>24</v>
      </c>
      <c r="E1187" s="68">
        <v>222</v>
      </c>
      <c r="F1187" s="68">
        <v>56.44</v>
      </c>
      <c r="G1187" s="68" t="s">
        <v>10</v>
      </c>
      <c r="H1187" s="57" t="s">
        <v>11</v>
      </c>
    </row>
    <row r="1188" spans="2:8">
      <c r="B1188" s="37"/>
      <c r="C1188" s="38" t="s">
        <v>3360</v>
      </c>
      <c r="D1188" s="66" t="s">
        <v>24</v>
      </c>
      <c r="E1188" s="68">
        <v>111</v>
      </c>
      <c r="F1188" s="68">
        <v>56.44</v>
      </c>
      <c r="G1188" s="68" t="s">
        <v>10</v>
      </c>
      <c r="H1188" s="57" t="s">
        <v>11</v>
      </c>
    </row>
    <row r="1189" spans="2:8">
      <c r="B1189" s="37"/>
      <c r="C1189" s="38" t="s">
        <v>3361</v>
      </c>
      <c r="D1189" s="66" t="s">
        <v>24</v>
      </c>
      <c r="E1189" s="68">
        <v>266</v>
      </c>
      <c r="F1189" s="68">
        <v>56.44</v>
      </c>
      <c r="G1189" s="68" t="s">
        <v>10</v>
      </c>
      <c r="H1189" s="57" t="s">
        <v>11</v>
      </c>
    </row>
    <row r="1190" spans="2:8">
      <c r="B1190" s="37"/>
      <c r="C1190" s="38" t="s">
        <v>3362</v>
      </c>
      <c r="D1190" s="66" t="s">
        <v>24</v>
      </c>
      <c r="E1190" s="68">
        <v>52</v>
      </c>
      <c r="F1190" s="68">
        <v>56.48</v>
      </c>
      <c r="G1190" s="68" t="s">
        <v>10</v>
      </c>
      <c r="H1190" s="57" t="s">
        <v>11</v>
      </c>
    </row>
    <row r="1191" spans="2:8">
      <c r="B1191" s="37"/>
      <c r="C1191" s="38" t="s">
        <v>3362</v>
      </c>
      <c r="D1191" s="66" t="s">
        <v>24</v>
      </c>
      <c r="E1191" s="68">
        <v>125</v>
      </c>
      <c r="F1191" s="68">
        <v>56.5</v>
      </c>
      <c r="G1191" s="68" t="s">
        <v>10</v>
      </c>
      <c r="H1191" s="57" t="s">
        <v>11</v>
      </c>
    </row>
    <row r="1192" spans="2:8">
      <c r="B1192" s="37"/>
      <c r="C1192" s="38" t="s">
        <v>3363</v>
      </c>
      <c r="D1192" s="66" t="s">
        <v>24</v>
      </c>
      <c r="E1192" s="68">
        <v>469</v>
      </c>
      <c r="F1192" s="68">
        <v>56.6</v>
      </c>
      <c r="G1192" s="68" t="s">
        <v>10</v>
      </c>
      <c r="H1192" s="57" t="s">
        <v>11</v>
      </c>
    </row>
    <row r="1193" spans="2:8">
      <c r="B1193" s="37"/>
      <c r="C1193" s="38" t="s">
        <v>3364</v>
      </c>
      <c r="D1193" s="66" t="s">
        <v>24</v>
      </c>
      <c r="E1193" s="68">
        <v>125</v>
      </c>
      <c r="F1193" s="68">
        <v>56.58</v>
      </c>
      <c r="G1193" s="68" t="s">
        <v>10</v>
      </c>
      <c r="H1193" s="57" t="s">
        <v>11</v>
      </c>
    </row>
    <row r="1194" spans="2:8">
      <c r="B1194" s="37"/>
      <c r="C1194" s="38" t="s">
        <v>3364</v>
      </c>
      <c r="D1194" s="66" t="s">
        <v>24</v>
      </c>
      <c r="E1194" s="68">
        <v>133</v>
      </c>
      <c r="F1194" s="68">
        <v>56.6</v>
      </c>
      <c r="G1194" s="68" t="s">
        <v>10</v>
      </c>
      <c r="H1194" s="57" t="s">
        <v>11</v>
      </c>
    </row>
    <row r="1195" spans="2:8">
      <c r="B1195" s="37"/>
      <c r="C1195" s="38" t="s">
        <v>3365</v>
      </c>
      <c r="D1195" s="66" t="s">
        <v>24</v>
      </c>
      <c r="E1195" s="68">
        <v>439</v>
      </c>
      <c r="F1195" s="68">
        <v>56.56</v>
      </c>
      <c r="G1195" s="68" t="s">
        <v>10</v>
      </c>
      <c r="H1195" s="57" t="s">
        <v>11</v>
      </c>
    </row>
    <row r="1196" spans="2:8">
      <c r="B1196" s="37"/>
      <c r="C1196" s="38" t="s">
        <v>3366</v>
      </c>
      <c r="D1196" s="66" t="s">
        <v>24</v>
      </c>
      <c r="E1196" s="68">
        <v>8</v>
      </c>
      <c r="F1196" s="68">
        <v>56.54</v>
      </c>
      <c r="G1196" s="68" t="s">
        <v>10</v>
      </c>
      <c r="H1196" s="57" t="s">
        <v>20</v>
      </c>
    </row>
    <row r="1197" spans="2:8">
      <c r="B1197" s="37"/>
      <c r="C1197" s="38" t="s">
        <v>3367</v>
      </c>
      <c r="D1197" s="66" t="s">
        <v>24</v>
      </c>
      <c r="E1197" s="68">
        <v>211</v>
      </c>
      <c r="F1197" s="68">
        <v>56.56</v>
      </c>
      <c r="G1197" s="68" t="s">
        <v>10</v>
      </c>
      <c r="H1197" s="57" t="s">
        <v>20</v>
      </c>
    </row>
    <row r="1198" spans="2:8">
      <c r="B1198" s="37"/>
      <c r="C1198" s="38" t="s">
        <v>3368</v>
      </c>
      <c r="D1198" s="66" t="s">
        <v>24</v>
      </c>
      <c r="E1198" s="68">
        <v>96</v>
      </c>
      <c r="F1198" s="68">
        <v>56.54</v>
      </c>
      <c r="G1198" s="68" t="s">
        <v>10</v>
      </c>
      <c r="H1198" s="57" t="s">
        <v>20</v>
      </c>
    </row>
    <row r="1199" spans="2:8">
      <c r="B1199" s="37"/>
      <c r="C1199" s="38" t="s">
        <v>3369</v>
      </c>
      <c r="D1199" s="66" t="s">
        <v>24</v>
      </c>
      <c r="E1199" s="68">
        <v>386</v>
      </c>
      <c r="F1199" s="68">
        <v>56.54</v>
      </c>
      <c r="G1199" s="68" t="s">
        <v>10</v>
      </c>
      <c r="H1199" s="57" t="s">
        <v>20</v>
      </c>
    </row>
    <row r="1200" spans="2:8">
      <c r="B1200" s="37"/>
      <c r="C1200" s="38" t="s">
        <v>3370</v>
      </c>
      <c r="D1200" s="66" t="s">
        <v>24</v>
      </c>
      <c r="E1200" s="68">
        <v>180</v>
      </c>
      <c r="F1200" s="68">
        <v>56.5</v>
      </c>
      <c r="G1200" s="68" t="s">
        <v>10</v>
      </c>
      <c r="H1200" s="57" t="s">
        <v>20</v>
      </c>
    </row>
    <row r="1201" spans="2:8">
      <c r="B1201" s="37"/>
      <c r="C1201" s="38" t="s">
        <v>3371</v>
      </c>
      <c r="D1201" s="66" t="s">
        <v>24</v>
      </c>
      <c r="E1201" s="68">
        <v>34</v>
      </c>
      <c r="F1201" s="68">
        <v>56.5</v>
      </c>
      <c r="G1201" s="68" t="s">
        <v>10</v>
      </c>
      <c r="H1201" s="57" t="s">
        <v>11</v>
      </c>
    </row>
    <row r="1202" spans="2:8">
      <c r="B1202" s="37"/>
      <c r="C1202" s="38" t="s">
        <v>3372</v>
      </c>
      <c r="D1202" s="66" t="s">
        <v>24</v>
      </c>
      <c r="E1202" s="68">
        <v>182</v>
      </c>
      <c r="F1202" s="68">
        <v>56.46</v>
      </c>
      <c r="G1202" s="68" t="s">
        <v>10</v>
      </c>
      <c r="H1202" s="57" t="s">
        <v>11</v>
      </c>
    </row>
    <row r="1203" spans="2:8">
      <c r="B1203" s="37"/>
      <c r="C1203" s="38" t="s">
        <v>3373</v>
      </c>
      <c r="D1203" s="66" t="s">
        <v>24</v>
      </c>
      <c r="E1203" s="68">
        <v>184</v>
      </c>
      <c r="F1203" s="68">
        <v>56.46</v>
      </c>
      <c r="G1203" s="68" t="s">
        <v>10</v>
      </c>
      <c r="H1203" s="57" t="s">
        <v>11</v>
      </c>
    </row>
    <row r="1204" spans="2:8">
      <c r="B1204" s="37"/>
      <c r="C1204" s="38" t="s">
        <v>3374</v>
      </c>
      <c r="D1204" s="66" t="s">
        <v>24</v>
      </c>
      <c r="E1204" s="68">
        <v>293</v>
      </c>
      <c r="F1204" s="68">
        <v>56.46</v>
      </c>
      <c r="G1204" s="68" t="s">
        <v>10</v>
      </c>
      <c r="H1204" s="57" t="s">
        <v>21</v>
      </c>
    </row>
    <row r="1205" spans="2:8">
      <c r="B1205" s="37"/>
      <c r="C1205" s="38" t="s">
        <v>3375</v>
      </c>
      <c r="D1205" s="66" t="s">
        <v>24</v>
      </c>
      <c r="E1205" s="68">
        <v>212</v>
      </c>
      <c r="F1205" s="68">
        <v>56.46</v>
      </c>
      <c r="G1205" s="68" t="s">
        <v>10</v>
      </c>
      <c r="H1205" s="57" t="s">
        <v>11</v>
      </c>
    </row>
    <row r="1206" spans="2:8">
      <c r="B1206" s="37"/>
      <c r="C1206" s="38" t="s">
        <v>3376</v>
      </c>
      <c r="D1206" s="66" t="s">
        <v>24</v>
      </c>
      <c r="E1206" s="68">
        <v>2</v>
      </c>
      <c r="F1206" s="68">
        <v>56.46</v>
      </c>
      <c r="G1206" s="68" t="s">
        <v>10</v>
      </c>
      <c r="H1206" s="57" t="s">
        <v>11</v>
      </c>
    </row>
    <row r="1207" spans="2:8">
      <c r="B1207" s="37"/>
      <c r="C1207" s="38" t="s">
        <v>3377</v>
      </c>
      <c r="D1207" s="66" t="s">
        <v>24</v>
      </c>
      <c r="E1207" s="68">
        <v>715</v>
      </c>
      <c r="F1207" s="68">
        <v>56.44</v>
      </c>
      <c r="G1207" s="68" t="s">
        <v>10</v>
      </c>
      <c r="H1207" s="57" t="s">
        <v>11</v>
      </c>
    </row>
    <row r="1208" spans="2:8">
      <c r="B1208" s="37"/>
      <c r="C1208" s="38" t="s">
        <v>3378</v>
      </c>
      <c r="D1208" s="66" t="s">
        <v>24</v>
      </c>
      <c r="E1208" s="68">
        <v>200</v>
      </c>
      <c r="F1208" s="68">
        <v>56.42</v>
      </c>
      <c r="G1208" s="68" t="s">
        <v>10</v>
      </c>
      <c r="H1208" s="57" t="s">
        <v>11</v>
      </c>
    </row>
    <row r="1209" spans="2:8">
      <c r="B1209" s="37"/>
      <c r="C1209" s="38" t="s">
        <v>3379</v>
      </c>
      <c r="D1209" s="66" t="s">
        <v>24</v>
      </c>
      <c r="E1209" s="68">
        <v>83</v>
      </c>
      <c r="F1209" s="68">
        <v>56.42</v>
      </c>
      <c r="G1209" s="68" t="s">
        <v>10</v>
      </c>
      <c r="H1209" s="57" t="s">
        <v>22</v>
      </c>
    </row>
    <row r="1210" spans="2:8">
      <c r="B1210" s="37"/>
      <c r="C1210" s="38" t="s">
        <v>3380</v>
      </c>
      <c r="D1210" s="66" t="s">
        <v>24</v>
      </c>
      <c r="E1210" s="68">
        <v>98</v>
      </c>
      <c r="F1210" s="68">
        <v>56.44</v>
      </c>
      <c r="G1210" s="68" t="s">
        <v>10</v>
      </c>
      <c r="H1210" s="57" t="s">
        <v>22</v>
      </c>
    </row>
    <row r="1211" spans="2:8">
      <c r="B1211" s="37"/>
      <c r="C1211" s="38" t="s">
        <v>3381</v>
      </c>
      <c r="D1211" s="66" t="s">
        <v>24</v>
      </c>
      <c r="E1211" s="68">
        <v>617</v>
      </c>
      <c r="F1211" s="68">
        <v>56.44</v>
      </c>
      <c r="G1211" s="68" t="s">
        <v>10</v>
      </c>
      <c r="H1211" s="57" t="s">
        <v>11</v>
      </c>
    </row>
    <row r="1212" spans="2:8">
      <c r="B1212" s="37"/>
      <c r="C1212" s="38" t="s">
        <v>3382</v>
      </c>
      <c r="D1212" s="66" t="s">
        <v>24</v>
      </c>
      <c r="E1212" s="68">
        <v>265</v>
      </c>
      <c r="F1212" s="68">
        <v>56.44</v>
      </c>
      <c r="G1212" s="68" t="s">
        <v>10</v>
      </c>
      <c r="H1212" s="57" t="s">
        <v>11</v>
      </c>
    </row>
    <row r="1213" spans="2:8">
      <c r="B1213" s="37"/>
      <c r="C1213" s="38" t="s">
        <v>3383</v>
      </c>
      <c r="D1213" s="66" t="s">
        <v>24</v>
      </c>
      <c r="E1213" s="68">
        <v>125</v>
      </c>
      <c r="F1213" s="68">
        <v>56.5</v>
      </c>
      <c r="G1213" s="68" t="s">
        <v>10</v>
      </c>
      <c r="H1213" s="57" t="s">
        <v>11</v>
      </c>
    </row>
    <row r="1214" spans="2:8">
      <c r="B1214" s="37"/>
      <c r="C1214" s="38" t="s">
        <v>3384</v>
      </c>
      <c r="D1214" s="66" t="s">
        <v>24</v>
      </c>
      <c r="E1214" s="68">
        <v>1087</v>
      </c>
      <c r="F1214" s="68">
        <v>56.54</v>
      </c>
      <c r="G1214" s="68" t="s">
        <v>10</v>
      </c>
      <c r="H1214" s="57" t="s">
        <v>11</v>
      </c>
    </row>
    <row r="1215" spans="2:8">
      <c r="B1215" s="37"/>
      <c r="C1215" s="38" t="s">
        <v>3385</v>
      </c>
      <c r="D1215" s="66" t="s">
        <v>24</v>
      </c>
      <c r="E1215" s="68">
        <v>125</v>
      </c>
      <c r="F1215" s="68">
        <v>56.54</v>
      </c>
      <c r="G1215" s="68" t="s">
        <v>10</v>
      </c>
      <c r="H1215" s="57" t="s">
        <v>11</v>
      </c>
    </row>
    <row r="1216" spans="2:8">
      <c r="B1216" s="37"/>
      <c r="C1216" s="38" t="s">
        <v>3386</v>
      </c>
      <c r="D1216" s="66" t="s">
        <v>24</v>
      </c>
      <c r="E1216" s="68">
        <v>90</v>
      </c>
      <c r="F1216" s="68">
        <v>56.46</v>
      </c>
      <c r="G1216" s="68" t="s">
        <v>10</v>
      </c>
      <c r="H1216" s="57" t="s">
        <v>11</v>
      </c>
    </row>
    <row r="1217" spans="2:8">
      <c r="B1217" s="37"/>
      <c r="C1217" s="38" t="s">
        <v>3387</v>
      </c>
      <c r="D1217" s="66" t="s">
        <v>24</v>
      </c>
      <c r="E1217" s="68">
        <v>117</v>
      </c>
      <c r="F1217" s="68">
        <v>56.46</v>
      </c>
      <c r="G1217" s="68" t="s">
        <v>10</v>
      </c>
      <c r="H1217" s="57" t="s">
        <v>21</v>
      </c>
    </row>
    <row r="1218" spans="2:8">
      <c r="B1218" s="37"/>
      <c r="C1218" s="38" t="s">
        <v>3388</v>
      </c>
      <c r="D1218" s="66" t="s">
        <v>24</v>
      </c>
      <c r="E1218" s="68">
        <v>136</v>
      </c>
      <c r="F1218" s="68">
        <v>56.46</v>
      </c>
      <c r="G1218" s="68" t="s">
        <v>10</v>
      </c>
      <c r="H1218" s="57" t="s">
        <v>21</v>
      </c>
    </row>
    <row r="1219" spans="2:8">
      <c r="B1219" s="37"/>
      <c r="C1219" s="38" t="s">
        <v>3389</v>
      </c>
      <c r="D1219" s="66" t="s">
        <v>24</v>
      </c>
      <c r="E1219" s="68">
        <v>220</v>
      </c>
      <c r="F1219" s="68">
        <v>56.44</v>
      </c>
      <c r="G1219" s="68" t="s">
        <v>10</v>
      </c>
      <c r="H1219" s="57" t="s">
        <v>21</v>
      </c>
    </row>
    <row r="1220" spans="2:8">
      <c r="B1220" s="37"/>
      <c r="C1220" s="38" t="s">
        <v>3390</v>
      </c>
      <c r="D1220" s="66" t="s">
        <v>24</v>
      </c>
      <c r="E1220" s="68">
        <v>233</v>
      </c>
      <c r="F1220" s="68">
        <v>56.42</v>
      </c>
      <c r="G1220" s="68" t="s">
        <v>10</v>
      </c>
      <c r="H1220" s="57" t="s">
        <v>11</v>
      </c>
    </row>
    <row r="1221" spans="2:8">
      <c r="B1221" s="37"/>
      <c r="C1221" s="38" t="s">
        <v>3391</v>
      </c>
      <c r="D1221" s="66" t="s">
        <v>24</v>
      </c>
      <c r="E1221" s="68">
        <v>13</v>
      </c>
      <c r="F1221" s="68">
        <v>56.42</v>
      </c>
      <c r="G1221" s="68" t="s">
        <v>10</v>
      </c>
      <c r="H1221" s="57" t="s">
        <v>21</v>
      </c>
    </row>
    <row r="1222" spans="2:8">
      <c r="B1222" s="37"/>
      <c r="C1222" s="38" t="s">
        <v>3392</v>
      </c>
      <c r="D1222" s="66" t="s">
        <v>24</v>
      </c>
      <c r="E1222" s="68">
        <v>300</v>
      </c>
      <c r="F1222" s="68">
        <v>56.4</v>
      </c>
      <c r="G1222" s="68" t="s">
        <v>10</v>
      </c>
      <c r="H1222" s="57" t="s">
        <v>21</v>
      </c>
    </row>
    <row r="1223" spans="2:8">
      <c r="B1223" s="37"/>
      <c r="C1223" s="38" t="s">
        <v>3393</v>
      </c>
      <c r="D1223" s="66" t="s">
        <v>24</v>
      </c>
      <c r="E1223" s="68">
        <v>300</v>
      </c>
      <c r="F1223" s="68">
        <v>56.4</v>
      </c>
      <c r="G1223" s="68" t="s">
        <v>10</v>
      </c>
      <c r="H1223" s="57" t="s">
        <v>11</v>
      </c>
    </row>
    <row r="1224" spans="2:8">
      <c r="B1224" s="37"/>
      <c r="C1224" s="38" t="s">
        <v>3394</v>
      </c>
      <c r="D1224" s="66" t="s">
        <v>24</v>
      </c>
      <c r="E1224" s="68">
        <v>100</v>
      </c>
      <c r="F1224" s="68">
        <v>56.4</v>
      </c>
      <c r="G1224" s="68" t="s">
        <v>10</v>
      </c>
      <c r="H1224" s="57" t="s">
        <v>11</v>
      </c>
    </row>
    <row r="1225" spans="2:8">
      <c r="B1225" s="37"/>
      <c r="C1225" s="38" t="s">
        <v>3395</v>
      </c>
      <c r="D1225" s="66" t="s">
        <v>24</v>
      </c>
      <c r="E1225" s="68">
        <v>50</v>
      </c>
      <c r="F1225" s="68">
        <v>56.38</v>
      </c>
      <c r="G1225" s="68" t="s">
        <v>10</v>
      </c>
      <c r="H1225" s="57" t="s">
        <v>11</v>
      </c>
    </row>
    <row r="1226" spans="2:8">
      <c r="B1226" s="37"/>
      <c r="C1226" s="38" t="s">
        <v>3396</v>
      </c>
      <c r="D1226" s="66" t="s">
        <v>24</v>
      </c>
      <c r="E1226" s="68">
        <v>145</v>
      </c>
      <c r="F1226" s="68">
        <v>56.38</v>
      </c>
      <c r="G1226" s="68" t="s">
        <v>10</v>
      </c>
      <c r="H1226" s="57" t="s">
        <v>21</v>
      </c>
    </row>
    <row r="1227" spans="2:8">
      <c r="B1227" s="37"/>
      <c r="C1227" s="38" t="s">
        <v>3397</v>
      </c>
      <c r="D1227" s="66" t="s">
        <v>24</v>
      </c>
      <c r="E1227" s="68">
        <v>3</v>
      </c>
      <c r="F1227" s="68">
        <v>56.36</v>
      </c>
      <c r="G1227" s="68" t="s">
        <v>10</v>
      </c>
      <c r="H1227" s="57" t="s">
        <v>21</v>
      </c>
    </row>
    <row r="1228" spans="2:8">
      <c r="B1228" s="37"/>
      <c r="C1228" s="38" t="s">
        <v>3398</v>
      </c>
      <c r="D1228" s="66" t="s">
        <v>24</v>
      </c>
      <c r="E1228" s="68">
        <v>50</v>
      </c>
      <c r="F1228" s="68">
        <v>56.36</v>
      </c>
      <c r="G1228" s="68" t="s">
        <v>10</v>
      </c>
      <c r="H1228" s="57" t="s">
        <v>22</v>
      </c>
    </row>
    <row r="1229" spans="2:8">
      <c r="B1229" s="37"/>
      <c r="C1229" s="38" t="s">
        <v>3399</v>
      </c>
      <c r="D1229" s="66" t="s">
        <v>24</v>
      </c>
      <c r="E1229" s="68">
        <v>13</v>
      </c>
      <c r="F1229" s="68">
        <v>56.36</v>
      </c>
      <c r="G1229" s="68" t="s">
        <v>10</v>
      </c>
      <c r="H1229" s="57" t="s">
        <v>22</v>
      </c>
    </row>
    <row r="1230" spans="2:8">
      <c r="B1230" s="37"/>
      <c r="C1230" s="38" t="s">
        <v>3400</v>
      </c>
      <c r="D1230" s="66" t="s">
        <v>24</v>
      </c>
      <c r="E1230" s="68">
        <v>50</v>
      </c>
      <c r="F1230" s="68">
        <v>56.36</v>
      </c>
      <c r="G1230" s="68" t="s">
        <v>10</v>
      </c>
      <c r="H1230" s="57" t="s">
        <v>22</v>
      </c>
    </row>
    <row r="1231" spans="2:8">
      <c r="B1231" s="37"/>
      <c r="C1231" s="38" t="s">
        <v>3401</v>
      </c>
      <c r="D1231" s="66" t="s">
        <v>24</v>
      </c>
      <c r="E1231" s="68">
        <v>30</v>
      </c>
      <c r="F1231" s="68">
        <v>56.36</v>
      </c>
      <c r="G1231" s="68" t="s">
        <v>10</v>
      </c>
      <c r="H1231" s="57" t="s">
        <v>22</v>
      </c>
    </row>
    <row r="1232" spans="2:8">
      <c r="B1232" s="37"/>
      <c r="C1232" s="38" t="s">
        <v>3402</v>
      </c>
      <c r="D1232" s="66" t="s">
        <v>24</v>
      </c>
      <c r="E1232" s="68">
        <v>25</v>
      </c>
      <c r="F1232" s="68">
        <v>56.36</v>
      </c>
      <c r="G1232" s="68" t="s">
        <v>10</v>
      </c>
      <c r="H1232" s="57" t="s">
        <v>22</v>
      </c>
    </row>
    <row r="1233" spans="2:8">
      <c r="B1233" s="37"/>
      <c r="C1233" s="38" t="s">
        <v>3403</v>
      </c>
      <c r="D1233" s="66" t="s">
        <v>24</v>
      </c>
      <c r="E1233" s="68">
        <v>12</v>
      </c>
      <c r="F1233" s="68">
        <v>56.36</v>
      </c>
      <c r="G1233" s="68" t="s">
        <v>10</v>
      </c>
      <c r="H1233" s="57" t="s">
        <v>22</v>
      </c>
    </row>
    <row r="1234" spans="2:8">
      <c r="B1234" s="37"/>
      <c r="C1234" s="38" t="s">
        <v>3404</v>
      </c>
      <c r="D1234" s="66" t="s">
        <v>24</v>
      </c>
      <c r="E1234" s="68">
        <v>247</v>
      </c>
      <c r="F1234" s="68">
        <v>56.36</v>
      </c>
      <c r="G1234" s="68" t="s">
        <v>10</v>
      </c>
      <c r="H1234" s="57" t="s">
        <v>22</v>
      </c>
    </row>
    <row r="1235" spans="2:8">
      <c r="B1235" s="37"/>
      <c r="C1235" s="38" t="s">
        <v>3404</v>
      </c>
      <c r="D1235" s="66" t="s">
        <v>24</v>
      </c>
      <c r="E1235" s="68">
        <v>311</v>
      </c>
      <c r="F1235" s="68">
        <v>56.38</v>
      </c>
      <c r="G1235" s="68" t="s">
        <v>10</v>
      </c>
      <c r="H1235" s="57" t="s">
        <v>11</v>
      </c>
    </row>
    <row r="1236" spans="2:8">
      <c r="B1236" s="37"/>
      <c r="C1236" s="38" t="s">
        <v>3404</v>
      </c>
      <c r="D1236" s="66" t="s">
        <v>24</v>
      </c>
      <c r="E1236" s="68">
        <v>290</v>
      </c>
      <c r="F1236" s="68">
        <v>56.4</v>
      </c>
      <c r="G1236" s="68" t="s">
        <v>10</v>
      </c>
      <c r="H1236" s="57" t="s">
        <v>11</v>
      </c>
    </row>
    <row r="1237" spans="2:8">
      <c r="B1237" s="37"/>
      <c r="C1237" s="38" t="s">
        <v>3404</v>
      </c>
      <c r="D1237" s="66" t="s">
        <v>24</v>
      </c>
      <c r="E1237" s="68">
        <v>516</v>
      </c>
      <c r="F1237" s="68">
        <v>56.42</v>
      </c>
      <c r="G1237" s="68" t="s">
        <v>10</v>
      </c>
      <c r="H1237" s="57" t="s">
        <v>11</v>
      </c>
    </row>
    <row r="1238" spans="2:8">
      <c r="B1238" s="37"/>
      <c r="C1238" s="38" t="s">
        <v>3404</v>
      </c>
      <c r="D1238" s="66" t="s">
        <v>24</v>
      </c>
      <c r="E1238" s="68">
        <v>541</v>
      </c>
      <c r="F1238" s="68">
        <v>56.44</v>
      </c>
      <c r="G1238" s="68" t="s">
        <v>10</v>
      </c>
      <c r="H1238" s="57" t="s">
        <v>11</v>
      </c>
    </row>
    <row r="1239" spans="2:8">
      <c r="B1239" s="37"/>
      <c r="C1239" s="38" t="s">
        <v>3405</v>
      </c>
      <c r="D1239" s="66" t="s">
        <v>24</v>
      </c>
      <c r="E1239" s="68">
        <v>438</v>
      </c>
      <c r="F1239" s="68">
        <v>56.4</v>
      </c>
      <c r="G1239" s="68" t="s">
        <v>10</v>
      </c>
      <c r="H1239" s="57" t="s">
        <v>11</v>
      </c>
    </row>
    <row r="1240" spans="2:8">
      <c r="B1240" s="37"/>
      <c r="C1240" s="38" t="s">
        <v>3406</v>
      </c>
      <c r="D1240" s="66" t="s">
        <v>24</v>
      </c>
      <c r="E1240" s="68">
        <v>34</v>
      </c>
      <c r="F1240" s="68">
        <v>56.36</v>
      </c>
      <c r="G1240" s="68" t="s">
        <v>10</v>
      </c>
      <c r="H1240" s="57" t="s">
        <v>11</v>
      </c>
    </row>
    <row r="1241" spans="2:8">
      <c r="B1241" s="37"/>
      <c r="C1241" s="38" t="s">
        <v>3407</v>
      </c>
      <c r="D1241" s="66" t="s">
        <v>24</v>
      </c>
      <c r="E1241" s="68">
        <v>150</v>
      </c>
      <c r="F1241" s="68">
        <v>56.36</v>
      </c>
      <c r="G1241" s="68" t="s">
        <v>10</v>
      </c>
      <c r="H1241" s="57" t="s">
        <v>11</v>
      </c>
    </row>
    <row r="1242" spans="2:8">
      <c r="B1242" s="37"/>
      <c r="C1242" s="38" t="s">
        <v>3408</v>
      </c>
      <c r="D1242" s="66" t="s">
        <v>24</v>
      </c>
      <c r="E1242" s="68">
        <v>97</v>
      </c>
      <c r="F1242" s="68">
        <v>56.36</v>
      </c>
      <c r="G1242" s="68" t="s">
        <v>10</v>
      </c>
      <c r="H1242" s="57" t="s">
        <v>11</v>
      </c>
    </row>
    <row r="1243" spans="2:8">
      <c r="B1243" s="37"/>
      <c r="C1243" s="38" t="s">
        <v>3409</v>
      </c>
      <c r="D1243" s="66" t="s">
        <v>24</v>
      </c>
      <c r="E1243" s="68">
        <v>115</v>
      </c>
      <c r="F1243" s="68">
        <v>56.36</v>
      </c>
      <c r="G1243" s="68" t="s">
        <v>10</v>
      </c>
      <c r="H1243" s="57" t="s">
        <v>11</v>
      </c>
    </row>
    <row r="1244" spans="2:8">
      <c r="B1244" s="37"/>
      <c r="C1244" s="38" t="s">
        <v>3410</v>
      </c>
      <c r="D1244" s="66" t="s">
        <v>24</v>
      </c>
      <c r="E1244" s="68">
        <v>127</v>
      </c>
      <c r="F1244" s="68">
        <v>56.36</v>
      </c>
      <c r="G1244" s="68" t="s">
        <v>10</v>
      </c>
      <c r="H1244" s="57" t="s">
        <v>11</v>
      </c>
    </row>
    <row r="1245" spans="2:8">
      <c r="B1245" s="37"/>
      <c r="C1245" s="38" t="s">
        <v>3411</v>
      </c>
      <c r="D1245" s="66" t="s">
        <v>24</v>
      </c>
      <c r="E1245" s="68">
        <v>422</v>
      </c>
      <c r="F1245" s="68">
        <v>56.36</v>
      </c>
      <c r="G1245" s="68" t="s">
        <v>10</v>
      </c>
      <c r="H1245" s="57" t="s">
        <v>11</v>
      </c>
    </row>
    <row r="1246" spans="2:8">
      <c r="B1246" s="37"/>
      <c r="C1246" s="38" t="s">
        <v>3412</v>
      </c>
      <c r="D1246" s="66" t="s">
        <v>24</v>
      </c>
      <c r="E1246" s="68">
        <v>221</v>
      </c>
      <c r="F1246" s="68">
        <v>56.36</v>
      </c>
      <c r="G1246" s="68" t="s">
        <v>10</v>
      </c>
      <c r="H1246" s="57" t="s">
        <v>11</v>
      </c>
    </row>
    <row r="1247" spans="2:8">
      <c r="B1247" s="37"/>
      <c r="C1247" s="38" t="s">
        <v>3413</v>
      </c>
      <c r="D1247" s="66" t="s">
        <v>24</v>
      </c>
      <c r="E1247" s="68">
        <v>313</v>
      </c>
      <c r="F1247" s="68">
        <v>56.34</v>
      </c>
      <c r="G1247" s="68" t="s">
        <v>10</v>
      </c>
      <c r="H1247" s="57" t="s">
        <v>11</v>
      </c>
    </row>
    <row r="1248" spans="2:8">
      <c r="B1248" s="37"/>
      <c r="C1248" s="38" t="s">
        <v>3414</v>
      </c>
      <c r="D1248" s="66" t="s">
        <v>24</v>
      </c>
      <c r="E1248" s="68">
        <v>255</v>
      </c>
      <c r="F1248" s="68">
        <v>56.32</v>
      </c>
      <c r="G1248" s="68" t="s">
        <v>10</v>
      </c>
      <c r="H1248" s="57" t="s">
        <v>20</v>
      </c>
    </row>
    <row r="1249" spans="2:8">
      <c r="B1249" s="37"/>
      <c r="C1249" s="38" t="s">
        <v>3415</v>
      </c>
      <c r="D1249" s="66" t="s">
        <v>24</v>
      </c>
      <c r="E1249" s="68">
        <v>240</v>
      </c>
      <c r="F1249" s="68">
        <v>56.32</v>
      </c>
      <c r="G1249" s="68" t="s">
        <v>10</v>
      </c>
      <c r="H1249" s="57" t="s">
        <v>11</v>
      </c>
    </row>
    <row r="1250" spans="2:8">
      <c r="B1250" s="37"/>
      <c r="C1250" s="38" t="s">
        <v>3416</v>
      </c>
      <c r="D1250" s="66" t="s">
        <v>24</v>
      </c>
      <c r="E1250" s="68">
        <v>171</v>
      </c>
      <c r="F1250" s="68">
        <v>56.32</v>
      </c>
      <c r="G1250" s="68" t="s">
        <v>10</v>
      </c>
      <c r="H1250" s="57" t="s">
        <v>11</v>
      </c>
    </row>
    <row r="1251" spans="2:8">
      <c r="B1251" s="37"/>
      <c r="C1251" s="38" t="s">
        <v>3417</v>
      </c>
      <c r="D1251" s="66" t="s">
        <v>24</v>
      </c>
      <c r="E1251" s="68">
        <v>75</v>
      </c>
      <c r="F1251" s="68">
        <v>56.28</v>
      </c>
      <c r="G1251" s="68" t="s">
        <v>10</v>
      </c>
      <c r="H1251" s="57" t="s">
        <v>11</v>
      </c>
    </row>
    <row r="1252" spans="2:8">
      <c r="B1252" s="37"/>
      <c r="C1252" s="38" t="s">
        <v>3418</v>
      </c>
      <c r="D1252" s="66" t="s">
        <v>24</v>
      </c>
      <c r="E1252" s="68">
        <v>220</v>
      </c>
      <c r="F1252" s="68">
        <v>56.3</v>
      </c>
      <c r="G1252" s="68" t="s">
        <v>10</v>
      </c>
      <c r="H1252" s="57" t="s">
        <v>21</v>
      </c>
    </row>
    <row r="1253" spans="2:8">
      <c r="B1253" s="37"/>
      <c r="C1253" s="38" t="s">
        <v>3419</v>
      </c>
      <c r="D1253" s="66" t="s">
        <v>24</v>
      </c>
      <c r="E1253" s="68">
        <v>300</v>
      </c>
      <c r="F1253" s="68">
        <v>56.3</v>
      </c>
      <c r="G1253" s="68" t="s">
        <v>10</v>
      </c>
      <c r="H1253" s="57" t="s">
        <v>11</v>
      </c>
    </row>
    <row r="1254" spans="2:8">
      <c r="B1254" s="37"/>
      <c r="C1254" s="38" t="s">
        <v>3420</v>
      </c>
      <c r="D1254" s="66" t="s">
        <v>24</v>
      </c>
      <c r="E1254" s="68">
        <v>39</v>
      </c>
      <c r="F1254" s="68">
        <v>56.3</v>
      </c>
      <c r="G1254" s="68" t="s">
        <v>10</v>
      </c>
      <c r="H1254" s="57" t="s">
        <v>11</v>
      </c>
    </row>
    <row r="1255" spans="2:8">
      <c r="B1255" s="37"/>
      <c r="C1255" s="38" t="s">
        <v>3421</v>
      </c>
      <c r="D1255" s="66" t="s">
        <v>24</v>
      </c>
      <c r="E1255" s="68">
        <v>125</v>
      </c>
      <c r="F1255" s="68">
        <v>56.3</v>
      </c>
      <c r="G1255" s="68" t="s">
        <v>10</v>
      </c>
      <c r="H1255" s="57" t="s">
        <v>11</v>
      </c>
    </row>
    <row r="1256" spans="2:8">
      <c r="B1256" s="37"/>
      <c r="C1256" s="38" t="s">
        <v>3422</v>
      </c>
      <c r="D1256" s="66" t="s">
        <v>24</v>
      </c>
      <c r="E1256" s="68">
        <v>464</v>
      </c>
      <c r="F1256" s="68">
        <v>56.3</v>
      </c>
      <c r="G1256" s="68" t="s">
        <v>10</v>
      </c>
      <c r="H1256" s="57" t="s">
        <v>11</v>
      </c>
    </row>
    <row r="1257" spans="2:8">
      <c r="B1257" s="37"/>
      <c r="C1257" s="38" t="s">
        <v>3423</v>
      </c>
      <c r="D1257" s="66" t="s">
        <v>24</v>
      </c>
      <c r="E1257" s="68">
        <v>125</v>
      </c>
      <c r="F1257" s="68">
        <v>56.28</v>
      </c>
      <c r="G1257" s="68" t="s">
        <v>10</v>
      </c>
      <c r="H1257" s="57" t="s">
        <v>11</v>
      </c>
    </row>
    <row r="1258" spans="2:8">
      <c r="B1258" s="37"/>
      <c r="C1258" s="38" t="s">
        <v>3424</v>
      </c>
      <c r="D1258" s="66" t="s">
        <v>24</v>
      </c>
      <c r="E1258" s="68">
        <v>441</v>
      </c>
      <c r="F1258" s="68">
        <v>56.28</v>
      </c>
      <c r="G1258" s="68" t="s">
        <v>10</v>
      </c>
      <c r="H1258" s="57" t="s">
        <v>11</v>
      </c>
    </row>
    <row r="1259" spans="2:8">
      <c r="B1259" s="37"/>
      <c r="C1259" s="38" t="s">
        <v>3425</v>
      </c>
      <c r="D1259" s="66" t="s">
        <v>24</v>
      </c>
      <c r="E1259" s="68">
        <v>288</v>
      </c>
      <c r="F1259" s="68">
        <v>56.28</v>
      </c>
      <c r="G1259" s="68" t="s">
        <v>10</v>
      </c>
      <c r="H1259" s="57" t="s">
        <v>11</v>
      </c>
    </row>
    <row r="1260" spans="2:8">
      <c r="B1260" s="37"/>
      <c r="C1260" s="38" t="s">
        <v>3426</v>
      </c>
      <c r="D1260" s="66" t="s">
        <v>24</v>
      </c>
      <c r="E1260" s="68">
        <v>1671</v>
      </c>
      <c r="F1260" s="68">
        <v>56.22</v>
      </c>
      <c r="G1260" s="68" t="s">
        <v>10</v>
      </c>
      <c r="H1260" s="57" t="s">
        <v>11</v>
      </c>
    </row>
    <row r="1261" spans="2:8">
      <c r="B1261" s="37"/>
      <c r="C1261" s="38" t="s">
        <v>3427</v>
      </c>
      <c r="D1261" s="66" t="s">
        <v>24</v>
      </c>
      <c r="E1261" s="68">
        <v>205</v>
      </c>
      <c r="F1261" s="68">
        <v>56.18</v>
      </c>
      <c r="G1261" s="68" t="s">
        <v>10</v>
      </c>
      <c r="H1261" s="57" t="s">
        <v>11</v>
      </c>
    </row>
    <row r="1262" spans="2:8">
      <c r="B1262" s="37"/>
      <c r="C1262" s="38" t="s">
        <v>3428</v>
      </c>
      <c r="D1262" s="66" t="s">
        <v>24</v>
      </c>
      <c r="E1262" s="68">
        <v>293</v>
      </c>
      <c r="F1262" s="68">
        <v>56.14</v>
      </c>
      <c r="G1262" s="68" t="s">
        <v>10</v>
      </c>
      <c r="H1262" s="57" t="s">
        <v>20</v>
      </c>
    </row>
    <row r="1263" spans="2:8">
      <c r="B1263" s="37"/>
      <c r="C1263" s="38" t="s">
        <v>3429</v>
      </c>
      <c r="D1263" s="66" t="s">
        <v>24</v>
      </c>
      <c r="E1263" s="68">
        <v>125</v>
      </c>
      <c r="F1263" s="68">
        <v>56.14</v>
      </c>
      <c r="G1263" s="68" t="s">
        <v>10</v>
      </c>
      <c r="H1263" s="57" t="s">
        <v>11</v>
      </c>
    </row>
    <row r="1264" spans="2:8">
      <c r="B1264" s="37"/>
      <c r="C1264" s="38" t="s">
        <v>3430</v>
      </c>
      <c r="D1264" s="66" t="s">
        <v>24</v>
      </c>
      <c r="E1264" s="68">
        <v>179</v>
      </c>
      <c r="F1264" s="68">
        <v>56.12</v>
      </c>
      <c r="G1264" s="68" t="s">
        <v>10</v>
      </c>
      <c r="H1264" s="57" t="s">
        <v>11</v>
      </c>
    </row>
    <row r="1265" spans="2:8">
      <c r="B1265" s="37"/>
      <c r="C1265" s="38" t="s">
        <v>3431</v>
      </c>
      <c r="D1265" s="66" t="s">
        <v>24</v>
      </c>
      <c r="E1265" s="68">
        <v>89</v>
      </c>
      <c r="F1265" s="68">
        <v>56.14</v>
      </c>
      <c r="G1265" s="68" t="s">
        <v>10</v>
      </c>
      <c r="H1265" s="57" t="s">
        <v>21</v>
      </c>
    </row>
    <row r="1266" spans="2:8">
      <c r="B1266" s="37"/>
      <c r="C1266" s="38" t="s">
        <v>3432</v>
      </c>
      <c r="D1266" s="66" t="s">
        <v>24</v>
      </c>
      <c r="E1266" s="68">
        <v>195</v>
      </c>
      <c r="F1266" s="68">
        <v>56.2</v>
      </c>
      <c r="G1266" s="68" t="s">
        <v>10</v>
      </c>
      <c r="H1266" s="57" t="s">
        <v>11</v>
      </c>
    </row>
    <row r="1267" spans="2:8">
      <c r="B1267" s="37"/>
      <c r="C1267" s="38" t="s">
        <v>3433</v>
      </c>
      <c r="D1267" s="66" t="s">
        <v>24</v>
      </c>
      <c r="E1267" s="68">
        <v>50</v>
      </c>
      <c r="F1267" s="68">
        <v>56.28</v>
      </c>
      <c r="G1267" s="68" t="s">
        <v>10</v>
      </c>
      <c r="H1267" s="57" t="s">
        <v>11</v>
      </c>
    </row>
    <row r="1268" spans="2:8">
      <c r="B1268" s="37"/>
      <c r="C1268" s="38" t="s">
        <v>3434</v>
      </c>
      <c r="D1268" s="66" t="s">
        <v>24</v>
      </c>
      <c r="E1268" s="68">
        <v>58</v>
      </c>
      <c r="F1268" s="68">
        <v>56.28</v>
      </c>
      <c r="G1268" s="68" t="s">
        <v>10</v>
      </c>
      <c r="H1268" s="57" t="s">
        <v>11</v>
      </c>
    </row>
    <row r="1269" spans="2:8">
      <c r="B1269" s="37"/>
      <c r="C1269" s="38" t="s">
        <v>3435</v>
      </c>
      <c r="D1269" s="66" t="s">
        <v>24</v>
      </c>
      <c r="E1269" s="68">
        <v>14</v>
      </c>
      <c r="F1269" s="68">
        <v>56.28</v>
      </c>
      <c r="G1269" s="68" t="s">
        <v>10</v>
      </c>
      <c r="H1269" s="57" t="s">
        <v>11</v>
      </c>
    </row>
    <row r="1270" spans="2:8">
      <c r="B1270" s="37"/>
      <c r="C1270" s="38" t="s">
        <v>3436</v>
      </c>
      <c r="D1270" s="66" t="s">
        <v>24</v>
      </c>
      <c r="E1270" s="68">
        <v>44</v>
      </c>
      <c r="F1270" s="68">
        <v>56.28</v>
      </c>
      <c r="G1270" s="68" t="s">
        <v>10</v>
      </c>
      <c r="H1270" s="57" t="s">
        <v>11</v>
      </c>
    </row>
    <row r="1271" spans="2:8">
      <c r="B1271" s="37"/>
      <c r="C1271" s="38" t="s">
        <v>3437</v>
      </c>
      <c r="D1271" s="66" t="s">
        <v>24</v>
      </c>
      <c r="E1271" s="68">
        <v>14</v>
      </c>
      <c r="F1271" s="68">
        <v>56.28</v>
      </c>
      <c r="G1271" s="68" t="s">
        <v>10</v>
      </c>
      <c r="H1271" s="57" t="s">
        <v>11</v>
      </c>
    </row>
    <row r="1272" spans="2:8">
      <c r="B1272" s="37"/>
      <c r="C1272" s="38" t="s">
        <v>3438</v>
      </c>
      <c r="D1272" s="66" t="s">
        <v>24</v>
      </c>
      <c r="E1272" s="68">
        <v>58</v>
      </c>
      <c r="F1272" s="68">
        <v>56.28</v>
      </c>
      <c r="G1272" s="68" t="s">
        <v>10</v>
      </c>
      <c r="H1272" s="57" t="s">
        <v>11</v>
      </c>
    </row>
    <row r="1273" spans="2:8">
      <c r="B1273" s="37"/>
      <c r="C1273" s="38" t="s">
        <v>3439</v>
      </c>
      <c r="D1273" s="66" t="s">
        <v>24</v>
      </c>
      <c r="E1273" s="68">
        <v>567</v>
      </c>
      <c r="F1273" s="68">
        <v>56.28</v>
      </c>
      <c r="G1273" s="68" t="s">
        <v>10</v>
      </c>
      <c r="H1273" s="57" t="s">
        <v>11</v>
      </c>
    </row>
    <row r="1274" spans="2:8">
      <c r="B1274" s="37"/>
      <c r="C1274" s="38" t="s">
        <v>3440</v>
      </c>
      <c r="D1274" s="66" t="s">
        <v>24</v>
      </c>
      <c r="E1274" s="68">
        <v>58</v>
      </c>
      <c r="F1274" s="68">
        <v>56.28</v>
      </c>
      <c r="G1274" s="68" t="s">
        <v>10</v>
      </c>
      <c r="H1274" s="57" t="s">
        <v>11</v>
      </c>
    </row>
    <row r="1275" spans="2:8">
      <c r="B1275" s="37"/>
      <c r="C1275" s="38" t="s">
        <v>3441</v>
      </c>
      <c r="D1275" s="66" t="s">
        <v>24</v>
      </c>
      <c r="E1275" s="68">
        <v>480</v>
      </c>
      <c r="F1275" s="68">
        <v>56.28</v>
      </c>
      <c r="G1275" s="68" t="s">
        <v>10</v>
      </c>
      <c r="H1275" s="57" t="s">
        <v>11</v>
      </c>
    </row>
    <row r="1276" spans="2:8">
      <c r="B1276" s="37"/>
      <c r="C1276" s="38" t="s">
        <v>3442</v>
      </c>
      <c r="D1276" s="66" t="s">
        <v>24</v>
      </c>
      <c r="E1276" s="68">
        <v>63</v>
      </c>
      <c r="F1276" s="68">
        <v>56.28</v>
      </c>
      <c r="G1276" s="68" t="s">
        <v>10</v>
      </c>
      <c r="H1276" s="57" t="s">
        <v>11</v>
      </c>
    </row>
    <row r="1277" spans="2:8">
      <c r="B1277" s="37"/>
      <c r="C1277" s="38" t="s">
        <v>3443</v>
      </c>
      <c r="D1277" s="66" t="s">
        <v>24</v>
      </c>
      <c r="E1277" s="68">
        <v>225</v>
      </c>
      <c r="F1277" s="68">
        <v>56.28</v>
      </c>
      <c r="G1277" s="68" t="s">
        <v>10</v>
      </c>
      <c r="H1277" s="57" t="s">
        <v>20</v>
      </c>
    </row>
    <row r="1278" spans="2:8">
      <c r="B1278" s="37"/>
      <c r="C1278" s="38" t="s">
        <v>3444</v>
      </c>
      <c r="D1278" s="66" t="s">
        <v>24</v>
      </c>
      <c r="E1278" s="68">
        <v>196</v>
      </c>
      <c r="F1278" s="68">
        <v>56.28</v>
      </c>
      <c r="G1278" s="68" t="s">
        <v>10</v>
      </c>
      <c r="H1278" s="57" t="s">
        <v>11</v>
      </c>
    </row>
    <row r="1279" spans="2:8">
      <c r="B1279" s="37"/>
      <c r="C1279" s="38" t="s">
        <v>3445</v>
      </c>
      <c r="D1279" s="66" t="s">
        <v>24</v>
      </c>
      <c r="E1279" s="68">
        <v>100</v>
      </c>
      <c r="F1279" s="68">
        <v>56.28</v>
      </c>
      <c r="G1279" s="68" t="s">
        <v>10</v>
      </c>
      <c r="H1279" s="57" t="s">
        <v>11</v>
      </c>
    </row>
    <row r="1280" spans="2:8">
      <c r="B1280" s="37"/>
      <c r="C1280" s="38" t="s">
        <v>3446</v>
      </c>
      <c r="D1280" s="66" t="s">
        <v>24</v>
      </c>
      <c r="E1280" s="68">
        <v>50</v>
      </c>
      <c r="F1280" s="68">
        <v>56.28</v>
      </c>
      <c r="G1280" s="68" t="s">
        <v>10</v>
      </c>
      <c r="H1280" s="57" t="s">
        <v>11</v>
      </c>
    </row>
    <row r="1281" spans="2:8">
      <c r="B1281" s="37"/>
      <c r="C1281" s="38" t="s">
        <v>3447</v>
      </c>
      <c r="D1281" s="66" t="s">
        <v>24</v>
      </c>
      <c r="E1281" s="68">
        <v>157</v>
      </c>
      <c r="F1281" s="68">
        <v>56.28</v>
      </c>
      <c r="G1281" s="68" t="s">
        <v>10</v>
      </c>
      <c r="H1281" s="57" t="s">
        <v>11</v>
      </c>
    </row>
    <row r="1282" spans="2:8">
      <c r="B1282" s="37"/>
      <c r="C1282" s="38" t="s">
        <v>3448</v>
      </c>
      <c r="D1282" s="66" t="s">
        <v>24</v>
      </c>
      <c r="E1282" s="68">
        <v>257</v>
      </c>
      <c r="F1282" s="68">
        <v>56.28</v>
      </c>
      <c r="G1282" s="68" t="s">
        <v>10</v>
      </c>
      <c r="H1282" s="57" t="s">
        <v>11</v>
      </c>
    </row>
    <row r="1283" spans="2:8">
      <c r="B1283" s="37"/>
      <c r="C1283" s="38" t="s">
        <v>3449</v>
      </c>
      <c r="D1283" s="66" t="s">
        <v>24</v>
      </c>
      <c r="E1283" s="68">
        <v>125</v>
      </c>
      <c r="F1283" s="68">
        <v>56.3</v>
      </c>
      <c r="G1283" s="68" t="s">
        <v>10</v>
      </c>
      <c r="H1283" s="57" t="s">
        <v>11</v>
      </c>
    </row>
    <row r="1284" spans="2:8">
      <c r="B1284" s="37"/>
      <c r="C1284" s="38" t="s">
        <v>3450</v>
      </c>
      <c r="D1284" s="66" t="s">
        <v>24</v>
      </c>
      <c r="E1284" s="68">
        <v>100</v>
      </c>
      <c r="F1284" s="68">
        <v>56.3</v>
      </c>
      <c r="G1284" s="68" t="s">
        <v>10</v>
      </c>
      <c r="H1284" s="57" t="s">
        <v>11</v>
      </c>
    </row>
    <row r="1285" spans="2:8">
      <c r="B1285" s="37"/>
      <c r="C1285" s="38" t="s">
        <v>3451</v>
      </c>
      <c r="D1285" s="66" t="s">
        <v>24</v>
      </c>
      <c r="E1285" s="68">
        <v>202</v>
      </c>
      <c r="F1285" s="68">
        <v>56.3</v>
      </c>
      <c r="G1285" s="68" t="s">
        <v>10</v>
      </c>
      <c r="H1285" s="57" t="s">
        <v>20</v>
      </c>
    </row>
    <row r="1286" spans="2:8">
      <c r="B1286" s="37"/>
      <c r="C1286" s="38" t="s">
        <v>3452</v>
      </c>
      <c r="D1286" s="66" t="s">
        <v>24</v>
      </c>
      <c r="E1286" s="68">
        <v>125</v>
      </c>
      <c r="F1286" s="68">
        <v>56.3</v>
      </c>
      <c r="G1286" s="68" t="s">
        <v>10</v>
      </c>
      <c r="H1286" s="57" t="s">
        <v>20</v>
      </c>
    </row>
    <row r="1287" spans="2:8">
      <c r="B1287" s="37"/>
      <c r="C1287" s="38" t="s">
        <v>3453</v>
      </c>
      <c r="D1287" s="66" t="s">
        <v>24</v>
      </c>
      <c r="E1287" s="68">
        <v>18</v>
      </c>
      <c r="F1287" s="68">
        <v>56.38</v>
      </c>
      <c r="G1287" s="68" t="s">
        <v>10</v>
      </c>
      <c r="H1287" s="57" t="s">
        <v>11</v>
      </c>
    </row>
    <row r="1288" spans="2:8">
      <c r="B1288" s="37"/>
      <c r="C1288" s="38" t="s">
        <v>3454</v>
      </c>
      <c r="D1288" s="66" t="s">
        <v>24</v>
      </c>
      <c r="E1288" s="68">
        <v>50</v>
      </c>
      <c r="F1288" s="68">
        <v>56.36</v>
      </c>
      <c r="G1288" s="68" t="s">
        <v>10</v>
      </c>
      <c r="H1288" s="57" t="s">
        <v>11</v>
      </c>
    </row>
    <row r="1289" spans="2:8">
      <c r="B1289" s="37"/>
      <c r="C1289" s="38" t="s">
        <v>3455</v>
      </c>
      <c r="D1289" s="66" t="s">
        <v>24</v>
      </c>
      <c r="E1289" s="68">
        <v>50</v>
      </c>
      <c r="F1289" s="68">
        <v>56.36</v>
      </c>
      <c r="G1289" s="68" t="s">
        <v>10</v>
      </c>
      <c r="H1289" s="57" t="s">
        <v>21</v>
      </c>
    </row>
    <row r="1290" spans="2:8">
      <c r="B1290" s="37"/>
      <c r="C1290" s="38" t="s">
        <v>3456</v>
      </c>
      <c r="D1290" s="66" t="s">
        <v>24</v>
      </c>
      <c r="E1290" s="68">
        <v>329</v>
      </c>
      <c r="F1290" s="68">
        <v>56.36</v>
      </c>
      <c r="G1290" s="68" t="s">
        <v>10</v>
      </c>
      <c r="H1290" s="57" t="s">
        <v>21</v>
      </c>
    </row>
    <row r="1291" spans="2:8">
      <c r="B1291" s="37"/>
      <c r="C1291" s="38" t="s">
        <v>3457</v>
      </c>
      <c r="D1291" s="66" t="s">
        <v>24</v>
      </c>
      <c r="E1291" s="68">
        <v>201</v>
      </c>
      <c r="F1291" s="68">
        <v>56.36</v>
      </c>
      <c r="G1291" s="68" t="s">
        <v>10</v>
      </c>
      <c r="H1291" s="57" t="s">
        <v>20</v>
      </c>
    </row>
    <row r="1292" spans="2:8">
      <c r="B1292" s="37"/>
      <c r="C1292" s="38" t="s">
        <v>3458</v>
      </c>
      <c r="D1292" s="66" t="s">
        <v>24</v>
      </c>
      <c r="E1292" s="68">
        <v>100</v>
      </c>
      <c r="F1292" s="68">
        <v>56.36</v>
      </c>
      <c r="G1292" s="68" t="s">
        <v>10</v>
      </c>
      <c r="H1292" s="57" t="s">
        <v>21</v>
      </c>
    </row>
    <row r="1293" spans="2:8">
      <c r="B1293" s="37"/>
      <c r="C1293" s="38" t="s">
        <v>3459</v>
      </c>
      <c r="D1293" s="66" t="s">
        <v>24</v>
      </c>
      <c r="E1293" s="68">
        <v>100</v>
      </c>
      <c r="F1293" s="68">
        <v>56.36</v>
      </c>
      <c r="G1293" s="68" t="s">
        <v>10</v>
      </c>
      <c r="H1293" s="57" t="s">
        <v>22</v>
      </c>
    </row>
    <row r="1294" spans="2:8">
      <c r="B1294" s="37"/>
      <c r="C1294" s="38" t="s">
        <v>3460</v>
      </c>
      <c r="D1294" s="66" t="s">
        <v>24</v>
      </c>
      <c r="E1294" s="68">
        <v>245</v>
      </c>
      <c r="F1294" s="68">
        <v>56.36</v>
      </c>
      <c r="G1294" s="68" t="s">
        <v>10</v>
      </c>
      <c r="H1294" s="57" t="s">
        <v>20</v>
      </c>
    </row>
    <row r="1295" spans="2:8">
      <c r="B1295" s="37"/>
      <c r="C1295" s="38" t="s">
        <v>3461</v>
      </c>
      <c r="D1295" s="66" t="s">
        <v>24</v>
      </c>
      <c r="E1295" s="68">
        <v>679</v>
      </c>
      <c r="F1295" s="68">
        <v>56.38</v>
      </c>
      <c r="G1295" s="68" t="s">
        <v>10</v>
      </c>
      <c r="H1295" s="57" t="s">
        <v>20</v>
      </c>
    </row>
    <row r="1296" spans="2:8">
      <c r="B1296" s="37"/>
      <c r="C1296" s="38" t="s">
        <v>3462</v>
      </c>
      <c r="D1296" s="66" t="s">
        <v>24</v>
      </c>
      <c r="E1296" s="68">
        <v>159</v>
      </c>
      <c r="F1296" s="68">
        <v>56.3</v>
      </c>
      <c r="G1296" s="68" t="s">
        <v>10</v>
      </c>
      <c r="H1296" s="57" t="s">
        <v>11</v>
      </c>
    </row>
    <row r="1297" spans="2:8">
      <c r="B1297" s="37"/>
      <c r="C1297" s="38" t="s">
        <v>3463</v>
      </c>
      <c r="D1297" s="66" t="s">
        <v>24</v>
      </c>
      <c r="E1297" s="68">
        <v>71</v>
      </c>
      <c r="F1297" s="68">
        <v>56.3</v>
      </c>
      <c r="G1297" s="68" t="s">
        <v>10</v>
      </c>
      <c r="H1297" s="57" t="s">
        <v>11</v>
      </c>
    </row>
    <row r="1298" spans="2:8">
      <c r="B1298" s="37"/>
      <c r="C1298" s="38" t="s">
        <v>3464</v>
      </c>
      <c r="D1298" s="66" t="s">
        <v>24</v>
      </c>
      <c r="E1298" s="68">
        <v>68</v>
      </c>
      <c r="F1298" s="68">
        <v>56.3</v>
      </c>
      <c r="G1298" s="68" t="s">
        <v>10</v>
      </c>
      <c r="H1298" s="57" t="s">
        <v>11</v>
      </c>
    </row>
    <row r="1299" spans="2:8">
      <c r="B1299" s="37"/>
      <c r="C1299" s="38" t="s">
        <v>3465</v>
      </c>
      <c r="D1299" s="66" t="s">
        <v>24</v>
      </c>
      <c r="E1299" s="68">
        <v>220</v>
      </c>
      <c r="F1299" s="68">
        <v>56.3</v>
      </c>
      <c r="G1299" s="68" t="s">
        <v>10</v>
      </c>
      <c r="H1299" s="57" t="s">
        <v>20</v>
      </c>
    </row>
    <row r="1300" spans="2:8">
      <c r="B1300" s="37"/>
      <c r="C1300" s="38" t="s">
        <v>3466</v>
      </c>
      <c r="D1300" s="66" t="s">
        <v>24</v>
      </c>
      <c r="E1300" s="68">
        <v>46</v>
      </c>
      <c r="F1300" s="68">
        <v>56.26</v>
      </c>
      <c r="G1300" s="68" t="s">
        <v>10</v>
      </c>
      <c r="H1300" s="57" t="s">
        <v>20</v>
      </c>
    </row>
    <row r="1301" spans="2:8">
      <c r="B1301" s="37"/>
      <c r="C1301" s="38" t="s">
        <v>3467</v>
      </c>
      <c r="D1301" s="66" t="s">
        <v>24</v>
      </c>
      <c r="E1301" s="68">
        <v>75</v>
      </c>
      <c r="F1301" s="68">
        <v>56.26</v>
      </c>
      <c r="G1301" s="68" t="s">
        <v>10</v>
      </c>
      <c r="H1301" s="57" t="s">
        <v>20</v>
      </c>
    </row>
    <row r="1302" spans="2:8">
      <c r="B1302" s="37"/>
      <c r="C1302" s="38" t="s">
        <v>3468</v>
      </c>
      <c r="D1302" s="66" t="s">
        <v>24</v>
      </c>
      <c r="E1302" s="68">
        <v>50</v>
      </c>
      <c r="F1302" s="68">
        <v>56.26</v>
      </c>
      <c r="G1302" s="68" t="s">
        <v>10</v>
      </c>
      <c r="H1302" s="57" t="s">
        <v>20</v>
      </c>
    </row>
    <row r="1303" spans="2:8">
      <c r="B1303" s="37"/>
      <c r="C1303" s="38" t="s">
        <v>3469</v>
      </c>
      <c r="D1303" s="66" t="s">
        <v>24</v>
      </c>
      <c r="E1303" s="68">
        <v>33</v>
      </c>
      <c r="F1303" s="68">
        <v>56.26</v>
      </c>
      <c r="G1303" s="68" t="s">
        <v>10</v>
      </c>
      <c r="H1303" s="57" t="s">
        <v>20</v>
      </c>
    </row>
    <row r="1304" spans="2:8">
      <c r="B1304" s="37"/>
      <c r="C1304" s="38" t="s">
        <v>3470</v>
      </c>
      <c r="D1304" s="66" t="s">
        <v>24</v>
      </c>
      <c r="E1304" s="68">
        <v>1042</v>
      </c>
      <c r="F1304" s="68">
        <v>56.3</v>
      </c>
      <c r="G1304" s="68" t="s">
        <v>10</v>
      </c>
      <c r="H1304" s="57" t="s">
        <v>20</v>
      </c>
    </row>
    <row r="1305" spans="2:8">
      <c r="B1305" s="37"/>
      <c r="C1305" s="38" t="s">
        <v>3471</v>
      </c>
      <c r="D1305" s="66" t="s">
        <v>24</v>
      </c>
      <c r="E1305" s="68">
        <v>198</v>
      </c>
      <c r="F1305" s="68">
        <v>56.24</v>
      </c>
      <c r="G1305" s="68" t="s">
        <v>10</v>
      </c>
      <c r="H1305" s="57" t="s">
        <v>11</v>
      </c>
    </row>
    <row r="1306" spans="2:8">
      <c r="B1306" s="37"/>
      <c r="C1306" s="38" t="s">
        <v>3472</v>
      </c>
      <c r="D1306" s="66" t="s">
        <v>24</v>
      </c>
      <c r="E1306" s="68">
        <v>52</v>
      </c>
      <c r="F1306" s="68">
        <v>56.24</v>
      </c>
      <c r="G1306" s="68" t="s">
        <v>10</v>
      </c>
      <c r="H1306" s="57" t="s">
        <v>20</v>
      </c>
    </row>
    <row r="1307" spans="2:8">
      <c r="B1307" s="37"/>
      <c r="C1307" s="38" t="s">
        <v>3473</v>
      </c>
      <c r="D1307" s="66" t="s">
        <v>24</v>
      </c>
      <c r="E1307" s="68">
        <v>15</v>
      </c>
      <c r="F1307" s="68">
        <v>56.26</v>
      </c>
      <c r="G1307" s="68" t="s">
        <v>10</v>
      </c>
      <c r="H1307" s="57" t="s">
        <v>20</v>
      </c>
    </row>
    <row r="1308" spans="2:8">
      <c r="B1308" s="37"/>
      <c r="C1308" s="38" t="s">
        <v>3473</v>
      </c>
      <c r="D1308" s="66" t="s">
        <v>24</v>
      </c>
      <c r="E1308" s="68">
        <v>1044</v>
      </c>
      <c r="F1308" s="68">
        <v>56.3</v>
      </c>
      <c r="G1308" s="68" t="s">
        <v>10</v>
      </c>
      <c r="H1308" s="57" t="s">
        <v>11</v>
      </c>
    </row>
    <row r="1309" spans="2:8">
      <c r="B1309" s="37"/>
      <c r="C1309" s="38" t="s">
        <v>3474</v>
      </c>
      <c r="D1309" s="66" t="s">
        <v>24</v>
      </c>
      <c r="E1309" s="68">
        <v>787</v>
      </c>
      <c r="F1309" s="68">
        <v>56.3</v>
      </c>
      <c r="G1309" s="68" t="s">
        <v>10</v>
      </c>
      <c r="H1309" s="57" t="s">
        <v>11</v>
      </c>
    </row>
    <row r="1310" spans="2:8">
      <c r="B1310" s="37"/>
      <c r="C1310" s="38" t="s">
        <v>3475</v>
      </c>
      <c r="D1310" s="66" t="s">
        <v>24</v>
      </c>
      <c r="E1310" s="68">
        <v>177</v>
      </c>
      <c r="F1310" s="68">
        <v>56.26</v>
      </c>
      <c r="G1310" s="68" t="s">
        <v>10</v>
      </c>
      <c r="H1310" s="57" t="s">
        <v>11</v>
      </c>
    </row>
    <row r="1311" spans="2:8">
      <c r="B1311" s="37"/>
      <c r="C1311" s="38" t="s">
        <v>3476</v>
      </c>
      <c r="D1311" s="66" t="s">
        <v>24</v>
      </c>
      <c r="E1311" s="68">
        <v>571</v>
      </c>
      <c r="F1311" s="68">
        <v>56.22</v>
      </c>
      <c r="G1311" s="68" t="s">
        <v>10</v>
      </c>
      <c r="H1311" s="57" t="s">
        <v>20</v>
      </c>
    </row>
    <row r="1312" spans="2:8">
      <c r="B1312" s="37"/>
      <c r="C1312" s="38" t="s">
        <v>3477</v>
      </c>
      <c r="D1312" s="66" t="s">
        <v>24</v>
      </c>
      <c r="E1312" s="68">
        <v>234</v>
      </c>
      <c r="F1312" s="68">
        <v>56.2</v>
      </c>
      <c r="G1312" s="68" t="s">
        <v>10</v>
      </c>
      <c r="H1312" s="57" t="s">
        <v>11</v>
      </c>
    </row>
    <row r="1313" spans="2:8">
      <c r="B1313" s="37"/>
      <c r="C1313" s="38" t="s">
        <v>3478</v>
      </c>
      <c r="D1313" s="66" t="s">
        <v>24</v>
      </c>
      <c r="E1313" s="68">
        <v>125</v>
      </c>
      <c r="F1313" s="68">
        <v>56.2</v>
      </c>
      <c r="G1313" s="68" t="s">
        <v>10</v>
      </c>
      <c r="H1313" s="57" t="s">
        <v>11</v>
      </c>
    </row>
    <row r="1314" spans="2:8">
      <c r="B1314" s="37"/>
      <c r="C1314" s="38" t="s">
        <v>3479</v>
      </c>
      <c r="D1314" s="66" t="s">
        <v>24</v>
      </c>
      <c r="E1314" s="68">
        <v>497</v>
      </c>
      <c r="F1314" s="68">
        <v>56.18</v>
      </c>
      <c r="G1314" s="68" t="s">
        <v>10</v>
      </c>
      <c r="H1314" s="57" t="s">
        <v>11</v>
      </c>
    </row>
    <row r="1315" spans="2:8">
      <c r="B1315" s="37"/>
      <c r="C1315" s="38" t="s">
        <v>3480</v>
      </c>
      <c r="D1315" s="66" t="s">
        <v>24</v>
      </c>
      <c r="E1315" s="68">
        <v>125</v>
      </c>
      <c r="F1315" s="68">
        <v>56.16</v>
      </c>
      <c r="G1315" s="68" t="s">
        <v>10</v>
      </c>
      <c r="H1315" s="57" t="s">
        <v>11</v>
      </c>
    </row>
    <row r="1316" spans="2:8">
      <c r="B1316" s="37"/>
      <c r="C1316" s="38" t="s">
        <v>3481</v>
      </c>
      <c r="D1316" s="66" t="s">
        <v>24</v>
      </c>
      <c r="E1316" s="68">
        <v>205</v>
      </c>
      <c r="F1316" s="68">
        <v>56.16</v>
      </c>
      <c r="G1316" s="68" t="s">
        <v>10</v>
      </c>
      <c r="H1316" s="57" t="s">
        <v>11</v>
      </c>
    </row>
    <row r="1317" spans="2:8">
      <c r="B1317" s="37"/>
      <c r="C1317" s="38" t="s">
        <v>3482</v>
      </c>
      <c r="D1317" s="66" t="s">
        <v>24</v>
      </c>
      <c r="E1317" s="68">
        <v>300</v>
      </c>
      <c r="F1317" s="68">
        <v>56.16</v>
      </c>
      <c r="G1317" s="68" t="s">
        <v>10</v>
      </c>
      <c r="H1317" s="57" t="s">
        <v>11</v>
      </c>
    </row>
    <row r="1318" spans="2:8">
      <c r="B1318" s="37"/>
      <c r="C1318" s="38" t="s">
        <v>3483</v>
      </c>
      <c r="D1318" s="66" t="s">
        <v>24</v>
      </c>
      <c r="E1318" s="68">
        <v>39</v>
      </c>
      <c r="F1318" s="68">
        <v>56.18</v>
      </c>
      <c r="G1318" s="68" t="s">
        <v>10</v>
      </c>
      <c r="H1318" s="57" t="s">
        <v>11</v>
      </c>
    </row>
    <row r="1319" spans="2:8">
      <c r="B1319" s="37"/>
      <c r="C1319" s="38" t="s">
        <v>3484</v>
      </c>
      <c r="D1319" s="66" t="s">
        <v>24</v>
      </c>
      <c r="E1319" s="68">
        <v>179</v>
      </c>
      <c r="F1319" s="68">
        <v>56.18</v>
      </c>
      <c r="G1319" s="68" t="s">
        <v>10</v>
      </c>
      <c r="H1319" s="57" t="s">
        <v>11</v>
      </c>
    </row>
    <row r="1320" spans="2:8">
      <c r="B1320" s="37"/>
      <c r="C1320" s="38" t="s">
        <v>3485</v>
      </c>
      <c r="D1320" s="66" t="s">
        <v>24</v>
      </c>
      <c r="E1320" s="68">
        <v>330</v>
      </c>
      <c r="F1320" s="68">
        <v>56.22</v>
      </c>
      <c r="G1320" s="68" t="s">
        <v>10</v>
      </c>
      <c r="H1320" s="57" t="s">
        <v>11</v>
      </c>
    </row>
    <row r="1321" spans="2:8">
      <c r="B1321" s="37"/>
      <c r="C1321" s="38" t="s">
        <v>3486</v>
      </c>
      <c r="D1321" s="66" t="s">
        <v>24</v>
      </c>
      <c r="E1321" s="68">
        <v>170</v>
      </c>
      <c r="F1321" s="68">
        <v>56.24</v>
      </c>
      <c r="G1321" s="68" t="s">
        <v>10</v>
      </c>
      <c r="H1321" s="57" t="s">
        <v>11</v>
      </c>
    </row>
    <row r="1322" spans="2:8">
      <c r="B1322" s="37"/>
      <c r="C1322" s="38" t="s">
        <v>3487</v>
      </c>
      <c r="D1322" s="66" t="s">
        <v>24</v>
      </c>
      <c r="E1322" s="68">
        <v>13</v>
      </c>
      <c r="F1322" s="68">
        <v>56.36</v>
      </c>
      <c r="G1322" s="68" t="s">
        <v>10</v>
      </c>
      <c r="H1322" s="57" t="s">
        <v>11</v>
      </c>
    </row>
    <row r="1323" spans="2:8">
      <c r="B1323" s="37"/>
      <c r="C1323" s="38" t="s">
        <v>3488</v>
      </c>
      <c r="D1323" s="66" t="s">
        <v>24</v>
      </c>
      <c r="E1323" s="68">
        <v>75</v>
      </c>
      <c r="F1323" s="68">
        <v>56.36</v>
      </c>
      <c r="G1323" s="68" t="s">
        <v>10</v>
      </c>
      <c r="H1323" s="57" t="s">
        <v>20</v>
      </c>
    </row>
    <row r="1324" spans="2:8">
      <c r="B1324" s="37"/>
      <c r="C1324" s="38" t="s">
        <v>3489</v>
      </c>
      <c r="D1324" s="66" t="s">
        <v>24</v>
      </c>
      <c r="E1324" s="68">
        <v>99</v>
      </c>
      <c r="F1324" s="68">
        <v>56.36</v>
      </c>
      <c r="G1324" s="68" t="s">
        <v>10</v>
      </c>
      <c r="H1324" s="57" t="s">
        <v>20</v>
      </c>
    </row>
    <row r="1325" spans="2:8">
      <c r="B1325" s="37"/>
      <c r="C1325" s="38" t="s">
        <v>3490</v>
      </c>
      <c r="D1325" s="66" t="s">
        <v>24</v>
      </c>
      <c r="E1325" s="68">
        <v>315</v>
      </c>
      <c r="F1325" s="68">
        <v>56.36</v>
      </c>
      <c r="G1325" s="68" t="s">
        <v>10</v>
      </c>
      <c r="H1325" s="57" t="s">
        <v>20</v>
      </c>
    </row>
    <row r="1326" spans="2:8">
      <c r="B1326" s="37"/>
      <c r="C1326" s="38" t="s">
        <v>3491</v>
      </c>
      <c r="D1326" s="66" t="s">
        <v>24</v>
      </c>
      <c r="E1326" s="68">
        <v>16</v>
      </c>
      <c r="F1326" s="68">
        <v>56.44</v>
      </c>
      <c r="G1326" s="68" t="s">
        <v>10</v>
      </c>
      <c r="H1326" s="57" t="s">
        <v>11</v>
      </c>
    </row>
    <row r="1327" spans="2:8">
      <c r="B1327" s="37"/>
      <c r="C1327" s="38" t="s">
        <v>3492</v>
      </c>
      <c r="D1327" s="66" t="s">
        <v>24</v>
      </c>
      <c r="E1327" s="68">
        <v>275</v>
      </c>
      <c r="F1327" s="68">
        <v>56.44</v>
      </c>
      <c r="G1327" s="68" t="s">
        <v>10</v>
      </c>
      <c r="H1327" s="57" t="s">
        <v>20</v>
      </c>
    </row>
    <row r="1328" spans="2:8">
      <c r="B1328" s="37"/>
      <c r="C1328" s="38" t="s">
        <v>3493</v>
      </c>
      <c r="D1328" s="66" t="s">
        <v>24</v>
      </c>
      <c r="E1328" s="68">
        <v>214</v>
      </c>
      <c r="F1328" s="68">
        <v>56.4</v>
      </c>
      <c r="G1328" s="68" t="s">
        <v>10</v>
      </c>
      <c r="H1328" s="57" t="s">
        <v>20</v>
      </c>
    </row>
    <row r="1329" spans="2:8">
      <c r="B1329" s="37"/>
      <c r="C1329" s="38" t="s">
        <v>3494</v>
      </c>
      <c r="D1329" s="66" t="s">
        <v>24</v>
      </c>
      <c r="E1329" s="68">
        <v>100</v>
      </c>
      <c r="F1329" s="68">
        <v>56.34</v>
      </c>
      <c r="G1329" s="68" t="s">
        <v>10</v>
      </c>
      <c r="H1329" s="57" t="s">
        <v>11</v>
      </c>
    </row>
    <row r="1330" spans="2:8">
      <c r="B1330" s="37"/>
      <c r="C1330" s="38" t="s">
        <v>3495</v>
      </c>
      <c r="D1330" s="66" t="s">
        <v>24</v>
      </c>
      <c r="E1330" s="68">
        <v>228</v>
      </c>
      <c r="F1330" s="68">
        <v>56.34</v>
      </c>
      <c r="G1330" s="68" t="s">
        <v>10</v>
      </c>
      <c r="H1330" s="57" t="s">
        <v>11</v>
      </c>
    </row>
    <row r="1331" spans="2:8">
      <c r="B1331" s="37"/>
      <c r="C1331" s="38" t="s">
        <v>3496</v>
      </c>
      <c r="D1331" s="66" t="s">
        <v>24</v>
      </c>
      <c r="E1331" s="68">
        <v>219</v>
      </c>
      <c r="F1331" s="68">
        <v>56.32</v>
      </c>
      <c r="G1331" s="68" t="s">
        <v>10</v>
      </c>
      <c r="H1331" s="57" t="s">
        <v>11</v>
      </c>
    </row>
    <row r="1332" spans="2:8">
      <c r="B1332" s="37"/>
      <c r="C1332" s="38" t="s">
        <v>3496</v>
      </c>
      <c r="D1332" s="66" t="s">
        <v>24</v>
      </c>
      <c r="E1332" s="68">
        <v>329</v>
      </c>
      <c r="F1332" s="68">
        <v>56.34</v>
      </c>
      <c r="G1332" s="68" t="s">
        <v>10</v>
      </c>
      <c r="H1332" s="57" t="s">
        <v>11</v>
      </c>
    </row>
    <row r="1333" spans="2:8">
      <c r="B1333" s="37"/>
      <c r="C1333" s="38" t="s">
        <v>3497</v>
      </c>
      <c r="D1333" s="66" t="s">
        <v>24</v>
      </c>
      <c r="E1333" s="68">
        <v>175</v>
      </c>
      <c r="F1333" s="68">
        <v>56.3</v>
      </c>
      <c r="G1333" s="68" t="s">
        <v>10</v>
      </c>
      <c r="H1333" s="57" t="s">
        <v>11</v>
      </c>
    </row>
    <row r="1334" spans="2:8">
      <c r="B1334" s="37"/>
      <c r="C1334" s="38" t="s">
        <v>3498</v>
      </c>
      <c r="D1334" s="66" t="s">
        <v>24</v>
      </c>
      <c r="E1334" s="68">
        <v>149</v>
      </c>
      <c r="F1334" s="68">
        <v>56.3</v>
      </c>
      <c r="G1334" s="68" t="s">
        <v>10</v>
      </c>
      <c r="H1334" s="57" t="s">
        <v>11</v>
      </c>
    </row>
    <row r="1335" spans="2:8">
      <c r="B1335" s="37"/>
      <c r="C1335" s="38" t="s">
        <v>3499</v>
      </c>
      <c r="D1335" s="66" t="s">
        <v>24</v>
      </c>
      <c r="E1335" s="68">
        <v>260</v>
      </c>
      <c r="F1335" s="68">
        <v>56.3</v>
      </c>
      <c r="G1335" s="68" t="s">
        <v>10</v>
      </c>
      <c r="H1335" s="57" t="s">
        <v>11</v>
      </c>
    </row>
    <row r="1336" spans="2:8">
      <c r="B1336" s="37"/>
      <c r="C1336" s="38" t="s">
        <v>3500</v>
      </c>
      <c r="D1336" s="66" t="s">
        <v>24</v>
      </c>
      <c r="E1336" s="68">
        <v>108</v>
      </c>
      <c r="F1336" s="68">
        <v>56.3</v>
      </c>
      <c r="G1336" s="68" t="s">
        <v>10</v>
      </c>
      <c r="H1336" s="57" t="s">
        <v>11</v>
      </c>
    </row>
    <row r="1337" spans="2:8">
      <c r="B1337" s="37"/>
      <c r="C1337" s="38" t="s">
        <v>3501</v>
      </c>
      <c r="D1337" s="66" t="s">
        <v>24</v>
      </c>
      <c r="E1337" s="68">
        <v>125</v>
      </c>
      <c r="F1337" s="68">
        <v>56.34</v>
      </c>
      <c r="G1337" s="68" t="s">
        <v>10</v>
      </c>
      <c r="H1337" s="57" t="s">
        <v>11</v>
      </c>
    </row>
    <row r="1338" spans="2:8">
      <c r="B1338" s="37"/>
      <c r="C1338" s="38" t="s">
        <v>3502</v>
      </c>
      <c r="D1338" s="66" t="s">
        <v>24</v>
      </c>
      <c r="E1338" s="68">
        <v>70</v>
      </c>
      <c r="F1338" s="68">
        <v>56.32</v>
      </c>
      <c r="G1338" s="68" t="s">
        <v>10</v>
      </c>
      <c r="H1338" s="57" t="s">
        <v>11</v>
      </c>
    </row>
    <row r="1339" spans="2:8">
      <c r="B1339" s="37"/>
      <c r="C1339" s="38" t="s">
        <v>3502</v>
      </c>
      <c r="D1339" s="66" t="s">
        <v>24</v>
      </c>
      <c r="E1339" s="68">
        <v>100</v>
      </c>
      <c r="F1339" s="68">
        <v>56.32</v>
      </c>
      <c r="G1339" s="68" t="s">
        <v>10</v>
      </c>
      <c r="H1339" s="57" t="s">
        <v>22</v>
      </c>
    </row>
    <row r="1340" spans="2:8">
      <c r="B1340" s="37"/>
      <c r="C1340" s="38" t="s">
        <v>3503</v>
      </c>
      <c r="D1340" s="66" t="s">
        <v>24</v>
      </c>
      <c r="E1340" s="68">
        <v>125</v>
      </c>
      <c r="F1340" s="68">
        <v>56.32</v>
      </c>
      <c r="G1340" s="68" t="s">
        <v>10</v>
      </c>
      <c r="H1340" s="57" t="s">
        <v>22</v>
      </c>
    </row>
    <row r="1341" spans="2:8">
      <c r="B1341" s="37"/>
      <c r="C1341" s="38" t="s">
        <v>3504</v>
      </c>
      <c r="D1341" s="66" t="s">
        <v>24</v>
      </c>
      <c r="E1341" s="68">
        <v>618</v>
      </c>
      <c r="F1341" s="68">
        <v>56.32</v>
      </c>
      <c r="G1341" s="68" t="s">
        <v>10</v>
      </c>
      <c r="H1341" s="57" t="s">
        <v>11</v>
      </c>
    </row>
    <row r="1342" spans="2:8">
      <c r="B1342" s="37"/>
      <c r="C1342" s="38" t="s">
        <v>3505</v>
      </c>
      <c r="D1342" s="66" t="s">
        <v>24</v>
      </c>
      <c r="E1342" s="68">
        <v>237</v>
      </c>
      <c r="F1342" s="68">
        <v>56.32</v>
      </c>
      <c r="G1342" s="68" t="s">
        <v>10</v>
      </c>
      <c r="H1342" s="57" t="s">
        <v>11</v>
      </c>
    </row>
    <row r="1343" spans="2:8">
      <c r="B1343" s="37"/>
      <c r="C1343" s="38" t="s">
        <v>3506</v>
      </c>
      <c r="D1343" s="66" t="s">
        <v>24</v>
      </c>
      <c r="E1343" s="68">
        <v>223</v>
      </c>
      <c r="F1343" s="68">
        <v>56.32</v>
      </c>
      <c r="G1343" s="68" t="s">
        <v>10</v>
      </c>
      <c r="H1343" s="57" t="s">
        <v>11</v>
      </c>
    </row>
    <row r="1344" spans="2:8">
      <c r="B1344" s="37"/>
      <c r="C1344" s="38" t="s">
        <v>3507</v>
      </c>
      <c r="D1344" s="66" t="s">
        <v>24</v>
      </c>
      <c r="E1344" s="68">
        <v>249</v>
      </c>
      <c r="F1344" s="68">
        <v>56.34</v>
      </c>
      <c r="G1344" s="68" t="s">
        <v>10</v>
      </c>
      <c r="H1344" s="57" t="s">
        <v>11</v>
      </c>
    </row>
    <row r="1345" spans="2:8">
      <c r="B1345" s="37"/>
      <c r="C1345" s="38" t="s">
        <v>3508</v>
      </c>
      <c r="D1345" s="66" t="s">
        <v>24</v>
      </c>
      <c r="E1345" s="68">
        <v>235</v>
      </c>
      <c r="F1345" s="68">
        <v>56.34</v>
      </c>
      <c r="G1345" s="68" t="s">
        <v>10</v>
      </c>
      <c r="H1345" s="57" t="s">
        <v>11</v>
      </c>
    </row>
    <row r="1346" spans="2:8">
      <c r="B1346" s="37"/>
      <c r="C1346" s="38" t="s">
        <v>3509</v>
      </c>
      <c r="D1346" s="66" t="s">
        <v>24</v>
      </c>
      <c r="E1346" s="68">
        <v>215</v>
      </c>
      <c r="F1346" s="68">
        <v>56.26</v>
      </c>
      <c r="G1346" s="68" t="s">
        <v>10</v>
      </c>
      <c r="H1346" s="57" t="s">
        <v>11</v>
      </c>
    </row>
    <row r="1347" spans="2:8">
      <c r="B1347" s="37"/>
      <c r="C1347" s="38" t="s">
        <v>3510</v>
      </c>
      <c r="D1347" s="66" t="s">
        <v>24</v>
      </c>
      <c r="E1347" s="68">
        <v>348</v>
      </c>
      <c r="F1347" s="68">
        <v>56.26</v>
      </c>
      <c r="G1347" s="68" t="s">
        <v>10</v>
      </c>
      <c r="H1347" s="57" t="s">
        <v>20</v>
      </c>
    </row>
    <row r="1348" spans="2:8">
      <c r="B1348" s="37"/>
      <c r="C1348" s="38" t="s">
        <v>3511</v>
      </c>
      <c r="D1348" s="66" t="s">
        <v>24</v>
      </c>
      <c r="E1348" s="68">
        <v>100</v>
      </c>
      <c r="F1348" s="68">
        <v>56.26</v>
      </c>
      <c r="G1348" s="68" t="s">
        <v>10</v>
      </c>
      <c r="H1348" s="57" t="s">
        <v>11</v>
      </c>
    </row>
    <row r="1349" spans="2:8">
      <c r="B1349" s="37"/>
      <c r="C1349" s="38" t="s">
        <v>3512</v>
      </c>
      <c r="D1349" s="66" t="s">
        <v>24</v>
      </c>
      <c r="E1349" s="68">
        <v>20</v>
      </c>
      <c r="F1349" s="68">
        <v>56.2</v>
      </c>
      <c r="G1349" s="68" t="s">
        <v>10</v>
      </c>
      <c r="H1349" s="57" t="s">
        <v>22</v>
      </c>
    </row>
    <row r="1350" spans="2:8">
      <c r="B1350" s="37"/>
      <c r="C1350" s="38" t="s">
        <v>3513</v>
      </c>
      <c r="D1350" s="66" t="s">
        <v>24</v>
      </c>
      <c r="E1350" s="68">
        <v>167</v>
      </c>
      <c r="F1350" s="68">
        <v>56.2</v>
      </c>
      <c r="G1350" s="68" t="s">
        <v>10</v>
      </c>
      <c r="H1350" s="57" t="s">
        <v>20</v>
      </c>
    </row>
    <row r="1351" spans="2:8">
      <c r="B1351" s="37"/>
      <c r="C1351" s="38" t="s">
        <v>3514</v>
      </c>
      <c r="D1351" s="66" t="s">
        <v>24</v>
      </c>
      <c r="E1351" s="68">
        <v>56</v>
      </c>
      <c r="F1351" s="68">
        <v>56.2</v>
      </c>
      <c r="G1351" s="68" t="s">
        <v>10</v>
      </c>
      <c r="H1351" s="57" t="s">
        <v>20</v>
      </c>
    </row>
    <row r="1352" spans="2:8">
      <c r="B1352" s="37"/>
      <c r="C1352" s="38" t="s">
        <v>3515</v>
      </c>
      <c r="D1352" s="66" t="s">
        <v>24</v>
      </c>
      <c r="E1352" s="68">
        <v>78</v>
      </c>
      <c r="F1352" s="68">
        <v>56.2</v>
      </c>
      <c r="G1352" s="68" t="s">
        <v>10</v>
      </c>
      <c r="H1352" s="57" t="s">
        <v>20</v>
      </c>
    </row>
    <row r="1353" spans="2:8">
      <c r="B1353" s="37"/>
      <c r="C1353" s="38" t="s">
        <v>3516</v>
      </c>
      <c r="D1353" s="66" t="s">
        <v>24</v>
      </c>
      <c r="E1353" s="68">
        <v>100</v>
      </c>
      <c r="F1353" s="68">
        <v>56.2</v>
      </c>
      <c r="G1353" s="68" t="s">
        <v>10</v>
      </c>
      <c r="H1353" s="57" t="s">
        <v>21</v>
      </c>
    </row>
    <row r="1354" spans="2:8">
      <c r="B1354" s="37"/>
      <c r="C1354" s="38" t="s">
        <v>3517</v>
      </c>
      <c r="D1354" s="66" t="s">
        <v>24</v>
      </c>
      <c r="E1354" s="68">
        <v>2</v>
      </c>
      <c r="F1354" s="68">
        <v>56.18</v>
      </c>
      <c r="G1354" s="68" t="s">
        <v>10</v>
      </c>
      <c r="H1354" s="57" t="s">
        <v>21</v>
      </c>
    </row>
    <row r="1355" spans="2:8">
      <c r="B1355" s="37"/>
      <c r="C1355" s="38" t="s">
        <v>3517</v>
      </c>
      <c r="D1355" s="66" t="s">
        <v>24</v>
      </c>
      <c r="E1355" s="68">
        <v>125</v>
      </c>
      <c r="F1355" s="68">
        <v>56.22</v>
      </c>
      <c r="G1355" s="68" t="s">
        <v>10</v>
      </c>
      <c r="H1355" s="57" t="s">
        <v>11</v>
      </c>
    </row>
    <row r="1356" spans="2:8">
      <c r="B1356" s="37"/>
      <c r="C1356" s="38" t="s">
        <v>3518</v>
      </c>
      <c r="D1356" s="66" t="s">
        <v>24</v>
      </c>
      <c r="E1356" s="68">
        <v>56</v>
      </c>
      <c r="F1356" s="68">
        <v>56.16</v>
      </c>
      <c r="G1356" s="68" t="s">
        <v>10</v>
      </c>
      <c r="H1356" s="57" t="s">
        <v>11</v>
      </c>
    </row>
    <row r="1357" spans="2:8">
      <c r="B1357" s="37"/>
      <c r="C1357" s="38" t="s">
        <v>3519</v>
      </c>
      <c r="D1357" s="66" t="s">
        <v>24</v>
      </c>
      <c r="E1357" s="68">
        <v>116</v>
      </c>
      <c r="F1357" s="68">
        <v>56.16</v>
      </c>
      <c r="G1357" s="68" t="s">
        <v>10</v>
      </c>
      <c r="H1357" s="57" t="s">
        <v>11</v>
      </c>
    </row>
    <row r="1358" spans="2:8">
      <c r="B1358" s="37"/>
      <c r="C1358" s="38" t="s">
        <v>3520</v>
      </c>
      <c r="D1358" s="66" t="s">
        <v>24</v>
      </c>
      <c r="E1358" s="68">
        <v>334</v>
      </c>
      <c r="F1358" s="68">
        <v>56.14</v>
      </c>
      <c r="G1358" s="68" t="s">
        <v>10</v>
      </c>
      <c r="H1358" s="57" t="s">
        <v>11</v>
      </c>
    </row>
    <row r="1359" spans="2:8">
      <c r="B1359" s="37"/>
      <c r="C1359" s="38" t="s">
        <v>3520</v>
      </c>
      <c r="D1359" s="66" t="s">
        <v>24</v>
      </c>
      <c r="E1359" s="68">
        <v>394</v>
      </c>
      <c r="F1359" s="68">
        <v>56.16</v>
      </c>
      <c r="G1359" s="68" t="s">
        <v>10</v>
      </c>
      <c r="H1359" s="57" t="s">
        <v>11</v>
      </c>
    </row>
    <row r="1360" spans="2:8">
      <c r="B1360" s="37"/>
      <c r="C1360" s="38" t="s">
        <v>3520</v>
      </c>
      <c r="D1360" s="66" t="s">
        <v>24</v>
      </c>
      <c r="E1360" s="68">
        <v>135</v>
      </c>
      <c r="F1360" s="68">
        <v>56.18</v>
      </c>
      <c r="G1360" s="68" t="s">
        <v>10</v>
      </c>
      <c r="H1360" s="57" t="s">
        <v>11</v>
      </c>
    </row>
    <row r="1361" spans="2:8">
      <c r="B1361" s="37"/>
      <c r="C1361" s="38" t="s">
        <v>3521</v>
      </c>
      <c r="D1361" s="66" t="s">
        <v>24</v>
      </c>
      <c r="E1361" s="68">
        <v>63</v>
      </c>
      <c r="F1361" s="68">
        <v>56.28</v>
      </c>
      <c r="G1361" s="68" t="s">
        <v>10</v>
      </c>
      <c r="H1361" s="57" t="s">
        <v>11</v>
      </c>
    </row>
    <row r="1362" spans="2:8">
      <c r="B1362" s="37"/>
      <c r="C1362" s="38" t="s">
        <v>3522</v>
      </c>
      <c r="D1362" s="66" t="s">
        <v>24</v>
      </c>
      <c r="E1362" s="68">
        <v>578</v>
      </c>
      <c r="F1362" s="68">
        <v>56.24</v>
      </c>
      <c r="G1362" s="68" t="s">
        <v>10</v>
      </c>
      <c r="H1362" s="57" t="s">
        <v>20</v>
      </c>
    </row>
    <row r="1363" spans="2:8">
      <c r="B1363" s="37"/>
      <c r="C1363" s="38" t="s">
        <v>3523</v>
      </c>
      <c r="D1363" s="66" t="s">
        <v>24</v>
      </c>
      <c r="E1363" s="68">
        <v>91</v>
      </c>
      <c r="F1363" s="68">
        <v>56.24</v>
      </c>
      <c r="G1363" s="68" t="s">
        <v>10</v>
      </c>
      <c r="H1363" s="57" t="s">
        <v>11</v>
      </c>
    </row>
    <row r="1364" spans="2:8">
      <c r="B1364" s="37"/>
      <c r="C1364" s="38" t="s">
        <v>3524</v>
      </c>
      <c r="D1364" s="66" t="s">
        <v>24</v>
      </c>
      <c r="E1364" s="68">
        <v>63</v>
      </c>
      <c r="F1364" s="68">
        <v>56.24</v>
      </c>
      <c r="G1364" s="68" t="s">
        <v>10</v>
      </c>
      <c r="H1364" s="57" t="s">
        <v>20</v>
      </c>
    </row>
    <row r="1365" spans="2:8">
      <c r="B1365" s="37"/>
      <c r="C1365" s="38" t="s">
        <v>3524</v>
      </c>
      <c r="D1365" s="66" t="s">
        <v>24</v>
      </c>
      <c r="E1365" s="68">
        <v>100</v>
      </c>
      <c r="F1365" s="68">
        <v>56.24</v>
      </c>
      <c r="G1365" s="68" t="s">
        <v>10</v>
      </c>
      <c r="H1365" s="57" t="s">
        <v>20</v>
      </c>
    </row>
    <row r="1366" spans="2:8">
      <c r="B1366" s="37"/>
      <c r="C1366" s="38" t="s">
        <v>3525</v>
      </c>
      <c r="D1366" s="66" t="s">
        <v>24</v>
      </c>
      <c r="E1366" s="68">
        <v>50</v>
      </c>
      <c r="F1366" s="68">
        <v>56.34</v>
      </c>
      <c r="G1366" s="68" t="s">
        <v>10</v>
      </c>
      <c r="H1366" s="57" t="s">
        <v>20</v>
      </c>
    </row>
    <row r="1367" spans="2:8">
      <c r="B1367" s="37"/>
      <c r="C1367" s="38" t="s">
        <v>3526</v>
      </c>
      <c r="D1367" s="66" t="s">
        <v>24</v>
      </c>
      <c r="E1367" s="68">
        <v>50</v>
      </c>
      <c r="F1367" s="68">
        <v>56.34</v>
      </c>
      <c r="G1367" s="68" t="s">
        <v>10</v>
      </c>
      <c r="H1367" s="57" t="s">
        <v>11</v>
      </c>
    </row>
    <row r="1368" spans="2:8">
      <c r="B1368" s="37"/>
      <c r="C1368" s="38" t="s">
        <v>3527</v>
      </c>
      <c r="D1368" s="66" t="s">
        <v>24</v>
      </c>
      <c r="E1368" s="68">
        <v>192</v>
      </c>
      <c r="F1368" s="68">
        <v>56.34</v>
      </c>
      <c r="G1368" s="68" t="s">
        <v>10</v>
      </c>
      <c r="H1368" s="57" t="s">
        <v>11</v>
      </c>
    </row>
    <row r="1369" spans="2:8">
      <c r="B1369" s="37"/>
      <c r="C1369" s="38" t="s">
        <v>3528</v>
      </c>
      <c r="D1369" s="66" t="s">
        <v>24</v>
      </c>
      <c r="E1369" s="68">
        <v>100</v>
      </c>
      <c r="F1369" s="68">
        <v>56.32</v>
      </c>
      <c r="G1369" s="68" t="s">
        <v>10</v>
      </c>
      <c r="H1369" s="57" t="s">
        <v>11</v>
      </c>
    </row>
    <row r="1370" spans="2:8">
      <c r="B1370" s="37"/>
      <c r="C1370" s="38" t="s">
        <v>3529</v>
      </c>
      <c r="D1370" s="66" t="s">
        <v>24</v>
      </c>
      <c r="E1370" s="68">
        <v>103</v>
      </c>
      <c r="F1370" s="68">
        <v>56.32</v>
      </c>
      <c r="G1370" s="68" t="s">
        <v>10</v>
      </c>
      <c r="H1370" s="57" t="s">
        <v>20</v>
      </c>
    </row>
    <row r="1371" spans="2:8">
      <c r="B1371" s="37"/>
      <c r="C1371" s="38" t="s">
        <v>3530</v>
      </c>
      <c r="D1371" s="66" t="s">
        <v>24</v>
      </c>
      <c r="E1371" s="68">
        <v>271</v>
      </c>
      <c r="F1371" s="68">
        <v>56.32</v>
      </c>
      <c r="G1371" s="68" t="s">
        <v>10</v>
      </c>
      <c r="H1371" s="57" t="s">
        <v>20</v>
      </c>
    </row>
    <row r="1372" spans="2:8">
      <c r="B1372" s="37"/>
      <c r="C1372" s="38" t="s">
        <v>3531</v>
      </c>
      <c r="D1372" s="66" t="s">
        <v>24</v>
      </c>
      <c r="E1372" s="68">
        <v>149</v>
      </c>
      <c r="F1372" s="68">
        <v>56.38</v>
      </c>
      <c r="G1372" s="68" t="s">
        <v>10</v>
      </c>
      <c r="H1372" s="57" t="s">
        <v>11</v>
      </c>
    </row>
    <row r="1373" spans="2:8">
      <c r="B1373" s="37"/>
      <c r="C1373" s="38" t="s">
        <v>3532</v>
      </c>
      <c r="D1373" s="66" t="s">
        <v>24</v>
      </c>
      <c r="E1373" s="68">
        <v>220</v>
      </c>
      <c r="F1373" s="68">
        <v>56.4</v>
      </c>
      <c r="G1373" s="68" t="s">
        <v>10</v>
      </c>
      <c r="H1373" s="57" t="s">
        <v>11</v>
      </c>
    </row>
    <row r="1374" spans="2:8">
      <c r="B1374" s="37"/>
      <c r="C1374" s="38" t="s">
        <v>3533</v>
      </c>
      <c r="D1374" s="66" t="s">
        <v>24</v>
      </c>
      <c r="E1374" s="68">
        <v>168</v>
      </c>
      <c r="F1374" s="68">
        <v>56.4</v>
      </c>
      <c r="G1374" s="68" t="s">
        <v>10</v>
      </c>
      <c r="H1374" s="57" t="s">
        <v>11</v>
      </c>
    </row>
    <row r="1375" spans="2:8">
      <c r="B1375" s="37"/>
      <c r="C1375" s="38" t="s">
        <v>3534</v>
      </c>
      <c r="D1375" s="66" t="s">
        <v>24</v>
      </c>
      <c r="E1375" s="68">
        <v>403</v>
      </c>
      <c r="F1375" s="68">
        <v>56.4</v>
      </c>
      <c r="G1375" s="68" t="s">
        <v>10</v>
      </c>
      <c r="H1375" s="57" t="s">
        <v>11</v>
      </c>
    </row>
    <row r="1376" spans="2:8">
      <c r="B1376" s="37"/>
      <c r="C1376" s="38" t="s">
        <v>3535</v>
      </c>
      <c r="D1376" s="66" t="s">
        <v>24</v>
      </c>
      <c r="E1376" s="68">
        <v>5</v>
      </c>
      <c r="F1376" s="68">
        <v>56.4</v>
      </c>
      <c r="G1376" s="68" t="s">
        <v>10</v>
      </c>
      <c r="H1376" s="57" t="s">
        <v>11</v>
      </c>
    </row>
    <row r="1377" spans="2:8">
      <c r="B1377" s="37"/>
      <c r="C1377" s="38" t="s">
        <v>3536</v>
      </c>
      <c r="D1377" s="66" t="s">
        <v>24</v>
      </c>
      <c r="E1377" s="68">
        <v>124</v>
      </c>
      <c r="F1377" s="68">
        <v>56.4</v>
      </c>
      <c r="G1377" s="68" t="s">
        <v>10</v>
      </c>
      <c r="H1377" s="57" t="s">
        <v>11</v>
      </c>
    </row>
    <row r="1378" spans="2:8">
      <c r="B1378" s="37"/>
      <c r="C1378" s="38" t="s">
        <v>3537</v>
      </c>
      <c r="D1378" s="66" t="s">
        <v>24</v>
      </c>
      <c r="E1378" s="68">
        <v>783</v>
      </c>
      <c r="F1378" s="68">
        <v>56.4</v>
      </c>
      <c r="G1378" s="68" t="s">
        <v>10</v>
      </c>
      <c r="H1378" s="57" t="s">
        <v>11</v>
      </c>
    </row>
    <row r="1379" spans="2:8">
      <c r="B1379" s="37"/>
      <c r="C1379" s="38" t="s">
        <v>3538</v>
      </c>
      <c r="D1379" s="66" t="s">
        <v>24</v>
      </c>
      <c r="E1379" s="68">
        <v>214</v>
      </c>
      <c r="F1379" s="68">
        <v>56.36</v>
      </c>
      <c r="G1379" s="68" t="s">
        <v>10</v>
      </c>
      <c r="H1379" s="57" t="s">
        <v>11</v>
      </c>
    </row>
    <row r="1380" spans="2:8">
      <c r="B1380" s="37"/>
      <c r="C1380" s="38" t="s">
        <v>3539</v>
      </c>
      <c r="D1380" s="66" t="s">
        <v>24</v>
      </c>
      <c r="E1380" s="68">
        <v>125</v>
      </c>
      <c r="F1380" s="68">
        <v>56.36</v>
      </c>
      <c r="G1380" s="68" t="s">
        <v>10</v>
      </c>
      <c r="H1380" s="57" t="s">
        <v>11</v>
      </c>
    </row>
    <row r="1381" spans="2:8">
      <c r="B1381" s="37"/>
      <c r="C1381" s="38" t="s">
        <v>3540</v>
      </c>
      <c r="D1381" s="66" t="s">
        <v>24</v>
      </c>
      <c r="E1381" s="68">
        <v>175</v>
      </c>
      <c r="F1381" s="68">
        <v>56.36</v>
      </c>
      <c r="G1381" s="68" t="s">
        <v>10</v>
      </c>
      <c r="H1381" s="57" t="s">
        <v>11</v>
      </c>
    </row>
    <row r="1382" spans="2:8">
      <c r="B1382" s="37"/>
      <c r="C1382" s="38" t="s">
        <v>3541</v>
      </c>
      <c r="D1382" s="66" t="s">
        <v>24</v>
      </c>
      <c r="E1382" s="68">
        <v>300</v>
      </c>
      <c r="F1382" s="68">
        <v>56.36</v>
      </c>
      <c r="G1382" s="68" t="s">
        <v>10</v>
      </c>
      <c r="H1382" s="57" t="s">
        <v>11</v>
      </c>
    </row>
    <row r="1383" spans="2:8">
      <c r="B1383" s="37"/>
      <c r="C1383" s="38" t="s">
        <v>3542</v>
      </c>
      <c r="D1383" s="66" t="s">
        <v>24</v>
      </c>
      <c r="E1383" s="68">
        <v>176</v>
      </c>
      <c r="F1383" s="68">
        <v>56.36</v>
      </c>
      <c r="G1383" s="68" t="s">
        <v>10</v>
      </c>
      <c r="H1383" s="57" t="s">
        <v>11</v>
      </c>
    </row>
    <row r="1384" spans="2:8">
      <c r="B1384" s="37"/>
      <c r="C1384" s="38" t="s">
        <v>3543</v>
      </c>
      <c r="D1384" s="66" t="s">
        <v>24</v>
      </c>
      <c r="E1384" s="68">
        <v>100</v>
      </c>
      <c r="F1384" s="68">
        <v>56.36</v>
      </c>
      <c r="G1384" s="68" t="s">
        <v>10</v>
      </c>
      <c r="H1384" s="57" t="s">
        <v>20</v>
      </c>
    </row>
    <row r="1385" spans="2:8">
      <c r="B1385" s="37"/>
      <c r="C1385" s="38" t="s">
        <v>3544</v>
      </c>
      <c r="D1385" s="66" t="s">
        <v>24</v>
      </c>
      <c r="E1385" s="68">
        <v>74</v>
      </c>
      <c r="F1385" s="68">
        <v>56.36</v>
      </c>
      <c r="G1385" s="68" t="s">
        <v>10</v>
      </c>
      <c r="H1385" s="57" t="s">
        <v>20</v>
      </c>
    </row>
    <row r="1386" spans="2:8">
      <c r="B1386" s="37"/>
      <c r="C1386" s="38" t="s">
        <v>3545</v>
      </c>
      <c r="D1386" s="66" t="s">
        <v>24</v>
      </c>
      <c r="E1386" s="68">
        <v>179</v>
      </c>
      <c r="F1386" s="68">
        <v>56.36</v>
      </c>
      <c r="G1386" s="68" t="s">
        <v>10</v>
      </c>
      <c r="H1386" s="57" t="s">
        <v>20</v>
      </c>
    </row>
    <row r="1387" spans="2:8">
      <c r="B1387" s="37"/>
      <c r="C1387" s="38" t="s">
        <v>3546</v>
      </c>
      <c r="D1387" s="66" t="s">
        <v>24</v>
      </c>
      <c r="E1387" s="68">
        <v>366</v>
      </c>
      <c r="F1387" s="68">
        <v>56.4</v>
      </c>
      <c r="G1387" s="68" t="s">
        <v>10</v>
      </c>
      <c r="H1387" s="57" t="s">
        <v>11</v>
      </c>
    </row>
    <row r="1388" spans="2:8">
      <c r="B1388" s="37"/>
      <c r="C1388" s="38" t="s">
        <v>3547</v>
      </c>
      <c r="D1388" s="66" t="s">
        <v>24</v>
      </c>
      <c r="E1388" s="68">
        <v>941</v>
      </c>
      <c r="F1388" s="68">
        <v>56.4</v>
      </c>
      <c r="G1388" s="68" t="s">
        <v>10</v>
      </c>
      <c r="H1388" s="57" t="s">
        <v>11</v>
      </c>
    </row>
    <row r="1389" spans="2:8">
      <c r="B1389" s="37"/>
      <c r="C1389" s="38" t="s">
        <v>3548</v>
      </c>
      <c r="D1389" s="66" t="s">
        <v>24</v>
      </c>
      <c r="E1389" s="68">
        <v>555</v>
      </c>
      <c r="F1389" s="68">
        <v>56.4</v>
      </c>
      <c r="G1389" s="68" t="s">
        <v>10</v>
      </c>
      <c r="H1389" s="57" t="s">
        <v>11</v>
      </c>
    </row>
    <row r="1390" spans="2:8">
      <c r="B1390" s="37"/>
      <c r="C1390" s="38" t="s">
        <v>3549</v>
      </c>
      <c r="D1390" s="66" t="s">
        <v>24</v>
      </c>
      <c r="E1390" s="68">
        <v>99</v>
      </c>
      <c r="F1390" s="68">
        <v>56.36</v>
      </c>
      <c r="G1390" s="68" t="s">
        <v>10</v>
      </c>
      <c r="H1390" s="57" t="s">
        <v>11</v>
      </c>
    </row>
    <row r="1391" spans="2:8">
      <c r="B1391" s="37"/>
      <c r="C1391" s="38" t="s">
        <v>3550</v>
      </c>
      <c r="D1391" s="66" t="s">
        <v>24</v>
      </c>
      <c r="E1391" s="68">
        <v>49</v>
      </c>
      <c r="F1391" s="68">
        <v>56.32</v>
      </c>
      <c r="G1391" s="68" t="s">
        <v>10</v>
      </c>
      <c r="H1391" s="57" t="s">
        <v>22</v>
      </c>
    </row>
    <row r="1392" spans="2:8">
      <c r="B1392" s="37"/>
      <c r="C1392" s="38" t="s">
        <v>3551</v>
      </c>
      <c r="D1392" s="66" t="s">
        <v>24</v>
      </c>
      <c r="E1392" s="68">
        <v>141</v>
      </c>
      <c r="F1392" s="68">
        <v>56.32</v>
      </c>
      <c r="G1392" s="68" t="s">
        <v>10</v>
      </c>
      <c r="H1392" s="57" t="s">
        <v>20</v>
      </c>
    </row>
    <row r="1393" spans="2:8">
      <c r="B1393" s="37"/>
      <c r="C1393" s="38" t="s">
        <v>3552</v>
      </c>
      <c r="D1393" s="66" t="s">
        <v>24</v>
      </c>
      <c r="E1393" s="68">
        <v>4</v>
      </c>
      <c r="F1393" s="68">
        <v>56.32</v>
      </c>
      <c r="G1393" s="68" t="s">
        <v>10</v>
      </c>
      <c r="H1393" s="57" t="s">
        <v>20</v>
      </c>
    </row>
    <row r="1394" spans="2:8">
      <c r="B1394" s="37"/>
      <c r="C1394" s="38" t="s">
        <v>3553</v>
      </c>
      <c r="D1394" s="66" t="s">
        <v>24</v>
      </c>
      <c r="E1394" s="68">
        <v>532</v>
      </c>
      <c r="F1394" s="68">
        <v>56.32</v>
      </c>
      <c r="G1394" s="68" t="s">
        <v>10</v>
      </c>
      <c r="H1394" s="57" t="s">
        <v>20</v>
      </c>
    </row>
    <row r="1395" spans="2:8">
      <c r="B1395" s="37"/>
      <c r="C1395" s="38" t="s">
        <v>3554</v>
      </c>
      <c r="D1395" s="66" t="s">
        <v>24</v>
      </c>
      <c r="E1395" s="68">
        <v>70</v>
      </c>
      <c r="F1395" s="68">
        <v>56.3</v>
      </c>
      <c r="G1395" s="68" t="s">
        <v>10</v>
      </c>
      <c r="H1395" s="57" t="s">
        <v>20</v>
      </c>
    </row>
    <row r="1396" spans="2:8">
      <c r="B1396" s="37"/>
      <c r="C1396" s="38" t="s">
        <v>3554</v>
      </c>
      <c r="D1396" s="66" t="s">
        <v>24</v>
      </c>
      <c r="E1396" s="68">
        <v>100</v>
      </c>
      <c r="F1396" s="68">
        <v>56.3</v>
      </c>
      <c r="G1396" s="68" t="s">
        <v>10</v>
      </c>
      <c r="H1396" s="57" t="s">
        <v>22</v>
      </c>
    </row>
    <row r="1397" spans="2:8">
      <c r="B1397" s="37"/>
      <c r="C1397" s="38" t="s">
        <v>3554</v>
      </c>
      <c r="D1397" s="66" t="s">
        <v>24</v>
      </c>
      <c r="E1397" s="68">
        <v>27</v>
      </c>
      <c r="F1397" s="68">
        <v>56.32</v>
      </c>
      <c r="G1397" s="68" t="s">
        <v>10</v>
      </c>
      <c r="H1397" s="57" t="s">
        <v>22</v>
      </c>
    </row>
    <row r="1398" spans="2:8">
      <c r="B1398" s="37"/>
      <c r="C1398" s="38" t="s">
        <v>3555</v>
      </c>
      <c r="D1398" s="66" t="s">
        <v>24</v>
      </c>
      <c r="E1398" s="68">
        <v>98</v>
      </c>
      <c r="F1398" s="68">
        <v>56.3</v>
      </c>
      <c r="G1398" s="68" t="s">
        <v>10</v>
      </c>
      <c r="H1398" s="57" t="s">
        <v>22</v>
      </c>
    </row>
    <row r="1399" spans="2:8">
      <c r="B1399" s="37"/>
      <c r="C1399" s="38" t="s">
        <v>3555</v>
      </c>
      <c r="D1399" s="66" t="s">
        <v>24</v>
      </c>
      <c r="E1399" s="68">
        <v>359</v>
      </c>
      <c r="F1399" s="68">
        <v>56.32</v>
      </c>
      <c r="G1399" s="68" t="s">
        <v>10</v>
      </c>
      <c r="H1399" s="57" t="s">
        <v>11</v>
      </c>
    </row>
    <row r="1400" spans="2:8">
      <c r="B1400" s="37"/>
      <c r="C1400" s="38" t="s">
        <v>3556</v>
      </c>
      <c r="D1400" s="66" t="s">
        <v>24</v>
      </c>
      <c r="E1400" s="68">
        <v>58</v>
      </c>
      <c r="F1400" s="68">
        <v>56.34</v>
      </c>
      <c r="G1400" s="68" t="s">
        <v>10</v>
      </c>
      <c r="H1400" s="57" t="s">
        <v>11</v>
      </c>
    </row>
    <row r="1401" spans="2:8">
      <c r="B1401" s="37"/>
      <c r="C1401" s="38" t="s">
        <v>3557</v>
      </c>
      <c r="D1401" s="66" t="s">
        <v>24</v>
      </c>
      <c r="E1401" s="68">
        <v>273</v>
      </c>
      <c r="F1401" s="68">
        <v>56.34</v>
      </c>
      <c r="G1401" s="68" t="s">
        <v>10</v>
      </c>
      <c r="H1401" s="57" t="s">
        <v>20</v>
      </c>
    </row>
    <row r="1402" spans="2:8">
      <c r="B1402" s="37"/>
      <c r="C1402" s="38" t="s">
        <v>3558</v>
      </c>
      <c r="D1402" s="66" t="s">
        <v>24</v>
      </c>
      <c r="E1402" s="68">
        <v>81</v>
      </c>
      <c r="F1402" s="68">
        <v>56.34</v>
      </c>
      <c r="G1402" s="68" t="s">
        <v>10</v>
      </c>
      <c r="H1402" s="57" t="s">
        <v>11</v>
      </c>
    </row>
    <row r="1403" spans="2:8">
      <c r="B1403" s="37"/>
      <c r="C1403" s="38" t="s">
        <v>3559</v>
      </c>
      <c r="D1403" s="66" t="s">
        <v>24</v>
      </c>
      <c r="E1403" s="68">
        <v>125</v>
      </c>
      <c r="F1403" s="68">
        <v>56.32</v>
      </c>
      <c r="G1403" s="68" t="s">
        <v>10</v>
      </c>
      <c r="H1403" s="57" t="s">
        <v>11</v>
      </c>
    </row>
    <row r="1404" spans="2:8">
      <c r="B1404" s="37"/>
      <c r="C1404" s="38" t="s">
        <v>3560</v>
      </c>
      <c r="D1404" s="66" t="s">
        <v>24</v>
      </c>
      <c r="E1404" s="68">
        <v>125</v>
      </c>
      <c r="F1404" s="68">
        <v>56.3</v>
      </c>
      <c r="G1404" s="68" t="s">
        <v>10</v>
      </c>
      <c r="H1404" s="57" t="s">
        <v>11</v>
      </c>
    </row>
    <row r="1405" spans="2:8">
      <c r="B1405" s="37"/>
      <c r="C1405" s="38" t="s">
        <v>3561</v>
      </c>
      <c r="D1405" s="66" t="s">
        <v>24</v>
      </c>
      <c r="E1405" s="68">
        <v>451</v>
      </c>
      <c r="F1405" s="68">
        <v>56.3</v>
      </c>
      <c r="G1405" s="68" t="s">
        <v>10</v>
      </c>
      <c r="H1405" s="57" t="s">
        <v>11</v>
      </c>
    </row>
    <row r="1406" spans="2:8">
      <c r="B1406" s="37"/>
      <c r="C1406" s="38" t="s">
        <v>3562</v>
      </c>
      <c r="D1406" s="66" t="s">
        <v>24</v>
      </c>
      <c r="E1406" s="68">
        <v>327</v>
      </c>
      <c r="F1406" s="68">
        <v>56.28</v>
      </c>
      <c r="G1406" s="68" t="s">
        <v>10</v>
      </c>
      <c r="H1406" s="57" t="s">
        <v>11</v>
      </c>
    </row>
    <row r="1407" spans="2:8">
      <c r="B1407" s="37"/>
      <c r="C1407" s="38" t="s">
        <v>3563</v>
      </c>
      <c r="D1407" s="66" t="s">
        <v>24</v>
      </c>
      <c r="E1407" s="68">
        <v>93</v>
      </c>
      <c r="F1407" s="68">
        <v>56.26</v>
      </c>
      <c r="G1407" s="68" t="s">
        <v>10</v>
      </c>
      <c r="H1407" s="57" t="s">
        <v>11</v>
      </c>
    </row>
    <row r="1408" spans="2:8">
      <c r="B1408" s="37"/>
      <c r="C1408" s="38" t="s">
        <v>3563</v>
      </c>
      <c r="D1408" s="66" t="s">
        <v>24</v>
      </c>
      <c r="E1408" s="68">
        <v>100</v>
      </c>
      <c r="F1408" s="68">
        <v>56.26</v>
      </c>
      <c r="G1408" s="68" t="s">
        <v>10</v>
      </c>
      <c r="H1408" s="57" t="s">
        <v>20</v>
      </c>
    </row>
    <row r="1409" spans="2:8">
      <c r="B1409" s="37"/>
      <c r="C1409" s="38" t="s">
        <v>3564</v>
      </c>
      <c r="D1409" s="66" t="s">
        <v>24</v>
      </c>
      <c r="E1409" s="68">
        <v>33</v>
      </c>
      <c r="F1409" s="68">
        <v>56.2</v>
      </c>
      <c r="G1409" s="68" t="s">
        <v>10</v>
      </c>
      <c r="H1409" s="57" t="s">
        <v>20</v>
      </c>
    </row>
    <row r="1410" spans="2:8">
      <c r="B1410" s="37"/>
      <c r="C1410" s="38" t="s">
        <v>3565</v>
      </c>
      <c r="D1410" s="66" t="s">
        <v>24</v>
      </c>
      <c r="E1410" s="68">
        <v>3</v>
      </c>
      <c r="F1410" s="68">
        <v>56.2</v>
      </c>
      <c r="G1410" s="68" t="s">
        <v>10</v>
      </c>
      <c r="H1410" s="57" t="s">
        <v>11</v>
      </c>
    </row>
    <row r="1411" spans="2:8">
      <c r="B1411" s="37"/>
      <c r="C1411" s="38" t="s">
        <v>3566</v>
      </c>
      <c r="D1411" s="66" t="s">
        <v>24</v>
      </c>
      <c r="E1411" s="68">
        <v>2</v>
      </c>
      <c r="F1411" s="68">
        <v>56.2</v>
      </c>
      <c r="G1411" s="68" t="s">
        <v>10</v>
      </c>
      <c r="H1411" s="57" t="s">
        <v>11</v>
      </c>
    </row>
    <row r="1412" spans="2:8">
      <c r="B1412" s="37"/>
      <c r="C1412" s="38" t="s">
        <v>3567</v>
      </c>
      <c r="D1412" s="66" t="s">
        <v>24</v>
      </c>
      <c r="E1412" s="68">
        <v>3</v>
      </c>
      <c r="F1412" s="68">
        <v>56.2</v>
      </c>
      <c r="G1412" s="68" t="s">
        <v>10</v>
      </c>
      <c r="H1412" s="57" t="s">
        <v>11</v>
      </c>
    </row>
    <row r="1413" spans="2:8">
      <c r="B1413" s="37"/>
      <c r="C1413" s="38" t="s">
        <v>3568</v>
      </c>
      <c r="D1413" s="66" t="s">
        <v>24</v>
      </c>
      <c r="E1413" s="68">
        <v>5</v>
      </c>
      <c r="F1413" s="68">
        <v>56.2</v>
      </c>
      <c r="G1413" s="68" t="s">
        <v>10</v>
      </c>
      <c r="H1413" s="57" t="s">
        <v>11</v>
      </c>
    </row>
    <row r="1414" spans="2:8">
      <c r="B1414" s="37"/>
      <c r="C1414" s="38" t="s">
        <v>3569</v>
      </c>
      <c r="D1414" s="66" t="s">
        <v>24</v>
      </c>
      <c r="E1414" s="68">
        <v>3</v>
      </c>
      <c r="F1414" s="68">
        <v>56.2</v>
      </c>
      <c r="G1414" s="68" t="s">
        <v>10</v>
      </c>
      <c r="H1414" s="57" t="s">
        <v>11</v>
      </c>
    </row>
    <row r="1415" spans="2:8">
      <c r="B1415" s="37"/>
      <c r="C1415" s="38" t="s">
        <v>3570</v>
      </c>
      <c r="D1415" s="66" t="s">
        <v>24</v>
      </c>
      <c r="E1415" s="68">
        <v>6</v>
      </c>
      <c r="F1415" s="68">
        <v>56.2</v>
      </c>
      <c r="G1415" s="68" t="s">
        <v>10</v>
      </c>
      <c r="H1415" s="57" t="s">
        <v>11</v>
      </c>
    </row>
    <row r="1416" spans="2:8">
      <c r="B1416" s="37"/>
      <c r="C1416" s="38" t="s">
        <v>3571</v>
      </c>
      <c r="D1416" s="66" t="s">
        <v>24</v>
      </c>
      <c r="E1416" s="68">
        <v>194</v>
      </c>
      <c r="F1416" s="68">
        <v>56.2</v>
      </c>
      <c r="G1416" s="68" t="s">
        <v>10</v>
      </c>
      <c r="H1416" s="57" t="s">
        <v>11</v>
      </c>
    </row>
    <row r="1417" spans="2:8">
      <c r="B1417" s="37"/>
      <c r="C1417" s="38" t="s">
        <v>3572</v>
      </c>
      <c r="D1417" s="66" t="s">
        <v>24</v>
      </c>
      <c r="E1417" s="68">
        <v>85</v>
      </c>
      <c r="F1417" s="68">
        <v>56.2</v>
      </c>
      <c r="G1417" s="68" t="s">
        <v>10</v>
      </c>
      <c r="H1417" s="57" t="s">
        <v>11</v>
      </c>
    </row>
    <row r="1418" spans="2:8">
      <c r="B1418" s="37"/>
      <c r="C1418" s="38" t="s">
        <v>3573</v>
      </c>
      <c r="D1418" s="66" t="s">
        <v>24</v>
      </c>
      <c r="E1418" s="68">
        <v>319</v>
      </c>
      <c r="F1418" s="68">
        <v>56.22</v>
      </c>
      <c r="G1418" s="68" t="s">
        <v>10</v>
      </c>
      <c r="H1418" s="57" t="s">
        <v>20</v>
      </c>
    </row>
    <row r="1419" spans="2:8">
      <c r="B1419" s="37"/>
      <c r="C1419" s="38" t="s">
        <v>3574</v>
      </c>
      <c r="D1419" s="66" t="s">
        <v>24</v>
      </c>
      <c r="E1419" s="68">
        <v>198</v>
      </c>
      <c r="F1419" s="68">
        <v>56.18</v>
      </c>
      <c r="G1419" s="68" t="s">
        <v>10</v>
      </c>
      <c r="H1419" s="57" t="s">
        <v>11</v>
      </c>
    </row>
    <row r="1420" spans="2:8">
      <c r="B1420" s="37"/>
      <c r="C1420" s="38" t="s">
        <v>3575</v>
      </c>
      <c r="D1420" s="66" t="s">
        <v>24</v>
      </c>
      <c r="E1420" s="68">
        <v>242</v>
      </c>
      <c r="F1420" s="68">
        <v>56.2</v>
      </c>
      <c r="G1420" s="68" t="s">
        <v>10</v>
      </c>
      <c r="H1420" s="57" t="s">
        <v>20</v>
      </c>
    </row>
    <row r="1421" spans="2:8">
      <c r="B1421" s="37"/>
      <c r="C1421" s="38" t="s">
        <v>3575</v>
      </c>
      <c r="D1421" s="66" t="s">
        <v>24</v>
      </c>
      <c r="E1421" s="68">
        <v>43</v>
      </c>
      <c r="F1421" s="68">
        <v>56.2</v>
      </c>
      <c r="G1421" s="68" t="s">
        <v>10</v>
      </c>
      <c r="H1421" s="57" t="s">
        <v>22</v>
      </c>
    </row>
    <row r="1422" spans="2:8">
      <c r="B1422" s="37"/>
      <c r="C1422" s="38" t="s">
        <v>3576</v>
      </c>
      <c r="D1422" s="66" t="s">
        <v>24</v>
      </c>
      <c r="E1422" s="68">
        <v>125</v>
      </c>
      <c r="F1422" s="68">
        <v>56.18</v>
      </c>
      <c r="G1422" s="68" t="s">
        <v>10</v>
      </c>
      <c r="H1422" s="57" t="s">
        <v>22</v>
      </c>
    </row>
    <row r="1423" spans="2:8">
      <c r="B1423" s="37"/>
      <c r="C1423" s="38" t="s">
        <v>3577</v>
      </c>
      <c r="D1423" s="66" t="s">
        <v>24</v>
      </c>
      <c r="E1423" s="68">
        <v>437</v>
      </c>
      <c r="F1423" s="68">
        <v>56.18</v>
      </c>
      <c r="G1423" s="68" t="s">
        <v>10</v>
      </c>
      <c r="H1423" s="57" t="s">
        <v>11</v>
      </c>
    </row>
    <row r="1424" spans="2:8">
      <c r="B1424" s="37"/>
      <c r="C1424" s="38" t="s">
        <v>3578</v>
      </c>
      <c r="D1424" s="66" t="s">
        <v>24</v>
      </c>
      <c r="E1424" s="68">
        <v>173</v>
      </c>
      <c r="F1424" s="68">
        <v>56.18</v>
      </c>
      <c r="G1424" s="68" t="s">
        <v>10</v>
      </c>
      <c r="H1424" s="57" t="s">
        <v>11</v>
      </c>
    </row>
    <row r="1425" spans="2:8">
      <c r="B1425" s="37"/>
      <c r="C1425" s="38" t="s">
        <v>3579</v>
      </c>
      <c r="D1425" s="66" t="s">
        <v>24</v>
      </c>
      <c r="E1425" s="68">
        <v>454</v>
      </c>
      <c r="F1425" s="68">
        <v>56.18</v>
      </c>
      <c r="G1425" s="68" t="s">
        <v>10</v>
      </c>
      <c r="H1425" s="57" t="s">
        <v>11</v>
      </c>
    </row>
    <row r="1426" spans="2:8">
      <c r="B1426" s="37"/>
      <c r="C1426" s="38" t="s">
        <v>3580</v>
      </c>
      <c r="D1426" s="66" t="s">
        <v>24</v>
      </c>
      <c r="E1426" s="68">
        <v>125</v>
      </c>
      <c r="F1426" s="68">
        <v>56.2</v>
      </c>
      <c r="G1426" s="68" t="s">
        <v>10</v>
      </c>
      <c r="H1426" s="57" t="s">
        <v>11</v>
      </c>
    </row>
    <row r="1427" spans="2:8">
      <c r="B1427" s="37"/>
      <c r="C1427" s="38" t="s">
        <v>3581</v>
      </c>
      <c r="D1427" s="66" t="s">
        <v>24</v>
      </c>
      <c r="E1427" s="68">
        <v>150</v>
      </c>
      <c r="F1427" s="68">
        <v>56.24</v>
      </c>
      <c r="G1427" s="68" t="s">
        <v>10</v>
      </c>
      <c r="H1427" s="57" t="s">
        <v>11</v>
      </c>
    </row>
    <row r="1428" spans="2:8">
      <c r="B1428" s="37"/>
      <c r="C1428" s="38" t="s">
        <v>3582</v>
      </c>
      <c r="D1428" s="66" t="s">
        <v>24</v>
      </c>
      <c r="E1428" s="68">
        <v>212</v>
      </c>
      <c r="F1428" s="68">
        <v>56.32</v>
      </c>
      <c r="G1428" s="68" t="s">
        <v>10</v>
      </c>
      <c r="H1428" s="57" t="s">
        <v>11</v>
      </c>
    </row>
    <row r="1429" spans="2:8">
      <c r="B1429" s="37"/>
      <c r="C1429" s="38" t="s">
        <v>3583</v>
      </c>
      <c r="D1429" s="66" t="s">
        <v>24</v>
      </c>
      <c r="E1429" s="68">
        <v>125</v>
      </c>
      <c r="F1429" s="68">
        <v>56.34</v>
      </c>
      <c r="G1429" s="68" t="s">
        <v>10</v>
      </c>
      <c r="H1429" s="57" t="s">
        <v>11</v>
      </c>
    </row>
    <row r="1430" spans="2:8">
      <c r="B1430" s="37"/>
      <c r="C1430" s="38" t="s">
        <v>3584</v>
      </c>
      <c r="D1430" s="66" t="s">
        <v>24</v>
      </c>
      <c r="E1430" s="68">
        <v>79</v>
      </c>
      <c r="F1430" s="68">
        <v>56.32</v>
      </c>
      <c r="G1430" s="68" t="s">
        <v>10</v>
      </c>
      <c r="H1430" s="57" t="s">
        <v>11</v>
      </c>
    </row>
    <row r="1431" spans="2:8">
      <c r="B1431" s="37"/>
      <c r="C1431" s="38" t="s">
        <v>3584</v>
      </c>
      <c r="D1431" s="66" t="s">
        <v>24</v>
      </c>
      <c r="E1431" s="68">
        <v>100</v>
      </c>
      <c r="F1431" s="68">
        <v>56.32</v>
      </c>
      <c r="G1431" s="68" t="s">
        <v>10</v>
      </c>
      <c r="H1431" s="57" t="s">
        <v>20</v>
      </c>
    </row>
    <row r="1432" spans="2:8">
      <c r="B1432" s="37"/>
      <c r="C1432" s="38" t="s">
        <v>3585</v>
      </c>
      <c r="D1432" s="66" t="s">
        <v>24</v>
      </c>
      <c r="E1432" s="68">
        <v>578</v>
      </c>
      <c r="F1432" s="68">
        <v>56.32</v>
      </c>
      <c r="G1432" s="68" t="s">
        <v>10</v>
      </c>
      <c r="H1432" s="57" t="s">
        <v>20</v>
      </c>
    </row>
    <row r="1433" spans="2:8">
      <c r="B1433" s="37"/>
      <c r="C1433" s="38" t="s">
        <v>3586</v>
      </c>
      <c r="D1433" s="66" t="s">
        <v>24</v>
      </c>
      <c r="E1433" s="68">
        <v>65</v>
      </c>
      <c r="F1433" s="68">
        <v>56.28</v>
      </c>
      <c r="G1433" s="68" t="s">
        <v>10</v>
      </c>
      <c r="H1433" s="57" t="s">
        <v>11</v>
      </c>
    </row>
    <row r="1434" spans="2:8">
      <c r="B1434" s="37"/>
      <c r="C1434" s="38" t="s">
        <v>3587</v>
      </c>
      <c r="D1434" s="66" t="s">
        <v>24</v>
      </c>
      <c r="E1434" s="68">
        <v>749</v>
      </c>
      <c r="F1434" s="68">
        <v>56.34</v>
      </c>
      <c r="G1434" s="68" t="s">
        <v>10</v>
      </c>
      <c r="H1434" s="57" t="s">
        <v>21</v>
      </c>
    </row>
    <row r="1435" spans="2:8">
      <c r="B1435" s="37"/>
      <c r="C1435" s="38" t="s">
        <v>3588</v>
      </c>
      <c r="D1435" s="66" t="s">
        <v>24</v>
      </c>
      <c r="E1435" s="68">
        <v>42</v>
      </c>
      <c r="F1435" s="68">
        <v>56.36</v>
      </c>
      <c r="G1435" s="68" t="s">
        <v>10</v>
      </c>
      <c r="H1435" s="57" t="s">
        <v>11</v>
      </c>
    </row>
    <row r="1436" spans="2:8">
      <c r="B1436" s="37"/>
      <c r="C1436" s="38" t="s">
        <v>3589</v>
      </c>
      <c r="D1436" s="66" t="s">
        <v>24</v>
      </c>
      <c r="E1436" s="68">
        <v>219</v>
      </c>
      <c r="F1436" s="68">
        <v>56.32</v>
      </c>
      <c r="G1436" s="68" t="s">
        <v>10</v>
      </c>
      <c r="H1436" s="57" t="s">
        <v>20</v>
      </c>
    </row>
    <row r="1437" spans="2:8">
      <c r="B1437" s="37"/>
      <c r="C1437" s="38" t="s">
        <v>3589</v>
      </c>
      <c r="D1437" s="66" t="s">
        <v>24</v>
      </c>
      <c r="E1437" s="68">
        <v>469</v>
      </c>
      <c r="F1437" s="68">
        <v>56.34</v>
      </c>
      <c r="G1437" s="68" t="s">
        <v>10</v>
      </c>
      <c r="H1437" s="57" t="s">
        <v>11</v>
      </c>
    </row>
    <row r="1438" spans="2:8">
      <c r="B1438" s="37"/>
      <c r="C1438" s="38" t="s">
        <v>3590</v>
      </c>
      <c r="D1438" s="66" t="s">
        <v>24</v>
      </c>
      <c r="E1438" s="68">
        <v>230</v>
      </c>
      <c r="F1438" s="68">
        <v>56.3</v>
      </c>
      <c r="G1438" s="68" t="s">
        <v>10</v>
      </c>
      <c r="H1438" s="57" t="s">
        <v>11</v>
      </c>
    </row>
    <row r="1439" spans="2:8">
      <c r="B1439" s="37"/>
      <c r="C1439" s="38" t="s">
        <v>3591</v>
      </c>
      <c r="D1439" s="66" t="s">
        <v>24</v>
      </c>
      <c r="E1439" s="68">
        <v>52</v>
      </c>
      <c r="F1439" s="68">
        <v>56.3</v>
      </c>
      <c r="G1439" s="68" t="s">
        <v>10</v>
      </c>
      <c r="H1439" s="57" t="s">
        <v>20</v>
      </c>
    </row>
    <row r="1440" spans="2:8">
      <c r="B1440" s="37"/>
      <c r="C1440" s="38" t="s">
        <v>3592</v>
      </c>
      <c r="D1440" s="66" t="s">
        <v>24</v>
      </c>
      <c r="E1440" s="68">
        <v>203</v>
      </c>
      <c r="F1440" s="68">
        <v>56.26</v>
      </c>
      <c r="G1440" s="68" t="s">
        <v>10</v>
      </c>
      <c r="H1440" s="57" t="s">
        <v>20</v>
      </c>
    </row>
    <row r="1441" spans="2:8">
      <c r="B1441" s="37"/>
      <c r="C1441" s="38" t="s">
        <v>3593</v>
      </c>
      <c r="D1441" s="66" t="s">
        <v>24</v>
      </c>
      <c r="E1441" s="68">
        <v>224</v>
      </c>
      <c r="F1441" s="68">
        <v>56.26</v>
      </c>
      <c r="G1441" s="68" t="s">
        <v>10</v>
      </c>
      <c r="H1441" s="57" t="s">
        <v>22</v>
      </c>
    </row>
    <row r="1442" spans="2:8">
      <c r="B1442" s="37"/>
      <c r="C1442" s="38" t="s">
        <v>3594</v>
      </c>
      <c r="D1442" s="66" t="s">
        <v>24</v>
      </c>
      <c r="E1442" s="68">
        <v>165</v>
      </c>
      <c r="F1442" s="68">
        <v>56.26</v>
      </c>
      <c r="G1442" s="68" t="s">
        <v>10</v>
      </c>
      <c r="H1442" s="57" t="s">
        <v>20</v>
      </c>
    </row>
    <row r="1443" spans="2:8">
      <c r="B1443" s="37"/>
      <c r="C1443" s="38" t="s">
        <v>3595</v>
      </c>
      <c r="D1443" s="66" t="s">
        <v>24</v>
      </c>
      <c r="E1443" s="68">
        <v>241</v>
      </c>
      <c r="F1443" s="68">
        <v>56.28</v>
      </c>
      <c r="G1443" s="68" t="s">
        <v>10</v>
      </c>
      <c r="H1443" s="57" t="s">
        <v>20</v>
      </c>
    </row>
    <row r="1444" spans="2:8">
      <c r="B1444" s="37"/>
      <c r="C1444" s="38" t="s">
        <v>3596</v>
      </c>
      <c r="D1444" s="66" t="s">
        <v>24</v>
      </c>
      <c r="E1444" s="68">
        <v>63</v>
      </c>
      <c r="F1444" s="68">
        <v>56.28</v>
      </c>
      <c r="G1444" s="68" t="s">
        <v>10</v>
      </c>
      <c r="H1444" s="57" t="s">
        <v>11</v>
      </c>
    </row>
    <row r="1445" spans="2:8">
      <c r="B1445" s="37"/>
      <c r="C1445" s="38" t="s">
        <v>3596</v>
      </c>
      <c r="D1445" s="66" t="s">
        <v>24</v>
      </c>
      <c r="E1445" s="68">
        <v>100</v>
      </c>
      <c r="F1445" s="68">
        <v>56.28</v>
      </c>
      <c r="G1445" s="68" t="s">
        <v>10</v>
      </c>
      <c r="H1445" s="57" t="s">
        <v>20</v>
      </c>
    </row>
    <row r="1446" spans="2:8">
      <c r="B1446" s="37"/>
      <c r="C1446" s="38" t="s">
        <v>3597</v>
      </c>
      <c r="D1446" s="66" t="s">
        <v>24</v>
      </c>
      <c r="E1446" s="68">
        <v>208</v>
      </c>
      <c r="F1446" s="68">
        <v>56.22</v>
      </c>
      <c r="G1446" s="68" t="s">
        <v>10</v>
      </c>
      <c r="H1446" s="57" t="s">
        <v>20</v>
      </c>
    </row>
    <row r="1447" spans="2:8">
      <c r="B1447" s="37"/>
      <c r="C1447" s="38" t="s">
        <v>3598</v>
      </c>
      <c r="D1447" s="66" t="s">
        <v>24</v>
      </c>
      <c r="E1447" s="68">
        <v>7</v>
      </c>
      <c r="F1447" s="68">
        <v>56.22</v>
      </c>
      <c r="G1447" s="68" t="s">
        <v>10</v>
      </c>
      <c r="H1447" s="57" t="s">
        <v>22</v>
      </c>
    </row>
    <row r="1448" spans="2:8">
      <c r="B1448" s="37"/>
      <c r="C1448" s="38" t="s">
        <v>3598</v>
      </c>
      <c r="D1448" s="66" t="s">
        <v>24</v>
      </c>
      <c r="E1448" s="68">
        <v>2</v>
      </c>
      <c r="F1448" s="68">
        <v>56.22</v>
      </c>
      <c r="G1448" s="68" t="s">
        <v>10</v>
      </c>
      <c r="H1448" s="57" t="s">
        <v>21</v>
      </c>
    </row>
    <row r="1449" spans="2:8">
      <c r="B1449" s="37"/>
      <c r="C1449" s="38" t="s">
        <v>3598</v>
      </c>
      <c r="D1449" s="66" t="s">
        <v>24</v>
      </c>
      <c r="E1449" s="68">
        <v>2</v>
      </c>
      <c r="F1449" s="68">
        <v>56.22</v>
      </c>
      <c r="G1449" s="68" t="s">
        <v>10</v>
      </c>
      <c r="H1449" s="57" t="s">
        <v>21</v>
      </c>
    </row>
    <row r="1450" spans="2:8">
      <c r="B1450" s="37"/>
      <c r="C1450" s="38" t="s">
        <v>3599</v>
      </c>
      <c r="D1450" s="66" t="s">
        <v>24</v>
      </c>
      <c r="E1450" s="68">
        <v>14</v>
      </c>
      <c r="F1450" s="68">
        <v>56.22</v>
      </c>
      <c r="G1450" s="68" t="s">
        <v>10</v>
      </c>
      <c r="H1450" s="57" t="s">
        <v>21</v>
      </c>
    </row>
    <row r="1451" spans="2:8">
      <c r="B1451" s="37"/>
      <c r="C1451" s="38" t="s">
        <v>3600</v>
      </c>
      <c r="D1451" s="66" t="s">
        <v>24</v>
      </c>
      <c r="E1451" s="68">
        <v>17</v>
      </c>
      <c r="F1451" s="68">
        <v>56.22</v>
      </c>
      <c r="G1451" s="68" t="s">
        <v>10</v>
      </c>
      <c r="H1451" s="57" t="s">
        <v>21</v>
      </c>
    </row>
    <row r="1452" spans="2:8">
      <c r="B1452" s="37"/>
      <c r="C1452" s="38" t="s">
        <v>3601</v>
      </c>
      <c r="D1452" s="66" t="s">
        <v>24</v>
      </c>
      <c r="E1452" s="68">
        <v>35</v>
      </c>
      <c r="F1452" s="68">
        <v>56.22</v>
      </c>
      <c r="G1452" s="68" t="s">
        <v>10</v>
      </c>
      <c r="H1452" s="57" t="s">
        <v>21</v>
      </c>
    </row>
    <row r="1453" spans="2:8">
      <c r="B1453" s="37"/>
      <c r="C1453" s="38" t="s">
        <v>3602</v>
      </c>
      <c r="D1453" s="66" t="s">
        <v>24</v>
      </c>
      <c r="E1453" s="68">
        <v>35</v>
      </c>
      <c r="F1453" s="68">
        <v>56.22</v>
      </c>
      <c r="G1453" s="68" t="s">
        <v>10</v>
      </c>
      <c r="H1453" s="57" t="s">
        <v>21</v>
      </c>
    </row>
    <row r="1454" spans="2:8">
      <c r="B1454" s="37"/>
      <c r="C1454" s="38" t="s">
        <v>3603</v>
      </c>
      <c r="D1454" s="66" t="s">
        <v>24</v>
      </c>
      <c r="E1454" s="68">
        <v>18</v>
      </c>
      <c r="F1454" s="68">
        <v>56.22</v>
      </c>
      <c r="G1454" s="68" t="s">
        <v>10</v>
      </c>
      <c r="H1454" s="57" t="s">
        <v>21</v>
      </c>
    </row>
    <row r="1455" spans="2:8">
      <c r="B1455" s="37"/>
      <c r="C1455" s="38" t="s">
        <v>3604</v>
      </c>
      <c r="D1455" s="66" t="s">
        <v>24</v>
      </c>
      <c r="E1455" s="68">
        <v>17</v>
      </c>
      <c r="F1455" s="68">
        <v>56.22</v>
      </c>
      <c r="G1455" s="68" t="s">
        <v>10</v>
      </c>
      <c r="H1455" s="57" t="s">
        <v>21</v>
      </c>
    </row>
    <row r="1456" spans="2:8">
      <c r="B1456" s="37"/>
      <c r="C1456" s="38" t="s">
        <v>3605</v>
      </c>
      <c r="D1456" s="66" t="s">
        <v>24</v>
      </c>
      <c r="E1456" s="68">
        <v>221</v>
      </c>
      <c r="F1456" s="68">
        <v>56.24</v>
      </c>
      <c r="G1456" s="68" t="s">
        <v>10</v>
      </c>
      <c r="H1456" s="57" t="s">
        <v>21</v>
      </c>
    </row>
    <row r="1457" spans="2:8">
      <c r="B1457" s="37"/>
      <c r="C1457" s="38" t="s">
        <v>3606</v>
      </c>
      <c r="D1457" s="66" t="s">
        <v>24</v>
      </c>
      <c r="E1457" s="68">
        <v>123</v>
      </c>
      <c r="F1457" s="68">
        <v>56.22</v>
      </c>
      <c r="G1457" s="68" t="s">
        <v>10</v>
      </c>
      <c r="H1457" s="57" t="s">
        <v>11</v>
      </c>
    </row>
    <row r="1458" spans="2:8">
      <c r="B1458" s="37"/>
      <c r="C1458" s="38" t="s">
        <v>3607</v>
      </c>
      <c r="D1458" s="66" t="s">
        <v>24</v>
      </c>
      <c r="E1458" s="68">
        <v>175</v>
      </c>
      <c r="F1458" s="68">
        <v>56.22</v>
      </c>
      <c r="G1458" s="68" t="s">
        <v>10</v>
      </c>
      <c r="H1458" s="57" t="s">
        <v>22</v>
      </c>
    </row>
    <row r="1459" spans="2:8">
      <c r="B1459" s="37"/>
      <c r="C1459" s="38" t="s">
        <v>3608</v>
      </c>
      <c r="D1459" s="66" t="s">
        <v>24</v>
      </c>
      <c r="E1459" s="68">
        <v>100</v>
      </c>
      <c r="F1459" s="68">
        <v>56.22</v>
      </c>
      <c r="G1459" s="68" t="s">
        <v>10</v>
      </c>
      <c r="H1459" s="57" t="s">
        <v>22</v>
      </c>
    </row>
    <row r="1460" spans="2:8">
      <c r="B1460" s="37"/>
      <c r="C1460" s="38" t="s">
        <v>3608</v>
      </c>
      <c r="D1460" s="66" t="s">
        <v>24</v>
      </c>
      <c r="E1460" s="68">
        <v>100</v>
      </c>
      <c r="F1460" s="68">
        <v>56.24</v>
      </c>
      <c r="G1460" s="68" t="s">
        <v>10</v>
      </c>
      <c r="H1460" s="57" t="s">
        <v>20</v>
      </c>
    </row>
    <row r="1461" spans="2:8">
      <c r="B1461" s="37"/>
      <c r="C1461" s="38" t="s">
        <v>3608</v>
      </c>
      <c r="D1461" s="66" t="s">
        <v>24</v>
      </c>
      <c r="E1461" s="68">
        <v>15</v>
      </c>
      <c r="F1461" s="68">
        <v>56.24</v>
      </c>
      <c r="G1461" s="68" t="s">
        <v>10</v>
      </c>
      <c r="H1461" s="57" t="s">
        <v>20</v>
      </c>
    </row>
    <row r="1462" spans="2:8">
      <c r="B1462" s="37"/>
      <c r="C1462" s="38" t="s">
        <v>3608</v>
      </c>
      <c r="D1462" s="66" t="s">
        <v>24</v>
      </c>
      <c r="E1462" s="68">
        <v>30</v>
      </c>
      <c r="F1462" s="68">
        <v>56.24</v>
      </c>
      <c r="G1462" s="68" t="s">
        <v>10</v>
      </c>
      <c r="H1462" s="57" t="s">
        <v>20</v>
      </c>
    </row>
    <row r="1463" spans="2:8">
      <c r="B1463" s="37"/>
      <c r="C1463" s="38" t="s">
        <v>3608</v>
      </c>
      <c r="D1463" s="66" t="s">
        <v>24</v>
      </c>
      <c r="E1463" s="68">
        <v>71</v>
      </c>
      <c r="F1463" s="68">
        <v>56.26</v>
      </c>
      <c r="G1463" s="68" t="s">
        <v>10</v>
      </c>
      <c r="H1463" s="57" t="s">
        <v>20</v>
      </c>
    </row>
    <row r="1464" spans="2:8">
      <c r="B1464" s="37"/>
      <c r="C1464" s="38" t="s">
        <v>3609</v>
      </c>
      <c r="D1464" s="66" t="s">
        <v>24</v>
      </c>
      <c r="E1464" s="68">
        <v>186</v>
      </c>
      <c r="F1464" s="68">
        <v>56.22</v>
      </c>
      <c r="G1464" s="68" t="s">
        <v>10</v>
      </c>
      <c r="H1464" s="57" t="s">
        <v>20</v>
      </c>
    </row>
    <row r="1465" spans="2:8">
      <c r="B1465" s="37"/>
      <c r="C1465" s="38" t="s">
        <v>3610</v>
      </c>
      <c r="D1465" s="66" t="s">
        <v>24</v>
      </c>
      <c r="E1465" s="68">
        <v>125</v>
      </c>
      <c r="F1465" s="68">
        <v>56.2</v>
      </c>
      <c r="G1465" s="68" t="s">
        <v>10</v>
      </c>
      <c r="H1465" s="57" t="s">
        <v>21</v>
      </c>
    </row>
    <row r="1466" spans="2:8">
      <c r="B1466" s="37"/>
      <c r="C1466" s="38" t="s">
        <v>3611</v>
      </c>
      <c r="D1466" s="66" t="s">
        <v>24</v>
      </c>
      <c r="E1466" s="68">
        <v>95</v>
      </c>
      <c r="F1466" s="68">
        <v>56.18</v>
      </c>
      <c r="G1466" s="68" t="s">
        <v>10</v>
      </c>
      <c r="H1466" s="57" t="s">
        <v>11</v>
      </c>
    </row>
    <row r="1467" spans="2:8">
      <c r="B1467" s="37"/>
      <c r="C1467" s="38" t="s">
        <v>3612</v>
      </c>
      <c r="D1467" s="66" t="s">
        <v>24</v>
      </c>
      <c r="E1467" s="68">
        <v>175</v>
      </c>
      <c r="F1467" s="68">
        <v>56.18</v>
      </c>
      <c r="G1467" s="68" t="s">
        <v>10</v>
      </c>
      <c r="H1467" s="57" t="s">
        <v>20</v>
      </c>
    </row>
    <row r="1468" spans="2:8">
      <c r="B1468" s="37"/>
      <c r="C1468" s="38" t="s">
        <v>3613</v>
      </c>
      <c r="D1468" s="66" t="s">
        <v>24</v>
      </c>
      <c r="E1468" s="68">
        <v>58</v>
      </c>
      <c r="F1468" s="68">
        <v>56.18</v>
      </c>
      <c r="G1468" s="68" t="s">
        <v>10</v>
      </c>
      <c r="H1468" s="57" t="s">
        <v>20</v>
      </c>
    </row>
    <row r="1469" spans="2:8">
      <c r="B1469" s="37"/>
      <c r="C1469" s="38" t="s">
        <v>3614</v>
      </c>
      <c r="D1469" s="66" t="s">
        <v>24</v>
      </c>
      <c r="E1469" s="68">
        <v>167</v>
      </c>
      <c r="F1469" s="68">
        <v>56.18</v>
      </c>
      <c r="G1469" s="68" t="s">
        <v>10</v>
      </c>
      <c r="H1469" s="57" t="s">
        <v>20</v>
      </c>
    </row>
    <row r="1470" spans="2:8">
      <c r="B1470" s="37"/>
      <c r="C1470" s="38" t="s">
        <v>3615</v>
      </c>
      <c r="D1470" s="66" t="s">
        <v>24</v>
      </c>
      <c r="E1470" s="68">
        <v>634</v>
      </c>
      <c r="F1470" s="68">
        <v>56.18</v>
      </c>
      <c r="G1470" s="68" t="s">
        <v>10</v>
      </c>
      <c r="H1470" s="57" t="s">
        <v>20</v>
      </c>
    </row>
    <row r="1471" spans="2:8">
      <c r="B1471" s="37"/>
      <c r="C1471" s="38" t="s">
        <v>3616</v>
      </c>
      <c r="D1471" s="66" t="s">
        <v>24</v>
      </c>
      <c r="E1471" s="68">
        <v>125</v>
      </c>
      <c r="F1471" s="68">
        <v>56.16</v>
      </c>
      <c r="G1471" s="68" t="s">
        <v>10</v>
      </c>
      <c r="H1471" s="57" t="s">
        <v>11</v>
      </c>
    </row>
    <row r="1472" spans="2:8">
      <c r="B1472" s="37"/>
      <c r="C1472" s="38" t="s">
        <v>3617</v>
      </c>
      <c r="D1472" s="66" t="s">
        <v>24</v>
      </c>
      <c r="E1472" s="68">
        <v>80</v>
      </c>
      <c r="F1472" s="68">
        <v>56.18</v>
      </c>
      <c r="G1472" s="68" t="s">
        <v>10</v>
      </c>
      <c r="H1472" s="57" t="s">
        <v>11</v>
      </c>
    </row>
    <row r="1473" spans="2:8">
      <c r="B1473" s="37"/>
      <c r="C1473" s="38" t="s">
        <v>3617</v>
      </c>
      <c r="D1473" s="66" t="s">
        <v>24</v>
      </c>
      <c r="E1473" s="68">
        <v>100</v>
      </c>
      <c r="F1473" s="68">
        <v>56.18</v>
      </c>
      <c r="G1473" s="68" t="s">
        <v>10</v>
      </c>
      <c r="H1473" s="57" t="s">
        <v>20</v>
      </c>
    </row>
    <row r="1474" spans="2:8">
      <c r="B1474" s="37"/>
      <c r="C1474" s="38" t="s">
        <v>3618</v>
      </c>
      <c r="D1474" s="66" t="s">
        <v>24</v>
      </c>
      <c r="E1474" s="68">
        <v>1170</v>
      </c>
      <c r="F1474" s="68">
        <v>56.12</v>
      </c>
      <c r="G1474" s="68" t="s">
        <v>10</v>
      </c>
      <c r="H1474" s="57" t="s">
        <v>20</v>
      </c>
    </row>
    <row r="1475" spans="2:8">
      <c r="B1475" s="37"/>
      <c r="C1475" s="38" t="s">
        <v>3619</v>
      </c>
      <c r="D1475" s="66" t="s">
        <v>24</v>
      </c>
      <c r="E1475" s="68">
        <v>188</v>
      </c>
      <c r="F1475" s="68">
        <v>56.08</v>
      </c>
      <c r="G1475" s="68" t="s">
        <v>10</v>
      </c>
      <c r="H1475" s="57" t="s">
        <v>11</v>
      </c>
    </row>
    <row r="1476" spans="2:8">
      <c r="B1476" s="37"/>
      <c r="C1476" s="38" t="s">
        <v>3620</v>
      </c>
      <c r="D1476" s="66" t="s">
        <v>24</v>
      </c>
      <c r="E1476" s="68">
        <v>216</v>
      </c>
      <c r="F1476" s="68">
        <v>56.08</v>
      </c>
      <c r="G1476" s="68" t="s">
        <v>10</v>
      </c>
      <c r="H1476" s="57" t="s">
        <v>21</v>
      </c>
    </row>
    <row r="1477" spans="2:8">
      <c r="B1477" s="37"/>
      <c r="C1477" s="38" t="s">
        <v>3621</v>
      </c>
      <c r="D1477" s="66" t="s">
        <v>24</v>
      </c>
      <c r="E1477" s="68">
        <v>304</v>
      </c>
      <c r="F1477" s="68">
        <v>56.08</v>
      </c>
      <c r="G1477" s="68" t="s">
        <v>10</v>
      </c>
      <c r="H1477" s="57" t="s">
        <v>11</v>
      </c>
    </row>
    <row r="1478" spans="2:8">
      <c r="B1478" s="37"/>
      <c r="C1478" s="38" t="s">
        <v>3622</v>
      </c>
      <c r="D1478" s="66" t="s">
        <v>24</v>
      </c>
      <c r="E1478" s="68">
        <v>708</v>
      </c>
      <c r="F1478" s="68">
        <v>56.12</v>
      </c>
      <c r="G1478" s="68" t="s">
        <v>10</v>
      </c>
      <c r="H1478" s="57" t="s">
        <v>11</v>
      </c>
    </row>
    <row r="1479" spans="2:8">
      <c r="B1479" s="37"/>
      <c r="C1479" s="38" t="s">
        <v>3623</v>
      </c>
      <c r="D1479" s="66" t="s">
        <v>24</v>
      </c>
      <c r="E1479" s="68">
        <v>447</v>
      </c>
      <c r="F1479" s="68">
        <v>56.1</v>
      </c>
      <c r="G1479" s="68" t="s">
        <v>10</v>
      </c>
      <c r="H1479" s="57" t="s">
        <v>11</v>
      </c>
    </row>
    <row r="1480" spans="2:8">
      <c r="B1480" s="37"/>
      <c r="C1480" s="38" t="s">
        <v>3624</v>
      </c>
      <c r="D1480" s="66" t="s">
        <v>24</v>
      </c>
      <c r="E1480" s="68">
        <v>699</v>
      </c>
      <c r="F1480" s="68">
        <v>56.12</v>
      </c>
      <c r="G1480" s="68" t="s">
        <v>10</v>
      </c>
      <c r="H1480" s="57" t="s">
        <v>11</v>
      </c>
    </row>
    <row r="1481" spans="2:8">
      <c r="B1481" s="37"/>
      <c r="C1481" s="38" t="s">
        <v>3625</v>
      </c>
      <c r="D1481" s="66" t="s">
        <v>24</v>
      </c>
      <c r="E1481" s="68">
        <v>50</v>
      </c>
      <c r="F1481" s="68">
        <v>56.08</v>
      </c>
      <c r="G1481" s="68" t="s">
        <v>10</v>
      </c>
      <c r="H1481" s="57" t="s">
        <v>11</v>
      </c>
    </row>
    <row r="1482" spans="2:8">
      <c r="B1482" s="37"/>
      <c r="C1482" s="38" t="s">
        <v>3626</v>
      </c>
      <c r="D1482" s="66" t="s">
        <v>24</v>
      </c>
      <c r="E1482" s="68">
        <v>77</v>
      </c>
      <c r="F1482" s="68">
        <v>56.08</v>
      </c>
      <c r="G1482" s="68" t="s">
        <v>10</v>
      </c>
      <c r="H1482" s="57" t="s">
        <v>11</v>
      </c>
    </row>
    <row r="1483" spans="2:8">
      <c r="B1483" s="37"/>
      <c r="C1483" s="38" t="s">
        <v>3627</v>
      </c>
      <c r="D1483" s="66" t="s">
        <v>24</v>
      </c>
      <c r="E1483" s="68">
        <v>83</v>
      </c>
      <c r="F1483" s="68">
        <v>56.08</v>
      </c>
      <c r="G1483" s="68" t="s">
        <v>10</v>
      </c>
      <c r="H1483" s="57" t="s">
        <v>11</v>
      </c>
    </row>
    <row r="1484" spans="2:8">
      <c r="B1484" s="37"/>
      <c r="C1484" s="38" t="s">
        <v>3628</v>
      </c>
      <c r="D1484" s="66" t="s">
        <v>24</v>
      </c>
      <c r="E1484" s="68">
        <v>56</v>
      </c>
      <c r="F1484" s="68">
        <v>56.08</v>
      </c>
      <c r="G1484" s="68" t="s">
        <v>10</v>
      </c>
      <c r="H1484" s="57" t="s">
        <v>11</v>
      </c>
    </row>
    <row r="1485" spans="2:8">
      <c r="B1485" s="37"/>
      <c r="C1485" s="38" t="s">
        <v>3629</v>
      </c>
      <c r="D1485" s="66" t="s">
        <v>24</v>
      </c>
      <c r="E1485" s="68">
        <v>200</v>
      </c>
      <c r="F1485" s="68">
        <v>56.1</v>
      </c>
      <c r="G1485" s="68" t="s">
        <v>10</v>
      </c>
      <c r="H1485" s="57" t="s">
        <v>11</v>
      </c>
    </row>
    <row r="1486" spans="2:8">
      <c r="B1486" s="37"/>
      <c r="C1486" s="38" t="s">
        <v>3630</v>
      </c>
      <c r="D1486" s="66" t="s">
        <v>24</v>
      </c>
      <c r="E1486" s="68">
        <v>125</v>
      </c>
      <c r="F1486" s="68">
        <v>56.1</v>
      </c>
      <c r="G1486" s="68" t="s">
        <v>10</v>
      </c>
      <c r="H1486" s="57" t="s">
        <v>11</v>
      </c>
    </row>
    <row r="1487" spans="2:8">
      <c r="B1487" s="37"/>
      <c r="C1487" s="38" t="s">
        <v>3631</v>
      </c>
      <c r="D1487" s="66" t="s">
        <v>24</v>
      </c>
      <c r="E1487" s="68">
        <v>191</v>
      </c>
      <c r="F1487" s="68">
        <v>56.1</v>
      </c>
      <c r="G1487" s="68" t="s">
        <v>10</v>
      </c>
      <c r="H1487" s="57" t="s">
        <v>11</v>
      </c>
    </row>
    <row r="1488" spans="2:8">
      <c r="B1488" s="37"/>
      <c r="C1488" s="38" t="s">
        <v>3632</v>
      </c>
      <c r="D1488" s="66" t="s">
        <v>24</v>
      </c>
      <c r="E1488" s="68">
        <v>265</v>
      </c>
      <c r="F1488" s="68">
        <v>56.16</v>
      </c>
      <c r="G1488" s="68" t="s">
        <v>10</v>
      </c>
      <c r="H1488" s="57" t="s">
        <v>11</v>
      </c>
    </row>
    <row r="1489" spans="2:8">
      <c r="B1489" s="37"/>
      <c r="C1489" s="38" t="s">
        <v>3633</v>
      </c>
      <c r="D1489" s="66" t="s">
        <v>24</v>
      </c>
      <c r="E1489" s="68">
        <v>44</v>
      </c>
      <c r="F1489" s="68">
        <v>56.14</v>
      </c>
      <c r="G1489" s="68" t="s">
        <v>10</v>
      </c>
      <c r="H1489" s="57" t="s">
        <v>11</v>
      </c>
    </row>
    <row r="1490" spans="2:8">
      <c r="B1490" s="37"/>
      <c r="C1490" s="38" t="s">
        <v>3634</v>
      </c>
      <c r="D1490" s="66" t="s">
        <v>24</v>
      </c>
      <c r="E1490" s="68">
        <v>195</v>
      </c>
      <c r="F1490" s="68">
        <v>56.1</v>
      </c>
      <c r="G1490" s="68" t="s">
        <v>10</v>
      </c>
      <c r="H1490" s="57" t="s">
        <v>11</v>
      </c>
    </row>
    <row r="1491" spans="2:8">
      <c r="B1491" s="37"/>
      <c r="C1491" s="38" t="s">
        <v>3635</v>
      </c>
      <c r="D1491" s="66" t="s">
        <v>24</v>
      </c>
      <c r="E1491" s="68">
        <v>274</v>
      </c>
      <c r="F1491" s="68">
        <v>56.1</v>
      </c>
      <c r="G1491" s="68" t="s">
        <v>10</v>
      </c>
      <c r="H1491" s="57" t="s">
        <v>20</v>
      </c>
    </row>
    <row r="1492" spans="2:8">
      <c r="B1492" s="37"/>
      <c r="C1492" s="38" t="s">
        <v>3636</v>
      </c>
      <c r="D1492" s="66" t="s">
        <v>24</v>
      </c>
      <c r="E1492" s="68">
        <v>44</v>
      </c>
      <c r="F1492" s="68">
        <v>56.12</v>
      </c>
      <c r="G1492" s="68" t="s">
        <v>10</v>
      </c>
      <c r="H1492" s="57" t="s">
        <v>22</v>
      </c>
    </row>
    <row r="1493" spans="2:8">
      <c r="B1493" s="37"/>
      <c r="C1493" s="38" t="s">
        <v>3637</v>
      </c>
      <c r="D1493" s="66" t="s">
        <v>24</v>
      </c>
      <c r="E1493" s="68">
        <v>169</v>
      </c>
      <c r="F1493" s="68">
        <v>56.12</v>
      </c>
      <c r="G1493" s="68" t="s">
        <v>10</v>
      </c>
      <c r="H1493" s="57" t="s">
        <v>20</v>
      </c>
    </row>
    <row r="1494" spans="2:8">
      <c r="B1494" s="37"/>
      <c r="C1494" s="38" t="s">
        <v>3637</v>
      </c>
      <c r="D1494" s="66" t="s">
        <v>24</v>
      </c>
      <c r="E1494" s="68">
        <v>25</v>
      </c>
      <c r="F1494" s="68">
        <v>56.12</v>
      </c>
      <c r="G1494" s="68" t="s">
        <v>10</v>
      </c>
      <c r="H1494" s="57" t="s">
        <v>20</v>
      </c>
    </row>
    <row r="1495" spans="2:8">
      <c r="B1495" s="37"/>
      <c r="C1495" s="38" t="s">
        <v>3638</v>
      </c>
      <c r="D1495" s="66" t="s">
        <v>24</v>
      </c>
      <c r="E1495" s="68">
        <v>1240</v>
      </c>
      <c r="F1495" s="68">
        <v>56.12</v>
      </c>
      <c r="G1495" s="68" t="s">
        <v>10</v>
      </c>
      <c r="H1495" s="57" t="s">
        <v>20</v>
      </c>
    </row>
    <row r="1496" spans="2:8">
      <c r="B1496" s="37"/>
      <c r="C1496" s="38" t="s">
        <v>3639</v>
      </c>
      <c r="D1496" s="66" t="s">
        <v>24</v>
      </c>
      <c r="E1496" s="68">
        <v>148</v>
      </c>
      <c r="F1496" s="68">
        <v>56.08</v>
      </c>
      <c r="G1496" s="68" t="s">
        <v>10</v>
      </c>
      <c r="H1496" s="57" t="s">
        <v>11</v>
      </c>
    </row>
    <row r="1497" spans="2:8">
      <c r="B1497" s="37"/>
      <c r="C1497" s="38" t="s">
        <v>3640</v>
      </c>
      <c r="D1497" s="66" t="s">
        <v>24</v>
      </c>
      <c r="E1497" s="68">
        <v>472</v>
      </c>
      <c r="F1497" s="68">
        <v>56.08</v>
      </c>
      <c r="G1497" s="68" t="s">
        <v>10</v>
      </c>
      <c r="H1497" s="57" t="s">
        <v>11</v>
      </c>
    </row>
    <row r="1498" spans="2:8">
      <c r="B1498" s="37"/>
      <c r="C1498" s="38" t="s">
        <v>3641</v>
      </c>
      <c r="D1498" s="66" t="s">
        <v>24</v>
      </c>
      <c r="E1498" s="68">
        <v>175</v>
      </c>
      <c r="F1498" s="68">
        <v>56.08</v>
      </c>
      <c r="G1498" s="68" t="s">
        <v>10</v>
      </c>
      <c r="H1498" s="57" t="s">
        <v>11</v>
      </c>
    </row>
    <row r="1499" spans="2:8">
      <c r="B1499" s="37"/>
      <c r="C1499" s="38" t="s">
        <v>3642</v>
      </c>
      <c r="D1499" s="66" t="s">
        <v>24</v>
      </c>
      <c r="E1499" s="68">
        <v>599</v>
      </c>
      <c r="F1499" s="68">
        <v>56.08</v>
      </c>
      <c r="G1499" s="68" t="s">
        <v>10</v>
      </c>
      <c r="H1499" s="57" t="s">
        <v>11</v>
      </c>
    </row>
    <row r="1500" spans="2:8">
      <c r="B1500" s="37"/>
      <c r="C1500" s="38" t="s">
        <v>3643</v>
      </c>
      <c r="D1500" s="66" t="s">
        <v>24</v>
      </c>
      <c r="E1500" s="68">
        <v>355</v>
      </c>
      <c r="F1500" s="68">
        <v>56.06</v>
      </c>
      <c r="G1500" s="68" t="s">
        <v>10</v>
      </c>
      <c r="H1500" s="57" t="s">
        <v>11</v>
      </c>
    </row>
    <row r="1501" spans="2:8">
      <c r="B1501" s="37"/>
      <c r="C1501" s="38" t="s">
        <v>3644</v>
      </c>
      <c r="D1501" s="66" t="s">
        <v>24</v>
      </c>
      <c r="E1501" s="68">
        <v>125</v>
      </c>
      <c r="F1501" s="68">
        <v>56.08</v>
      </c>
      <c r="G1501" s="68" t="s">
        <v>10</v>
      </c>
      <c r="H1501" s="57" t="s">
        <v>11</v>
      </c>
    </row>
    <row r="1502" spans="2:8">
      <c r="B1502" s="37"/>
      <c r="C1502" s="38" t="s">
        <v>3645</v>
      </c>
      <c r="D1502" s="66" t="s">
        <v>24</v>
      </c>
      <c r="E1502" s="68">
        <v>806</v>
      </c>
      <c r="F1502" s="68">
        <v>56.08</v>
      </c>
      <c r="G1502" s="68" t="s">
        <v>10</v>
      </c>
      <c r="H1502" s="57" t="s">
        <v>11</v>
      </c>
    </row>
    <row r="1503" spans="2:8">
      <c r="B1503" s="37"/>
      <c r="C1503" s="38" t="s">
        <v>3646</v>
      </c>
      <c r="D1503" s="66" t="s">
        <v>24</v>
      </c>
      <c r="E1503" s="68">
        <v>211</v>
      </c>
      <c r="F1503" s="68">
        <v>56.08</v>
      </c>
      <c r="G1503" s="68" t="s">
        <v>10</v>
      </c>
      <c r="H1503" s="57" t="s">
        <v>11</v>
      </c>
    </row>
    <row r="1504" spans="2:8">
      <c r="B1504" s="37"/>
      <c r="C1504" s="38" t="s">
        <v>3647</v>
      </c>
      <c r="D1504" s="66" t="s">
        <v>24</v>
      </c>
      <c r="E1504" s="68">
        <v>231</v>
      </c>
      <c r="F1504" s="68">
        <v>56.06</v>
      </c>
      <c r="G1504" s="68" t="s">
        <v>10</v>
      </c>
      <c r="H1504" s="57" t="s">
        <v>11</v>
      </c>
    </row>
    <row r="1505" spans="2:8">
      <c r="B1505" s="37"/>
      <c r="C1505" s="38" t="s">
        <v>3648</v>
      </c>
      <c r="D1505" s="66" t="s">
        <v>24</v>
      </c>
      <c r="E1505" s="68">
        <v>536</v>
      </c>
      <c r="F1505" s="68">
        <v>56.12</v>
      </c>
      <c r="G1505" s="68" t="s">
        <v>10</v>
      </c>
      <c r="H1505" s="57" t="s">
        <v>20</v>
      </c>
    </row>
    <row r="1506" spans="2:8">
      <c r="B1506" s="37"/>
      <c r="C1506" s="38" t="s">
        <v>3649</v>
      </c>
      <c r="D1506" s="66" t="s">
        <v>24</v>
      </c>
      <c r="E1506" s="68">
        <v>345</v>
      </c>
      <c r="F1506" s="68">
        <v>56.12</v>
      </c>
      <c r="G1506" s="68" t="s">
        <v>10</v>
      </c>
      <c r="H1506" s="57" t="s">
        <v>11</v>
      </c>
    </row>
    <row r="1507" spans="2:8">
      <c r="B1507" s="37"/>
      <c r="C1507" s="38" t="s">
        <v>3650</v>
      </c>
      <c r="D1507" s="66" t="s">
        <v>24</v>
      </c>
      <c r="E1507" s="68">
        <v>446</v>
      </c>
      <c r="F1507" s="68">
        <v>56.12</v>
      </c>
      <c r="G1507" s="68" t="s">
        <v>10</v>
      </c>
      <c r="H1507" s="57" t="s">
        <v>11</v>
      </c>
    </row>
    <row r="1508" spans="2:8">
      <c r="B1508" s="37"/>
      <c r="C1508" s="38" t="s">
        <v>3651</v>
      </c>
      <c r="D1508" s="66" t="s">
        <v>24</v>
      </c>
      <c r="E1508" s="68">
        <v>200</v>
      </c>
      <c r="F1508" s="68">
        <v>56.12</v>
      </c>
      <c r="G1508" s="68" t="s">
        <v>10</v>
      </c>
      <c r="H1508" s="57" t="s">
        <v>11</v>
      </c>
    </row>
    <row r="1509" spans="2:8">
      <c r="B1509" s="37"/>
      <c r="C1509" s="38" t="s">
        <v>3652</v>
      </c>
      <c r="D1509" s="66" t="s">
        <v>24</v>
      </c>
      <c r="E1509" s="68">
        <v>99</v>
      </c>
      <c r="F1509" s="68">
        <v>56.04</v>
      </c>
      <c r="G1509" s="68" t="s">
        <v>10</v>
      </c>
      <c r="H1509" s="57" t="s">
        <v>11</v>
      </c>
    </row>
    <row r="1510" spans="2:8">
      <c r="B1510" s="37"/>
      <c r="C1510" s="38" t="s">
        <v>3653</v>
      </c>
      <c r="D1510" s="66" t="s">
        <v>24</v>
      </c>
      <c r="E1510" s="68">
        <v>316</v>
      </c>
      <c r="F1510" s="68">
        <v>56.04</v>
      </c>
      <c r="G1510" s="68" t="s">
        <v>10</v>
      </c>
      <c r="H1510" s="57" t="s">
        <v>11</v>
      </c>
    </row>
    <row r="1511" spans="2:8">
      <c r="B1511" s="37"/>
      <c r="C1511" s="38" t="s">
        <v>3654</v>
      </c>
      <c r="D1511" s="66" t="s">
        <v>24</v>
      </c>
      <c r="E1511" s="68">
        <v>315</v>
      </c>
      <c r="F1511" s="68">
        <v>56.02</v>
      </c>
      <c r="G1511" s="68" t="s">
        <v>10</v>
      </c>
      <c r="H1511" s="57" t="s">
        <v>11</v>
      </c>
    </row>
    <row r="1512" spans="2:8">
      <c r="B1512" s="37"/>
      <c r="C1512" s="38" t="s">
        <v>3655</v>
      </c>
      <c r="D1512" s="66" t="s">
        <v>24</v>
      </c>
      <c r="E1512" s="68">
        <v>305</v>
      </c>
      <c r="F1512" s="68">
        <v>56.02</v>
      </c>
      <c r="G1512" s="68" t="s">
        <v>10</v>
      </c>
      <c r="H1512" s="57" t="s">
        <v>20</v>
      </c>
    </row>
    <row r="1513" spans="2:8">
      <c r="B1513" s="37"/>
      <c r="C1513" s="38" t="s">
        <v>3656</v>
      </c>
      <c r="D1513" s="66" t="s">
        <v>24</v>
      </c>
      <c r="E1513" s="68">
        <v>368</v>
      </c>
      <c r="F1513" s="68">
        <v>56.02</v>
      </c>
      <c r="G1513" s="68" t="s">
        <v>10</v>
      </c>
      <c r="H1513" s="57" t="s">
        <v>11</v>
      </c>
    </row>
    <row r="1514" spans="2:8">
      <c r="B1514" s="37"/>
      <c r="C1514" s="38" t="s">
        <v>3657</v>
      </c>
      <c r="D1514" s="66" t="s">
        <v>24</v>
      </c>
      <c r="E1514" s="68">
        <v>258</v>
      </c>
      <c r="F1514" s="68">
        <v>56.02</v>
      </c>
      <c r="G1514" s="68" t="s">
        <v>10</v>
      </c>
      <c r="H1514" s="57" t="s">
        <v>11</v>
      </c>
    </row>
    <row r="1515" spans="2:8">
      <c r="B1515" s="37"/>
      <c r="C1515" s="38" t="s">
        <v>3658</v>
      </c>
      <c r="D1515" s="66" t="s">
        <v>24</v>
      </c>
      <c r="E1515" s="68">
        <v>154</v>
      </c>
      <c r="F1515" s="68">
        <v>56.08</v>
      </c>
      <c r="G1515" s="68" t="s">
        <v>10</v>
      </c>
      <c r="H1515" s="57" t="s">
        <v>11</v>
      </c>
    </row>
    <row r="1516" spans="2:8">
      <c r="B1516" s="37"/>
      <c r="C1516" s="38" t="s">
        <v>3659</v>
      </c>
      <c r="D1516" s="66" t="s">
        <v>24</v>
      </c>
      <c r="E1516" s="68">
        <v>4</v>
      </c>
      <c r="F1516" s="68">
        <v>56.08</v>
      </c>
      <c r="G1516" s="68" t="s">
        <v>10</v>
      </c>
      <c r="H1516" s="57" t="s">
        <v>22</v>
      </c>
    </row>
    <row r="1517" spans="2:8">
      <c r="B1517" s="37"/>
      <c r="C1517" s="38" t="s">
        <v>3660</v>
      </c>
      <c r="D1517" s="66" t="s">
        <v>24</v>
      </c>
      <c r="E1517" s="68">
        <v>4</v>
      </c>
      <c r="F1517" s="68">
        <v>56.08</v>
      </c>
      <c r="G1517" s="68" t="s">
        <v>10</v>
      </c>
      <c r="H1517" s="57" t="s">
        <v>11</v>
      </c>
    </row>
    <row r="1518" spans="2:8">
      <c r="B1518" s="37"/>
      <c r="C1518" s="38" t="s">
        <v>3661</v>
      </c>
      <c r="D1518" s="66" t="s">
        <v>24</v>
      </c>
      <c r="E1518" s="68">
        <v>214</v>
      </c>
      <c r="F1518" s="68">
        <v>56.08</v>
      </c>
      <c r="G1518" s="68" t="s">
        <v>10</v>
      </c>
      <c r="H1518" s="57" t="s">
        <v>11</v>
      </c>
    </row>
    <row r="1519" spans="2:8">
      <c r="B1519" s="37"/>
      <c r="C1519" s="38" t="s">
        <v>3662</v>
      </c>
      <c r="D1519" s="66" t="s">
        <v>24</v>
      </c>
      <c r="E1519" s="68">
        <v>109</v>
      </c>
      <c r="F1519" s="68">
        <v>56.08</v>
      </c>
      <c r="G1519" s="68" t="s">
        <v>10</v>
      </c>
      <c r="H1519" s="57" t="s">
        <v>11</v>
      </c>
    </row>
    <row r="1520" spans="2:8">
      <c r="B1520" s="37"/>
      <c r="C1520" s="38" t="s">
        <v>3663</v>
      </c>
      <c r="D1520" s="66" t="s">
        <v>24</v>
      </c>
      <c r="E1520" s="68">
        <v>183</v>
      </c>
      <c r="F1520" s="68">
        <v>56.08</v>
      </c>
      <c r="G1520" s="68" t="s">
        <v>10</v>
      </c>
      <c r="H1520" s="57" t="s">
        <v>21</v>
      </c>
    </row>
    <row r="1521" spans="2:8">
      <c r="B1521" s="37"/>
      <c r="C1521" s="38" t="s">
        <v>3664</v>
      </c>
      <c r="D1521" s="66" t="s">
        <v>24</v>
      </c>
      <c r="E1521" s="68">
        <v>62</v>
      </c>
      <c r="F1521" s="68">
        <v>56.08</v>
      </c>
      <c r="G1521" s="68" t="s">
        <v>10</v>
      </c>
      <c r="H1521" s="57" t="s">
        <v>20</v>
      </c>
    </row>
    <row r="1522" spans="2:8">
      <c r="B1522" s="37"/>
      <c r="C1522" s="38" t="s">
        <v>3665</v>
      </c>
      <c r="D1522" s="66" t="s">
        <v>24</v>
      </c>
      <c r="E1522" s="68">
        <v>100</v>
      </c>
      <c r="F1522" s="68">
        <v>56.08</v>
      </c>
      <c r="G1522" s="68" t="s">
        <v>10</v>
      </c>
      <c r="H1522" s="57" t="s">
        <v>21</v>
      </c>
    </row>
    <row r="1523" spans="2:8">
      <c r="B1523" s="37"/>
      <c r="C1523" s="38" t="s">
        <v>3666</v>
      </c>
      <c r="D1523" s="66" t="s">
        <v>24</v>
      </c>
      <c r="E1523" s="68">
        <v>76</v>
      </c>
      <c r="F1523" s="68">
        <v>56.08</v>
      </c>
      <c r="G1523" s="68" t="s">
        <v>10</v>
      </c>
      <c r="H1523" s="57" t="s">
        <v>20</v>
      </c>
    </row>
    <row r="1524" spans="2:8">
      <c r="B1524" s="37"/>
      <c r="C1524" s="38" t="s">
        <v>3667</v>
      </c>
      <c r="D1524" s="66" t="s">
        <v>24</v>
      </c>
      <c r="E1524" s="68">
        <v>125</v>
      </c>
      <c r="F1524" s="68">
        <v>56.08</v>
      </c>
      <c r="G1524" s="68" t="s">
        <v>10</v>
      </c>
      <c r="H1524" s="57" t="s">
        <v>20</v>
      </c>
    </row>
    <row r="1525" spans="2:8">
      <c r="B1525" s="37"/>
      <c r="C1525" s="38" t="s">
        <v>3668</v>
      </c>
      <c r="D1525" s="66" t="s">
        <v>24</v>
      </c>
      <c r="E1525" s="68">
        <v>250</v>
      </c>
      <c r="F1525" s="68">
        <v>56.08</v>
      </c>
      <c r="G1525" s="68" t="s">
        <v>10</v>
      </c>
      <c r="H1525" s="57" t="s">
        <v>11</v>
      </c>
    </row>
    <row r="1526" spans="2:8">
      <c r="B1526" s="37"/>
      <c r="C1526" s="38" t="s">
        <v>3669</v>
      </c>
      <c r="D1526" s="66" t="s">
        <v>24</v>
      </c>
      <c r="E1526" s="68">
        <v>174</v>
      </c>
      <c r="F1526" s="68">
        <v>56.06</v>
      </c>
      <c r="G1526" s="68" t="s">
        <v>10</v>
      </c>
      <c r="H1526" s="57" t="s">
        <v>11</v>
      </c>
    </row>
    <row r="1527" spans="2:8">
      <c r="B1527" s="37"/>
      <c r="C1527" s="38" t="s">
        <v>3670</v>
      </c>
      <c r="D1527" s="66" t="s">
        <v>24</v>
      </c>
      <c r="E1527" s="68">
        <v>222</v>
      </c>
      <c r="F1527" s="68">
        <v>56.08</v>
      </c>
      <c r="G1527" s="68" t="s">
        <v>10</v>
      </c>
      <c r="H1527" s="57" t="s">
        <v>20</v>
      </c>
    </row>
    <row r="1528" spans="2:8">
      <c r="B1528" s="37"/>
      <c r="C1528" s="38" t="s">
        <v>3671</v>
      </c>
      <c r="D1528" s="66" t="s">
        <v>24</v>
      </c>
      <c r="E1528" s="68">
        <v>228</v>
      </c>
      <c r="F1528" s="68">
        <v>56.06</v>
      </c>
      <c r="G1528" s="68" t="s">
        <v>10</v>
      </c>
      <c r="H1528" s="57" t="s">
        <v>11</v>
      </c>
    </row>
    <row r="1529" spans="2:8">
      <c r="B1529" s="37"/>
      <c r="C1529" s="38" t="s">
        <v>3672</v>
      </c>
      <c r="D1529" s="66" t="s">
        <v>24</v>
      </c>
      <c r="E1529" s="68">
        <v>290</v>
      </c>
      <c r="F1529" s="68">
        <v>56.06</v>
      </c>
      <c r="G1529" s="68" t="s">
        <v>10</v>
      </c>
      <c r="H1529" s="57" t="s">
        <v>11</v>
      </c>
    </row>
    <row r="1530" spans="2:8">
      <c r="B1530" s="37"/>
      <c r="C1530" s="38" t="s">
        <v>3673</v>
      </c>
      <c r="D1530" s="66" t="s">
        <v>24</v>
      </c>
      <c r="E1530" s="68">
        <v>98</v>
      </c>
      <c r="F1530" s="68">
        <v>56.08</v>
      </c>
      <c r="G1530" s="68" t="s">
        <v>10</v>
      </c>
      <c r="H1530" s="57" t="s">
        <v>11</v>
      </c>
    </row>
    <row r="1531" spans="2:8">
      <c r="B1531" s="37"/>
      <c r="C1531" s="38" t="s">
        <v>3674</v>
      </c>
      <c r="D1531" s="66" t="s">
        <v>24</v>
      </c>
      <c r="E1531" s="68">
        <v>177</v>
      </c>
      <c r="F1531" s="68">
        <v>56.08</v>
      </c>
      <c r="G1531" s="68" t="s">
        <v>10</v>
      </c>
      <c r="H1531" s="57" t="s">
        <v>11</v>
      </c>
    </row>
    <row r="1532" spans="2:8">
      <c r="B1532" s="37"/>
      <c r="C1532" s="38" t="s">
        <v>3675</v>
      </c>
      <c r="D1532" s="66" t="s">
        <v>24</v>
      </c>
      <c r="E1532" s="68">
        <v>236</v>
      </c>
      <c r="F1532" s="68">
        <v>56.02</v>
      </c>
      <c r="G1532" s="68" t="s">
        <v>10</v>
      </c>
      <c r="H1532" s="57" t="s">
        <v>11</v>
      </c>
    </row>
    <row r="1533" spans="2:8">
      <c r="B1533" s="37"/>
      <c r="C1533" s="38" t="s">
        <v>3676</v>
      </c>
      <c r="D1533" s="66" t="s">
        <v>24</v>
      </c>
      <c r="E1533" s="68">
        <v>64</v>
      </c>
      <c r="F1533" s="68">
        <v>56.02</v>
      </c>
      <c r="G1533" s="68" t="s">
        <v>10</v>
      </c>
      <c r="H1533" s="57" t="s">
        <v>20</v>
      </c>
    </row>
    <row r="1534" spans="2:8">
      <c r="B1534" s="37"/>
      <c r="C1534" s="38" t="s">
        <v>3677</v>
      </c>
      <c r="D1534" s="66" t="s">
        <v>24</v>
      </c>
      <c r="E1534" s="68">
        <v>127</v>
      </c>
      <c r="F1534" s="68">
        <v>56.02</v>
      </c>
      <c r="G1534" s="68" t="s">
        <v>10</v>
      </c>
      <c r="H1534" s="57" t="s">
        <v>11</v>
      </c>
    </row>
    <row r="1535" spans="2:8">
      <c r="B1535" s="37"/>
      <c r="C1535" s="38" t="s">
        <v>3678</v>
      </c>
      <c r="D1535" s="66" t="s">
        <v>24</v>
      </c>
      <c r="E1535" s="68">
        <v>7</v>
      </c>
      <c r="F1535" s="68">
        <v>56.02</v>
      </c>
      <c r="G1535" s="68" t="s">
        <v>10</v>
      </c>
      <c r="H1535" s="57" t="s">
        <v>11</v>
      </c>
    </row>
    <row r="1536" spans="2:8">
      <c r="B1536" s="37"/>
      <c r="C1536" s="38" t="s">
        <v>3679</v>
      </c>
      <c r="D1536" s="66" t="s">
        <v>24</v>
      </c>
      <c r="E1536" s="68">
        <v>293</v>
      </c>
      <c r="F1536" s="68">
        <v>56.02</v>
      </c>
      <c r="G1536" s="68" t="s">
        <v>10</v>
      </c>
      <c r="H1536" s="57" t="s">
        <v>11</v>
      </c>
    </row>
    <row r="1537" spans="2:8">
      <c r="B1537" s="37"/>
      <c r="C1537" s="38" t="s">
        <v>3680</v>
      </c>
      <c r="D1537" s="66" t="s">
        <v>24</v>
      </c>
      <c r="E1537" s="68">
        <v>26</v>
      </c>
      <c r="F1537" s="68">
        <v>56</v>
      </c>
      <c r="G1537" s="68" t="s">
        <v>10</v>
      </c>
      <c r="H1537" s="57" t="s">
        <v>11</v>
      </c>
    </row>
    <row r="1538" spans="2:8">
      <c r="B1538" s="37"/>
      <c r="C1538" s="38" t="s">
        <v>3681</v>
      </c>
      <c r="D1538" s="66" t="s">
        <v>24</v>
      </c>
      <c r="E1538" s="68">
        <v>178</v>
      </c>
      <c r="F1538" s="68">
        <v>56.02</v>
      </c>
      <c r="G1538" s="68" t="s">
        <v>10</v>
      </c>
      <c r="H1538" s="57" t="s">
        <v>11</v>
      </c>
    </row>
    <row r="1539" spans="2:8">
      <c r="B1539" s="37"/>
      <c r="C1539" s="38" t="s">
        <v>3682</v>
      </c>
      <c r="D1539" s="66" t="s">
        <v>24</v>
      </c>
      <c r="E1539" s="68">
        <v>47</v>
      </c>
      <c r="F1539" s="68">
        <v>56.1</v>
      </c>
      <c r="G1539" s="68" t="s">
        <v>10</v>
      </c>
      <c r="H1539" s="57" t="s">
        <v>11</v>
      </c>
    </row>
    <row r="1540" spans="2:8">
      <c r="B1540" s="37"/>
      <c r="C1540" s="38" t="s">
        <v>3683</v>
      </c>
      <c r="D1540" s="66" t="s">
        <v>24</v>
      </c>
      <c r="E1540" s="68">
        <v>140</v>
      </c>
      <c r="F1540" s="68">
        <v>56.1</v>
      </c>
      <c r="G1540" s="68" t="s">
        <v>10</v>
      </c>
      <c r="H1540" s="57" t="s">
        <v>11</v>
      </c>
    </row>
    <row r="1541" spans="2:8">
      <c r="B1541" s="37"/>
      <c r="C1541" s="38" t="s">
        <v>3684</v>
      </c>
      <c r="D1541" s="66" t="s">
        <v>24</v>
      </c>
      <c r="E1541" s="68">
        <v>8</v>
      </c>
      <c r="F1541" s="68">
        <v>56.08</v>
      </c>
      <c r="G1541" s="68" t="s">
        <v>10</v>
      </c>
      <c r="H1541" s="57" t="s">
        <v>11</v>
      </c>
    </row>
    <row r="1542" spans="2:8">
      <c r="B1542" s="37"/>
      <c r="C1542" s="38" t="s">
        <v>3685</v>
      </c>
      <c r="D1542" s="66" t="s">
        <v>24</v>
      </c>
      <c r="E1542" s="68">
        <v>2</v>
      </c>
      <c r="F1542" s="68">
        <v>56.08</v>
      </c>
      <c r="G1542" s="68" t="s">
        <v>10</v>
      </c>
      <c r="H1542" s="57" t="s">
        <v>22</v>
      </c>
    </row>
    <row r="1543" spans="2:8">
      <c r="B1543" s="37"/>
      <c r="C1543" s="38" t="s">
        <v>3686</v>
      </c>
      <c r="D1543" s="66" t="s">
        <v>24</v>
      </c>
      <c r="E1543" s="68">
        <v>2</v>
      </c>
      <c r="F1543" s="68">
        <v>56.08</v>
      </c>
      <c r="G1543" s="68" t="s">
        <v>10</v>
      </c>
      <c r="H1543" s="57" t="s">
        <v>22</v>
      </c>
    </row>
    <row r="1544" spans="2:8">
      <c r="B1544" s="37"/>
      <c r="C1544" s="38" t="s">
        <v>3687</v>
      </c>
      <c r="D1544" s="66" t="s">
        <v>24</v>
      </c>
      <c r="E1544" s="68">
        <v>82</v>
      </c>
      <c r="F1544" s="68">
        <v>56.08</v>
      </c>
      <c r="G1544" s="68" t="s">
        <v>10</v>
      </c>
      <c r="H1544" s="57" t="s">
        <v>22</v>
      </c>
    </row>
    <row r="1545" spans="2:8">
      <c r="B1545" s="37"/>
      <c r="C1545" s="38" t="s">
        <v>3688</v>
      </c>
      <c r="D1545" s="66" t="s">
        <v>24</v>
      </c>
      <c r="E1545" s="68">
        <v>100</v>
      </c>
      <c r="F1545" s="68">
        <v>56.08</v>
      </c>
      <c r="G1545" s="68" t="s">
        <v>10</v>
      </c>
      <c r="H1545" s="57" t="s">
        <v>20</v>
      </c>
    </row>
    <row r="1546" spans="2:8">
      <c r="B1546" s="37"/>
      <c r="C1546" s="38" t="s">
        <v>3689</v>
      </c>
      <c r="D1546" s="66" t="s">
        <v>24</v>
      </c>
      <c r="E1546" s="68">
        <v>184</v>
      </c>
      <c r="F1546" s="68">
        <v>56.08</v>
      </c>
      <c r="G1546" s="68" t="s">
        <v>10</v>
      </c>
      <c r="H1546" s="57" t="s">
        <v>20</v>
      </c>
    </row>
    <row r="1547" spans="2:8">
      <c r="B1547" s="37"/>
      <c r="C1547" s="38" t="s">
        <v>3690</v>
      </c>
      <c r="D1547" s="66" t="s">
        <v>24</v>
      </c>
      <c r="E1547" s="68">
        <v>2</v>
      </c>
      <c r="F1547" s="68">
        <v>56.08</v>
      </c>
      <c r="G1547" s="68" t="s">
        <v>10</v>
      </c>
      <c r="H1547" s="57" t="s">
        <v>22</v>
      </c>
    </row>
    <row r="1548" spans="2:8">
      <c r="B1548" s="37"/>
      <c r="C1548" s="38" t="s">
        <v>3691</v>
      </c>
      <c r="D1548" s="66" t="s">
        <v>24</v>
      </c>
      <c r="E1548" s="68">
        <v>6</v>
      </c>
      <c r="F1548" s="68">
        <v>56.08</v>
      </c>
      <c r="G1548" s="68" t="s">
        <v>10</v>
      </c>
      <c r="H1548" s="57" t="s">
        <v>20</v>
      </c>
    </row>
    <row r="1549" spans="2:8">
      <c r="B1549" s="37"/>
      <c r="C1549" s="38" t="s">
        <v>3692</v>
      </c>
      <c r="D1549" s="66" t="s">
        <v>24</v>
      </c>
      <c r="E1549" s="68">
        <v>355</v>
      </c>
      <c r="F1549" s="68">
        <v>56.1</v>
      </c>
      <c r="G1549" s="68" t="s">
        <v>10</v>
      </c>
      <c r="H1549" s="57" t="s">
        <v>20</v>
      </c>
    </row>
    <row r="1550" spans="2:8">
      <c r="B1550" s="37"/>
      <c r="C1550" s="38" t="s">
        <v>3693</v>
      </c>
      <c r="D1550" s="66" t="s">
        <v>24</v>
      </c>
      <c r="E1550" s="68">
        <v>128</v>
      </c>
      <c r="F1550" s="68">
        <v>56.28</v>
      </c>
      <c r="G1550" s="68" t="s">
        <v>10</v>
      </c>
      <c r="H1550" s="57" t="s">
        <v>11</v>
      </c>
    </row>
    <row r="1551" spans="2:8">
      <c r="B1551" s="37"/>
      <c r="C1551" s="38" t="s">
        <v>3694</v>
      </c>
      <c r="D1551" s="66" t="s">
        <v>24</v>
      </c>
      <c r="E1551" s="68">
        <v>355</v>
      </c>
      <c r="F1551" s="68">
        <v>56.36</v>
      </c>
      <c r="G1551" s="68" t="s">
        <v>10</v>
      </c>
      <c r="H1551" s="57" t="s">
        <v>11</v>
      </c>
    </row>
    <row r="1552" spans="2:8">
      <c r="B1552" s="37"/>
      <c r="C1552" s="38" t="s">
        <v>3695</v>
      </c>
      <c r="D1552" s="66" t="s">
        <v>24</v>
      </c>
      <c r="E1552" s="68">
        <v>115</v>
      </c>
      <c r="F1552" s="68">
        <v>56.36</v>
      </c>
      <c r="G1552" s="68" t="s">
        <v>10</v>
      </c>
      <c r="H1552" s="57" t="s">
        <v>11</v>
      </c>
    </row>
    <row r="1553" spans="2:8">
      <c r="B1553" s="37"/>
      <c r="C1553" s="38" t="s">
        <v>3696</v>
      </c>
      <c r="D1553" s="66" t="s">
        <v>24</v>
      </c>
      <c r="E1553" s="68">
        <v>47</v>
      </c>
      <c r="F1553" s="68">
        <v>56.36</v>
      </c>
      <c r="G1553" s="68" t="s">
        <v>10</v>
      </c>
      <c r="H1553" s="57" t="s">
        <v>11</v>
      </c>
    </row>
    <row r="1554" spans="2:8">
      <c r="B1554" s="37"/>
      <c r="C1554" s="38" t="s">
        <v>3697</v>
      </c>
      <c r="D1554" s="66" t="s">
        <v>24</v>
      </c>
      <c r="E1554" s="68">
        <v>612</v>
      </c>
      <c r="F1554" s="68">
        <v>56.36</v>
      </c>
      <c r="G1554" s="68" t="s">
        <v>10</v>
      </c>
      <c r="H1554" s="57" t="s">
        <v>11</v>
      </c>
    </row>
    <row r="1555" spans="2:8">
      <c r="B1555" s="37"/>
      <c r="C1555" s="38" t="s">
        <v>3698</v>
      </c>
      <c r="D1555" s="66" t="s">
        <v>24</v>
      </c>
      <c r="E1555" s="68">
        <v>213</v>
      </c>
      <c r="F1555" s="68">
        <v>56.34</v>
      </c>
      <c r="G1555" s="68" t="s">
        <v>10</v>
      </c>
      <c r="H1555" s="57" t="s">
        <v>11</v>
      </c>
    </row>
    <row r="1556" spans="2:8">
      <c r="B1556" s="37"/>
      <c r="C1556" s="38" t="s">
        <v>3699</v>
      </c>
      <c r="D1556" s="66" t="s">
        <v>24</v>
      </c>
      <c r="E1556" s="68">
        <v>125</v>
      </c>
      <c r="F1556" s="68">
        <v>56.3</v>
      </c>
      <c r="G1556" s="68" t="s">
        <v>10</v>
      </c>
      <c r="H1556" s="57" t="s">
        <v>21</v>
      </c>
    </row>
    <row r="1557" spans="2:8">
      <c r="B1557" s="37"/>
      <c r="C1557" s="38" t="s">
        <v>3700</v>
      </c>
      <c r="D1557" s="66" t="s">
        <v>24</v>
      </c>
      <c r="E1557" s="68">
        <v>4</v>
      </c>
      <c r="F1557" s="68">
        <v>56.26</v>
      </c>
      <c r="G1557" s="68" t="s">
        <v>10</v>
      </c>
      <c r="H1557" s="57" t="s">
        <v>11</v>
      </c>
    </row>
    <row r="1558" spans="2:8">
      <c r="B1558" s="37"/>
      <c r="C1558" s="38" t="s">
        <v>3700</v>
      </c>
      <c r="D1558" s="66" t="s">
        <v>24</v>
      </c>
      <c r="E1558" s="68">
        <v>100</v>
      </c>
      <c r="F1558" s="68">
        <v>56.28</v>
      </c>
      <c r="G1558" s="68" t="s">
        <v>10</v>
      </c>
      <c r="H1558" s="57" t="s">
        <v>20</v>
      </c>
    </row>
    <row r="1559" spans="2:8">
      <c r="B1559" s="37"/>
      <c r="C1559" s="38" t="s">
        <v>3700</v>
      </c>
      <c r="D1559" s="66" t="s">
        <v>24</v>
      </c>
      <c r="E1559" s="68">
        <v>92</v>
      </c>
      <c r="F1559" s="68">
        <v>56.3</v>
      </c>
      <c r="G1559" s="68" t="s">
        <v>10</v>
      </c>
      <c r="H1559" s="57" t="s">
        <v>20</v>
      </c>
    </row>
    <row r="1560" spans="2:8">
      <c r="B1560" s="37"/>
      <c r="C1560" s="38" t="s">
        <v>3700</v>
      </c>
      <c r="D1560" s="66" t="s">
        <v>24</v>
      </c>
      <c r="E1560" s="68">
        <v>12</v>
      </c>
      <c r="F1560" s="68">
        <v>56.3</v>
      </c>
      <c r="G1560" s="68" t="s">
        <v>10</v>
      </c>
      <c r="H1560" s="57" t="s">
        <v>20</v>
      </c>
    </row>
    <row r="1561" spans="2:8">
      <c r="B1561" s="37"/>
      <c r="C1561" s="38" t="s">
        <v>3701</v>
      </c>
      <c r="D1561" s="66" t="s">
        <v>24</v>
      </c>
      <c r="E1561" s="68">
        <v>118</v>
      </c>
      <c r="F1561" s="68">
        <v>56.3</v>
      </c>
      <c r="G1561" s="68" t="s">
        <v>10</v>
      </c>
      <c r="H1561" s="57" t="s">
        <v>20</v>
      </c>
    </row>
    <row r="1562" spans="2:8">
      <c r="B1562" s="37"/>
      <c r="C1562" s="38" t="s">
        <v>3702</v>
      </c>
      <c r="D1562" s="66" t="s">
        <v>24</v>
      </c>
      <c r="E1562" s="68">
        <v>164</v>
      </c>
      <c r="F1562" s="68">
        <v>56.3</v>
      </c>
      <c r="G1562" s="68" t="s">
        <v>10</v>
      </c>
      <c r="H1562" s="57" t="s">
        <v>20</v>
      </c>
    </row>
    <row r="1563" spans="2:8">
      <c r="B1563" s="37"/>
      <c r="C1563" s="38" t="s">
        <v>3703</v>
      </c>
      <c r="D1563" s="66" t="s">
        <v>24</v>
      </c>
      <c r="E1563" s="68">
        <v>76</v>
      </c>
      <c r="F1563" s="68">
        <v>56.32</v>
      </c>
      <c r="G1563" s="68" t="s">
        <v>10</v>
      </c>
      <c r="H1563" s="57" t="s">
        <v>20</v>
      </c>
    </row>
    <row r="1564" spans="2:8">
      <c r="B1564" s="37"/>
      <c r="C1564" s="38" t="s">
        <v>3703</v>
      </c>
      <c r="D1564" s="66" t="s">
        <v>24</v>
      </c>
      <c r="E1564" s="68">
        <v>63</v>
      </c>
      <c r="F1564" s="68">
        <v>56.32</v>
      </c>
      <c r="G1564" s="68" t="s">
        <v>10</v>
      </c>
      <c r="H1564" s="57" t="s">
        <v>20</v>
      </c>
    </row>
    <row r="1565" spans="2:8">
      <c r="B1565" s="37"/>
      <c r="C1565" s="38" t="s">
        <v>3703</v>
      </c>
      <c r="D1565" s="66" t="s">
        <v>24</v>
      </c>
      <c r="E1565" s="68">
        <v>24</v>
      </c>
      <c r="F1565" s="68">
        <v>56.32</v>
      </c>
      <c r="G1565" s="68" t="s">
        <v>10</v>
      </c>
      <c r="H1565" s="57" t="s">
        <v>20</v>
      </c>
    </row>
    <row r="1566" spans="2:8">
      <c r="B1566" s="37"/>
      <c r="C1566" s="38" t="s">
        <v>3704</v>
      </c>
      <c r="D1566" s="66" t="s">
        <v>24</v>
      </c>
      <c r="E1566" s="68">
        <v>130</v>
      </c>
      <c r="F1566" s="68">
        <v>56.28</v>
      </c>
      <c r="G1566" s="68" t="s">
        <v>10</v>
      </c>
      <c r="H1566" s="57" t="s">
        <v>20</v>
      </c>
    </row>
    <row r="1567" spans="2:8">
      <c r="B1567" s="37"/>
      <c r="C1567" s="38" t="s">
        <v>3705</v>
      </c>
      <c r="D1567" s="66" t="s">
        <v>24</v>
      </c>
      <c r="E1567" s="68">
        <v>300</v>
      </c>
      <c r="F1567" s="68">
        <v>56.28</v>
      </c>
      <c r="G1567" s="68" t="s">
        <v>10</v>
      </c>
      <c r="H1567" s="57" t="s">
        <v>21</v>
      </c>
    </row>
    <row r="1568" spans="2:8">
      <c r="B1568" s="37"/>
      <c r="C1568" s="38" t="s">
        <v>3706</v>
      </c>
      <c r="D1568" s="66" t="s">
        <v>24</v>
      </c>
      <c r="E1568" s="68">
        <v>53</v>
      </c>
      <c r="F1568" s="68">
        <v>56.28</v>
      </c>
      <c r="G1568" s="68" t="s">
        <v>10</v>
      </c>
      <c r="H1568" s="57" t="s">
        <v>21</v>
      </c>
    </row>
    <row r="1569" spans="2:8">
      <c r="B1569" s="37"/>
      <c r="C1569" s="38" t="s">
        <v>3707</v>
      </c>
      <c r="D1569" s="66" t="s">
        <v>24</v>
      </c>
      <c r="E1569" s="68">
        <v>71</v>
      </c>
      <c r="F1569" s="68">
        <v>56.28</v>
      </c>
      <c r="G1569" s="68" t="s">
        <v>10</v>
      </c>
      <c r="H1569" s="57" t="s">
        <v>20</v>
      </c>
    </row>
    <row r="1570" spans="2:8">
      <c r="B1570" s="37"/>
      <c r="C1570" s="38" t="s">
        <v>3708</v>
      </c>
      <c r="D1570" s="66" t="s">
        <v>24</v>
      </c>
      <c r="E1570" s="68">
        <v>300</v>
      </c>
      <c r="F1570" s="68">
        <v>56.32</v>
      </c>
      <c r="G1570" s="68" t="s">
        <v>10</v>
      </c>
      <c r="H1570" s="57" t="s">
        <v>11</v>
      </c>
    </row>
    <row r="1571" spans="2:8">
      <c r="B1571" s="37"/>
      <c r="C1571" s="38" t="s">
        <v>3709</v>
      </c>
      <c r="D1571" s="66" t="s">
        <v>24</v>
      </c>
      <c r="E1571" s="68">
        <v>31</v>
      </c>
      <c r="F1571" s="68">
        <v>56.32</v>
      </c>
      <c r="G1571" s="68" t="s">
        <v>10</v>
      </c>
      <c r="H1571" s="57" t="s">
        <v>11</v>
      </c>
    </row>
    <row r="1572" spans="2:8">
      <c r="B1572" s="37"/>
      <c r="C1572" s="38" t="s">
        <v>3710</v>
      </c>
      <c r="D1572" s="66" t="s">
        <v>24</v>
      </c>
      <c r="E1572" s="68">
        <v>71</v>
      </c>
      <c r="F1572" s="68">
        <v>56.3</v>
      </c>
      <c r="G1572" s="68" t="s">
        <v>10</v>
      </c>
      <c r="H1572" s="57" t="s">
        <v>11</v>
      </c>
    </row>
    <row r="1573" spans="2:8">
      <c r="B1573" s="37"/>
      <c r="C1573" s="38" t="s">
        <v>3711</v>
      </c>
      <c r="D1573" s="66" t="s">
        <v>24</v>
      </c>
      <c r="E1573" s="68">
        <v>8</v>
      </c>
      <c r="F1573" s="68">
        <v>56.3</v>
      </c>
      <c r="G1573" s="68" t="s">
        <v>10</v>
      </c>
      <c r="H1573" s="57" t="s">
        <v>20</v>
      </c>
    </row>
    <row r="1574" spans="2:8">
      <c r="B1574" s="37"/>
      <c r="C1574" s="38" t="s">
        <v>3712</v>
      </c>
      <c r="D1574" s="66" t="s">
        <v>24</v>
      </c>
      <c r="E1574" s="68">
        <v>40</v>
      </c>
      <c r="F1574" s="68">
        <v>56.3</v>
      </c>
      <c r="G1574" s="68" t="s">
        <v>10</v>
      </c>
      <c r="H1574" s="57" t="s">
        <v>20</v>
      </c>
    </row>
    <row r="1575" spans="2:8">
      <c r="B1575" s="37"/>
      <c r="C1575" s="38" t="s">
        <v>3713</v>
      </c>
      <c r="D1575" s="66" t="s">
        <v>24</v>
      </c>
      <c r="E1575" s="68">
        <v>60</v>
      </c>
      <c r="F1575" s="68">
        <v>56.3</v>
      </c>
      <c r="G1575" s="68" t="s">
        <v>10</v>
      </c>
      <c r="H1575" s="57" t="s">
        <v>20</v>
      </c>
    </row>
    <row r="1576" spans="2:8">
      <c r="B1576" s="37"/>
      <c r="C1576" s="38" t="s">
        <v>3714</v>
      </c>
      <c r="D1576" s="66" t="s">
        <v>24</v>
      </c>
      <c r="E1576" s="68">
        <v>365</v>
      </c>
      <c r="F1576" s="68">
        <v>56.3</v>
      </c>
      <c r="G1576" s="68" t="s">
        <v>10</v>
      </c>
      <c r="H1576" s="57" t="s">
        <v>20</v>
      </c>
    </row>
    <row r="1577" spans="2:8">
      <c r="B1577" s="37"/>
      <c r="C1577" s="38" t="s">
        <v>3715</v>
      </c>
      <c r="D1577" s="66" t="s">
        <v>24</v>
      </c>
      <c r="E1577" s="68">
        <v>102</v>
      </c>
      <c r="F1577" s="68">
        <v>56.28</v>
      </c>
      <c r="G1577" s="68" t="s">
        <v>10</v>
      </c>
      <c r="H1577" s="57" t="s">
        <v>20</v>
      </c>
    </row>
    <row r="1578" spans="2:8">
      <c r="B1578" s="37"/>
      <c r="C1578" s="38" t="s">
        <v>3715</v>
      </c>
      <c r="D1578" s="66" t="s">
        <v>24</v>
      </c>
      <c r="E1578" s="68">
        <v>97</v>
      </c>
      <c r="F1578" s="68">
        <v>56.3</v>
      </c>
      <c r="G1578" s="68" t="s">
        <v>10</v>
      </c>
      <c r="H1578" s="57" t="s">
        <v>11</v>
      </c>
    </row>
    <row r="1579" spans="2:8">
      <c r="B1579" s="37"/>
      <c r="C1579" s="38" t="s">
        <v>3715</v>
      </c>
      <c r="D1579" s="66" t="s">
        <v>24</v>
      </c>
      <c r="E1579" s="68">
        <v>3</v>
      </c>
      <c r="F1579" s="68">
        <v>56.32</v>
      </c>
      <c r="G1579" s="68" t="s">
        <v>10</v>
      </c>
      <c r="H1579" s="57" t="s">
        <v>11</v>
      </c>
    </row>
    <row r="1580" spans="2:8">
      <c r="B1580" s="37"/>
      <c r="C1580" s="38" t="s">
        <v>3716</v>
      </c>
      <c r="D1580" s="66" t="s">
        <v>24</v>
      </c>
      <c r="E1580" s="68">
        <v>125</v>
      </c>
      <c r="F1580" s="68">
        <v>56.3</v>
      </c>
      <c r="G1580" s="68" t="s">
        <v>10</v>
      </c>
      <c r="H1580" s="57" t="s">
        <v>11</v>
      </c>
    </row>
    <row r="1581" spans="2:8">
      <c r="B1581" s="37"/>
      <c r="C1581" s="38" t="s">
        <v>3716</v>
      </c>
      <c r="D1581" s="66" t="s">
        <v>24</v>
      </c>
      <c r="E1581" s="68">
        <v>77</v>
      </c>
      <c r="F1581" s="68">
        <v>56.32</v>
      </c>
      <c r="G1581" s="68" t="s">
        <v>10</v>
      </c>
      <c r="H1581" s="57" t="s">
        <v>11</v>
      </c>
    </row>
    <row r="1582" spans="2:8">
      <c r="B1582" s="37"/>
      <c r="C1582" s="38" t="s">
        <v>3717</v>
      </c>
      <c r="D1582" s="66" t="s">
        <v>24</v>
      </c>
      <c r="E1582" s="68">
        <v>158</v>
      </c>
      <c r="F1582" s="68">
        <v>56.3</v>
      </c>
      <c r="G1582" s="68" t="s">
        <v>10</v>
      </c>
      <c r="H1582" s="57" t="s">
        <v>11</v>
      </c>
    </row>
    <row r="1583" spans="2:8">
      <c r="B1583" s="37"/>
      <c r="C1583" s="38" t="s">
        <v>3717</v>
      </c>
      <c r="D1583" s="66" t="s">
        <v>24</v>
      </c>
      <c r="E1583" s="68">
        <v>387</v>
      </c>
      <c r="F1583" s="68">
        <v>56.32</v>
      </c>
      <c r="G1583" s="68" t="s">
        <v>10</v>
      </c>
      <c r="H1583" s="57" t="s">
        <v>11</v>
      </c>
    </row>
    <row r="1584" spans="2:8">
      <c r="B1584" s="37"/>
      <c r="C1584" s="38" t="s">
        <v>3718</v>
      </c>
      <c r="D1584" s="66" t="s">
        <v>24</v>
      </c>
      <c r="E1584" s="68">
        <v>379</v>
      </c>
      <c r="F1584" s="68">
        <v>56.3</v>
      </c>
      <c r="G1584" s="68" t="s">
        <v>10</v>
      </c>
      <c r="H1584" s="57" t="s">
        <v>11</v>
      </c>
    </row>
    <row r="1585" spans="2:8">
      <c r="B1585" s="37"/>
      <c r="C1585" s="38" t="s">
        <v>3719</v>
      </c>
      <c r="D1585" s="66" t="s">
        <v>24</v>
      </c>
      <c r="E1585" s="68">
        <v>254</v>
      </c>
      <c r="F1585" s="68">
        <v>56.3</v>
      </c>
      <c r="G1585" s="68" t="s">
        <v>10</v>
      </c>
      <c r="H1585" s="57" t="s">
        <v>11</v>
      </c>
    </row>
    <row r="1586" spans="2:8">
      <c r="B1586" s="37"/>
      <c r="C1586" s="38" t="s">
        <v>3720</v>
      </c>
      <c r="D1586" s="66" t="s">
        <v>24</v>
      </c>
      <c r="E1586" s="68">
        <v>224</v>
      </c>
      <c r="F1586" s="68">
        <v>56.32</v>
      </c>
      <c r="G1586" s="68" t="s">
        <v>10</v>
      </c>
      <c r="H1586" s="57" t="s">
        <v>11</v>
      </c>
    </row>
    <row r="1587" spans="2:8">
      <c r="B1587" s="37"/>
      <c r="C1587" s="38" t="s">
        <v>3721</v>
      </c>
      <c r="D1587" s="66" t="s">
        <v>24</v>
      </c>
      <c r="E1587" s="68">
        <v>123</v>
      </c>
      <c r="F1587" s="68">
        <v>56.3</v>
      </c>
      <c r="G1587" s="68" t="s">
        <v>10</v>
      </c>
      <c r="H1587" s="57" t="s">
        <v>20</v>
      </c>
    </row>
    <row r="1588" spans="2:8">
      <c r="B1588" s="37"/>
      <c r="C1588" s="38" t="s">
        <v>3722</v>
      </c>
      <c r="D1588" s="66" t="s">
        <v>24</v>
      </c>
      <c r="E1588" s="68">
        <v>300</v>
      </c>
      <c r="F1588" s="68">
        <v>56.3</v>
      </c>
      <c r="G1588" s="68" t="s">
        <v>10</v>
      </c>
      <c r="H1588" s="57" t="s">
        <v>20</v>
      </c>
    </row>
    <row r="1589" spans="2:8">
      <c r="B1589" s="37"/>
      <c r="C1589" s="38" t="s">
        <v>3723</v>
      </c>
      <c r="D1589" s="66" t="s">
        <v>24</v>
      </c>
      <c r="E1589" s="68">
        <v>125</v>
      </c>
      <c r="F1589" s="68">
        <v>56.3</v>
      </c>
      <c r="G1589" s="68" t="s">
        <v>10</v>
      </c>
      <c r="H1589" s="57" t="s">
        <v>20</v>
      </c>
    </row>
    <row r="1590" spans="2:8">
      <c r="B1590" s="37"/>
      <c r="C1590" s="38" t="s">
        <v>3724</v>
      </c>
      <c r="D1590" s="66" t="s">
        <v>24</v>
      </c>
      <c r="E1590" s="68">
        <v>644</v>
      </c>
      <c r="F1590" s="68">
        <v>56.3</v>
      </c>
      <c r="G1590" s="68" t="s">
        <v>10</v>
      </c>
      <c r="H1590" s="57" t="s">
        <v>11</v>
      </c>
    </row>
    <row r="1591" spans="2:8">
      <c r="B1591" s="37"/>
      <c r="C1591" s="38" t="s">
        <v>3725</v>
      </c>
      <c r="D1591" s="66" t="s">
        <v>24</v>
      </c>
      <c r="E1591" s="68">
        <v>125</v>
      </c>
      <c r="F1591" s="68">
        <v>56.3</v>
      </c>
      <c r="G1591" s="68" t="s">
        <v>10</v>
      </c>
      <c r="H1591" s="57" t="s">
        <v>11</v>
      </c>
    </row>
    <row r="1592" spans="2:8">
      <c r="B1592" s="37"/>
      <c r="C1592" s="38" t="s">
        <v>3726</v>
      </c>
      <c r="D1592" s="66" t="s">
        <v>24</v>
      </c>
      <c r="E1592" s="68">
        <v>516</v>
      </c>
      <c r="F1592" s="68">
        <v>56.3</v>
      </c>
      <c r="G1592" s="68" t="s">
        <v>10</v>
      </c>
      <c r="H1592" s="57" t="s">
        <v>11</v>
      </c>
    </row>
    <row r="1593" spans="2:8">
      <c r="B1593" s="37"/>
      <c r="C1593" s="38" t="s">
        <v>3727</v>
      </c>
      <c r="D1593" s="66" t="s">
        <v>24</v>
      </c>
      <c r="E1593" s="68">
        <v>568</v>
      </c>
      <c r="F1593" s="68">
        <v>56.3</v>
      </c>
      <c r="G1593" s="68" t="s">
        <v>10</v>
      </c>
      <c r="H1593" s="57" t="s">
        <v>11</v>
      </c>
    </row>
    <row r="1594" spans="2:8">
      <c r="B1594" s="37"/>
      <c r="C1594" s="38" t="s">
        <v>3728</v>
      </c>
      <c r="D1594" s="66" t="s">
        <v>24</v>
      </c>
      <c r="E1594" s="68">
        <v>600</v>
      </c>
      <c r="F1594" s="68">
        <v>56.4</v>
      </c>
      <c r="G1594" s="68" t="s">
        <v>10</v>
      </c>
      <c r="H1594" s="57" t="s">
        <v>11</v>
      </c>
    </row>
    <row r="1595" spans="2:8">
      <c r="B1595" s="37"/>
      <c r="C1595" s="38" t="s">
        <v>3729</v>
      </c>
      <c r="D1595" s="66" t="s">
        <v>24</v>
      </c>
      <c r="E1595" s="68">
        <v>66</v>
      </c>
      <c r="F1595" s="68">
        <v>56.4</v>
      </c>
      <c r="G1595" s="68" t="s">
        <v>10</v>
      </c>
      <c r="H1595" s="57" t="s">
        <v>11</v>
      </c>
    </row>
    <row r="1596" spans="2:8">
      <c r="B1596" s="37"/>
      <c r="C1596" s="38" t="s">
        <v>3730</v>
      </c>
      <c r="D1596" s="66" t="s">
        <v>24</v>
      </c>
      <c r="E1596" s="68">
        <v>125</v>
      </c>
      <c r="F1596" s="68">
        <v>56.42</v>
      </c>
      <c r="G1596" s="68" t="s">
        <v>10</v>
      </c>
      <c r="H1596" s="57" t="s">
        <v>11</v>
      </c>
    </row>
    <row r="1597" spans="2:8">
      <c r="B1597" s="37"/>
      <c r="C1597" s="38" t="s">
        <v>3731</v>
      </c>
      <c r="D1597" s="66" t="s">
        <v>24</v>
      </c>
      <c r="E1597" s="68">
        <v>37</v>
      </c>
      <c r="F1597" s="68">
        <v>56.38</v>
      </c>
      <c r="G1597" s="68" t="s">
        <v>10</v>
      </c>
      <c r="H1597" s="57" t="s">
        <v>11</v>
      </c>
    </row>
    <row r="1598" spans="2:8">
      <c r="B1598" s="37"/>
      <c r="C1598" s="38" t="s">
        <v>3732</v>
      </c>
      <c r="D1598" s="66" t="s">
        <v>24</v>
      </c>
      <c r="E1598" s="68">
        <v>172</v>
      </c>
      <c r="F1598" s="68">
        <v>56.38</v>
      </c>
      <c r="G1598" s="68" t="s">
        <v>10</v>
      </c>
      <c r="H1598" s="57" t="s">
        <v>22</v>
      </c>
    </row>
    <row r="1599" spans="2:8">
      <c r="B1599" s="37"/>
      <c r="C1599" s="38" t="s">
        <v>3733</v>
      </c>
      <c r="D1599" s="66" t="s">
        <v>24</v>
      </c>
      <c r="E1599" s="68">
        <v>321</v>
      </c>
      <c r="F1599" s="68">
        <v>56.48</v>
      </c>
      <c r="G1599" s="68" t="s">
        <v>10</v>
      </c>
      <c r="H1599" s="57" t="s">
        <v>22</v>
      </c>
    </row>
    <row r="1600" spans="2:8">
      <c r="B1600" s="37"/>
      <c r="C1600" s="38" t="s">
        <v>3734</v>
      </c>
      <c r="D1600" s="66" t="s">
        <v>24</v>
      </c>
      <c r="E1600" s="68">
        <v>386</v>
      </c>
      <c r="F1600" s="68">
        <v>56.48</v>
      </c>
      <c r="G1600" s="68" t="s">
        <v>10</v>
      </c>
      <c r="H1600" s="57" t="s">
        <v>11</v>
      </c>
    </row>
    <row r="1601" spans="2:8">
      <c r="B1601" s="37"/>
      <c r="C1601" s="38" t="s">
        <v>3735</v>
      </c>
      <c r="D1601" s="66" t="s">
        <v>24</v>
      </c>
      <c r="E1601" s="68">
        <v>224</v>
      </c>
      <c r="F1601" s="68">
        <v>56.48</v>
      </c>
      <c r="G1601" s="68" t="s">
        <v>10</v>
      </c>
      <c r="H1601" s="57" t="s">
        <v>11</v>
      </c>
    </row>
    <row r="1602" spans="2:8">
      <c r="B1602" s="37"/>
      <c r="C1602" s="38" t="s">
        <v>3736</v>
      </c>
      <c r="D1602" s="66" t="s">
        <v>24</v>
      </c>
      <c r="E1602" s="68">
        <v>234</v>
      </c>
      <c r="F1602" s="68">
        <v>56.5</v>
      </c>
      <c r="G1602" s="68" t="s">
        <v>10</v>
      </c>
      <c r="H1602" s="57" t="s">
        <v>11</v>
      </c>
    </row>
    <row r="1603" spans="2:8">
      <c r="B1603" s="37"/>
      <c r="C1603" s="38" t="s">
        <v>3737</v>
      </c>
      <c r="D1603" s="66" t="s">
        <v>24</v>
      </c>
      <c r="E1603" s="68">
        <v>316</v>
      </c>
      <c r="F1603" s="68">
        <v>56.5</v>
      </c>
      <c r="G1603" s="68" t="s">
        <v>10</v>
      </c>
      <c r="H1603" s="57" t="s">
        <v>11</v>
      </c>
    </row>
    <row r="1604" spans="2:8">
      <c r="B1604" s="37"/>
      <c r="C1604" s="38" t="s">
        <v>3738</v>
      </c>
      <c r="D1604" s="66" t="s">
        <v>24</v>
      </c>
      <c r="E1604" s="68">
        <v>384</v>
      </c>
      <c r="F1604" s="68">
        <v>56.5</v>
      </c>
      <c r="G1604" s="68" t="s">
        <v>10</v>
      </c>
      <c r="H1604" s="57" t="s">
        <v>11</v>
      </c>
    </row>
    <row r="1605" spans="2:8">
      <c r="B1605" s="37"/>
      <c r="C1605" s="38" t="s">
        <v>3739</v>
      </c>
      <c r="D1605" s="66" t="s">
        <v>24</v>
      </c>
      <c r="E1605" s="68">
        <v>125</v>
      </c>
      <c r="F1605" s="68">
        <v>56.46</v>
      </c>
      <c r="G1605" s="68" t="s">
        <v>10</v>
      </c>
      <c r="H1605" s="57" t="s">
        <v>11</v>
      </c>
    </row>
    <row r="1606" spans="2:8">
      <c r="B1606" s="37"/>
      <c r="C1606" s="38" t="s">
        <v>3740</v>
      </c>
      <c r="D1606" s="66" t="s">
        <v>24</v>
      </c>
      <c r="E1606" s="68">
        <v>507</v>
      </c>
      <c r="F1606" s="68">
        <v>56.46</v>
      </c>
      <c r="G1606" s="68" t="s">
        <v>10</v>
      </c>
      <c r="H1606" s="57" t="s">
        <v>11</v>
      </c>
    </row>
    <row r="1607" spans="2:8">
      <c r="B1607" s="37"/>
      <c r="C1607" s="38" t="s">
        <v>3741</v>
      </c>
      <c r="D1607" s="66" t="s">
        <v>24</v>
      </c>
      <c r="E1607" s="68">
        <v>81</v>
      </c>
      <c r="F1607" s="68">
        <v>56.5</v>
      </c>
      <c r="G1607" s="68" t="s">
        <v>10</v>
      </c>
      <c r="H1607" s="57" t="s">
        <v>11</v>
      </c>
    </row>
    <row r="1608" spans="2:8">
      <c r="B1608" s="37"/>
      <c r="C1608" s="38" t="s">
        <v>3742</v>
      </c>
      <c r="D1608" s="66" t="s">
        <v>24</v>
      </c>
      <c r="E1608" s="68">
        <v>50</v>
      </c>
      <c r="F1608" s="68">
        <v>56.46</v>
      </c>
      <c r="G1608" s="68" t="s">
        <v>10</v>
      </c>
      <c r="H1608" s="57" t="s">
        <v>20</v>
      </c>
    </row>
    <row r="1609" spans="2:8">
      <c r="B1609" s="37"/>
      <c r="C1609" s="38" t="s">
        <v>3743</v>
      </c>
      <c r="D1609" s="66" t="s">
        <v>24</v>
      </c>
      <c r="E1609" s="68">
        <v>209</v>
      </c>
      <c r="F1609" s="68">
        <v>56.46</v>
      </c>
      <c r="G1609" s="68" t="s">
        <v>10</v>
      </c>
      <c r="H1609" s="57" t="s">
        <v>11</v>
      </c>
    </row>
    <row r="1610" spans="2:8">
      <c r="B1610" s="37"/>
      <c r="C1610" s="38" t="s">
        <v>3744</v>
      </c>
      <c r="D1610" s="66" t="s">
        <v>24</v>
      </c>
      <c r="E1610" s="68">
        <v>44</v>
      </c>
      <c r="F1610" s="68">
        <v>56.48</v>
      </c>
      <c r="G1610" s="68" t="s">
        <v>10</v>
      </c>
      <c r="H1610" s="57" t="s">
        <v>11</v>
      </c>
    </row>
    <row r="1611" spans="2:8">
      <c r="B1611" s="37"/>
      <c r="C1611" s="38" t="s">
        <v>3744</v>
      </c>
      <c r="D1611" s="66" t="s">
        <v>24</v>
      </c>
      <c r="E1611" s="68">
        <v>100</v>
      </c>
      <c r="F1611" s="68">
        <v>56.48</v>
      </c>
      <c r="G1611" s="68" t="s">
        <v>10</v>
      </c>
      <c r="H1611" s="57" t="s">
        <v>20</v>
      </c>
    </row>
    <row r="1612" spans="2:8">
      <c r="B1612" s="37"/>
      <c r="C1612" s="38" t="s">
        <v>3745</v>
      </c>
      <c r="D1612" s="66" t="s">
        <v>24</v>
      </c>
      <c r="E1612" s="68">
        <v>185</v>
      </c>
      <c r="F1612" s="68">
        <v>56.48</v>
      </c>
      <c r="G1612" s="68" t="s">
        <v>10</v>
      </c>
      <c r="H1612" s="57" t="s">
        <v>20</v>
      </c>
    </row>
    <row r="1613" spans="2:8">
      <c r="B1613" s="37"/>
      <c r="C1613" s="38" t="s">
        <v>3746</v>
      </c>
      <c r="D1613" s="66" t="s">
        <v>24</v>
      </c>
      <c r="E1613" s="68">
        <v>125</v>
      </c>
      <c r="F1613" s="68">
        <v>56.48</v>
      </c>
      <c r="G1613" s="68" t="s">
        <v>10</v>
      </c>
      <c r="H1613" s="57" t="s">
        <v>11</v>
      </c>
    </row>
    <row r="1614" spans="2:8">
      <c r="B1614" s="37"/>
      <c r="C1614" s="38" t="s">
        <v>3747</v>
      </c>
      <c r="D1614" s="66" t="s">
        <v>24</v>
      </c>
      <c r="E1614" s="68">
        <v>235</v>
      </c>
      <c r="F1614" s="68">
        <v>56.48</v>
      </c>
      <c r="G1614" s="68" t="s">
        <v>10</v>
      </c>
      <c r="H1614" s="57" t="s">
        <v>11</v>
      </c>
    </row>
    <row r="1615" spans="2:8">
      <c r="B1615" s="37"/>
      <c r="C1615" s="38" t="s">
        <v>3748</v>
      </c>
      <c r="D1615" s="66" t="s">
        <v>24</v>
      </c>
      <c r="E1615" s="68">
        <v>93</v>
      </c>
      <c r="F1615" s="68">
        <v>56.48</v>
      </c>
      <c r="G1615" s="68" t="s">
        <v>10</v>
      </c>
      <c r="H1615" s="57" t="s">
        <v>11</v>
      </c>
    </row>
    <row r="1616" spans="2:8">
      <c r="B1616" s="37"/>
      <c r="C1616" s="38" t="s">
        <v>3749</v>
      </c>
      <c r="D1616" s="66" t="s">
        <v>24</v>
      </c>
      <c r="E1616" s="68">
        <v>678</v>
      </c>
      <c r="F1616" s="68">
        <v>56.44</v>
      </c>
      <c r="G1616" s="68" t="s">
        <v>10</v>
      </c>
      <c r="H1616" s="57" t="s">
        <v>20</v>
      </c>
    </row>
    <row r="1617" spans="2:8">
      <c r="B1617" s="37"/>
      <c r="C1617" s="38" t="s">
        <v>3750</v>
      </c>
      <c r="D1617" s="66" t="s">
        <v>24</v>
      </c>
      <c r="E1617" s="68">
        <v>106</v>
      </c>
      <c r="F1617" s="68">
        <v>56.46</v>
      </c>
      <c r="G1617" s="68" t="s">
        <v>10</v>
      </c>
      <c r="H1617" s="57" t="s">
        <v>11</v>
      </c>
    </row>
    <row r="1618" spans="2:8">
      <c r="B1618" s="37"/>
      <c r="C1618" s="38" t="s">
        <v>3751</v>
      </c>
      <c r="D1618" s="66" t="s">
        <v>24</v>
      </c>
      <c r="E1618" s="68">
        <v>239</v>
      </c>
      <c r="F1618" s="68">
        <v>56.54</v>
      </c>
      <c r="G1618" s="68" t="s">
        <v>10</v>
      </c>
      <c r="H1618" s="57" t="s">
        <v>20</v>
      </c>
    </row>
    <row r="1619" spans="2:8">
      <c r="B1619" s="37"/>
      <c r="C1619" s="38" t="s">
        <v>3752</v>
      </c>
      <c r="D1619" s="66" t="s">
        <v>24</v>
      </c>
      <c r="E1619" s="68">
        <v>25</v>
      </c>
      <c r="F1619" s="68">
        <v>56.52</v>
      </c>
      <c r="G1619" s="68" t="s">
        <v>10</v>
      </c>
      <c r="H1619" s="57" t="s">
        <v>11</v>
      </c>
    </row>
    <row r="1620" spans="2:8">
      <c r="B1620" s="37"/>
      <c r="C1620" s="38" t="s">
        <v>3753</v>
      </c>
      <c r="D1620" s="66" t="s">
        <v>24</v>
      </c>
      <c r="E1620" s="68">
        <v>50</v>
      </c>
      <c r="F1620" s="68">
        <v>56.52</v>
      </c>
      <c r="G1620" s="68" t="s">
        <v>10</v>
      </c>
      <c r="H1620" s="57" t="s">
        <v>11</v>
      </c>
    </row>
    <row r="1621" spans="2:8">
      <c r="B1621" s="37"/>
      <c r="C1621" s="38" t="s">
        <v>3754</v>
      </c>
      <c r="D1621" s="66" t="s">
        <v>24</v>
      </c>
      <c r="E1621" s="68">
        <v>7</v>
      </c>
      <c r="F1621" s="68">
        <v>56.52</v>
      </c>
      <c r="G1621" s="68" t="s">
        <v>10</v>
      </c>
      <c r="H1621" s="57" t="s">
        <v>11</v>
      </c>
    </row>
    <row r="1622" spans="2:8">
      <c r="B1622" s="37"/>
      <c r="C1622" s="38" t="s">
        <v>3755</v>
      </c>
      <c r="D1622" s="66" t="s">
        <v>24</v>
      </c>
      <c r="E1622" s="68">
        <v>15</v>
      </c>
      <c r="F1622" s="68">
        <v>56.52</v>
      </c>
      <c r="G1622" s="68" t="s">
        <v>10</v>
      </c>
      <c r="H1622" s="57" t="s">
        <v>11</v>
      </c>
    </row>
    <row r="1623" spans="2:8">
      <c r="B1623" s="37"/>
      <c r="C1623" s="38" t="s">
        <v>3756</v>
      </c>
      <c r="D1623" s="66" t="s">
        <v>24</v>
      </c>
      <c r="E1623" s="68">
        <v>81</v>
      </c>
      <c r="F1623" s="68">
        <v>56.58</v>
      </c>
      <c r="G1623" s="68" t="s">
        <v>10</v>
      </c>
      <c r="H1623" s="57" t="s">
        <v>11</v>
      </c>
    </row>
    <row r="1624" spans="2:8">
      <c r="B1624" s="37"/>
      <c r="C1624" s="38" t="s">
        <v>3756</v>
      </c>
      <c r="D1624" s="66" t="s">
        <v>24</v>
      </c>
      <c r="E1624" s="68">
        <v>9</v>
      </c>
      <c r="F1624" s="68">
        <v>56.58</v>
      </c>
      <c r="G1624" s="68" t="s">
        <v>10</v>
      </c>
      <c r="H1624" s="57" t="s">
        <v>20</v>
      </c>
    </row>
    <row r="1625" spans="2:8">
      <c r="B1625" s="37"/>
      <c r="C1625" s="38" t="s">
        <v>3756</v>
      </c>
      <c r="D1625" s="66" t="s">
        <v>24</v>
      </c>
      <c r="E1625" s="68">
        <v>3</v>
      </c>
      <c r="F1625" s="68">
        <v>56.58</v>
      </c>
      <c r="G1625" s="68" t="s">
        <v>10</v>
      </c>
      <c r="H1625" s="57" t="s">
        <v>20</v>
      </c>
    </row>
    <row r="1626" spans="2:8">
      <c r="B1626" s="37"/>
      <c r="C1626" s="38" t="s">
        <v>3757</v>
      </c>
      <c r="D1626" s="66" t="s">
        <v>24</v>
      </c>
      <c r="E1626" s="68">
        <v>100</v>
      </c>
      <c r="F1626" s="68">
        <v>56.64</v>
      </c>
      <c r="G1626" s="68" t="s">
        <v>10</v>
      </c>
      <c r="H1626" s="57" t="s">
        <v>20</v>
      </c>
    </row>
    <row r="1627" spans="2:8">
      <c r="B1627" s="37"/>
      <c r="C1627" s="38" t="s">
        <v>3758</v>
      </c>
      <c r="D1627" s="66" t="s">
        <v>24</v>
      </c>
      <c r="E1627" s="68">
        <v>213</v>
      </c>
      <c r="F1627" s="68">
        <v>56.62</v>
      </c>
      <c r="G1627" s="68" t="s">
        <v>10</v>
      </c>
      <c r="H1627" s="57" t="s">
        <v>11</v>
      </c>
    </row>
    <row r="1628" spans="2:8">
      <c r="B1628" s="37"/>
      <c r="C1628" s="38" t="s">
        <v>3759</v>
      </c>
      <c r="D1628" s="66" t="s">
        <v>24</v>
      </c>
      <c r="E1628" s="68">
        <v>380</v>
      </c>
      <c r="F1628" s="68">
        <v>56.62</v>
      </c>
      <c r="G1628" s="68" t="s">
        <v>10</v>
      </c>
      <c r="H1628" s="57" t="s">
        <v>22</v>
      </c>
    </row>
    <row r="1629" spans="2:8">
      <c r="B1629" s="37"/>
      <c r="C1629" s="38" t="s">
        <v>3760</v>
      </c>
      <c r="D1629" s="66" t="s">
        <v>24</v>
      </c>
      <c r="E1629" s="68">
        <v>187</v>
      </c>
      <c r="F1629" s="68">
        <v>56.64</v>
      </c>
      <c r="G1629" s="68" t="s">
        <v>10</v>
      </c>
      <c r="H1629" s="57" t="s">
        <v>11</v>
      </c>
    </row>
    <row r="1630" spans="2:8">
      <c r="B1630" s="37"/>
      <c r="C1630" s="38" t="s">
        <v>3761</v>
      </c>
      <c r="D1630" s="66" t="s">
        <v>24</v>
      </c>
      <c r="E1630" s="68">
        <v>271</v>
      </c>
      <c r="F1630" s="68">
        <v>56.64</v>
      </c>
      <c r="G1630" s="68" t="s">
        <v>10</v>
      </c>
      <c r="H1630" s="57" t="s">
        <v>11</v>
      </c>
    </row>
    <row r="1631" spans="2:8">
      <c r="B1631" s="37"/>
      <c r="C1631" s="38" t="s">
        <v>3762</v>
      </c>
      <c r="D1631" s="66" t="s">
        <v>24</v>
      </c>
      <c r="E1631" s="68">
        <v>260</v>
      </c>
      <c r="F1631" s="68">
        <v>56.6</v>
      </c>
      <c r="G1631" s="68" t="s">
        <v>10</v>
      </c>
      <c r="H1631" s="57" t="s">
        <v>20</v>
      </c>
    </row>
    <row r="1632" spans="2:8">
      <c r="B1632" s="37"/>
      <c r="C1632" s="38" t="s">
        <v>3763</v>
      </c>
      <c r="D1632" s="66" t="s">
        <v>24</v>
      </c>
      <c r="E1632" s="68">
        <v>241</v>
      </c>
      <c r="F1632" s="68">
        <v>56.6</v>
      </c>
      <c r="G1632" s="68" t="s">
        <v>10</v>
      </c>
      <c r="H1632" s="57" t="s">
        <v>11</v>
      </c>
    </row>
    <row r="1633" spans="2:8">
      <c r="B1633" s="37"/>
      <c r="C1633" s="38" t="s">
        <v>3764</v>
      </c>
      <c r="D1633" s="66" t="s">
        <v>24</v>
      </c>
      <c r="E1633" s="68">
        <v>100</v>
      </c>
      <c r="F1633" s="68">
        <v>56.6</v>
      </c>
      <c r="G1633" s="68" t="s">
        <v>10</v>
      </c>
      <c r="H1633" s="57" t="s">
        <v>11</v>
      </c>
    </row>
    <row r="1634" spans="2:8">
      <c r="B1634" s="37"/>
      <c r="C1634" s="38" t="s">
        <v>3764</v>
      </c>
      <c r="D1634" s="66" t="s">
        <v>24</v>
      </c>
      <c r="E1634" s="68">
        <v>100</v>
      </c>
      <c r="F1634" s="68">
        <v>56.62</v>
      </c>
      <c r="G1634" s="68" t="s">
        <v>10</v>
      </c>
      <c r="H1634" s="57" t="s">
        <v>20</v>
      </c>
    </row>
    <row r="1635" spans="2:8">
      <c r="B1635" s="37"/>
      <c r="C1635" s="38" t="s">
        <v>3764</v>
      </c>
      <c r="D1635" s="66" t="s">
        <v>24</v>
      </c>
      <c r="E1635" s="68">
        <v>3</v>
      </c>
      <c r="F1635" s="68">
        <v>56.62</v>
      </c>
      <c r="G1635" s="68" t="s">
        <v>10</v>
      </c>
      <c r="H1635" s="57" t="s">
        <v>20</v>
      </c>
    </row>
    <row r="1636" spans="2:8">
      <c r="B1636" s="37"/>
      <c r="C1636" s="38" t="s">
        <v>3765</v>
      </c>
      <c r="D1636" s="66" t="s">
        <v>24</v>
      </c>
      <c r="E1636" s="68">
        <v>300</v>
      </c>
      <c r="F1636" s="68">
        <v>56.6</v>
      </c>
      <c r="G1636" s="68" t="s">
        <v>10</v>
      </c>
      <c r="H1636" s="57" t="s">
        <v>20</v>
      </c>
    </row>
    <row r="1637" spans="2:8">
      <c r="B1637" s="37"/>
      <c r="C1637" s="38" t="s">
        <v>3766</v>
      </c>
      <c r="D1637" s="66" t="s">
        <v>24</v>
      </c>
      <c r="E1637" s="68">
        <v>12</v>
      </c>
      <c r="F1637" s="68">
        <v>56.6</v>
      </c>
      <c r="G1637" s="68" t="s">
        <v>10</v>
      </c>
      <c r="H1637" s="57" t="s">
        <v>21</v>
      </c>
    </row>
    <row r="1638" spans="2:8">
      <c r="B1638" s="37"/>
      <c r="C1638" s="38" t="s">
        <v>3767</v>
      </c>
      <c r="D1638" s="66" t="s">
        <v>24</v>
      </c>
      <c r="E1638" s="68">
        <v>37</v>
      </c>
      <c r="F1638" s="68">
        <v>56.58</v>
      </c>
      <c r="G1638" s="68" t="s">
        <v>10</v>
      </c>
      <c r="H1638" s="57" t="s">
        <v>21</v>
      </c>
    </row>
    <row r="1639" spans="2:8">
      <c r="B1639" s="37"/>
      <c r="C1639" s="38" t="s">
        <v>3767</v>
      </c>
      <c r="D1639" s="66" t="s">
        <v>24</v>
      </c>
      <c r="E1639" s="68">
        <v>2</v>
      </c>
      <c r="F1639" s="68">
        <v>56.58</v>
      </c>
      <c r="G1639" s="68" t="s">
        <v>10</v>
      </c>
      <c r="H1639" s="57" t="s">
        <v>20</v>
      </c>
    </row>
    <row r="1640" spans="2:8">
      <c r="B1640" s="37"/>
      <c r="C1640" s="38" t="s">
        <v>3768</v>
      </c>
      <c r="D1640" s="66" t="s">
        <v>24</v>
      </c>
      <c r="E1640" s="68">
        <v>265</v>
      </c>
      <c r="F1640" s="68">
        <v>56.58</v>
      </c>
      <c r="G1640" s="68" t="s">
        <v>10</v>
      </c>
      <c r="H1640" s="57" t="s">
        <v>20</v>
      </c>
    </row>
    <row r="1641" spans="2:8">
      <c r="B1641" s="37"/>
      <c r="C1641" s="38" t="s">
        <v>3769</v>
      </c>
      <c r="D1641" s="66" t="s">
        <v>24</v>
      </c>
      <c r="E1641" s="68">
        <v>4</v>
      </c>
      <c r="F1641" s="68">
        <v>56.58</v>
      </c>
      <c r="G1641" s="68" t="s">
        <v>10</v>
      </c>
      <c r="H1641" s="57" t="s">
        <v>20</v>
      </c>
    </row>
    <row r="1642" spans="2:8">
      <c r="B1642" s="37"/>
      <c r="C1642" s="38" t="s">
        <v>3769</v>
      </c>
      <c r="D1642" s="66" t="s">
        <v>24</v>
      </c>
      <c r="E1642" s="68">
        <v>125</v>
      </c>
      <c r="F1642" s="68">
        <v>56.6</v>
      </c>
      <c r="G1642" s="68" t="s">
        <v>10</v>
      </c>
      <c r="H1642" s="57" t="s">
        <v>11</v>
      </c>
    </row>
    <row r="1643" spans="2:8">
      <c r="B1643" s="37"/>
      <c r="C1643" s="38" t="s">
        <v>3769</v>
      </c>
      <c r="D1643" s="66" t="s">
        <v>24</v>
      </c>
      <c r="E1643" s="68">
        <v>100</v>
      </c>
      <c r="F1643" s="68">
        <v>56.62</v>
      </c>
      <c r="G1643" s="68" t="s">
        <v>10</v>
      </c>
      <c r="H1643" s="57" t="s">
        <v>11</v>
      </c>
    </row>
    <row r="1644" spans="2:8">
      <c r="B1644" s="37"/>
      <c r="C1644" s="38" t="s">
        <v>3770</v>
      </c>
      <c r="D1644" s="66" t="s">
        <v>24</v>
      </c>
      <c r="E1644" s="68">
        <v>168</v>
      </c>
      <c r="F1644" s="68">
        <v>56.6</v>
      </c>
      <c r="G1644" s="68" t="s">
        <v>10</v>
      </c>
      <c r="H1644" s="57" t="s">
        <v>11</v>
      </c>
    </row>
    <row r="1645" spans="2:8">
      <c r="B1645" s="37"/>
      <c r="C1645" s="38" t="s">
        <v>3771</v>
      </c>
      <c r="D1645" s="66" t="s">
        <v>24</v>
      </c>
      <c r="E1645" s="68">
        <v>106</v>
      </c>
      <c r="F1645" s="68">
        <v>56.64</v>
      </c>
      <c r="G1645" s="68" t="s">
        <v>10</v>
      </c>
      <c r="H1645" s="57" t="s">
        <v>20</v>
      </c>
    </row>
    <row r="1646" spans="2:8">
      <c r="B1646" s="37"/>
      <c r="C1646" s="38" t="s">
        <v>3772</v>
      </c>
      <c r="D1646" s="66" t="s">
        <v>24</v>
      </c>
      <c r="E1646" s="68">
        <v>241</v>
      </c>
      <c r="F1646" s="68">
        <v>56.64</v>
      </c>
      <c r="G1646" s="68" t="s">
        <v>10</v>
      </c>
      <c r="H1646" s="57" t="s">
        <v>20</v>
      </c>
    </row>
    <row r="1647" spans="2:8">
      <c r="B1647" s="37"/>
      <c r="C1647" s="38" t="s">
        <v>3773</v>
      </c>
      <c r="D1647" s="66" t="s">
        <v>24</v>
      </c>
      <c r="E1647" s="68">
        <v>785</v>
      </c>
      <c r="F1647" s="68">
        <v>56.64</v>
      </c>
      <c r="G1647" s="68" t="s">
        <v>10</v>
      </c>
      <c r="H1647" s="57" t="s">
        <v>20</v>
      </c>
    </row>
    <row r="1648" spans="2:8">
      <c r="B1648" s="37"/>
      <c r="C1648" s="38" t="s">
        <v>3774</v>
      </c>
      <c r="D1648" s="66" t="s">
        <v>24</v>
      </c>
      <c r="E1648" s="68">
        <v>479</v>
      </c>
      <c r="F1648" s="68">
        <v>56.64</v>
      </c>
      <c r="G1648" s="68" t="s">
        <v>10</v>
      </c>
      <c r="H1648" s="57" t="s">
        <v>11</v>
      </c>
    </row>
    <row r="1649" spans="2:8">
      <c r="B1649" s="37"/>
      <c r="C1649" s="38" t="s">
        <v>3775</v>
      </c>
      <c r="D1649" s="66" t="s">
        <v>24</v>
      </c>
      <c r="E1649" s="68">
        <v>200</v>
      </c>
      <c r="F1649" s="68">
        <v>56.62</v>
      </c>
      <c r="G1649" s="68" t="s">
        <v>10</v>
      </c>
      <c r="H1649" s="57" t="s">
        <v>11</v>
      </c>
    </row>
    <row r="1650" spans="2:8">
      <c r="B1650" s="37"/>
      <c r="C1650" s="38" t="s">
        <v>3776</v>
      </c>
      <c r="D1650" s="66" t="s">
        <v>24</v>
      </c>
      <c r="E1650" s="68">
        <v>180</v>
      </c>
      <c r="F1650" s="68">
        <v>56.62</v>
      </c>
      <c r="G1650" s="68" t="s">
        <v>10</v>
      </c>
      <c r="H1650" s="57" t="s">
        <v>11</v>
      </c>
    </row>
    <row r="1651" spans="2:8">
      <c r="B1651" s="37"/>
      <c r="C1651" s="38" t="s">
        <v>3777</v>
      </c>
      <c r="D1651" s="66" t="s">
        <v>24</v>
      </c>
      <c r="E1651" s="68">
        <v>57</v>
      </c>
      <c r="F1651" s="68">
        <v>56.62</v>
      </c>
      <c r="G1651" s="68" t="s">
        <v>10</v>
      </c>
      <c r="H1651" s="57" t="s">
        <v>11</v>
      </c>
    </row>
    <row r="1652" spans="2:8">
      <c r="B1652" s="37"/>
      <c r="C1652" s="38" t="s">
        <v>3778</v>
      </c>
      <c r="D1652" s="66" t="s">
        <v>24</v>
      </c>
      <c r="E1652" s="68">
        <v>123</v>
      </c>
      <c r="F1652" s="68">
        <v>56.62</v>
      </c>
      <c r="G1652" s="68" t="s">
        <v>10</v>
      </c>
      <c r="H1652" s="57" t="s">
        <v>11</v>
      </c>
    </row>
    <row r="1653" spans="2:8">
      <c r="B1653" s="37"/>
      <c r="C1653" s="38" t="s">
        <v>3779</v>
      </c>
      <c r="D1653" s="66" t="s">
        <v>24</v>
      </c>
      <c r="E1653" s="68">
        <v>300</v>
      </c>
      <c r="F1653" s="68">
        <v>56.64</v>
      </c>
      <c r="G1653" s="68" t="s">
        <v>10</v>
      </c>
      <c r="H1653" s="57" t="s">
        <v>11</v>
      </c>
    </row>
    <row r="1654" spans="2:8">
      <c r="B1654" s="37"/>
      <c r="C1654" s="38" t="s">
        <v>3780</v>
      </c>
      <c r="D1654" s="66" t="s">
        <v>24</v>
      </c>
      <c r="E1654" s="68">
        <v>174</v>
      </c>
      <c r="F1654" s="68">
        <v>56.64</v>
      </c>
      <c r="G1654" s="68" t="s">
        <v>10</v>
      </c>
      <c r="H1654" s="57" t="s">
        <v>11</v>
      </c>
    </row>
    <row r="1655" spans="2:8">
      <c r="B1655" s="37"/>
      <c r="C1655" s="38" t="s">
        <v>3781</v>
      </c>
      <c r="D1655" s="66" t="s">
        <v>24</v>
      </c>
      <c r="E1655" s="68">
        <v>223</v>
      </c>
      <c r="F1655" s="68">
        <v>56.64</v>
      </c>
      <c r="G1655" s="68" t="s">
        <v>10</v>
      </c>
      <c r="H1655" s="57" t="s">
        <v>11</v>
      </c>
    </row>
    <row r="1656" spans="2:8">
      <c r="B1656" s="37"/>
      <c r="C1656" s="38" t="s">
        <v>3782</v>
      </c>
      <c r="D1656" s="66" t="s">
        <v>24</v>
      </c>
      <c r="E1656" s="68">
        <v>125</v>
      </c>
      <c r="F1656" s="68">
        <v>56.66</v>
      </c>
      <c r="G1656" s="68" t="s">
        <v>10</v>
      </c>
      <c r="H1656" s="57" t="s">
        <v>20</v>
      </c>
    </row>
    <row r="1657" spans="2:8">
      <c r="B1657" s="37"/>
      <c r="C1657" s="38" t="s">
        <v>3783</v>
      </c>
      <c r="D1657" s="66" t="s">
        <v>24</v>
      </c>
      <c r="E1657" s="68">
        <v>300</v>
      </c>
      <c r="F1657" s="68">
        <v>56.64</v>
      </c>
      <c r="G1657" s="68" t="s">
        <v>10</v>
      </c>
      <c r="H1657" s="57" t="s">
        <v>11</v>
      </c>
    </row>
    <row r="1658" spans="2:8">
      <c r="B1658" s="37"/>
      <c r="C1658" s="38" t="s">
        <v>3784</v>
      </c>
      <c r="D1658" s="66" t="s">
        <v>24</v>
      </c>
      <c r="E1658" s="68">
        <v>496</v>
      </c>
      <c r="F1658" s="68">
        <v>56.64</v>
      </c>
      <c r="G1658" s="68" t="s">
        <v>10</v>
      </c>
      <c r="H1658" s="57" t="s">
        <v>11</v>
      </c>
    </row>
    <row r="1659" spans="2:8">
      <c r="B1659" s="37"/>
      <c r="C1659" s="38" t="s">
        <v>3785</v>
      </c>
      <c r="D1659" s="66" t="s">
        <v>24</v>
      </c>
      <c r="E1659" s="68">
        <v>137</v>
      </c>
      <c r="F1659" s="68">
        <v>56.74</v>
      </c>
      <c r="G1659" s="68" t="s">
        <v>10</v>
      </c>
      <c r="H1659" s="57" t="s">
        <v>11</v>
      </c>
    </row>
    <row r="1660" spans="2:8">
      <c r="B1660" s="37"/>
      <c r="C1660" s="38" t="s">
        <v>3786</v>
      </c>
      <c r="D1660" s="66" t="s">
        <v>24</v>
      </c>
      <c r="E1660" s="68">
        <v>444</v>
      </c>
      <c r="F1660" s="68">
        <v>56.74</v>
      </c>
      <c r="G1660" s="68" t="s">
        <v>10</v>
      </c>
      <c r="H1660" s="57" t="s">
        <v>11</v>
      </c>
    </row>
    <row r="1661" spans="2:8">
      <c r="B1661" s="37"/>
      <c r="C1661" s="38" t="s">
        <v>3787</v>
      </c>
      <c r="D1661" s="66" t="s">
        <v>24</v>
      </c>
      <c r="E1661" s="68">
        <v>22</v>
      </c>
      <c r="F1661" s="68">
        <v>56.7</v>
      </c>
      <c r="G1661" s="68" t="s">
        <v>10</v>
      </c>
      <c r="H1661" s="57" t="s">
        <v>11</v>
      </c>
    </row>
    <row r="1662" spans="2:8">
      <c r="B1662" s="37"/>
      <c r="C1662" s="38" t="s">
        <v>3788</v>
      </c>
      <c r="D1662" s="66" t="s">
        <v>24</v>
      </c>
      <c r="E1662" s="68">
        <v>440</v>
      </c>
      <c r="F1662" s="68">
        <v>56.74</v>
      </c>
      <c r="G1662" s="68" t="s">
        <v>10</v>
      </c>
      <c r="H1662" s="57" t="s">
        <v>20</v>
      </c>
    </row>
    <row r="1663" spans="2:8">
      <c r="B1663" s="37"/>
      <c r="C1663" s="38" t="s">
        <v>3789</v>
      </c>
      <c r="D1663" s="66" t="s">
        <v>24</v>
      </c>
      <c r="E1663" s="68">
        <v>257</v>
      </c>
      <c r="F1663" s="68">
        <v>56.78</v>
      </c>
      <c r="G1663" s="68" t="s">
        <v>10</v>
      </c>
      <c r="H1663" s="57" t="s">
        <v>11</v>
      </c>
    </row>
    <row r="1664" spans="2:8">
      <c r="B1664" s="37"/>
      <c r="C1664" s="38" t="s">
        <v>3789</v>
      </c>
      <c r="D1664" s="66" t="s">
        <v>24</v>
      </c>
      <c r="E1664" s="68">
        <v>12</v>
      </c>
      <c r="F1664" s="68">
        <v>56.78</v>
      </c>
      <c r="G1664" s="68" t="s">
        <v>10</v>
      </c>
      <c r="H1664" s="57" t="s">
        <v>20</v>
      </c>
    </row>
    <row r="1665" spans="2:8">
      <c r="B1665" s="37"/>
      <c r="C1665" s="38" t="s">
        <v>3790</v>
      </c>
      <c r="D1665" s="66" t="s">
        <v>24</v>
      </c>
      <c r="E1665" s="68">
        <v>175</v>
      </c>
      <c r="F1665" s="68">
        <v>56.76</v>
      </c>
      <c r="G1665" s="68" t="s">
        <v>10</v>
      </c>
      <c r="H1665" s="57" t="s">
        <v>20</v>
      </c>
    </row>
    <row r="1666" spans="2:8">
      <c r="B1666" s="37"/>
      <c r="C1666" s="38" t="s">
        <v>3791</v>
      </c>
      <c r="D1666" s="66" t="s">
        <v>24</v>
      </c>
      <c r="E1666" s="68">
        <v>16</v>
      </c>
      <c r="F1666" s="68">
        <v>56.76</v>
      </c>
      <c r="G1666" s="68" t="s">
        <v>10</v>
      </c>
      <c r="H1666" s="57" t="s">
        <v>11</v>
      </c>
    </row>
    <row r="1667" spans="2:8">
      <c r="B1667" s="37"/>
      <c r="C1667" s="38" t="s">
        <v>3792</v>
      </c>
      <c r="D1667" s="66" t="s">
        <v>24</v>
      </c>
      <c r="E1667" s="68">
        <v>64</v>
      </c>
      <c r="F1667" s="68">
        <v>56.8</v>
      </c>
      <c r="G1667" s="68" t="s">
        <v>10</v>
      </c>
      <c r="H1667" s="57" t="s">
        <v>11</v>
      </c>
    </row>
    <row r="1668" spans="2:8">
      <c r="B1668" s="37"/>
      <c r="C1668" s="38" t="s">
        <v>3793</v>
      </c>
      <c r="D1668" s="66" t="s">
        <v>24</v>
      </c>
      <c r="E1668" s="68">
        <v>198</v>
      </c>
      <c r="F1668" s="68">
        <v>56.76</v>
      </c>
      <c r="G1668" s="68" t="s">
        <v>10</v>
      </c>
      <c r="H1668" s="57" t="s">
        <v>20</v>
      </c>
    </row>
    <row r="1669" spans="2:8">
      <c r="B1669" s="37"/>
      <c r="C1669" s="38" t="s">
        <v>3794</v>
      </c>
      <c r="D1669" s="66" t="s">
        <v>24</v>
      </c>
      <c r="E1669" s="68">
        <v>194</v>
      </c>
      <c r="F1669" s="68">
        <v>56.76</v>
      </c>
      <c r="G1669" s="68" t="s">
        <v>10</v>
      </c>
      <c r="H1669" s="57" t="s">
        <v>11</v>
      </c>
    </row>
    <row r="1670" spans="2:8">
      <c r="B1670" s="37"/>
      <c r="C1670" s="38" t="s">
        <v>3795</v>
      </c>
      <c r="D1670" s="66" t="s">
        <v>24</v>
      </c>
      <c r="E1670" s="68">
        <v>100</v>
      </c>
      <c r="F1670" s="68">
        <v>56.74</v>
      </c>
      <c r="G1670" s="68" t="s">
        <v>10</v>
      </c>
      <c r="H1670" s="57" t="s">
        <v>11</v>
      </c>
    </row>
    <row r="1671" spans="2:8">
      <c r="B1671" s="37"/>
      <c r="C1671" s="38" t="s">
        <v>3796</v>
      </c>
      <c r="D1671" s="66" t="s">
        <v>24</v>
      </c>
      <c r="E1671" s="68">
        <v>146</v>
      </c>
      <c r="F1671" s="68">
        <v>56.74</v>
      </c>
      <c r="G1671" s="68" t="s">
        <v>10</v>
      </c>
      <c r="H1671" s="57" t="s">
        <v>21</v>
      </c>
    </row>
    <row r="1672" spans="2:8">
      <c r="B1672" s="37"/>
      <c r="C1672" s="38" t="s">
        <v>3797</v>
      </c>
      <c r="D1672" s="66" t="s">
        <v>24</v>
      </c>
      <c r="E1672" s="68">
        <v>3</v>
      </c>
      <c r="F1672" s="68">
        <v>56.76</v>
      </c>
      <c r="G1672" s="68" t="s">
        <v>10</v>
      </c>
      <c r="H1672" s="57" t="s">
        <v>21</v>
      </c>
    </row>
    <row r="1673" spans="2:8">
      <c r="B1673" s="37"/>
      <c r="C1673" s="38" t="s">
        <v>3798</v>
      </c>
      <c r="D1673" s="66" t="s">
        <v>24</v>
      </c>
      <c r="E1673" s="68">
        <v>271</v>
      </c>
      <c r="F1673" s="68">
        <v>56.8</v>
      </c>
      <c r="G1673" s="68" t="s">
        <v>10</v>
      </c>
      <c r="H1673" s="57" t="s">
        <v>11</v>
      </c>
    </row>
    <row r="1674" spans="2:8">
      <c r="B1674" s="37"/>
      <c r="C1674" s="38" t="s">
        <v>3798</v>
      </c>
      <c r="D1674" s="66" t="s">
        <v>24</v>
      </c>
      <c r="E1674" s="68">
        <v>17</v>
      </c>
      <c r="F1674" s="68">
        <v>56.8</v>
      </c>
      <c r="G1674" s="68" t="s">
        <v>10</v>
      </c>
      <c r="H1674" s="57" t="s">
        <v>20</v>
      </c>
    </row>
    <row r="1675" spans="2:8">
      <c r="B1675" s="37"/>
      <c r="C1675" s="38" t="s">
        <v>3798</v>
      </c>
      <c r="D1675" s="66" t="s">
        <v>24</v>
      </c>
      <c r="E1675" s="68">
        <v>87</v>
      </c>
      <c r="F1675" s="68">
        <v>56.8</v>
      </c>
      <c r="G1675" s="68" t="s">
        <v>10</v>
      </c>
      <c r="H1675" s="57" t="s">
        <v>20</v>
      </c>
    </row>
    <row r="1676" spans="2:8">
      <c r="B1676" s="37"/>
      <c r="C1676" s="38" t="s">
        <v>3799</v>
      </c>
      <c r="D1676" s="66" t="s">
        <v>24</v>
      </c>
      <c r="E1676" s="68">
        <v>175</v>
      </c>
      <c r="F1676" s="68">
        <v>56.76</v>
      </c>
      <c r="G1676" s="68" t="s">
        <v>10</v>
      </c>
      <c r="H1676" s="57" t="s">
        <v>20</v>
      </c>
    </row>
    <row r="1677" spans="2:8">
      <c r="B1677" s="37"/>
      <c r="C1677" s="38" t="s">
        <v>3800</v>
      </c>
      <c r="D1677" s="66" t="s">
        <v>24</v>
      </c>
      <c r="E1677" s="68">
        <v>86</v>
      </c>
      <c r="F1677" s="68">
        <v>56.76</v>
      </c>
      <c r="G1677" s="68" t="s">
        <v>10</v>
      </c>
      <c r="H1677" s="57" t="s">
        <v>11</v>
      </c>
    </row>
    <row r="1678" spans="2:8">
      <c r="B1678" s="37"/>
      <c r="C1678" s="38" t="s">
        <v>3801</v>
      </c>
      <c r="D1678" s="66" t="s">
        <v>24</v>
      </c>
      <c r="E1678" s="68">
        <v>244</v>
      </c>
      <c r="F1678" s="68">
        <v>56.8</v>
      </c>
      <c r="G1678" s="68" t="s">
        <v>10</v>
      </c>
      <c r="H1678" s="57" t="s">
        <v>11</v>
      </c>
    </row>
    <row r="1679" spans="2:8">
      <c r="B1679" s="37"/>
      <c r="C1679" s="38" t="s">
        <v>3802</v>
      </c>
      <c r="D1679" s="66" t="s">
        <v>24</v>
      </c>
      <c r="E1679" s="68">
        <v>224</v>
      </c>
      <c r="F1679" s="68">
        <v>56.74</v>
      </c>
      <c r="G1679" s="68" t="s">
        <v>10</v>
      </c>
      <c r="H1679" s="57" t="s">
        <v>20</v>
      </c>
    </row>
    <row r="1680" spans="2:8">
      <c r="B1680" s="37"/>
      <c r="C1680" s="38" t="s">
        <v>3803</v>
      </c>
      <c r="D1680" s="66" t="s">
        <v>24</v>
      </c>
      <c r="E1680" s="68">
        <v>1079</v>
      </c>
      <c r="F1680" s="68">
        <v>56.72</v>
      </c>
      <c r="G1680" s="68" t="s">
        <v>10</v>
      </c>
      <c r="H1680" s="57" t="s">
        <v>11</v>
      </c>
    </row>
    <row r="1681" spans="2:8">
      <c r="B1681" s="37"/>
      <c r="C1681" s="38" t="s">
        <v>3804</v>
      </c>
      <c r="D1681" s="66" t="s">
        <v>24</v>
      </c>
      <c r="E1681" s="68">
        <v>72</v>
      </c>
      <c r="F1681" s="68">
        <v>56.66</v>
      </c>
      <c r="G1681" s="68" t="s">
        <v>10</v>
      </c>
      <c r="H1681" s="57" t="s">
        <v>11</v>
      </c>
    </row>
    <row r="1682" spans="2:8">
      <c r="B1682" s="37"/>
      <c r="C1682" s="38" t="s">
        <v>3805</v>
      </c>
      <c r="D1682" s="66" t="s">
        <v>24</v>
      </c>
      <c r="E1682" s="68">
        <v>300</v>
      </c>
      <c r="F1682" s="68">
        <v>56.66</v>
      </c>
      <c r="G1682" s="68" t="s">
        <v>10</v>
      </c>
      <c r="H1682" s="57" t="s">
        <v>20</v>
      </c>
    </row>
    <row r="1683" spans="2:8">
      <c r="B1683" s="37"/>
      <c r="C1683" s="38" t="s">
        <v>3806</v>
      </c>
      <c r="D1683" s="66" t="s">
        <v>24</v>
      </c>
      <c r="E1683" s="68">
        <v>225</v>
      </c>
      <c r="F1683" s="68">
        <v>56.68</v>
      </c>
      <c r="G1683" s="68" t="s">
        <v>10</v>
      </c>
      <c r="H1683" s="57" t="s">
        <v>20</v>
      </c>
    </row>
    <row r="1684" spans="2:8">
      <c r="B1684" s="37"/>
      <c r="C1684" s="38" t="s">
        <v>3806</v>
      </c>
      <c r="D1684" s="66" t="s">
        <v>24</v>
      </c>
      <c r="E1684" s="68">
        <v>364</v>
      </c>
      <c r="F1684" s="68">
        <v>56.7</v>
      </c>
      <c r="G1684" s="68" t="s">
        <v>10</v>
      </c>
      <c r="H1684" s="57" t="s">
        <v>11</v>
      </c>
    </row>
    <row r="1685" spans="2:8">
      <c r="B1685" s="37"/>
      <c r="C1685" s="38" t="s">
        <v>3807</v>
      </c>
      <c r="D1685" s="66" t="s">
        <v>24</v>
      </c>
      <c r="E1685" s="68">
        <v>205</v>
      </c>
      <c r="F1685" s="68">
        <v>56.68</v>
      </c>
      <c r="G1685" s="68" t="s">
        <v>10</v>
      </c>
      <c r="H1685" s="57" t="s">
        <v>11</v>
      </c>
    </row>
    <row r="1686" spans="2:8">
      <c r="B1686" s="37"/>
      <c r="C1686" s="38" t="s">
        <v>3808</v>
      </c>
      <c r="D1686" s="66" t="s">
        <v>24</v>
      </c>
      <c r="E1686" s="68">
        <v>219</v>
      </c>
      <c r="F1686" s="68">
        <v>56.66</v>
      </c>
      <c r="G1686" s="68" t="s">
        <v>10</v>
      </c>
      <c r="H1686" s="57" t="s">
        <v>20</v>
      </c>
    </row>
    <row r="1687" spans="2:8">
      <c r="B1687" s="37"/>
      <c r="C1687" s="38" t="s">
        <v>3809</v>
      </c>
      <c r="D1687" s="66" t="s">
        <v>24</v>
      </c>
      <c r="E1687" s="68">
        <v>125</v>
      </c>
      <c r="F1687" s="68">
        <v>56.66</v>
      </c>
      <c r="G1687" s="68" t="s">
        <v>10</v>
      </c>
      <c r="H1687" s="57" t="s">
        <v>11</v>
      </c>
    </row>
    <row r="1688" spans="2:8">
      <c r="B1688" s="37"/>
      <c r="C1688" s="38" t="s">
        <v>3810</v>
      </c>
      <c r="D1688" s="66" t="s">
        <v>24</v>
      </c>
      <c r="E1688" s="68">
        <v>350</v>
      </c>
      <c r="F1688" s="68">
        <v>56.66</v>
      </c>
      <c r="G1688" s="68" t="s">
        <v>10</v>
      </c>
      <c r="H1688" s="57" t="s">
        <v>11</v>
      </c>
    </row>
    <row r="1689" spans="2:8">
      <c r="B1689" s="37"/>
      <c r="C1689" s="38" t="s">
        <v>3811</v>
      </c>
      <c r="D1689" s="66" t="s">
        <v>24</v>
      </c>
      <c r="E1689" s="68">
        <v>290</v>
      </c>
      <c r="F1689" s="68">
        <v>56.66</v>
      </c>
      <c r="G1689" s="68" t="s">
        <v>10</v>
      </c>
      <c r="H1689" s="57" t="s">
        <v>11</v>
      </c>
    </row>
    <row r="1690" spans="2:8">
      <c r="B1690" s="37"/>
      <c r="C1690" s="38" t="s">
        <v>3812</v>
      </c>
      <c r="D1690" s="66" t="s">
        <v>24</v>
      </c>
      <c r="E1690" s="68">
        <v>400</v>
      </c>
      <c r="F1690" s="68">
        <v>56.66</v>
      </c>
      <c r="G1690" s="68" t="s">
        <v>10</v>
      </c>
      <c r="H1690" s="57" t="s">
        <v>11</v>
      </c>
    </row>
    <row r="1691" spans="2:8">
      <c r="B1691" s="37"/>
      <c r="C1691" s="38" t="s">
        <v>3813</v>
      </c>
      <c r="D1691" s="66" t="s">
        <v>24</v>
      </c>
      <c r="E1691" s="68">
        <v>197</v>
      </c>
      <c r="F1691" s="68">
        <v>56.68</v>
      </c>
      <c r="G1691" s="68" t="s">
        <v>10</v>
      </c>
      <c r="H1691" s="57" t="s">
        <v>11</v>
      </c>
    </row>
    <row r="1692" spans="2:8">
      <c r="B1692" s="37"/>
      <c r="C1692" s="38" t="s">
        <v>3814</v>
      </c>
      <c r="D1692" s="66" t="s">
        <v>24</v>
      </c>
      <c r="E1692" s="68">
        <v>223</v>
      </c>
      <c r="F1692" s="68">
        <v>56.6</v>
      </c>
      <c r="G1692" s="68" t="s">
        <v>10</v>
      </c>
      <c r="H1692" s="57" t="s">
        <v>21</v>
      </c>
    </row>
    <row r="1693" spans="2:8">
      <c r="B1693" s="37"/>
      <c r="C1693" s="38" t="s">
        <v>3815</v>
      </c>
      <c r="D1693" s="66" t="s">
        <v>24</v>
      </c>
      <c r="E1693" s="68">
        <v>52</v>
      </c>
      <c r="F1693" s="68">
        <v>56.6</v>
      </c>
      <c r="G1693" s="68" t="s">
        <v>10</v>
      </c>
      <c r="H1693" s="57" t="s">
        <v>20</v>
      </c>
    </row>
    <row r="1694" spans="2:8">
      <c r="B1694" s="37"/>
      <c r="C1694" s="38" t="s">
        <v>3816</v>
      </c>
      <c r="D1694" s="66" t="s">
        <v>24</v>
      </c>
      <c r="E1694" s="68">
        <v>300</v>
      </c>
      <c r="F1694" s="68">
        <v>56.6</v>
      </c>
      <c r="G1694" s="68" t="s">
        <v>10</v>
      </c>
      <c r="H1694" s="57" t="s">
        <v>20</v>
      </c>
    </row>
    <row r="1695" spans="2:8">
      <c r="B1695" s="37"/>
      <c r="C1695" s="38" t="s">
        <v>3817</v>
      </c>
      <c r="D1695" s="66" t="s">
        <v>24</v>
      </c>
      <c r="E1695" s="68">
        <v>26</v>
      </c>
      <c r="F1695" s="68">
        <v>56.6</v>
      </c>
      <c r="G1695" s="68" t="s">
        <v>10</v>
      </c>
      <c r="H1695" s="57" t="s">
        <v>20</v>
      </c>
    </row>
    <row r="1696" spans="2:8">
      <c r="B1696" s="37"/>
      <c r="C1696" s="38" t="s">
        <v>3818</v>
      </c>
      <c r="D1696" s="66" t="s">
        <v>24</v>
      </c>
      <c r="E1696" s="68">
        <v>125</v>
      </c>
      <c r="F1696" s="68">
        <v>56.6</v>
      </c>
      <c r="G1696" s="68" t="s">
        <v>10</v>
      </c>
      <c r="H1696" s="57" t="s">
        <v>20</v>
      </c>
    </row>
    <row r="1697" spans="2:8">
      <c r="B1697" s="37"/>
      <c r="C1697" s="38" t="s">
        <v>3819</v>
      </c>
      <c r="D1697" s="66" t="s">
        <v>24</v>
      </c>
      <c r="E1697" s="68">
        <v>216</v>
      </c>
      <c r="F1697" s="68">
        <v>56.6</v>
      </c>
      <c r="G1697" s="68" t="s">
        <v>10</v>
      </c>
      <c r="H1697" s="57" t="s">
        <v>11</v>
      </c>
    </row>
    <row r="1698" spans="2:8">
      <c r="B1698" s="37"/>
      <c r="C1698" s="38" t="s">
        <v>3820</v>
      </c>
      <c r="D1698" s="66" t="s">
        <v>24</v>
      </c>
      <c r="E1698" s="68">
        <v>180</v>
      </c>
      <c r="F1698" s="68">
        <v>56.68</v>
      </c>
      <c r="G1698" s="68" t="s">
        <v>10</v>
      </c>
      <c r="H1698" s="57" t="s">
        <v>11</v>
      </c>
    </row>
    <row r="1699" spans="2:8">
      <c r="B1699" s="37"/>
      <c r="C1699" s="38" t="s">
        <v>3821</v>
      </c>
      <c r="D1699" s="66" t="s">
        <v>24</v>
      </c>
      <c r="E1699" s="68">
        <v>487</v>
      </c>
      <c r="F1699" s="68">
        <v>56.7</v>
      </c>
      <c r="G1699" s="68" t="s">
        <v>10</v>
      </c>
      <c r="H1699" s="57" t="s">
        <v>20</v>
      </c>
    </row>
    <row r="1700" spans="2:8">
      <c r="B1700" s="37"/>
      <c r="C1700" s="38" t="s">
        <v>3822</v>
      </c>
      <c r="D1700" s="66" t="s">
        <v>24</v>
      </c>
      <c r="E1700" s="68">
        <v>283</v>
      </c>
      <c r="F1700" s="68">
        <v>56.74</v>
      </c>
      <c r="G1700" s="68" t="s">
        <v>10</v>
      </c>
      <c r="H1700" s="57" t="s">
        <v>11</v>
      </c>
    </row>
    <row r="1701" spans="2:8">
      <c r="B1701" s="37"/>
      <c r="C1701" s="38" t="s">
        <v>3823</v>
      </c>
      <c r="D1701" s="66" t="s">
        <v>24</v>
      </c>
      <c r="E1701" s="68">
        <v>49</v>
      </c>
      <c r="F1701" s="68">
        <v>56.74</v>
      </c>
      <c r="G1701" s="68" t="s">
        <v>10</v>
      </c>
      <c r="H1701" s="57" t="s">
        <v>11</v>
      </c>
    </row>
    <row r="1702" spans="2:8">
      <c r="B1702" s="37"/>
      <c r="C1702" s="38" t="s">
        <v>3824</v>
      </c>
      <c r="D1702" s="66" t="s">
        <v>24</v>
      </c>
      <c r="E1702" s="68">
        <v>100</v>
      </c>
      <c r="F1702" s="68">
        <v>56.72</v>
      </c>
      <c r="G1702" s="68" t="s">
        <v>10</v>
      </c>
      <c r="H1702" s="57" t="s">
        <v>11</v>
      </c>
    </row>
    <row r="1703" spans="2:8">
      <c r="B1703" s="37"/>
      <c r="C1703" s="38" t="s">
        <v>3824</v>
      </c>
      <c r="D1703" s="66" t="s">
        <v>24</v>
      </c>
      <c r="E1703" s="68">
        <v>386</v>
      </c>
      <c r="F1703" s="68">
        <v>56.74</v>
      </c>
      <c r="G1703" s="68" t="s">
        <v>10</v>
      </c>
      <c r="H1703" s="57" t="s">
        <v>11</v>
      </c>
    </row>
    <row r="1704" spans="2:8">
      <c r="B1704" s="37"/>
      <c r="C1704" s="38" t="s">
        <v>3825</v>
      </c>
      <c r="D1704" s="66" t="s">
        <v>24</v>
      </c>
      <c r="E1704" s="68">
        <v>25</v>
      </c>
      <c r="F1704" s="68">
        <v>56.72</v>
      </c>
      <c r="G1704" s="68" t="s">
        <v>10</v>
      </c>
      <c r="H1704" s="57" t="s">
        <v>11</v>
      </c>
    </row>
    <row r="1705" spans="2:8">
      <c r="B1705" s="37"/>
      <c r="C1705" s="38" t="s">
        <v>3826</v>
      </c>
      <c r="D1705" s="66" t="s">
        <v>24</v>
      </c>
      <c r="E1705" s="68">
        <v>75</v>
      </c>
      <c r="F1705" s="68">
        <v>56.72</v>
      </c>
      <c r="G1705" s="68" t="s">
        <v>10</v>
      </c>
      <c r="H1705" s="57" t="s">
        <v>11</v>
      </c>
    </row>
    <row r="1706" spans="2:8">
      <c r="B1706" s="37"/>
      <c r="C1706" s="38" t="s">
        <v>3827</v>
      </c>
      <c r="D1706" s="66" t="s">
        <v>24</v>
      </c>
      <c r="E1706" s="68">
        <v>134</v>
      </c>
      <c r="F1706" s="68">
        <v>56.72</v>
      </c>
      <c r="G1706" s="68" t="s">
        <v>10</v>
      </c>
      <c r="H1706" s="57" t="s">
        <v>11</v>
      </c>
    </row>
    <row r="1707" spans="2:8">
      <c r="B1707" s="37"/>
      <c r="C1707" s="38" t="s">
        <v>3828</v>
      </c>
      <c r="D1707" s="66" t="s">
        <v>24</v>
      </c>
      <c r="E1707" s="68">
        <v>99</v>
      </c>
      <c r="F1707" s="68">
        <v>56.72</v>
      </c>
      <c r="G1707" s="68" t="s">
        <v>10</v>
      </c>
      <c r="H1707" s="57" t="s">
        <v>11</v>
      </c>
    </row>
    <row r="1708" spans="2:8">
      <c r="B1708" s="37"/>
      <c r="C1708" s="38" t="s">
        <v>3829</v>
      </c>
      <c r="D1708" s="66" t="s">
        <v>24</v>
      </c>
      <c r="E1708" s="68">
        <v>135</v>
      </c>
      <c r="F1708" s="68">
        <v>56.72</v>
      </c>
      <c r="G1708" s="68" t="s">
        <v>10</v>
      </c>
      <c r="H1708" s="57" t="s">
        <v>11</v>
      </c>
    </row>
    <row r="1709" spans="2:8">
      <c r="B1709" s="37"/>
      <c r="C1709" s="38" t="s">
        <v>3830</v>
      </c>
      <c r="D1709" s="66" t="s">
        <v>24</v>
      </c>
      <c r="E1709" s="68">
        <v>106</v>
      </c>
      <c r="F1709" s="68">
        <v>56.8</v>
      </c>
      <c r="G1709" s="68" t="s">
        <v>10</v>
      </c>
      <c r="H1709" s="57" t="s">
        <v>11</v>
      </c>
    </row>
    <row r="1710" spans="2:8">
      <c r="B1710" s="37"/>
      <c r="C1710" s="38" t="s">
        <v>3831</v>
      </c>
      <c r="D1710" s="66" t="s">
        <v>24</v>
      </c>
      <c r="E1710" s="68">
        <v>97</v>
      </c>
      <c r="F1710" s="68">
        <v>56.8</v>
      </c>
      <c r="G1710" s="68" t="s">
        <v>10</v>
      </c>
      <c r="H1710" s="57" t="s">
        <v>11</v>
      </c>
    </row>
    <row r="1711" spans="2:8">
      <c r="B1711" s="37"/>
      <c r="C1711" s="38" t="s">
        <v>3832</v>
      </c>
      <c r="D1711" s="66" t="s">
        <v>24</v>
      </c>
      <c r="E1711" s="68">
        <v>584</v>
      </c>
      <c r="F1711" s="68">
        <v>56.8</v>
      </c>
      <c r="G1711" s="68" t="s">
        <v>10</v>
      </c>
      <c r="H1711" s="57" t="s">
        <v>11</v>
      </c>
    </row>
    <row r="1712" spans="2:8">
      <c r="B1712" s="37"/>
      <c r="C1712" s="38" t="s">
        <v>3833</v>
      </c>
      <c r="D1712" s="66" t="s">
        <v>24</v>
      </c>
      <c r="E1712" s="68">
        <v>265</v>
      </c>
      <c r="F1712" s="68">
        <v>56.76</v>
      </c>
      <c r="G1712" s="68" t="s">
        <v>10</v>
      </c>
      <c r="H1712" s="57" t="s">
        <v>11</v>
      </c>
    </row>
    <row r="1713" spans="2:8">
      <c r="B1713" s="37"/>
      <c r="C1713" s="38" t="s">
        <v>3834</v>
      </c>
      <c r="D1713" s="66" t="s">
        <v>24</v>
      </c>
      <c r="E1713" s="68">
        <v>100</v>
      </c>
      <c r="F1713" s="68">
        <v>56.76</v>
      </c>
      <c r="G1713" s="68" t="s">
        <v>10</v>
      </c>
      <c r="H1713" s="57" t="s">
        <v>20</v>
      </c>
    </row>
    <row r="1714" spans="2:8">
      <c r="B1714" s="37"/>
      <c r="C1714" s="38" t="s">
        <v>3834</v>
      </c>
      <c r="D1714" s="66" t="s">
        <v>24</v>
      </c>
      <c r="E1714" s="68">
        <v>200</v>
      </c>
      <c r="F1714" s="68">
        <v>56.78</v>
      </c>
      <c r="G1714" s="68" t="s">
        <v>10</v>
      </c>
      <c r="H1714" s="57" t="s">
        <v>11</v>
      </c>
    </row>
    <row r="1715" spans="2:8">
      <c r="B1715" s="37"/>
      <c r="C1715" s="38" t="s">
        <v>3835</v>
      </c>
      <c r="D1715" s="66" t="s">
        <v>24</v>
      </c>
      <c r="E1715" s="68">
        <v>423</v>
      </c>
      <c r="F1715" s="68">
        <v>56.74</v>
      </c>
      <c r="G1715" s="68" t="s">
        <v>10</v>
      </c>
      <c r="H1715" s="57" t="s">
        <v>11</v>
      </c>
    </row>
    <row r="1716" spans="2:8">
      <c r="B1716" s="37"/>
      <c r="C1716" s="38" t="s">
        <v>3836</v>
      </c>
      <c r="D1716" s="66" t="s">
        <v>24</v>
      </c>
      <c r="E1716" s="68">
        <v>319</v>
      </c>
      <c r="F1716" s="68">
        <v>56.74</v>
      </c>
      <c r="G1716" s="68" t="s">
        <v>10</v>
      </c>
      <c r="H1716" s="57" t="s">
        <v>11</v>
      </c>
    </row>
    <row r="1717" spans="2:8">
      <c r="B1717" s="37"/>
      <c r="C1717" s="38" t="s">
        <v>3837</v>
      </c>
      <c r="D1717" s="66" t="s">
        <v>24</v>
      </c>
      <c r="E1717" s="68">
        <v>525</v>
      </c>
      <c r="F1717" s="68">
        <v>56.76</v>
      </c>
      <c r="G1717" s="68" t="s">
        <v>10</v>
      </c>
      <c r="H1717" s="57" t="s">
        <v>11</v>
      </c>
    </row>
    <row r="1718" spans="2:8">
      <c r="B1718" s="37"/>
      <c r="C1718" s="38" t="s">
        <v>3838</v>
      </c>
      <c r="D1718" s="66" t="s">
        <v>24</v>
      </c>
      <c r="E1718" s="68">
        <v>125</v>
      </c>
      <c r="F1718" s="68">
        <v>56.84</v>
      </c>
      <c r="G1718" s="68" t="s">
        <v>10</v>
      </c>
      <c r="H1718" s="57" t="s">
        <v>11</v>
      </c>
    </row>
    <row r="1719" spans="2:8">
      <c r="B1719" s="37"/>
      <c r="C1719" s="38" t="s">
        <v>3839</v>
      </c>
      <c r="D1719" s="66" t="s">
        <v>24</v>
      </c>
      <c r="E1719" s="68">
        <v>102</v>
      </c>
      <c r="F1719" s="68">
        <v>56.84</v>
      </c>
      <c r="G1719" s="68" t="s">
        <v>10</v>
      </c>
      <c r="H1719" s="57" t="s">
        <v>11</v>
      </c>
    </row>
    <row r="1720" spans="2:8">
      <c r="B1720" s="37"/>
      <c r="C1720" s="38" t="s">
        <v>3840</v>
      </c>
      <c r="D1720" s="66" t="s">
        <v>24</v>
      </c>
      <c r="E1720" s="68">
        <v>47</v>
      </c>
      <c r="F1720" s="68">
        <v>56.8</v>
      </c>
      <c r="G1720" s="68" t="s">
        <v>10</v>
      </c>
      <c r="H1720" s="57" t="s">
        <v>20</v>
      </c>
    </row>
    <row r="1721" spans="2:8">
      <c r="B1721" s="37"/>
      <c r="C1721" s="38" t="s">
        <v>3841</v>
      </c>
      <c r="D1721" s="66" t="s">
        <v>24</v>
      </c>
      <c r="E1721" s="68">
        <v>300</v>
      </c>
      <c r="F1721" s="68">
        <v>56.8</v>
      </c>
      <c r="G1721" s="68" t="s">
        <v>10</v>
      </c>
      <c r="H1721" s="57" t="s">
        <v>21</v>
      </c>
    </row>
    <row r="1722" spans="2:8">
      <c r="B1722" s="37"/>
      <c r="C1722" s="38" t="s">
        <v>3842</v>
      </c>
      <c r="D1722" s="66" t="s">
        <v>24</v>
      </c>
      <c r="E1722" s="68">
        <v>174</v>
      </c>
      <c r="F1722" s="68">
        <v>56.84</v>
      </c>
      <c r="G1722" s="68" t="s">
        <v>10</v>
      </c>
      <c r="H1722" s="57" t="s">
        <v>21</v>
      </c>
    </row>
    <row r="1723" spans="2:8">
      <c r="B1723" s="37"/>
      <c r="C1723" s="38" t="s">
        <v>3843</v>
      </c>
      <c r="D1723" s="66" t="s">
        <v>24</v>
      </c>
      <c r="E1723" s="68">
        <v>98</v>
      </c>
      <c r="F1723" s="68">
        <v>56.82</v>
      </c>
      <c r="G1723" s="68" t="s">
        <v>10</v>
      </c>
      <c r="H1723" s="57" t="s">
        <v>20</v>
      </c>
    </row>
    <row r="1724" spans="2:8">
      <c r="B1724" s="37"/>
      <c r="C1724" s="38" t="s">
        <v>3844</v>
      </c>
      <c r="D1724" s="66" t="s">
        <v>24</v>
      </c>
      <c r="E1724" s="68">
        <v>162</v>
      </c>
      <c r="F1724" s="68">
        <v>56.82</v>
      </c>
      <c r="G1724" s="68" t="s">
        <v>10</v>
      </c>
      <c r="H1724" s="57" t="s">
        <v>11</v>
      </c>
    </row>
    <row r="1725" spans="2:8">
      <c r="B1725" s="37"/>
      <c r="C1725" s="38" t="s">
        <v>3845</v>
      </c>
      <c r="D1725" s="66" t="s">
        <v>24</v>
      </c>
      <c r="E1725" s="68">
        <v>243</v>
      </c>
      <c r="F1725" s="68">
        <v>56.82</v>
      </c>
      <c r="G1725" s="68" t="s">
        <v>10</v>
      </c>
      <c r="H1725" s="57" t="s">
        <v>20</v>
      </c>
    </row>
    <row r="1726" spans="2:8">
      <c r="B1726" s="37"/>
      <c r="C1726" s="38" t="s">
        <v>3846</v>
      </c>
      <c r="D1726" s="66" t="s">
        <v>24</v>
      </c>
      <c r="E1726" s="68">
        <v>125</v>
      </c>
      <c r="F1726" s="68">
        <v>56.84</v>
      </c>
      <c r="G1726" s="68" t="s">
        <v>10</v>
      </c>
      <c r="H1726" s="57" t="s">
        <v>11</v>
      </c>
    </row>
    <row r="1727" spans="2:8">
      <c r="B1727" s="37"/>
      <c r="C1727" s="38" t="s">
        <v>3847</v>
      </c>
      <c r="D1727" s="66" t="s">
        <v>24</v>
      </c>
      <c r="E1727" s="68">
        <v>212</v>
      </c>
      <c r="F1727" s="68">
        <v>56.82</v>
      </c>
      <c r="G1727" s="68" t="s">
        <v>10</v>
      </c>
      <c r="H1727" s="57" t="s">
        <v>11</v>
      </c>
    </row>
    <row r="1728" spans="2:8">
      <c r="B1728" s="37"/>
      <c r="C1728" s="38" t="s">
        <v>3848</v>
      </c>
      <c r="D1728" s="66" t="s">
        <v>24</v>
      </c>
      <c r="E1728" s="68">
        <v>251</v>
      </c>
      <c r="F1728" s="68">
        <v>56.84</v>
      </c>
      <c r="G1728" s="68" t="s">
        <v>10</v>
      </c>
      <c r="H1728" s="57" t="s">
        <v>11</v>
      </c>
    </row>
    <row r="1729" spans="2:8">
      <c r="B1729" s="37"/>
      <c r="C1729" s="38" t="s">
        <v>3849</v>
      </c>
      <c r="D1729" s="66" t="s">
        <v>24</v>
      </c>
      <c r="E1729" s="68">
        <v>47</v>
      </c>
      <c r="F1729" s="68">
        <v>56.92</v>
      </c>
      <c r="G1729" s="68" t="s">
        <v>10</v>
      </c>
      <c r="H1729" s="57" t="s">
        <v>11</v>
      </c>
    </row>
    <row r="1730" spans="2:8">
      <c r="B1730" s="37"/>
      <c r="C1730" s="38" t="s">
        <v>3849</v>
      </c>
      <c r="D1730" s="66" t="s">
        <v>24</v>
      </c>
      <c r="E1730" s="68">
        <v>100</v>
      </c>
      <c r="F1730" s="68">
        <v>56.92</v>
      </c>
      <c r="G1730" s="68" t="s">
        <v>10</v>
      </c>
      <c r="H1730" s="57" t="s">
        <v>20</v>
      </c>
    </row>
    <row r="1731" spans="2:8">
      <c r="B1731" s="37"/>
      <c r="C1731" s="38" t="s">
        <v>3850</v>
      </c>
      <c r="D1731" s="66" t="s">
        <v>24</v>
      </c>
      <c r="E1731" s="68">
        <v>315</v>
      </c>
      <c r="F1731" s="68">
        <v>56.92</v>
      </c>
      <c r="G1731" s="68" t="s">
        <v>10</v>
      </c>
      <c r="H1731" s="57" t="s">
        <v>20</v>
      </c>
    </row>
    <row r="1732" spans="2:8">
      <c r="B1732" s="37"/>
      <c r="C1732" s="38" t="s">
        <v>3851</v>
      </c>
      <c r="D1732" s="66" t="s">
        <v>24</v>
      </c>
      <c r="E1732" s="68">
        <v>116</v>
      </c>
      <c r="F1732" s="68">
        <v>56.92</v>
      </c>
      <c r="G1732" s="68" t="s">
        <v>10</v>
      </c>
      <c r="H1732" s="57" t="s">
        <v>11</v>
      </c>
    </row>
    <row r="1733" spans="2:8">
      <c r="B1733" s="37"/>
      <c r="C1733" s="38" t="s">
        <v>3852</v>
      </c>
      <c r="D1733" s="66" t="s">
        <v>24</v>
      </c>
      <c r="E1733" s="68">
        <v>62</v>
      </c>
      <c r="F1733" s="68">
        <v>56.88</v>
      </c>
      <c r="G1733" s="68" t="s">
        <v>10</v>
      </c>
      <c r="H1733" s="57" t="s">
        <v>11</v>
      </c>
    </row>
    <row r="1734" spans="2:8">
      <c r="B1734" s="37"/>
      <c r="C1734" s="38" t="s">
        <v>3853</v>
      </c>
      <c r="D1734" s="66" t="s">
        <v>24</v>
      </c>
      <c r="E1734" s="68">
        <v>43</v>
      </c>
      <c r="F1734" s="68">
        <v>56.88</v>
      </c>
      <c r="G1734" s="68" t="s">
        <v>10</v>
      </c>
      <c r="H1734" s="57" t="s">
        <v>20</v>
      </c>
    </row>
    <row r="1735" spans="2:8">
      <c r="B1735" s="37"/>
      <c r="C1735" s="38" t="s">
        <v>3853</v>
      </c>
      <c r="D1735" s="66" t="s">
        <v>24</v>
      </c>
      <c r="E1735" s="68">
        <v>7</v>
      </c>
      <c r="F1735" s="68">
        <v>56.88</v>
      </c>
      <c r="G1735" s="68" t="s">
        <v>10</v>
      </c>
      <c r="H1735" s="57" t="s">
        <v>20</v>
      </c>
    </row>
    <row r="1736" spans="2:8">
      <c r="B1736" s="37"/>
      <c r="C1736" s="38" t="s">
        <v>3854</v>
      </c>
      <c r="D1736" s="66" t="s">
        <v>24</v>
      </c>
      <c r="E1736" s="68">
        <v>3</v>
      </c>
      <c r="F1736" s="68">
        <v>56.88</v>
      </c>
      <c r="G1736" s="68" t="s">
        <v>10</v>
      </c>
      <c r="H1736" s="57" t="s">
        <v>20</v>
      </c>
    </row>
    <row r="1737" spans="2:8">
      <c r="B1737" s="37"/>
      <c r="C1737" s="38" t="s">
        <v>3854</v>
      </c>
      <c r="D1737" s="66" t="s">
        <v>24</v>
      </c>
      <c r="E1737" s="68">
        <v>8</v>
      </c>
      <c r="F1737" s="68">
        <v>56.88</v>
      </c>
      <c r="G1737" s="68" t="s">
        <v>10</v>
      </c>
      <c r="H1737" s="57" t="s">
        <v>20</v>
      </c>
    </row>
    <row r="1738" spans="2:8">
      <c r="B1738" s="37"/>
      <c r="C1738" s="38" t="s">
        <v>3854</v>
      </c>
      <c r="D1738" s="66" t="s">
        <v>24</v>
      </c>
      <c r="E1738" s="68">
        <v>5</v>
      </c>
      <c r="F1738" s="68">
        <v>56.88</v>
      </c>
      <c r="G1738" s="68" t="s">
        <v>10</v>
      </c>
      <c r="H1738" s="57" t="s">
        <v>20</v>
      </c>
    </row>
    <row r="1739" spans="2:8">
      <c r="B1739" s="37"/>
      <c r="C1739" s="38" t="s">
        <v>3854</v>
      </c>
      <c r="D1739" s="66" t="s">
        <v>24</v>
      </c>
      <c r="E1739" s="68">
        <v>29</v>
      </c>
      <c r="F1739" s="68">
        <v>56.88</v>
      </c>
      <c r="G1739" s="68" t="s">
        <v>10</v>
      </c>
      <c r="H1739" s="57" t="s">
        <v>20</v>
      </c>
    </row>
    <row r="1740" spans="2:8">
      <c r="B1740" s="37"/>
      <c r="C1740" s="38" t="s">
        <v>3855</v>
      </c>
      <c r="D1740" s="66" t="s">
        <v>24</v>
      </c>
      <c r="E1740" s="68">
        <v>41</v>
      </c>
      <c r="F1740" s="68">
        <v>56.86</v>
      </c>
      <c r="G1740" s="68" t="s">
        <v>10</v>
      </c>
      <c r="H1740" s="57" t="s">
        <v>20</v>
      </c>
    </row>
    <row r="1741" spans="2:8">
      <c r="B1741" s="37"/>
      <c r="C1741" s="38" t="s">
        <v>3856</v>
      </c>
      <c r="D1741" s="66" t="s">
        <v>24</v>
      </c>
      <c r="E1741" s="68">
        <v>423</v>
      </c>
      <c r="F1741" s="68">
        <v>56.86</v>
      </c>
      <c r="G1741" s="68" t="s">
        <v>10</v>
      </c>
      <c r="H1741" s="57" t="s">
        <v>20</v>
      </c>
    </row>
    <row r="1742" spans="2:8">
      <c r="B1742" s="37"/>
      <c r="C1742" s="38" t="s">
        <v>3857</v>
      </c>
      <c r="D1742" s="66" t="s">
        <v>24</v>
      </c>
      <c r="E1742" s="68">
        <v>435</v>
      </c>
      <c r="F1742" s="68">
        <v>56.84</v>
      </c>
      <c r="G1742" s="68" t="s">
        <v>10</v>
      </c>
      <c r="H1742" s="57" t="s">
        <v>11</v>
      </c>
    </row>
    <row r="1743" spans="2:8">
      <c r="B1743" s="37"/>
      <c r="C1743" s="38" t="s">
        <v>3858</v>
      </c>
      <c r="D1743" s="66" t="s">
        <v>24</v>
      </c>
      <c r="E1743" s="68">
        <v>359</v>
      </c>
      <c r="F1743" s="68">
        <v>56.84</v>
      </c>
      <c r="G1743" s="68" t="s">
        <v>10</v>
      </c>
      <c r="H1743" s="57" t="s">
        <v>11</v>
      </c>
    </row>
    <row r="1744" spans="2:8">
      <c r="B1744" s="37"/>
      <c r="C1744" s="38" t="s">
        <v>3859</v>
      </c>
      <c r="D1744" s="66" t="s">
        <v>24</v>
      </c>
      <c r="E1744" s="68">
        <v>175</v>
      </c>
      <c r="F1744" s="68">
        <v>56.86</v>
      </c>
      <c r="G1744" s="68" t="s">
        <v>10</v>
      </c>
      <c r="H1744" s="57" t="s">
        <v>11</v>
      </c>
    </row>
    <row r="1745" spans="2:8">
      <c r="B1745" s="37"/>
      <c r="C1745" s="38" t="s">
        <v>3860</v>
      </c>
      <c r="D1745" s="66" t="s">
        <v>24</v>
      </c>
      <c r="E1745" s="68">
        <v>42</v>
      </c>
      <c r="F1745" s="68">
        <v>56.82</v>
      </c>
      <c r="G1745" s="68" t="s">
        <v>10</v>
      </c>
      <c r="H1745" s="57" t="s">
        <v>11</v>
      </c>
    </row>
    <row r="1746" spans="2:8">
      <c r="B1746" s="37"/>
      <c r="C1746" s="38" t="s">
        <v>3861</v>
      </c>
      <c r="D1746" s="66" t="s">
        <v>24</v>
      </c>
      <c r="E1746" s="68">
        <v>300</v>
      </c>
      <c r="F1746" s="68">
        <v>56.82</v>
      </c>
      <c r="G1746" s="68" t="s">
        <v>10</v>
      </c>
      <c r="H1746" s="57" t="s">
        <v>20</v>
      </c>
    </row>
    <row r="1747" spans="2:8">
      <c r="B1747" s="37"/>
      <c r="C1747" s="38" t="s">
        <v>3862</v>
      </c>
      <c r="D1747" s="66" t="s">
        <v>24</v>
      </c>
      <c r="E1747" s="68">
        <v>334</v>
      </c>
      <c r="F1747" s="68">
        <v>56.84</v>
      </c>
      <c r="G1747" s="68" t="s">
        <v>10</v>
      </c>
      <c r="H1747" s="57" t="s">
        <v>20</v>
      </c>
    </row>
    <row r="1748" spans="2:8">
      <c r="B1748" s="37"/>
      <c r="C1748" s="38" t="s">
        <v>3863</v>
      </c>
      <c r="D1748" s="66" t="s">
        <v>24</v>
      </c>
      <c r="E1748" s="68">
        <v>227</v>
      </c>
      <c r="F1748" s="68">
        <v>56.78</v>
      </c>
      <c r="G1748" s="68" t="s">
        <v>10</v>
      </c>
      <c r="H1748" s="57" t="s">
        <v>20</v>
      </c>
    </row>
    <row r="1749" spans="2:8">
      <c r="B1749" s="37"/>
      <c r="C1749" s="38" t="s">
        <v>3864</v>
      </c>
      <c r="D1749" s="66" t="s">
        <v>24</v>
      </c>
      <c r="E1749" s="68">
        <v>340</v>
      </c>
      <c r="F1749" s="68">
        <v>56.76</v>
      </c>
      <c r="G1749" s="68" t="s">
        <v>10</v>
      </c>
      <c r="H1749" s="57" t="s">
        <v>11</v>
      </c>
    </row>
    <row r="1750" spans="2:8">
      <c r="B1750" s="37"/>
      <c r="C1750" s="38" t="s">
        <v>3865</v>
      </c>
      <c r="D1750" s="66" t="s">
        <v>24</v>
      </c>
      <c r="E1750" s="68">
        <v>125</v>
      </c>
      <c r="F1750" s="68">
        <v>56.76</v>
      </c>
      <c r="G1750" s="68" t="s">
        <v>10</v>
      </c>
      <c r="H1750" s="57" t="s">
        <v>11</v>
      </c>
    </row>
    <row r="1751" spans="2:8">
      <c r="B1751" s="37"/>
      <c r="C1751" s="38" t="s">
        <v>3866</v>
      </c>
      <c r="D1751" s="66" t="s">
        <v>24</v>
      </c>
      <c r="E1751" s="68">
        <v>186</v>
      </c>
      <c r="F1751" s="68">
        <v>56.74</v>
      </c>
      <c r="G1751" s="68" t="s">
        <v>10</v>
      </c>
      <c r="H1751" s="57" t="s">
        <v>11</v>
      </c>
    </row>
    <row r="1752" spans="2:8">
      <c r="B1752" s="37"/>
      <c r="C1752" s="38" t="s">
        <v>3867</v>
      </c>
      <c r="D1752" s="66" t="s">
        <v>24</v>
      </c>
      <c r="E1752" s="68">
        <v>283</v>
      </c>
      <c r="F1752" s="68">
        <v>56.7</v>
      </c>
      <c r="G1752" s="68" t="s">
        <v>10</v>
      </c>
      <c r="H1752" s="57" t="s">
        <v>20</v>
      </c>
    </row>
    <row r="1753" spans="2:8">
      <c r="B1753" s="37"/>
      <c r="C1753" s="38" t="s">
        <v>3868</v>
      </c>
      <c r="D1753" s="66" t="s">
        <v>24</v>
      </c>
      <c r="E1753" s="68">
        <v>114</v>
      </c>
      <c r="F1753" s="68">
        <v>56.74</v>
      </c>
      <c r="G1753" s="68" t="s">
        <v>10</v>
      </c>
      <c r="H1753" s="57" t="s">
        <v>11</v>
      </c>
    </row>
    <row r="1754" spans="2:8">
      <c r="B1754" s="37"/>
      <c r="C1754" s="38" t="s">
        <v>3869</v>
      </c>
      <c r="D1754" s="66" t="s">
        <v>24</v>
      </c>
      <c r="E1754" s="68">
        <v>86</v>
      </c>
      <c r="F1754" s="68">
        <v>56.74</v>
      </c>
      <c r="G1754" s="68" t="s">
        <v>10</v>
      </c>
      <c r="H1754" s="57" t="s">
        <v>20</v>
      </c>
    </row>
    <row r="1755" spans="2:8">
      <c r="B1755" s="37"/>
      <c r="C1755" s="38" t="s">
        <v>3870</v>
      </c>
      <c r="D1755" s="66" t="s">
        <v>24</v>
      </c>
      <c r="E1755" s="68">
        <v>125</v>
      </c>
      <c r="F1755" s="68">
        <v>56.76</v>
      </c>
      <c r="G1755" s="68" t="s">
        <v>10</v>
      </c>
      <c r="H1755" s="57" t="s">
        <v>20</v>
      </c>
    </row>
    <row r="1756" spans="2:8">
      <c r="B1756" s="37"/>
      <c r="C1756" s="38" t="s">
        <v>3871</v>
      </c>
      <c r="D1756" s="66" t="s">
        <v>24</v>
      </c>
      <c r="E1756" s="68">
        <v>298</v>
      </c>
      <c r="F1756" s="68">
        <v>56.74</v>
      </c>
      <c r="G1756" s="68" t="s">
        <v>10</v>
      </c>
      <c r="H1756" s="57" t="s">
        <v>11</v>
      </c>
    </row>
    <row r="1757" spans="2:8">
      <c r="B1757" s="37"/>
      <c r="C1757" s="38" t="s">
        <v>3872</v>
      </c>
      <c r="D1757" s="66" t="s">
        <v>24</v>
      </c>
      <c r="E1757" s="68">
        <v>198</v>
      </c>
      <c r="F1757" s="68">
        <v>56.7</v>
      </c>
      <c r="G1757" s="68" t="s">
        <v>10</v>
      </c>
      <c r="H1757" s="57" t="s">
        <v>11</v>
      </c>
    </row>
    <row r="1758" spans="2:8">
      <c r="B1758" s="37"/>
      <c r="C1758" s="38" t="s">
        <v>3873</v>
      </c>
      <c r="D1758" s="66" t="s">
        <v>24</v>
      </c>
      <c r="E1758" s="68">
        <v>1004</v>
      </c>
      <c r="F1758" s="68">
        <v>56.72</v>
      </c>
      <c r="G1758" s="68" t="s">
        <v>10</v>
      </c>
      <c r="H1758" s="57" t="s">
        <v>20</v>
      </c>
    </row>
    <row r="1759" spans="2:8">
      <c r="B1759" s="37"/>
      <c r="C1759" s="38" t="s">
        <v>3874</v>
      </c>
      <c r="D1759" s="66" t="s">
        <v>24</v>
      </c>
      <c r="E1759" s="68">
        <v>25</v>
      </c>
      <c r="F1759" s="68">
        <v>56.62</v>
      </c>
      <c r="G1759" s="68" t="s">
        <v>10</v>
      </c>
      <c r="H1759" s="57" t="s">
        <v>11</v>
      </c>
    </row>
    <row r="1760" spans="2:8">
      <c r="B1760" s="37"/>
      <c r="C1760" s="38" t="s">
        <v>3875</v>
      </c>
      <c r="D1760" s="66" t="s">
        <v>24</v>
      </c>
      <c r="E1760" s="68">
        <v>25</v>
      </c>
      <c r="F1760" s="68">
        <v>56.62</v>
      </c>
      <c r="G1760" s="68" t="s">
        <v>10</v>
      </c>
      <c r="H1760" s="57" t="s">
        <v>20</v>
      </c>
    </row>
    <row r="1761" spans="2:8">
      <c r="B1761" s="37"/>
      <c r="C1761" s="38" t="s">
        <v>3876</v>
      </c>
      <c r="D1761" s="66" t="s">
        <v>24</v>
      </c>
      <c r="E1761" s="68">
        <v>25</v>
      </c>
      <c r="F1761" s="68">
        <v>56.62</v>
      </c>
      <c r="G1761" s="68" t="s">
        <v>10</v>
      </c>
      <c r="H1761" s="57" t="s">
        <v>20</v>
      </c>
    </row>
    <row r="1762" spans="2:8">
      <c r="B1762" s="37"/>
      <c r="C1762" s="38" t="s">
        <v>3877</v>
      </c>
      <c r="D1762" s="66" t="s">
        <v>24</v>
      </c>
      <c r="E1762" s="68">
        <v>50</v>
      </c>
      <c r="F1762" s="68">
        <v>56.62</v>
      </c>
      <c r="G1762" s="68" t="s">
        <v>10</v>
      </c>
      <c r="H1762" s="57" t="s">
        <v>20</v>
      </c>
    </row>
    <row r="1763" spans="2:8">
      <c r="B1763" s="37"/>
      <c r="C1763" s="38" t="s">
        <v>3878</v>
      </c>
      <c r="D1763" s="66" t="s">
        <v>24</v>
      </c>
      <c r="E1763" s="68">
        <v>125</v>
      </c>
      <c r="F1763" s="68">
        <v>56.62</v>
      </c>
      <c r="G1763" s="68" t="s">
        <v>10</v>
      </c>
      <c r="H1763" s="57" t="s">
        <v>20</v>
      </c>
    </row>
    <row r="1764" spans="2:8">
      <c r="B1764" s="37"/>
      <c r="C1764" s="38" t="s">
        <v>3879</v>
      </c>
      <c r="D1764" s="66" t="s">
        <v>24</v>
      </c>
      <c r="E1764" s="68">
        <v>22</v>
      </c>
      <c r="F1764" s="68">
        <v>56.62</v>
      </c>
      <c r="G1764" s="68" t="s">
        <v>10</v>
      </c>
      <c r="H1764" s="57" t="s">
        <v>20</v>
      </c>
    </row>
    <row r="1765" spans="2:8">
      <c r="B1765" s="37"/>
      <c r="C1765" s="38" t="s">
        <v>3880</v>
      </c>
      <c r="D1765" s="66" t="s">
        <v>24</v>
      </c>
      <c r="E1765" s="68">
        <v>394</v>
      </c>
      <c r="F1765" s="68">
        <v>56.66</v>
      </c>
      <c r="G1765" s="68" t="s">
        <v>10</v>
      </c>
      <c r="H1765" s="57" t="s">
        <v>20</v>
      </c>
    </row>
    <row r="1766" spans="2:8">
      <c r="B1766" s="37"/>
      <c r="C1766" s="38" t="s">
        <v>3881</v>
      </c>
      <c r="D1766" s="66" t="s">
        <v>24</v>
      </c>
      <c r="E1766" s="68">
        <v>125</v>
      </c>
      <c r="F1766" s="68">
        <v>56.64</v>
      </c>
      <c r="G1766" s="68" t="s">
        <v>10</v>
      </c>
      <c r="H1766" s="57" t="s">
        <v>11</v>
      </c>
    </row>
    <row r="1767" spans="2:8">
      <c r="B1767" s="37"/>
      <c r="C1767" s="38" t="s">
        <v>3882</v>
      </c>
      <c r="D1767" s="66" t="s">
        <v>24</v>
      </c>
      <c r="E1767" s="68">
        <v>168</v>
      </c>
      <c r="F1767" s="68">
        <v>56.56</v>
      </c>
      <c r="G1767" s="68" t="s">
        <v>10</v>
      </c>
      <c r="H1767" s="57" t="s">
        <v>11</v>
      </c>
    </row>
    <row r="1768" spans="2:8">
      <c r="B1768" s="37"/>
      <c r="C1768" s="38" t="s">
        <v>3883</v>
      </c>
      <c r="D1768" s="66" t="s">
        <v>24</v>
      </c>
      <c r="E1768" s="68">
        <v>56</v>
      </c>
      <c r="F1768" s="68">
        <v>56.58</v>
      </c>
      <c r="G1768" s="68" t="s">
        <v>10</v>
      </c>
      <c r="H1768" s="57" t="s">
        <v>20</v>
      </c>
    </row>
    <row r="1769" spans="2:8">
      <c r="B1769" s="37"/>
      <c r="C1769" s="38" t="s">
        <v>3884</v>
      </c>
      <c r="D1769" s="66" t="s">
        <v>24</v>
      </c>
      <c r="E1769" s="68">
        <v>267</v>
      </c>
      <c r="F1769" s="68">
        <v>56.58</v>
      </c>
      <c r="G1769" s="68" t="s">
        <v>10</v>
      </c>
      <c r="H1769" s="57" t="s">
        <v>22</v>
      </c>
    </row>
    <row r="1770" spans="2:8">
      <c r="B1770" s="37"/>
      <c r="C1770" s="38" t="s">
        <v>3884</v>
      </c>
      <c r="D1770" s="66" t="s">
        <v>24</v>
      </c>
      <c r="E1770" s="68">
        <v>53</v>
      </c>
      <c r="F1770" s="68">
        <v>56.58</v>
      </c>
      <c r="G1770" s="68" t="s">
        <v>10</v>
      </c>
      <c r="H1770" s="57" t="s">
        <v>20</v>
      </c>
    </row>
    <row r="1771" spans="2:8">
      <c r="B1771" s="37"/>
      <c r="C1771" s="38" t="s">
        <v>3885</v>
      </c>
      <c r="D1771" s="66" t="s">
        <v>24</v>
      </c>
      <c r="E1771" s="68">
        <v>125</v>
      </c>
      <c r="F1771" s="68">
        <v>56.58</v>
      </c>
      <c r="G1771" s="68" t="s">
        <v>10</v>
      </c>
      <c r="H1771" s="57" t="s">
        <v>20</v>
      </c>
    </row>
    <row r="1772" spans="2:8">
      <c r="B1772" s="37"/>
      <c r="C1772" s="38" t="s">
        <v>3886</v>
      </c>
      <c r="D1772" s="66" t="s">
        <v>24</v>
      </c>
      <c r="E1772" s="68">
        <v>389</v>
      </c>
      <c r="F1772" s="68">
        <v>56.56</v>
      </c>
      <c r="G1772" s="68" t="s">
        <v>10</v>
      </c>
      <c r="H1772" s="57" t="s">
        <v>11</v>
      </c>
    </row>
    <row r="1773" spans="2:8">
      <c r="B1773" s="37"/>
      <c r="C1773" s="38" t="s">
        <v>3887</v>
      </c>
      <c r="D1773" s="66" t="s">
        <v>24</v>
      </c>
      <c r="E1773" s="68">
        <v>366</v>
      </c>
      <c r="F1773" s="68">
        <v>56.54</v>
      </c>
      <c r="G1773" s="68" t="s">
        <v>10</v>
      </c>
      <c r="H1773" s="57" t="s">
        <v>11</v>
      </c>
    </row>
    <row r="1774" spans="2:8">
      <c r="B1774" s="37"/>
      <c r="C1774" s="38" t="s">
        <v>3888</v>
      </c>
      <c r="D1774" s="66" t="s">
        <v>24</v>
      </c>
      <c r="E1774" s="68">
        <v>301</v>
      </c>
      <c r="F1774" s="68">
        <v>56.54</v>
      </c>
      <c r="G1774" s="68" t="s">
        <v>10</v>
      </c>
      <c r="H1774" s="57" t="s">
        <v>11</v>
      </c>
    </row>
    <row r="1775" spans="2:8">
      <c r="B1775" s="37"/>
      <c r="C1775" s="38" t="s">
        <v>3889</v>
      </c>
      <c r="D1775" s="66" t="s">
        <v>24</v>
      </c>
      <c r="E1775" s="68">
        <v>241</v>
      </c>
      <c r="F1775" s="68">
        <v>56.54</v>
      </c>
      <c r="G1775" s="68" t="s">
        <v>10</v>
      </c>
      <c r="H1775" s="57" t="s">
        <v>11</v>
      </c>
    </row>
    <row r="1776" spans="2:8">
      <c r="B1776" s="37"/>
      <c r="C1776" s="38" t="s">
        <v>3890</v>
      </c>
      <c r="D1776" s="66" t="s">
        <v>24</v>
      </c>
      <c r="E1776" s="68">
        <v>609</v>
      </c>
      <c r="F1776" s="68">
        <v>56.54</v>
      </c>
      <c r="G1776" s="68" t="s">
        <v>10</v>
      </c>
      <c r="H1776" s="57" t="s">
        <v>11</v>
      </c>
    </row>
    <row r="1777" spans="2:8">
      <c r="B1777" s="37"/>
      <c r="C1777" s="38" t="s">
        <v>3891</v>
      </c>
      <c r="D1777" s="66" t="s">
        <v>24</v>
      </c>
      <c r="E1777" s="68">
        <v>855</v>
      </c>
      <c r="F1777" s="68">
        <v>56.58</v>
      </c>
      <c r="G1777" s="68" t="s">
        <v>10</v>
      </c>
      <c r="H1777" s="57" t="s">
        <v>11</v>
      </c>
    </row>
    <row r="1778" spans="2:8">
      <c r="B1778" s="37"/>
      <c r="C1778" s="38" t="s">
        <v>3892</v>
      </c>
      <c r="D1778" s="66" t="s">
        <v>24</v>
      </c>
      <c r="E1778" s="68">
        <v>757</v>
      </c>
      <c r="F1778" s="68">
        <v>56.58</v>
      </c>
      <c r="G1778" s="68" t="s">
        <v>10</v>
      </c>
      <c r="H1778" s="57" t="s">
        <v>11</v>
      </c>
    </row>
    <row r="1779" spans="2:8">
      <c r="B1779" s="37"/>
      <c r="C1779" s="38" t="s">
        <v>3893</v>
      </c>
      <c r="D1779" s="66" t="s">
        <v>24</v>
      </c>
      <c r="E1779" s="68">
        <v>3</v>
      </c>
      <c r="F1779" s="68">
        <v>56.58</v>
      </c>
      <c r="G1779" s="68" t="s">
        <v>10</v>
      </c>
      <c r="H1779" s="57" t="s">
        <v>11</v>
      </c>
    </row>
    <row r="1780" spans="2:8">
      <c r="B1780" s="37"/>
      <c r="C1780" s="38" t="s">
        <v>3894</v>
      </c>
      <c r="D1780" s="66" t="s">
        <v>24</v>
      </c>
      <c r="E1780" s="68">
        <v>272</v>
      </c>
      <c r="F1780" s="68">
        <v>56.58</v>
      </c>
      <c r="G1780" s="68" t="s">
        <v>10</v>
      </c>
      <c r="H1780" s="57" t="s">
        <v>22</v>
      </c>
    </row>
    <row r="1781" spans="2:8">
      <c r="B1781" s="37"/>
      <c r="C1781" s="38" t="s">
        <v>3895</v>
      </c>
      <c r="D1781" s="66" t="s">
        <v>24</v>
      </c>
      <c r="E1781" s="68">
        <v>261</v>
      </c>
      <c r="F1781" s="68">
        <v>56.58</v>
      </c>
      <c r="G1781" s="68" t="s">
        <v>10</v>
      </c>
      <c r="H1781" s="57" t="s">
        <v>22</v>
      </c>
    </row>
    <row r="1782" spans="2:8">
      <c r="B1782" s="37"/>
      <c r="C1782" s="38" t="s">
        <v>3896</v>
      </c>
      <c r="D1782" s="66" t="s">
        <v>24</v>
      </c>
      <c r="E1782" s="68">
        <v>252</v>
      </c>
      <c r="F1782" s="68">
        <v>56.6</v>
      </c>
      <c r="G1782" s="68" t="s">
        <v>10</v>
      </c>
      <c r="H1782" s="57" t="s">
        <v>22</v>
      </c>
    </row>
    <row r="1783" spans="2:8">
      <c r="B1783" s="37"/>
      <c r="C1783" s="38" t="s">
        <v>3897</v>
      </c>
      <c r="D1783" s="66" t="s">
        <v>24</v>
      </c>
      <c r="E1783" s="68">
        <v>289</v>
      </c>
      <c r="F1783" s="68">
        <v>56.58</v>
      </c>
      <c r="G1783" s="68" t="s">
        <v>10</v>
      </c>
      <c r="H1783" s="57" t="s">
        <v>20</v>
      </c>
    </row>
    <row r="1784" spans="2:8">
      <c r="B1784" s="37"/>
      <c r="C1784" s="38" t="s">
        <v>3898</v>
      </c>
      <c r="D1784" s="66" t="s">
        <v>24</v>
      </c>
      <c r="E1784" s="68">
        <v>426</v>
      </c>
      <c r="F1784" s="68">
        <v>56.58</v>
      </c>
      <c r="G1784" s="68" t="s">
        <v>10</v>
      </c>
      <c r="H1784" s="57" t="s">
        <v>11</v>
      </c>
    </row>
    <row r="1785" spans="2:8">
      <c r="B1785" s="37"/>
      <c r="C1785" s="38" t="s">
        <v>3899</v>
      </c>
      <c r="D1785" s="66" t="s">
        <v>24</v>
      </c>
      <c r="E1785" s="68">
        <v>808</v>
      </c>
      <c r="F1785" s="68">
        <v>56.6</v>
      </c>
      <c r="G1785" s="68" t="s">
        <v>10</v>
      </c>
      <c r="H1785" s="57" t="s">
        <v>11</v>
      </c>
    </row>
    <row r="1786" spans="2:8">
      <c r="B1786" s="37"/>
      <c r="C1786" s="38" t="s">
        <v>3900</v>
      </c>
      <c r="D1786" s="66" t="s">
        <v>24</v>
      </c>
      <c r="E1786" s="68">
        <v>125</v>
      </c>
      <c r="F1786" s="68">
        <v>56.6</v>
      </c>
      <c r="G1786" s="68" t="s">
        <v>10</v>
      </c>
      <c r="H1786" s="57" t="s">
        <v>11</v>
      </c>
    </row>
    <row r="1787" spans="2:8">
      <c r="B1787" s="37"/>
      <c r="C1787" s="38" t="s">
        <v>3901</v>
      </c>
      <c r="D1787" s="66" t="s">
        <v>24</v>
      </c>
      <c r="E1787" s="68">
        <v>349</v>
      </c>
      <c r="F1787" s="68">
        <v>56.58</v>
      </c>
      <c r="G1787" s="68" t="s">
        <v>10</v>
      </c>
      <c r="H1787" s="57" t="s">
        <v>11</v>
      </c>
    </row>
    <row r="1788" spans="2:8">
      <c r="B1788" s="37"/>
      <c r="C1788" s="38" t="s">
        <v>3902</v>
      </c>
      <c r="D1788" s="66" t="s">
        <v>24</v>
      </c>
      <c r="E1788" s="68">
        <v>252</v>
      </c>
      <c r="F1788" s="68">
        <v>56.58</v>
      </c>
      <c r="G1788" s="68" t="s">
        <v>10</v>
      </c>
      <c r="H1788" s="57" t="s">
        <v>20</v>
      </c>
    </row>
    <row r="1789" spans="2:8">
      <c r="B1789" s="37"/>
      <c r="C1789" s="38" t="s">
        <v>3903</v>
      </c>
      <c r="D1789" s="66" t="s">
        <v>24</v>
      </c>
      <c r="E1789" s="68">
        <v>102</v>
      </c>
      <c r="F1789" s="68">
        <v>56.58</v>
      </c>
      <c r="G1789" s="68" t="s">
        <v>10</v>
      </c>
      <c r="H1789" s="57" t="s">
        <v>20</v>
      </c>
    </row>
    <row r="1790" spans="2:8">
      <c r="B1790" s="37"/>
      <c r="C1790" s="38" t="s">
        <v>3904</v>
      </c>
      <c r="D1790" s="66" t="s">
        <v>24</v>
      </c>
      <c r="E1790" s="68">
        <v>230</v>
      </c>
      <c r="F1790" s="68">
        <v>56.58</v>
      </c>
      <c r="G1790" s="68" t="s">
        <v>10</v>
      </c>
      <c r="H1790" s="57" t="s">
        <v>11</v>
      </c>
    </row>
    <row r="1791" spans="2:8">
      <c r="B1791" s="37"/>
      <c r="C1791" s="38" t="s">
        <v>3905</v>
      </c>
      <c r="D1791" s="66" t="s">
        <v>24</v>
      </c>
      <c r="E1791" s="68">
        <v>217</v>
      </c>
      <c r="F1791" s="68">
        <v>56.54</v>
      </c>
      <c r="G1791" s="68" t="s">
        <v>10</v>
      </c>
      <c r="H1791" s="57" t="s">
        <v>11</v>
      </c>
    </row>
    <row r="1792" spans="2:8">
      <c r="B1792" s="37"/>
      <c r="C1792" s="38" t="s">
        <v>3906</v>
      </c>
      <c r="D1792" s="66" t="s">
        <v>24</v>
      </c>
      <c r="E1792" s="68">
        <v>105</v>
      </c>
      <c r="F1792" s="68">
        <v>56.54</v>
      </c>
      <c r="G1792" s="68" t="s">
        <v>10</v>
      </c>
      <c r="H1792" s="57" t="s">
        <v>20</v>
      </c>
    </row>
    <row r="1793" spans="2:8">
      <c r="B1793" s="37"/>
      <c r="C1793" s="38" t="s">
        <v>3906</v>
      </c>
      <c r="D1793" s="66" t="s">
        <v>24</v>
      </c>
      <c r="E1793" s="68">
        <v>756</v>
      </c>
      <c r="F1793" s="68">
        <v>56.56</v>
      </c>
      <c r="G1793" s="68" t="s">
        <v>10</v>
      </c>
      <c r="H1793" s="57" t="s">
        <v>11</v>
      </c>
    </row>
    <row r="1794" spans="2:8">
      <c r="B1794" s="37"/>
      <c r="C1794" s="38" t="s">
        <v>3907</v>
      </c>
      <c r="D1794" s="66" t="s">
        <v>24</v>
      </c>
      <c r="E1794" s="68">
        <v>812</v>
      </c>
      <c r="F1794" s="68">
        <v>56.48</v>
      </c>
      <c r="G1794" s="68" t="s">
        <v>10</v>
      </c>
      <c r="H1794" s="57" t="s">
        <v>11</v>
      </c>
    </row>
    <row r="1795" spans="2:8">
      <c r="B1795" s="37"/>
      <c r="C1795" s="38" t="s">
        <v>3908</v>
      </c>
      <c r="D1795" s="66" t="s">
        <v>24</v>
      </c>
      <c r="E1795" s="68">
        <v>505</v>
      </c>
      <c r="F1795" s="68">
        <v>56.48</v>
      </c>
      <c r="G1795" s="68" t="s">
        <v>10</v>
      </c>
      <c r="H1795" s="57" t="s">
        <v>11</v>
      </c>
    </row>
    <row r="1796" spans="2:8">
      <c r="B1796" s="37"/>
      <c r="C1796" s="38" t="s">
        <v>3909</v>
      </c>
      <c r="D1796" s="66" t="s">
        <v>24</v>
      </c>
      <c r="E1796" s="68">
        <v>264</v>
      </c>
      <c r="F1796" s="68">
        <v>56.48</v>
      </c>
      <c r="G1796" s="68" t="s">
        <v>10</v>
      </c>
      <c r="H1796" s="57" t="s">
        <v>11</v>
      </c>
    </row>
    <row r="1797" spans="2:8">
      <c r="B1797" s="37"/>
      <c r="C1797" s="38" t="s">
        <v>3910</v>
      </c>
      <c r="D1797" s="66" t="s">
        <v>24</v>
      </c>
      <c r="E1797" s="68">
        <v>525</v>
      </c>
      <c r="F1797" s="68">
        <v>56.48</v>
      </c>
      <c r="G1797" s="68" t="s">
        <v>10</v>
      </c>
      <c r="H1797" s="57" t="s">
        <v>11</v>
      </c>
    </row>
    <row r="1798" spans="2:8">
      <c r="B1798" s="37"/>
      <c r="C1798" s="38" t="s">
        <v>3911</v>
      </c>
      <c r="D1798" s="66" t="s">
        <v>24</v>
      </c>
      <c r="E1798" s="68">
        <v>162</v>
      </c>
      <c r="F1798" s="68">
        <v>56.42</v>
      </c>
      <c r="G1798" s="68" t="s">
        <v>10</v>
      </c>
      <c r="H1798" s="57" t="s">
        <v>11</v>
      </c>
    </row>
    <row r="1799" spans="2:8">
      <c r="B1799" s="37"/>
      <c r="C1799" s="38" t="s">
        <v>3912</v>
      </c>
      <c r="D1799" s="66" t="s">
        <v>24</v>
      </c>
      <c r="E1799" s="68">
        <v>763</v>
      </c>
      <c r="F1799" s="68">
        <v>56.48</v>
      </c>
      <c r="G1799" s="68" t="s">
        <v>10</v>
      </c>
      <c r="H1799" s="57" t="s">
        <v>20</v>
      </c>
    </row>
    <row r="1800" spans="2:8">
      <c r="B1800" s="37"/>
      <c r="C1800" s="38" t="s">
        <v>3913</v>
      </c>
      <c r="D1800" s="66" t="s">
        <v>24</v>
      </c>
      <c r="E1800" s="68">
        <v>411</v>
      </c>
      <c r="F1800" s="68">
        <v>56.48</v>
      </c>
      <c r="G1800" s="68" t="s">
        <v>10</v>
      </c>
      <c r="H1800" s="57" t="s">
        <v>11</v>
      </c>
    </row>
    <row r="1801" spans="2:8">
      <c r="B1801" s="37"/>
      <c r="C1801" s="38" t="s">
        <v>3914</v>
      </c>
      <c r="D1801" s="66" t="s">
        <v>24</v>
      </c>
      <c r="E1801" s="68">
        <v>196</v>
      </c>
      <c r="F1801" s="68">
        <v>56.44</v>
      </c>
      <c r="G1801" s="68" t="s">
        <v>10</v>
      </c>
      <c r="H1801" s="57" t="s">
        <v>11</v>
      </c>
    </row>
    <row r="1802" spans="2:8">
      <c r="B1802" s="37"/>
      <c r="C1802" s="38" t="s">
        <v>3915</v>
      </c>
      <c r="D1802" s="66" t="s">
        <v>24</v>
      </c>
      <c r="E1802" s="68">
        <v>323</v>
      </c>
      <c r="F1802" s="68">
        <v>56.4</v>
      </c>
      <c r="G1802" s="68" t="s">
        <v>10</v>
      </c>
      <c r="H1802" s="57" t="s">
        <v>11</v>
      </c>
    </row>
    <row r="1803" spans="2:8">
      <c r="B1803" s="37"/>
      <c r="C1803" s="38" t="s">
        <v>3916</v>
      </c>
      <c r="D1803" s="66" t="s">
        <v>24</v>
      </c>
      <c r="E1803" s="68">
        <v>29</v>
      </c>
      <c r="F1803" s="68">
        <v>56.4</v>
      </c>
      <c r="G1803" s="68" t="s">
        <v>10</v>
      </c>
      <c r="H1803" s="57" t="s">
        <v>11</v>
      </c>
    </row>
    <row r="1804" spans="2:8">
      <c r="B1804" s="37"/>
      <c r="C1804" s="38" t="s">
        <v>3917</v>
      </c>
      <c r="D1804" s="66" t="s">
        <v>24</v>
      </c>
      <c r="E1804" s="68">
        <v>360</v>
      </c>
      <c r="F1804" s="68">
        <v>56.4</v>
      </c>
      <c r="G1804" s="68" t="s">
        <v>10</v>
      </c>
      <c r="H1804" s="57" t="s">
        <v>11</v>
      </c>
    </row>
    <row r="1805" spans="2:8">
      <c r="B1805" s="37"/>
      <c r="C1805" s="38" t="s">
        <v>3918</v>
      </c>
      <c r="D1805" s="66" t="s">
        <v>24</v>
      </c>
      <c r="E1805" s="68">
        <v>333</v>
      </c>
      <c r="F1805" s="68">
        <v>56.48</v>
      </c>
      <c r="G1805" s="68" t="s">
        <v>10</v>
      </c>
      <c r="H1805" s="57" t="s">
        <v>11</v>
      </c>
    </row>
    <row r="1806" spans="2:8">
      <c r="B1806" s="37"/>
      <c r="C1806" s="38" t="s">
        <v>3919</v>
      </c>
      <c r="D1806" s="66" t="s">
        <v>24</v>
      </c>
      <c r="E1806" s="68">
        <v>67</v>
      </c>
      <c r="F1806" s="68">
        <v>56.5</v>
      </c>
      <c r="G1806" s="68" t="s">
        <v>10</v>
      </c>
      <c r="H1806" s="57" t="s">
        <v>21</v>
      </c>
    </row>
    <row r="1807" spans="2:8">
      <c r="B1807" s="37"/>
      <c r="C1807" s="38" t="s">
        <v>3920</v>
      </c>
      <c r="D1807" s="66" t="s">
        <v>24</v>
      </c>
      <c r="E1807" s="68">
        <v>284</v>
      </c>
      <c r="F1807" s="68">
        <v>56.56</v>
      </c>
      <c r="G1807" s="68" t="s">
        <v>10</v>
      </c>
      <c r="H1807" s="57" t="s">
        <v>20</v>
      </c>
    </row>
    <row r="1808" spans="2:8">
      <c r="B1808" s="37"/>
      <c r="C1808" s="38" t="s">
        <v>3921</v>
      </c>
      <c r="D1808" s="66" t="s">
        <v>24</v>
      </c>
      <c r="E1808" s="68">
        <v>399</v>
      </c>
      <c r="F1808" s="68">
        <v>56.56</v>
      </c>
      <c r="G1808" s="68" t="s">
        <v>10</v>
      </c>
      <c r="H1808" s="57" t="s">
        <v>11</v>
      </c>
    </row>
    <row r="1809" spans="2:8">
      <c r="B1809" s="37"/>
      <c r="C1809" s="38" t="s">
        <v>3922</v>
      </c>
      <c r="D1809" s="66" t="s">
        <v>24</v>
      </c>
      <c r="E1809" s="68">
        <v>119</v>
      </c>
      <c r="F1809" s="68">
        <v>56.56</v>
      </c>
      <c r="G1809" s="68" t="s">
        <v>10</v>
      </c>
      <c r="H1809" s="57" t="s">
        <v>21</v>
      </c>
    </row>
    <row r="1810" spans="2:8">
      <c r="B1810" s="37"/>
      <c r="C1810" s="38" t="s">
        <v>3923</v>
      </c>
      <c r="D1810" s="66" t="s">
        <v>24</v>
      </c>
      <c r="E1810" s="68">
        <v>165</v>
      </c>
      <c r="F1810" s="68">
        <v>56.56</v>
      </c>
      <c r="G1810" s="68" t="s">
        <v>10</v>
      </c>
      <c r="H1810" s="57" t="s">
        <v>11</v>
      </c>
    </row>
    <row r="1811" spans="2:8">
      <c r="B1811" s="37"/>
      <c r="C1811" s="38" t="s">
        <v>3924</v>
      </c>
      <c r="D1811" s="66" t="s">
        <v>24</v>
      </c>
      <c r="E1811" s="68">
        <v>295</v>
      </c>
      <c r="F1811" s="68">
        <v>56.54</v>
      </c>
      <c r="G1811" s="68" t="s">
        <v>10</v>
      </c>
      <c r="H1811" s="57" t="s">
        <v>11</v>
      </c>
    </row>
    <row r="1812" spans="2:8">
      <c r="B1812" s="37"/>
      <c r="C1812" s="38" t="s">
        <v>3925</v>
      </c>
      <c r="D1812" s="66" t="s">
        <v>24</v>
      </c>
      <c r="E1812" s="68">
        <v>4</v>
      </c>
      <c r="F1812" s="68">
        <v>56.54</v>
      </c>
      <c r="G1812" s="68" t="s">
        <v>10</v>
      </c>
      <c r="H1812" s="57" t="s">
        <v>20</v>
      </c>
    </row>
    <row r="1813" spans="2:8">
      <c r="B1813" s="37"/>
      <c r="C1813" s="38" t="s">
        <v>3926</v>
      </c>
      <c r="D1813" s="66" t="s">
        <v>24</v>
      </c>
      <c r="E1813" s="68">
        <v>24</v>
      </c>
      <c r="F1813" s="68">
        <v>56.54</v>
      </c>
      <c r="G1813" s="68" t="s">
        <v>10</v>
      </c>
      <c r="H1813" s="57" t="s">
        <v>20</v>
      </c>
    </row>
    <row r="1814" spans="2:8">
      <c r="B1814" s="37"/>
      <c r="C1814" s="38" t="s">
        <v>3927</v>
      </c>
      <c r="D1814" s="66" t="s">
        <v>24</v>
      </c>
      <c r="E1814" s="68">
        <v>125</v>
      </c>
      <c r="F1814" s="68">
        <v>56.5</v>
      </c>
      <c r="G1814" s="68" t="s">
        <v>10</v>
      </c>
      <c r="H1814" s="57" t="s">
        <v>20</v>
      </c>
    </row>
    <row r="1815" spans="2:8">
      <c r="B1815" s="37"/>
      <c r="C1815" s="38" t="s">
        <v>3927</v>
      </c>
      <c r="D1815" s="66" t="s">
        <v>24</v>
      </c>
      <c r="E1815" s="68">
        <v>102</v>
      </c>
      <c r="F1815" s="68">
        <v>56.52</v>
      </c>
      <c r="G1815" s="68" t="s">
        <v>10</v>
      </c>
      <c r="H1815" s="57" t="s">
        <v>11</v>
      </c>
    </row>
    <row r="1816" spans="2:8">
      <c r="B1816" s="37"/>
      <c r="C1816" s="38" t="s">
        <v>3928</v>
      </c>
      <c r="D1816" s="66" t="s">
        <v>24</v>
      </c>
      <c r="E1816" s="68">
        <v>522</v>
      </c>
      <c r="F1816" s="68">
        <v>56.52</v>
      </c>
      <c r="G1816" s="68" t="s">
        <v>10</v>
      </c>
      <c r="H1816" s="57" t="s">
        <v>11</v>
      </c>
    </row>
    <row r="1817" spans="2:8">
      <c r="B1817" s="37"/>
      <c r="C1817" s="38" t="s">
        <v>3929</v>
      </c>
      <c r="D1817" s="66" t="s">
        <v>24</v>
      </c>
      <c r="E1817" s="68">
        <v>265</v>
      </c>
      <c r="F1817" s="68">
        <v>56.46</v>
      </c>
      <c r="G1817" s="68" t="s">
        <v>10</v>
      </c>
      <c r="H1817" s="57" t="s">
        <v>11</v>
      </c>
    </row>
    <row r="1818" spans="2:8">
      <c r="B1818" s="37"/>
      <c r="C1818" s="38" t="s">
        <v>3930</v>
      </c>
      <c r="D1818" s="66" t="s">
        <v>24</v>
      </c>
      <c r="E1818" s="68">
        <v>225</v>
      </c>
      <c r="F1818" s="68">
        <v>56.48</v>
      </c>
      <c r="G1818" s="68" t="s">
        <v>10</v>
      </c>
      <c r="H1818" s="57" t="s">
        <v>22</v>
      </c>
    </row>
    <row r="1819" spans="2:8">
      <c r="B1819" s="37"/>
      <c r="C1819" s="38" t="s">
        <v>3931</v>
      </c>
      <c r="D1819" s="66" t="s">
        <v>24</v>
      </c>
      <c r="E1819" s="68">
        <v>272</v>
      </c>
      <c r="F1819" s="68">
        <v>56.42</v>
      </c>
      <c r="G1819" s="68" t="s">
        <v>10</v>
      </c>
      <c r="H1819" s="57" t="s">
        <v>20</v>
      </c>
    </row>
    <row r="1820" spans="2:8">
      <c r="B1820" s="37"/>
      <c r="C1820" s="38" t="s">
        <v>3932</v>
      </c>
      <c r="D1820" s="66" t="s">
        <v>24</v>
      </c>
      <c r="E1820" s="68">
        <v>330</v>
      </c>
      <c r="F1820" s="68">
        <v>56.4</v>
      </c>
      <c r="G1820" s="68" t="s">
        <v>10</v>
      </c>
      <c r="H1820" s="57" t="s">
        <v>11</v>
      </c>
    </row>
    <row r="1821" spans="2:8">
      <c r="B1821" s="37"/>
      <c r="C1821" s="38" t="s">
        <v>3933</v>
      </c>
      <c r="D1821" s="66" t="s">
        <v>24</v>
      </c>
      <c r="E1821" s="68">
        <v>379</v>
      </c>
      <c r="F1821" s="68">
        <v>56.44</v>
      </c>
      <c r="G1821" s="68" t="s">
        <v>10</v>
      </c>
      <c r="H1821" s="57" t="s">
        <v>11</v>
      </c>
    </row>
    <row r="1822" spans="2:8">
      <c r="B1822" s="37"/>
      <c r="C1822" s="38" t="s">
        <v>3934</v>
      </c>
      <c r="D1822" s="66" t="s">
        <v>24</v>
      </c>
      <c r="E1822" s="68">
        <v>125</v>
      </c>
      <c r="F1822" s="68">
        <v>56.44</v>
      </c>
      <c r="G1822" s="68" t="s">
        <v>10</v>
      </c>
      <c r="H1822" s="57" t="s">
        <v>11</v>
      </c>
    </row>
    <row r="1823" spans="2:8">
      <c r="B1823" s="37"/>
      <c r="C1823" s="38" t="s">
        <v>3935</v>
      </c>
      <c r="D1823" s="66" t="s">
        <v>24</v>
      </c>
      <c r="E1823" s="68">
        <v>214</v>
      </c>
      <c r="F1823" s="68">
        <v>56.42</v>
      </c>
      <c r="G1823" s="68" t="s">
        <v>10</v>
      </c>
      <c r="H1823" s="57" t="s">
        <v>11</v>
      </c>
    </row>
    <row r="1824" spans="2:8">
      <c r="B1824" s="37"/>
      <c r="C1824" s="38" t="s">
        <v>3935</v>
      </c>
      <c r="D1824" s="66" t="s">
        <v>24</v>
      </c>
      <c r="E1824" s="68">
        <v>53</v>
      </c>
      <c r="F1824" s="68">
        <v>56.44</v>
      </c>
      <c r="G1824" s="68" t="s">
        <v>10</v>
      </c>
      <c r="H1824" s="57" t="s">
        <v>20</v>
      </c>
    </row>
    <row r="1825" spans="2:8">
      <c r="B1825" s="37"/>
      <c r="C1825" s="38" t="s">
        <v>3936</v>
      </c>
      <c r="D1825" s="66" t="s">
        <v>24</v>
      </c>
      <c r="E1825" s="68">
        <v>100</v>
      </c>
      <c r="F1825" s="68">
        <v>56.42</v>
      </c>
      <c r="G1825" s="68" t="s">
        <v>10</v>
      </c>
      <c r="H1825" s="57" t="s">
        <v>20</v>
      </c>
    </row>
    <row r="1826" spans="2:8">
      <c r="B1826" s="37"/>
      <c r="C1826" s="38" t="s">
        <v>3937</v>
      </c>
      <c r="D1826" s="66" t="s">
        <v>24</v>
      </c>
      <c r="E1826" s="68">
        <v>483</v>
      </c>
      <c r="F1826" s="68">
        <v>56.44</v>
      </c>
      <c r="G1826" s="68" t="s">
        <v>10</v>
      </c>
      <c r="H1826" s="57" t="s">
        <v>20</v>
      </c>
    </row>
    <row r="1827" spans="2:8">
      <c r="B1827" s="37"/>
      <c r="C1827" s="38" t="s">
        <v>3938</v>
      </c>
      <c r="D1827" s="66" t="s">
        <v>24</v>
      </c>
      <c r="E1827" s="68">
        <v>128</v>
      </c>
      <c r="F1827" s="68">
        <v>56.44</v>
      </c>
      <c r="G1827" s="68" t="s">
        <v>10</v>
      </c>
      <c r="H1827" s="57" t="s">
        <v>11</v>
      </c>
    </row>
    <row r="1828" spans="2:8">
      <c r="B1828" s="37"/>
      <c r="C1828" s="38" t="s">
        <v>3939</v>
      </c>
      <c r="D1828" s="66" t="s">
        <v>24</v>
      </c>
      <c r="E1828" s="68">
        <v>387</v>
      </c>
      <c r="F1828" s="68">
        <v>56.44</v>
      </c>
      <c r="G1828" s="68" t="s">
        <v>10</v>
      </c>
      <c r="H1828" s="57" t="s">
        <v>11</v>
      </c>
    </row>
    <row r="1829" spans="2:8">
      <c r="B1829" s="37"/>
      <c r="C1829" s="38" t="s">
        <v>3940</v>
      </c>
      <c r="D1829" s="66" t="s">
        <v>24</v>
      </c>
      <c r="E1829" s="68">
        <v>96</v>
      </c>
      <c r="F1829" s="68">
        <v>56.44</v>
      </c>
      <c r="G1829" s="68" t="s">
        <v>10</v>
      </c>
      <c r="H1829" s="57" t="s">
        <v>11</v>
      </c>
    </row>
    <row r="1830" spans="2:8">
      <c r="B1830" s="37"/>
      <c r="C1830" s="38" t="s">
        <v>3941</v>
      </c>
      <c r="D1830" s="66" t="s">
        <v>24</v>
      </c>
      <c r="E1830" s="68">
        <v>113</v>
      </c>
      <c r="F1830" s="68">
        <v>56.46</v>
      </c>
      <c r="G1830" s="68" t="s">
        <v>10</v>
      </c>
      <c r="H1830" s="57" t="s">
        <v>11</v>
      </c>
    </row>
    <row r="1831" spans="2:8">
      <c r="B1831" s="37"/>
      <c r="C1831" s="38" t="s">
        <v>3941</v>
      </c>
      <c r="D1831" s="66" t="s">
        <v>24</v>
      </c>
      <c r="E1831" s="68">
        <v>74</v>
      </c>
      <c r="F1831" s="68">
        <v>56.46</v>
      </c>
      <c r="G1831" s="68" t="s">
        <v>10</v>
      </c>
      <c r="H1831" s="57" t="s">
        <v>20</v>
      </c>
    </row>
    <row r="1832" spans="2:8">
      <c r="B1832" s="37"/>
      <c r="C1832" s="38" t="s">
        <v>3942</v>
      </c>
      <c r="D1832" s="66" t="s">
        <v>24</v>
      </c>
      <c r="E1832" s="68">
        <v>26</v>
      </c>
      <c r="F1832" s="68">
        <v>56.46</v>
      </c>
      <c r="G1832" s="68" t="s">
        <v>10</v>
      </c>
      <c r="H1832" s="57" t="s">
        <v>20</v>
      </c>
    </row>
    <row r="1833" spans="2:8">
      <c r="B1833" s="37"/>
      <c r="C1833" s="38" t="s">
        <v>3942</v>
      </c>
      <c r="D1833" s="66" t="s">
        <v>24</v>
      </c>
      <c r="E1833" s="68">
        <v>161</v>
      </c>
      <c r="F1833" s="68">
        <v>56.46</v>
      </c>
      <c r="G1833" s="68" t="s">
        <v>10</v>
      </c>
      <c r="H1833" s="57" t="s">
        <v>20</v>
      </c>
    </row>
    <row r="1834" spans="2:8">
      <c r="B1834" s="37"/>
      <c r="C1834" s="38" t="s">
        <v>3943</v>
      </c>
      <c r="D1834" s="66" t="s">
        <v>24</v>
      </c>
      <c r="E1834" s="68">
        <v>451</v>
      </c>
      <c r="F1834" s="68">
        <v>56.42</v>
      </c>
      <c r="G1834" s="68" t="s">
        <v>10</v>
      </c>
      <c r="H1834" s="57" t="s">
        <v>20</v>
      </c>
    </row>
    <row r="1835" spans="2:8">
      <c r="B1835" s="37"/>
      <c r="C1835" s="38" t="s">
        <v>3944</v>
      </c>
      <c r="D1835" s="66" t="s">
        <v>24</v>
      </c>
      <c r="E1835" s="68">
        <v>402</v>
      </c>
      <c r="F1835" s="68">
        <v>56.4</v>
      </c>
      <c r="G1835" s="68" t="s">
        <v>10</v>
      </c>
      <c r="H1835" s="57" t="s">
        <v>11</v>
      </c>
    </row>
    <row r="1836" spans="2:8">
      <c r="B1836" s="37"/>
      <c r="C1836" s="38" t="s">
        <v>3945</v>
      </c>
      <c r="D1836" s="66" t="s">
        <v>24</v>
      </c>
      <c r="E1836" s="68">
        <v>146</v>
      </c>
      <c r="F1836" s="68">
        <v>56.42</v>
      </c>
      <c r="G1836" s="68" t="s">
        <v>10</v>
      </c>
      <c r="H1836" s="57" t="s">
        <v>11</v>
      </c>
    </row>
    <row r="1837" spans="2:8">
      <c r="B1837" s="37"/>
      <c r="C1837" s="38" t="s">
        <v>3946</v>
      </c>
      <c r="D1837" s="66" t="s">
        <v>24</v>
      </c>
      <c r="E1837" s="68">
        <v>306</v>
      </c>
      <c r="F1837" s="68">
        <v>56.42</v>
      </c>
      <c r="G1837" s="68" t="s">
        <v>10</v>
      </c>
      <c r="H1837" s="57" t="s">
        <v>11</v>
      </c>
    </row>
    <row r="1838" spans="2:8">
      <c r="B1838" s="37"/>
      <c r="C1838" s="38" t="s">
        <v>3947</v>
      </c>
      <c r="D1838" s="66" t="s">
        <v>24</v>
      </c>
      <c r="E1838" s="68">
        <v>140</v>
      </c>
      <c r="F1838" s="68">
        <v>56.42</v>
      </c>
      <c r="G1838" s="68" t="s">
        <v>10</v>
      </c>
      <c r="H1838" s="57" t="s">
        <v>11</v>
      </c>
    </row>
    <row r="1839" spans="2:8">
      <c r="B1839" s="37"/>
      <c r="C1839" s="38" t="s">
        <v>3948</v>
      </c>
      <c r="D1839" s="66" t="s">
        <v>24</v>
      </c>
      <c r="E1839" s="68">
        <v>349</v>
      </c>
      <c r="F1839" s="68">
        <v>56.42</v>
      </c>
      <c r="G1839" s="68" t="s">
        <v>10</v>
      </c>
      <c r="H1839" s="57" t="s">
        <v>20</v>
      </c>
    </row>
    <row r="1840" spans="2:8">
      <c r="B1840" s="37"/>
      <c r="C1840" s="38" t="s">
        <v>3949</v>
      </c>
      <c r="D1840" s="66" t="s">
        <v>24</v>
      </c>
      <c r="E1840" s="68">
        <v>106</v>
      </c>
      <c r="F1840" s="68">
        <v>56.42</v>
      </c>
      <c r="G1840" s="68" t="s">
        <v>10</v>
      </c>
      <c r="H1840" s="57" t="s">
        <v>11</v>
      </c>
    </row>
    <row r="1841" spans="2:8">
      <c r="B1841" s="37"/>
      <c r="C1841" s="38" t="s">
        <v>3949</v>
      </c>
      <c r="D1841" s="66" t="s">
        <v>24</v>
      </c>
      <c r="E1841" s="68">
        <v>82</v>
      </c>
      <c r="F1841" s="68">
        <v>56.42</v>
      </c>
      <c r="G1841" s="68" t="s">
        <v>10</v>
      </c>
      <c r="H1841" s="57" t="s">
        <v>20</v>
      </c>
    </row>
    <row r="1842" spans="2:8">
      <c r="B1842" s="37"/>
      <c r="C1842" s="38" t="s">
        <v>3950</v>
      </c>
      <c r="D1842" s="66" t="s">
        <v>24</v>
      </c>
      <c r="E1842" s="68">
        <v>552</v>
      </c>
      <c r="F1842" s="68">
        <v>56.42</v>
      </c>
      <c r="G1842" s="68" t="s">
        <v>10</v>
      </c>
      <c r="H1842" s="57" t="s">
        <v>20</v>
      </c>
    </row>
    <row r="1843" spans="2:8">
      <c r="B1843" s="37"/>
      <c r="C1843" s="38" t="s">
        <v>3951</v>
      </c>
      <c r="D1843" s="66" t="s">
        <v>24</v>
      </c>
      <c r="E1843" s="68">
        <v>185</v>
      </c>
      <c r="F1843" s="68">
        <v>56.4</v>
      </c>
      <c r="G1843" s="68" t="s">
        <v>10</v>
      </c>
      <c r="H1843" s="57" t="s">
        <v>11</v>
      </c>
    </row>
    <row r="1844" spans="2:8">
      <c r="B1844" s="37"/>
      <c r="C1844" s="38" t="s">
        <v>3951</v>
      </c>
      <c r="D1844" s="66" t="s">
        <v>24</v>
      </c>
      <c r="E1844" s="68">
        <v>11</v>
      </c>
      <c r="F1844" s="68">
        <v>56.42</v>
      </c>
      <c r="G1844" s="68" t="s">
        <v>10</v>
      </c>
      <c r="H1844" s="57" t="s">
        <v>20</v>
      </c>
    </row>
    <row r="1845" spans="2:8">
      <c r="B1845" s="37"/>
      <c r="C1845" s="38" t="s">
        <v>3952</v>
      </c>
      <c r="D1845" s="66" t="s">
        <v>24</v>
      </c>
      <c r="E1845" s="68">
        <v>223</v>
      </c>
      <c r="F1845" s="68">
        <v>56.38</v>
      </c>
      <c r="G1845" s="68" t="s">
        <v>10</v>
      </c>
      <c r="H1845" s="57" t="s">
        <v>20</v>
      </c>
    </row>
    <row r="1846" spans="2:8">
      <c r="B1846" s="37"/>
      <c r="C1846" s="38" t="s">
        <v>3953</v>
      </c>
      <c r="D1846" s="66" t="s">
        <v>24</v>
      </c>
      <c r="E1846" s="68">
        <v>224</v>
      </c>
      <c r="F1846" s="68">
        <v>56.4</v>
      </c>
      <c r="G1846" s="68" t="s">
        <v>10</v>
      </c>
      <c r="H1846" s="57" t="s">
        <v>11</v>
      </c>
    </row>
    <row r="1847" spans="2:8">
      <c r="B1847" s="37"/>
      <c r="C1847" s="38" t="s">
        <v>3954</v>
      </c>
      <c r="D1847" s="66" t="s">
        <v>24</v>
      </c>
      <c r="E1847" s="68">
        <v>393</v>
      </c>
      <c r="F1847" s="68">
        <v>56.36</v>
      </c>
      <c r="G1847" s="68" t="s">
        <v>10</v>
      </c>
      <c r="H1847" s="57" t="s">
        <v>11</v>
      </c>
    </row>
    <row r="1848" spans="2:8">
      <c r="B1848" s="37"/>
      <c r="C1848" s="38" t="s">
        <v>3955</v>
      </c>
      <c r="D1848" s="66" t="s">
        <v>24</v>
      </c>
      <c r="E1848" s="68">
        <v>101</v>
      </c>
      <c r="F1848" s="68">
        <v>56.36</v>
      </c>
      <c r="G1848" s="68" t="s">
        <v>10</v>
      </c>
      <c r="H1848" s="57" t="s">
        <v>11</v>
      </c>
    </row>
    <row r="1849" spans="2:8">
      <c r="B1849" s="37"/>
      <c r="C1849" s="38" t="s">
        <v>3956</v>
      </c>
      <c r="D1849" s="66" t="s">
        <v>24</v>
      </c>
      <c r="E1849" s="68">
        <v>211</v>
      </c>
      <c r="F1849" s="68">
        <v>56.34</v>
      </c>
      <c r="G1849" s="68" t="s">
        <v>10</v>
      </c>
      <c r="H1849" s="57" t="s">
        <v>11</v>
      </c>
    </row>
    <row r="1850" spans="2:8">
      <c r="B1850" s="37"/>
      <c r="C1850" s="38" t="s">
        <v>3957</v>
      </c>
      <c r="D1850" s="66" t="s">
        <v>24</v>
      </c>
      <c r="E1850" s="68">
        <v>215</v>
      </c>
      <c r="F1850" s="68">
        <v>56.32</v>
      </c>
      <c r="G1850" s="68" t="s">
        <v>10</v>
      </c>
      <c r="H1850" s="57" t="s">
        <v>20</v>
      </c>
    </row>
    <row r="1851" spans="2:8">
      <c r="B1851" s="37"/>
      <c r="C1851" s="38" t="s">
        <v>3958</v>
      </c>
      <c r="D1851" s="66" t="s">
        <v>24</v>
      </c>
      <c r="E1851" s="68">
        <v>844</v>
      </c>
      <c r="F1851" s="68">
        <v>56.32</v>
      </c>
      <c r="G1851" s="68" t="s">
        <v>10</v>
      </c>
      <c r="H1851" s="57" t="s">
        <v>22</v>
      </c>
    </row>
    <row r="1852" spans="2:8">
      <c r="B1852" s="37"/>
      <c r="C1852" s="38" t="s">
        <v>3959</v>
      </c>
      <c r="D1852" s="66" t="s">
        <v>24</v>
      </c>
      <c r="E1852" s="68">
        <v>139</v>
      </c>
      <c r="F1852" s="68">
        <v>56.26</v>
      </c>
      <c r="G1852" s="68" t="s">
        <v>10</v>
      </c>
      <c r="H1852" s="57" t="s">
        <v>11</v>
      </c>
    </row>
    <row r="1853" spans="2:8">
      <c r="B1853" s="37"/>
      <c r="C1853" s="38" t="s">
        <v>3960</v>
      </c>
      <c r="D1853" s="66" t="s">
        <v>24</v>
      </c>
      <c r="E1853" s="68">
        <v>142</v>
      </c>
      <c r="F1853" s="68">
        <v>56.26</v>
      </c>
      <c r="G1853" s="68" t="s">
        <v>10</v>
      </c>
      <c r="H1853" s="57" t="s">
        <v>20</v>
      </c>
    </row>
    <row r="1854" spans="2:8">
      <c r="B1854" s="37"/>
      <c r="C1854" s="38" t="s">
        <v>3961</v>
      </c>
      <c r="D1854" s="66" t="s">
        <v>24</v>
      </c>
      <c r="E1854" s="68">
        <v>100</v>
      </c>
      <c r="F1854" s="68">
        <v>56.26</v>
      </c>
      <c r="G1854" s="68" t="s">
        <v>10</v>
      </c>
      <c r="H1854" s="57" t="s">
        <v>20</v>
      </c>
    </row>
    <row r="1855" spans="2:8">
      <c r="B1855" s="37"/>
      <c r="C1855" s="38" t="s">
        <v>3962</v>
      </c>
      <c r="D1855" s="66" t="s">
        <v>24</v>
      </c>
      <c r="E1855" s="68">
        <v>248</v>
      </c>
      <c r="F1855" s="68">
        <v>56.28</v>
      </c>
      <c r="G1855" s="68" t="s">
        <v>10</v>
      </c>
      <c r="H1855" s="57" t="s">
        <v>20</v>
      </c>
    </row>
    <row r="1856" spans="2:8">
      <c r="B1856" s="37"/>
      <c r="C1856" s="38" t="s">
        <v>3963</v>
      </c>
      <c r="D1856" s="66" t="s">
        <v>24</v>
      </c>
      <c r="E1856" s="68">
        <v>512</v>
      </c>
      <c r="F1856" s="68">
        <v>56.28</v>
      </c>
      <c r="G1856" s="68" t="s">
        <v>10</v>
      </c>
      <c r="H1856" s="57" t="s">
        <v>20</v>
      </c>
    </row>
    <row r="1857" spans="2:8">
      <c r="B1857" s="37"/>
      <c r="C1857" s="38" t="s">
        <v>3964</v>
      </c>
      <c r="D1857" s="66" t="s">
        <v>24</v>
      </c>
      <c r="E1857" s="68">
        <v>291</v>
      </c>
      <c r="F1857" s="68">
        <v>56.26</v>
      </c>
      <c r="G1857" s="68" t="s">
        <v>10</v>
      </c>
      <c r="H1857" s="57" t="s">
        <v>11</v>
      </c>
    </row>
    <row r="1858" spans="2:8">
      <c r="B1858" s="37"/>
      <c r="C1858" s="38" t="s">
        <v>3965</v>
      </c>
      <c r="D1858" s="66" t="s">
        <v>24</v>
      </c>
      <c r="E1858" s="68">
        <v>186</v>
      </c>
      <c r="F1858" s="68">
        <v>56.28</v>
      </c>
      <c r="G1858" s="68" t="s">
        <v>10</v>
      </c>
      <c r="H1858" s="57" t="s">
        <v>20</v>
      </c>
    </row>
    <row r="1859" spans="2:8">
      <c r="B1859" s="37"/>
      <c r="C1859" s="38" t="s">
        <v>3966</v>
      </c>
      <c r="D1859" s="66" t="s">
        <v>24</v>
      </c>
      <c r="E1859" s="68">
        <v>125</v>
      </c>
      <c r="F1859" s="68">
        <v>56.32</v>
      </c>
      <c r="G1859" s="68" t="s">
        <v>10</v>
      </c>
      <c r="H1859" s="57" t="s">
        <v>11</v>
      </c>
    </row>
    <row r="1860" spans="2:8">
      <c r="B1860" s="37"/>
      <c r="C1860" s="38" t="s">
        <v>3967</v>
      </c>
      <c r="D1860" s="66" t="s">
        <v>24</v>
      </c>
      <c r="E1860" s="68">
        <v>221</v>
      </c>
      <c r="F1860" s="68">
        <v>56.32</v>
      </c>
      <c r="G1860" s="68" t="s">
        <v>10</v>
      </c>
      <c r="H1860" s="57" t="s">
        <v>11</v>
      </c>
    </row>
    <row r="1861" spans="2:8">
      <c r="B1861" s="37"/>
      <c r="C1861" s="38" t="s">
        <v>3968</v>
      </c>
      <c r="D1861" s="66" t="s">
        <v>24</v>
      </c>
      <c r="E1861" s="68">
        <v>166</v>
      </c>
      <c r="F1861" s="68">
        <v>56.28</v>
      </c>
      <c r="G1861" s="68" t="s">
        <v>10</v>
      </c>
      <c r="H1861" s="57" t="s">
        <v>11</v>
      </c>
    </row>
    <row r="1862" spans="2:8">
      <c r="B1862" s="37"/>
      <c r="C1862" s="38" t="s">
        <v>3969</v>
      </c>
      <c r="D1862" s="66" t="s">
        <v>24</v>
      </c>
      <c r="E1862" s="68">
        <v>20</v>
      </c>
      <c r="F1862" s="68">
        <v>56.28</v>
      </c>
      <c r="G1862" s="68" t="s">
        <v>10</v>
      </c>
      <c r="H1862" s="57" t="s">
        <v>11</v>
      </c>
    </row>
    <row r="1863" spans="2:8">
      <c r="B1863" s="37"/>
      <c r="C1863" s="38" t="s">
        <v>3970</v>
      </c>
      <c r="D1863" s="66" t="s">
        <v>24</v>
      </c>
      <c r="E1863" s="68">
        <v>31</v>
      </c>
      <c r="F1863" s="68">
        <v>56.34</v>
      </c>
      <c r="G1863" s="68" t="s">
        <v>10</v>
      </c>
      <c r="H1863" s="57" t="s">
        <v>11</v>
      </c>
    </row>
    <row r="1864" spans="2:8">
      <c r="B1864" s="37"/>
      <c r="C1864" s="38" t="s">
        <v>3971</v>
      </c>
      <c r="D1864" s="66" t="s">
        <v>24</v>
      </c>
      <c r="E1864" s="68">
        <v>120</v>
      </c>
      <c r="F1864" s="68">
        <v>56.34</v>
      </c>
      <c r="G1864" s="68" t="s">
        <v>10</v>
      </c>
      <c r="H1864" s="57" t="s">
        <v>20</v>
      </c>
    </row>
    <row r="1865" spans="2:8">
      <c r="B1865" s="37"/>
      <c r="C1865" s="38" t="s">
        <v>3972</v>
      </c>
      <c r="D1865" s="66" t="s">
        <v>24</v>
      </c>
      <c r="E1865" s="68">
        <v>100</v>
      </c>
      <c r="F1865" s="68">
        <v>56.26</v>
      </c>
      <c r="G1865" s="68" t="s">
        <v>10</v>
      </c>
      <c r="H1865" s="57" t="s">
        <v>11</v>
      </c>
    </row>
    <row r="1866" spans="2:8">
      <c r="B1866" s="37"/>
      <c r="C1866" s="38" t="s">
        <v>3972</v>
      </c>
      <c r="D1866" s="66" t="s">
        <v>24</v>
      </c>
      <c r="E1866" s="68">
        <v>366</v>
      </c>
      <c r="F1866" s="68">
        <v>56.26</v>
      </c>
      <c r="G1866" s="68" t="s">
        <v>10</v>
      </c>
      <c r="H1866" s="57" t="s">
        <v>20</v>
      </c>
    </row>
    <row r="1867" spans="2:8">
      <c r="B1867" s="37"/>
      <c r="C1867" s="38" t="s">
        <v>3973</v>
      </c>
      <c r="D1867" s="66" t="s">
        <v>24</v>
      </c>
      <c r="E1867" s="68">
        <v>200</v>
      </c>
      <c r="F1867" s="68">
        <v>56.26</v>
      </c>
      <c r="G1867" s="68" t="s">
        <v>10</v>
      </c>
      <c r="H1867" s="57" t="s">
        <v>20</v>
      </c>
    </row>
    <row r="1868" spans="2:8">
      <c r="B1868" s="37"/>
      <c r="C1868" s="38" t="s">
        <v>3973</v>
      </c>
      <c r="D1868" s="66" t="s">
        <v>24</v>
      </c>
      <c r="E1868" s="68">
        <v>66</v>
      </c>
      <c r="F1868" s="68">
        <v>56.26</v>
      </c>
      <c r="G1868" s="68" t="s">
        <v>10</v>
      </c>
      <c r="H1868" s="57" t="s">
        <v>20</v>
      </c>
    </row>
    <row r="1869" spans="2:8">
      <c r="B1869" s="37"/>
      <c r="C1869" s="38" t="s">
        <v>3974</v>
      </c>
      <c r="D1869" s="66" t="s">
        <v>24</v>
      </c>
      <c r="E1869" s="68">
        <v>271</v>
      </c>
      <c r="F1869" s="68">
        <v>56.24</v>
      </c>
      <c r="G1869" s="68" t="s">
        <v>10</v>
      </c>
      <c r="H1869" s="57" t="s">
        <v>20</v>
      </c>
    </row>
    <row r="1870" spans="2:8">
      <c r="B1870" s="37"/>
      <c r="C1870" s="38" t="s">
        <v>3975</v>
      </c>
      <c r="D1870" s="66" t="s">
        <v>24</v>
      </c>
      <c r="E1870" s="68">
        <v>141</v>
      </c>
      <c r="F1870" s="68">
        <v>56.24</v>
      </c>
      <c r="G1870" s="68" t="s">
        <v>10</v>
      </c>
      <c r="H1870" s="57" t="s">
        <v>22</v>
      </c>
    </row>
    <row r="1871" spans="2:8">
      <c r="B1871" s="37"/>
      <c r="C1871" s="38" t="s">
        <v>3976</v>
      </c>
      <c r="D1871" s="66" t="s">
        <v>24</v>
      </c>
      <c r="E1871" s="68">
        <v>505</v>
      </c>
      <c r="F1871" s="68">
        <v>56.24</v>
      </c>
      <c r="G1871" s="68" t="s">
        <v>10</v>
      </c>
      <c r="H1871" s="57" t="s">
        <v>11</v>
      </c>
    </row>
    <row r="1872" spans="2:8">
      <c r="B1872" s="37"/>
      <c r="C1872" s="38" t="s">
        <v>3977</v>
      </c>
      <c r="D1872" s="66" t="s">
        <v>24</v>
      </c>
      <c r="E1872" s="68">
        <v>287</v>
      </c>
      <c r="F1872" s="68">
        <v>56.24</v>
      </c>
      <c r="G1872" s="68" t="s">
        <v>10</v>
      </c>
      <c r="H1872" s="57" t="s">
        <v>11</v>
      </c>
    </row>
    <row r="1873" spans="2:8">
      <c r="B1873" s="37"/>
      <c r="C1873" s="38" t="s">
        <v>3978</v>
      </c>
      <c r="D1873" s="66" t="s">
        <v>24</v>
      </c>
      <c r="E1873" s="68">
        <v>366</v>
      </c>
      <c r="F1873" s="68">
        <v>56.24</v>
      </c>
      <c r="G1873" s="68" t="s">
        <v>10</v>
      </c>
      <c r="H1873" s="57" t="s">
        <v>11</v>
      </c>
    </row>
    <row r="1874" spans="2:8">
      <c r="B1874" s="37"/>
      <c r="C1874" s="38" t="s">
        <v>3978</v>
      </c>
      <c r="D1874" s="66" t="s">
        <v>24</v>
      </c>
      <c r="E1874" s="68">
        <v>11</v>
      </c>
      <c r="F1874" s="68">
        <v>56.26</v>
      </c>
      <c r="G1874" s="68" t="s">
        <v>10</v>
      </c>
      <c r="H1874" s="57" t="s">
        <v>11</v>
      </c>
    </row>
    <row r="1875" spans="2:8">
      <c r="B1875" s="37"/>
      <c r="C1875" s="38" t="s">
        <v>3978</v>
      </c>
      <c r="D1875" s="66" t="s">
        <v>24</v>
      </c>
      <c r="E1875" s="68">
        <v>143</v>
      </c>
      <c r="F1875" s="68">
        <v>56.28</v>
      </c>
      <c r="G1875" s="68" t="s">
        <v>10</v>
      </c>
      <c r="H1875" s="57" t="s">
        <v>11</v>
      </c>
    </row>
    <row r="1876" spans="2:8">
      <c r="B1876" s="37"/>
      <c r="C1876" s="38" t="s">
        <v>3979</v>
      </c>
      <c r="D1876" s="66" t="s">
        <v>24</v>
      </c>
      <c r="E1876" s="68">
        <v>20</v>
      </c>
      <c r="F1876" s="68">
        <v>56.3</v>
      </c>
      <c r="G1876" s="68" t="s">
        <v>10</v>
      </c>
      <c r="H1876" s="57" t="s">
        <v>11</v>
      </c>
    </row>
    <row r="1877" spans="2:8">
      <c r="B1877" s="37"/>
      <c r="C1877" s="38" t="s">
        <v>3980</v>
      </c>
      <c r="D1877" s="66" t="s">
        <v>24</v>
      </c>
      <c r="E1877" s="68">
        <v>500</v>
      </c>
      <c r="F1877" s="68">
        <v>56.3</v>
      </c>
      <c r="G1877" s="68" t="s">
        <v>10</v>
      </c>
      <c r="H1877" s="57" t="s">
        <v>11</v>
      </c>
    </row>
    <row r="1878" spans="2:8">
      <c r="B1878" s="37"/>
      <c r="C1878" s="38" t="s">
        <v>3981</v>
      </c>
      <c r="D1878" s="66" t="s">
        <v>24</v>
      </c>
      <c r="E1878" s="68">
        <v>35</v>
      </c>
      <c r="F1878" s="68">
        <v>56.3</v>
      </c>
      <c r="G1878" s="68" t="s">
        <v>10</v>
      </c>
      <c r="H1878" s="57" t="s">
        <v>11</v>
      </c>
    </row>
    <row r="1879" spans="2:8">
      <c r="B1879" s="37"/>
      <c r="C1879" s="38" t="s">
        <v>3982</v>
      </c>
      <c r="D1879" s="66" t="s">
        <v>24</v>
      </c>
      <c r="E1879" s="68">
        <v>325</v>
      </c>
      <c r="F1879" s="68">
        <v>56.26</v>
      </c>
      <c r="G1879" s="68" t="s">
        <v>10</v>
      </c>
      <c r="H1879" s="57" t="s">
        <v>11</v>
      </c>
    </row>
    <row r="1880" spans="2:8">
      <c r="B1880" s="37"/>
      <c r="C1880" s="38" t="s">
        <v>3983</v>
      </c>
      <c r="D1880" s="66" t="s">
        <v>24</v>
      </c>
      <c r="E1880" s="68">
        <v>41</v>
      </c>
      <c r="F1880" s="68">
        <v>56.26</v>
      </c>
      <c r="G1880" s="68" t="s">
        <v>10</v>
      </c>
      <c r="H1880" s="57" t="s">
        <v>11</v>
      </c>
    </row>
    <row r="1881" spans="2:8">
      <c r="B1881" s="37"/>
      <c r="C1881" s="38" t="s">
        <v>3984</v>
      </c>
      <c r="D1881" s="66" t="s">
        <v>24</v>
      </c>
      <c r="E1881" s="68">
        <v>264</v>
      </c>
      <c r="F1881" s="68">
        <v>56.26</v>
      </c>
      <c r="G1881" s="68" t="s">
        <v>10</v>
      </c>
      <c r="H1881" s="57" t="s">
        <v>11</v>
      </c>
    </row>
    <row r="1882" spans="2:8">
      <c r="B1882" s="37"/>
      <c r="C1882" s="38" t="s">
        <v>3985</v>
      </c>
      <c r="D1882" s="66" t="s">
        <v>24</v>
      </c>
      <c r="E1882" s="68">
        <v>90</v>
      </c>
      <c r="F1882" s="68">
        <v>56.28</v>
      </c>
      <c r="G1882" s="68" t="s">
        <v>10</v>
      </c>
      <c r="H1882" s="57" t="s">
        <v>20</v>
      </c>
    </row>
    <row r="1883" spans="2:8">
      <c r="B1883" s="37"/>
      <c r="C1883" s="38" t="s">
        <v>3986</v>
      </c>
      <c r="D1883" s="66" t="s">
        <v>24</v>
      </c>
      <c r="E1883" s="68">
        <v>175</v>
      </c>
      <c r="F1883" s="68">
        <v>56.24</v>
      </c>
      <c r="G1883" s="68" t="s">
        <v>10</v>
      </c>
      <c r="H1883" s="57" t="s">
        <v>20</v>
      </c>
    </row>
    <row r="1884" spans="2:8">
      <c r="B1884" s="37"/>
      <c r="C1884" s="38" t="s">
        <v>3987</v>
      </c>
      <c r="D1884" s="66" t="s">
        <v>24</v>
      </c>
      <c r="E1884" s="68">
        <v>214</v>
      </c>
      <c r="F1884" s="68">
        <v>56.24</v>
      </c>
      <c r="G1884" s="68" t="s">
        <v>10</v>
      </c>
      <c r="H1884" s="57" t="s">
        <v>11</v>
      </c>
    </row>
    <row r="1885" spans="2:8">
      <c r="B1885" s="37"/>
      <c r="C1885" s="38" t="s">
        <v>3988</v>
      </c>
      <c r="D1885" s="66" t="s">
        <v>24</v>
      </c>
      <c r="E1885" s="68">
        <v>15</v>
      </c>
      <c r="F1885" s="68">
        <v>56.24</v>
      </c>
      <c r="G1885" s="68" t="s">
        <v>10</v>
      </c>
      <c r="H1885" s="57" t="s">
        <v>11</v>
      </c>
    </row>
    <row r="1886" spans="2:8">
      <c r="B1886" s="37"/>
      <c r="C1886" s="38" t="s">
        <v>3989</v>
      </c>
      <c r="D1886" s="66" t="s">
        <v>24</v>
      </c>
      <c r="E1886" s="68">
        <v>8</v>
      </c>
      <c r="F1886" s="68">
        <v>56.24</v>
      </c>
      <c r="G1886" s="68" t="s">
        <v>10</v>
      </c>
      <c r="H1886" s="57" t="s">
        <v>11</v>
      </c>
    </row>
    <row r="1887" spans="2:8">
      <c r="B1887" s="37"/>
      <c r="C1887" s="38" t="s">
        <v>3990</v>
      </c>
      <c r="D1887" s="66" t="s">
        <v>24</v>
      </c>
      <c r="E1887" s="68">
        <v>388</v>
      </c>
      <c r="F1887" s="68">
        <v>56.24</v>
      </c>
      <c r="G1887" s="68" t="s">
        <v>10</v>
      </c>
      <c r="H1887" s="57" t="s">
        <v>11</v>
      </c>
    </row>
    <row r="1888" spans="2:8">
      <c r="B1888" s="37"/>
      <c r="C1888" s="38" t="s">
        <v>3991</v>
      </c>
      <c r="D1888" s="66" t="s">
        <v>24</v>
      </c>
      <c r="E1888" s="68">
        <v>8</v>
      </c>
      <c r="F1888" s="68">
        <v>56.24</v>
      </c>
      <c r="G1888" s="68" t="s">
        <v>10</v>
      </c>
      <c r="H1888" s="57" t="s">
        <v>11</v>
      </c>
    </row>
    <row r="1889" spans="2:8">
      <c r="B1889" s="37"/>
      <c r="C1889" s="38" t="s">
        <v>3992</v>
      </c>
      <c r="D1889" s="66" t="s">
        <v>24</v>
      </c>
      <c r="E1889" s="68">
        <v>411</v>
      </c>
      <c r="F1889" s="68">
        <v>56.22</v>
      </c>
      <c r="G1889" s="68" t="s">
        <v>10</v>
      </c>
      <c r="H1889" s="57" t="s">
        <v>11</v>
      </c>
    </row>
    <row r="1890" spans="2:8">
      <c r="B1890" s="37"/>
      <c r="C1890" s="38" t="s">
        <v>3993</v>
      </c>
      <c r="D1890" s="66" t="s">
        <v>24</v>
      </c>
      <c r="E1890" s="68">
        <v>221</v>
      </c>
      <c r="F1890" s="68">
        <v>56.22</v>
      </c>
      <c r="G1890" s="68" t="s">
        <v>10</v>
      </c>
      <c r="H1890" s="57" t="s">
        <v>11</v>
      </c>
    </row>
    <row r="1891" spans="2:8">
      <c r="B1891" s="37"/>
      <c r="C1891" s="38" t="s">
        <v>3994</v>
      </c>
      <c r="D1891" s="66" t="s">
        <v>24</v>
      </c>
      <c r="E1891" s="68">
        <v>34</v>
      </c>
      <c r="F1891" s="68">
        <v>56.22</v>
      </c>
      <c r="G1891" s="68" t="s">
        <v>10</v>
      </c>
      <c r="H1891" s="57" t="s">
        <v>11</v>
      </c>
    </row>
    <row r="1892" spans="2:8">
      <c r="B1892" s="37"/>
      <c r="C1892" s="38" t="s">
        <v>3995</v>
      </c>
      <c r="D1892" s="66" t="s">
        <v>24</v>
      </c>
      <c r="E1892" s="68">
        <v>108</v>
      </c>
      <c r="F1892" s="68">
        <v>56.24</v>
      </c>
      <c r="G1892" s="68" t="s">
        <v>10</v>
      </c>
      <c r="H1892" s="57" t="s">
        <v>11</v>
      </c>
    </row>
    <row r="1893" spans="2:8">
      <c r="B1893" s="37"/>
      <c r="C1893" s="38" t="s">
        <v>3995</v>
      </c>
      <c r="D1893" s="66" t="s">
        <v>24</v>
      </c>
      <c r="E1893" s="68">
        <v>226</v>
      </c>
      <c r="F1893" s="68">
        <v>56.26</v>
      </c>
      <c r="G1893" s="68" t="s">
        <v>10</v>
      </c>
      <c r="H1893" s="57" t="s">
        <v>11</v>
      </c>
    </row>
    <row r="1894" spans="2:8">
      <c r="B1894" s="37"/>
      <c r="C1894" s="38" t="s">
        <v>3996</v>
      </c>
      <c r="D1894" s="66" t="s">
        <v>24</v>
      </c>
      <c r="E1894" s="68">
        <v>100</v>
      </c>
      <c r="F1894" s="68">
        <v>56.26</v>
      </c>
      <c r="G1894" s="68" t="s">
        <v>10</v>
      </c>
      <c r="H1894" s="57" t="s">
        <v>11</v>
      </c>
    </row>
    <row r="1895" spans="2:8">
      <c r="B1895" s="37"/>
      <c r="C1895" s="38" t="s">
        <v>3997</v>
      </c>
      <c r="D1895" s="66" t="s">
        <v>24</v>
      </c>
      <c r="E1895" s="68">
        <v>260</v>
      </c>
      <c r="F1895" s="68">
        <v>56.22</v>
      </c>
      <c r="G1895" s="68" t="s">
        <v>10</v>
      </c>
      <c r="H1895" s="57" t="s">
        <v>20</v>
      </c>
    </row>
    <row r="1896" spans="2:8">
      <c r="B1896" s="37"/>
      <c r="C1896" s="38" t="s">
        <v>3998</v>
      </c>
      <c r="D1896" s="66" t="s">
        <v>24</v>
      </c>
      <c r="E1896" s="68">
        <v>129</v>
      </c>
      <c r="F1896" s="68">
        <v>56.22</v>
      </c>
      <c r="G1896" s="68" t="s">
        <v>10</v>
      </c>
      <c r="H1896" s="57" t="s">
        <v>11</v>
      </c>
    </row>
    <row r="1897" spans="2:8">
      <c r="B1897" s="37"/>
      <c r="C1897" s="38" t="s">
        <v>3999</v>
      </c>
      <c r="D1897" s="66" t="s">
        <v>24</v>
      </c>
      <c r="E1897" s="68">
        <v>352</v>
      </c>
      <c r="F1897" s="68">
        <v>56.2</v>
      </c>
      <c r="G1897" s="68" t="s">
        <v>10</v>
      </c>
      <c r="H1897" s="57" t="s">
        <v>11</v>
      </c>
    </row>
    <row r="1898" spans="2:8">
      <c r="B1898" s="37"/>
      <c r="C1898" s="38" t="s">
        <v>4000</v>
      </c>
      <c r="D1898" s="66" t="s">
        <v>24</v>
      </c>
      <c r="E1898" s="68">
        <v>125</v>
      </c>
      <c r="F1898" s="68">
        <v>56.2</v>
      </c>
      <c r="G1898" s="68" t="s">
        <v>10</v>
      </c>
      <c r="H1898" s="57" t="s">
        <v>20</v>
      </c>
    </row>
    <row r="1899" spans="2:8">
      <c r="B1899" s="37"/>
      <c r="C1899" s="38" t="s">
        <v>4000</v>
      </c>
      <c r="D1899" s="66" t="s">
        <v>24</v>
      </c>
      <c r="E1899" s="68">
        <v>264</v>
      </c>
      <c r="F1899" s="68">
        <v>56.22</v>
      </c>
      <c r="G1899" s="68" t="s">
        <v>10</v>
      </c>
      <c r="H1899" s="57" t="s">
        <v>11</v>
      </c>
    </row>
    <row r="1900" spans="2:8">
      <c r="B1900" s="37"/>
      <c r="C1900" s="38" t="s">
        <v>4001</v>
      </c>
      <c r="D1900" s="66" t="s">
        <v>24</v>
      </c>
      <c r="E1900" s="68">
        <v>300</v>
      </c>
      <c r="F1900" s="68">
        <v>56.18</v>
      </c>
      <c r="G1900" s="68" t="s">
        <v>10</v>
      </c>
      <c r="H1900" s="57" t="s">
        <v>11</v>
      </c>
    </row>
    <row r="1901" spans="2:8">
      <c r="B1901" s="37"/>
      <c r="C1901" s="38" t="s">
        <v>4002</v>
      </c>
      <c r="D1901" s="66" t="s">
        <v>24</v>
      </c>
      <c r="E1901" s="68">
        <v>300</v>
      </c>
      <c r="F1901" s="68">
        <v>56.18</v>
      </c>
      <c r="G1901" s="68" t="s">
        <v>10</v>
      </c>
      <c r="H1901" s="57" t="s">
        <v>11</v>
      </c>
    </row>
    <row r="1902" spans="2:8">
      <c r="B1902" s="37"/>
      <c r="C1902" s="38" t="s">
        <v>4003</v>
      </c>
      <c r="D1902" s="66" t="s">
        <v>24</v>
      </c>
      <c r="E1902" s="68">
        <v>1</v>
      </c>
      <c r="F1902" s="68">
        <v>56.18</v>
      </c>
      <c r="G1902" s="68" t="s">
        <v>10</v>
      </c>
      <c r="H1902" s="57" t="s">
        <v>11</v>
      </c>
    </row>
    <row r="1903" spans="2:8">
      <c r="B1903" s="37"/>
      <c r="C1903" s="38" t="s">
        <v>4004</v>
      </c>
      <c r="D1903" s="66" t="s">
        <v>24</v>
      </c>
      <c r="E1903" s="68">
        <v>100</v>
      </c>
      <c r="F1903" s="68">
        <v>56.2</v>
      </c>
      <c r="G1903" s="68" t="s">
        <v>10</v>
      </c>
      <c r="H1903" s="57" t="s">
        <v>11</v>
      </c>
    </row>
    <row r="1904" spans="2:8">
      <c r="B1904" s="37"/>
      <c r="C1904" s="38" t="s">
        <v>4004</v>
      </c>
      <c r="D1904" s="66" t="s">
        <v>24</v>
      </c>
      <c r="E1904" s="68">
        <v>132</v>
      </c>
      <c r="F1904" s="68">
        <v>56.2</v>
      </c>
      <c r="G1904" s="68" t="s">
        <v>10</v>
      </c>
      <c r="H1904" s="57" t="s">
        <v>20</v>
      </c>
    </row>
    <row r="1905" spans="2:8">
      <c r="B1905" s="37"/>
      <c r="C1905" s="38" t="s">
        <v>4005</v>
      </c>
      <c r="D1905" s="66" t="s">
        <v>24</v>
      </c>
      <c r="E1905" s="68">
        <v>181</v>
      </c>
      <c r="F1905" s="68">
        <v>56.2</v>
      </c>
      <c r="G1905" s="68" t="s">
        <v>10</v>
      </c>
      <c r="H1905" s="57" t="s">
        <v>20</v>
      </c>
    </row>
    <row r="1906" spans="2:8">
      <c r="B1906" s="37"/>
      <c r="C1906" s="38" t="s">
        <v>4006</v>
      </c>
      <c r="D1906" s="66" t="s">
        <v>24</v>
      </c>
      <c r="E1906" s="68">
        <v>930</v>
      </c>
      <c r="F1906" s="68">
        <v>56.2</v>
      </c>
      <c r="G1906" s="68" t="s">
        <v>10</v>
      </c>
      <c r="H1906" s="57" t="s">
        <v>20</v>
      </c>
    </row>
    <row r="1907" spans="2:8">
      <c r="B1907" s="37"/>
      <c r="C1907" s="38" t="s">
        <v>4007</v>
      </c>
      <c r="D1907" s="66" t="s">
        <v>24</v>
      </c>
      <c r="E1907" s="68">
        <v>184</v>
      </c>
      <c r="F1907" s="68">
        <v>56.22</v>
      </c>
      <c r="G1907" s="68" t="s">
        <v>10</v>
      </c>
      <c r="H1907" s="57" t="s">
        <v>11</v>
      </c>
    </row>
    <row r="1908" spans="2:8">
      <c r="B1908" s="37"/>
      <c r="C1908" s="38" t="s">
        <v>4008</v>
      </c>
      <c r="D1908" s="66" t="s">
        <v>24</v>
      </c>
      <c r="E1908" s="68">
        <v>125</v>
      </c>
      <c r="F1908" s="68">
        <v>56.2</v>
      </c>
      <c r="G1908" s="68" t="s">
        <v>10</v>
      </c>
      <c r="H1908" s="57" t="s">
        <v>20</v>
      </c>
    </row>
    <row r="1909" spans="2:8">
      <c r="B1909" s="37"/>
      <c r="C1909" s="38" t="s">
        <v>4009</v>
      </c>
      <c r="D1909" s="66" t="s">
        <v>24</v>
      </c>
      <c r="E1909" s="68">
        <v>50</v>
      </c>
      <c r="F1909" s="68">
        <v>56.18</v>
      </c>
      <c r="G1909" s="68" t="s">
        <v>10</v>
      </c>
      <c r="H1909" s="57" t="s">
        <v>11</v>
      </c>
    </row>
    <row r="1910" spans="2:8">
      <c r="B1910" s="37"/>
      <c r="C1910" s="38" t="s">
        <v>4010</v>
      </c>
      <c r="D1910" s="66" t="s">
        <v>24</v>
      </c>
      <c r="E1910" s="68">
        <v>25</v>
      </c>
      <c r="F1910" s="68">
        <v>56.18</v>
      </c>
      <c r="G1910" s="68" t="s">
        <v>10</v>
      </c>
      <c r="H1910" s="57" t="s">
        <v>20</v>
      </c>
    </row>
    <row r="1911" spans="2:8">
      <c r="B1911" s="37"/>
      <c r="C1911" s="38" t="s">
        <v>4011</v>
      </c>
      <c r="D1911" s="66" t="s">
        <v>24</v>
      </c>
      <c r="E1911" s="68">
        <v>25</v>
      </c>
      <c r="F1911" s="68">
        <v>56.18</v>
      </c>
      <c r="G1911" s="68" t="s">
        <v>10</v>
      </c>
      <c r="H1911" s="57" t="s">
        <v>20</v>
      </c>
    </row>
    <row r="1912" spans="2:8">
      <c r="B1912" s="37"/>
      <c r="C1912" s="38" t="s">
        <v>4012</v>
      </c>
      <c r="D1912" s="66" t="s">
        <v>24</v>
      </c>
      <c r="E1912" s="68">
        <v>25</v>
      </c>
      <c r="F1912" s="68">
        <v>56.18</v>
      </c>
      <c r="G1912" s="68" t="s">
        <v>10</v>
      </c>
      <c r="H1912" s="57" t="s">
        <v>20</v>
      </c>
    </row>
    <row r="1913" spans="2:8">
      <c r="B1913" s="37"/>
      <c r="C1913" s="38" t="s">
        <v>4013</v>
      </c>
      <c r="D1913" s="66" t="s">
        <v>24</v>
      </c>
      <c r="E1913" s="68">
        <v>25</v>
      </c>
      <c r="F1913" s="68">
        <v>56.18</v>
      </c>
      <c r="G1913" s="68" t="s">
        <v>10</v>
      </c>
      <c r="H1913" s="57" t="s">
        <v>20</v>
      </c>
    </row>
    <row r="1914" spans="2:8">
      <c r="B1914" s="37"/>
      <c r="C1914" s="38" t="s">
        <v>4014</v>
      </c>
      <c r="D1914" s="66" t="s">
        <v>24</v>
      </c>
      <c r="E1914" s="68">
        <v>25</v>
      </c>
      <c r="F1914" s="68">
        <v>56.18</v>
      </c>
      <c r="G1914" s="68" t="s">
        <v>10</v>
      </c>
      <c r="H1914" s="57" t="s">
        <v>20</v>
      </c>
    </row>
    <row r="1915" spans="2:8">
      <c r="B1915" s="37"/>
      <c r="C1915" s="38" t="s">
        <v>4015</v>
      </c>
      <c r="D1915" s="66" t="s">
        <v>24</v>
      </c>
      <c r="E1915" s="68">
        <v>25</v>
      </c>
      <c r="F1915" s="68">
        <v>56.18</v>
      </c>
      <c r="G1915" s="68" t="s">
        <v>10</v>
      </c>
      <c r="H1915" s="57" t="s">
        <v>20</v>
      </c>
    </row>
    <row r="1916" spans="2:8">
      <c r="B1916" s="37"/>
      <c r="C1916" s="38" t="s">
        <v>4016</v>
      </c>
      <c r="D1916" s="66" t="s">
        <v>24</v>
      </c>
      <c r="E1916" s="68">
        <v>25</v>
      </c>
      <c r="F1916" s="68">
        <v>56.18</v>
      </c>
      <c r="G1916" s="68" t="s">
        <v>10</v>
      </c>
      <c r="H1916" s="57" t="s">
        <v>20</v>
      </c>
    </row>
    <row r="1917" spans="2:8">
      <c r="B1917" s="37"/>
      <c r="C1917" s="38" t="s">
        <v>4017</v>
      </c>
      <c r="D1917" s="66" t="s">
        <v>24</v>
      </c>
      <c r="E1917" s="68">
        <v>50</v>
      </c>
      <c r="F1917" s="68">
        <v>56.18</v>
      </c>
      <c r="G1917" s="68" t="s">
        <v>10</v>
      </c>
      <c r="H1917" s="57" t="s">
        <v>20</v>
      </c>
    </row>
    <row r="1918" spans="2:8">
      <c r="B1918" s="37"/>
      <c r="C1918" s="38" t="s">
        <v>4018</v>
      </c>
      <c r="D1918" s="66" t="s">
        <v>24</v>
      </c>
      <c r="E1918" s="68">
        <v>2</v>
      </c>
      <c r="F1918" s="68">
        <v>56.18</v>
      </c>
      <c r="G1918" s="68" t="s">
        <v>10</v>
      </c>
      <c r="H1918" s="57" t="s">
        <v>20</v>
      </c>
    </row>
    <row r="1919" spans="2:8">
      <c r="B1919" s="37"/>
      <c r="C1919" s="38" t="s">
        <v>4019</v>
      </c>
      <c r="D1919" s="66" t="s">
        <v>24</v>
      </c>
      <c r="E1919" s="68">
        <v>223</v>
      </c>
      <c r="F1919" s="68">
        <v>56.18</v>
      </c>
      <c r="G1919" s="68" t="s">
        <v>10</v>
      </c>
      <c r="H1919" s="57" t="s">
        <v>20</v>
      </c>
    </row>
    <row r="1920" spans="2:8">
      <c r="B1920" s="37"/>
      <c r="C1920" s="38" t="s">
        <v>4020</v>
      </c>
      <c r="D1920" s="66" t="s">
        <v>24</v>
      </c>
      <c r="E1920" s="68">
        <v>212</v>
      </c>
      <c r="F1920" s="68">
        <v>56.18</v>
      </c>
      <c r="G1920" s="68" t="s">
        <v>10</v>
      </c>
      <c r="H1920" s="57" t="s">
        <v>11</v>
      </c>
    </row>
    <row r="1921" spans="2:8">
      <c r="B1921" s="37"/>
      <c r="C1921" s="38" t="s">
        <v>4021</v>
      </c>
      <c r="D1921" s="66" t="s">
        <v>24</v>
      </c>
      <c r="E1921" s="68">
        <v>11</v>
      </c>
      <c r="F1921" s="68">
        <v>56.18</v>
      </c>
      <c r="G1921" s="68" t="s">
        <v>10</v>
      </c>
      <c r="H1921" s="57" t="s">
        <v>11</v>
      </c>
    </row>
    <row r="1922" spans="2:8">
      <c r="B1922" s="37"/>
      <c r="C1922" s="38" t="s">
        <v>4022</v>
      </c>
      <c r="D1922" s="66" t="s">
        <v>24</v>
      </c>
      <c r="E1922" s="68">
        <v>457</v>
      </c>
      <c r="F1922" s="68">
        <v>56.18</v>
      </c>
      <c r="G1922" s="68" t="s">
        <v>10</v>
      </c>
      <c r="H1922" s="57" t="s">
        <v>11</v>
      </c>
    </row>
    <row r="1923" spans="2:8">
      <c r="B1923" s="37"/>
      <c r="C1923" s="38" t="s">
        <v>4023</v>
      </c>
      <c r="D1923" s="66" t="s">
        <v>24</v>
      </c>
      <c r="E1923" s="68">
        <v>253</v>
      </c>
      <c r="F1923" s="68">
        <v>56.16</v>
      </c>
      <c r="G1923" s="68" t="s">
        <v>10</v>
      </c>
      <c r="H1923" s="57" t="s">
        <v>11</v>
      </c>
    </row>
    <row r="1924" spans="2:8">
      <c r="B1924" s="37"/>
      <c r="C1924" s="38" t="s">
        <v>4024</v>
      </c>
      <c r="D1924" s="66" t="s">
        <v>24</v>
      </c>
      <c r="E1924" s="68">
        <v>636</v>
      </c>
      <c r="F1924" s="68">
        <v>56.18</v>
      </c>
      <c r="G1924" s="68" t="s">
        <v>10</v>
      </c>
      <c r="H1924" s="57" t="s">
        <v>21</v>
      </c>
    </row>
    <row r="1925" spans="2:8">
      <c r="B1925" s="37"/>
      <c r="C1925" s="38" t="s">
        <v>4025</v>
      </c>
      <c r="D1925" s="66" t="s">
        <v>24</v>
      </c>
      <c r="E1925" s="68">
        <v>231</v>
      </c>
      <c r="F1925" s="68">
        <v>56.16</v>
      </c>
      <c r="G1925" s="68" t="s">
        <v>10</v>
      </c>
      <c r="H1925" s="57" t="s">
        <v>11</v>
      </c>
    </row>
    <row r="1926" spans="2:8">
      <c r="B1926" s="37"/>
      <c r="C1926" s="38" t="s">
        <v>4026</v>
      </c>
      <c r="D1926" s="66" t="s">
        <v>24</v>
      </c>
      <c r="E1926" s="68">
        <v>769</v>
      </c>
      <c r="F1926" s="68">
        <v>56.18</v>
      </c>
      <c r="G1926" s="68" t="s">
        <v>10</v>
      </c>
      <c r="H1926" s="57" t="s">
        <v>11</v>
      </c>
    </row>
    <row r="1927" spans="2:8">
      <c r="B1927" s="37"/>
      <c r="C1927" s="38" t="s">
        <v>4027</v>
      </c>
      <c r="D1927" s="66" t="s">
        <v>24</v>
      </c>
      <c r="E1927" s="68">
        <v>85</v>
      </c>
      <c r="F1927" s="68">
        <v>56.14</v>
      </c>
      <c r="G1927" s="68" t="s">
        <v>10</v>
      </c>
      <c r="H1927" s="57" t="s">
        <v>11</v>
      </c>
    </row>
    <row r="1928" spans="2:8">
      <c r="B1928" s="37"/>
      <c r="C1928" s="38" t="s">
        <v>4028</v>
      </c>
      <c r="D1928" s="66" t="s">
        <v>24</v>
      </c>
      <c r="E1928" s="68">
        <v>81</v>
      </c>
      <c r="F1928" s="68">
        <v>56.14</v>
      </c>
      <c r="G1928" s="68" t="s">
        <v>10</v>
      </c>
      <c r="H1928" s="57" t="s">
        <v>20</v>
      </c>
    </row>
    <row r="1929" spans="2:8">
      <c r="B1929" s="37"/>
      <c r="C1929" s="38" t="s">
        <v>4029</v>
      </c>
      <c r="D1929" s="66" t="s">
        <v>24</v>
      </c>
      <c r="E1929" s="68">
        <v>166</v>
      </c>
      <c r="F1929" s="68">
        <v>56.14</v>
      </c>
      <c r="G1929" s="68" t="s">
        <v>10</v>
      </c>
      <c r="H1929" s="57" t="s">
        <v>20</v>
      </c>
    </row>
    <row r="1930" spans="2:8">
      <c r="B1930" s="37"/>
      <c r="C1930" s="38" t="s">
        <v>4030</v>
      </c>
      <c r="D1930" s="66" t="s">
        <v>24</v>
      </c>
      <c r="E1930" s="68">
        <v>103</v>
      </c>
      <c r="F1930" s="68">
        <v>56.14</v>
      </c>
      <c r="G1930" s="68" t="s">
        <v>10</v>
      </c>
      <c r="H1930" s="57" t="s">
        <v>20</v>
      </c>
    </row>
    <row r="1931" spans="2:8">
      <c r="B1931" s="37"/>
      <c r="C1931" s="38" t="s">
        <v>4031</v>
      </c>
      <c r="D1931" s="66" t="s">
        <v>24</v>
      </c>
      <c r="E1931" s="68">
        <v>99</v>
      </c>
      <c r="F1931" s="68">
        <v>56.14</v>
      </c>
      <c r="G1931" s="68" t="s">
        <v>10</v>
      </c>
      <c r="H1931" s="57" t="s">
        <v>20</v>
      </c>
    </row>
    <row r="1932" spans="2:8">
      <c r="B1932" s="37"/>
      <c r="C1932" s="38" t="s">
        <v>4032</v>
      </c>
      <c r="D1932" s="66" t="s">
        <v>24</v>
      </c>
      <c r="E1932" s="68">
        <v>412</v>
      </c>
      <c r="F1932" s="68">
        <v>56.14</v>
      </c>
      <c r="G1932" s="68" t="s">
        <v>10</v>
      </c>
      <c r="H1932" s="57" t="s">
        <v>20</v>
      </c>
    </row>
    <row r="1933" spans="2:8">
      <c r="B1933" s="37"/>
      <c r="C1933" s="38" t="s">
        <v>4033</v>
      </c>
      <c r="D1933" s="66" t="s">
        <v>24</v>
      </c>
      <c r="E1933" s="68">
        <v>760</v>
      </c>
      <c r="F1933" s="68">
        <v>56.18</v>
      </c>
      <c r="G1933" s="68" t="s">
        <v>10</v>
      </c>
      <c r="H1933" s="57" t="s">
        <v>11</v>
      </c>
    </row>
    <row r="1934" spans="2:8">
      <c r="B1934" s="37"/>
      <c r="C1934" s="38" t="s">
        <v>4034</v>
      </c>
      <c r="D1934" s="66" t="s">
        <v>24</v>
      </c>
      <c r="E1934" s="68">
        <v>80</v>
      </c>
      <c r="F1934" s="68">
        <v>56.16</v>
      </c>
      <c r="G1934" s="68" t="s">
        <v>10</v>
      </c>
      <c r="H1934" s="57" t="s">
        <v>11</v>
      </c>
    </row>
    <row r="1935" spans="2:8">
      <c r="B1935" s="37"/>
      <c r="C1935" s="38" t="s">
        <v>4034</v>
      </c>
      <c r="D1935" s="66" t="s">
        <v>24</v>
      </c>
      <c r="E1935" s="68">
        <v>100</v>
      </c>
      <c r="F1935" s="68">
        <v>56.16</v>
      </c>
      <c r="G1935" s="68" t="s">
        <v>10</v>
      </c>
      <c r="H1935" s="57" t="s">
        <v>22</v>
      </c>
    </row>
    <row r="1936" spans="2:8">
      <c r="B1936" s="37"/>
      <c r="C1936" s="38" t="s">
        <v>4035</v>
      </c>
      <c r="D1936" s="66" t="s">
        <v>24</v>
      </c>
      <c r="E1936" s="68">
        <v>522</v>
      </c>
      <c r="F1936" s="68">
        <v>56.16</v>
      </c>
      <c r="G1936" s="68" t="s">
        <v>10</v>
      </c>
      <c r="H1936" s="57" t="s">
        <v>22</v>
      </c>
    </row>
    <row r="1937" spans="2:8">
      <c r="B1937" s="37"/>
      <c r="C1937" s="38" t="s">
        <v>4036</v>
      </c>
      <c r="D1937" s="66" t="s">
        <v>24</v>
      </c>
      <c r="E1937" s="68">
        <v>236</v>
      </c>
      <c r="F1937" s="68">
        <v>56.16</v>
      </c>
      <c r="G1937" s="68" t="s">
        <v>10</v>
      </c>
      <c r="H1937" s="57" t="s">
        <v>11</v>
      </c>
    </row>
    <row r="1938" spans="2:8">
      <c r="B1938" s="37"/>
      <c r="C1938" s="38" t="s">
        <v>4037</v>
      </c>
      <c r="D1938" s="66" t="s">
        <v>24</v>
      </c>
      <c r="E1938" s="68">
        <v>99</v>
      </c>
      <c r="F1938" s="68">
        <v>56.12</v>
      </c>
      <c r="G1938" s="68" t="s">
        <v>10</v>
      </c>
      <c r="H1938" s="57" t="s">
        <v>11</v>
      </c>
    </row>
    <row r="1939" spans="2:8">
      <c r="B1939" s="37"/>
      <c r="C1939" s="38" t="s">
        <v>4038</v>
      </c>
      <c r="D1939" s="66" t="s">
        <v>24</v>
      </c>
      <c r="E1939" s="68">
        <v>220</v>
      </c>
      <c r="F1939" s="68">
        <v>56.12</v>
      </c>
      <c r="G1939" s="68" t="s">
        <v>10</v>
      </c>
      <c r="H1939" s="57" t="s">
        <v>20</v>
      </c>
    </row>
    <row r="1940" spans="2:8">
      <c r="B1940" s="37"/>
      <c r="C1940" s="38" t="s">
        <v>4039</v>
      </c>
      <c r="D1940" s="66" t="s">
        <v>24</v>
      </c>
      <c r="E1940" s="68">
        <v>42</v>
      </c>
      <c r="F1940" s="68">
        <v>56.12</v>
      </c>
      <c r="G1940" s="68" t="s">
        <v>10</v>
      </c>
      <c r="H1940" s="57" t="s">
        <v>20</v>
      </c>
    </row>
    <row r="1941" spans="2:8">
      <c r="B1941" s="37"/>
      <c r="C1941" s="38" t="s">
        <v>4040</v>
      </c>
      <c r="D1941" s="66" t="s">
        <v>24</v>
      </c>
      <c r="E1941" s="68">
        <v>30</v>
      </c>
      <c r="F1941" s="68">
        <v>56.12</v>
      </c>
      <c r="G1941" s="68" t="s">
        <v>10</v>
      </c>
      <c r="H1941" s="57" t="s">
        <v>20</v>
      </c>
    </row>
    <row r="1942" spans="2:8">
      <c r="B1942" s="37"/>
      <c r="C1942" s="38" t="s">
        <v>4041</v>
      </c>
      <c r="D1942" s="66" t="s">
        <v>24</v>
      </c>
      <c r="E1942" s="68">
        <v>10</v>
      </c>
      <c r="F1942" s="68">
        <v>56.12</v>
      </c>
      <c r="G1942" s="68" t="s">
        <v>10</v>
      </c>
      <c r="H1942" s="57" t="s">
        <v>20</v>
      </c>
    </row>
    <row r="1943" spans="2:8">
      <c r="B1943" s="37"/>
      <c r="C1943" s="38" t="s">
        <v>4042</v>
      </c>
      <c r="D1943" s="66" t="s">
        <v>24</v>
      </c>
      <c r="E1943" s="68">
        <v>14</v>
      </c>
      <c r="F1943" s="68">
        <v>56.12</v>
      </c>
      <c r="G1943" s="68" t="s">
        <v>10</v>
      </c>
      <c r="H1943" s="57" t="s">
        <v>20</v>
      </c>
    </row>
    <row r="1944" spans="2:8">
      <c r="B1944" s="37"/>
      <c r="C1944" s="38" t="s">
        <v>4043</v>
      </c>
      <c r="D1944" s="66" t="s">
        <v>24</v>
      </c>
      <c r="E1944" s="68">
        <v>82</v>
      </c>
      <c r="F1944" s="68">
        <v>56.12</v>
      </c>
      <c r="G1944" s="68" t="s">
        <v>10</v>
      </c>
      <c r="H1944" s="57" t="s">
        <v>20</v>
      </c>
    </row>
    <row r="1945" spans="2:8">
      <c r="B1945" s="37"/>
      <c r="C1945" s="38" t="s">
        <v>4044</v>
      </c>
      <c r="D1945" s="66" t="s">
        <v>24</v>
      </c>
      <c r="E1945" s="68">
        <v>320</v>
      </c>
      <c r="F1945" s="68">
        <v>56.12</v>
      </c>
      <c r="G1945" s="68" t="s">
        <v>10</v>
      </c>
      <c r="H1945" s="57" t="s">
        <v>20</v>
      </c>
    </row>
    <row r="1946" spans="2:8">
      <c r="B1946" s="37"/>
      <c r="C1946" s="38" t="s">
        <v>4045</v>
      </c>
      <c r="D1946" s="66" t="s">
        <v>24</v>
      </c>
      <c r="E1946" s="68">
        <v>710</v>
      </c>
      <c r="F1946" s="68">
        <v>56.14</v>
      </c>
      <c r="G1946" s="68" t="s">
        <v>10</v>
      </c>
      <c r="H1946" s="57" t="s">
        <v>21</v>
      </c>
    </row>
    <row r="1947" spans="2:8">
      <c r="B1947" s="37"/>
      <c r="C1947" s="38" t="s">
        <v>4046</v>
      </c>
      <c r="D1947" s="66" t="s">
        <v>24</v>
      </c>
      <c r="E1947" s="68">
        <v>259</v>
      </c>
      <c r="F1947" s="68">
        <v>56.16</v>
      </c>
      <c r="G1947" s="68" t="s">
        <v>10</v>
      </c>
      <c r="H1947" s="57" t="s">
        <v>11</v>
      </c>
    </row>
    <row r="1948" spans="2:8">
      <c r="B1948" s="37"/>
      <c r="C1948" s="38" t="s">
        <v>4047</v>
      </c>
      <c r="D1948" s="66" t="s">
        <v>24</v>
      </c>
      <c r="E1948" s="68">
        <v>248</v>
      </c>
      <c r="F1948" s="68">
        <v>56.26</v>
      </c>
      <c r="G1948" s="68" t="s">
        <v>10</v>
      </c>
      <c r="H1948" s="57" t="s">
        <v>11</v>
      </c>
    </row>
    <row r="1949" spans="2:8">
      <c r="B1949" s="37"/>
      <c r="C1949" s="38" t="s">
        <v>4048</v>
      </c>
      <c r="D1949" s="66" t="s">
        <v>24</v>
      </c>
      <c r="E1949" s="68">
        <v>259</v>
      </c>
      <c r="F1949" s="68">
        <v>56.26</v>
      </c>
      <c r="G1949" s="68" t="s">
        <v>10</v>
      </c>
      <c r="H1949" s="57" t="s">
        <v>11</v>
      </c>
    </row>
    <row r="1950" spans="2:8">
      <c r="B1950" s="37"/>
      <c r="C1950" s="38" t="s">
        <v>4048</v>
      </c>
      <c r="D1950" s="66" t="s">
        <v>24</v>
      </c>
      <c r="E1950" s="68">
        <v>40</v>
      </c>
      <c r="F1950" s="68">
        <v>56.26</v>
      </c>
      <c r="G1950" s="68" t="s">
        <v>10</v>
      </c>
      <c r="H1950" s="57" t="s">
        <v>20</v>
      </c>
    </row>
    <row r="1951" spans="2:8">
      <c r="B1951" s="37"/>
      <c r="C1951" s="38" t="s">
        <v>4049</v>
      </c>
      <c r="D1951" s="66" t="s">
        <v>24</v>
      </c>
      <c r="E1951" s="68">
        <v>25</v>
      </c>
      <c r="F1951" s="68">
        <v>56.18</v>
      </c>
      <c r="G1951" s="68" t="s">
        <v>10</v>
      </c>
      <c r="H1951" s="57" t="s">
        <v>20</v>
      </c>
    </row>
    <row r="1952" spans="2:8">
      <c r="B1952" s="37"/>
      <c r="C1952" s="38" t="s">
        <v>4050</v>
      </c>
      <c r="D1952" s="66" t="s">
        <v>24</v>
      </c>
      <c r="E1952" s="68">
        <v>51</v>
      </c>
      <c r="F1952" s="68">
        <v>56.18</v>
      </c>
      <c r="G1952" s="68" t="s">
        <v>10</v>
      </c>
      <c r="H1952" s="57" t="s">
        <v>20</v>
      </c>
    </row>
    <row r="1953" spans="2:8">
      <c r="B1953" s="37"/>
      <c r="C1953" s="38" t="s">
        <v>4051</v>
      </c>
      <c r="D1953" s="66" t="s">
        <v>24</v>
      </c>
      <c r="E1953" s="68">
        <v>102</v>
      </c>
      <c r="F1953" s="68">
        <v>56.18</v>
      </c>
      <c r="G1953" s="68" t="s">
        <v>10</v>
      </c>
      <c r="H1953" s="57" t="s">
        <v>20</v>
      </c>
    </row>
    <row r="1954" spans="2:8">
      <c r="B1954" s="37"/>
      <c r="C1954" s="38" t="s">
        <v>4052</v>
      </c>
      <c r="D1954" s="66" t="s">
        <v>24</v>
      </c>
      <c r="E1954" s="68">
        <v>139</v>
      </c>
      <c r="F1954" s="68">
        <v>56.24</v>
      </c>
      <c r="G1954" s="68" t="s">
        <v>10</v>
      </c>
      <c r="H1954" s="57" t="s">
        <v>20</v>
      </c>
    </row>
    <row r="1955" spans="2:8">
      <c r="B1955" s="37"/>
      <c r="C1955" s="38" t="s">
        <v>4053</v>
      </c>
      <c r="D1955" s="66" t="s">
        <v>24</v>
      </c>
      <c r="E1955" s="68">
        <v>243</v>
      </c>
      <c r="F1955" s="68">
        <v>56.32</v>
      </c>
      <c r="G1955" s="68" t="s">
        <v>10</v>
      </c>
      <c r="H1955" s="57" t="s">
        <v>11</v>
      </c>
    </row>
    <row r="1956" spans="2:8">
      <c r="B1956" s="37"/>
      <c r="C1956" s="38" t="s">
        <v>4054</v>
      </c>
      <c r="D1956" s="66" t="s">
        <v>24</v>
      </c>
      <c r="E1956" s="68">
        <v>125</v>
      </c>
      <c r="F1956" s="68">
        <v>56.38</v>
      </c>
      <c r="G1956" s="68" t="s">
        <v>10</v>
      </c>
      <c r="H1956" s="57" t="s">
        <v>11</v>
      </c>
    </row>
    <row r="1957" spans="2:8">
      <c r="B1957" s="37"/>
      <c r="C1957" s="38" t="s">
        <v>4055</v>
      </c>
      <c r="D1957" s="66" t="s">
        <v>24</v>
      </c>
      <c r="E1957" s="68">
        <v>100</v>
      </c>
      <c r="F1957" s="68">
        <v>56.34</v>
      </c>
      <c r="G1957" s="68" t="s">
        <v>10</v>
      </c>
      <c r="H1957" s="57" t="s">
        <v>11</v>
      </c>
    </row>
    <row r="1958" spans="2:8">
      <c r="B1958" s="37"/>
      <c r="C1958" s="38" t="s">
        <v>4055</v>
      </c>
      <c r="D1958" s="66" t="s">
        <v>24</v>
      </c>
      <c r="E1958" s="68">
        <v>105</v>
      </c>
      <c r="F1958" s="68">
        <v>56.34</v>
      </c>
      <c r="G1958" s="68" t="s">
        <v>10</v>
      </c>
      <c r="H1958" s="57" t="s">
        <v>20</v>
      </c>
    </row>
    <row r="1959" spans="2:8">
      <c r="B1959" s="37"/>
      <c r="C1959" s="38" t="s">
        <v>4055</v>
      </c>
      <c r="D1959" s="66" t="s">
        <v>24</v>
      </c>
      <c r="E1959" s="68">
        <v>22</v>
      </c>
      <c r="F1959" s="68">
        <v>56.34</v>
      </c>
      <c r="G1959" s="68" t="s">
        <v>10</v>
      </c>
      <c r="H1959" s="57" t="s">
        <v>20</v>
      </c>
    </row>
    <row r="1960" spans="2:8">
      <c r="B1960" s="37"/>
      <c r="C1960" s="38" t="s">
        <v>4055</v>
      </c>
      <c r="D1960" s="66" t="s">
        <v>24</v>
      </c>
      <c r="E1960" s="68">
        <v>88</v>
      </c>
      <c r="F1960" s="68">
        <v>56.34</v>
      </c>
      <c r="G1960" s="68" t="s">
        <v>10</v>
      </c>
      <c r="H1960" s="57" t="s">
        <v>20</v>
      </c>
    </row>
    <row r="1961" spans="2:8">
      <c r="B1961" s="37"/>
      <c r="C1961" s="38" t="s">
        <v>4056</v>
      </c>
      <c r="D1961" s="66" t="s">
        <v>24</v>
      </c>
      <c r="E1961" s="68">
        <v>264</v>
      </c>
      <c r="F1961" s="68">
        <v>56.36</v>
      </c>
      <c r="G1961" s="68" t="s">
        <v>10</v>
      </c>
      <c r="H1961" s="57" t="s">
        <v>20</v>
      </c>
    </row>
    <row r="1962" spans="2:8">
      <c r="B1962" s="37"/>
      <c r="C1962" s="38" t="s">
        <v>4057</v>
      </c>
      <c r="D1962" s="66" t="s">
        <v>24</v>
      </c>
      <c r="E1962" s="68">
        <v>337</v>
      </c>
      <c r="F1962" s="68">
        <v>56.36</v>
      </c>
      <c r="G1962" s="68" t="s">
        <v>10</v>
      </c>
      <c r="H1962" s="57" t="s">
        <v>11</v>
      </c>
    </row>
    <row r="1963" spans="2:8">
      <c r="B1963" s="37"/>
      <c r="C1963" s="38" t="s">
        <v>4058</v>
      </c>
      <c r="D1963" s="66" t="s">
        <v>24</v>
      </c>
      <c r="E1963" s="68">
        <v>184</v>
      </c>
      <c r="F1963" s="68">
        <v>56.36</v>
      </c>
      <c r="G1963" s="68" t="s">
        <v>10</v>
      </c>
      <c r="H1963" s="57" t="s">
        <v>11</v>
      </c>
    </row>
    <row r="1964" spans="2:8">
      <c r="B1964" s="37"/>
      <c r="C1964" s="38" t="s">
        <v>4059</v>
      </c>
      <c r="D1964" s="66" t="s">
        <v>24</v>
      </c>
      <c r="E1964" s="68">
        <v>14</v>
      </c>
      <c r="F1964" s="68">
        <v>56.32</v>
      </c>
      <c r="G1964" s="68" t="s">
        <v>10</v>
      </c>
      <c r="H1964" s="57" t="s">
        <v>11</v>
      </c>
    </row>
    <row r="1965" spans="2:8">
      <c r="B1965" s="37"/>
      <c r="C1965" s="38" t="s">
        <v>4060</v>
      </c>
      <c r="D1965" s="66" t="s">
        <v>24</v>
      </c>
      <c r="E1965" s="68">
        <v>369</v>
      </c>
      <c r="F1965" s="68">
        <v>56.32</v>
      </c>
      <c r="G1965" s="68" t="s">
        <v>10</v>
      </c>
      <c r="H1965" s="57" t="s">
        <v>11</v>
      </c>
    </row>
    <row r="1966" spans="2:8">
      <c r="B1966" s="37"/>
      <c r="C1966" s="38" t="s">
        <v>4061</v>
      </c>
      <c r="D1966" s="66" t="s">
        <v>24</v>
      </c>
      <c r="E1966" s="68">
        <v>192</v>
      </c>
      <c r="F1966" s="68">
        <v>56.32</v>
      </c>
      <c r="G1966" s="68" t="s">
        <v>10</v>
      </c>
      <c r="H1966" s="57" t="s">
        <v>11</v>
      </c>
    </row>
    <row r="1967" spans="2:8">
      <c r="B1967" s="37"/>
      <c r="C1967" s="38" t="s">
        <v>4062</v>
      </c>
      <c r="D1967" s="66" t="s">
        <v>24</v>
      </c>
      <c r="E1967" s="68">
        <v>50</v>
      </c>
      <c r="F1967" s="68">
        <v>56.3</v>
      </c>
      <c r="G1967" s="68" t="s">
        <v>10</v>
      </c>
      <c r="H1967" s="57" t="s">
        <v>20</v>
      </c>
    </row>
    <row r="1968" spans="2:8">
      <c r="B1968" s="37"/>
      <c r="C1968" s="38" t="s">
        <v>4063</v>
      </c>
      <c r="D1968" s="66" t="s">
        <v>24</v>
      </c>
      <c r="E1968" s="68">
        <v>285</v>
      </c>
      <c r="F1968" s="68">
        <v>56.32</v>
      </c>
      <c r="G1968" s="68" t="s">
        <v>10</v>
      </c>
      <c r="H1968" s="57" t="s">
        <v>11</v>
      </c>
    </row>
    <row r="1969" spans="2:8">
      <c r="B1969" s="37"/>
      <c r="C1969" s="38" t="s">
        <v>4064</v>
      </c>
      <c r="D1969" s="66" t="s">
        <v>24</v>
      </c>
      <c r="E1969" s="68">
        <v>127</v>
      </c>
      <c r="F1969" s="68">
        <v>56.34</v>
      </c>
      <c r="G1969" s="68" t="s">
        <v>10</v>
      </c>
      <c r="H1969" s="57" t="s">
        <v>11</v>
      </c>
    </row>
    <row r="1970" spans="2:8">
      <c r="B1970" s="37"/>
      <c r="C1970" s="38" t="s">
        <v>4065</v>
      </c>
      <c r="D1970" s="66" t="s">
        <v>24</v>
      </c>
      <c r="E1970" s="68">
        <v>801</v>
      </c>
      <c r="F1970" s="68">
        <v>56.38</v>
      </c>
      <c r="G1970" s="68" t="s">
        <v>10</v>
      </c>
      <c r="H1970" s="57" t="s">
        <v>20</v>
      </c>
    </row>
    <row r="1971" spans="2:8">
      <c r="B1971" s="37"/>
      <c r="C1971" s="38" t="s">
        <v>4066</v>
      </c>
      <c r="D1971" s="66" t="s">
        <v>24</v>
      </c>
      <c r="E1971" s="68">
        <v>171</v>
      </c>
      <c r="F1971" s="68">
        <v>56.34</v>
      </c>
      <c r="G1971" s="68" t="s">
        <v>10</v>
      </c>
      <c r="H1971" s="57" t="s">
        <v>11</v>
      </c>
    </row>
    <row r="1972" spans="2:8">
      <c r="B1972" s="37"/>
      <c r="C1972" s="38" t="s">
        <v>4067</v>
      </c>
      <c r="D1972" s="66" t="s">
        <v>24</v>
      </c>
      <c r="E1972" s="68">
        <v>94</v>
      </c>
      <c r="F1972" s="68">
        <v>56.32</v>
      </c>
      <c r="G1972" s="68" t="s">
        <v>10</v>
      </c>
      <c r="H1972" s="57" t="s">
        <v>22</v>
      </c>
    </row>
    <row r="1973" spans="2:8">
      <c r="B1973" s="37"/>
      <c r="C1973" s="38" t="s">
        <v>4068</v>
      </c>
      <c r="D1973" s="66" t="s">
        <v>24</v>
      </c>
      <c r="E1973" s="68">
        <v>256</v>
      </c>
      <c r="F1973" s="68">
        <v>56.32</v>
      </c>
      <c r="G1973" s="68" t="s">
        <v>10</v>
      </c>
      <c r="H1973" s="57" t="s">
        <v>20</v>
      </c>
    </row>
    <row r="1974" spans="2:8">
      <c r="B1974" s="37"/>
      <c r="C1974" s="38" t="s">
        <v>4069</v>
      </c>
      <c r="D1974" s="66" t="s">
        <v>24</v>
      </c>
      <c r="E1974" s="68">
        <v>11</v>
      </c>
      <c r="F1974" s="68">
        <v>56.32</v>
      </c>
      <c r="G1974" s="68" t="s">
        <v>10</v>
      </c>
      <c r="H1974" s="57" t="s">
        <v>20</v>
      </c>
    </row>
    <row r="1975" spans="2:8">
      <c r="B1975" s="37"/>
      <c r="C1975" s="38" t="s">
        <v>4070</v>
      </c>
      <c r="D1975" s="66" t="s">
        <v>24</v>
      </c>
      <c r="E1975" s="68">
        <v>225</v>
      </c>
      <c r="F1975" s="68">
        <v>56.34</v>
      </c>
      <c r="G1975" s="68" t="s">
        <v>10</v>
      </c>
      <c r="H1975" s="57" t="s">
        <v>20</v>
      </c>
    </row>
    <row r="1976" spans="2:8">
      <c r="B1976" s="37"/>
      <c r="C1976" s="38" t="s">
        <v>4071</v>
      </c>
      <c r="D1976" s="66" t="s">
        <v>24</v>
      </c>
      <c r="E1976" s="68">
        <v>179</v>
      </c>
      <c r="F1976" s="68">
        <v>56.32</v>
      </c>
      <c r="G1976" s="68" t="s">
        <v>10</v>
      </c>
      <c r="H1976" s="57" t="s">
        <v>11</v>
      </c>
    </row>
    <row r="1977" spans="2:8">
      <c r="B1977" s="37"/>
      <c r="C1977" s="38" t="s">
        <v>4072</v>
      </c>
      <c r="D1977" s="66" t="s">
        <v>24</v>
      </c>
      <c r="E1977" s="68">
        <v>114</v>
      </c>
      <c r="F1977" s="68">
        <v>56.32</v>
      </c>
      <c r="G1977" s="68" t="s">
        <v>10</v>
      </c>
      <c r="H1977" s="57" t="s">
        <v>20</v>
      </c>
    </row>
    <row r="1978" spans="2:8">
      <c r="B1978" s="37"/>
      <c r="C1978" s="38" t="s">
        <v>4073</v>
      </c>
      <c r="D1978" s="66" t="s">
        <v>24</v>
      </c>
      <c r="E1978" s="68">
        <v>57</v>
      </c>
      <c r="F1978" s="68">
        <v>56.32</v>
      </c>
      <c r="G1978" s="68" t="s">
        <v>10</v>
      </c>
      <c r="H1978" s="57" t="s">
        <v>20</v>
      </c>
    </row>
    <row r="1979" spans="2:8">
      <c r="B1979" s="37"/>
      <c r="C1979" s="38" t="s">
        <v>4074</v>
      </c>
      <c r="D1979" s="66" t="s">
        <v>24</v>
      </c>
      <c r="E1979" s="68">
        <v>79</v>
      </c>
      <c r="F1979" s="68">
        <v>56.32</v>
      </c>
      <c r="G1979" s="68" t="s">
        <v>10</v>
      </c>
      <c r="H1979" s="57" t="s">
        <v>20</v>
      </c>
    </row>
    <row r="1980" spans="2:8">
      <c r="B1980" s="37"/>
      <c r="C1980" s="38" t="s">
        <v>4075</v>
      </c>
      <c r="D1980" s="66" t="s">
        <v>24</v>
      </c>
      <c r="E1980" s="68">
        <v>179</v>
      </c>
      <c r="F1980" s="68">
        <v>56.34</v>
      </c>
      <c r="G1980" s="68" t="s">
        <v>10</v>
      </c>
      <c r="H1980" s="57" t="s">
        <v>20</v>
      </c>
    </row>
    <row r="1981" spans="2:8">
      <c r="B1981" s="37"/>
      <c r="C1981" s="38" t="s">
        <v>4076</v>
      </c>
      <c r="D1981" s="66" t="s">
        <v>24</v>
      </c>
      <c r="E1981" s="68">
        <v>9</v>
      </c>
      <c r="F1981" s="68">
        <v>56.38</v>
      </c>
      <c r="G1981" s="68" t="s">
        <v>10</v>
      </c>
      <c r="H1981" s="57" t="s">
        <v>11</v>
      </c>
    </row>
    <row r="1982" spans="2:8">
      <c r="B1982" s="37"/>
      <c r="C1982" s="38" t="s">
        <v>4077</v>
      </c>
      <c r="D1982" s="66" t="s">
        <v>24</v>
      </c>
      <c r="E1982" s="68">
        <v>50</v>
      </c>
      <c r="F1982" s="68">
        <v>56.44</v>
      </c>
      <c r="G1982" s="68" t="s">
        <v>10</v>
      </c>
      <c r="H1982" s="57" t="s">
        <v>20</v>
      </c>
    </row>
    <row r="1983" spans="2:8">
      <c r="B1983" s="37"/>
      <c r="C1983" s="38" t="s">
        <v>4078</v>
      </c>
      <c r="D1983" s="66" t="s">
        <v>24</v>
      </c>
      <c r="E1983" s="68">
        <v>50</v>
      </c>
      <c r="F1983" s="68">
        <v>56.44</v>
      </c>
      <c r="G1983" s="68" t="s">
        <v>10</v>
      </c>
      <c r="H1983" s="57" t="s">
        <v>11</v>
      </c>
    </row>
    <row r="1984" spans="2:8">
      <c r="B1984" s="37"/>
      <c r="C1984" s="38" t="s">
        <v>4079</v>
      </c>
      <c r="D1984" s="66" t="s">
        <v>24</v>
      </c>
      <c r="E1984" s="68">
        <v>50</v>
      </c>
      <c r="F1984" s="68">
        <v>56.44</v>
      </c>
      <c r="G1984" s="68" t="s">
        <v>10</v>
      </c>
      <c r="H1984" s="57" t="s">
        <v>11</v>
      </c>
    </row>
    <row r="1985" spans="2:8">
      <c r="B1985" s="37"/>
      <c r="C1985" s="38" t="s">
        <v>4080</v>
      </c>
      <c r="D1985" s="66" t="s">
        <v>24</v>
      </c>
      <c r="E1985" s="68">
        <v>14</v>
      </c>
      <c r="F1985" s="68">
        <v>56.44</v>
      </c>
      <c r="G1985" s="68" t="s">
        <v>10</v>
      </c>
      <c r="H1985" s="57" t="s">
        <v>11</v>
      </c>
    </row>
    <row r="1986" spans="2:8">
      <c r="B1986" s="37"/>
      <c r="C1986" s="38" t="s">
        <v>4081</v>
      </c>
      <c r="D1986" s="66" t="s">
        <v>24</v>
      </c>
      <c r="E1986" s="68">
        <v>12</v>
      </c>
      <c r="F1986" s="68">
        <v>56.4</v>
      </c>
      <c r="G1986" s="68" t="s">
        <v>10</v>
      </c>
      <c r="H1986" s="57" t="s">
        <v>11</v>
      </c>
    </row>
    <row r="1987" spans="2:8">
      <c r="B1987" s="37"/>
      <c r="C1987" s="38" t="s">
        <v>4082</v>
      </c>
      <c r="D1987" s="66" t="s">
        <v>24</v>
      </c>
      <c r="E1987" s="68">
        <v>537</v>
      </c>
      <c r="F1987" s="68">
        <v>56.4</v>
      </c>
      <c r="G1987" s="68" t="s">
        <v>10</v>
      </c>
      <c r="H1987" s="57" t="s">
        <v>20</v>
      </c>
    </row>
    <row r="1988" spans="2:8">
      <c r="B1988" s="37"/>
      <c r="C1988" s="38" t="s">
        <v>4083</v>
      </c>
      <c r="D1988" s="66" t="s">
        <v>24</v>
      </c>
      <c r="E1988" s="68">
        <v>272</v>
      </c>
      <c r="F1988" s="68">
        <v>56.4</v>
      </c>
      <c r="G1988" s="68" t="s">
        <v>10</v>
      </c>
      <c r="H1988" s="57" t="s">
        <v>11</v>
      </c>
    </row>
    <row r="1989" spans="2:8">
      <c r="B1989" s="37"/>
      <c r="C1989" s="38" t="s">
        <v>4084</v>
      </c>
      <c r="D1989" s="66" t="s">
        <v>24</v>
      </c>
      <c r="E1989" s="68">
        <v>282</v>
      </c>
      <c r="F1989" s="68">
        <v>56.4</v>
      </c>
      <c r="G1989" s="68" t="s">
        <v>10</v>
      </c>
      <c r="H1989" s="57" t="s">
        <v>20</v>
      </c>
    </row>
    <row r="1990" spans="2:8">
      <c r="B1990" s="37"/>
      <c r="C1990" s="38" t="s">
        <v>4085</v>
      </c>
      <c r="D1990" s="66" t="s">
        <v>24</v>
      </c>
      <c r="E1990" s="68">
        <v>125</v>
      </c>
      <c r="F1990" s="68">
        <v>56.38</v>
      </c>
      <c r="G1990" s="68" t="s">
        <v>10</v>
      </c>
      <c r="H1990" s="57" t="s">
        <v>21</v>
      </c>
    </row>
    <row r="1991" spans="2:8">
      <c r="B1991" s="37"/>
      <c r="C1991" s="38" t="s">
        <v>4086</v>
      </c>
      <c r="D1991" s="66" t="s">
        <v>24</v>
      </c>
      <c r="E1991" s="68">
        <v>412</v>
      </c>
      <c r="F1991" s="68">
        <v>56.38</v>
      </c>
      <c r="G1991" s="68" t="s">
        <v>10</v>
      </c>
      <c r="H1991" s="57" t="s">
        <v>11</v>
      </c>
    </row>
    <row r="1992" spans="2:8">
      <c r="B1992" s="37"/>
      <c r="C1992" s="38" t="s">
        <v>4087</v>
      </c>
      <c r="D1992" s="66" t="s">
        <v>24</v>
      </c>
      <c r="E1992" s="68">
        <v>300</v>
      </c>
      <c r="F1992" s="68">
        <v>56.36</v>
      </c>
      <c r="G1992" s="68" t="s">
        <v>10</v>
      </c>
      <c r="H1992" s="57" t="s">
        <v>11</v>
      </c>
    </row>
    <row r="1993" spans="2:8">
      <c r="B1993" s="37"/>
      <c r="C1993" s="38" t="s">
        <v>4088</v>
      </c>
      <c r="D1993" s="66" t="s">
        <v>24</v>
      </c>
      <c r="E1993" s="68">
        <v>104</v>
      </c>
      <c r="F1993" s="68">
        <v>56.36</v>
      </c>
      <c r="G1993" s="68" t="s">
        <v>10</v>
      </c>
      <c r="H1993" s="57" t="s">
        <v>22</v>
      </c>
    </row>
    <row r="1994" spans="2:8">
      <c r="B1994" s="37"/>
      <c r="C1994" s="38" t="s">
        <v>4089</v>
      </c>
      <c r="D1994" s="66" t="s">
        <v>24</v>
      </c>
      <c r="E1994" s="68">
        <v>100</v>
      </c>
      <c r="F1994" s="68">
        <v>56.36</v>
      </c>
      <c r="G1994" s="68" t="s">
        <v>10</v>
      </c>
      <c r="H1994" s="57" t="s">
        <v>22</v>
      </c>
    </row>
    <row r="1995" spans="2:8">
      <c r="B1995" s="37"/>
      <c r="C1995" s="38" t="s">
        <v>4089</v>
      </c>
      <c r="D1995" s="66" t="s">
        <v>24</v>
      </c>
      <c r="E1995" s="68">
        <v>78</v>
      </c>
      <c r="F1995" s="68">
        <v>56.36</v>
      </c>
      <c r="G1995" s="68" t="s">
        <v>10</v>
      </c>
      <c r="H1995" s="57" t="s">
        <v>20</v>
      </c>
    </row>
    <row r="1996" spans="2:8">
      <c r="B1996" s="37"/>
      <c r="C1996" s="38" t="s">
        <v>4090</v>
      </c>
      <c r="D1996" s="66" t="s">
        <v>24</v>
      </c>
      <c r="E1996" s="68">
        <v>138</v>
      </c>
      <c r="F1996" s="68">
        <v>56.36</v>
      </c>
      <c r="G1996" s="68" t="s">
        <v>10</v>
      </c>
      <c r="H1996" s="57" t="s">
        <v>20</v>
      </c>
    </row>
    <row r="1997" spans="2:8">
      <c r="B1997" s="37"/>
      <c r="C1997" s="38" t="s">
        <v>4091</v>
      </c>
      <c r="D1997" s="66" t="s">
        <v>24</v>
      </c>
      <c r="E1997" s="68">
        <v>41</v>
      </c>
      <c r="F1997" s="68">
        <v>56.36</v>
      </c>
      <c r="G1997" s="68" t="s">
        <v>10</v>
      </c>
      <c r="H1997" s="57" t="s">
        <v>20</v>
      </c>
    </row>
    <row r="1998" spans="2:8">
      <c r="B1998" s="37"/>
      <c r="C1998" s="38" t="s">
        <v>4092</v>
      </c>
      <c r="D1998" s="66" t="s">
        <v>24</v>
      </c>
      <c r="E1998" s="68">
        <v>236</v>
      </c>
      <c r="F1998" s="68">
        <v>56.38</v>
      </c>
      <c r="G1998" s="68" t="s">
        <v>10</v>
      </c>
      <c r="H1998" s="57" t="s">
        <v>20</v>
      </c>
    </row>
    <row r="1999" spans="2:8">
      <c r="B1999" s="37"/>
      <c r="C1999" s="38" t="s">
        <v>4093</v>
      </c>
      <c r="D1999" s="66" t="s">
        <v>24</v>
      </c>
      <c r="E1999" s="68">
        <v>646</v>
      </c>
      <c r="F1999" s="68">
        <v>56.32</v>
      </c>
      <c r="G1999" s="68" t="s">
        <v>10</v>
      </c>
      <c r="H1999" s="57" t="s">
        <v>11</v>
      </c>
    </row>
    <row r="2000" spans="2:8">
      <c r="B2000" s="37"/>
      <c r="C2000" s="38" t="s">
        <v>4094</v>
      </c>
      <c r="D2000" s="66" t="s">
        <v>24</v>
      </c>
      <c r="E2000" s="68">
        <v>310</v>
      </c>
      <c r="F2000" s="68">
        <v>56.32</v>
      </c>
      <c r="G2000" s="68" t="s">
        <v>10</v>
      </c>
      <c r="H2000" s="57" t="s">
        <v>11</v>
      </c>
    </row>
    <row r="2001" spans="2:8">
      <c r="B2001" s="37"/>
      <c r="C2001" s="38" t="s">
        <v>4095</v>
      </c>
      <c r="D2001" s="66" t="s">
        <v>24</v>
      </c>
      <c r="E2001" s="68">
        <v>414</v>
      </c>
      <c r="F2001" s="68">
        <v>56.36</v>
      </c>
      <c r="G2001" s="68" t="s">
        <v>10</v>
      </c>
      <c r="H2001" s="57" t="s">
        <v>11</v>
      </c>
    </row>
    <row r="2002" spans="2:8">
      <c r="B2002" s="37"/>
      <c r="C2002" s="38" t="s">
        <v>4096</v>
      </c>
      <c r="D2002" s="66" t="s">
        <v>24</v>
      </c>
      <c r="E2002" s="68">
        <v>125</v>
      </c>
      <c r="F2002" s="68">
        <v>56.36</v>
      </c>
      <c r="G2002" s="68" t="s">
        <v>10</v>
      </c>
      <c r="H2002" s="57" t="s">
        <v>20</v>
      </c>
    </row>
    <row r="2003" spans="2:8">
      <c r="B2003" s="37"/>
      <c r="C2003" s="38" t="s">
        <v>4097</v>
      </c>
      <c r="D2003" s="66" t="s">
        <v>24</v>
      </c>
      <c r="E2003" s="68">
        <v>584</v>
      </c>
      <c r="F2003" s="68">
        <v>56.34</v>
      </c>
      <c r="G2003" s="68" t="s">
        <v>10</v>
      </c>
      <c r="H2003" s="57" t="s">
        <v>11</v>
      </c>
    </row>
    <row r="2004" spans="2:8">
      <c r="B2004" s="37"/>
      <c r="C2004" s="38" t="s">
        <v>4098</v>
      </c>
      <c r="D2004" s="66" t="s">
        <v>24</v>
      </c>
      <c r="E2004" s="68">
        <v>329</v>
      </c>
      <c r="F2004" s="68">
        <v>56.4</v>
      </c>
      <c r="G2004" s="68" t="s">
        <v>10</v>
      </c>
      <c r="H2004" s="57" t="s">
        <v>11</v>
      </c>
    </row>
    <row r="2005" spans="2:8">
      <c r="B2005" s="37"/>
      <c r="C2005" s="38" t="s">
        <v>4099</v>
      </c>
      <c r="D2005" s="66" t="s">
        <v>24</v>
      </c>
      <c r="E2005" s="68">
        <v>224</v>
      </c>
      <c r="F2005" s="68">
        <v>56.38</v>
      </c>
      <c r="G2005" s="68" t="s">
        <v>10</v>
      </c>
      <c r="H2005" s="57" t="s">
        <v>11</v>
      </c>
    </row>
    <row r="2006" spans="2:8">
      <c r="B2006" s="37"/>
      <c r="C2006" s="38" t="s">
        <v>4100</v>
      </c>
      <c r="D2006" s="66" t="s">
        <v>24</v>
      </c>
      <c r="E2006" s="68">
        <v>249</v>
      </c>
      <c r="F2006" s="68">
        <v>56.36</v>
      </c>
      <c r="G2006" s="68" t="s">
        <v>10</v>
      </c>
      <c r="H2006" s="57" t="s">
        <v>11</v>
      </c>
    </row>
    <row r="2007" spans="2:8">
      <c r="B2007" s="37"/>
      <c r="C2007" s="38" t="s">
        <v>4101</v>
      </c>
      <c r="D2007" s="66" t="s">
        <v>24</v>
      </c>
      <c r="E2007" s="68">
        <v>334</v>
      </c>
      <c r="F2007" s="68">
        <v>56.34</v>
      </c>
      <c r="G2007" s="68" t="s">
        <v>10</v>
      </c>
      <c r="H2007" s="57" t="s">
        <v>11</v>
      </c>
    </row>
    <row r="2008" spans="2:8">
      <c r="B2008" s="37"/>
      <c r="C2008" s="38" t="s">
        <v>4102</v>
      </c>
      <c r="D2008" s="66" t="s">
        <v>24</v>
      </c>
      <c r="E2008" s="68">
        <v>620</v>
      </c>
      <c r="F2008" s="68">
        <v>56.34</v>
      </c>
      <c r="G2008" s="68" t="s">
        <v>10</v>
      </c>
      <c r="H2008" s="57" t="s">
        <v>21</v>
      </c>
    </row>
    <row r="2009" spans="2:8">
      <c r="B2009" s="37"/>
      <c r="C2009" s="38" t="s">
        <v>4103</v>
      </c>
      <c r="D2009" s="66" t="s">
        <v>24</v>
      </c>
      <c r="E2009" s="68">
        <v>125</v>
      </c>
      <c r="F2009" s="68">
        <v>56.32</v>
      </c>
      <c r="G2009" s="68" t="s">
        <v>10</v>
      </c>
      <c r="H2009" s="57" t="s">
        <v>11</v>
      </c>
    </row>
    <row r="2010" spans="2:8">
      <c r="B2010" s="37"/>
      <c r="C2010" s="38" t="s">
        <v>4104</v>
      </c>
      <c r="D2010" s="66" t="s">
        <v>24</v>
      </c>
      <c r="E2010" s="68">
        <v>139</v>
      </c>
      <c r="F2010" s="68">
        <v>56.32</v>
      </c>
      <c r="G2010" s="68" t="s">
        <v>10</v>
      </c>
      <c r="H2010" s="57" t="s">
        <v>11</v>
      </c>
    </row>
    <row r="2011" spans="2:8">
      <c r="B2011" s="37"/>
      <c r="C2011" s="38" t="s">
        <v>4105</v>
      </c>
      <c r="D2011" s="66" t="s">
        <v>24</v>
      </c>
      <c r="E2011" s="68">
        <v>216</v>
      </c>
      <c r="F2011" s="68">
        <v>56.3</v>
      </c>
      <c r="G2011" s="68" t="s">
        <v>10</v>
      </c>
      <c r="H2011" s="57" t="s">
        <v>11</v>
      </c>
    </row>
    <row r="2012" spans="2:8">
      <c r="B2012" s="37"/>
      <c r="C2012" s="38" t="s">
        <v>4106</v>
      </c>
      <c r="D2012" s="66" t="s">
        <v>24</v>
      </c>
      <c r="E2012" s="68">
        <v>196</v>
      </c>
      <c r="F2012" s="68">
        <v>56.3</v>
      </c>
      <c r="G2012" s="68" t="s">
        <v>10</v>
      </c>
      <c r="H2012" s="57" t="s">
        <v>20</v>
      </c>
    </row>
    <row r="2013" spans="2:8">
      <c r="B2013" s="37"/>
      <c r="C2013" s="38" t="s">
        <v>4107</v>
      </c>
      <c r="D2013" s="66" t="s">
        <v>24</v>
      </c>
      <c r="E2013" s="68">
        <v>219</v>
      </c>
      <c r="F2013" s="68">
        <v>56.3</v>
      </c>
      <c r="G2013" s="68" t="s">
        <v>10</v>
      </c>
      <c r="H2013" s="57" t="s">
        <v>20</v>
      </c>
    </row>
    <row r="2014" spans="2:8">
      <c r="B2014" s="37"/>
      <c r="C2014" s="38" t="s">
        <v>4108</v>
      </c>
      <c r="D2014" s="66" t="s">
        <v>24</v>
      </c>
      <c r="E2014" s="68">
        <v>376</v>
      </c>
      <c r="F2014" s="68">
        <v>56.32</v>
      </c>
      <c r="G2014" s="68" t="s">
        <v>10</v>
      </c>
      <c r="H2014" s="57" t="s">
        <v>22</v>
      </c>
    </row>
    <row r="2015" spans="2:8">
      <c r="B2015" s="37"/>
      <c r="C2015" s="38" t="s">
        <v>4109</v>
      </c>
      <c r="D2015" s="66" t="s">
        <v>24</v>
      </c>
      <c r="E2015" s="68">
        <v>110</v>
      </c>
      <c r="F2015" s="68">
        <v>56.42</v>
      </c>
      <c r="G2015" s="68" t="s">
        <v>10</v>
      </c>
      <c r="H2015" s="57" t="s">
        <v>11</v>
      </c>
    </row>
    <row r="2016" spans="2:8">
      <c r="B2016" s="37"/>
      <c r="C2016" s="38" t="s">
        <v>4110</v>
      </c>
      <c r="D2016" s="66" t="s">
        <v>24</v>
      </c>
      <c r="E2016" s="68">
        <v>408</v>
      </c>
      <c r="F2016" s="68">
        <v>56.42</v>
      </c>
      <c r="G2016" s="68" t="s">
        <v>10</v>
      </c>
      <c r="H2016" s="57" t="s">
        <v>11</v>
      </c>
    </row>
    <row r="2017" spans="2:8">
      <c r="B2017" s="37"/>
      <c r="C2017" s="38" t="s">
        <v>4111</v>
      </c>
      <c r="D2017" s="66" t="s">
        <v>24</v>
      </c>
      <c r="E2017" s="68">
        <v>374</v>
      </c>
      <c r="F2017" s="68">
        <v>56.4</v>
      </c>
      <c r="G2017" s="68" t="s">
        <v>10</v>
      </c>
      <c r="H2017" s="57" t="s">
        <v>11</v>
      </c>
    </row>
    <row r="2018" spans="2:8">
      <c r="B2018" s="37"/>
      <c r="C2018" s="38" t="s">
        <v>4112</v>
      </c>
      <c r="D2018" s="66" t="s">
        <v>24</v>
      </c>
      <c r="E2018" s="68">
        <v>187</v>
      </c>
      <c r="F2018" s="68">
        <v>56.38</v>
      </c>
      <c r="G2018" s="68" t="s">
        <v>10</v>
      </c>
      <c r="H2018" s="57" t="s">
        <v>11</v>
      </c>
    </row>
    <row r="2019" spans="2:8">
      <c r="B2019" s="37"/>
      <c r="C2019" s="38" t="s">
        <v>4113</v>
      </c>
      <c r="D2019" s="66" t="s">
        <v>24</v>
      </c>
      <c r="E2019" s="68">
        <v>701</v>
      </c>
      <c r="F2019" s="68">
        <v>56.38</v>
      </c>
      <c r="G2019" s="68" t="s">
        <v>10</v>
      </c>
      <c r="H2019" s="57" t="s">
        <v>21</v>
      </c>
    </row>
    <row r="2020" spans="2:8">
      <c r="B2020" s="37"/>
      <c r="C2020" s="38" t="s">
        <v>4114</v>
      </c>
      <c r="D2020" s="66" t="s">
        <v>24</v>
      </c>
      <c r="E2020" s="68">
        <v>327</v>
      </c>
      <c r="F2020" s="68">
        <v>56.38</v>
      </c>
      <c r="G2020" s="68" t="s">
        <v>10</v>
      </c>
      <c r="H2020" s="57" t="s">
        <v>11</v>
      </c>
    </row>
    <row r="2021" spans="2:8">
      <c r="B2021" s="37"/>
      <c r="C2021" s="38" t="s">
        <v>4115</v>
      </c>
      <c r="D2021" s="66" t="s">
        <v>24</v>
      </c>
      <c r="E2021" s="68">
        <v>607</v>
      </c>
      <c r="F2021" s="68">
        <v>56.38</v>
      </c>
      <c r="G2021" s="68" t="s">
        <v>10</v>
      </c>
      <c r="H2021" s="57" t="s">
        <v>11</v>
      </c>
    </row>
    <row r="2022" spans="2:8">
      <c r="B2022" s="37"/>
      <c r="C2022" s="38" t="s">
        <v>4116</v>
      </c>
      <c r="D2022" s="66" t="s">
        <v>24</v>
      </c>
      <c r="E2022" s="68">
        <v>42</v>
      </c>
      <c r="F2022" s="68">
        <v>56.34</v>
      </c>
      <c r="G2022" s="68" t="s">
        <v>10</v>
      </c>
      <c r="H2022" s="57" t="s">
        <v>11</v>
      </c>
    </row>
    <row r="2023" spans="2:8">
      <c r="B2023" s="37"/>
      <c r="C2023" s="38" t="s">
        <v>4117</v>
      </c>
      <c r="D2023" s="66" t="s">
        <v>24</v>
      </c>
      <c r="E2023" s="68">
        <v>343</v>
      </c>
      <c r="F2023" s="68">
        <v>56.34</v>
      </c>
      <c r="G2023" s="68" t="s">
        <v>10</v>
      </c>
      <c r="H2023" s="57" t="s">
        <v>11</v>
      </c>
    </row>
    <row r="2024" spans="2:8">
      <c r="B2024" s="37"/>
      <c r="C2024" s="38" t="s">
        <v>4118</v>
      </c>
      <c r="D2024" s="66" t="s">
        <v>24</v>
      </c>
      <c r="E2024" s="68">
        <v>241</v>
      </c>
      <c r="F2024" s="68">
        <v>56.34</v>
      </c>
      <c r="G2024" s="68" t="s">
        <v>10</v>
      </c>
      <c r="H2024" s="57" t="s">
        <v>11</v>
      </c>
    </row>
    <row r="2025" spans="2:8">
      <c r="B2025" s="37"/>
      <c r="C2025" s="38" t="s">
        <v>4119</v>
      </c>
      <c r="D2025" s="66" t="s">
        <v>24</v>
      </c>
      <c r="E2025" s="68">
        <v>143</v>
      </c>
      <c r="F2025" s="68">
        <v>56.34</v>
      </c>
      <c r="G2025" s="68" t="s">
        <v>10</v>
      </c>
      <c r="H2025" s="57" t="s">
        <v>11</v>
      </c>
    </row>
    <row r="2026" spans="2:8">
      <c r="B2026" s="37"/>
      <c r="C2026" s="38" t="s">
        <v>4120</v>
      </c>
      <c r="D2026" s="66" t="s">
        <v>24</v>
      </c>
      <c r="E2026" s="68">
        <v>483</v>
      </c>
      <c r="F2026" s="68">
        <v>56.34</v>
      </c>
      <c r="G2026" s="68" t="s">
        <v>10</v>
      </c>
      <c r="H2026" s="57" t="s">
        <v>11</v>
      </c>
    </row>
    <row r="2027" spans="2:8">
      <c r="B2027" s="37"/>
      <c r="C2027" s="38" t="s">
        <v>4121</v>
      </c>
      <c r="D2027" s="66" t="s">
        <v>24</v>
      </c>
      <c r="E2027" s="68">
        <v>139</v>
      </c>
      <c r="F2027" s="68">
        <v>56.34</v>
      </c>
      <c r="G2027" s="68" t="s">
        <v>10</v>
      </c>
      <c r="H2027" s="57" t="s">
        <v>11</v>
      </c>
    </row>
    <row r="2028" spans="2:8">
      <c r="B2028" s="37"/>
      <c r="C2028" s="38" t="s">
        <v>4122</v>
      </c>
      <c r="D2028" s="66" t="s">
        <v>24</v>
      </c>
      <c r="E2028" s="68">
        <v>327</v>
      </c>
      <c r="F2028" s="68">
        <v>56.34</v>
      </c>
      <c r="G2028" s="68" t="s">
        <v>10</v>
      </c>
      <c r="H2028" s="57" t="s">
        <v>11</v>
      </c>
    </row>
    <row r="2029" spans="2:8">
      <c r="B2029" s="37"/>
      <c r="C2029" s="38" t="s">
        <v>4123</v>
      </c>
      <c r="D2029" s="66" t="s">
        <v>24</v>
      </c>
      <c r="E2029" s="68">
        <v>284</v>
      </c>
      <c r="F2029" s="68">
        <v>56.32</v>
      </c>
      <c r="G2029" s="68" t="s">
        <v>10</v>
      </c>
      <c r="H2029" s="57" t="s">
        <v>11</v>
      </c>
    </row>
    <row r="2030" spans="2:8">
      <c r="B2030" s="37"/>
      <c r="C2030" s="38" t="s">
        <v>4124</v>
      </c>
      <c r="D2030" s="66" t="s">
        <v>24</v>
      </c>
      <c r="E2030" s="68">
        <v>345</v>
      </c>
      <c r="F2030" s="68">
        <v>56.32</v>
      </c>
      <c r="G2030" s="68" t="s">
        <v>10</v>
      </c>
      <c r="H2030" s="57" t="s">
        <v>11</v>
      </c>
    </row>
    <row r="2031" spans="2:8">
      <c r="B2031" s="37"/>
      <c r="C2031" s="38" t="s">
        <v>4125</v>
      </c>
      <c r="D2031" s="66" t="s">
        <v>24</v>
      </c>
      <c r="E2031" s="68">
        <v>298</v>
      </c>
      <c r="F2031" s="68">
        <v>56.32</v>
      </c>
      <c r="G2031" s="68" t="s">
        <v>10</v>
      </c>
      <c r="H2031" s="57" t="s">
        <v>11</v>
      </c>
    </row>
    <row r="2032" spans="2:8">
      <c r="B2032" s="37"/>
      <c r="C2032" s="38" t="s">
        <v>4126</v>
      </c>
      <c r="D2032" s="66" t="s">
        <v>24</v>
      </c>
      <c r="E2032" s="68">
        <v>148</v>
      </c>
      <c r="F2032" s="68">
        <v>56.34</v>
      </c>
      <c r="G2032" s="68" t="s">
        <v>10</v>
      </c>
      <c r="H2032" s="57" t="s">
        <v>11</v>
      </c>
    </row>
    <row r="2033" spans="2:8">
      <c r="B2033" s="37"/>
      <c r="C2033" s="38" t="s">
        <v>4127</v>
      </c>
      <c r="D2033" s="66" t="s">
        <v>24</v>
      </c>
      <c r="E2033" s="68">
        <v>64</v>
      </c>
      <c r="F2033" s="68">
        <v>56.34</v>
      </c>
      <c r="G2033" s="68" t="s">
        <v>10</v>
      </c>
      <c r="H2033" s="57" t="s">
        <v>11</v>
      </c>
    </row>
    <row r="2034" spans="2:8">
      <c r="B2034" s="37"/>
      <c r="C2034" s="38" t="s">
        <v>4128</v>
      </c>
      <c r="D2034" s="66" t="s">
        <v>24</v>
      </c>
      <c r="E2034" s="68">
        <v>103</v>
      </c>
      <c r="F2034" s="68">
        <v>56.34</v>
      </c>
      <c r="G2034" s="68" t="s">
        <v>10</v>
      </c>
      <c r="H2034" s="57" t="s">
        <v>20</v>
      </c>
    </row>
    <row r="2035" spans="2:8">
      <c r="B2035" s="37"/>
      <c r="C2035" s="38" t="s">
        <v>4129</v>
      </c>
      <c r="D2035" s="66" t="s">
        <v>24</v>
      </c>
      <c r="E2035" s="68">
        <v>83</v>
      </c>
      <c r="F2035" s="68">
        <v>56.38</v>
      </c>
      <c r="G2035" s="68" t="s">
        <v>10</v>
      </c>
      <c r="H2035" s="57" t="s">
        <v>20</v>
      </c>
    </row>
    <row r="2036" spans="2:8">
      <c r="B2036" s="37"/>
      <c r="C2036" s="38" t="s">
        <v>4129</v>
      </c>
      <c r="D2036" s="66" t="s">
        <v>24</v>
      </c>
      <c r="E2036" s="68">
        <v>94</v>
      </c>
      <c r="F2036" s="68">
        <v>56.38</v>
      </c>
      <c r="G2036" s="68" t="s">
        <v>10</v>
      </c>
      <c r="H2036" s="57" t="s">
        <v>20</v>
      </c>
    </row>
    <row r="2037" spans="2:8">
      <c r="B2037" s="37"/>
      <c r="C2037" s="38" t="s">
        <v>4130</v>
      </c>
      <c r="D2037" s="66" t="s">
        <v>24</v>
      </c>
      <c r="E2037" s="68">
        <v>268</v>
      </c>
      <c r="F2037" s="68">
        <v>56.4</v>
      </c>
      <c r="G2037" s="68" t="s">
        <v>10</v>
      </c>
      <c r="H2037" s="57" t="s">
        <v>20</v>
      </c>
    </row>
    <row r="2038" spans="2:8">
      <c r="B2038" s="37"/>
      <c r="C2038" s="38" t="s">
        <v>4131</v>
      </c>
      <c r="D2038" s="66" t="s">
        <v>24</v>
      </c>
      <c r="E2038" s="68">
        <v>105</v>
      </c>
      <c r="F2038" s="68">
        <v>56.46</v>
      </c>
      <c r="G2038" s="68" t="s">
        <v>10</v>
      </c>
      <c r="H2038" s="57" t="s">
        <v>11</v>
      </c>
    </row>
    <row r="2039" spans="2:8">
      <c r="B2039" s="37"/>
      <c r="C2039" s="38" t="s">
        <v>4132</v>
      </c>
      <c r="D2039" s="66" t="s">
        <v>24</v>
      </c>
      <c r="E2039" s="68">
        <v>221</v>
      </c>
      <c r="F2039" s="68">
        <v>56.44</v>
      </c>
      <c r="G2039" s="68" t="s">
        <v>10</v>
      </c>
      <c r="H2039" s="57" t="s">
        <v>11</v>
      </c>
    </row>
    <row r="2040" spans="2:8">
      <c r="B2040" s="37"/>
      <c r="C2040" s="38" t="s">
        <v>4132</v>
      </c>
      <c r="D2040" s="66" t="s">
        <v>24</v>
      </c>
      <c r="E2040" s="68">
        <v>221</v>
      </c>
      <c r="F2040" s="68">
        <v>56.46</v>
      </c>
      <c r="G2040" s="68" t="s">
        <v>10</v>
      </c>
      <c r="H2040" s="57" t="s">
        <v>11</v>
      </c>
    </row>
    <row r="2041" spans="2:8">
      <c r="B2041" s="37"/>
      <c r="C2041" s="38" t="s">
        <v>4133</v>
      </c>
      <c r="D2041" s="66" t="s">
        <v>24</v>
      </c>
      <c r="E2041" s="68">
        <v>180</v>
      </c>
      <c r="F2041" s="68">
        <v>56.44</v>
      </c>
      <c r="G2041" s="68" t="s">
        <v>10</v>
      </c>
      <c r="H2041" s="57" t="s">
        <v>11</v>
      </c>
    </row>
    <row r="2042" spans="2:8">
      <c r="B2042" s="37"/>
      <c r="C2042" s="38" t="s">
        <v>4134</v>
      </c>
      <c r="D2042" s="66" t="s">
        <v>24</v>
      </c>
      <c r="E2042" s="68">
        <v>189</v>
      </c>
      <c r="F2042" s="68">
        <v>56.46</v>
      </c>
      <c r="G2042" s="68" t="s">
        <v>10</v>
      </c>
      <c r="H2042" s="57" t="s">
        <v>11</v>
      </c>
    </row>
    <row r="2043" spans="2:8">
      <c r="B2043" s="37"/>
      <c r="C2043" s="38" t="s">
        <v>4135</v>
      </c>
      <c r="D2043" s="66" t="s">
        <v>24</v>
      </c>
      <c r="E2043" s="68">
        <v>75</v>
      </c>
      <c r="F2043" s="68">
        <v>56.54</v>
      </c>
      <c r="G2043" s="68" t="s">
        <v>10</v>
      </c>
      <c r="H2043" s="57" t="s">
        <v>20</v>
      </c>
    </row>
    <row r="2044" spans="2:8">
      <c r="B2044" s="37"/>
      <c r="C2044" s="38" t="s">
        <v>4136</v>
      </c>
      <c r="D2044" s="66" t="s">
        <v>24</v>
      </c>
      <c r="E2044" s="68">
        <v>328</v>
      </c>
      <c r="F2044" s="68">
        <v>56.56</v>
      </c>
      <c r="G2044" s="68" t="s">
        <v>10</v>
      </c>
      <c r="H2044" s="57" t="s">
        <v>11</v>
      </c>
    </row>
    <row r="2045" spans="2:8">
      <c r="B2045" s="37"/>
      <c r="C2045" s="38" t="s">
        <v>4137</v>
      </c>
      <c r="D2045" s="66" t="s">
        <v>24</v>
      </c>
      <c r="E2045" s="68">
        <v>195</v>
      </c>
      <c r="F2045" s="68">
        <v>56.56</v>
      </c>
      <c r="G2045" s="68" t="s">
        <v>10</v>
      </c>
      <c r="H2045" s="57" t="s">
        <v>11</v>
      </c>
    </row>
    <row r="2046" spans="2:8">
      <c r="B2046" s="37"/>
      <c r="C2046" s="38" t="s">
        <v>4138</v>
      </c>
      <c r="D2046" s="66" t="s">
        <v>24</v>
      </c>
      <c r="E2046" s="68">
        <v>171</v>
      </c>
      <c r="F2046" s="68">
        <v>56.56</v>
      </c>
      <c r="G2046" s="68" t="s">
        <v>10</v>
      </c>
      <c r="H2046" s="57" t="s">
        <v>20</v>
      </c>
    </row>
    <row r="2047" spans="2:8">
      <c r="B2047" s="37"/>
      <c r="C2047" s="38" t="s">
        <v>4139</v>
      </c>
      <c r="D2047" s="66" t="s">
        <v>24</v>
      </c>
      <c r="E2047" s="68">
        <v>93</v>
      </c>
      <c r="F2047" s="68">
        <v>56.52</v>
      </c>
      <c r="G2047" s="68" t="s">
        <v>10</v>
      </c>
      <c r="H2047" s="57" t="s">
        <v>11</v>
      </c>
    </row>
    <row r="2048" spans="2:8">
      <c r="B2048" s="37"/>
      <c r="C2048" s="38" t="s">
        <v>4140</v>
      </c>
      <c r="D2048" s="66" t="s">
        <v>24</v>
      </c>
      <c r="E2048" s="68">
        <v>7</v>
      </c>
      <c r="F2048" s="68">
        <v>56.52</v>
      </c>
      <c r="G2048" s="68" t="s">
        <v>10</v>
      </c>
      <c r="H2048" s="57" t="s">
        <v>11</v>
      </c>
    </row>
    <row r="2049" spans="2:8">
      <c r="B2049" s="37"/>
      <c r="C2049" s="38" t="s">
        <v>4141</v>
      </c>
      <c r="D2049" s="66" t="s">
        <v>24</v>
      </c>
      <c r="E2049" s="68">
        <v>10</v>
      </c>
      <c r="F2049" s="68">
        <v>56.52</v>
      </c>
      <c r="G2049" s="68" t="s">
        <v>10</v>
      </c>
      <c r="H2049" s="57" t="s">
        <v>11</v>
      </c>
    </row>
    <row r="2050" spans="2:8">
      <c r="B2050" s="37"/>
      <c r="C2050" s="38" t="s">
        <v>4142</v>
      </c>
      <c r="D2050" s="66" t="s">
        <v>24</v>
      </c>
      <c r="E2050" s="68">
        <v>261</v>
      </c>
      <c r="F2050" s="68">
        <v>56.52</v>
      </c>
      <c r="G2050" s="68" t="s">
        <v>10</v>
      </c>
      <c r="H2050" s="57" t="s">
        <v>11</v>
      </c>
    </row>
    <row r="2051" spans="2:8">
      <c r="B2051" s="37"/>
      <c r="C2051" s="38" t="s">
        <v>4143</v>
      </c>
      <c r="D2051" s="66" t="s">
        <v>24</v>
      </c>
      <c r="E2051" s="68">
        <v>231</v>
      </c>
      <c r="F2051" s="68">
        <v>56.52</v>
      </c>
      <c r="G2051" s="68" t="s">
        <v>10</v>
      </c>
      <c r="H2051" s="57" t="s">
        <v>11</v>
      </c>
    </row>
    <row r="2052" spans="2:8">
      <c r="B2052" s="37"/>
      <c r="C2052" s="38" t="s">
        <v>4144</v>
      </c>
      <c r="D2052" s="66" t="s">
        <v>24</v>
      </c>
      <c r="E2052" s="68">
        <v>102</v>
      </c>
      <c r="F2052" s="68">
        <v>56.54</v>
      </c>
      <c r="G2052" s="68" t="s">
        <v>10</v>
      </c>
      <c r="H2052" s="57" t="s">
        <v>11</v>
      </c>
    </row>
    <row r="2053" spans="2:8">
      <c r="B2053" s="37"/>
      <c r="C2053" s="38" t="s">
        <v>4145</v>
      </c>
      <c r="D2053" s="66" t="s">
        <v>24</v>
      </c>
      <c r="E2053" s="68">
        <v>100</v>
      </c>
      <c r="F2053" s="68">
        <v>56.58</v>
      </c>
      <c r="G2053" s="68" t="s">
        <v>10</v>
      </c>
      <c r="H2053" s="57" t="s">
        <v>11</v>
      </c>
    </row>
    <row r="2054" spans="2:8">
      <c r="B2054" s="37"/>
      <c r="C2054" s="38" t="s">
        <v>4145</v>
      </c>
      <c r="D2054" s="66" t="s">
        <v>24</v>
      </c>
      <c r="E2054" s="68">
        <v>72</v>
      </c>
      <c r="F2054" s="68">
        <v>56.6</v>
      </c>
      <c r="G2054" s="68" t="s">
        <v>10</v>
      </c>
      <c r="H2054" s="57" t="s">
        <v>20</v>
      </c>
    </row>
    <row r="2055" spans="2:8">
      <c r="B2055" s="37"/>
      <c r="C2055" s="38" t="s">
        <v>4146</v>
      </c>
      <c r="D2055" s="66" t="s">
        <v>24</v>
      </c>
      <c r="E2055" s="68">
        <v>225</v>
      </c>
      <c r="F2055" s="68">
        <v>56.6</v>
      </c>
      <c r="G2055" s="68" t="s">
        <v>10</v>
      </c>
      <c r="H2055" s="57" t="s">
        <v>20</v>
      </c>
    </row>
    <row r="2056" spans="2:8">
      <c r="B2056" s="37"/>
      <c r="C2056" s="38" t="s">
        <v>4146</v>
      </c>
      <c r="D2056" s="66" t="s">
        <v>24</v>
      </c>
      <c r="E2056" s="68">
        <v>311</v>
      </c>
      <c r="F2056" s="68">
        <v>56.62</v>
      </c>
      <c r="G2056" s="68" t="s">
        <v>10</v>
      </c>
      <c r="H2056" s="57" t="s">
        <v>11</v>
      </c>
    </row>
    <row r="2057" spans="2:8">
      <c r="B2057" s="37"/>
      <c r="C2057" s="38" t="s">
        <v>4147</v>
      </c>
      <c r="D2057" s="66" t="s">
        <v>24</v>
      </c>
      <c r="E2057" s="68">
        <v>52</v>
      </c>
      <c r="F2057" s="68">
        <v>56.56</v>
      </c>
      <c r="G2057" s="68" t="s">
        <v>10</v>
      </c>
      <c r="H2057" s="57" t="s">
        <v>11</v>
      </c>
    </row>
    <row r="2058" spans="2:8">
      <c r="B2058" s="37"/>
      <c r="C2058" s="38" t="s">
        <v>4148</v>
      </c>
      <c r="D2058" s="66" t="s">
        <v>24</v>
      </c>
      <c r="E2058" s="68">
        <v>316</v>
      </c>
      <c r="F2058" s="68">
        <v>56.56</v>
      </c>
      <c r="G2058" s="68" t="s">
        <v>10</v>
      </c>
      <c r="H2058" s="57" t="s">
        <v>11</v>
      </c>
    </row>
    <row r="2059" spans="2:8">
      <c r="B2059" s="37"/>
      <c r="C2059" s="38" t="s">
        <v>4149</v>
      </c>
      <c r="D2059" s="66" t="s">
        <v>24</v>
      </c>
      <c r="E2059" s="68">
        <v>56</v>
      </c>
      <c r="F2059" s="68">
        <v>56.56</v>
      </c>
      <c r="G2059" s="68" t="s">
        <v>10</v>
      </c>
      <c r="H2059" s="57" t="s">
        <v>11</v>
      </c>
    </row>
    <row r="2060" spans="2:8">
      <c r="B2060" s="37"/>
      <c r="C2060" s="38" t="s">
        <v>4150</v>
      </c>
      <c r="D2060" s="66" t="s">
        <v>24</v>
      </c>
      <c r="E2060" s="68">
        <v>424</v>
      </c>
      <c r="F2060" s="68">
        <v>56.56</v>
      </c>
      <c r="G2060" s="68" t="s">
        <v>10</v>
      </c>
      <c r="H2060" s="57" t="s">
        <v>11</v>
      </c>
    </row>
    <row r="2061" spans="2:8">
      <c r="B2061" s="37"/>
      <c r="C2061" s="38" t="s">
        <v>4151</v>
      </c>
      <c r="D2061" s="66" t="s">
        <v>24</v>
      </c>
      <c r="E2061" s="68">
        <v>191</v>
      </c>
      <c r="F2061" s="68">
        <v>56.58</v>
      </c>
      <c r="G2061" s="68" t="s">
        <v>10</v>
      </c>
      <c r="H2061" s="57" t="s">
        <v>11</v>
      </c>
    </row>
    <row r="2062" spans="2:8">
      <c r="B2062" s="37"/>
      <c r="C2062" s="38" t="s">
        <v>4152</v>
      </c>
      <c r="D2062" s="66" t="s">
        <v>24</v>
      </c>
      <c r="E2062" s="68">
        <v>195</v>
      </c>
      <c r="F2062" s="68">
        <v>56.58</v>
      </c>
      <c r="G2062" s="68" t="s">
        <v>10</v>
      </c>
      <c r="H2062" s="57" t="s">
        <v>20</v>
      </c>
    </row>
    <row r="2063" spans="2:8">
      <c r="B2063" s="37"/>
      <c r="C2063" s="38" t="s">
        <v>4153</v>
      </c>
      <c r="D2063" s="66" t="s">
        <v>24</v>
      </c>
      <c r="E2063" s="68">
        <v>116</v>
      </c>
      <c r="F2063" s="68">
        <v>56.54</v>
      </c>
      <c r="G2063" s="68" t="s">
        <v>10</v>
      </c>
      <c r="H2063" s="57" t="s">
        <v>20</v>
      </c>
    </row>
    <row r="2064" spans="2:8">
      <c r="B2064" s="37"/>
      <c r="C2064" s="38" t="s">
        <v>4154</v>
      </c>
      <c r="D2064" s="66" t="s">
        <v>24</v>
      </c>
      <c r="E2064" s="68">
        <v>300</v>
      </c>
      <c r="F2064" s="68">
        <v>56.54</v>
      </c>
      <c r="G2064" s="68" t="s">
        <v>10</v>
      </c>
      <c r="H2064" s="57" t="s">
        <v>20</v>
      </c>
    </row>
    <row r="2065" spans="2:8">
      <c r="B2065" s="37"/>
      <c r="C2065" s="38" t="s">
        <v>4155</v>
      </c>
      <c r="D2065" s="66" t="s">
        <v>24</v>
      </c>
      <c r="E2065" s="68">
        <v>201</v>
      </c>
      <c r="F2065" s="68">
        <v>56.54</v>
      </c>
      <c r="G2065" s="68" t="s">
        <v>10</v>
      </c>
      <c r="H2065" s="57" t="s">
        <v>11</v>
      </c>
    </row>
    <row r="2066" spans="2:8">
      <c r="B2066" s="37"/>
      <c r="C2066" s="38" t="s">
        <v>4156</v>
      </c>
      <c r="D2066" s="66" t="s">
        <v>24</v>
      </c>
      <c r="E2066" s="68">
        <v>643</v>
      </c>
      <c r="F2066" s="68">
        <v>56.54</v>
      </c>
      <c r="G2066" s="68" t="s">
        <v>10</v>
      </c>
      <c r="H2066" s="57" t="s">
        <v>22</v>
      </c>
    </row>
    <row r="2067" spans="2:8">
      <c r="B2067" s="37"/>
      <c r="C2067" s="38" t="s">
        <v>4157</v>
      </c>
      <c r="D2067" s="66" t="s">
        <v>24</v>
      </c>
      <c r="E2067" s="68">
        <v>644</v>
      </c>
      <c r="F2067" s="68">
        <v>56.52</v>
      </c>
      <c r="G2067" s="68" t="s">
        <v>10</v>
      </c>
      <c r="H2067" s="57" t="s">
        <v>11</v>
      </c>
    </row>
    <row r="2068" spans="2:8">
      <c r="B2068" s="37"/>
      <c r="C2068" s="38" t="s">
        <v>4158</v>
      </c>
      <c r="D2068" s="66" t="s">
        <v>24</v>
      </c>
      <c r="E2068" s="68">
        <v>279</v>
      </c>
      <c r="F2068" s="68">
        <v>56.52</v>
      </c>
      <c r="G2068" s="68" t="s">
        <v>10</v>
      </c>
      <c r="H2068" s="57" t="s">
        <v>11</v>
      </c>
    </row>
    <row r="2069" spans="2:8">
      <c r="B2069" s="37"/>
      <c r="C2069" s="38" t="s">
        <v>4159</v>
      </c>
      <c r="D2069" s="66" t="s">
        <v>24</v>
      </c>
      <c r="E2069" s="68">
        <v>47</v>
      </c>
      <c r="F2069" s="68">
        <v>56.5</v>
      </c>
      <c r="G2069" s="68" t="s">
        <v>10</v>
      </c>
      <c r="H2069" s="57" t="s">
        <v>21</v>
      </c>
    </row>
    <row r="2070" spans="2:8">
      <c r="B2070" s="37"/>
      <c r="C2070" s="38" t="s">
        <v>4160</v>
      </c>
      <c r="D2070" s="66" t="s">
        <v>24</v>
      </c>
      <c r="E2070" s="68">
        <v>13</v>
      </c>
      <c r="F2070" s="68">
        <v>56.52</v>
      </c>
      <c r="G2070" s="68" t="s">
        <v>10</v>
      </c>
      <c r="H2070" s="57" t="s">
        <v>20</v>
      </c>
    </row>
    <row r="2071" spans="2:8">
      <c r="B2071" s="37"/>
      <c r="C2071" s="38" t="s">
        <v>4161</v>
      </c>
      <c r="D2071" s="66" t="s">
        <v>24</v>
      </c>
      <c r="E2071" s="68">
        <v>144</v>
      </c>
      <c r="F2071" s="68">
        <v>56.52</v>
      </c>
      <c r="G2071" s="68" t="s">
        <v>10</v>
      </c>
      <c r="H2071" s="57" t="s">
        <v>21</v>
      </c>
    </row>
    <row r="2072" spans="2:8">
      <c r="B2072" s="37"/>
      <c r="C2072" s="38" t="s">
        <v>4162</v>
      </c>
      <c r="D2072" s="66" t="s">
        <v>24</v>
      </c>
      <c r="E2072" s="68">
        <v>23</v>
      </c>
      <c r="F2072" s="68">
        <v>56.52</v>
      </c>
      <c r="G2072" s="68" t="s">
        <v>10</v>
      </c>
      <c r="H2072" s="57" t="s">
        <v>21</v>
      </c>
    </row>
    <row r="2073" spans="2:8">
      <c r="B2073" s="37"/>
      <c r="C2073" s="38" t="s">
        <v>4163</v>
      </c>
      <c r="D2073" s="66" t="s">
        <v>24</v>
      </c>
      <c r="E2073" s="68">
        <v>270</v>
      </c>
      <c r="F2073" s="68">
        <v>56.52</v>
      </c>
      <c r="G2073" s="68" t="s">
        <v>10</v>
      </c>
      <c r="H2073" s="57" t="s">
        <v>21</v>
      </c>
    </row>
    <row r="2074" spans="2:8">
      <c r="B2074" s="37"/>
      <c r="C2074" s="38" t="s">
        <v>4164</v>
      </c>
      <c r="D2074" s="66" t="s">
        <v>24</v>
      </c>
      <c r="E2074" s="68">
        <v>311</v>
      </c>
      <c r="F2074" s="68">
        <v>56.52</v>
      </c>
      <c r="G2074" s="68" t="s">
        <v>10</v>
      </c>
      <c r="H2074" s="57" t="s">
        <v>11</v>
      </c>
    </row>
    <row r="2075" spans="2:8">
      <c r="B2075" s="37"/>
      <c r="C2075" s="38" t="s">
        <v>4165</v>
      </c>
      <c r="D2075" s="66" t="s">
        <v>24</v>
      </c>
      <c r="E2075" s="68">
        <v>3</v>
      </c>
      <c r="F2075" s="68">
        <v>56.5</v>
      </c>
      <c r="G2075" s="68" t="s">
        <v>10</v>
      </c>
      <c r="H2075" s="57" t="s">
        <v>11</v>
      </c>
    </row>
    <row r="2076" spans="2:8">
      <c r="B2076" s="37"/>
      <c r="C2076" s="38" t="s">
        <v>4166</v>
      </c>
      <c r="D2076" s="66" t="s">
        <v>24</v>
      </c>
      <c r="E2076" s="68">
        <v>63</v>
      </c>
      <c r="F2076" s="68">
        <v>56.52</v>
      </c>
      <c r="G2076" s="68" t="s">
        <v>10</v>
      </c>
      <c r="H2076" s="57" t="s">
        <v>20</v>
      </c>
    </row>
    <row r="2077" spans="2:8">
      <c r="B2077" s="37"/>
      <c r="C2077" s="38" t="s">
        <v>4167</v>
      </c>
      <c r="D2077" s="66" t="s">
        <v>24</v>
      </c>
      <c r="E2077" s="68">
        <v>113</v>
      </c>
      <c r="F2077" s="68">
        <v>56.5</v>
      </c>
      <c r="G2077" s="68" t="s">
        <v>10</v>
      </c>
      <c r="H2077" s="57" t="s">
        <v>11</v>
      </c>
    </row>
    <row r="2078" spans="2:8">
      <c r="B2078" s="37"/>
      <c r="C2078" s="38" t="s">
        <v>4168</v>
      </c>
      <c r="D2078" s="66" t="s">
        <v>24</v>
      </c>
      <c r="E2078" s="68">
        <v>1256</v>
      </c>
      <c r="F2078" s="68">
        <v>56.54</v>
      </c>
      <c r="G2078" s="68" t="s">
        <v>10</v>
      </c>
      <c r="H2078" s="57" t="s">
        <v>20</v>
      </c>
    </row>
    <row r="2079" spans="2:8">
      <c r="B2079" s="37"/>
      <c r="C2079" s="38" t="s">
        <v>4169</v>
      </c>
      <c r="D2079" s="66" t="s">
        <v>24</v>
      </c>
      <c r="E2079" s="68">
        <v>280</v>
      </c>
      <c r="F2079" s="68">
        <v>56.5</v>
      </c>
      <c r="G2079" s="68" t="s">
        <v>10</v>
      </c>
      <c r="H2079" s="57" t="s">
        <v>11</v>
      </c>
    </row>
    <row r="2080" spans="2:8">
      <c r="B2080" s="37"/>
      <c r="C2080" s="38" t="s">
        <v>4170</v>
      </c>
      <c r="D2080" s="66" t="s">
        <v>24</v>
      </c>
      <c r="E2080" s="68">
        <v>496</v>
      </c>
      <c r="F2080" s="68">
        <v>56.48</v>
      </c>
      <c r="G2080" s="68" t="s">
        <v>10</v>
      </c>
      <c r="H2080" s="57" t="s">
        <v>20</v>
      </c>
    </row>
    <row r="2081" spans="2:8">
      <c r="B2081" s="37"/>
      <c r="C2081" s="38" t="s">
        <v>4171</v>
      </c>
      <c r="D2081" s="66" t="s">
        <v>24</v>
      </c>
      <c r="E2081" s="68">
        <v>119</v>
      </c>
      <c r="F2081" s="68">
        <v>56.46</v>
      </c>
      <c r="G2081" s="68" t="s">
        <v>10</v>
      </c>
      <c r="H2081" s="57" t="s">
        <v>11</v>
      </c>
    </row>
    <row r="2082" spans="2:8">
      <c r="B2082" s="37"/>
      <c r="C2082" s="38" t="s">
        <v>4172</v>
      </c>
      <c r="D2082" s="66" t="s">
        <v>24</v>
      </c>
      <c r="E2082" s="68">
        <v>238</v>
      </c>
      <c r="F2082" s="68">
        <v>56.46</v>
      </c>
      <c r="G2082" s="68" t="s">
        <v>10</v>
      </c>
      <c r="H2082" s="57" t="s">
        <v>11</v>
      </c>
    </row>
    <row r="2083" spans="2:8">
      <c r="B2083" s="37"/>
      <c r="C2083" s="38" t="s">
        <v>4173</v>
      </c>
      <c r="D2083" s="66" t="s">
        <v>24</v>
      </c>
      <c r="E2083" s="68">
        <v>320</v>
      </c>
      <c r="F2083" s="68">
        <v>56.44</v>
      </c>
      <c r="G2083" s="68" t="s">
        <v>10</v>
      </c>
      <c r="H2083" s="57" t="s">
        <v>11</v>
      </c>
    </row>
    <row r="2084" spans="2:8">
      <c r="B2084" s="37"/>
      <c r="C2084" s="38" t="s">
        <v>4174</v>
      </c>
      <c r="D2084" s="66" t="s">
        <v>24</v>
      </c>
      <c r="E2084" s="68">
        <v>225</v>
      </c>
      <c r="F2084" s="68">
        <v>56.44</v>
      </c>
      <c r="G2084" s="68" t="s">
        <v>10</v>
      </c>
      <c r="H2084" s="57" t="s">
        <v>20</v>
      </c>
    </row>
    <row r="2085" spans="2:8">
      <c r="B2085" s="37"/>
      <c r="C2085" s="38" t="s">
        <v>4175</v>
      </c>
      <c r="D2085" s="66" t="s">
        <v>24</v>
      </c>
      <c r="E2085" s="68">
        <v>457</v>
      </c>
      <c r="F2085" s="68">
        <v>56.44</v>
      </c>
      <c r="G2085" s="68" t="s">
        <v>10</v>
      </c>
      <c r="H2085" s="57" t="s">
        <v>11</v>
      </c>
    </row>
    <row r="2086" spans="2:8">
      <c r="B2086" s="37"/>
      <c r="C2086" s="38" t="s">
        <v>4176</v>
      </c>
      <c r="D2086" s="66" t="s">
        <v>24</v>
      </c>
      <c r="E2086" s="68">
        <v>701</v>
      </c>
      <c r="F2086" s="68">
        <v>56.44</v>
      </c>
      <c r="G2086" s="68" t="s">
        <v>10</v>
      </c>
      <c r="H2086" s="57" t="s">
        <v>11</v>
      </c>
    </row>
    <row r="2087" spans="2:8">
      <c r="B2087" s="37"/>
      <c r="C2087" s="38" t="s">
        <v>4177</v>
      </c>
      <c r="D2087" s="66" t="s">
        <v>24</v>
      </c>
      <c r="E2087" s="68">
        <v>198</v>
      </c>
      <c r="F2087" s="68">
        <v>56.42</v>
      </c>
      <c r="G2087" s="68" t="s">
        <v>10</v>
      </c>
      <c r="H2087" s="57" t="s">
        <v>11</v>
      </c>
    </row>
    <row r="2088" spans="2:8">
      <c r="B2088" s="37"/>
      <c r="C2088" s="38" t="s">
        <v>4178</v>
      </c>
      <c r="D2088" s="66" t="s">
        <v>24</v>
      </c>
      <c r="E2088" s="68">
        <v>125</v>
      </c>
      <c r="F2088" s="68">
        <v>56.44</v>
      </c>
      <c r="G2088" s="68" t="s">
        <v>10</v>
      </c>
      <c r="H2088" s="57" t="s">
        <v>20</v>
      </c>
    </row>
    <row r="2089" spans="2:8">
      <c r="B2089" s="37"/>
      <c r="C2089" s="38" t="s">
        <v>4179</v>
      </c>
      <c r="D2089" s="66" t="s">
        <v>24</v>
      </c>
      <c r="E2089" s="68">
        <v>302</v>
      </c>
      <c r="F2089" s="68">
        <v>56.36</v>
      </c>
      <c r="G2089" s="68" t="s">
        <v>10</v>
      </c>
      <c r="H2089" s="57" t="s">
        <v>11</v>
      </c>
    </row>
    <row r="2090" spans="2:8">
      <c r="B2090" s="37"/>
      <c r="C2090" s="38" t="s">
        <v>4179</v>
      </c>
      <c r="D2090" s="66" t="s">
        <v>24</v>
      </c>
      <c r="E2090" s="68">
        <v>384</v>
      </c>
      <c r="F2090" s="68">
        <v>56.38</v>
      </c>
      <c r="G2090" s="68" t="s">
        <v>10</v>
      </c>
      <c r="H2090" s="57" t="s">
        <v>11</v>
      </c>
    </row>
    <row r="2091" spans="2:8">
      <c r="B2091" s="37"/>
      <c r="C2091" s="38" t="s">
        <v>4179</v>
      </c>
      <c r="D2091" s="66" t="s">
        <v>24</v>
      </c>
      <c r="E2091" s="68">
        <v>499</v>
      </c>
      <c r="F2091" s="68">
        <v>56.4</v>
      </c>
      <c r="G2091" s="68" t="s">
        <v>10</v>
      </c>
      <c r="H2091" s="57" t="s">
        <v>11</v>
      </c>
    </row>
    <row r="2092" spans="2:8">
      <c r="B2092" s="37"/>
      <c r="C2092" s="38" t="s">
        <v>4179</v>
      </c>
      <c r="D2092" s="66" t="s">
        <v>24</v>
      </c>
      <c r="E2092" s="68">
        <v>824</v>
      </c>
      <c r="F2092" s="68">
        <v>56.42</v>
      </c>
      <c r="G2092" s="68" t="s">
        <v>10</v>
      </c>
      <c r="H2092" s="57" t="s">
        <v>11</v>
      </c>
    </row>
    <row r="2093" spans="2:8">
      <c r="B2093" s="37"/>
      <c r="C2093" s="38" t="s">
        <v>4180</v>
      </c>
      <c r="D2093" s="66" t="s">
        <v>24</v>
      </c>
      <c r="E2093" s="68">
        <v>325</v>
      </c>
      <c r="F2093" s="68">
        <v>56.32</v>
      </c>
      <c r="G2093" s="68" t="s">
        <v>10</v>
      </c>
      <c r="H2093" s="57" t="s">
        <v>11</v>
      </c>
    </row>
    <row r="2094" spans="2:8">
      <c r="B2094" s="37"/>
      <c r="C2094" s="38" t="s">
        <v>4181</v>
      </c>
      <c r="D2094" s="66" t="s">
        <v>24</v>
      </c>
      <c r="E2094" s="68">
        <v>424</v>
      </c>
      <c r="F2094" s="68">
        <v>56.32</v>
      </c>
      <c r="G2094" s="68" t="s">
        <v>10</v>
      </c>
      <c r="H2094" s="57" t="s">
        <v>22</v>
      </c>
    </row>
    <row r="2095" spans="2:8">
      <c r="B2095" s="37"/>
      <c r="C2095" s="38" t="s">
        <v>4182</v>
      </c>
      <c r="D2095" s="66" t="s">
        <v>24</v>
      </c>
      <c r="E2095" s="68">
        <v>35</v>
      </c>
      <c r="F2095" s="68">
        <v>56.36</v>
      </c>
      <c r="G2095" s="68" t="s">
        <v>10</v>
      </c>
      <c r="H2095" s="57" t="s">
        <v>11</v>
      </c>
    </row>
    <row r="2096" spans="2:8">
      <c r="B2096" s="37"/>
      <c r="C2096" s="38" t="s">
        <v>4183</v>
      </c>
      <c r="D2096" s="66" t="s">
        <v>24</v>
      </c>
      <c r="E2096" s="68">
        <v>296</v>
      </c>
      <c r="F2096" s="68">
        <v>56.36</v>
      </c>
      <c r="G2096" s="68" t="s">
        <v>10</v>
      </c>
      <c r="H2096" s="57" t="s">
        <v>11</v>
      </c>
    </row>
    <row r="2097" spans="2:8">
      <c r="B2097" s="37"/>
      <c r="C2097" s="38" t="s">
        <v>4184</v>
      </c>
      <c r="D2097" s="66" t="s">
        <v>24</v>
      </c>
      <c r="E2097" s="68">
        <v>381</v>
      </c>
      <c r="F2097" s="68">
        <v>56.38</v>
      </c>
      <c r="G2097" s="68" t="s">
        <v>10</v>
      </c>
      <c r="H2097" s="57" t="s">
        <v>11</v>
      </c>
    </row>
    <row r="2098" spans="2:8">
      <c r="B2098" s="37"/>
      <c r="C2098" s="38" t="s">
        <v>4185</v>
      </c>
      <c r="D2098" s="66" t="s">
        <v>24</v>
      </c>
      <c r="E2098" s="68">
        <v>117</v>
      </c>
      <c r="F2098" s="68">
        <v>56.36</v>
      </c>
      <c r="G2098" s="68" t="s">
        <v>10</v>
      </c>
      <c r="H2098" s="57" t="s">
        <v>11</v>
      </c>
    </row>
    <row r="2099" spans="2:8">
      <c r="B2099" s="37"/>
      <c r="C2099" s="38" t="s">
        <v>4186</v>
      </c>
      <c r="D2099" s="66" t="s">
        <v>24</v>
      </c>
      <c r="E2099" s="68">
        <v>350</v>
      </c>
      <c r="F2099" s="68">
        <v>56.36</v>
      </c>
      <c r="G2099" s="68" t="s">
        <v>10</v>
      </c>
      <c r="H2099" s="57" t="s">
        <v>20</v>
      </c>
    </row>
    <row r="2100" spans="2:8">
      <c r="B2100" s="37"/>
      <c r="C2100" s="38" t="s">
        <v>4187</v>
      </c>
      <c r="D2100" s="66" t="s">
        <v>24</v>
      </c>
      <c r="E2100" s="68">
        <v>26</v>
      </c>
      <c r="F2100" s="68">
        <v>56.36</v>
      </c>
      <c r="G2100" s="68" t="s">
        <v>10</v>
      </c>
      <c r="H2100" s="57" t="s">
        <v>20</v>
      </c>
    </row>
    <row r="2101" spans="2:8">
      <c r="B2101" s="37"/>
      <c r="C2101" s="38" t="s">
        <v>4188</v>
      </c>
      <c r="D2101" s="66" t="s">
        <v>24</v>
      </c>
      <c r="E2101" s="68">
        <v>333</v>
      </c>
      <c r="F2101" s="68">
        <v>56.38</v>
      </c>
      <c r="G2101" s="68" t="s">
        <v>10</v>
      </c>
      <c r="H2101" s="57" t="s">
        <v>20</v>
      </c>
    </row>
    <row r="2102" spans="2:8">
      <c r="B2102" s="37"/>
      <c r="C2102" s="38" t="s">
        <v>4189</v>
      </c>
      <c r="D2102" s="66" t="s">
        <v>24</v>
      </c>
      <c r="E2102" s="68">
        <v>792</v>
      </c>
      <c r="F2102" s="68">
        <v>56.38</v>
      </c>
      <c r="G2102" s="68" t="s">
        <v>10</v>
      </c>
      <c r="H2102" s="57" t="s">
        <v>11</v>
      </c>
    </row>
    <row r="2103" spans="2:8">
      <c r="B2103" s="37"/>
      <c r="C2103" s="38" t="s">
        <v>4190</v>
      </c>
      <c r="D2103" s="66" t="s">
        <v>24</v>
      </c>
      <c r="E2103" s="68">
        <v>291</v>
      </c>
      <c r="F2103" s="68">
        <v>56.36</v>
      </c>
      <c r="G2103" s="68" t="s">
        <v>10</v>
      </c>
      <c r="H2103" s="57" t="s">
        <v>11</v>
      </c>
    </row>
    <row r="2104" spans="2:8">
      <c r="B2104" s="37"/>
      <c r="C2104" s="38" t="s">
        <v>4191</v>
      </c>
      <c r="D2104" s="66" t="s">
        <v>24</v>
      </c>
      <c r="E2104" s="68">
        <v>296</v>
      </c>
      <c r="F2104" s="68">
        <v>56.34</v>
      </c>
      <c r="G2104" s="68" t="s">
        <v>10</v>
      </c>
      <c r="H2104" s="57" t="s">
        <v>20</v>
      </c>
    </row>
    <row r="2105" spans="2:8">
      <c r="B2105" s="37"/>
      <c r="C2105" s="38" t="s">
        <v>4192</v>
      </c>
      <c r="D2105" s="66" t="s">
        <v>24</v>
      </c>
      <c r="E2105" s="68">
        <v>130</v>
      </c>
      <c r="F2105" s="68">
        <v>56.34</v>
      </c>
      <c r="G2105" s="68" t="s">
        <v>10</v>
      </c>
      <c r="H2105" s="57" t="s">
        <v>11</v>
      </c>
    </row>
    <row r="2106" spans="2:8">
      <c r="B2106" s="37"/>
      <c r="C2106" s="38" t="s">
        <v>4193</v>
      </c>
      <c r="D2106" s="66" t="s">
        <v>24</v>
      </c>
      <c r="E2106" s="68">
        <v>672</v>
      </c>
      <c r="F2106" s="68">
        <v>56.34</v>
      </c>
      <c r="G2106" s="68" t="s">
        <v>10</v>
      </c>
      <c r="H2106" s="57" t="s">
        <v>11</v>
      </c>
    </row>
    <row r="2107" spans="2:8">
      <c r="B2107" s="37"/>
      <c r="C2107" s="38" t="s">
        <v>4194</v>
      </c>
      <c r="D2107" s="66" t="s">
        <v>24</v>
      </c>
      <c r="E2107" s="68">
        <v>199</v>
      </c>
      <c r="F2107" s="68">
        <v>56.32</v>
      </c>
      <c r="G2107" s="68" t="s">
        <v>10</v>
      </c>
      <c r="H2107" s="57" t="s">
        <v>11</v>
      </c>
    </row>
    <row r="2108" spans="2:8">
      <c r="B2108" s="37"/>
      <c r="C2108" s="38" t="s">
        <v>4195</v>
      </c>
      <c r="D2108" s="66" t="s">
        <v>24</v>
      </c>
      <c r="E2108" s="68">
        <v>482</v>
      </c>
      <c r="F2108" s="68">
        <v>56.32</v>
      </c>
      <c r="G2108" s="68" t="s">
        <v>10</v>
      </c>
      <c r="H2108" s="57" t="s">
        <v>11</v>
      </c>
    </row>
    <row r="2109" spans="2:8">
      <c r="B2109" s="37"/>
      <c r="C2109" s="38" t="s">
        <v>4196</v>
      </c>
      <c r="D2109" s="66" t="s">
        <v>24</v>
      </c>
      <c r="E2109" s="68">
        <v>427</v>
      </c>
      <c r="F2109" s="68">
        <v>56.32</v>
      </c>
      <c r="G2109" s="68" t="s">
        <v>10</v>
      </c>
      <c r="H2109" s="57" t="s">
        <v>11</v>
      </c>
    </row>
    <row r="2110" spans="2:8">
      <c r="B2110" s="37"/>
      <c r="C2110" s="38" t="s">
        <v>4197</v>
      </c>
      <c r="D2110" s="66" t="s">
        <v>24</v>
      </c>
      <c r="E2110" s="68">
        <v>582</v>
      </c>
      <c r="F2110" s="68">
        <v>56.48</v>
      </c>
      <c r="G2110" s="68" t="s">
        <v>10</v>
      </c>
      <c r="H2110" s="57" t="s">
        <v>11</v>
      </c>
    </row>
    <row r="2111" spans="2:8">
      <c r="B2111" s="37"/>
      <c r="C2111" s="38" t="s">
        <v>4198</v>
      </c>
      <c r="D2111" s="66" t="s">
        <v>24</v>
      </c>
      <c r="E2111" s="68">
        <v>433</v>
      </c>
      <c r="F2111" s="68">
        <v>56.48</v>
      </c>
      <c r="G2111" s="68" t="s">
        <v>10</v>
      </c>
      <c r="H2111" s="57" t="s">
        <v>11</v>
      </c>
    </row>
    <row r="2112" spans="2:8">
      <c r="B2112" s="37"/>
      <c r="C2112" s="38" t="s">
        <v>4199</v>
      </c>
      <c r="D2112" s="66" t="s">
        <v>24</v>
      </c>
      <c r="E2112" s="68">
        <v>328</v>
      </c>
      <c r="F2112" s="68">
        <v>56.46</v>
      </c>
      <c r="G2112" s="68" t="s">
        <v>10</v>
      </c>
      <c r="H2112" s="57" t="s">
        <v>11</v>
      </c>
    </row>
    <row r="2113" spans="2:8">
      <c r="B2113" s="37"/>
      <c r="C2113" s="38" t="s">
        <v>4200</v>
      </c>
      <c r="D2113" s="66" t="s">
        <v>24</v>
      </c>
      <c r="E2113" s="68">
        <v>703</v>
      </c>
      <c r="F2113" s="68">
        <v>56.4</v>
      </c>
      <c r="G2113" s="68" t="s">
        <v>10</v>
      </c>
      <c r="H2113" s="57" t="s">
        <v>21</v>
      </c>
    </row>
    <row r="2114" spans="2:8">
      <c r="B2114" s="37"/>
      <c r="C2114" s="38" t="s">
        <v>4201</v>
      </c>
      <c r="D2114" s="66" t="s">
        <v>24</v>
      </c>
      <c r="E2114" s="68">
        <v>89</v>
      </c>
      <c r="F2114" s="68">
        <v>56.42</v>
      </c>
      <c r="G2114" s="68" t="s">
        <v>10</v>
      </c>
      <c r="H2114" s="57" t="s">
        <v>11</v>
      </c>
    </row>
    <row r="2115" spans="2:8">
      <c r="B2115" s="37"/>
      <c r="C2115" s="38" t="s">
        <v>4202</v>
      </c>
      <c r="D2115" s="66" t="s">
        <v>24</v>
      </c>
      <c r="E2115" s="68">
        <v>374</v>
      </c>
      <c r="F2115" s="68">
        <v>56.42</v>
      </c>
      <c r="G2115" s="68" t="s">
        <v>10</v>
      </c>
      <c r="H2115" s="57" t="s">
        <v>11</v>
      </c>
    </row>
    <row r="2116" spans="2:8">
      <c r="B2116" s="37"/>
      <c r="C2116" s="38" t="s">
        <v>4203</v>
      </c>
      <c r="D2116" s="66" t="s">
        <v>24</v>
      </c>
      <c r="E2116" s="68">
        <v>235</v>
      </c>
      <c r="F2116" s="68">
        <v>56.4</v>
      </c>
      <c r="G2116" s="68" t="s">
        <v>10</v>
      </c>
      <c r="H2116" s="57" t="s">
        <v>11</v>
      </c>
    </row>
    <row r="2117" spans="2:8">
      <c r="B2117" s="37"/>
      <c r="C2117" s="38" t="s">
        <v>4204</v>
      </c>
      <c r="D2117" s="66" t="s">
        <v>24</v>
      </c>
      <c r="E2117" s="68">
        <v>106</v>
      </c>
      <c r="F2117" s="68">
        <v>56.4</v>
      </c>
      <c r="G2117" s="68" t="s">
        <v>10</v>
      </c>
      <c r="H2117" s="57" t="s">
        <v>11</v>
      </c>
    </row>
    <row r="2118" spans="2:8">
      <c r="B2118" s="37"/>
      <c r="C2118" s="38" t="s">
        <v>4205</v>
      </c>
      <c r="D2118" s="66" t="s">
        <v>24</v>
      </c>
      <c r="E2118" s="68">
        <v>469</v>
      </c>
      <c r="F2118" s="68">
        <v>56.4</v>
      </c>
      <c r="G2118" s="68" t="s">
        <v>10</v>
      </c>
      <c r="H2118" s="57" t="s">
        <v>11</v>
      </c>
    </row>
    <row r="2119" spans="2:8">
      <c r="B2119" s="37"/>
      <c r="C2119" s="38" t="s">
        <v>4206</v>
      </c>
      <c r="D2119" s="66" t="s">
        <v>24</v>
      </c>
      <c r="E2119" s="68">
        <v>341</v>
      </c>
      <c r="F2119" s="68">
        <v>56.4</v>
      </c>
      <c r="G2119" s="68" t="s">
        <v>10</v>
      </c>
      <c r="H2119" s="57" t="s">
        <v>11</v>
      </c>
    </row>
    <row r="2120" spans="2:8">
      <c r="B2120" s="37"/>
      <c r="C2120" s="38" t="s">
        <v>4207</v>
      </c>
      <c r="D2120" s="66" t="s">
        <v>24</v>
      </c>
      <c r="E2120" s="68">
        <v>132</v>
      </c>
      <c r="F2120" s="68">
        <v>56.38</v>
      </c>
      <c r="G2120" s="68" t="s">
        <v>10</v>
      </c>
      <c r="H2120" s="57" t="s">
        <v>11</v>
      </c>
    </row>
    <row r="2121" spans="2:8">
      <c r="B2121" s="37"/>
      <c r="C2121" s="38" t="s">
        <v>4208</v>
      </c>
      <c r="D2121" s="66" t="s">
        <v>24</v>
      </c>
      <c r="E2121" s="68">
        <v>231</v>
      </c>
      <c r="F2121" s="68">
        <v>56.4</v>
      </c>
      <c r="G2121" s="68" t="s">
        <v>10</v>
      </c>
      <c r="H2121" s="57" t="s">
        <v>20</v>
      </c>
    </row>
    <row r="2122" spans="2:8">
      <c r="B2122" s="37"/>
      <c r="C2122" s="38" t="s">
        <v>4209</v>
      </c>
      <c r="D2122" s="66" t="s">
        <v>24</v>
      </c>
      <c r="E2122" s="68">
        <v>50</v>
      </c>
      <c r="F2122" s="68">
        <v>56.42</v>
      </c>
      <c r="G2122" s="68" t="s">
        <v>10</v>
      </c>
      <c r="H2122" s="57" t="s">
        <v>11</v>
      </c>
    </row>
    <row r="2123" spans="2:8">
      <c r="B2123" s="37"/>
      <c r="C2123" s="38" t="s">
        <v>4210</v>
      </c>
      <c r="D2123" s="66" t="s">
        <v>24</v>
      </c>
      <c r="E2123" s="68">
        <v>247</v>
      </c>
      <c r="F2123" s="68">
        <v>56.44</v>
      </c>
      <c r="G2123" s="68" t="s">
        <v>10</v>
      </c>
      <c r="H2123" s="57" t="s">
        <v>20</v>
      </c>
    </row>
    <row r="2124" spans="2:8">
      <c r="B2124" s="37"/>
      <c r="C2124" s="38" t="s">
        <v>4211</v>
      </c>
      <c r="D2124" s="66" t="s">
        <v>24</v>
      </c>
      <c r="E2124" s="68">
        <v>134</v>
      </c>
      <c r="F2124" s="68">
        <v>56.42</v>
      </c>
      <c r="G2124" s="68" t="s">
        <v>10</v>
      </c>
      <c r="H2124" s="57" t="s">
        <v>11</v>
      </c>
    </row>
    <row r="2125" spans="2:8">
      <c r="B2125" s="37"/>
      <c r="C2125" s="38" t="s">
        <v>4212</v>
      </c>
      <c r="D2125" s="66" t="s">
        <v>24</v>
      </c>
      <c r="E2125" s="68">
        <v>316</v>
      </c>
      <c r="F2125" s="68">
        <v>56.44</v>
      </c>
      <c r="G2125" s="68" t="s">
        <v>10</v>
      </c>
      <c r="H2125" s="57" t="s">
        <v>20</v>
      </c>
    </row>
    <row r="2126" spans="2:8">
      <c r="B2126" s="37"/>
      <c r="C2126" s="38" t="s">
        <v>4213</v>
      </c>
      <c r="D2126" s="66" t="s">
        <v>24</v>
      </c>
      <c r="E2126" s="68">
        <v>158</v>
      </c>
      <c r="F2126" s="68">
        <v>56.4</v>
      </c>
      <c r="G2126" s="68" t="s">
        <v>10</v>
      </c>
      <c r="H2126" s="57" t="s">
        <v>11</v>
      </c>
    </row>
    <row r="2127" spans="2:8">
      <c r="B2127" s="37"/>
      <c r="C2127" s="38" t="s">
        <v>4214</v>
      </c>
      <c r="D2127" s="66" t="s">
        <v>24</v>
      </c>
      <c r="E2127" s="68">
        <v>61</v>
      </c>
      <c r="F2127" s="68">
        <v>56.4</v>
      </c>
      <c r="G2127" s="68" t="s">
        <v>10</v>
      </c>
      <c r="H2127" s="57" t="s">
        <v>22</v>
      </c>
    </row>
    <row r="2128" spans="2:8">
      <c r="B2128" s="37"/>
      <c r="C2128" s="38" t="s">
        <v>4215</v>
      </c>
      <c r="D2128" s="66" t="s">
        <v>24</v>
      </c>
      <c r="E2128" s="68">
        <v>45</v>
      </c>
      <c r="F2128" s="68">
        <v>56.4</v>
      </c>
      <c r="G2128" s="68" t="s">
        <v>10</v>
      </c>
      <c r="H2128" s="57" t="s">
        <v>22</v>
      </c>
    </row>
    <row r="2129" spans="2:8">
      <c r="B2129" s="37"/>
      <c r="C2129" s="38" t="s">
        <v>4216</v>
      </c>
      <c r="D2129" s="66" t="s">
        <v>24</v>
      </c>
      <c r="E2129" s="68">
        <v>4</v>
      </c>
      <c r="F2129" s="68">
        <v>56.4</v>
      </c>
      <c r="G2129" s="68" t="s">
        <v>10</v>
      </c>
      <c r="H2129" s="57" t="s">
        <v>11</v>
      </c>
    </row>
    <row r="2130" spans="2:8">
      <c r="B2130" s="37"/>
      <c r="C2130" s="38" t="s">
        <v>4217</v>
      </c>
      <c r="D2130" s="66" t="s">
        <v>24</v>
      </c>
      <c r="E2130" s="68">
        <v>2</v>
      </c>
      <c r="F2130" s="68">
        <v>56.4</v>
      </c>
      <c r="G2130" s="68" t="s">
        <v>10</v>
      </c>
      <c r="H2130" s="57" t="s">
        <v>11</v>
      </c>
    </row>
    <row r="2131" spans="2:8">
      <c r="B2131" s="37"/>
      <c r="C2131" s="38" t="s">
        <v>4218</v>
      </c>
      <c r="D2131" s="66" t="s">
        <v>24</v>
      </c>
      <c r="E2131" s="68">
        <v>3</v>
      </c>
      <c r="F2131" s="68">
        <v>56.4</v>
      </c>
      <c r="G2131" s="68" t="s">
        <v>10</v>
      </c>
      <c r="H2131" s="57" t="s">
        <v>11</v>
      </c>
    </row>
    <row r="2132" spans="2:8">
      <c r="B2132" s="37"/>
      <c r="C2132" s="38" t="s">
        <v>4219</v>
      </c>
      <c r="D2132" s="66" t="s">
        <v>24</v>
      </c>
      <c r="E2132" s="68">
        <v>5</v>
      </c>
      <c r="F2132" s="68">
        <v>56.4</v>
      </c>
      <c r="G2132" s="68" t="s">
        <v>10</v>
      </c>
      <c r="H2132" s="57" t="s">
        <v>11</v>
      </c>
    </row>
    <row r="2133" spans="2:8">
      <c r="B2133" s="37"/>
      <c r="C2133" s="38" t="s">
        <v>4220</v>
      </c>
      <c r="D2133" s="66" t="s">
        <v>24</v>
      </c>
      <c r="E2133" s="68">
        <v>2</v>
      </c>
      <c r="F2133" s="68">
        <v>56.4</v>
      </c>
      <c r="G2133" s="68" t="s">
        <v>10</v>
      </c>
      <c r="H2133" s="57" t="s">
        <v>11</v>
      </c>
    </row>
    <row r="2134" spans="2:8">
      <c r="B2134" s="37"/>
      <c r="C2134" s="38" t="s">
        <v>4221</v>
      </c>
      <c r="D2134" s="66" t="s">
        <v>24</v>
      </c>
      <c r="E2134" s="68">
        <v>3</v>
      </c>
      <c r="F2134" s="68">
        <v>56.4</v>
      </c>
      <c r="G2134" s="68" t="s">
        <v>10</v>
      </c>
      <c r="H2134" s="57" t="s">
        <v>11</v>
      </c>
    </row>
    <row r="2135" spans="2:8">
      <c r="B2135" s="37"/>
      <c r="C2135" s="38" t="s">
        <v>4222</v>
      </c>
      <c r="D2135" s="66" t="s">
        <v>24</v>
      </c>
      <c r="E2135" s="68">
        <v>2</v>
      </c>
      <c r="F2135" s="68">
        <v>56.4</v>
      </c>
      <c r="G2135" s="68" t="s">
        <v>10</v>
      </c>
      <c r="H2135" s="57" t="s">
        <v>11</v>
      </c>
    </row>
    <row r="2136" spans="2:8">
      <c r="B2136" s="37"/>
      <c r="C2136" s="38" t="s">
        <v>4223</v>
      </c>
      <c r="D2136" s="66" t="s">
        <v>24</v>
      </c>
      <c r="E2136" s="68">
        <v>3</v>
      </c>
      <c r="F2136" s="68">
        <v>56.4</v>
      </c>
      <c r="G2136" s="68" t="s">
        <v>10</v>
      </c>
      <c r="H2136" s="57" t="s">
        <v>11</v>
      </c>
    </row>
    <row r="2137" spans="2:8">
      <c r="B2137" s="37"/>
      <c r="C2137" s="38" t="s">
        <v>4224</v>
      </c>
      <c r="D2137" s="66" t="s">
        <v>24</v>
      </c>
      <c r="E2137" s="68">
        <v>19</v>
      </c>
      <c r="F2137" s="68">
        <v>56.4</v>
      </c>
      <c r="G2137" s="68" t="s">
        <v>10</v>
      </c>
      <c r="H2137" s="57" t="s">
        <v>11</v>
      </c>
    </row>
    <row r="2138" spans="2:8">
      <c r="B2138" s="37"/>
      <c r="C2138" s="38" t="s">
        <v>4225</v>
      </c>
      <c r="D2138" s="66" t="s">
        <v>24</v>
      </c>
      <c r="E2138" s="68">
        <v>5</v>
      </c>
      <c r="F2138" s="68">
        <v>56.4</v>
      </c>
      <c r="G2138" s="68" t="s">
        <v>10</v>
      </c>
      <c r="H2138" s="57" t="s">
        <v>11</v>
      </c>
    </row>
    <row r="2139" spans="2:8">
      <c r="B2139" s="37"/>
      <c r="C2139" s="38" t="s">
        <v>4226</v>
      </c>
      <c r="D2139" s="66" t="s">
        <v>24</v>
      </c>
      <c r="E2139" s="68">
        <v>16</v>
      </c>
      <c r="F2139" s="68">
        <v>56.42</v>
      </c>
      <c r="G2139" s="68" t="s">
        <v>10</v>
      </c>
      <c r="H2139" s="57" t="s">
        <v>11</v>
      </c>
    </row>
    <row r="2140" spans="2:8">
      <c r="B2140" s="37"/>
      <c r="C2140" s="38" t="s">
        <v>4227</v>
      </c>
      <c r="D2140" s="66" t="s">
        <v>24</v>
      </c>
      <c r="E2140" s="68">
        <v>147</v>
      </c>
      <c r="F2140" s="68">
        <v>56.42</v>
      </c>
      <c r="G2140" s="68" t="s">
        <v>10</v>
      </c>
      <c r="H2140" s="57" t="s">
        <v>20</v>
      </c>
    </row>
    <row r="2141" spans="2:8">
      <c r="B2141" s="37"/>
      <c r="C2141" s="38" t="s">
        <v>4228</v>
      </c>
      <c r="D2141" s="66" t="s">
        <v>24</v>
      </c>
      <c r="E2141" s="68">
        <v>470</v>
      </c>
      <c r="F2141" s="68">
        <v>56.4</v>
      </c>
      <c r="G2141" s="68" t="s">
        <v>10</v>
      </c>
      <c r="H2141" s="57" t="s">
        <v>20</v>
      </c>
    </row>
    <row r="2142" spans="2:8">
      <c r="B2142" s="37"/>
      <c r="C2142" s="38" t="s">
        <v>4229</v>
      </c>
      <c r="D2142" s="66" t="s">
        <v>24</v>
      </c>
      <c r="E2142" s="68">
        <v>214</v>
      </c>
      <c r="F2142" s="68">
        <v>56.44</v>
      </c>
      <c r="G2142" s="68" t="s">
        <v>10</v>
      </c>
      <c r="H2142" s="57" t="s">
        <v>11</v>
      </c>
    </row>
    <row r="2143" spans="2:8">
      <c r="B2143" s="37"/>
      <c r="C2143" s="38" t="s">
        <v>4230</v>
      </c>
      <c r="D2143" s="66" t="s">
        <v>24</v>
      </c>
      <c r="E2143" s="68">
        <v>198</v>
      </c>
      <c r="F2143" s="68">
        <v>56.44</v>
      </c>
      <c r="G2143" s="68" t="s">
        <v>10</v>
      </c>
      <c r="H2143" s="57" t="s">
        <v>11</v>
      </c>
    </row>
    <row r="2144" spans="2:8">
      <c r="B2144" s="37"/>
      <c r="C2144" s="38" t="s">
        <v>4231</v>
      </c>
      <c r="D2144" s="66" t="s">
        <v>24</v>
      </c>
      <c r="E2144" s="68">
        <v>371</v>
      </c>
      <c r="F2144" s="68">
        <v>56.44</v>
      </c>
      <c r="G2144" s="68" t="s">
        <v>10</v>
      </c>
      <c r="H2144" s="57" t="s">
        <v>11</v>
      </c>
    </row>
    <row r="2145" spans="2:8">
      <c r="B2145" s="37"/>
      <c r="C2145" s="38" t="s">
        <v>4232</v>
      </c>
      <c r="D2145" s="66" t="s">
        <v>24</v>
      </c>
      <c r="E2145" s="68">
        <v>246</v>
      </c>
      <c r="F2145" s="68">
        <v>56.44</v>
      </c>
      <c r="G2145" s="68" t="s">
        <v>10</v>
      </c>
      <c r="H2145" s="57" t="s">
        <v>11</v>
      </c>
    </row>
    <row r="2146" spans="2:8">
      <c r="B2146" s="37"/>
      <c r="C2146" s="38" t="s">
        <v>4233</v>
      </c>
      <c r="D2146" s="66" t="s">
        <v>24</v>
      </c>
      <c r="E2146" s="68">
        <v>64</v>
      </c>
      <c r="F2146" s="68">
        <v>56.44</v>
      </c>
      <c r="G2146" s="68" t="s">
        <v>10</v>
      </c>
      <c r="H2146" s="57" t="s">
        <v>11</v>
      </c>
    </row>
    <row r="2147" spans="2:8">
      <c r="B2147" s="37"/>
      <c r="C2147" s="38" t="s">
        <v>4233</v>
      </c>
      <c r="D2147" s="66" t="s">
        <v>24</v>
      </c>
      <c r="E2147" s="68">
        <v>100</v>
      </c>
      <c r="F2147" s="68">
        <v>56.44</v>
      </c>
      <c r="G2147" s="68" t="s">
        <v>10</v>
      </c>
      <c r="H2147" s="57" t="s">
        <v>20</v>
      </c>
    </row>
    <row r="2148" spans="2:8">
      <c r="B2148" s="37"/>
      <c r="C2148" s="38" t="s">
        <v>4233</v>
      </c>
      <c r="D2148" s="66" t="s">
        <v>24</v>
      </c>
      <c r="E2148" s="68">
        <v>141</v>
      </c>
      <c r="F2148" s="68">
        <v>56.44</v>
      </c>
      <c r="G2148" s="68" t="s">
        <v>10</v>
      </c>
      <c r="H2148" s="57" t="s">
        <v>20</v>
      </c>
    </row>
    <row r="2149" spans="2:8">
      <c r="B2149" s="37"/>
      <c r="C2149" s="38" t="s">
        <v>4234</v>
      </c>
      <c r="D2149" s="66" t="s">
        <v>24</v>
      </c>
      <c r="E2149" s="68">
        <v>100</v>
      </c>
      <c r="F2149" s="68">
        <v>56.42</v>
      </c>
      <c r="G2149" s="68" t="s">
        <v>10</v>
      </c>
      <c r="H2149" s="57" t="s">
        <v>20</v>
      </c>
    </row>
    <row r="2150" spans="2:8">
      <c r="B2150" s="37"/>
      <c r="C2150" s="38" t="s">
        <v>4235</v>
      </c>
      <c r="D2150" s="66" t="s">
        <v>24</v>
      </c>
      <c r="E2150" s="68">
        <v>401</v>
      </c>
      <c r="F2150" s="68">
        <v>56.42</v>
      </c>
      <c r="G2150" s="68" t="s">
        <v>10</v>
      </c>
      <c r="H2150" s="57" t="s">
        <v>20</v>
      </c>
    </row>
    <row r="2151" spans="2:8">
      <c r="B2151" s="37"/>
      <c r="C2151" s="38" t="s">
        <v>4236</v>
      </c>
      <c r="D2151" s="66" t="s">
        <v>24</v>
      </c>
      <c r="E2151" s="68">
        <v>54</v>
      </c>
      <c r="F2151" s="68">
        <v>56.42</v>
      </c>
      <c r="G2151" s="68" t="s">
        <v>10</v>
      </c>
      <c r="H2151" s="57" t="s">
        <v>20</v>
      </c>
    </row>
    <row r="2152" spans="2:8">
      <c r="B2152" s="37"/>
      <c r="C2152" s="38" t="s">
        <v>4237</v>
      </c>
      <c r="D2152" s="66" t="s">
        <v>24</v>
      </c>
      <c r="E2152" s="68">
        <v>111</v>
      </c>
      <c r="F2152" s="68">
        <v>56.42</v>
      </c>
      <c r="G2152" s="68" t="s">
        <v>10</v>
      </c>
      <c r="H2152" s="57" t="s">
        <v>11</v>
      </c>
    </row>
    <row r="2153" spans="2:8">
      <c r="B2153" s="37"/>
      <c r="C2153" s="38" t="s">
        <v>4238</v>
      </c>
      <c r="D2153" s="66" t="s">
        <v>24</v>
      </c>
      <c r="E2153" s="68">
        <v>53</v>
      </c>
      <c r="F2153" s="68">
        <v>56.42</v>
      </c>
      <c r="G2153" s="68" t="s">
        <v>10</v>
      </c>
      <c r="H2153" s="57" t="s">
        <v>11</v>
      </c>
    </row>
    <row r="2154" spans="2:8">
      <c r="B2154" s="37"/>
      <c r="C2154" s="38" t="s">
        <v>4239</v>
      </c>
      <c r="D2154" s="66" t="s">
        <v>24</v>
      </c>
      <c r="E2154" s="68">
        <v>177</v>
      </c>
      <c r="F2154" s="68">
        <v>56.42</v>
      </c>
      <c r="G2154" s="68" t="s">
        <v>10</v>
      </c>
      <c r="H2154" s="57" t="s">
        <v>11</v>
      </c>
    </row>
    <row r="2155" spans="2:8">
      <c r="B2155" s="37"/>
      <c r="C2155" s="38" t="s">
        <v>4240</v>
      </c>
      <c r="D2155" s="66" t="s">
        <v>24</v>
      </c>
      <c r="E2155" s="68">
        <v>110</v>
      </c>
      <c r="F2155" s="68">
        <v>56.42</v>
      </c>
      <c r="G2155" s="68" t="s">
        <v>10</v>
      </c>
      <c r="H2155" s="57" t="s">
        <v>11</v>
      </c>
    </row>
    <row r="2156" spans="2:8">
      <c r="B2156" s="37"/>
      <c r="C2156" s="38" t="s">
        <v>4241</v>
      </c>
      <c r="D2156" s="66" t="s">
        <v>24</v>
      </c>
      <c r="E2156" s="68">
        <v>308</v>
      </c>
      <c r="F2156" s="68">
        <v>56.42</v>
      </c>
      <c r="G2156" s="68" t="s">
        <v>10</v>
      </c>
      <c r="H2156" s="57" t="s">
        <v>11</v>
      </c>
    </row>
    <row r="2157" spans="2:8">
      <c r="B2157" s="37"/>
      <c r="C2157" s="38" t="s">
        <v>4242</v>
      </c>
      <c r="D2157" s="66" t="s">
        <v>24</v>
      </c>
      <c r="E2157" s="68">
        <v>138</v>
      </c>
      <c r="F2157" s="68">
        <v>56.42</v>
      </c>
      <c r="G2157" s="68" t="s">
        <v>10</v>
      </c>
      <c r="H2157" s="57" t="s">
        <v>11</v>
      </c>
    </row>
    <row r="2158" spans="2:8">
      <c r="B2158" s="37"/>
      <c r="C2158" s="38" t="s">
        <v>4243</v>
      </c>
      <c r="D2158" s="66" t="s">
        <v>24</v>
      </c>
      <c r="E2158" s="68">
        <v>80</v>
      </c>
      <c r="F2158" s="68">
        <v>56.42</v>
      </c>
      <c r="G2158" s="68" t="s">
        <v>10</v>
      </c>
      <c r="H2158" s="57" t="s">
        <v>11</v>
      </c>
    </row>
    <row r="2159" spans="2:8">
      <c r="B2159" s="37"/>
      <c r="C2159" s="38" t="s">
        <v>4244</v>
      </c>
      <c r="D2159" s="66" t="s">
        <v>24</v>
      </c>
      <c r="E2159" s="68">
        <v>308</v>
      </c>
      <c r="F2159" s="68">
        <v>56.42</v>
      </c>
      <c r="G2159" s="68" t="s">
        <v>10</v>
      </c>
      <c r="H2159" s="57" t="s">
        <v>11</v>
      </c>
    </row>
    <row r="2160" spans="2:8">
      <c r="B2160" s="37"/>
      <c r="C2160" s="38" t="s">
        <v>4245</v>
      </c>
      <c r="D2160" s="66" t="s">
        <v>24</v>
      </c>
      <c r="E2160" s="68">
        <v>227</v>
      </c>
      <c r="F2160" s="68">
        <v>56.42</v>
      </c>
      <c r="G2160" s="68" t="s">
        <v>10</v>
      </c>
      <c r="H2160" s="57" t="s">
        <v>11</v>
      </c>
    </row>
    <row r="2161" spans="2:8">
      <c r="B2161" s="37"/>
      <c r="C2161" s="38" t="s">
        <v>4246</v>
      </c>
      <c r="D2161" s="66" t="s">
        <v>24</v>
      </c>
      <c r="E2161" s="68">
        <v>125</v>
      </c>
      <c r="F2161" s="68">
        <v>56.42</v>
      </c>
      <c r="G2161" s="68" t="s">
        <v>10</v>
      </c>
      <c r="H2161" s="57" t="s">
        <v>11</v>
      </c>
    </row>
    <row r="2162" spans="2:8">
      <c r="B2162" s="37"/>
      <c r="C2162" s="38" t="s">
        <v>4247</v>
      </c>
      <c r="D2162" s="66" t="s">
        <v>24</v>
      </c>
      <c r="E2162" s="68">
        <v>786</v>
      </c>
      <c r="F2162" s="68">
        <v>56.42</v>
      </c>
      <c r="G2162" s="68" t="s">
        <v>10</v>
      </c>
      <c r="H2162" s="57" t="s">
        <v>11</v>
      </c>
    </row>
    <row r="2163" spans="2:8">
      <c r="B2163" s="37"/>
      <c r="C2163" s="38" t="s">
        <v>4248</v>
      </c>
      <c r="D2163" s="66" t="s">
        <v>24</v>
      </c>
      <c r="E2163" s="68">
        <v>417</v>
      </c>
      <c r="F2163" s="68">
        <v>56.42</v>
      </c>
      <c r="G2163" s="68" t="s">
        <v>10</v>
      </c>
      <c r="H2163" s="57" t="s">
        <v>11</v>
      </c>
    </row>
    <row r="2164" spans="2:8">
      <c r="B2164" s="37"/>
      <c r="C2164" s="38" t="s">
        <v>4249</v>
      </c>
      <c r="D2164" s="66" t="s">
        <v>24</v>
      </c>
      <c r="E2164" s="68">
        <v>237</v>
      </c>
      <c r="F2164" s="68">
        <v>56.42</v>
      </c>
      <c r="G2164" s="68" t="s">
        <v>10</v>
      </c>
      <c r="H2164" s="57" t="s">
        <v>11</v>
      </c>
    </row>
    <row r="2165" spans="2:8">
      <c r="B2165" s="37"/>
      <c r="C2165" s="38" t="s">
        <v>4250</v>
      </c>
      <c r="D2165" s="66" t="s">
        <v>24</v>
      </c>
      <c r="E2165" s="68">
        <v>368</v>
      </c>
      <c r="F2165" s="68">
        <v>56.42</v>
      </c>
      <c r="G2165" s="68" t="s">
        <v>10</v>
      </c>
      <c r="H2165" s="57" t="s">
        <v>11</v>
      </c>
    </row>
    <row r="2166" spans="2:8">
      <c r="B2166" s="37"/>
      <c r="C2166" s="38" t="s">
        <v>4251</v>
      </c>
      <c r="D2166" s="66" t="s">
        <v>24</v>
      </c>
      <c r="E2166" s="68">
        <v>125</v>
      </c>
      <c r="F2166" s="68">
        <v>56.42</v>
      </c>
      <c r="G2166" s="68" t="s">
        <v>10</v>
      </c>
      <c r="H2166" s="57" t="s">
        <v>11</v>
      </c>
    </row>
    <row r="2167" spans="2:8">
      <c r="B2167" s="37"/>
      <c r="C2167" s="38" t="s">
        <v>4252</v>
      </c>
      <c r="D2167" s="66" t="s">
        <v>24</v>
      </c>
      <c r="E2167" s="68">
        <v>191</v>
      </c>
      <c r="F2167" s="68">
        <v>56.42</v>
      </c>
      <c r="G2167" s="68" t="s">
        <v>10</v>
      </c>
      <c r="H2167" s="57" t="s">
        <v>11</v>
      </c>
    </row>
    <row r="2168" spans="2:8">
      <c r="B2168" s="37"/>
      <c r="C2168" s="38" t="s">
        <v>4253</v>
      </c>
      <c r="D2168" s="66" t="s">
        <v>24</v>
      </c>
      <c r="E2168" s="68">
        <v>205</v>
      </c>
      <c r="F2168" s="68">
        <v>56.42</v>
      </c>
      <c r="G2168" s="68" t="s">
        <v>10</v>
      </c>
      <c r="H2168" s="57" t="s">
        <v>11</v>
      </c>
    </row>
    <row r="2169" spans="2:8">
      <c r="B2169" s="37"/>
      <c r="C2169" s="38" t="s">
        <v>4254</v>
      </c>
      <c r="D2169" s="66" t="s">
        <v>24</v>
      </c>
      <c r="E2169" s="68">
        <v>555</v>
      </c>
      <c r="F2169" s="68">
        <v>56.44</v>
      </c>
      <c r="G2169" s="68" t="s">
        <v>10</v>
      </c>
      <c r="H2169" s="57" t="s">
        <v>11</v>
      </c>
    </row>
    <row r="2170" spans="2:8">
      <c r="B2170" s="37"/>
      <c r="C2170" s="38" t="s">
        <v>4255</v>
      </c>
      <c r="D2170" s="66" t="s">
        <v>24</v>
      </c>
      <c r="E2170" s="68">
        <v>396</v>
      </c>
      <c r="F2170" s="68">
        <v>56.44</v>
      </c>
      <c r="G2170" s="68" t="s">
        <v>10</v>
      </c>
      <c r="H2170" s="57" t="s">
        <v>11</v>
      </c>
    </row>
    <row r="2171" spans="2:8">
      <c r="B2171" s="37"/>
      <c r="C2171" s="38" t="s">
        <v>4256</v>
      </c>
      <c r="D2171" s="66" t="s">
        <v>24</v>
      </c>
      <c r="E2171" s="68">
        <v>88</v>
      </c>
      <c r="F2171" s="68">
        <v>56.46</v>
      </c>
      <c r="G2171" s="68" t="s">
        <v>10</v>
      </c>
      <c r="H2171" s="57" t="s">
        <v>11</v>
      </c>
    </row>
    <row r="2172" spans="2:8">
      <c r="B2172" s="37"/>
      <c r="C2172" s="38" t="s">
        <v>4257</v>
      </c>
      <c r="D2172" s="66" t="s">
        <v>24</v>
      </c>
      <c r="E2172" s="68">
        <v>180</v>
      </c>
      <c r="F2172" s="68">
        <v>56.48</v>
      </c>
      <c r="G2172" s="68" t="s">
        <v>10</v>
      </c>
      <c r="H2172" s="57" t="s">
        <v>11</v>
      </c>
    </row>
    <row r="2173" spans="2:8">
      <c r="B2173" s="37"/>
      <c r="C2173" s="38" t="s">
        <v>4258</v>
      </c>
      <c r="D2173" s="66" t="s">
        <v>24</v>
      </c>
      <c r="E2173" s="68">
        <v>46</v>
      </c>
      <c r="F2173" s="68">
        <v>56.48</v>
      </c>
      <c r="G2173" s="68" t="s">
        <v>10</v>
      </c>
      <c r="H2173" s="57" t="s">
        <v>22</v>
      </c>
    </row>
    <row r="2174" spans="2:8">
      <c r="B2174" s="37"/>
      <c r="C2174" s="38" t="s">
        <v>4259</v>
      </c>
      <c r="D2174" s="66" t="s">
        <v>24</v>
      </c>
      <c r="E2174" s="68">
        <v>401</v>
      </c>
      <c r="F2174" s="68">
        <v>56.48</v>
      </c>
      <c r="G2174" s="68" t="s">
        <v>10</v>
      </c>
      <c r="H2174" s="57" t="s">
        <v>22</v>
      </c>
    </row>
    <row r="2175" spans="2:8">
      <c r="B2175" s="37"/>
      <c r="C2175" s="38" t="s">
        <v>4260</v>
      </c>
      <c r="D2175" s="66" t="s">
        <v>24</v>
      </c>
      <c r="E2175" s="68">
        <v>180</v>
      </c>
      <c r="F2175" s="68">
        <v>56.46</v>
      </c>
      <c r="G2175" s="68" t="s">
        <v>10</v>
      </c>
      <c r="H2175" s="57" t="s">
        <v>11</v>
      </c>
    </row>
    <row r="2176" spans="2:8">
      <c r="B2176" s="37"/>
      <c r="C2176" s="38" t="s">
        <v>4261</v>
      </c>
      <c r="D2176" s="66" t="s">
        <v>24</v>
      </c>
      <c r="E2176" s="68">
        <v>18</v>
      </c>
      <c r="F2176" s="68">
        <v>56.46</v>
      </c>
      <c r="G2176" s="68" t="s">
        <v>10</v>
      </c>
      <c r="H2176" s="57" t="s">
        <v>20</v>
      </c>
    </row>
    <row r="2177" spans="2:8">
      <c r="B2177" s="37"/>
      <c r="C2177" s="38" t="s">
        <v>4262</v>
      </c>
      <c r="D2177" s="66" t="s">
        <v>24</v>
      </c>
      <c r="E2177" s="68">
        <v>170</v>
      </c>
      <c r="F2177" s="68">
        <v>56.46</v>
      </c>
      <c r="G2177" s="68" t="s">
        <v>10</v>
      </c>
      <c r="H2177" s="57" t="s">
        <v>11</v>
      </c>
    </row>
    <row r="2178" spans="2:8">
      <c r="B2178" s="37"/>
      <c r="C2178" s="38" t="s">
        <v>4262</v>
      </c>
      <c r="D2178" s="66" t="s">
        <v>24</v>
      </c>
      <c r="E2178" s="68">
        <v>367</v>
      </c>
      <c r="F2178" s="68">
        <v>56.46</v>
      </c>
      <c r="G2178" s="68" t="s">
        <v>10</v>
      </c>
      <c r="H2178" s="57" t="s">
        <v>11</v>
      </c>
    </row>
    <row r="2179" spans="2:8">
      <c r="B2179" s="37"/>
      <c r="C2179" s="38" t="s">
        <v>4263</v>
      </c>
      <c r="D2179" s="66" t="s">
        <v>24</v>
      </c>
      <c r="E2179" s="68">
        <v>18</v>
      </c>
      <c r="F2179" s="68">
        <v>56.46</v>
      </c>
      <c r="G2179" s="68" t="s">
        <v>10</v>
      </c>
      <c r="H2179" s="57" t="s">
        <v>11</v>
      </c>
    </row>
    <row r="2180" spans="2:8">
      <c r="B2180" s="37"/>
      <c r="C2180" s="38" t="s">
        <v>4264</v>
      </c>
      <c r="D2180" s="66" t="s">
        <v>24</v>
      </c>
      <c r="E2180" s="68">
        <v>45</v>
      </c>
      <c r="F2180" s="68">
        <v>56.46</v>
      </c>
      <c r="G2180" s="68" t="s">
        <v>10</v>
      </c>
      <c r="H2180" s="57" t="s">
        <v>11</v>
      </c>
    </row>
    <row r="2181" spans="2:8">
      <c r="B2181" s="37"/>
      <c r="C2181" s="38" t="s">
        <v>4265</v>
      </c>
      <c r="D2181" s="66" t="s">
        <v>24</v>
      </c>
      <c r="E2181" s="68">
        <v>177</v>
      </c>
      <c r="F2181" s="68">
        <v>56.46</v>
      </c>
      <c r="G2181" s="68" t="s">
        <v>10</v>
      </c>
      <c r="H2181" s="57" t="s">
        <v>20</v>
      </c>
    </row>
    <row r="2182" spans="2:8">
      <c r="B2182" s="37"/>
      <c r="C2182" s="38" t="s">
        <v>4266</v>
      </c>
      <c r="D2182" s="66" t="s">
        <v>24</v>
      </c>
      <c r="E2182" s="68">
        <v>100</v>
      </c>
      <c r="F2182" s="68">
        <v>56.46</v>
      </c>
      <c r="G2182" s="68" t="s">
        <v>10</v>
      </c>
      <c r="H2182" s="57" t="s">
        <v>20</v>
      </c>
    </row>
    <row r="2183" spans="2:8">
      <c r="B2183" s="37"/>
      <c r="C2183" s="38" t="s">
        <v>4267</v>
      </c>
      <c r="D2183" s="66" t="s">
        <v>24</v>
      </c>
      <c r="E2183" s="68">
        <v>125</v>
      </c>
      <c r="F2183" s="68">
        <v>56.46</v>
      </c>
      <c r="G2183" s="68" t="s">
        <v>10</v>
      </c>
      <c r="H2183" s="57" t="s">
        <v>20</v>
      </c>
    </row>
    <row r="2184" spans="2:8">
      <c r="B2184" s="37"/>
      <c r="C2184" s="38" t="s">
        <v>4268</v>
      </c>
      <c r="D2184" s="66" t="s">
        <v>24</v>
      </c>
      <c r="E2184" s="68">
        <v>364</v>
      </c>
      <c r="F2184" s="68">
        <v>56.46</v>
      </c>
      <c r="G2184" s="68" t="s">
        <v>10</v>
      </c>
      <c r="H2184" s="57" t="s">
        <v>20</v>
      </c>
    </row>
    <row r="2185" spans="2:8">
      <c r="B2185" s="37"/>
      <c r="C2185" s="38" t="s">
        <v>4269</v>
      </c>
      <c r="D2185" s="66" t="s">
        <v>24</v>
      </c>
      <c r="E2185" s="68">
        <v>181</v>
      </c>
      <c r="F2185" s="68">
        <v>56.46</v>
      </c>
      <c r="G2185" s="68" t="s">
        <v>10</v>
      </c>
      <c r="H2185" s="57" t="s">
        <v>11</v>
      </c>
    </row>
    <row r="2186" spans="2:8">
      <c r="B2186" s="37"/>
      <c r="C2186" s="38" t="s">
        <v>4270</v>
      </c>
      <c r="D2186" s="66" t="s">
        <v>24</v>
      </c>
      <c r="E2186" s="68">
        <v>337</v>
      </c>
      <c r="F2186" s="68">
        <v>56.46</v>
      </c>
      <c r="G2186" s="68" t="s">
        <v>10</v>
      </c>
      <c r="H2186" s="57" t="s">
        <v>11</v>
      </c>
    </row>
    <row r="2187" spans="2:8">
      <c r="B2187" s="37"/>
      <c r="C2187" s="38" t="s">
        <v>4271</v>
      </c>
      <c r="D2187" s="66" t="s">
        <v>24</v>
      </c>
      <c r="E2187" s="68">
        <v>103</v>
      </c>
      <c r="F2187" s="68">
        <v>56.46</v>
      </c>
      <c r="G2187" s="68" t="s">
        <v>10</v>
      </c>
      <c r="H2187" s="57" t="s">
        <v>11</v>
      </c>
    </row>
    <row r="2188" spans="2:8">
      <c r="B2188" s="37"/>
      <c r="C2188" s="38" t="s">
        <v>4272</v>
      </c>
      <c r="D2188" s="66" t="s">
        <v>24</v>
      </c>
      <c r="E2188" s="68">
        <v>267</v>
      </c>
      <c r="F2188" s="68">
        <v>56.44</v>
      </c>
      <c r="G2188" s="68" t="s">
        <v>10</v>
      </c>
      <c r="H2188" s="57" t="s">
        <v>11</v>
      </c>
    </row>
    <row r="2189" spans="2:8">
      <c r="B2189" s="37"/>
      <c r="C2189" s="38" t="s">
        <v>4273</v>
      </c>
      <c r="D2189" s="66" t="s">
        <v>24</v>
      </c>
      <c r="E2189" s="68">
        <v>97</v>
      </c>
      <c r="F2189" s="68">
        <v>56.44</v>
      </c>
      <c r="G2189" s="68" t="s">
        <v>10</v>
      </c>
      <c r="H2189" s="57" t="s">
        <v>11</v>
      </c>
    </row>
    <row r="2190" spans="2:8">
      <c r="B2190" s="37"/>
      <c r="C2190" s="38" t="s">
        <v>4274</v>
      </c>
      <c r="D2190" s="66" t="s">
        <v>24</v>
      </c>
      <c r="E2190" s="68">
        <v>4</v>
      </c>
      <c r="F2190" s="68">
        <v>56.42</v>
      </c>
      <c r="G2190" s="68" t="s">
        <v>10</v>
      </c>
      <c r="H2190" s="57" t="s">
        <v>11</v>
      </c>
    </row>
    <row r="2191" spans="2:8">
      <c r="B2191" s="37"/>
      <c r="C2191" s="38" t="s">
        <v>4275</v>
      </c>
      <c r="D2191" s="66" t="s">
        <v>24</v>
      </c>
      <c r="E2191" s="68">
        <v>167</v>
      </c>
      <c r="F2191" s="68">
        <v>56.42</v>
      </c>
      <c r="G2191" s="68" t="s">
        <v>10</v>
      </c>
      <c r="H2191" s="57" t="s">
        <v>20</v>
      </c>
    </row>
    <row r="2192" spans="2:8">
      <c r="B2192" s="37"/>
      <c r="C2192" s="38" t="s">
        <v>4276</v>
      </c>
      <c r="D2192" s="66" t="s">
        <v>24</v>
      </c>
      <c r="E2192" s="68">
        <v>564</v>
      </c>
      <c r="F2192" s="68">
        <v>56.44</v>
      </c>
      <c r="G2192" s="68" t="s">
        <v>10</v>
      </c>
      <c r="H2192" s="57" t="s">
        <v>20</v>
      </c>
    </row>
    <row r="2193" spans="2:8">
      <c r="B2193" s="37"/>
      <c r="C2193" s="38" t="s">
        <v>4276</v>
      </c>
      <c r="D2193" s="66" t="s">
        <v>24</v>
      </c>
      <c r="E2193" s="68">
        <v>1610</v>
      </c>
      <c r="F2193" s="68">
        <v>56.46</v>
      </c>
      <c r="G2193" s="68" t="s">
        <v>10</v>
      </c>
      <c r="H2193" s="57" t="s">
        <v>11</v>
      </c>
    </row>
    <row r="2194" spans="2:8">
      <c r="B2194" s="37"/>
      <c r="C2194" s="38" t="s">
        <v>4277</v>
      </c>
      <c r="D2194" s="66" t="s">
        <v>24</v>
      </c>
      <c r="E2194" s="68">
        <v>300</v>
      </c>
      <c r="F2194" s="68">
        <v>56.4</v>
      </c>
      <c r="G2194" s="68" t="s">
        <v>10</v>
      </c>
      <c r="H2194" s="57" t="s">
        <v>11</v>
      </c>
    </row>
    <row r="2195" spans="2:8">
      <c r="B2195" s="37"/>
      <c r="C2195" s="38" t="s">
        <v>4278</v>
      </c>
      <c r="D2195" s="66" t="s">
        <v>24</v>
      </c>
      <c r="E2195" s="68">
        <v>87</v>
      </c>
      <c r="F2195" s="68">
        <v>56.4</v>
      </c>
      <c r="G2195" s="68" t="s">
        <v>10</v>
      </c>
      <c r="H2195" s="57" t="s">
        <v>11</v>
      </c>
    </row>
    <row r="2196" spans="2:8">
      <c r="B2196" s="37"/>
      <c r="C2196" s="38" t="s">
        <v>4279</v>
      </c>
      <c r="D2196" s="66" t="s">
        <v>24</v>
      </c>
      <c r="E2196" s="68">
        <v>300</v>
      </c>
      <c r="F2196" s="68">
        <v>56.4</v>
      </c>
      <c r="G2196" s="68" t="s">
        <v>10</v>
      </c>
      <c r="H2196" s="57" t="s">
        <v>11</v>
      </c>
    </row>
    <row r="2197" spans="2:8">
      <c r="B2197" s="37"/>
      <c r="C2197" s="38" t="s">
        <v>4280</v>
      </c>
      <c r="D2197" s="66" t="s">
        <v>24</v>
      </c>
      <c r="E2197" s="68">
        <v>34</v>
      </c>
      <c r="F2197" s="68">
        <v>56.4</v>
      </c>
      <c r="G2197" s="68" t="s">
        <v>10</v>
      </c>
      <c r="H2197" s="57" t="s">
        <v>11</v>
      </c>
    </row>
    <row r="2198" spans="2:8">
      <c r="B2198" s="37"/>
      <c r="C2198" s="38" t="s">
        <v>4281</v>
      </c>
      <c r="D2198" s="66" t="s">
        <v>24</v>
      </c>
      <c r="E2198" s="68">
        <v>213</v>
      </c>
      <c r="F2198" s="68">
        <v>56.46</v>
      </c>
      <c r="G2198" s="68" t="s">
        <v>10</v>
      </c>
      <c r="H2198" s="57" t="s">
        <v>11</v>
      </c>
    </row>
    <row r="2199" spans="2:8">
      <c r="B2199" s="37"/>
      <c r="C2199" s="38" t="s">
        <v>4282</v>
      </c>
      <c r="D2199" s="66" t="s">
        <v>24</v>
      </c>
      <c r="E2199" s="68">
        <v>12</v>
      </c>
      <c r="F2199" s="68">
        <v>56.48</v>
      </c>
      <c r="G2199" s="68" t="s">
        <v>10</v>
      </c>
      <c r="H2199" s="57" t="s">
        <v>11</v>
      </c>
    </row>
    <row r="2200" spans="2:8">
      <c r="B2200" s="37"/>
      <c r="C2200" s="38" t="s">
        <v>4283</v>
      </c>
      <c r="D2200" s="66" t="s">
        <v>24</v>
      </c>
      <c r="E2200" s="68">
        <v>125</v>
      </c>
      <c r="F2200" s="68">
        <v>56.52</v>
      </c>
      <c r="G2200" s="68" t="s">
        <v>10</v>
      </c>
      <c r="H2200" s="57" t="s">
        <v>22</v>
      </c>
    </row>
    <row r="2201" spans="2:8">
      <c r="B2201" s="37"/>
      <c r="C2201" s="38" t="s">
        <v>4284</v>
      </c>
      <c r="D2201" s="66" t="s">
        <v>24</v>
      </c>
      <c r="E2201" s="68">
        <v>412</v>
      </c>
      <c r="F2201" s="68">
        <v>56.5</v>
      </c>
      <c r="G2201" s="68" t="s">
        <v>10</v>
      </c>
      <c r="H2201" s="57" t="s">
        <v>11</v>
      </c>
    </row>
    <row r="2202" spans="2:8">
      <c r="B2202" s="37"/>
      <c r="C2202" s="38" t="s">
        <v>4285</v>
      </c>
      <c r="D2202" s="66" t="s">
        <v>24</v>
      </c>
      <c r="E2202" s="68">
        <v>921</v>
      </c>
      <c r="F2202" s="68">
        <v>56.52</v>
      </c>
      <c r="G2202" s="68" t="s">
        <v>10</v>
      </c>
      <c r="H2202" s="57" t="s">
        <v>11</v>
      </c>
    </row>
    <row r="2203" spans="2:8">
      <c r="B2203" s="37"/>
      <c r="C2203" s="38" t="s">
        <v>4286</v>
      </c>
      <c r="D2203" s="66" t="s">
        <v>24</v>
      </c>
      <c r="E2203" s="68">
        <v>511</v>
      </c>
      <c r="F2203" s="68">
        <v>56.48</v>
      </c>
      <c r="G2203" s="68" t="s">
        <v>10</v>
      </c>
      <c r="H2203" s="57" t="s">
        <v>11</v>
      </c>
    </row>
    <row r="2204" spans="2:8">
      <c r="B2204" s="37"/>
      <c r="C2204" s="38" t="s">
        <v>4287</v>
      </c>
      <c r="D2204" s="66" t="s">
        <v>24</v>
      </c>
      <c r="E2204" s="68">
        <v>218</v>
      </c>
      <c r="F2204" s="68">
        <v>56.48</v>
      </c>
      <c r="G2204" s="68" t="s">
        <v>10</v>
      </c>
      <c r="H2204" s="57" t="s">
        <v>11</v>
      </c>
    </row>
    <row r="2205" spans="2:8">
      <c r="B2205" s="37"/>
      <c r="C2205" s="38" t="s">
        <v>4288</v>
      </c>
      <c r="D2205" s="66" t="s">
        <v>24</v>
      </c>
      <c r="E2205" s="68">
        <v>258</v>
      </c>
      <c r="F2205" s="68">
        <v>56.48</v>
      </c>
      <c r="G2205" s="68" t="s">
        <v>10</v>
      </c>
      <c r="H2205" s="57" t="s">
        <v>11</v>
      </c>
    </row>
    <row r="2206" spans="2:8">
      <c r="B2206" s="37"/>
      <c r="C2206" s="38" t="s">
        <v>4289</v>
      </c>
      <c r="D2206" s="66" t="s">
        <v>24</v>
      </c>
      <c r="E2206" s="68">
        <v>300</v>
      </c>
      <c r="F2206" s="68">
        <v>56.48</v>
      </c>
      <c r="G2206" s="68" t="s">
        <v>10</v>
      </c>
      <c r="H2206" s="57" t="s">
        <v>11</v>
      </c>
    </row>
    <row r="2207" spans="2:8">
      <c r="B2207" s="37"/>
      <c r="C2207" s="38" t="s">
        <v>4290</v>
      </c>
      <c r="D2207" s="66" t="s">
        <v>24</v>
      </c>
      <c r="E2207" s="68">
        <v>89</v>
      </c>
      <c r="F2207" s="68">
        <v>56.48</v>
      </c>
      <c r="G2207" s="68" t="s">
        <v>10</v>
      </c>
      <c r="H2207" s="57" t="s">
        <v>11</v>
      </c>
    </row>
    <row r="2208" spans="2:8">
      <c r="B2208" s="37"/>
      <c r="C2208" s="38" t="s">
        <v>4291</v>
      </c>
      <c r="D2208" s="66" t="s">
        <v>24</v>
      </c>
      <c r="E2208" s="68">
        <v>100</v>
      </c>
      <c r="F2208" s="68">
        <v>56.5</v>
      </c>
      <c r="G2208" s="68" t="s">
        <v>10</v>
      </c>
      <c r="H2208" s="57" t="s">
        <v>11</v>
      </c>
    </row>
    <row r="2209" spans="2:8">
      <c r="B2209" s="37"/>
      <c r="C2209" s="38" t="s">
        <v>4291</v>
      </c>
      <c r="D2209" s="66" t="s">
        <v>24</v>
      </c>
      <c r="E2209" s="68">
        <v>105</v>
      </c>
      <c r="F2209" s="68">
        <v>56.5</v>
      </c>
      <c r="G2209" s="68" t="s">
        <v>10</v>
      </c>
      <c r="H2209" s="57" t="s">
        <v>20</v>
      </c>
    </row>
    <row r="2210" spans="2:8">
      <c r="B2210" s="37"/>
      <c r="C2210" s="38" t="s">
        <v>4292</v>
      </c>
      <c r="D2210" s="66" t="s">
        <v>24</v>
      </c>
      <c r="E2210" s="68">
        <v>588</v>
      </c>
      <c r="F2210" s="68">
        <v>56.46</v>
      </c>
      <c r="G2210" s="68" t="s">
        <v>10</v>
      </c>
      <c r="H2210" s="57" t="s">
        <v>20</v>
      </c>
    </row>
    <row r="2211" spans="2:8">
      <c r="B2211" s="37"/>
      <c r="C2211" s="38" t="s">
        <v>4293</v>
      </c>
      <c r="D2211" s="66" t="s">
        <v>24</v>
      </c>
      <c r="E2211" s="68">
        <v>182</v>
      </c>
      <c r="F2211" s="68">
        <v>56.42</v>
      </c>
      <c r="G2211" s="68" t="s">
        <v>10</v>
      </c>
      <c r="H2211" s="57" t="s">
        <v>11</v>
      </c>
    </row>
    <row r="2212" spans="2:8">
      <c r="B2212" s="37"/>
      <c r="C2212" s="38" t="s">
        <v>4294</v>
      </c>
      <c r="D2212" s="66" t="s">
        <v>24</v>
      </c>
      <c r="E2212" s="68">
        <v>125</v>
      </c>
      <c r="F2212" s="68">
        <v>56.42</v>
      </c>
      <c r="G2212" s="68" t="s">
        <v>10</v>
      </c>
      <c r="H2212" s="57" t="s">
        <v>11</v>
      </c>
    </row>
    <row r="2213" spans="2:8">
      <c r="B2213" s="37"/>
      <c r="C2213" s="38" t="s">
        <v>4295</v>
      </c>
      <c r="D2213" s="66" t="s">
        <v>24</v>
      </c>
      <c r="E2213" s="68">
        <v>125</v>
      </c>
      <c r="F2213" s="68">
        <v>56.42</v>
      </c>
      <c r="G2213" s="68" t="s">
        <v>10</v>
      </c>
      <c r="H2213" s="57" t="s">
        <v>11</v>
      </c>
    </row>
    <row r="2214" spans="2:8">
      <c r="B2214" s="37"/>
      <c r="C2214" s="38" t="s">
        <v>4296</v>
      </c>
      <c r="D2214" s="66" t="s">
        <v>24</v>
      </c>
      <c r="E2214" s="68">
        <v>250</v>
      </c>
      <c r="F2214" s="68">
        <v>56.42</v>
      </c>
      <c r="G2214" s="68" t="s">
        <v>10</v>
      </c>
      <c r="H2214" s="57" t="s">
        <v>11</v>
      </c>
    </row>
    <row r="2215" spans="2:8">
      <c r="B2215" s="37"/>
      <c r="C2215" s="38" t="s">
        <v>4297</v>
      </c>
      <c r="D2215" s="66" t="s">
        <v>24</v>
      </c>
      <c r="E2215" s="68">
        <v>100</v>
      </c>
      <c r="F2215" s="68">
        <v>56.4</v>
      </c>
      <c r="G2215" s="68" t="s">
        <v>10</v>
      </c>
      <c r="H2215" s="57" t="s">
        <v>11</v>
      </c>
    </row>
    <row r="2216" spans="2:8">
      <c r="B2216" s="37"/>
      <c r="C2216" s="38" t="s">
        <v>4298</v>
      </c>
      <c r="D2216" s="66" t="s">
        <v>24</v>
      </c>
      <c r="E2216" s="68">
        <v>56</v>
      </c>
      <c r="F2216" s="68">
        <v>56.4</v>
      </c>
      <c r="G2216" s="68" t="s">
        <v>10</v>
      </c>
      <c r="H2216" s="57" t="s">
        <v>21</v>
      </c>
    </row>
    <row r="2217" spans="2:8">
      <c r="B2217" s="37"/>
      <c r="C2217" s="38" t="s">
        <v>4299</v>
      </c>
      <c r="D2217" s="66" t="s">
        <v>24</v>
      </c>
      <c r="E2217" s="68">
        <v>102</v>
      </c>
      <c r="F2217" s="68">
        <v>56.4</v>
      </c>
      <c r="G2217" s="68" t="s">
        <v>10</v>
      </c>
      <c r="H2217" s="57" t="s">
        <v>20</v>
      </c>
    </row>
    <row r="2218" spans="2:8">
      <c r="B2218" s="37"/>
      <c r="C2218" s="38" t="s">
        <v>4300</v>
      </c>
      <c r="D2218" s="66" t="s">
        <v>24</v>
      </c>
      <c r="E2218" s="68">
        <v>528</v>
      </c>
      <c r="F2218" s="68">
        <v>56.4</v>
      </c>
      <c r="G2218" s="68" t="s">
        <v>10</v>
      </c>
      <c r="H2218" s="57" t="s">
        <v>21</v>
      </c>
    </row>
    <row r="2219" spans="2:8">
      <c r="B2219" s="37"/>
      <c r="C2219" s="38" t="s">
        <v>4301</v>
      </c>
      <c r="D2219" s="66" t="s">
        <v>24</v>
      </c>
      <c r="E2219" s="68">
        <v>125</v>
      </c>
      <c r="F2219" s="68">
        <v>56.4</v>
      </c>
      <c r="G2219" s="68" t="s">
        <v>10</v>
      </c>
      <c r="H2219" s="57" t="s">
        <v>20</v>
      </c>
    </row>
    <row r="2220" spans="2:8">
      <c r="B2220" s="37"/>
      <c r="C2220" s="38" t="s">
        <v>4302</v>
      </c>
      <c r="D2220" s="66" t="s">
        <v>24</v>
      </c>
      <c r="E2220" s="68">
        <v>273</v>
      </c>
      <c r="F2220" s="68">
        <v>56.4</v>
      </c>
      <c r="G2220" s="68" t="s">
        <v>10</v>
      </c>
      <c r="H2220" s="57" t="s">
        <v>11</v>
      </c>
    </row>
    <row r="2221" spans="2:8">
      <c r="B2221" s="37"/>
      <c r="C2221" s="38" t="s">
        <v>4303</v>
      </c>
      <c r="D2221" s="66" t="s">
        <v>24</v>
      </c>
      <c r="E2221" s="68">
        <v>125</v>
      </c>
      <c r="F2221" s="68">
        <v>56.46</v>
      </c>
      <c r="G2221" s="68" t="s">
        <v>10</v>
      </c>
      <c r="H2221" s="57" t="s">
        <v>11</v>
      </c>
    </row>
    <row r="2222" spans="2:8">
      <c r="B2222" s="37"/>
      <c r="C2222" s="38" t="s">
        <v>4304</v>
      </c>
      <c r="D2222" s="66" t="s">
        <v>24</v>
      </c>
      <c r="E2222" s="68">
        <v>39</v>
      </c>
      <c r="F2222" s="68">
        <v>56.52</v>
      </c>
      <c r="G2222" s="68" t="s">
        <v>10</v>
      </c>
      <c r="H2222" s="57" t="s">
        <v>11</v>
      </c>
    </row>
    <row r="2223" spans="2:8">
      <c r="B2223" s="37"/>
      <c r="C2223" s="38" t="s">
        <v>4305</v>
      </c>
      <c r="D2223" s="66" t="s">
        <v>24</v>
      </c>
      <c r="E2223" s="68">
        <v>50</v>
      </c>
      <c r="F2223" s="68">
        <v>56.52</v>
      </c>
      <c r="G2223" s="68" t="s">
        <v>10</v>
      </c>
      <c r="H2223" s="57" t="s">
        <v>20</v>
      </c>
    </row>
    <row r="2224" spans="2:8">
      <c r="B2224" s="37"/>
      <c r="C2224" s="38" t="s">
        <v>4306</v>
      </c>
      <c r="D2224" s="66" t="s">
        <v>24</v>
      </c>
      <c r="E2224" s="68">
        <v>25</v>
      </c>
      <c r="F2224" s="68">
        <v>56.52</v>
      </c>
      <c r="G2224" s="68" t="s">
        <v>10</v>
      </c>
      <c r="H2224" s="57" t="s">
        <v>20</v>
      </c>
    </row>
    <row r="2225" spans="2:8">
      <c r="B2225" s="37"/>
      <c r="C2225" s="38" t="s">
        <v>4307</v>
      </c>
      <c r="D2225" s="66" t="s">
        <v>24</v>
      </c>
      <c r="E2225" s="68">
        <v>158</v>
      </c>
      <c r="F2225" s="68">
        <v>56.52</v>
      </c>
      <c r="G2225" s="68" t="s">
        <v>10</v>
      </c>
      <c r="H2225" s="57" t="s">
        <v>20</v>
      </c>
    </row>
    <row r="2226" spans="2:8">
      <c r="B2226" s="37"/>
      <c r="C2226" s="38" t="s">
        <v>4308</v>
      </c>
      <c r="D2226" s="66" t="s">
        <v>24</v>
      </c>
      <c r="E2226" s="68">
        <v>57</v>
      </c>
      <c r="F2226" s="68">
        <v>56.52</v>
      </c>
      <c r="G2226" s="68" t="s">
        <v>10</v>
      </c>
      <c r="H2226" s="57" t="s">
        <v>20</v>
      </c>
    </row>
    <row r="2227" spans="2:8">
      <c r="B2227" s="37"/>
      <c r="C2227" s="38" t="s">
        <v>4309</v>
      </c>
      <c r="D2227" s="66" t="s">
        <v>24</v>
      </c>
      <c r="E2227" s="68">
        <v>128</v>
      </c>
      <c r="F2227" s="68">
        <v>56.52</v>
      </c>
      <c r="G2227" s="68" t="s">
        <v>10</v>
      </c>
      <c r="H2227" s="57" t="s">
        <v>20</v>
      </c>
    </row>
    <row r="2228" spans="2:8">
      <c r="B2228" s="37"/>
      <c r="C2228" s="38" t="s">
        <v>4310</v>
      </c>
      <c r="D2228" s="66" t="s">
        <v>24</v>
      </c>
      <c r="E2228" s="68">
        <v>198</v>
      </c>
      <c r="F2228" s="68">
        <v>56.52</v>
      </c>
      <c r="G2228" s="68" t="s">
        <v>10</v>
      </c>
      <c r="H2228" s="57" t="s">
        <v>11</v>
      </c>
    </row>
    <row r="2229" spans="2:8">
      <c r="B2229" s="37"/>
      <c r="C2229" s="38" t="s">
        <v>4311</v>
      </c>
      <c r="D2229" s="66" t="s">
        <v>24</v>
      </c>
      <c r="E2229" s="68">
        <v>228</v>
      </c>
      <c r="F2229" s="68">
        <v>56.5</v>
      </c>
      <c r="G2229" s="68" t="s">
        <v>10</v>
      </c>
      <c r="H2229" s="57" t="s">
        <v>11</v>
      </c>
    </row>
    <row r="2230" spans="2:8">
      <c r="B2230" s="37"/>
      <c r="C2230" s="38" t="s">
        <v>4312</v>
      </c>
      <c r="D2230" s="66" t="s">
        <v>24</v>
      </c>
      <c r="E2230" s="68">
        <v>326</v>
      </c>
      <c r="F2230" s="68">
        <v>56.5</v>
      </c>
      <c r="G2230" s="68" t="s">
        <v>10</v>
      </c>
      <c r="H2230" s="57" t="s">
        <v>11</v>
      </c>
    </row>
    <row r="2231" spans="2:8">
      <c r="B2231" s="37"/>
      <c r="C2231" s="38" t="s">
        <v>4313</v>
      </c>
      <c r="D2231" s="66" t="s">
        <v>24</v>
      </c>
      <c r="E2231" s="68">
        <v>288</v>
      </c>
      <c r="F2231" s="68">
        <v>56.5</v>
      </c>
      <c r="G2231" s="68" t="s">
        <v>10</v>
      </c>
      <c r="H2231" s="57" t="s">
        <v>11</v>
      </c>
    </row>
    <row r="2232" spans="2:8">
      <c r="B2232" s="37"/>
      <c r="C2232" s="38" t="s">
        <v>4314</v>
      </c>
      <c r="D2232" s="66" t="s">
        <v>24</v>
      </c>
      <c r="E2232" s="68">
        <v>337</v>
      </c>
      <c r="F2232" s="68">
        <v>56.54</v>
      </c>
      <c r="G2232" s="68" t="s">
        <v>10</v>
      </c>
      <c r="H2232" s="57" t="s">
        <v>11</v>
      </c>
    </row>
    <row r="2233" spans="2:8">
      <c r="B2233" s="37"/>
      <c r="C2233" s="38" t="s">
        <v>4315</v>
      </c>
      <c r="D2233" s="66" t="s">
        <v>24</v>
      </c>
      <c r="E2233" s="68">
        <v>252</v>
      </c>
      <c r="F2233" s="68">
        <v>56.62</v>
      </c>
      <c r="G2233" s="68" t="s">
        <v>10</v>
      </c>
      <c r="H2233" s="57" t="s">
        <v>11</v>
      </c>
    </row>
    <row r="2234" spans="2:8">
      <c r="B2234" s="37"/>
      <c r="C2234" s="38" t="s">
        <v>4316</v>
      </c>
      <c r="D2234" s="66" t="s">
        <v>24</v>
      </c>
      <c r="E2234" s="68">
        <v>139</v>
      </c>
      <c r="F2234" s="68">
        <v>56.64</v>
      </c>
      <c r="G2234" s="68" t="s">
        <v>10</v>
      </c>
      <c r="H2234" s="57" t="s">
        <v>11</v>
      </c>
    </row>
    <row r="2235" spans="2:8">
      <c r="B2235" s="37"/>
      <c r="C2235" s="38" t="s">
        <v>4317</v>
      </c>
      <c r="D2235" s="66" t="s">
        <v>24</v>
      </c>
      <c r="E2235" s="68">
        <v>275</v>
      </c>
      <c r="F2235" s="68">
        <v>56.6</v>
      </c>
      <c r="G2235" s="68" t="s">
        <v>10</v>
      </c>
      <c r="H2235" s="57" t="s">
        <v>11</v>
      </c>
    </row>
    <row r="2236" spans="2:8">
      <c r="B2236" s="37"/>
      <c r="C2236" s="38" t="s">
        <v>4318</v>
      </c>
      <c r="D2236" s="66" t="s">
        <v>24</v>
      </c>
      <c r="E2236" s="68">
        <v>182</v>
      </c>
      <c r="F2236" s="68">
        <v>56.6</v>
      </c>
      <c r="G2236" s="68" t="s">
        <v>10</v>
      </c>
      <c r="H2236" s="57" t="s">
        <v>11</v>
      </c>
    </row>
    <row r="2237" spans="2:8">
      <c r="B2237" s="37"/>
      <c r="C2237" s="38" t="s">
        <v>4319</v>
      </c>
      <c r="D2237" s="66" t="s">
        <v>24</v>
      </c>
      <c r="E2237" s="68">
        <v>357</v>
      </c>
      <c r="F2237" s="68">
        <v>56.6</v>
      </c>
      <c r="G2237" s="68" t="s">
        <v>10</v>
      </c>
      <c r="H2237" s="57" t="s">
        <v>11</v>
      </c>
    </row>
    <row r="2238" spans="2:8">
      <c r="B2238" s="37"/>
      <c r="C2238" s="38" t="s">
        <v>4320</v>
      </c>
      <c r="D2238" s="66" t="s">
        <v>24</v>
      </c>
      <c r="E2238" s="68">
        <v>262</v>
      </c>
      <c r="F2238" s="68">
        <v>56.62</v>
      </c>
      <c r="G2238" s="68" t="s">
        <v>10</v>
      </c>
      <c r="H2238" s="57" t="s">
        <v>11</v>
      </c>
    </row>
    <row r="2239" spans="2:8">
      <c r="B2239" s="37"/>
      <c r="C2239" s="38" t="s">
        <v>4321</v>
      </c>
      <c r="D2239" s="66" t="s">
        <v>24</v>
      </c>
      <c r="E2239" s="68">
        <v>105</v>
      </c>
      <c r="F2239" s="68">
        <v>56.62</v>
      </c>
      <c r="G2239" s="68" t="s">
        <v>10</v>
      </c>
      <c r="H2239" s="57" t="s">
        <v>11</v>
      </c>
    </row>
    <row r="2240" spans="2:8">
      <c r="B2240" s="37"/>
      <c r="C2240" s="38" t="s">
        <v>4322</v>
      </c>
      <c r="D2240" s="66" t="s">
        <v>24</v>
      </c>
      <c r="E2240" s="68">
        <v>157</v>
      </c>
      <c r="F2240" s="68">
        <v>56.62</v>
      </c>
      <c r="G2240" s="68" t="s">
        <v>10</v>
      </c>
      <c r="H2240" s="57" t="s">
        <v>11</v>
      </c>
    </row>
    <row r="2241" spans="2:8">
      <c r="B2241" s="37"/>
      <c r="C2241" s="38" t="s">
        <v>4323</v>
      </c>
      <c r="D2241" s="66" t="s">
        <v>24</v>
      </c>
      <c r="E2241" s="68">
        <v>5</v>
      </c>
      <c r="F2241" s="68">
        <v>56.6</v>
      </c>
      <c r="G2241" s="68" t="s">
        <v>10</v>
      </c>
      <c r="H2241" s="57" t="s">
        <v>11</v>
      </c>
    </row>
    <row r="2242" spans="2:8">
      <c r="B2242" s="37"/>
      <c r="C2242" s="38" t="s">
        <v>4324</v>
      </c>
      <c r="D2242" s="66" t="s">
        <v>24</v>
      </c>
      <c r="E2242" s="68">
        <v>5</v>
      </c>
      <c r="F2242" s="68">
        <v>56.6</v>
      </c>
      <c r="G2242" s="68" t="s">
        <v>10</v>
      </c>
      <c r="H2242" s="57" t="s">
        <v>22</v>
      </c>
    </row>
    <row r="2243" spans="2:8">
      <c r="B2243" s="37"/>
      <c r="C2243" s="38" t="s">
        <v>4325</v>
      </c>
      <c r="D2243" s="66" t="s">
        <v>24</v>
      </c>
      <c r="E2243" s="68">
        <v>2</v>
      </c>
      <c r="F2243" s="68">
        <v>56.6</v>
      </c>
      <c r="G2243" s="68" t="s">
        <v>10</v>
      </c>
      <c r="H2243" s="57" t="s">
        <v>22</v>
      </c>
    </row>
    <row r="2244" spans="2:8">
      <c r="B2244" s="37"/>
      <c r="C2244" s="38" t="s">
        <v>4326</v>
      </c>
      <c r="D2244" s="66" t="s">
        <v>24</v>
      </c>
      <c r="E2244" s="68">
        <v>3</v>
      </c>
      <c r="F2244" s="68">
        <v>56.6</v>
      </c>
      <c r="G2244" s="68" t="s">
        <v>10</v>
      </c>
      <c r="H2244" s="57" t="s">
        <v>22</v>
      </c>
    </row>
    <row r="2245" spans="2:8">
      <c r="B2245" s="37"/>
      <c r="C2245" s="38" t="s">
        <v>4327</v>
      </c>
      <c r="D2245" s="66" t="s">
        <v>24</v>
      </c>
      <c r="E2245" s="68">
        <v>2</v>
      </c>
      <c r="F2245" s="68">
        <v>56.6</v>
      </c>
      <c r="G2245" s="68" t="s">
        <v>10</v>
      </c>
      <c r="H2245" s="57" t="s">
        <v>22</v>
      </c>
    </row>
    <row r="2246" spans="2:8">
      <c r="B2246" s="37"/>
      <c r="C2246" s="38" t="s">
        <v>4328</v>
      </c>
      <c r="D2246" s="66" t="s">
        <v>24</v>
      </c>
      <c r="E2246" s="68">
        <v>3</v>
      </c>
      <c r="F2246" s="68">
        <v>56.6</v>
      </c>
      <c r="G2246" s="68" t="s">
        <v>10</v>
      </c>
      <c r="H2246" s="57" t="s">
        <v>22</v>
      </c>
    </row>
    <row r="2247" spans="2:8">
      <c r="B2247" s="37"/>
      <c r="C2247" s="38" t="s">
        <v>4329</v>
      </c>
      <c r="D2247" s="66" t="s">
        <v>24</v>
      </c>
      <c r="E2247" s="68">
        <v>10</v>
      </c>
      <c r="F2247" s="68">
        <v>56.6</v>
      </c>
      <c r="G2247" s="68" t="s">
        <v>10</v>
      </c>
      <c r="H2247" s="57" t="s">
        <v>22</v>
      </c>
    </row>
    <row r="2248" spans="2:8">
      <c r="B2248" s="37"/>
      <c r="C2248" s="38" t="s">
        <v>4330</v>
      </c>
      <c r="D2248" s="66" t="s">
        <v>24</v>
      </c>
      <c r="E2248" s="68">
        <v>10</v>
      </c>
      <c r="F2248" s="68">
        <v>56.6</v>
      </c>
      <c r="G2248" s="68" t="s">
        <v>10</v>
      </c>
      <c r="H2248" s="57" t="s">
        <v>22</v>
      </c>
    </row>
    <row r="2249" spans="2:8">
      <c r="B2249" s="37"/>
      <c r="C2249" s="38" t="s">
        <v>4331</v>
      </c>
      <c r="D2249" s="66" t="s">
        <v>24</v>
      </c>
      <c r="E2249" s="68">
        <v>5</v>
      </c>
      <c r="F2249" s="68">
        <v>56.6</v>
      </c>
      <c r="G2249" s="68" t="s">
        <v>10</v>
      </c>
      <c r="H2249" s="57" t="s">
        <v>22</v>
      </c>
    </row>
    <row r="2250" spans="2:8">
      <c r="B2250" s="37"/>
      <c r="C2250" s="38" t="s">
        <v>4332</v>
      </c>
      <c r="D2250" s="66" t="s">
        <v>24</v>
      </c>
      <c r="E2250" s="68">
        <v>5</v>
      </c>
      <c r="F2250" s="68">
        <v>56.6</v>
      </c>
      <c r="G2250" s="68" t="s">
        <v>10</v>
      </c>
      <c r="H2250" s="57" t="s">
        <v>22</v>
      </c>
    </row>
    <row r="2251" spans="2:8">
      <c r="B2251" s="37"/>
      <c r="C2251" s="38" t="s">
        <v>4333</v>
      </c>
      <c r="D2251" s="66" t="s">
        <v>24</v>
      </c>
      <c r="E2251" s="68">
        <v>10</v>
      </c>
      <c r="F2251" s="68">
        <v>56.6</v>
      </c>
      <c r="G2251" s="68" t="s">
        <v>10</v>
      </c>
      <c r="H2251" s="57" t="s">
        <v>22</v>
      </c>
    </row>
    <row r="2252" spans="2:8">
      <c r="B2252" s="37"/>
      <c r="C2252" s="38" t="s">
        <v>4334</v>
      </c>
      <c r="D2252" s="66" t="s">
        <v>24</v>
      </c>
      <c r="E2252" s="68">
        <v>35</v>
      </c>
      <c r="F2252" s="68">
        <v>56.6</v>
      </c>
      <c r="G2252" s="68" t="s">
        <v>10</v>
      </c>
      <c r="H2252" s="57" t="s">
        <v>22</v>
      </c>
    </row>
    <row r="2253" spans="2:8">
      <c r="B2253" s="37"/>
      <c r="C2253" s="38" t="s">
        <v>4335</v>
      </c>
      <c r="D2253" s="66" t="s">
        <v>24</v>
      </c>
      <c r="E2253" s="68">
        <v>35</v>
      </c>
      <c r="F2253" s="68">
        <v>56.6</v>
      </c>
      <c r="G2253" s="68" t="s">
        <v>10</v>
      </c>
      <c r="H2253" s="57" t="s">
        <v>22</v>
      </c>
    </row>
    <row r="2254" spans="2:8">
      <c r="B2254" s="37"/>
      <c r="C2254" s="38" t="s">
        <v>4336</v>
      </c>
      <c r="D2254" s="66" t="s">
        <v>24</v>
      </c>
      <c r="E2254" s="68">
        <v>17</v>
      </c>
      <c r="F2254" s="68">
        <v>56.6</v>
      </c>
      <c r="G2254" s="68" t="s">
        <v>10</v>
      </c>
      <c r="H2254" s="57" t="s">
        <v>22</v>
      </c>
    </row>
    <row r="2255" spans="2:8">
      <c r="B2255" s="37"/>
      <c r="C2255" s="38" t="s">
        <v>4337</v>
      </c>
      <c r="D2255" s="66" t="s">
        <v>24</v>
      </c>
      <c r="E2255" s="68">
        <v>18</v>
      </c>
      <c r="F2255" s="68">
        <v>56.6</v>
      </c>
      <c r="G2255" s="68" t="s">
        <v>10</v>
      </c>
      <c r="H2255" s="57" t="s">
        <v>22</v>
      </c>
    </row>
    <row r="2256" spans="2:8">
      <c r="B2256" s="37"/>
      <c r="C2256" s="38" t="s">
        <v>4338</v>
      </c>
      <c r="D2256" s="66" t="s">
        <v>24</v>
      </c>
      <c r="E2256" s="68">
        <v>17</v>
      </c>
      <c r="F2256" s="68">
        <v>56.6</v>
      </c>
      <c r="G2256" s="68" t="s">
        <v>10</v>
      </c>
      <c r="H2256" s="57" t="s">
        <v>22</v>
      </c>
    </row>
    <row r="2257" spans="2:8">
      <c r="B2257" s="37"/>
      <c r="C2257" s="38" t="s">
        <v>4339</v>
      </c>
      <c r="D2257" s="66" t="s">
        <v>24</v>
      </c>
      <c r="E2257" s="68">
        <v>18</v>
      </c>
      <c r="F2257" s="68">
        <v>56.6</v>
      </c>
      <c r="G2257" s="68" t="s">
        <v>10</v>
      </c>
      <c r="H2257" s="57" t="s">
        <v>22</v>
      </c>
    </row>
    <row r="2258" spans="2:8">
      <c r="B2258" s="37"/>
      <c r="C2258" s="38" t="s">
        <v>4340</v>
      </c>
      <c r="D2258" s="66" t="s">
        <v>24</v>
      </c>
      <c r="E2258" s="68">
        <v>195</v>
      </c>
      <c r="F2258" s="68">
        <v>56.62</v>
      </c>
      <c r="G2258" s="68" t="s">
        <v>10</v>
      </c>
      <c r="H2258" s="57" t="s">
        <v>22</v>
      </c>
    </row>
    <row r="2259" spans="2:8">
      <c r="B2259" s="37"/>
      <c r="C2259" s="38" t="s">
        <v>4341</v>
      </c>
      <c r="D2259" s="66" t="s">
        <v>24</v>
      </c>
      <c r="E2259" s="68">
        <v>158</v>
      </c>
      <c r="F2259" s="68">
        <v>56.6</v>
      </c>
      <c r="G2259" s="68" t="s">
        <v>10</v>
      </c>
      <c r="H2259" s="57" t="s">
        <v>11</v>
      </c>
    </row>
    <row r="2260" spans="2:8">
      <c r="B2260" s="37"/>
      <c r="C2260" s="38" t="s">
        <v>4342</v>
      </c>
      <c r="D2260" s="66" t="s">
        <v>24</v>
      </c>
      <c r="E2260" s="68">
        <v>78</v>
      </c>
      <c r="F2260" s="68">
        <v>56.6</v>
      </c>
      <c r="G2260" s="68" t="s">
        <v>10</v>
      </c>
      <c r="H2260" s="57" t="s">
        <v>11</v>
      </c>
    </row>
    <row r="2261" spans="2:8">
      <c r="B2261" s="37"/>
      <c r="C2261" s="38" t="s">
        <v>4343</v>
      </c>
      <c r="D2261" s="66" t="s">
        <v>24</v>
      </c>
      <c r="E2261" s="68">
        <v>393</v>
      </c>
      <c r="F2261" s="68">
        <v>56.5</v>
      </c>
      <c r="G2261" s="68" t="s">
        <v>10</v>
      </c>
      <c r="H2261" s="57" t="s">
        <v>11</v>
      </c>
    </row>
    <row r="2262" spans="2:8">
      <c r="B2262" s="37"/>
      <c r="C2262" s="38" t="s">
        <v>4344</v>
      </c>
      <c r="D2262" s="66" t="s">
        <v>24</v>
      </c>
      <c r="E2262" s="68">
        <v>174</v>
      </c>
      <c r="F2262" s="68">
        <v>56.5</v>
      </c>
      <c r="G2262" s="68" t="s">
        <v>10</v>
      </c>
      <c r="H2262" s="57" t="s">
        <v>11</v>
      </c>
    </row>
    <row r="2263" spans="2:8">
      <c r="B2263" s="37"/>
      <c r="C2263" s="38" t="s">
        <v>4345</v>
      </c>
      <c r="D2263" s="66" t="s">
        <v>24</v>
      </c>
      <c r="E2263" s="68">
        <v>299</v>
      </c>
      <c r="F2263" s="68">
        <v>56.5</v>
      </c>
      <c r="G2263" s="68" t="s">
        <v>10</v>
      </c>
      <c r="H2263" s="57" t="s">
        <v>20</v>
      </c>
    </row>
    <row r="2264" spans="2:8">
      <c r="B2264" s="37"/>
      <c r="C2264" s="38" t="s">
        <v>4346</v>
      </c>
      <c r="D2264" s="66" t="s">
        <v>24</v>
      </c>
      <c r="E2264" s="68">
        <v>197</v>
      </c>
      <c r="F2264" s="68">
        <v>56.48</v>
      </c>
      <c r="G2264" s="68" t="s">
        <v>10</v>
      </c>
      <c r="H2264" s="57" t="s">
        <v>11</v>
      </c>
    </row>
    <row r="2265" spans="2:8">
      <c r="B2265" s="37"/>
      <c r="C2265" s="38" t="s">
        <v>4347</v>
      </c>
      <c r="D2265" s="66" t="s">
        <v>24</v>
      </c>
      <c r="E2265" s="68">
        <v>603</v>
      </c>
      <c r="F2265" s="68">
        <v>56.5</v>
      </c>
      <c r="G2265" s="68" t="s">
        <v>10</v>
      </c>
      <c r="H2265" s="57" t="s">
        <v>20</v>
      </c>
    </row>
    <row r="2266" spans="2:8">
      <c r="B2266" s="37"/>
      <c r="C2266" s="38" t="s">
        <v>4348</v>
      </c>
      <c r="D2266" s="66" t="s">
        <v>24</v>
      </c>
      <c r="E2266" s="68">
        <v>256</v>
      </c>
      <c r="F2266" s="68">
        <v>56.5</v>
      </c>
      <c r="G2266" s="68" t="s">
        <v>10</v>
      </c>
      <c r="H2266" s="57" t="s">
        <v>11</v>
      </c>
    </row>
    <row r="2267" spans="2:8">
      <c r="B2267" s="37"/>
      <c r="C2267" s="38" t="s">
        <v>4349</v>
      </c>
      <c r="D2267" s="66" t="s">
        <v>24</v>
      </c>
      <c r="E2267" s="68">
        <v>235</v>
      </c>
      <c r="F2267" s="68">
        <v>56.5</v>
      </c>
      <c r="G2267" s="68" t="s">
        <v>10</v>
      </c>
      <c r="H2267" s="57" t="s">
        <v>11</v>
      </c>
    </row>
    <row r="2268" spans="2:8">
      <c r="B2268" s="37"/>
      <c r="C2268" s="38" t="s">
        <v>4350</v>
      </c>
      <c r="D2268" s="66" t="s">
        <v>24</v>
      </c>
      <c r="E2268" s="68">
        <v>256</v>
      </c>
      <c r="F2268" s="68">
        <v>56.5</v>
      </c>
      <c r="G2268" s="68" t="s">
        <v>10</v>
      </c>
      <c r="H2268" s="57" t="s">
        <v>11</v>
      </c>
    </row>
    <row r="2269" spans="2:8">
      <c r="B2269" s="37"/>
      <c r="C2269" s="38" t="s">
        <v>4351</v>
      </c>
      <c r="D2269" s="66" t="s">
        <v>24</v>
      </c>
      <c r="E2269" s="68">
        <v>332</v>
      </c>
      <c r="F2269" s="68">
        <v>56.46</v>
      </c>
      <c r="G2269" s="68" t="s">
        <v>10</v>
      </c>
      <c r="H2269" s="57" t="s">
        <v>11</v>
      </c>
    </row>
    <row r="2270" spans="2:8">
      <c r="B2270" s="37"/>
      <c r="C2270" s="38" t="s">
        <v>4352</v>
      </c>
      <c r="D2270" s="66" t="s">
        <v>24</v>
      </c>
      <c r="E2270" s="68">
        <v>109</v>
      </c>
      <c r="F2270" s="68">
        <v>56.5</v>
      </c>
      <c r="G2270" s="68" t="s">
        <v>10</v>
      </c>
      <c r="H2270" s="57" t="s">
        <v>20</v>
      </c>
    </row>
    <row r="2271" spans="2:8">
      <c r="B2271" s="37"/>
      <c r="C2271" s="38" t="s">
        <v>4353</v>
      </c>
      <c r="D2271" s="66" t="s">
        <v>24</v>
      </c>
      <c r="E2271" s="68">
        <v>256</v>
      </c>
      <c r="F2271" s="68">
        <v>56.5</v>
      </c>
      <c r="G2271" s="68" t="s">
        <v>10</v>
      </c>
      <c r="H2271" s="57" t="s">
        <v>11</v>
      </c>
    </row>
    <row r="2272" spans="2:8">
      <c r="B2272" s="37"/>
      <c r="C2272" s="38" t="s">
        <v>4354</v>
      </c>
      <c r="D2272" s="66" t="s">
        <v>24</v>
      </c>
      <c r="E2272" s="68">
        <v>300</v>
      </c>
      <c r="F2272" s="68">
        <v>56.46</v>
      </c>
      <c r="G2272" s="68" t="s">
        <v>10</v>
      </c>
      <c r="H2272" s="57" t="s">
        <v>11</v>
      </c>
    </row>
    <row r="2273" spans="2:8">
      <c r="B2273" s="37"/>
      <c r="C2273" s="38" t="s">
        <v>4355</v>
      </c>
      <c r="D2273" s="66" t="s">
        <v>24</v>
      </c>
      <c r="E2273" s="68">
        <v>181</v>
      </c>
      <c r="F2273" s="68">
        <v>56.46</v>
      </c>
      <c r="G2273" s="68" t="s">
        <v>10</v>
      </c>
      <c r="H2273" s="57" t="s">
        <v>20</v>
      </c>
    </row>
    <row r="2274" spans="2:8">
      <c r="B2274" s="37"/>
      <c r="C2274" s="38" t="s">
        <v>4356</v>
      </c>
      <c r="D2274" s="66" t="s">
        <v>24</v>
      </c>
      <c r="E2274" s="68">
        <v>78</v>
      </c>
      <c r="F2274" s="68">
        <v>56.46</v>
      </c>
      <c r="G2274" s="68" t="s">
        <v>10</v>
      </c>
      <c r="H2274" s="57" t="s">
        <v>20</v>
      </c>
    </row>
    <row r="2275" spans="2:8">
      <c r="B2275" s="37"/>
      <c r="C2275" s="38" t="s">
        <v>4357</v>
      </c>
      <c r="D2275" s="66" t="s">
        <v>24</v>
      </c>
      <c r="E2275" s="68">
        <v>104</v>
      </c>
      <c r="F2275" s="68">
        <v>56.46</v>
      </c>
      <c r="G2275" s="68" t="s">
        <v>10</v>
      </c>
      <c r="H2275" s="57" t="s">
        <v>20</v>
      </c>
    </row>
    <row r="2276" spans="2:8">
      <c r="B2276" s="37"/>
      <c r="C2276" s="38" t="s">
        <v>4358</v>
      </c>
      <c r="D2276" s="66" t="s">
        <v>24</v>
      </c>
      <c r="E2276" s="68">
        <v>76</v>
      </c>
      <c r="F2276" s="68">
        <v>56.42</v>
      </c>
      <c r="G2276" s="68" t="s">
        <v>10</v>
      </c>
      <c r="H2276" s="57" t="s">
        <v>20</v>
      </c>
    </row>
    <row r="2277" spans="2:8">
      <c r="B2277" s="37"/>
      <c r="C2277" s="38" t="s">
        <v>4359</v>
      </c>
      <c r="D2277" s="66" t="s">
        <v>24</v>
      </c>
      <c r="E2277" s="68">
        <v>183</v>
      </c>
      <c r="F2277" s="68">
        <v>56.42</v>
      </c>
      <c r="G2277" s="68" t="s">
        <v>10</v>
      </c>
      <c r="H2277" s="57" t="s">
        <v>22</v>
      </c>
    </row>
    <row r="2278" spans="2:8">
      <c r="B2278" s="37"/>
      <c r="C2278" s="38" t="s">
        <v>4360</v>
      </c>
      <c r="D2278" s="66" t="s">
        <v>24</v>
      </c>
      <c r="E2278" s="68">
        <v>202</v>
      </c>
      <c r="F2278" s="68">
        <v>56.42</v>
      </c>
      <c r="G2278" s="68" t="s">
        <v>10</v>
      </c>
      <c r="H2278" s="57" t="s">
        <v>20</v>
      </c>
    </row>
    <row r="2279" spans="2:8">
      <c r="B2279" s="37"/>
      <c r="C2279" s="38" t="s">
        <v>4361</v>
      </c>
      <c r="D2279" s="66" t="s">
        <v>24</v>
      </c>
      <c r="E2279" s="68">
        <v>505</v>
      </c>
      <c r="F2279" s="68">
        <v>56.42</v>
      </c>
      <c r="G2279" s="68" t="s">
        <v>10</v>
      </c>
      <c r="H2279" s="57" t="s">
        <v>22</v>
      </c>
    </row>
    <row r="2280" spans="2:8">
      <c r="B2280" s="37"/>
      <c r="C2280" s="38" t="s">
        <v>4362</v>
      </c>
      <c r="D2280" s="66" t="s">
        <v>24</v>
      </c>
      <c r="E2280" s="68">
        <v>100</v>
      </c>
      <c r="F2280" s="68">
        <v>56.4</v>
      </c>
      <c r="G2280" s="68" t="s">
        <v>10</v>
      </c>
      <c r="H2280" s="57" t="s">
        <v>11</v>
      </c>
    </row>
    <row r="2281" spans="2:8">
      <c r="B2281" s="37"/>
      <c r="C2281" s="38" t="s">
        <v>4363</v>
      </c>
      <c r="D2281" s="66" t="s">
        <v>24</v>
      </c>
      <c r="E2281" s="68">
        <v>102</v>
      </c>
      <c r="F2281" s="68">
        <v>56.4</v>
      </c>
      <c r="G2281" s="68" t="s">
        <v>10</v>
      </c>
      <c r="H2281" s="57" t="s">
        <v>20</v>
      </c>
    </row>
    <row r="2282" spans="2:8">
      <c r="B2282" s="37"/>
      <c r="C2282" s="38" t="s">
        <v>4364</v>
      </c>
      <c r="D2282" s="66" t="s">
        <v>24</v>
      </c>
      <c r="E2282" s="68">
        <v>178</v>
      </c>
      <c r="F2282" s="68">
        <v>56.38</v>
      </c>
      <c r="G2282" s="68" t="s">
        <v>10</v>
      </c>
      <c r="H2282" s="57" t="s">
        <v>20</v>
      </c>
    </row>
    <row r="2283" spans="2:8">
      <c r="B2283" s="37"/>
      <c r="C2283" s="38" t="s">
        <v>4365</v>
      </c>
      <c r="D2283" s="66" t="s">
        <v>24</v>
      </c>
      <c r="E2283" s="68">
        <v>15</v>
      </c>
      <c r="F2283" s="68">
        <v>56.38</v>
      </c>
      <c r="G2283" s="68" t="s">
        <v>10</v>
      </c>
      <c r="H2283" s="57" t="s">
        <v>11</v>
      </c>
    </row>
    <row r="2284" spans="2:8">
      <c r="B2284" s="37"/>
      <c r="C2284" s="38" t="s">
        <v>4366</v>
      </c>
      <c r="D2284" s="66" t="s">
        <v>24</v>
      </c>
      <c r="E2284" s="68">
        <v>290</v>
      </c>
      <c r="F2284" s="68">
        <v>56.38</v>
      </c>
      <c r="G2284" s="68" t="s">
        <v>10</v>
      </c>
      <c r="H2284" s="57" t="s">
        <v>11</v>
      </c>
    </row>
    <row r="2285" spans="2:8">
      <c r="B2285" s="37"/>
      <c r="C2285" s="38" t="s">
        <v>4367</v>
      </c>
      <c r="D2285" s="66" t="s">
        <v>24</v>
      </c>
      <c r="E2285" s="68">
        <v>189</v>
      </c>
      <c r="F2285" s="68">
        <v>56.38</v>
      </c>
      <c r="G2285" s="68" t="s">
        <v>10</v>
      </c>
      <c r="H2285" s="57" t="s">
        <v>11</v>
      </c>
    </row>
    <row r="2286" spans="2:8">
      <c r="B2286" s="37"/>
      <c r="C2286" s="38" t="s">
        <v>4368</v>
      </c>
      <c r="D2286" s="66" t="s">
        <v>24</v>
      </c>
      <c r="E2286" s="68">
        <v>178</v>
      </c>
      <c r="F2286" s="68">
        <v>56.38</v>
      </c>
      <c r="G2286" s="68" t="s">
        <v>10</v>
      </c>
      <c r="H2286" s="57" t="s">
        <v>11</v>
      </c>
    </row>
    <row r="2287" spans="2:8">
      <c r="B2287" s="37"/>
      <c r="C2287" s="38" t="s">
        <v>4369</v>
      </c>
      <c r="D2287" s="66" t="s">
        <v>24</v>
      </c>
      <c r="E2287" s="68">
        <v>33</v>
      </c>
      <c r="F2287" s="68">
        <v>56.38</v>
      </c>
      <c r="G2287" s="68" t="s">
        <v>10</v>
      </c>
      <c r="H2287" s="57" t="s">
        <v>11</v>
      </c>
    </row>
    <row r="2288" spans="2:8">
      <c r="B2288" s="37"/>
      <c r="C2288" s="38" t="s">
        <v>4370</v>
      </c>
      <c r="D2288" s="66" t="s">
        <v>24</v>
      </c>
      <c r="E2288" s="68">
        <v>242</v>
      </c>
      <c r="F2288" s="68">
        <v>56.38</v>
      </c>
      <c r="G2288" s="68" t="s">
        <v>10</v>
      </c>
      <c r="H2288" s="57" t="s">
        <v>11</v>
      </c>
    </row>
    <row r="2289" spans="2:8">
      <c r="B2289" s="37"/>
      <c r="C2289" s="38" t="s">
        <v>4371</v>
      </c>
      <c r="D2289" s="66" t="s">
        <v>24</v>
      </c>
      <c r="E2289" s="68">
        <v>647</v>
      </c>
      <c r="F2289" s="68">
        <v>56.4</v>
      </c>
      <c r="G2289" s="68" t="s">
        <v>10</v>
      </c>
      <c r="H2289" s="57" t="s">
        <v>11</v>
      </c>
    </row>
    <row r="2290" spans="2:8">
      <c r="B2290" s="37"/>
      <c r="C2290" s="38" t="s">
        <v>4372</v>
      </c>
      <c r="D2290" s="66" t="s">
        <v>24</v>
      </c>
      <c r="E2290" s="68">
        <v>125</v>
      </c>
      <c r="F2290" s="68">
        <v>56.38</v>
      </c>
      <c r="G2290" s="68" t="s">
        <v>10</v>
      </c>
      <c r="H2290" s="57" t="s">
        <v>11</v>
      </c>
    </row>
    <row r="2291" spans="2:8">
      <c r="B2291" s="37"/>
      <c r="C2291" s="38" t="s">
        <v>4373</v>
      </c>
      <c r="D2291" s="66" t="s">
        <v>24</v>
      </c>
      <c r="E2291" s="68">
        <v>168</v>
      </c>
      <c r="F2291" s="68">
        <v>56.36</v>
      </c>
      <c r="G2291" s="68" t="s">
        <v>10</v>
      </c>
      <c r="H2291" s="57" t="s">
        <v>11</v>
      </c>
    </row>
    <row r="2292" spans="2:8">
      <c r="B2292" s="37"/>
      <c r="C2292" s="38" t="s">
        <v>4374</v>
      </c>
      <c r="D2292" s="66" t="s">
        <v>24</v>
      </c>
      <c r="E2292" s="68">
        <v>168</v>
      </c>
      <c r="F2292" s="68">
        <v>56.36</v>
      </c>
      <c r="G2292" s="68" t="s">
        <v>10</v>
      </c>
      <c r="H2292" s="57" t="s">
        <v>11</v>
      </c>
    </row>
    <row r="2293" spans="2:8">
      <c r="B2293" s="37"/>
      <c r="C2293" s="38" t="s">
        <v>4375</v>
      </c>
      <c r="D2293" s="66" t="s">
        <v>24</v>
      </c>
      <c r="E2293" s="68">
        <v>122</v>
      </c>
      <c r="F2293" s="68">
        <v>56.36</v>
      </c>
      <c r="G2293" s="68" t="s">
        <v>10</v>
      </c>
      <c r="H2293" s="57" t="s">
        <v>11</v>
      </c>
    </row>
    <row r="2294" spans="2:8">
      <c r="B2294" s="37"/>
      <c r="C2294" s="38" t="s">
        <v>4376</v>
      </c>
      <c r="D2294" s="66" t="s">
        <v>24</v>
      </c>
      <c r="E2294" s="68">
        <v>424</v>
      </c>
      <c r="F2294" s="68">
        <v>56.36</v>
      </c>
      <c r="G2294" s="68" t="s">
        <v>10</v>
      </c>
      <c r="H2294" s="57" t="s">
        <v>11</v>
      </c>
    </row>
    <row r="2295" spans="2:8">
      <c r="B2295" s="37"/>
      <c r="C2295" s="38" t="s">
        <v>4377</v>
      </c>
      <c r="D2295" s="66" t="s">
        <v>24</v>
      </c>
      <c r="E2295" s="68">
        <v>188</v>
      </c>
      <c r="F2295" s="68">
        <v>56.34</v>
      </c>
      <c r="G2295" s="68" t="s">
        <v>10</v>
      </c>
      <c r="H2295" s="57" t="s">
        <v>11</v>
      </c>
    </row>
    <row r="2296" spans="2:8">
      <c r="B2296" s="37"/>
      <c r="C2296" s="38" t="s">
        <v>4378</v>
      </c>
      <c r="D2296" s="66" t="s">
        <v>24</v>
      </c>
      <c r="E2296" s="68">
        <v>185</v>
      </c>
      <c r="F2296" s="68">
        <v>56.34</v>
      </c>
      <c r="G2296" s="68" t="s">
        <v>10</v>
      </c>
      <c r="H2296" s="57" t="s">
        <v>21</v>
      </c>
    </row>
    <row r="2297" spans="2:8">
      <c r="B2297" s="37"/>
      <c r="C2297" s="38" t="s">
        <v>4379</v>
      </c>
      <c r="D2297" s="66" t="s">
        <v>24</v>
      </c>
      <c r="E2297" s="68">
        <v>608</v>
      </c>
      <c r="F2297" s="68">
        <v>56.4</v>
      </c>
      <c r="G2297" s="68" t="s">
        <v>10</v>
      </c>
      <c r="H2297" s="57" t="s">
        <v>21</v>
      </c>
    </row>
    <row r="2298" spans="2:8">
      <c r="B2298" s="37"/>
      <c r="C2298" s="38" t="s">
        <v>4380</v>
      </c>
      <c r="D2298" s="66" t="s">
        <v>24</v>
      </c>
      <c r="E2298" s="68">
        <v>169</v>
      </c>
      <c r="F2298" s="68">
        <v>56.32</v>
      </c>
      <c r="G2298" s="68" t="s">
        <v>10</v>
      </c>
      <c r="H2298" s="57" t="s">
        <v>11</v>
      </c>
    </row>
    <row r="2299" spans="2:8">
      <c r="B2299" s="37"/>
      <c r="C2299" s="38" t="s">
        <v>4381</v>
      </c>
      <c r="D2299" s="66" t="s">
        <v>24</v>
      </c>
      <c r="E2299" s="68">
        <v>125</v>
      </c>
      <c r="F2299" s="68">
        <v>56.38</v>
      </c>
      <c r="G2299" s="68" t="s">
        <v>10</v>
      </c>
      <c r="H2299" s="57" t="s">
        <v>11</v>
      </c>
    </row>
    <row r="2300" spans="2:8">
      <c r="B2300" s="37"/>
      <c r="C2300" s="38" t="s">
        <v>4382</v>
      </c>
      <c r="D2300" s="66" t="s">
        <v>24</v>
      </c>
      <c r="E2300" s="68">
        <v>256</v>
      </c>
      <c r="F2300" s="68">
        <v>56.4</v>
      </c>
      <c r="G2300" s="68" t="s">
        <v>10</v>
      </c>
      <c r="H2300" s="57" t="s">
        <v>11</v>
      </c>
    </row>
    <row r="2301" spans="2:8">
      <c r="B2301" s="37"/>
      <c r="C2301" s="38" t="s">
        <v>4383</v>
      </c>
      <c r="D2301" s="66" t="s">
        <v>24</v>
      </c>
      <c r="E2301" s="68">
        <v>445</v>
      </c>
      <c r="F2301" s="68">
        <v>56.4</v>
      </c>
      <c r="G2301" s="68" t="s">
        <v>10</v>
      </c>
      <c r="H2301" s="57" t="s">
        <v>11</v>
      </c>
    </row>
    <row r="2302" spans="2:8">
      <c r="B2302" s="37"/>
      <c r="C2302" s="38" t="s">
        <v>4384</v>
      </c>
      <c r="D2302" s="66" t="s">
        <v>24</v>
      </c>
      <c r="E2302" s="68">
        <v>110</v>
      </c>
      <c r="F2302" s="68">
        <v>56.4</v>
      </c>
      <c r="G2302" s="68" t="s">
        <v>10</v>
      </c>
      <c r="H2302" s="57" t="s">
        <v>11</v>
      </c>
    </row>
    <row r="2303" spans="2:8">
      <c r="B2303" s="37"/>
      <c r="C2303" s="38" t="s">
        <v>4385</v>
      </c>
      <c r="D2303" s="66" t="s">
        <v>24</v>
      </c>
      <c r="E2303" s="68">
        <v>396</v>
      </c>
      <c r="F2303" s="68">
        <v>56.4</v>
      </c>
      <c r="G2303" s="68" t="s">
        <v>10</v>
      </c>
      <c r="H2303" s="57" t="s">
        <v>20</v>
      </c>
    </row>
    <row r="2304" spans="2:8">
      <c r="B2304" s="37"/>
      <c r="C2304" s="38" t="s">
        <v>4386</v>
      </c>
      <c r="D2304" s="66" t="s">
        <v>24</v>
      </c>
      <c r="E2304" s="68">
        <v>183</v>
      </c>
      <c r="F2304" s="68">
        <v>56.4</v>
      </c>
      <c r="G2304" s="68" t="s">
        <v>10</v>
      </c>
      <c r="H2304" s="57" t="s">
        <v>11</v>
      </c>
    </row>
    <row r="2305" spans="2:8">
      <c r="B2305" s="37"/>
      <c r="C2305" s="38" t="s">
        <v>4387</v>
      </c>
      <c r="D2305" s="66" t="s">
        <v>24</v>
      </c>
      <c r="E2305" s="68">
        <v>91</v>
      </c>
      <c r="F2305" s="68">
        <v>56.4</v>
      </c>
      <c r="G2305" s="68" t="s">
        <v>10</v>
      </c>
      <c r="H2305" s="57" t="s">
        <v>20</v>
      </c>
    </row>
    <row r="2306" spans="2:8">
      <c r="B2306" s="37"/>
      <c r="C2306" s="38" t="s">
        <v>4388</v>
      </c>
      <c r="D2306" s="66" t="s">
        <v>24</v>
      </c>
      <c r="E2306" s="68">
        <v>197</v>
      </c>
      <c r="F2306" s="68">
        <v>56.4</v>
      </c>
      <c r="G2306" s="68" t="s">
        <v>10</v>
      </c>
      <c r="H2306" s="57" t="s">
        <v>11</v>
      </c>
    </row>
    <row r="2307" spans="2:8">
      <c r="B2307" s="37"/>
      <c r="C2307" s="38" t="s">
        <v>4389</v>
      </c>
      <c r="D2307" s="66" t="s">
        <v>24</v>
      </c>
      <c r="E2307" s="68">
        <v>406</v>
      </c>
      <c r="F2307" s="68">
        <v>56.4</v>
      </c>
      <c r="G2307" s="68" t="s">
        <v>10</v>
      </c>
      <c r="H2307" s="57" t="s">
        <v>11</v>
      </c>
    </row>
    <row r="2308" spans="2:8">
      <c r="B2308" s="37"/>
      <c r="C2308" s="38" t="s">
        <v>4390</v>
      </c>
      <c r="D2308" s="66" t="s">
        <v>24</v>
      </c>
      <c r="E2308" s="68">
        <v>173</v>
      </c>
      <c r="F2308" s="68">
        <v>56.38</v>
      </c>
      <c r="G2308" s="68" t="s">
        <v>10</v>
      </c>
      <c r="H2308" s="57" t="s">
        <v>11</v>
      </c>
    </row>
    <row r="2309" spans="2:8">
      <c r="B2309" s="37"/>
      <c r="C2309" s="38" t="s">
        <v>4391</v>
      </c>
      <c r="D2309" s="66" t="s">
        <v>24</v>
      </c>
      <c r="E2309" s="68">
        <v>100</v>
      </c>
      <c r="F2309" s="68">
        <v>56.38</v>
      </c>
      <c r="G2309" s="68" t="s">
        <v>10</v>
      </c>
      <c r="H2309" s="57" t="s">
        <v>22</v>
      </c>
    </row>
    <row r="2310" spans="2:8">
      <c r="B2310" s="37"/>
      <c r="C2310" s="38" t="s">
        <v>4391</v>
      </c>
      <c r="D2310" s="66" t="s">
        <v>24</v>
      </c>
      <c r="E2310" s="68">
        <v>79</v>
      </c>
      <c r="F2310" s="68">
        <v>56.38</v>
      </c>
      <c r="G2310" s="68" t="s">
        <v>10</v>
      </c>
      <c r="H2310" s="57" t="s">
        <v>20</v>
      </c>
    </row>
    <row r="2311" spans="2:8">
      <c r="B2311" s="37"/>
      <c r="C2311" s="38" t="s">
        <v>4392</v>
      </c>
      <c r="D2311" s="66" t="s">
        <v>24</v>
      </c>
      <c r="E2311" s="68">
        <v>150</v>
      </c>
      <c r="F2311" s="68">
        <v>56.34</v>
      </c>
      <c r="G2311" s="68" t="s">
        <v>10</v>
      </c>
      <c r="H2311" s="57" t="s">
        <v>20</v>
      </c>
    </row>
    <row r="2312" spans="2:8">
      <c r="B2312" s="37"/>
      <c r="C2312" s="38" t="s">
        <v>4393</v>
      </c>
      <c r="D2312" s="66" t="s">
        <v>24</v>
      </c>
      <c r="E2312" s="68">
        <v>300</v>
      </c>
      <c r="F2312" s="68">
        <v>56.34</v>
      </c>
      <c r="G2312" s="68" t="s">
        <v>10</v>
      </c>
      <c r="H2312" s="57" t="s">
        <v>20</v>
      </c>
    </row>
    <row r="2313" spans="2:8">
      <c r="B2313" s="37"/>
      <c r="C2313" s="38" t="s">
        <v>4394</v>
      </c>
      <c r="D2313" s="66" t="s">
        <v>24</v>
      </c>
      <c r="E2313" s="68">
        <v>111</v>
      </c>
      <c r="F2313" s="68">
        <v>56.34</v>
      </c>
      <c r="G2313" s="68" t="s">
        <v>10</v>
      </c>
      <c r="H2313" s="57" t="s">
        <v>20</v>
      </c>
    </row>
    <row r="2314" spans="2:8">
      <c r="B2314" s="37"/>
      <c r="C2314" s="38" t="s">
        <v>4395</v>
      </c>
      <c r="D2314" s="66" t="s">
        <v>24</v>
      </c>
      <c r="E2314" s="68">
        <v>125</v>
      </c>
      <c r="F2314" s="68">
        <v>56.36</v>
      </c>
      <c r="G2314" s="68" t="s">
        <v>10</v>
      </c>
      <c r="H2314" s="57" t="s">
        <v>20</v>
      </c>
    </row>
    <row r="2315" spans="2:8">
      <c r="B2315" s="37"/>
      <c r="C2315" s="38" t="s">
        <v>4396</v>
      </c>
      <c r="D2315" s="66" t="s">
        <v>24</v>
      </c>
      <c r="E2315" s="68">
        <v>200</v>
      </c>
      <c r="F2315" s="68">
        <v>56.36</v>
      </c>
      <c r="G2315" s="68" t="s">
        <v>10</v>
      </c>
      <c r="H2315" s="57" t="s">
        <v>11</v>
      </c>
    </row>
    <row r="2316" spans="2:8">
      <c r="B2316" s="37"/>
      <c r="C2316" s="38" t="s">
        <v>4397</v>
      </c>
      <c r="D2316" s="66" t="s">
        <v>24</v>
      </c>
      <c r="E2316" s="68">
        <v>41</v>
      </c>
      <c r="F2316" s="68">
        <v>56.36</v>
      </c>
      <c r="G2316" s="68" t="s">
        <v>10</v>
      </c>
      <c r="H2316" s="57" t="s">
        <v>20</v>
      </c>
    </row>
    <row r="2317" spans="2:8">
      <c r="B2317" s="37"/>
      <c r="C2317" s="38" t="s">
        <v>4398</v>
      </c>
      <c r="D2317" s="66" t="s">
        <v>24</v>
      </c>
      <c r="E2317" s="68">
        <v>168</v>
      </c>
      <c r="F2317" s="68">
        <v>56.38</v>
      </c>
      <c r="G2317" s="68" t="s">
        <v>10</v>
      </c>
      <c r="H2317" s="57" t="s">
        <v>20</v>
      </c>
    </row>
    <row r="2318" spans="2:8">
      <c r="B2318" s="37"/>
      <c r="C2318" s="38" t="s">
        <v>4399</v>
      </c>
      <c r="D2318" s="66" t="s">
        <v>24</v>
      </c>
      <c r="E2318" s="68">
        <v>107</v>
      </c>
      <c r="F2318" s="68">
        <v>56.4</v>
      </c>
      <c r="G2318" s="68" t="s">
        <v>10</v>
      </c>
      <c r="H2318" s="57" t="s">
        <v>11</v>
      </c>
    </row>
    <row r="2319" spans="2:8">
      <c r="B2319" s="37"/>
      <c r="C2319" s="38" t="s">
        <v>4400</v>
      </c>
      <c r="D2319" s="66" t="s">
        <v>24</v>
      </c>
      <c r="E2319" s="68">
        <v>162</v>
      </c>
      <c r="F2319" s="68">
        <v>56.38</v>
      </c>
      <c r="G2319" s="68" t="s">
        <v>10</v>
      </c>
      <c r="H2319" s="57" t="s">
        <v>11</v>
      </c>
    </row>
    <row r="2320" spans="2:8">
      <c r="B2320" s="37"/>
      <c r="C2320" s="38" t="s">
        <v>4401</v>
      </c>
      <c r="D2320" s="66" t="s">
        <v>24</v>
      </c>
      <c r="E2320" s="68">
        <v>256</v>
      </c>
      <c r="F2320" s="68">
        <v>56.4</v>
      </c>
      <c r="G2320" s="68" t="s">
        <v>10</v>
      </c>
      <c r="H2320" s="57" t="s">
        <v>21</v>
      </c>
    </row>
    <row r="2321" spans="2:8">
      <c r="B2321" s="37"/>
      <c r="C2321" s="38" t="s">
        <v>4402</v>
      </c>
      <c r="D2321" s="66" t="s">
        <v>24</v>
      </c>
      <c r="E2321" s="68">
        <v>256</v>
      </c>
      <c r="F2321" s="68">
        <v>56.4</v>
      </c>
      <c r="G2321" s="68" t="s">
        <v>10</v>
      </c>
      <c r="H2321" s="57" t="s">
        <v>11</v>
      </c>
    </row>
    <row r="2322" spans="2:8">
      <c r="B2322" s="37"/>
      <c r="C2322" s="38" t="s">
        <v>4403</v>
      </c>
      <c r="D2322" s="66" t="s">
        <v>24</v>
      </c>
      <c r="E2322" s="68">
        <v>256</v>
      </c>
      <c r="F2322" s="68">
        <v>56.4</v>
      </c>
      <c r="G2322" s="68" t="s">
        <v>10</v>
      </c>
      <c r="H2322" s="57" t="s">
        <v>11</v>
      </c>
    </row>
    <row r="2323" spans="2:8">
      <c r="B2323" s="37"/>
      <c r="C2323" s="38" t="s">
        <v>4404</v>
      </c>
      <c r="D2323" s="66" t="s">
        <v>24</v>
      </c>
      <c r="E2323" s="68">
        <v>229</v>
      </c>
      <c r="F2323" s="68">
        <v>56.4</v>
      </c>
      <c r="G2323" s="68" t="s">
        <v>10</v>
      </c>
      <c r="H2323" s="57" t="s">
        <v>11</v>
      </c>
    </row>
    <row r="2324" spans="2:8">
      <c r="B2324" s="37"/>
      <c r="C2324" s="38" t="s">
        <v>4405</v>
      </c>
      <c r="D2324" s="66" t="s">
        <v>24</v>
      </c>
      <c r="E2324" s="68">
        <v>37</v>
      </c>
      <c r="F2324" s="68">
        <v>56.38</v>
      </c>
      <c r="G2324" s="68" t="s">
        <v>10</v>
      </c>
      <c r="H2324" s="57" t="s">
        <v>11</v>
      </c>
    </row>
    <row r="2325" spans="2:8">
      <c r="B2325" s="37"/>
      <c r="C2325" s="38" t="s">
        <v>4406</v>
      </c>
      <c r="D2325" s="66" t="s">
        <v>24</v>
      </c>
      <c r="E2325" s="68">
        <v>37</v>
      </c>
      <c r="F2325" s="68">
        <v>56.38</v>
      </c>
      <c r="G2325" s="68" t="s">
        <v>10</v>
      </c>
      <c r="H2325" s="57" t="s">
        <v>20</v>
      </c>
    </row>
    <row r="2326" spans="2:8">
      <c r="B2326" s="37"/>
      <c r="C2326" s="38" t="s">
        <v>4407</v>
      </c>
      <c r="D2326" s="66" t="s">
        <v>24</v>
      </c>
      <c r="E2326" s="68">
        <v>226</v>
      </c>
      <c r="F2326" s="68">
        <v>56.38</v>
      </c>
      <c r="G2326" s="68" t="s">
        <v>10</v>
      </c>
      <c r="H2326" s="57" t="s">
        <v>20</v>
      </c>
    </row>
    <row r="2327" spans="2:8">
      <c r="B2327" s="37"/>
      <c r="C2327" s="38" t="s">
        <v>4408</v>
      </c>
      <c r="D2327" s="66" t="s">
        <v>24</v>
      </c>
      <c r="E2327" s="68">
        <v>422</v>
      </c>
      <c r="F2327" s="68">
        <v>56.4</v>
      </c>
      <c r="G2327" s="68" t="s">
        <v>10</v>
      </c>
      <c r="H2327" s="57" t="s">
        <v>20</v>
      </c>
    </row>
    <row r="2328" spans="2:8">
      <c r="B2328" s="37"/>
      <c r="C2328" s="38" t="s">
        <v>4409</v>
      </c>
      <c r="D2328" s="66" t="s">
        <v>24</v>
      </c>
      <c r="E2328" s="68">
        <v>443</v>
      </c>
      <c r="F2328" s="68">
        <v>56.38</v>
      </c>
      <c r="G2328" s="68" t="s">
        <v>10</v>
      </c>
      <c r="H2328" s="57" t="s">
        <v>11</v>
      </c>
    </row>
    <row r="2329" spans="2:8">
      <c r="B2329" s="37"/>
      <c r="C2329" s="38" t="s">
        <v>4410</v>
      </c>
      <c r="D2329" s="66" t="s">
        <v>24</v>
      </c>
      <c r="E2329" s="68">
        <v>219</v>
      </c>
      <c r="F2329" s="68">
        <v>56.36</v>
      </c>
      <c r="G2329" s="68" t="s">
        <v>10</v>
      </c>
      <c r="H2329" s="57" t="s">
        <v>11</v>
      </c>
    </row>
    <row r="2330" spans="2:8">
      <c r="B2330" s="37"/>
      <c r="C2330" s="38" t="s">
        <v>4411</v>
      </c>
      <c r="D2330" s="66" t="s">
        <v>24</v>
      </c>
      <c r="E2330" s="68">
        <v>69</v>
      </c>
      <c r="F2330" s="68">
        <v>56.36</v>
      </c>
      <c r="G2330" s="68" t="s">
        <v>10</v>
      </c>
      <c r="H2330" s="57" t="s">
        <v>11</v>
      </c>
    </row>
    <row r="2331" spans="2:8">
      <c r="B2331" s="37"/>
      <c r="C2331" s="38" t="s">
        <v>4412</v>
      </c>
      <c r="D2331" s="66" t="s">
        <v>24</v>
      </c>
      <c r="E2331" s="68">
        <v>150</v>
      </c>
      <c r="F2331" s="68">
        <v>56.36</v>
      </c>
      <c r="G2331" s="68" t="s">
        <v>10</v>
      </c>
      <c r="H2331" s="57" t="s">
        <v>11</v>
      </c>
    </row>
    <row r="2332" spans="2:8">
      <c r="B2332" s="37"/>
      <c r="C2332" s="38" t="s">
        <v>4413</v>
      </c>
      <c r="D2332" s="66" t="s">
        <v>24</v>
      </c>
      <c r="E2332" s="68">
        <v>164</v>
      </c>
      <c r="F2332" s="68">
        <v>56.34</v>
      </c>
      <c r="G2332" s="68" t="s">
        <v>10</v>
      </c>
      <c r="H2332" s="57" t="s">
        <v>11</v>
      </c>
    </row>
    <row r="2333" spans="2:8">
      <c r="B2333" s="37"/>
      <c r="C2333" s="38" t="s">
        <v>4414</v>
      </c>
      <c r="D2333" s="66" t="s">
        <v>24</v>
      </c>
      <c r="E2333" s="68">
        <v>551</v>
      </c>
      <c r="F2333" s="68">
        <v>56.34</v>
      </c>
      <c r="G2333" s="68" t="s">
        <v>10</v>
      </c>
      <c r="H2333" s="57" t="s">
        <v>11</v>
      </c>
    </row>
    <row r="2334" spans="2:8">
      <c r="B2334" s="37"/>
      <c r="C2334" s="38" t="s">
        <v>4415</v>
      </c>
      <c r="D2334" s="66" t="s">
        <v>24</v>
      </c>
      <c r="E2334" s="68">
        <v>200</v>
      </c>
      <c r="F2334" s="68">
        <v>56.32</v>
      </c>
      <c r="G2334" s="68" t="s">
        <v>10</v>
      </c>
      <c r="H2334" s="57" t="s">
        <v>11</v>
      </c>
    </row>
    <row r="2335" spans="2:8">
      <c r="B2335" s="37"/>
      <c r="C2335" s="38" t="s">
        <v>4416</v>
      </c>
      <c r="D2335" s="66" t="s">
        <v>24</v>
      </c>
      <c r="E2335" s="68">
        <v>129</v>
      </c>
      <c r="F2335" s="68">
        <v>56.32</v>
      </c>
      <c r="G2335" s="68" t="s">
        <v>10</v>
      </c>
      <c r="H2335" s="57" t="s">
        <v>11</v>
      </c>
    </row>
    <row r="2336" spans="2:8">
      <c r="B2336" s="37"/>
      <c r="C2336" s="38" t="s">
        <v>4417</v>
      </c>
      <c r="D2336" s="66" t="s">
        <v>24</v>
      </c>
      <c r="E2336" s="68">
        <v>23</v>
      </c>
      <c r="F2336" s="68">
        <v>56.3</v>
      </c>
      <c r="G2336" s="68" t="s">
        <v>10</v>
      </c>
      <c r="H2336" s="57" t="s">
        <v>11</v>
      </c>
    </row>
    <row r="2337" spans="2:8">
      <c r="B2337" s="37"/>
      <c r="C2337" s="38" t="s">
        <v>4418</v>
      </c>
      <c r="D2337" s="66" t="s">
        <v>24</v>
      </c>
      <c r="E2337" s="68">
        <v>1</v>
      </c>
      <c r="F2337" s="68">
        <v>56.3</v>
      </c>
      <c r="G2337" s="68" t="s">
        <v>10</v>
      </c>
      <c r="H2337" s="57" t="s">
        <v>20</v>
      </c>
    </row>
    <row r="2338" spans="2:8">
      <c r="B2338" s="37"/>
      <c r="C2338" s="38" t="s">
        <v>4419</v>
      </c>
      <c r="D2338" s="66" t="s">
        <v>24</v>
      </c>
      <c r="E2338" s="68">
        <v>36</v>
      </c>
      <c r="F2338" s="68">
        <v>56.32</v>
      </c>
      <c r="G2338" s="68" t="s">
        <v>10</v>
      </c>
      <c r="H2338" s="57" t="s">
        <v>20</v>
      </c>
    </row>
    <row r="2339" spans="2:8">
      <c r="B2339" s="37"/>
      <c r="C2339" s="38" t="s">
        <v>4420</v>
      </c>
      <c r="D2339" s="66" t="s">
        <v>24</v>
      </c>
      <c r="E2339" s="68">
        <v>50</v>
      </c>
      <c r="F2339" s="68">
        <v>56.32</v>
      </c>
      <c r="G2339" s="68" t="s">
        <v>10</v>
      </c>
      <c r="H2339" s="57" t="s">
        <v>11</v>
      </c>
    </row>
    <row r="2340" spans="2:8">
      <c r="B2340" s="37"/>
      <c r="C2340" s="38" t="s">
        <v>4421</v>
      </c>
      <c r="D2340" s="66" t="s">
        <v>24</v>
      </c>
      <c r="E2340" s="68">
        <v>25</v>
      </c>
      <c r="F2340" s="68">
        <v>56.32</v>
      </c>
      <c r="G2340" s="68" t="s">
        <v>10</v>
      </c>
      <c r="H2340" s="57" t="s">
        <v>11</v>
      </c>
    </row>
    <row r="2341" spans="2:8">
      <c r="B2341" s="37"/>
      <c r="C2341" s="38" t="s">
        <v>4422</v>
      </c>
      <c r="D2341" s="66" t="s">
        <v>24</v>
      </c>
      <c r="E2341" s="68">
        <v>25</v>
      </c>
      <c r="F2341" s="68">
        <v>56.32</v>
      </c>
      <c r="G2341" s="68" t="s">
        <v>10</v>
      </c>
      <c r="H2341" s="57" t="s">
        <v>11</v>
      </c>
    </row>
    <row r="2342" spans="2:8">
      <c r="B2342" s="37"/>
      <c r="C2342" s="38" t="s">
        <v>4423</v>
      </c>
      <c r="D2342" s="66" t="s">
        <v>24</v>
      </c>
      <c r="E2342" s="68">
        <v>25</v>
      </c>
      <c r="F2342" s="68">
        <v>56.32</v>
      </c>
      <c r="G2342" s="68" t="s">
        <v>10</v>
      </c>
      <c r="H2342" s="57" t="s">
        <v>11</v>
      </c>
    </row>
    <row r="2343" spans="2:8">
      <c r="B2343" s="37"/>
      <c r="C2343" s="38" t="s">
        <v>4424</v>
      </c>
      <c r="D2343" s="66" t="s">
        <v>24</v>
      </c>
      <c r="E2343" s="68">
        <v>398</v>
      </c>
      <c r="F2343" s="68">
        <v>56.32</v>
      </c>
      <c r="G2343" s="68" t="s">
        <v>10</v>
      </c>
      <c r="H2343" s="57" t="s">
        <v>11</v>
      </c>
    </row>
    <row r="2344" spans="2:8">
      <c r="B2344" s="37"/>
      <c r="C2344" s="38" t="s">
        <v>4425</v>
      </c>
      <c r="D2344" s="66" t="s">
        <v>24</v>
      </c>
      <c r="E2344" s="68">
        <v>193</v>
      </c>
      <c r="F2344" s="68">
        <v>56.32</v>
      </c>
      <c r="G2344" s="68" t="s">
        <v>10</v>
      </c>
      <c r="H2344" s="57" t="s">
        <v>11</v>
      </c>
    </row>
    <row r="2345" spans="2:8">
      <c r="B2345" s="37"/>
      <c r="C2345" s="38" t="s">
        <v>4426</v>
      </c>
      <c r="D2345" s="66" t="s">
        <v>24</v>
      </c>
      <c r="E2345" s="68">
        <v>286</v>
      </c>
      <c r="F2345" s="68">
        <v>56.38</v>
      </c>
      <c r="G2345" s="68" t="s">
        <v>10</v>
      </c>
      <c r="H2345" s="57" t="s">
        <v>11</v>
      </c>
    </row>
    <row r="2346" spans="2:8">
      <c r="B2346" s="37"/>
      <c r="C2346" s="38" t="s">
        <v>4427</v>
      </c>
      <c r="D2346" s="66" t="s">
        <v>24</v>
      </c>
      <c r="E2346" s="68">
        <v>351</v>
      </c>
      <c r="F2346" s="68">
        <v>56.38</v>
      </c>
      <c r="G2346" s="68" t="s">
        <v>10</v>
      </c>
      <c r="H2346" s="57" t="s">
        <v>21</v>
      </c>
    </row>
    <row r="2347" spans="2:8">
      <c r="B2347" s="37"/>
      <c r="C2347" s="38" t="s">
        <v>4428</v>
      </c>
      <c r="D2347" s="66" t="s">
        <v>24</v>
      </c>
      <c r="E2347" s="68">
        <v>185</v>
      </c>
      <c r="F2347" s="68">
        <v>56.36</v>
      </c>
      <c r="G2347" s="68" t="s">
        <v>10</v>
      </c>
      <c r="H2347" s="57" t="s">
        <v>11</v>
      </c>
    </row>
    <row r="2348" spans="2:8">
      <c r="B2348" s="37"/>
      <c r="C2348" s="38" t="s">
        <v>4429</v>
      </c>
      <c r="D2348" s="66" t="s">
        <v>24</v>
      </c>
      <c r="E2348" s="68">
        <v>201</v>
      </c>
      <c r="F2348" s="68">
        <v>56.36</v>
      </c>
      <c r="G2348" s="68" t="s">
        <v>10</v>
      </c>
      <c r="H2348" s="57" t="s">
        <v>11</v>
      </c>
    </row>
    <row r="2349" spans="2:8">
      <c r="B2349" s="37"/>
      <c r="C2349" s="38" t="s">
        <v>4430</v>
      </c>
      <c r="D2349" s="66" t="s">
        <v>24</v>
      </c>
      <c r="E2349" s="68">
        <v>120</v>
      </c>
      <c r="F2349" s="68">
        <v>56.36</v>
      </c>
      <c r="G2349" s="68" t="s">
        <v>10</v>
      </c>
      <c r="H2349" s="57" t="s">
        <v>11</v>
      </c>
    </row>
    <row r="2350" spans="2:8">
      <c r="B2350" s="37"/>
      <c r="C2350" s="38" t="s">
        <v>4431</v>
      </c>
      <c r="D2350" s="66" t="s">
        <v>24</v>
      </c>
      <c r="E2350" s="68">
        <v>78</v>
      </c>
      <c r="F2350" s="68">
        <v>56.36</v>
      </c>
      <c r="G2350" s="68" t="s">
        <v>10</v>
      </c>
      <c r="H2350" s="57" t="s">
        <v>11</v>
      </c>
    </row>
    <row r="2351" spans="2:8">
      <c r="B2351" s="37"/>
      <c r="C2351" s="38" t="s">
        <v>4432</v>
      </c>
      <c r="D2351" s="66" t="s">
        <v>24</v>
      </c>
      <c r="E2351" s="68">
        <v>50</v>
      </c>
      <c r="F2351" s="68">
        <v>56.34</v>
      </c>
      <c r="G2351" s="68" t="s">
        <v>10</v>
      </c>
      <c r="H2351" s="57" t="s">
        <v>11</v>
      </c>
    </row>
    <row r="2352" spans="2:8">
      <c r="B2352" s="37"/>
      <c r="C2352" s="38" t="s">
        <v>4433</v>
      </c>
      <c r="D2352" s="66" t="s">
        <v>24</v>
      </c>
      <c r="E2352" s="68">
        <v>545</v>
      </c>
      <c r="F2352" s="68">
        <v>56.36</v>
      </c>
      <c r="G2352" s="68" t="s">
        <v>10</v>
      </c>
      <c r="H2352" s="57" t="s">
        <v>22</v>
      </c>
    </row>
    <row r="2353" spans="2:8">
      <c r="B2353" s="37"/>
      <c r="C2353" s="38" t="s">
        <v>4434</v>
      </c>
      <c r="D2353" s="66" t="s">
        <v>24</v>
      </c>
      <c r="E2353" s="68">
        <v>240</v>
      </c>
      <c r="F2353" s="68">
        <v>56.34</v>
      </c>
      <c r="G2353" s="68" t="s">
        <v>10</v>
      </c>
      <c r="H2353" s="57" t="s">
        <v>11</v>
      </c>
    </row>
    <row r="2354" spans="2:8">
      <c r="B2354" s="37"/>
      <c r="C2354" s="38" t="s">
        <v>4435</v>
      </c>
      <c r="D2354" s="66" t="s">
        <v>24</v>
      </c>
      <c r="E2354" s="68">
        <v>520</v>
      </c>
      <c r="F2354" s="68">
        <v>56.38</v>
      </c>
      <c r="G2354" s="68" t="s">
        <v>10</v>
      </c>
      <c r="H2354" s="57" t="s">
        <v>11</v>
      </c>
    </row>
    <row r="2355" spans="2:8">
      <c r="B2355" s="37"/>
      <c r="C2355" s="38" t="s">
        <v>4436</v>
      </c>
      <c r="D2355" s="66" t="s">
        <v>24</v>
      </c>
      <c r="E2355" s="68">
        <v>125</v>
      </c>
      <c r="F2355" s="68">
        <v>56.38</v>
      </c>
      <c r="G2355" s="68" t="s">
        <v>10</v>
      </c>
      <c r="H2355" s="57" t="s">
        <v>11</v>
      </c>
    </row>
    <row r="2356" spans="2:8">
      <c r="B2356" s="37"/>
      <c r="C2356" s="38" t="s">
        <v>4437</v>
      </c>
      <c r="D2356" s="66" t="s">
        <v>24</v>
      </c>
      <c r="E2356" s="68">
        <v>219</v>
      </c>
      <c r="F2356" s="68">
        <v>56.36</v>
      </c>
      <c r="G2356" s="68" t="s">
        <v>10</v>
      </c>
      <c r="H2356" s="57" t="s">
        <v>11</v>
      </c>
    </row>
    <row r="2357" spans="2:8">
      <c r="B2357" s="37"/>
      <c r="C2357" s="38" t="s">
        <v>4438</v>
      </c>
      <c r="D2357" s="66" t="s">
        <v>24</v>
      </c>
      <c r="E2357" s="68">
        <v>82</v>
      </c>
      <c r="F2357" s="68">
        <v>56.36</v>
      </c>
      <c r="G2357" s="68" t="s">
        <v>10</v>
      </c>
      <c r="H2357" s="57" t="s">
        <v>20</v>
      </c>
    </row>
    <row r="2358" spans="2:8">
      <c r="B2358" s="37"/>
      <c r="C2358" s="38" t="s">
        <v>4439</v>
      </c>
      <c r="D2358" s="66" t="s">
        <v>24</v>
      </c>
      <c r="E2358" s="68">
        <v>152</v>
      </c>
      <c r="F2358" s="68">
        <v>56.34</v>
      </c>
      <c r="G2358" s="68" t="s">
        <v>10</v>
      </c>
      <c r="H2358" s="57" t="s">
        <v>20</v>
      </c>
    </row>
    <row r="2359" spans="2:8">
      <c r="B2359" s="37"/>
      <c r="C2359" s="38" t="s">
        <v>4440</v>
      </c>
      <c r="D2359" s="66" t="s">
        <v>24</v>
      </c>
      <c r="E2359" s="68">
        <v>34</v>
      </c>
      <c r="F2359" s="68">
        <v>56.34</v>
      </c>
      <c r="G2359" s="68" t="s">
        <v>10</v>
      </c>
      <c r="H2359" s="57" t="s">
        <v>20</v>
      </c>
    </row>
    <row r="2360" spans="2:8">
      <c r="B2360" s="37"/>
      <c r="C2360" s="38" t="s">
        <v>4441</v>
      </c>
      <c r="D2360" s="66" t="s">
        <v>24</v>
      </c>
      <c r="E2360" s="68">
        <v>240</v>
      </c>
      <c r="F2360" s="68">
        <v>56.36</v>
      </c>
      <c r="G2360" s="68" t="s">
        <v>10</v>
      </c>
      <c r="H2360" s="57" t="s">
        <v>20</v>
      </c>
    </row>
    <row r="2361" spans="2:8">
      <c r="B2361" s="37"/>
      <c r="C2361" s="38" t="s">
        <v>4442</v>
      </c>
      <c r="D2361" s="66" t="s">
        <v>24</v>
      </c>
      <c r="E2361" s="68">
        <v>300</v>
      </c>
      <c r="F2361" s="68">
        <v>56.38</v>
      </c>
      <c r="G2361" s="68" t="s">
        <v>10</v>
      </c>
      <c r="H2361" s="57" t="s">
        <v>11</v>
      </c>
    </row>
    <row r="2362" spans="2:8">
      <c r="B2362" s="37"/>
      <c r="C2362" s="38" t="s">
        <v>4443</v>
      </c>
      <c r="D2362" s="66" t="s">
        <v>24</v>
      </c>
      <c r="E2362" s="68">
        <v>34</v>
      </c>
      <c r="F2362" s="68">
        <v>56.38</v>
      </c>
      <c r="G2362" s="68" t="s">
        <v>10</v>
      </c>
      <c r="H2362" s="57" t="s">
        <v>11</v>
      </c>
    </row>
    <row r="2363" spans="2:8">
      <c r="B2363" s="37"/>
      <c r="C2363" s="38" t="s">
        <v>4444</v>
      </c>
      <c r="D2363" s="66" t="s">
        <v>24</v>
      </c>
      <c r="E2363" s="68">
        <v>125</v>
      </c>
      <c r="F2363" s="68">
        <v>56.38</v>
      </c>
      <c r="G2363" s="68" t="s">
        <v>10</v>
      </c>
      <c r="H2363" s="57" t="s">
        <v>11</v>
      </c>
    </row>
    <row r="2364" spans="2:8">
      <c r="B2364" s="37"/>
      <c r="C2364" s="38" t="s">
        <v>4445</v>
      </c>
      <c r="D2364" s="66" t="s">
        <v>24</v>
      </c>
      <c r="E2364" s="68">
        <v>209</v>
      </c>
      <c r="F2364" s="68">
        <v>56.38</v>
      </c>
      <c r="G2364" s="68" t="s">
        <v>10</v>
      </c>
      <c r="H2364" s="57" t="s">
        <v>11</v>
      </c>
    </row>
    <row r="2365" spans="2:8">
      <c r="B2365" s="37"/>
      <c r="C2365" s="38" t="s">
        <v>4446</v>
      </c>
      <c r="D2365" s="66" t="s">
        <v>24</v>
      </c>
      <c r="E2365" s="68">
        <v>298</v>
      </c>
      <c r="F2365" s="68">
        <v>56.38</v>
      </c>
      <c r="G2365" s="68" t="s">
        <v>10</v>
      </c>
      <c r="H2365" s="57" t="s">
        <v>11</v>
      </c>
    </row>
    <row r="2366" spans="2:8">
      <c r="B2366" s="37"/>
      <c r="C2366" s="38" t="s">
        <v>4447</v>
      </c>
      <c r="D2366" s="66" t="s">
        <v>24</v>
      </c>
      <c r="E2366" s="68">
        <v>249</v>
      </c>
      <c r="F2366" s="68">
        <v>56.34</v>
      </c>
      <c r="G2366" s="68" t="s">
        <v>10</v>
      </c>
      <c r="H2366" s="57" t="s">
        <v>11</v>
      </c>
    </row>
    <row r="2367" spans="2:8">
      <c r="B2367" s="37"/>
      <c r="C2367" s="38" t="s">
        <v>4448</v>
      </c>
      <c r="D2367" s="66" t="s">
        <v>24</v>
      </c>
      <c r="E2367" s="68">
        <v>151</v>
      </c>
      <c r="F2367" s="68">
        <v>56.34</v>
      </c>
      <c r="G2367" s="68" t="s">
        <v>10</v>
      </c>
      <c r="H2367" s="57" t="s">
        <v>20</v>
      </c>
    </row>
    <row r="2368" spans="2:8">
      <c r="B2368" s="37"/>
      <c r="C2368" s="38" t="s">
        <v>4449</v>
      </c>
      <c r="D2368" s="66" t="s">
        <v>24</v>
      </c>
      <c r="E2368" s="68">
        <v>439</v>
      </c>
      <c r="F2368" s="68">
        <v>56.38</v>
      </c>
      <c r="G2368" s="68" t="s">
        <v>10</v>
      </c>
      <c r="H2368" s="57" t="s">
        <v>20</v>
      </c>
    </row>
    <row r="2369" spans="2:8">
      <c r="B2369" s="37"/>
      <c r="C2369" s="38" t="s">
        <v>4450</v>
      </c>
      <c r="D2369" s="66" t="s">
        <v>24</v>
      </c>
      <c r="E2369" s="68">
        <v>121</v>
      </c>
      <c r="F2369" s="68">
        <v>56.34</v>
      </c>
      <c r="G2369" s="68" t="s">
        <v>10</v>
      </c>
      <c r="H2369" s="57" t="s">
        <v>11</v>
      </c>
    </row>
    <row r="2370" spans="2:8">
      <c r="B2370" s="37"/>
      <c r="C2370" s="38" t="s">
        <v>4451</v>
      </c>
      <c r="D2370" s="66" t="s">
        <v>24</v>
      </c>
      <c r="E2370" s="68">
        <v>63</v>
      </c>
      <c r="F2370" s="68">
        <v>56.34</v>
      </c>
      <c r="G2370" s="68" t="s">
        <v>10</v>
      </c>
      <c r="H2370" s="57" t="s">
        <v>11</v>
      </c>
    </row>
    <row r="2371" spans="2:8">
      <c r="B2371" s="37"/>
      <c r="C2371" s="38" t="s">
        <v>4452</v>
      </c>
      <c r="D2371" s="66" t="s">
        <v>24</v>
      </c>
      <c r="E2371" s="68">
        <v>307</v>
      </c>
      <c r="F2371" s="68">
        <v>56.34</v>
      </c>
      <c r="G2371" s="68" t="s">
        <v>10</v>
      </c>
      <c r="H2371" s="57" t="s">
        <v>11</v>
      </c>
    </row>
    <row r="2372" spans="2:8">
      <c r="B2372" s="37"/>
      <c r="C2372" s="38" t="s">
        <v>4453</v>
      </c>
      <c r="D2372" s="66" t="s">
        <v>24</v>
      </c>
      <c r="E2372" s="68">
        <v>439</v>
      </c>
      <c r="F2372" s="68">
        <v>56.34</v>
      </c>
      <c r="G2372" s="68" t="s">
        <v>10</v>
      </c>
      <c r="H2372" s="57" t="s">
        <v>11</v>
      </c>
    </row>
    <row r="2373" spans="2:8">
      <c r="B2373" s="37"/>
      <c r="C2373" s="38" t="s">
        <v>4454</v>
      </c>
      <c r="D2373" s="66" t="s">
        <v>24</v>
      </c>
      <c r="E2373" s="68">
        <v>31</v>
      </c>
      <c r="F2373" s="68">
        <v>56.28</v>
      </c>
      <c r="G2373" s="68" t="s">
        <v>10</v>
      </c>
      <c r="H2373" s="57" t="s">
        <v>11</v>
      </c>
    </row>
    <row r="2374" spans="2:8">
      <c r="B2374" s="37"/>
      <c r="C2374" s="38" t="s">
        <v>4455</v>
      </c>
      <c r="D2374" s="66" t="s">
        <v>24</v>
      </c>
      <c r="E2374" s="68">
        <v>236</v>
      </c>
      <c r="F2374" s="68">
        <v>56.32</v>
      </c>
      <c r="G2374" s="68" t="s">
        <v>10</v>
      </c>
      <c r="H2374" s="57" t="s">
        <v>21</v>
      </c>
    </row>
    <row r="2375" spans="2:8">
      <c r="B2375" s="37"/>
      <c r="C2375" s="38" t="s">
        <v>4456</v>
      </c>
      <c r="D2375" s="66" t="s">
        <v>24</v>
      </c>
      <c r="E2375" s="68">
        <v>4</v>
      </c>
      <c r="F2375" s="68">
        <v>56.32</v>
      </c>
      <c r="G2375" s="68" t="s">
        <v>10</v>
      </c>
      <c r="H2375" s="57" t="s">
        <v>20</v>
      </c>
    </row>
    <row r="2376" spans="2:8">
      <c r="B2376" s="37"/>
      <c r="C2376" s="38" t="s">
        <v>4456</v>
      </c>
      <c r="D2376" s="66" t="s">
        <v>24</v>
      </c>
      <c r="E2376" s="68">
        <v>249</v>
      </c>
      <c r="F2376" s="68">
        <v>56.34</v>
      </c>
      <c r="G2376" s="68" t="s">
        <v>10</v>
      </c>
      <c r="H2376" s="57" t="s">
        <v>11</v>
      </c>
    </row>
    <row r="2377" spans="2:8">
      <c r="B2377" s="37"/>
      <c r="C2377" s="38" t="s">
        <v>4457</v>
      </c>
      <c r="D2377" s="66" t="s">
        <v>24</v>
      </c>
      <c r="E2377" s="68">
        <v>139</v>
      </c>
      <c r="F2377" s="68">
        <v>56.22</v>
      </c>
      <c r="G2377" s="68" t="s">
        <v>10</v>
      </c>
      <c r="H2377" s="57" t="s">
        <v>11</v>
      </c>
    </row>
    <row r="2378" spans="2:8">
      <c r="B2378" s="37"/>
      <c r="C2378" s="38" t="s">
        <v>4458</v>
      </c>
      <c r="D2378" s="66" t="s">
        <v>24</v>
      </c>
      <c r="E2378" s="68">
        <v>322</v>
      </c>
      <c r="F2378" s="68">
        <v>56.22</v>
      </c>
      <c r="G2378" s="68" t="s">
        <v>10</v>
      </c>
      <c r="H2378" s="57" t="s">
        <v>11</v>
      </c>
    </row>
    <row r="2379" spans="2:8">
      <c r="B2379" s="37"/>
      <c r="C2379" s="38" t="s">
        <v>4459</v>
      </c>
      <c r="D2379" s="66" t="s">
        <v>24</v>
      </c>
      <c r="E2379" s="68">
        <v>454</v>
      </c>
      <c r="F2379" s="68">
        <v>56.22</v>
      </c>
      <c r="G2379" s="68" t="s">
        <v>10</v>
      </c>
      <c r="H2379" s="57" t="s">
        <v>11</v>
      </c>
    </row>
    <row r="2380" spans="2:8">
      <c r="B2380" s="37"/>
      <c r="C2380" s="38" t="s">
        <v>4460</v>
      </c>
      <c r="D2380" s="66" t="s">
        <v>24</v>
      </c>
      <c r="E2380" s="68">
        <v>180</v>
      </c>
      <c r="F2380" s="68">
        <v>56.22</v>
      </c>
      <c r="G2380" s="68" t="s">
        <v>10</v>
      </c>
      <c r="H2380" s="57" t="s">
        <v>11</v>
      </c>
    </row>
    <row r="2381" spans="2:8">
      <c r="B2381" s="37"/>
      <c r="C2381" s="38" t="s">
        <v>4461</v>
      </c>
      <c r="D2381" s="66" t="s">
        <v>24</v>
      </c>
      <c r="E2381" s="68">
        <v>2</v>
      </c>
      <c r="F2381" s="68">
        <v>56.22</v>
      </c>
      <c r="G2381" s="68" t="s">
        <v>10</v>
      </c>
      <c r="H2381" s="57" t="s">
        <v>20</v>
      </c>
    </row>
    <row r="2382" spans="2:8">
      <c r="B2382" s="37"/>
      <c r="C2382" s="38" t="s">
        <v>4462</v>
      </c>
      <c r="D2382" s="66" t="s">
        <v>24</v>
      </c>
      <c r="E2382" s="68">
        <v>125</v>
      </c>
      <c r="F2382" s="68">
        <v>56.26</v>
      </c>
      <c r="G2382" s="68" t="s">
        <v>10</v>
      </c>
      <c r="H2382" s="57" t="s">
        <v>22</v>
      </c>
    </row>
    <row r="2383" spans="2:8">
      <c r="B2383" s="37"/>
      <c r="C2383" s="38" t="s">
        <v>4463</v>
      </c>
      <c r="D2383" s="66" t="s">
        <v>24</v>
      </c>
      <c r="E2383" s="68">
        <v>513</v>
      </c>
      <c r="F2383" s="68">
        <v>56.28</v>
      </c>
      <c r="G2383" s="68" t="s">
        <v>10</v>
      </c>
      <c r="H2383" s="57" t="s">
        <v>11</v>
      </c>
    </row>
    <row r="2384" spans="2:8">
      <c r="B2384" s="37"/>
      <c r="C2384" s="38" t="s">
        <v>4464</v>
      </c>
      <c r="D2384" s="66" t="s">
        <v>24</v>
      </c>
      <c r="E2384" s="68">
        <v>258</v>
      </c>
      <c r="F2384" s="68">
        <v>56.26</v>
      </c>
      <c r="G2384" s="68" t="s">
        <v>10</v>
      </c>
      <c r="H2384" s="57" t="s">
        <v>11</v>
      </c>
    </row>
    <row r="2385" spans="2:8">
      <c r="B2385" s="37"/>
      <c r="C2385" s="38" t="s">
        <v>4465</v>
      </c>
      <c r="D2385" s="66" t="s">
        <v>24</v>
      </c>
      <c r="E2385" s="68">
        <v>355</v>
      </c>
      <c r="F2385" s="68">
        <v>56.24</v>
      </c>
      <c r="G2385" s="68" t="s">
        <v>10</v>
      </c>
      <c r="H2385" s="57" t="s">
        <v>20</v>
      </c>
    </row>
    <row r="2386" spans="2:8">
      <c r="B2386" s="37"/>
      <c r="C2386" s="38" t="s">
        <v>4466</v>
      </c>
      <c r="D2386" s="66" t="s">
        <v>24</v>
      </c>
      <c r="E2386" s="68">
        <v>355</v>
      </c>
      <c r="F2386" s="68">
        <v>56.24</v>
      </c>
      <c r="G2386" s="68" t="s">
        <v>10</v>
      </c>
      <c r="H2386" s="57" t="s">
        <v>11</v>
      </c>
    </row>
    <row r="2387" spans="2:8">
      <c r="B2387" s="37"/>
      <c r="C2387" s="38" t="s">
        <v>4467</v>
      </c>
      <c r="D2387" s="66" t="s">
        <v>24</v>
      </c>
      <c r="E2387" s="68">
        <v>125</v>
      </c>
      <c r="F2387" s="68">
        <v>56.22</v>
      </c>
      <c r="G2387" s="68" t="s">
        <v>10</v>
      </c>
      <c r="H2387" s="57" t="s">
        <v>11</v>
      </c>
    </row>
    <row r="2388" spans="2:8">
      <c r="B2388" s="37"/>
      <c r="C2388" s="38" t="s">
        <v>4467</v>
      </c>
      <c r="D2388" s="66" t="s">
        <v>24</v>
      </c>
      <c r="E2388" s="68">
        <v>594</v>
      </c>
      <c r="F2388" s="68">
        <v>56.24</v>
      </c>
      <c r="G2388" s="68" t="s">
        <v>10</v>
      </c>
      <c r="H2388" s="57" t="s">
        <v>11</v>
      </c>
    </row>
    <row r="2389" spans="2:8">
      <c r="B2389" s="37"/>
      <c r="C2389" s="38" t="s">
        <v>4468</v>
      </c>
      <c r="D2389" s="66" t="s">
        <v>24</v>
      </c>
      <c r="E2389" s="68">
        <v>35</v>
      </c>
      <c r="F2389" s="68">
        <v>56.22</v>
      </c>
      <c r="G2389" s="68" t="s">
        <v>10</v>
      </c>
      <c r="H2389" s="57" t="s">
        <v>11</v>
      </c>
    </row>
    <row r="2390" spans="2:8">
      <c r="B2390" s="37"/>
      <c r="C2390" s="38" t="s">
        <v>4469</v>
      </c>
      <c r="D2390" s="66" t="s">
        <v>24</v>
      </c>
      <c r="E2390" s="68">
        <v>194</v>
      </c>
      <c r="F2390" s="68">
        <v>56.22</v>
      </c>
      <c r="G2390" s="68" t="s">
        <v>10</v>
      </c>
      <c r="H2390" s="57" t="s">
        <v>11</v>
      </c>
    </row>
    <row r="2391" spans="2:8">
      <c r="B2391" s="37"/>
      <c r="C2391" s="38" t="s">
        <v>4470</v>
      </c>
      <c r="D2391" s="66" t="s">
        <v>24</v>
      </c>
      <c r="E2391" s="68">
        <v>1533</v>
      </c>
      <c r="F2391" s="68">
        <v>56.24</v>
      </c>
      <c r="G2391" s="68" t="s">
        <v>10</v>
      </c>
      <c r="H2391" s="57" t="s">
        <v>11</v>
      </c>
    </row>
    <row r="2392" spans="2:8">
      <c r="B2392" s="37"/>
      <c r="C2392" s="38" t="s">
        <v>4471</v>
      </c>
      <c r="D2392" s="66" t="s">
        <v>24</v>
      </c>
      <c r="E2392" s="68">
        <v>214</v>
      </c>
      <c r="F2392" s="68">
        <v>56.22</v>
      </c>
      <c r="G2392" s="68" t="s">
        <v>10</v>
      </c>
      <c r="H2392" s="57" t="s">
        <v>11</v>
      </c>
    </row>
    <row r="2393" spans="2:8">
      <c r="B2393" s="37"/>
      <c r="C2393" s="38" t="s">
        <v>4472</v>
      </c>
      <c r="D2393" s="66" t="s">
        <v>24</v>
      </c>
      <c r="E2393" s="68">
        <v>270</v>
      </c>
      <c r="F2393" s="68">
        <v>56.2</v>
      </c>
      <c r="G2393" s="68" t="s">
        <v>10</v>
      </c>
      <c r="H2393" s="57" t="s">
        <v>21</v>
      </c>
    </row>
    <row r="2394" spans="2:8">
      <c r="B2394" s="37"/>
      <c r="C2394" s="38" t="s">
        <v>4473</v>
      </c>
      <c r="D2394" s="66" t="s">
        <v>24</v>
      </c>
      <c r="E2394" s="68">
        <v>108</v>
      </c>
      <c r="F2394" s="68">
        <v>56.2</v>
      </c>
      <c r="G2394" s="68" t="s">
        <v>10</v>
      </c>
      <c r="H2394" s="57" t="s">
        <v>11</v>
      </c>
    </row>
    <row r="2395" spans="2:8">
      <c r="B2395" s="37"/>
      <c r="C2395" s="38" t="s">
        <v>4474</v>
      </c>
      <c r="D2395" s="66" t="s">
        <v>24</v>
      </c>
      <c r="E2395" s="68">
        <v>107</v>
      </c>
      <c r="F2395" s="68">
        <v>56.3</v>
      </c>
      <c r="G2395" s="68" t="s">
        <v>10</v>
      </c>
      <c r="H2395" s="57" t="s">
        <v>11</v>
      </c>
    </row>
    <row r="2396" spans="2:8">
      <c r="B2396" s="37"/>
      <c r="C2396" s="38" t="s">
        <v>4475</v>
      </c>
      <c r="D2396" s="66" t="s">
        <v>24</v>
      </c>
      <c r="E2396" s="68">
        <v>100</v>
      </c>
      <c r="F2396" s="68">
        <v>56.28</v>
      </c>
      <c r="G2396" s="68" t="s">
        <v>10</v>
      </c>
      <c r="H2396" s="57" t="s">
        <v>11</v>
      </c>
    </row>
    <row r="2397" spans="2:8">
      <c r="B2397" s="37"/>
      <c r="C2397" s="38" t="s">
        <v>4476</v>
      </c>
      <c r="D2397" s="66" t="s">
        <v>24</v>
      </c>
      <c r="E2397" s="68">
        <v>66</v>
      </c>
      <c r="F2397" s="68">
        <v>56.28</v>
      </c>
      <c r="G2397" s="68" t="s">
        <v>10</v>
      </c>
      <c r="H2397" s="57" t="s">
        <v>22</v>
      </c>
    </row>
    <row r="2398" spans="2:8">
      <c r="B2398" s="37"/>
      <c r="C2398" s="38" t="s">
        <v>4476</v>
      </c>
      <c r="D2398" s="66" t="s">
        <v>24</v>
      </c>
      <c r="E2398" s="68">
        <v>100</v>
      </c>
      <c r="F2398" s="68">
        <v>56.28</v>
      </c>
      <c r="G2398" s="68" t="s">
        <v>10</v>
      </c>
      <c r="H2398" s="57" t="s">
        <v>20</v>
      </c>
    </row>
    <row r="2399" spans="2:8">
      <c r="B2399" s="37"/>
      <c r="C2399" s="38" t="s">
        <v>4477</v>
      </c>
      <c r="D2399" s="66" t="s">
        <v>24</v>
      </c>
      <c r="E2399" s="68">
        <v>280</v>
      </c>
      <c r="F2399" s="68">
        <v>56.26</v>
      </c>
      <c r="G2399" s="68" t="s">
        <v>10</v>
      </c>
      <c r="H2399" s="57" t="s">
        <v>20</v>
      </c>
    </row>
    <row r="2400" spans="2:8">
      <c r="B2400" s="37"/>
      <c r="C2400" s="38" t="s">
        <v>4478</v>
      </c>
      <c r="D2400" s="66" t="s">
        <v>24</v>
      </c>
      <c r="E2400" s="68">
        <v>16</v>
      </c>
      <c r="F2400" s="68">
        <v>56.22</v>
      </c>
      <c r="G2400" s="68" t="s">
        <v>10</v>
      </c>
      <c r="H2400" s="57" t="s">
        <v>20</v>
      </c>
    </row>
    <row r="2401" spans="2:8">
      <c r="B2401" s="37"/>
      <c r="C2401" s="38" t="s">
        <v>4479</v>
      </c>
      <c r="D2401" s="66" t="s">
        <v>24</v>
      </c>
      <c r="E2401" s="68">
        <v>601</v>
      </c>
      <c r="F2401" s="68">
        <v>56.22</v>
      </c>
      <c r="G2401" s="68" t="s">
        <v>10</v>
      </c>
      <c r="H2401" s="57" t="s">
        <v>11</v>
      </c>
    </row>
    <row r="2402" spans="2:8">
      <c r="B2402" s="37"/>
      <c r="C2402" s="38" t="s">
        <v>4480</v>
      </c>
      <c r="D2402" s="66" t="s">
        <v>24</v>
      </c>
      <c r="E2402" s="68">
        <v>22</v>
      </c>
      <c r="F2402" s="68">
        <v>56.22</v>
      </c>
      <c r="G2402" s="68" t="s">
        <v>10</v>
      </c>
      <c r="H2402" s="57" t="s">
        <v>11</v>
      </c>
    </row>
    <row r="2403" spans="2:8">
      <c r="B2403" s="37"/>
      <c r="C2403" s="38" t="s">
        <v>4481</v>
      </c>
      <c r="D2403" s="66" t="s">
        <v>24</v>
      </c>
      <c r="E2403" s="68">
        <v>263</v>
      </c>
      <c r="F2403" s="68">
        <v>56.2</v>
      </c>
      <c r="G2403" s="68" t="s">
        <v>10</v>
      </c>
      <c r="H2403" s="57" t="s">
        <v>11</v>
      </c>
    </row>
    <row r="2404" spans="2:8">
      <c r="B2404" s="37"/>
      <c r="C2404" s="38" t="s">
        <v>4482</v>
      </c>
      <c r="D2404" s="66" t="s">
        <v>24</v>
      </c>
      <c r="E2404" s="68">
        <v>293</v>
      </c>
      <c r="F2404" s="68">
        <v>56.2</v>
      </c>
      <c r="G2404" s="68" t="s">
        <v>10</v>
      </c>
      <c r="H2404" s="57" t="s">
        <v>11</v>
      </c>
    </row>
    <row r="2405" spans="2:8">
      <c r="B2405" s="37"/>
      <c r="C2405" s="38" t="s">
        <v>4483</v>
      </c>
      <c r="D2405" s="66" t="s">
        <v>24</v>
      </c>
      <c r="E2405" s="68">
        <v>745</v>
      </c>
      <c r="F2405" s="68">
        <v>56.22</v>
      </c>
      <c r="G2405" s="68" t="s">
        <v>10</v>
      </c>
      <c r="H2405" s="57" t="s">
        <v>11</v>
      </c>
    </row>
    <row r="2406" spans="2:8">
      <c r="B2406" s="37"/>
      <c r="C2406" s="38" t="s">
        <v>4484</v>
      </c>
      <c r="D2406" s="66" t="s">
        <v>24</v>
      </c>
      <c r="E2406" s="68">
        <v>292</v>
      </c>
      <c r="F2406" s="68">
        <v>56.2</v>
      </c>
      <c r="G2406" s="68" t="s">
        <v>10</v>
      </c>
      <c r="H2406" s="57" t="s">
        <v>11</v>
      </c>
    </row>
    <row r="2407" spans="2:8">
      <c r="B2407" s="37"/>
      <c r="C2407" s="38" t="s">
        <v>4485</v>
      </c>
      <c r="D2407" s="66" t="s">
        <v>24</v>
      </c>
      <c r="E2407" s="68">
        <v>125</v>
      </c>
      <c r="F2407" s="68">
        <v>56.2</v>
      </c>
      <c r="G2407" s="68" t="s">
        <v>10</v>
      </c>
      <c r="H2407" s="57" t="s">
        <v>20</v>
      </c>
    </row>
    <row r="2408" spans="2:8">
      <c r="B2408" s="37"/>
      <c r="C2408" s="38" t="s">
        <v>4486</v>
      </c>
      <c r="D2408" s="66" t="s">
        <v>24</v>
      </c>
      <c r="E2408" s="68">
        <v>125</v>
      </c>
      <c r="F2408" s="68">
        <v>56.2</v>
      </c>
      <c r="G2408" s="68" t="s">
        <v>10</v>
      </c>
      <c r="H2408" s="57" t="s">
        <v>11</v>
      </c>
    </row>
    <row r="2409" spans="2:8">
      <c r="B2409" s="37"/>
      <c r="C2409" s="38" t="s">
        <v>4487</v>
      </c>
      <c r="D2409" s="66" t="s">
        <v>24</v>
      </c>
      <c r="E2409" s="68">
        <v>70</v>
      </c>
      <c r="F2409" s="68">
        <v>56.2</v>
      </c>
      <c r="G2409" s="68" t="s">
        <v>10</v>
      </c>
      <c r="H2409" s="57" t="s">
        <v>11</v>
      </c>
    </row>
    <row r="2410" spans="2:8">
      <c r="B2410" s="37"/>
      <c r="C2410" s="38" t="s">
        <v>4487</v>
      </c>
      <c r="D2410" s="66" t="s">
        <v>24</v>
      </c>
      <c r="E2410" s="68">
        <v>100</v>
      </c>
      <c r="F2410" s="68">
        <v>56.2</v>
      </c>
      <c r="G2410" s="68" t="s">
        <v>10</v>
      </c>
      <c r="H2410" s="57" t="s">
        <v>22</v>
      </c>
    </row>
    <row r="2411" spans="2:8">
      <c r="B2411" s="37"/>
      <c r="C2411" s="38" t="s">
        <v>4488</v>
      </c>
      <c r="D2411" s="66" t="s">
        <v>24</v>
      </c>
      <c r="E2411" s="68">
        <v>161</v>
      </c>
      <c r="F2411" s="68">
        <v>56.16</v>
      </c>
      <c r="G2411" s="68" t="s">
        <v>10</v>
      </c>
      <c r="H2411" s="57" t="s">
        <v>22</v>
      </c>
    </row>
    <row r="2412" spans="2:8">
      <c r="B2412" s="37"/>
      <c r="C2412" s="38" t="s">
        <v>4489</v>
      </c>
      <c r="D2412" s="66" t="s">
        <v>24</v>
      </c>
      <c r="E2412" s="68">
        <v>300</v>
      </c>
      <c r="F2412" s="68">
        <v>56.16</v>
      </c>
      <c r="G2412" s="68" t="s">
        <v>10</v>
      </c>
      <c r="H2412" s="57" t="s">
        <v>11</v>
      </c>
    </row>
    <row r="2413" spans="2:8">
      <c r="B2413" s="37"/>
      <c r="C2413" s="38" t="s">
        <v>4490</v>
      </c>
      <c r="D2413" s="66" t="s">
        <v>24</v>
      </c>
      <c r="E2413" s="68">
        <v>59</v>
      </c>
      <c r="F2413" s="68">
        <v>56.16</v>
      </c>
      <c r="G2413" s="68" t="s">
        <v>10</v>
      </c>
      <c r="H2413" s="57" t="s">
        <v>11</v>
      </c>
    </row>
    <row r="2414" spans="2:8">
      <c r="B2414" s="37"/>
      <c r="C2414" s="38" t="s">
        <v>4491</v>
      </c>
      <c r="D2414" s="66" t="s">
        <v>24</v>
      </c>
      <c r="E2414" s="68">
        <v>256</v>
      </c>
      <c r="F2414" s="68">
        <v>56.16</v>
      </c>
      <c r="G2414" s="68" t="s">
        <v>10</v>
      </c>
      <c r="H2414" s="57" t="s">
        <v>11</v>
      </c>
    </row>
    <row r="2415" spans="2:8">
      <c r="B2415" s="37"/>
      <c r="C2415" s="38" t="s">
        <v>4492</v>
      </c>
      <c r="D2415" s="66" t="s">
        <v>24</v>
      </c>
      <c r="E2415" s="68">
        <v>92</v>
      </c>
      <c r="F2415" s="68">
        <v>56.12</v>
      </c>
      <c r="G2415" s="68" t="s">
        <v>10</v>
      </c>
      <c r="H2415" s="57" t="s">
        <v>20</v>
      </c>
    </row>
    <row r="2416" spans="2:8">
      <c r="B2416" s="37"/>
      <c r="C2416" s="38" t="s">
        <v>4493</v>
      </c>
      <c r="D2416" s="66" t="s">
        <v>24</v>
      </c>
      <c r="E2416" s="68">
        <v>133</v>
      </c>
      <c r="F2416" s="68">
        <v>56.14</v>
      </c>
      <c r="G2416" s="68" t="s">
        <v>10</v>
      </c>
      <c r="H2416" s="57" t="s">
        <v>11</v>
      </c>
    </row>
    <row r="2417" spans="2:8">
      <c r="B2417" s="37"/>
      <c r="C2417" s="38" t="s">
        <v>4494</v>
      </c>
      <c r="D2417" s="66" t="s">
        <v>24</v>
      </c>
      <c r="E2417" s="68">
        <v>217</v>
      </c>
      <c r="F2417" s="68">
        <v>56.12</v>
      </c>
      <c r="G2417" s="68" t="s">
        <v>10</v>
      </c>
      <c r="H2417" s="57" t="s">
        <v>11</v>
      </c>
    </row>
    <row r="2418" spans="2:8">
      <c r="B2418" s="37"/>
      <c r="C2418" s="38" t="s">
        <v>4495</v>
      </c>
      <c r="D2418" s="66" t="s">
        <v>24</v>
      </c>
      <c r="E2418" s="68">
        <v>230</v>
      </c>
      <c r="F2418" s="68">
        <v>56.12</v>
      </c>
      <c r="G2418" s="68" t="s">
        <v>10</v>
      </c>
      <c r="H2418" s="57" t="s">
        <v>11</v>
      </c>
    </row>
    <row r="2419" spans="2:8">
      <c r="B2419" s="37"/>
      <c r="C2419" s="38" t="s">
        <v>4496</v>
      </c>
      <c r="D2419" s="66" t="s">
        <v>24</v>
      </c>
      <c r="E2419" s="68">
        <v>223</v>
      </c>
      <c r="F2419" s="68">
        <v>56.1</v>
      </c>
      <c r="G2419" s="68" t="s">
        <v>10</v>
      </c>
      <c r="H2419" s="57" t="s">
        <v>11</v>
      </c>
    </row>
    <row r="2420" spans="2:8">
      <c r="B2420" s="37"/>
      <c r="C2420" s="38" t="s">
        <v>4497</v>
      </c>
      <c r="D2420" s="66" t="s">
        <v>24</v>
      </c>
      <c r="E2420" s="68">
        <v>86</v>
      </c>
      <c r="F2420" s="68">
        <v>56.1</v>
      </c>
      <c r="G2420" s="68" t="s">
        <v>10</v>
      </c>
      <c r="H2420" s="57" t="s">
        <v>11</v>
      </c>
    </row>
    <row r="2421" spans="2:8">
      <c r="B2421" s="37"/>
      <c r="C2421" s="38" t="s">
        <v>4498</v>
      </c>
      <c r="D2421" s="66" t="s">
        <v>24</v>
      </c>
      <c r="E2421" s="68">
        <v>139</v>
      </c>
      <c r="F2421" s="68">
        <v>56.1</v>
      </c>
      <c r="G2421" s="68" t="s">
        <v>10</v>
      </c>
      <c r="H2421" s="57" t="s">
        <v>11</v>
      </c>
    </row>
    <row r="2422" spans="2:8">
      <c r="B2422" s="37"/>
      <c r="C2422" s="38" t="s">
        <v>4499</v>
      </c>
      <c r="D2422" s="66" t="s">
        <v>24</v>
      </c>
      <c r="E2422" s="68">
        <v>263</v>
      </c>
      <c r="F2422" s="68">
        <v>56.1</v>
      </c>
      <c r="G2422" s="68" t="s">
        <v>10</v>
      </c>
      <c r="H2422" s="57" t="s">
        <v>11</v>
      </c>
    </row>
    <row r="2423" spans="2:8">
      <c r="B2423" s="37"/>
      <c r="C2423" s="38" t="s">
        <v>4500</v>
      </c>
      <c r="D2423" s="66" t="s">
        <v>24</v>
      </c>
      <c r="E2423" s="68">
        <v>125</v>
      </c>
      <c r="F2423" s="68">
        <v>56.1</v>
      </c>
      <c r="G2423" s="68" t="s">
        <v>10</v>
      </c>
      <c r="H2423" s="57" t="s">
        <v>11</v>
      </c>
    </row>
    <row r="2424" spans="2:8">
      <c r="B2424" s="37"/>
      <c r="C2424" s="38" t="s">
        <v>4501</v>
      </c>
      <c r="D2424" s="66" t="s">
        <v>24</v>
      </c>
      <c r="E2424" s="68">
        <v>21</v>
      </c>
      <c r="F2424" s="68">
        <v>56.18</v>
      </c>
      <c r="G2424" s="68" t="s">
        <v>10</v>
      </c>
      <c r="H2424" s="57" t="s">
        <v>11</v>
      </c>
    </row>
    <row r="2425" spans="2:8">
      <c r="B2425" s="37"/>
      <c r="C2425" s="38" t="s">
        <v>4502</v>
      </c>
      <c r="D2425" s="66" t="s">
        <v>24</v>
      </c>
      <c r="E2425" s="68">
        <v>5</v>
      </c>
      <c r="F2425" s="68">
        <v>56.18</v>
      </c>
      <c r="G2425" s="68" t="s">
        <v>10</v>
      </c>
      <c r="H2425" s="57" t="s">
        <v>20</v>
      </c>
    </row>
    <row r="2426" spans="2:8">
      <c r="B2426" s="37"/>
      <c r="C2426" s="38" t="s">
        <v>4503</v>
      </c>
      <c r="D2426" s="66" t="s">
        <v>24</v>
      </c>
      <c r="E2426" s="68">
        <v>5</v>
      </c>
      <c r="F2426" s="68">
        <v>56.18</v>
      </c>
      <c r="G2426" s="68" t="s">
        <v>10</v>
      </c>
      <c r="H2426" s="57" t="s">
        <v>20</v>
      </c>
    </row>
    <row r="2427" spans="2:8">
      <c r="B2427" s="37"/>
      <c r="C2427" s="38" t="s">
        <v>4504</v>
      </c>
      <c r="D2427" s="66" t="s">
        <v>24</v>
      </c>
      <c r="E2427" s="68">
        <v>5</v>
      </c>
      <c r="F2427" s="68">
        <v>56.18</v>
      </c>
      <c r="G2427" s="68" t="s">
        <v>10</v>
      </c>
      <c r="H2427" s="57" t="s">
        <v>20</v>
      </c>
    </row>
    <row r="2428" spans="2:8">
      <c r="B2428" s="37"/>
      <c r="C2428" s="38" t="s">
        <v>4505</v>
      </c>
      <c r="D2428" s="66" t="s">
        <v>24</v>
      </c>
      <c r="E2428" s="68">
        <v>10</v>
      </c>
      <c r="F2428" s="68">
        <v>56.18</v>
      </c>
      <c r="G2428" s="68" t="s">
        <v>10</v>
      </c>
      <c r="H2428" s="57" t="s">
        <v>20</v>
      </c>
    </row>
    <row r="2429" spans="2:8">
      <c r="B2429" s="37"/>
      <c r="C2429" s="38" t="s">
        <v>4506</v>
      </c>
      <c r="D2429" s="66" t="s">
        <v>24</v>
      </c>
      <c r="E2429" s="68">
        <v>10</v>
      </c>
      <c r="F2429" s="68">
        <v>56.18</v>
      </c>
      <c r="G2429" s="68" t="s">
        <v>10</v>
      </c>
      <c r="H2429" s="57" t="s">
        <v>20</v>
      </c>
    </row>
    <row r="2430" spans="2:8">
      <c r="B2430" s="37"/>
      <c r="C2430" s="38" t="s">
        <v>4507</v>
      </c>
      <c r="D2430" s="66" t="s">
        <v>24</v>
      </c>
      <c r="E2430" s="68">
        <v>5</v>
      </c>
      <c r="F2430" s="68">
        <v>56.18</v>
      </c>
      <c r="G2430" s="68" t="s">
        <v>10</v>
      </c>
      <c r="H2430" s="57" t="s">
        <v>20</v>
      </c>
    </row>
    <row r="2431" spans="2:8">
      <c r="B2431" s="37"/>
      <c r="C2431" s="38" t="s">
        <v>4508</v>
      </c>
      <c r="D2431" s="66" t="s">
        <v>24</v>
      </c>
      <c r="E2431" s="68">
        <v>18</v>
      </c>
      <c r="F2431" s="68">
        <v>56.18</v>
      </c>
      <c r="G2431" s="68" t="s">
        <v>10</v>
      </c>
      <c r="H2431" s="57" t="s">
        <v>20</v>
      </c>
    </row>
    <row r="2432" spans="2:8">
      <c r="B2432" s="37"/>
      <c r="C2432" s="38" t="s">
        <v>4509</v>
      </c>
      <c r="D2432" s="66" t="s">
        <v>24</v>
      </c>
      <c r="E2432" s="68">
        <v>17</v>
      </c>
      <c r="F2432" s="68">
        <v>56.18</v>
      </c>
      <c r="G2432" s="68" t="s">
        <v>10</v>
      </c>
      <c r="H2432" s="57" t="s">
        <v>20</v>
      </c>
    </row>
    <row r="2433" spans="2:8">
      <c r="B2433" s="37"/>
      <c r="C2433" s="38" t="s">
        <v>4510</v>
      </c>
      <c r="D2433" s="66" t="s">
        <v>24</v>
      </c>
      <c r="E2433" s="68">
        <v>18</v>
      </c>
      <c r="F2433" s="68">
        <v>56.18</v>
      </c>
      <c r="G2433" s="68" t="s">
        <v>10</v>
      </c>
      <c r="H2433" s="57" t="s">
        <v>20</v>
      </c>
    </row>
    <row r="2434" spans="2:8">
      <c r="B2434" s="37"/>
      <c r="C2434" s="38" t="s">
        <v>4511</v>
      </c>
      <c r="D2434" s="66" t="s">
        <v>24</v>
      </c>
      <c r="E2434" s="68">
        <v>35</v>
      </c>
      <c r="F2434" s="68">
        <v>56.18</v>
      </c>
      <c r="G2434" s="68" t="s">
        <v>10</v>
      </c>
      <c r="H2434" s="57" t="s">
        <v>20</v>
      </c>
    </row>
    <row r="2435" spans="2:8">
      <c r="B2435" s="37"/>
      <c r="C2435" s="38" t="s">
        <v>4512</v>
      </c>
      <c r="D2435" s="66" t="s">
        <v>24</v>
      </c>
      <c r="E2435" s="68">
        <v>35</v>
      </c>
      <c r="F2435" s="68">
        <v>56.18</v>
      </c>
      <c r="G2435" s="68" t="s">
        <v>10</v>
      </c>
      <c r="H2435" s="57" t="s">
        <v>20</v>
      </c>
    </row>
    <row r="2436" spans="2:8">
      <c r="B2436" s="37"/>
      <c r="C2436" s="38" t="s">
        <v>4513</v>
      </c>
      <c r="D2436" s="66" t="s">
        <v>24</v>
      </c>
      <c r="E2436" s="68">
        <v>17</v>
      </c>
      <c r="F2436" s="68">
        <v>56.18</v>
      </c>
      <c r="G2436" s="68" t="s">
        <v>10</v>
      </c>
      <c r="H2436" s="57" t="s">
        <v>20</v>
      </c>
    </row>
    <row r="2437" spans="2:8">
      <c r="B2437" s="37"/>
      <c r="C2437" s="38" t="s">
        <v>4514</v>
      </c>
      <c r="D2437" s="66" t="s">
        <v>24</v>
      </c>
      <c r="E2437" s="68">
        <v>9</v>
      </c>
      <c r="F2437" s="68">
        <v>56.18</v>
      </c>
      <c r="G2437" s="68" t="s">
        <v>10</v>
      </c>
      <c r="H2437" s="57" t="s">
        <v>20</v>
      </c>
    </row>
    <row r="2438" spans="2:8">
      <c r="B2438" s="37"/>
      <c r="C2438" s="38" t="s">
        <v>4515</v>
      </c>
      <c r="D2438" s="66" t="s">
        <v>24</v>
      </c>
      <c r="E2438" s="68">
        <v>702</v>
      </c>
      <c r="F2438" s="68">
        <v>56.2</v>
      </c>
      <c r="G2438" s="68" t="s">
        <v>10</v>
      </c>
      <c r="H2438" s="57" t="s">
        <v>20</v>
      </c>
    </row>
    <row r="2439" spans="2:8">
      <c r="B2439" s="37"/>
      <c r="C2439" s="38" t="s">
        <v>4516</v>
      </c>
      <c r="D2439" s="66" t="s">
        <v>24</v>
      </c>
      <c r="E2439" s="68">
        <v>185</v>
      </c>
      <c r="F2439" s="68">
        <v>56.2</v>
      </c>
      <c r="G2439" s="68" t="s">
        <v>10</v>
      </c>
      <c r="H2439" s="57" t="s">
        <v>11</v>
      </c>
    </row>
    <row r="2440" spans="2:8">
      <c r="B2440" s="37"/>
      <c r="C2440" s="38" t="s">
        <v>4517</v>
      </c>
      <c r="D2440" s="66" t="s">
        <v>24</v>
      </c>
      <c r="E2440" s="68">
        <v>359</v>
      </c>
      <c r="F2440" s="68">
        <v>56.24</v>
      </c>
      <c r="G2440" s="68" t="s">
        <v>10</v>
      </c>
      <c r="H2440" s="57" t="s">
        <v>11</v>
      </c>
    </row>
    <row r="2441" spans="2:8">
      <c r="B2441" s="37"/>
      <c r="C2441" s="38" t="s">
        <v>4518</v>
      </c>
      <c r="D2441" s="66" t="s">
        <v>24</v>
      </c>
      <c r="E2441" s="68">
        <v>177</v>
      </c>
      <c r="F2441" s="68">
        <v>56.24</v>
      </c>
      <c r="G2441" s="68" t="s">
        <v>10</v>
      </c>
      <c r="H2441" s="57" t="s">
        <v>11</v>
      </c>
    </row>
    <row r="2442" spans="2:8">
      <c r="B2442" s="37"/>
      <c r="C2442" s="38" t="s">
        <v>4519</v>
      </c>
      <c r="D2442" s="66" t="s">
        <v>24</v>
      </c>
      <c r="E2442" s="68">
        <v>4</v>
      </c>
      <c r="F2442" s="68">
        <v>56.2</v>
      </c>
      <c r="G2442" s="68" t="s">
        <v>10</v>
      </c>
      <c r="H2442" s="57" t="s">
        <v>22</v>
      </c>
    </row>
    <row r="2443" spans="2:8">
      <c r="B2443" s="37"/>
      <c r="C2443" s="38" t="s">
        <v>4519</v>
      </c>
      <c r="D2443" s="66" t="s">
        <v>24</v>
      </c>
      <c r="E2443" s="68">
        <v>531</v>
      </c>
      <c r="F2443" s="68">
        <v>56.22</v>
      </c>
      <c r="G2443" s="68" t="s">
        <v>10</v>
      </c>
      <c r="H2443" s="57" t="s">
        <v>11</v>
      </c>
    </row>
    <row r="2444" spans="2:8">
      <c r="B2444" s="37"/>
      <c r="C2444" s="38" t="s">
        <v>4520</v>
      </c>
      <c r="D2444" s="66" t="s">
        <v>24</v>
      </c>
      <c r="E2444" s="68">
        <v>224</v>
      </c>
      <c r="F2444" s="68">
        <v>56.22</v>
      </c>
      <c r="G2444" s="68" t="s">
        <v>10</v>
      </c>
      <c r="H2444" s="57" t="s">
        <v>11</v>
      </c>
    </row>
    <row r="2445" spans="2:8">
      <c r="B2445" s="37"/>
      <c r="C2445" s="38" t="s">
        <v>4521</v>
      </c>
      <c r="D2445" s="66" t="s">
        <v>24</v>
      </c>
      <c r="E2445" s="68">
        <v>4</v>
      </c>
      <c r="F2445" s="68">
        <v>56.2</v>
      </c>
      <c r="G2445" s="68" t="s">
        <v>10</v>
      </c>
      <c r="H2445" s="57" t="s">
        <v>11</v>
      </c>
    </row>
    <row r="2446" spans="2:8">
      <c r="B2446" s="37"/>
      <c r="C2446" s="38" t="s">
        <v>4522</v>
      </c>
      <c r="D2446" s="66" t="s">
        <v>24</v>
      </c>
      <c r="E2446" s="68">
        <v>459</v>
      </c>
      <c r="F2446" s="68">
        <v>56.18</v>
      </c>
      <c r="G2446" s="68" t="s">
        <v>10</v>
      </c>
      <c r="H2446" s="57" t="s">
        <v>11</v>
      </c>
    </row>
    <row r="2447" spans="2:8">
      <c r="B2447" s="37"/>
      <c r="C2447" s="38" t="s">
        <v>4523</v>
      </c>
      <c r="D2447" s="66" t="s">
        <v>24</v>
      </c>
      <c r="E2447" s="68">
        <v>4</v>
      </c>
      <c r="F2447" s="68">
        <v>56.18</v>
      </c>
      <c r="G2447" s="68" t="s">
        <v>10</v>
      </c>
      <c r="H2447" s="57" t="s">
        <v>11</v>
      </c>
    </row>
    <row r="2448" spans="2:8">
      <c r="B2448" s="37"/>
      <c r="C2448" s="38" t="s">
        <v>4524</v>
      </c>
      <c r="D2448" s="66" t="s">
        <v>24</v>
      </c>
      <c r="E2448" s="68">
        <v>158</v>
      </c>
      <c r="F2448" s="68">
        <v>56.18</v>
      </c>
      <c r="G2448" s="68" t="s">
        <v>10</v>
      </c>
      <c r="H2448" s="57" t="s">
        <v>11</v>
      </c>
    </row>
    <row r="2449" spans="2:8">
      <c r="B2449" s="37"/>
      <c r="C2449" s="38" t="s">
        <v>4524</v>
      </c>
      <c r="D2449" s="66" t="s">
        <v>24</v>
      </c>
      <c r="E2449" s="68">
        <v>182</v>
      </c>
      <c r="F2449" s="68">
        <v>56.18</v>
      </c>
      <c r="G2449" s="68" t="s">
        <v>10</v>
      </c>
      <c r="H2449" s="57" t="s">
        <v>22</v>
      </c>
    </row>
    <row r="2450" spans="2:8">
      <c r="B2450" s="37"/>
      <c r="C2450" s="38" t="s">
        <v>4525</v>
      </c>
      <c r="D2450" s="66" t="s">
        <v>24</v>
      </c>
      <c r="E2450" s="68">
        <v>42</v>
      </c>
      <c r="F2450" s="68">
        <v>56.18</v>
      </c>
      <c r="G2450" s="68" t="s">
        <v>10</v>
      </c>
      <c r="H2450" s="57" t="s">
        <v>21</v>
      </c>
    </row>
    <row r="2451" spans="2:8">
      <c r="B2451" s="37"/>
      <c r="C2451" s="38" t="s">
        <v>4526</v>
      </c>
      <c r="D2451" s="66" t="s">
        <v>24</v>
      </c>
      <c r="E2451" s="68">
        <v>382</v>
      </c>
      <c r="F2451" s="68">
        <v>56.18</v>
      </c>
      <c r="G2451" s="68" t="s">
        <v>10</v>
      </c>
      <c r="H2451" s="57" t="s">
        <v>22</v>
      </c>
    </row>
    <row r="2452" spans="2:8">
      <c r="B2452" s="37"/>
      <c r="C2452" s="38" t="s">
        <v>4527</v>
      </c>
      <c r="D2452" s="66" t="s">
        <v>24</v>
      </c>
      <c r="E2452" s="68">
        <v>61</v>
      </c>
      <c r="F2452" s="68">
        <v>56.14</v>
      </c>
      <c r="G2452" s="68" t="s">
        <v>10</v>
      </c>
      <c r="H2452" s="57" t="s">
        <v>20</v>
      </c>
    </row>
    <row r="2453" spans="2:8">
      <c r="B2453" s="37"/>
      <c r="C2453" s="38" t="s">
        <v>4527</v>
      </c>
      <c r="D2453" s="66" t="s">
        <v>24</v>
      </c>
      <c r="E2453" s="68">
        <v>125</v>
      </c>
      <c r="F2453" s="68">
        <v>56.16</v>
      </c>
      <c r="G2453" s="68" t="s">
        <v>10</v>
      </c>
      <c r="H2453" s="57" t="s">
        <v>11</v>
      </c>
    </row>
    <row r="2454" spans="2:8">
      <c r="B2454" s="37"/>
      <c r="C2454" s="38" t="s">
        <v>4527</v>
      </c>
      <c r="D2454" s="66" t="s">
        <v>24</v>
      </c>
      <c r="E2454" s="68">
        <v>210</v>
      </c>
      <c r="F2454" s="68">
        <v>56.18</v>
      </c>
      <c r="G2454" s="68" t="s">
        <v>10</v>
      </c>
      <c r="H2454" s="57" t="s">
        <v>11</v>
      </c>
    </row>
    <row r="2455" spans="2:8">
      <c r="B2455" s="37"/>
      <c r="C2455" s="38" t="s">
        <v>4528</v>
      </c>
      <c r="D2455" s="66" t="s">
        <v>24</v>
      </c>
      <c r="E2455" s="68">
        <v>118</v>
      </c>
      <c r="F2455" s="68">
        <v>56.18</v>
      </c>
      <c r="G2455" s="68" t="s">
        <v>10</v>
      </c>
      <c r="H2455" s="57" t="s">
        <v>11</v>
      </c>
    </row>
    <row r="2456" spans="2:8">
      <c r="B2456" s="37"/>
      <c r="C2456" s="38" t="s">
        <v>4529</v>
      </c>
      <c r="D2456" s="66" t="s">
        <v>24</v>
      </c>
      <c r="E2456" s="68">
        <v>369</v>
      </c>
      <c r="F2456" s="68">
        <v>56.18</v>
      </c>
      <c r="G2456" s="68" t="s">
        <v>10</v>
      </c>
      <c r="H2456" s="57" t="s">
        <v>11</v>
      </c>
    </row>
    <row r="2457" spans="2:8">
      <c r="B2457" s="37"/>
      <c r="C2457" s="38" t="s">
        <v>4530</v>
      </c>
      <c r="D2457" s="66" t="s">
        <v>24</v>
      </c>
      <c r="E2457" s="68">
        <v>528</v>
      </c>
      <c r="F2457" s="68">
        <v>56.16</v>
      </c>
      <c r="G2457" s="68" t="s">
        <v>10</v>
      </c>
      <c r="H2457" s="57" t="s">
        <v>11</v>
      </c>
    </row>
    <row r="2458" spans="2:8">
      <c r="B2458" s="37"/>
      <c r="C2458" s="38" t="s">
        <v>4531</v>
      </c>
      <c r="D2458" s="66" t="s">
        <v>24</v>
      </c>
      <c r="E2458" s="68">
        <v>174</v>
      </c>
      <c r="F2458" s="68">
        <v>56.1</v>
      </c>
      <c r="G2458" s="68" t="s">
        <v>10</v>
      </c>
      <c r="H2458" s="57" t="s">
        <v>11</v>
      </c>
    </row>
    <row r="2459" spans="2:8">
      <c r="B2459" s="37"/>
      <c r="C2459" s="38" t="s">
        <v>4532</v>
      </c>
      <c r="D2459" s="66" t="s">
        <v>24</v>
      </c>
      <c r="E2459" s="68">
        <v>177</v>
      </c>
      <c r="F2459" s="68">
        <v>56.08</v>
      </c>
      <c r="G2459" s="68" t="s">
        <v>10</v>
      </c>
      <c r="H2459" s="57" t="s">
        <v>20</v>
      </c>
    </row>
    <row r="2460" spans="2:8">
      <c r="B2460" s="37"/>
      <c r="C2460" s="38" t="s">
        <v>4532</v>
      </c>
      <c r="D2460" s="66" t="s">
        <v>24</v>
      </c>
      <c r="E2460" s="68">
        <v>125</v>
      </c>
      <c r="F2460" s="68">
        <v>56.1</v>
      </c>
      <c r="G2460" s="68" t="s">
        <v>10</v>
      </c>
      <c r="H2460" s="57" t="s">
        <v>11</v>
      </c>
    </row>
    <row r="2461" spans="2:8">
      <c r="B2461" s="37"/>
      <c r="C2461" s="38" t="s">
        <v>4533</v>
      </c>
      <c r="D2461" s="66" t="s">
        <v>24</v>
      </c>
      <c r="E2461" s="68">
        <v>125</v>
      </c>
      <c r="F2461" s="68">
        <v>56.1</v>
      </c>
      <c r="G2461" s="68" t="s">
        <v>10</v>
      </c>
      <c r="H2461" s="57" t="s">
        <v>11</v>
      </c>
    </row>
    <row r="2462" spans="2:8">
      <c r="B2462" s="37"/>
      <c r="C2462" s="38" t="s">
        <v>4534</v>
      </c>
      <c r="D2462" s="66" t="s">
        <v>24</v>
      </c>
      <c r="E2462" s="68">
        <v>139</v>
      </c>
      <c r="F2462" s="68">
        <v>56.1</v>
      </c>
      <c r="G2462" s="68" t="s">
        <v>10</v>
      </c>
      <c r="H2462" s="57" t="s">
        <v>11</v>
      </c>
    </row>
    <row r="2463" spans="2:8">
      <c r="B2463" s="37"/>
      <c r="C2463" s="38" t="s">
        <v>4535</v>
      </c>
      <c r="D2463" s="66" t="s">
        <v>24</v>
      </c>
      <c r="E2463" s="68">
        <v>355</v>
      </c>
      <c r="F2463" s="68">
        <v>56.1</v>
      </c>
      <c r="G2463" s="68" t="s">
        <v>10</v>
      </c>
      <c r="H2463" s="57" t="s">
        <v>11</v>
      </c>
    </row>
    <row r="2464" spans="2:8">
      <c r="B2464" s="37"/>
      <c r="C2464" s="38" t="s">
        <v>4536</v>
      </c>
      <c r="D2464" s="66" t="s">
        <v>24</v>
      </c>
      <c r="E2464" s="68">
        <v>184</v>
      </c>
      <c r="F2464" s="68">
        <v>56.1</v>
      </c>
      <c r="G2464" s="68" t="s">
        <v>10</v>
      </c>
      <c r="H2464" s="57" t="s">
        <v>11</v>
      </c>
    </row>
    <row r="2465" spans="2:8">
      <c r="B2465" s="37"/>
      <c r="C2465" s="38" t="s">
        <v>4537</v>
      </c>
      <c r="D2465" s="66" t="s">
        <v>24</v>
      </c>
      <c r="E2465" s="68">
        <v>211</v>
      </c>
      <c r="F2465" s="68">
        <v>56.08</v>
      </c>
      <c r="G2465" s="68" t="s">
        <v>10</v>
      </c>
      <c r="H2465" s="57" t="s">
        <v>11</v>
      </c>
    </row>
    <row r="2466" spans="2:8">
      <c r="B2466" s="37"/>
      <c r="C2466" s="38" t="s">
        <v>4538</v>
      </c>
      <c r="D2466" s="66" t="s">
        <v>24</v>
      </c>
      <c r="E2466" s="68">
        <v>264</v>
      </c>
      <c r="F2466" s="68">
        <v>56.08</v>
      </c>
      <c r="G2466" s="68" t="s">
        <v>10</v>
      </c>
      <c r="H2466" s="57" t="s">
        <v>22</v>
      </c>
    </row>
    <row r="2467" spans="2:8">
      <c r="B2467" s="37"/>
      <c r="C2467" s="38" t="s">
        <v>4539</v>
      </c>
      <c r="D2467" s="66" t="s">
        <v>24</v>
      </c>
      <c r="E2467" s="68">
        <v>289</v>
      </c>
      <c r="F2467" s="68">
        <v>56.08</v>
      </c>
      <c r="G2467" s="68" t="s">
        <v>10</v>
      </c>
      <c r="H2467" s="57" t="s">
        <v>11</v>
      </c>
    </row>
    <row r="2468" spans="2:8">
      <c r="B2468" s="37"/>
      <c r="C2468" s="38" t="s">
        <v>4540</v>
      </c>
      <c r="D2468" s="66" t="s">
        <v>24</v>
      </c>
      <c r="E2468" s="68">
        <v>252</v>
      </c>
      <c r="F2468" s="68">
        <v>56.08</v>
      </c>
      <c r="G2468" s="68" t="s">
        <v>10</v>
      </c>
      <c r="H2468" s="57" t="s">
        <v>11</v>
      </c>
    </row>
    <row r="2469" spans="2:8">
      <c r="B2469" s="37"/>
      <c r="C2469" s="38" t="s">
        <v>4541</v>
      </c>
      <c r="D2469" s="66" t="s">
        <v>24</v>
      </c>
      <c r="E2469" s="68">
        <v>216</v>
      </c>
      <c r="F2469" s="68">
        <v>56.08</v>
      </c>
      <c r="G2469" s="68" t="s">
        <v>10</v>
      </c>
      <c r="H2469" s="57" t="s">
        <v>11</v>
      </c>
    </row>
    <row r="2470" spans="2:8">
      <c r="B2470" s="37"/>
      <c r="C2470" s="38" t="s">
        <v>4542</v>
      </c>
      <c r="D2470" s="66" t="s">
        <v>24</v>
      </c>
      <c r="E2470" s="68">
        <v>324</v>
      </c>
      <c r="F2470" s="68">
        <v>56.08</v>
      </c>
      <c r="G2470" s="68" t="s">
        <v>10</v>
      </c>
      <c r="H2470" s="57" t="s">
        <v>11</v>
      </c>
    </row>
    <row r="2471" spans="2:8">
      <c r="B2471" s="37"/>
      <c r="C2471" s="38" t="s">
        <v>4543</v>
      </c>
      <c r="D2471" s="66" t="s">
        <v>24</v>
      </c>
      <c r="E2471" s="68">
        <v>68</v>
      </c>
      <c r="F2471" s="68">
        <v>56.08</v>
      </c>
      <c r="G2471" s="68" t="s">
        <v>10</v>
      </c>
      <c r="H2471" s="57" t="s">
        <v>11</v>
      </c>
    </row>
    <row r="2472" spans="2:8">
      <c r="B2472" s="37"/>
      <c r="C2472" s="38" t="s">
        <v>4544</v>
      </c>
      <c r="D2472" s="66" t="s">
        <v>24</v>
      </c>
      <c r="E2472" s="68">
        <v>243</v>
      </c>
      <c r="F2472" s="68">
        <v>56.1</v>
      </c>
      <c r="G2472" s="68" t="s">
        <v>10</v>
      </c>
      <c r="H2472" s="57" t="s">
        <v>11</v>
      </c>
    </row>
    <row r="2473" spans="2:8">
      <c r="B2473" s="37"/>
      <c r="C2473" s="38" t="s">
        <v>4545</v>
      </c>
      <c r="D2473" s="66" t="s">
        <v>24</v>
      </c>
      <c r="E2473" s="68">
        <v>188</v>
      </c>
      <c r="F2473" s="68">
        <v>56.1</v>
      </c>
      <c r="G2473" s="68" t="s">
        <v>10</v>
      </c>
      <c r="H2473" s="57" t="s">
        <v>20</v>
      </c>
    </row>
    <row r="2474" spans="2:8">
      <c r="B2474" s="37"/>
      <c r="C2474" s="38" t="s">
        <v>4546</v>
      </c>
      <c r="D2474" s="66" t="s">
        <v>24</v>
      </c>
      <c r="E2474" s="68">
        <v>62</v>
      </c>
      <c r="F2474" s="68">
        <v>56.08</v>
      </c>
      <c r="G2474" s="68" t="s">
        <v>10</v>
      </c>
      <c r="H2474" s="57" t="s">
        <v>11</v>
      </c>
    </row>
    <row r="2475" spans="2:8">
      <c r="B2475" s="37"/>
      <c r="C2475" s="38" t="s">
        <v>4547</v>
      </c>
      <c r="D2475" s="66" t="s">
        <v>24</v>
      </c>
      <c r="E2475" s="68">
        <v>28</v>
      </c>
      <c r="F2475" s="68">
        <v>56.08</v>
      </c>
      <c r="G2475" s="68" t="s">
        <v>10</v>
      </c>
      <c r="H2475" s="57" t="s">
        <v>20</v>
      </c>
    </row>
    <row r="2476" spans="2:8">
      <c r="B2476" s="37"/>
      <c r="C2476" s="38" t="s">
        <v>4548</v>
      </c>
      <c r="D2476" s="66" t="s">
        <v>24</v>
      </c>
      <c r="E2476" s="68">
        <v>40</v>
      </c>
      <c r="F2476" s="68">
        <v>56.08</v>
      </c>
      <c r="G2476" s="68" t="s">
        <v>10</v>
      </c>
      <c r="H2476" s="57" t="s">
        <v>20</v>
      </c>
    </row>
    <row r="2477" spans="2:8">
      <c r="B2477" s="37"/>
      <c r="C2477" s="38" t="s">
        <v>4549</v>
      </c>
      <c r="D2477" s="66" t="s">
        <v>24</v>
      </c>
      <c r="E2477" s="68">
        <v>20</v>
      </c>
      <c r="F2477" s="68">
        <v>56.08</v>
      </c>
      <c r="G2477" s="68" t="s">
        <v>10</v>
      </c>
      <c r="H2477" s="57" t="s">
        <v>20</v>
      </c>
    </row>
    <row r="2478" spans="2:8">
      <c r="B2478" s="37"/>
      <c r="C2478" s="38" t="s">
        <v>4550</v>
      </c>
      <c r="D2478" s="66" t="s">
        <v>24</v>
      </c>
      <c r="E2478" s="68">
        <v>30</v>
      </c>
      <c r="F2478" s="68">
        <v>56.08</v>
      </c>
      <c r="G2478" s="68" t="s">
        <v>10</v>
      </c>
      <c r="H2478" s="57" t="s">
        <v>20</v>
      </c>
    </row>
    <row r="2479" spans="2:8">
      <c r="B2479" s="37"/>
      <c r="C2479" s="38" t="s">
        <v>4551</v>
      </c>
      <c r="D2479" s="66" t="s">
        <v>24</v>
      </c>
      <c r="E2479" s="68">
        <v>50</v>
      </c>
      <c r="F2479" s="68">
        <v>56.08</v>
      </c>
      <c r="G2479" s="68" t="s">
        <v>10</v>
      </c>
      <c r="H2479" s="57" t="s">
        <v>20</v>
      </c>
    </row>
    <row r="2480" spans="2:8">
      <c r="B2480" s="37"/>
      <c r="C2480" s="38" t="s">
        <v>4552</v>
      </c>
      <c r="D2480" s="66" t="s">
        <v>24</v>
      </c>
      <c r="E2480" s="68">
        <v>2</v>
      </c>
      <c r="F2480" s="68">
        <v>56.08</v>
      </c>
      <c r="G2480" s="68" t="s">
        <v>10</v>
      </c>
      <c r="H2480" s="57" t="s">
        <v>20</v>
      </c>
    </row>
    <row r="2481" spans="2:8">
      <c r="B2481" s="37"/>
      <c r="C2481" s="38" t="s">
        <v>4553</v>
      </c>
      <c r="D2481" s="66" t="s">
        <v>24</v>
      </c>
      <c r="E2481" s="68">
        <v>140</v>
      </c>
      <c r="F2481" s="68">
        <v>56.08</v>
      </c>
      <c r="G2481" s="68" t="s">
        <v>10</v>
      </c>
      <c r="H2481" s="57" t="s">
        <v>20</v>
      </c>
    </row>
    <row r="2482" spans="2:8">
      <c r="B2482" s="37"/>
      <c r="C2482" s="38" t="s">
        <v>4554</v>
      </c>
      <c r="D2482" s="66" t="s">
        <v>24</v>
      </c>
      <c r="E2482" s="68">
        <v>4</v>
      </c>
      <c r="F2482" s="68">
        <v>56.08</v>
      </c>
      <c r="G2482" s="68" t="s">
        <v>10</v>
      </c>
      <c r="H2482" s="57" t="s">
        <v>20</v>
      </c>
    </row>
    <row r="2483" spans="2:8">
      <c r="B2483" s="37"/>
      <c r="C2483" s="38" t="s">
        <v>4555</v>
      </c>
      <c r="D2483" s="66" t="s">
        <v>24</v>
      </c>
      <c r="E2483" s="68">
        <v>395</v>
      </c>
      <c r="F2483" s="68">
        <v>56.08</v>
      </c>
      <c r="G2483" s="68" t="s">
        <v>10</v>
      </c>
      <c r="H2483" s="57" t="s">
        <v>20</v>
      </c>
    </row>
    <row r="2484" spans="2:8">
      <c r="B2484" s="37"/>
      <c r="C2484" s="38" t="s">
        <v>4556</v>
      </c>
      <c r="D2484" s="66" t="s">
        <v>24</v>
      </c>
      <c r="E2484" s="68">
        <v>230</v>
      </c>
      <c r="F2484" s="68">
        <v>56.1</v>
      </c>
      <c r="G2484" s="68" t="s">
        <v>10</v>
      </c>
      <c r="H2484" s="57" t="s">
        <v>11</v>
      </c>
    </row>
    <row r="2485" spans="2:8">
      <c r="B2485" s="37"/>
      <c r="C2485" s="38" t="s">
        <v>4557</v>
      </c>
      <c r="D2485" s="66" t="s">
        <v>24</v>
      </c>
      <c r="E2485" s="68">
        <v>251</v>
      </c>
      <c r="F2485" s="68">
        <v>56.06</v>
      </c>
      <c r="G2485" s="68" t="s">
        <v>10</v>
      </c>
      <c r="H2485" s="57" t="s">
        <v>11</v>
      </c>
    </row>
    <row r="2486" spans="2:8">
      <c r="B2486" s="37"/>
      <c r="C2486" s="38" t="s">
        <v>4558</v>
      </c>
      <c r="D2486" s="66" t="s">
        <v>24</v>
      </c>
      <c r="E2486" s="68">
        <v>125</v>
      </c>
      <c r="F2486" s="68">
        <v>56.06</v>
      </c>
      <c r="G2486" s="68" t="s">
        <v>10</v>
      </c>
      <c r="H2486" s="57" t="s">
        <v>11</v>
      </c>
    </row>
    <row r="2487" spans="2:8">
      <c r="B2487" s="37"/>
      <c r="C2487" s="38" t="s">
        <v>4559</v>
      </c>
      <c r="D2487" s="66" t="s">
        <v>24</v>
      </c>
      <c r="E2487" s="68">
        <v>125</v>
      </c>
      <c r="F2487" s="68">
        <v>56.08</v>
      </c>
      <c r="G2487" s="68" t="s">
        <v>10</v>
      </c>
      <c r="H2487" s="57" t="s">
        <v>11</v>
      </c>
    </row>
    <row r="2488" spans="2:8">
      <c r="B2488" s="37"/>
      <c r="C2488" s="38" t="s">
        <v>4560</v>
      </c>
      <c r="D2488" s="66" t="s">
        <v>24</v>
      </c>
      <c r="E2488" s="68">
        <v>125</v>
      </c>
      <c r="F2488" s="68">
        <v>56.1</v>
      </c>
      <c r="G2488" s="68" t="s">
        <v>10</v>
      </c>
      <c r="H2488" s="57" t="s">
        <v>11</v>
      </c>
    </row>
    <row r="2489" spans="2:8">
      <c r="B2489" s="37"/>
      <c r="C2489" s="38" t="s">
        <v>4561</v>
      </c>
      <c r="D2489" s="66" t="s">
        <v>24</v>
      </c>
      <c r="E2489" s="68">
        <v>1179</v>
      </c>
      <c r="F2489" s="68">
        <v>56.16</v>
      </c>
      <c r="G2489" s="68" t="s">
        <v>10</v>
      </c>
      <c r="H2489" s="57" t="s">
        <v>11</v>
      </c>
    </row>
    <row r="2490" spans="2:8">
      <c r="B2490" s="37"/>
      <c r="C2490" s="38" t="s">
        <v>4562</v>
      </c>
      <c r="D2490" s="66" t="s">
        <v>24</v>
      </c>
      <c r="E2490" s="68">
        <v>37</v>
      </c>
      <c r="F2490" s="68">
        <v>56.16</v>
      </c>
      <c r="G2490" s="68" t="s">
        <v>10</v>
      </c>
      <c r="H2490" s="57" t="s">
        <v>11</v>
      </c>
    </row>
    <row r="2491" spans="2:8">
      <c r="B2491" s="37"/>
      <c r="C2491" s="38" t="s">
        <v>4563</v>
      </c>
      <c r="D2491" s="66" t="s">
        <v>24</v>
      </c>
      <c r="E2491" s="68">
        <v>406</v>
      </c>
      <c r="F2491" s="68">
        <v>56.34</v>
      </c>
      <c r="G2491" s="68" t="s">
        <v>10</v>
      </c>
      <c r="H2491" s="57" t="s">
        <v>11</v>
      </c>
    </row>
    <row r="2492" spans="2:8">
      <c r="B2492" s="37"/>
      <c r="C2492" s="38" t="s">
        <v>4564</v>
      </c>
      <c r="D2492" s="66" t="s">
        <v>24</v>
      </c>
      <c r="E2492" s="68">
        <v>98</v>
      </c>
      <c r="F2492" s="68">
        <v>56.32</v>
      </c>
      <c r="G2492" s="68" t="s">
        <v>10</v>
      </c>
      <c r="H2492" s="57" t="s">
        <v>11</v>
      </c>
    </row>
    <row r="2493" spans="2:8">
      <c r="B2493" s="37"/>
      <c r="C2493" s="38" t="s">
        <v>4565</v>
      </c>
      <c r="D2493" s="66" t="s">
        <v>24</v>
      </c>
      <c r="E2493" s="68">
        <v>50</v>
      </c>
      <c r="F2493" s="68">
        <v>56.34</v>
      </c>
      <c r="G2493" s="68" t="s">
        <v>10</v>
      </c>
      <c r="H2493" s="57" t="s">
        <v>11</v>
      </c>
    </row>
    <row r="2494" spans="2:8">
      <c r="B2494" s="37"/>
      <c r="C2494" s="38" t="s">
        <v>4566</v>
      </c>
      <c r="D2494" s="66" t="s">
        <v>24</v>
      </c>
      <c r="E2494" s="68">
        <v>145</v>
      </c>
      <c r="F2494" s="68">
        <v>56.34</v>
      </c>
      <c r="G2494" s="68" t="s">
        <v>10</v>
      </c>
      <c r="H2494" s="57" t="s">
        <v>11</v>
      </c>
    </row>
    <row r="2495" spans="2:8">
      <c r="B2495" s="37"/>
      <c r="C2495" s="38" t="s">
        <v>4567</v>
      </c>
      <c r="D2495" s="66" t="s">
        <v>24</v>
      </c>
      <c r="E2495" s="68">
        <v>573</v>
      </c>
      <c r="F2495" s="68">
        <v>56.34</v>
      </c>
      <c r="G2495" s="68" t="s">
        <v>10</v>
      </c>
      <c r="H2495" s="57" t="s">
        <v>11</v>
      </c>
    </row>
    <row r="2496" spans="2:8">
      <c r="B2496" s="37"/>
      <c r="C2496" s="38" t="s">
        <v>4568</v>
      </c>
      <c r="D2496" s="66" t="s">
        <v>24</v>
      </c>
      <c r="E2496" s="68">
        <v>99</v>
      </c>
      <c r="F2496" s="68">
        <v>56.34</v>
      </c>
      <c r="G2496" s="68" t="s">
        <v>10</v>
      </c>
      <c r="H2496" s="57" t="s">
        <v>11</v>
      </c>
    </row>
    <row r="2497" spans="2:8">
      <c r="B2497" s="37"/>
      <c r="C2497" s="38" t="s">
        <v>4569</v>
      </c>
      <c r="D2497" s="66" t="s">
        <v>24</v>
      </c>
      <c r="E2497" s="68">
        <v>424</v>
      </c>
      <c r="F2497" s="68">
        <v>56.32</v>
      </c>
      <c r="G2497" s="68" t="s">
        <v>10</v>
      </c>
      <c r="H2497" s="57" t="s">
        <v>11</v>
      </c>
    </row>
    <row r="2498" spans="2:8">
      <c r="B2498" s="37"/>
      <c r="C2498" s="38" t="s">
        <v>4570</v>
      </c>
      <c r="D2498" s="66" t="s">
        <v>24</v>
      </c>
      <c r="E2498" s="68">
        <v>381</v>
      </c>
      <c r="F2498" s="68">
        <v>56.32</v>
      </c>
      <c r="G2498" s="68" t="s">
        <v>10</v>
      </c>
      <c r="H2498" s="57" t="s">
        <v>11</v>
      </c>
    </row>
    <row r="2499" spans="2:8">
      <c r="B2499" s="37"/>
      <c r="C2499" s="38" t="s">
        <v>4571</v>
      </c>
      <c r="D2499" s="66" t="s">
        <v>24</v>
      </c>
      <c r="E2499" s="68">
        <v>100</v>
      </c>
      <c r="F2499" s="68">
        <v>56.4</v>
      </c>
      <c r="G2499" s="68" t="s">
        <v>10</v>
      </c>
      <c r="H2499" s="57" t="s">
        <v>11</v>
      </c>
    </row>
    <row r="2500" spans="2:8">
      <c r="B2500" s="37"/>
      <c r="C2500" s="38" t="s">
        <v>4572</v>
      </c>
      <c r="D2500" s="66" t="s">
        <v>24</v>
      </c>
      <c r="E2500" s="68">
        <v>209</v>
      </c>
      <c r="F2500" s="68">
        <v>56.38</v>
      </c>
      <c r="G2500" s="68" t="s">
        <v>10</v>
      </c>
      <c r="H2500" s="57" t="s">
        <v>11</v>
      </c>
    </row>
    <row r="2501" spans="2:8">
      <c r="B2501" s="37"/>
      <c r="C2501" s="38" t="s">
        <v>4573</v>
      </c>
      <c r="D2501" s="66" t="s">
        <v>24</v>
      </c>
      <c r="E2501" s="68">
        <v>116</v>
      </c>
      <c r="F2501" s="68">
        <v>56.36</v>
      </c>
      <c r="G2501" s="68" t="s">
        <v>10</v>
      </c>
      <c r="H2501" s="57" t="s">
        <v>20</v>
      </c>
    </row>
    <row r="2502" spans="2:8">
      <c r="B2502" s="37"/>
      <c r="C2502" s="38" t="s">
        <v>4574</v>
      </c>
      <c r="D2502" s="66" t="s">
        <v>24</v>
      </c>
      <c r="E2502" s="68">
        <v>404</v>
      </c>
      <c r="F2502" s="68">
        <v>56.36</v>
      </c>
      <c r="G2502" s="68" t="s">
        <v>10</v>
      </c>
      <c r="H2502" s="57" t="s">
        <v>11</v>
      </c>
    </row>
    <row r="2503" spans="2:8">
      <c r="B2503" s="37"/>
      <c r="C2503" s="38" t="s">
        <v>4575</v>
      </c>
      <c r="D2503" s="66" t="s">
        <v>24</v>
      </c>
      <c r="E2503" s="68">
        <v>260</v>
      </c>
      <c r="F2503" s="68">
        <v>56.36</v>
      </c>
      <c r="G2503" s="68" t="s">
        <v>10</v>
      </c>
      <c r="H2503" s="57" t="s">
        <v>11</v>
      </c>
    </row>
    <row r="2504" spans="2:8">
      <c r="B2504" s="37"/>
      <c r="C2504" s="38" t="s">
        <v>4576</v>
      </c>
      <c r="D2504" s="66" t="s">
        <v>24</v>
      </c>
      <c r="E2504" s="68">
        <v>13</v>
      </c>
      <c r="F2504" s="68">
        <v>56.36</v>
      </c>
      <c r="G2504" s="68" t="s">
        <v>10</v>
      </c>
      <c r="H2504" s="57" t="s">
        <v>11</v>
      </c>
    </row>
    <row r="2505" spans="2:8">
      <c r="B2505" s="37"/>
      <c r="C2505" s="38" t="s">
        <v>4577</v>
      </c>
      <c r="D2505" s="66" t="s">
        <v>24</v>
      </c>
      <c r="E2505" s="68">
        <v>300</v>
      </c>
      <c r="F2505" s="68">
        <v>56.36</v>
      </c>
      <c r="G2505" s="68" t="s">
        <v>10</v>
      </c>
      <c r="H2505" s="57" t="s">
        <v>11</v>
      </c>
    </row>
    <row r="2506" spans="2:8">
      <c r="B2506" s="37"/>
      <c r="C2506" s="38" t="s">
        <v>4578</v>
      </c>
      <c r="D2506" s="66" t="s">
        <v>24</v>
      </c>
      <c r="E2506" s="68">
        <v>45</v>
      </c>
      <c r="F2506" s="68">
        <v>56.36</v>
      </c>
      <c r="G2506" s="68" t="s">
        <v>10</v>
      </c>
      <c r="H2506" s="57" t="s">
        <v>11</v>
      </c>
    </row>
    <row r="2507" spans="2:8">
      <c r="B2507" s="37"/>
      <c r="C2507" s="38" t="s">
        <v>4579</v>
      </c>
      <c r="D2507" s="66" t="s">
        <v>24</v>
      </c>
      <c r="E2507" s="68">
        <v>90</v>
      </c>
      <c r="F2507" s="68">
        <v>56.36</v>
      </c>
      <c r="G2507" s="68" t="s">
        <v>10</v>
      </c>
      <c r="H2507" s="57" t="s">
        <v>11</v>
      </c>
    </row>
    <row r="2508" spans="2:8">
      <c r="B2508" s="37"/>
      <c r="C2508" s="38" t="s">
        <v>4580</v>
      </c>
      <c r="D2508" s="66" t="s">
        <v>24</v>
      </c>
      <c r="E2508" s="68">
        <v>151</v>
      </c>
      <c r="F2508" s="68">
        <v>56.36</v>
      </c>
      <c r="G2508" s="68" t="s">
        <v>10</v>
      </c>
      <c r="H2508" s="57" t="s">
        <v>20</v>
      </c>
    </row>
    <row r="2509" spans="2:8">
      <c r="B2509" s="37"/>
      <c r="C2509" s="38" t="s">
        <v>4581</v>
      </c>
      <c r="D2509" s="66" t="s">
        <v>24</v>
      </c>
      <c r="E2509" s="68">
        <v>30</v>
      </c>
      <c r="F2509" s="68">
        <v>56.36</v>
      </c>
      <c r="G2509" s="68" t="s">
        <v>10</v>
      </c>
      <c r="H2509" s="57" t="s">
        <v>20</v>
      </c>
    </row>
    <row r="2510" spans="2:8">
      <c r="B2510" s="37"/>
      <c r="C2510" s="38" t="s">
        <v>4582</v>
      </c>
      <c r="D2510" s="66" t="s">
        <v>24</v>
      </c>
      <c r="E2510" s="68">
        <v>245</v>
      </c>
      <c r="F2510" s="68">
        <v>56.34</v>
      </c>
      <c r="G2510" s="68" t="s">
        <v>10</v>
      </c>
      <c r="H2510" s="57" t="s">
        <v>20</v>
      </c>
    </row>
    <row r="2511" spans="2:8">
      <c r="B2511" s="37"/>
      <c r="C2511" s="38" t="s">
        <v>4583</v>
      </c>
      <c r="D2511" s="66" t="s">
        <v>24</v>
      </c>
      <c r="E2511" s="68">
        <v>179</v>
      </c>
      <c r="F2511" s="68">
        <v>56.34</v>
      </c>
      <c r="G2511" s="68" t="s">
        <v>10</v>
      </c>
      <c r="H2511" s="57" t="s">
        <v>11</v>
      </c>
    </row>
    <row r="2512" spans="2:8">
      <c r="B2512" s="37"/>
      <c r="C2512" s="38" t="s">
        <v>4584</v>
      </c>
      <c r="D2512" s="66" t="s">
        <v>24</v>
      </c>
      <c r="E2512" s="68">
        <v>384</v>
      </c>
      <c r="F2512" s="68">
        <v>56.28</v>
      </c>
      <c r="G2512" s="68" t="s">
        <v>10</v>
      </c>
      <c r="H2512" s="57" t="s">
        <v>20</v>
      </c>
    </row>
    <row r="2513" spans="2:8">
      <c r="B2513" s="37"/>
      <c r="C2513" s="38" t="s">
        <v>4585</v>
      </c>
      <c r="D2513" s="66" t="s">
        <v>24</v>
      </c>
      <c r="E2513" s="68">
        <v>362</v>
      </c>
      <c r="F2513" s="68">
        <v>56.38</v>
      </c>
      <c r="G2513" s="68" t="s">
        <v>10</v>
      </c>
      <c r="H2513" s="57" t="s">
        <v>11</v>
      </c>
    </row>
    <row r="2514" spans="2:8">
      <c r="B2514" s="37"/>
      <c r="C2514" s="38" t="s">
        <v>4586</v>
      </c>
      <c r="D2514" s="66" t="s">
        <v>24</v>
      </c>
      <c r="E2514" s="68">
        <v>226</v>
      </c>
      <c r="F2514" s="68">
        <v>56.38</v>
      </c>
      <c r="G2514" s="68" t="s">
        <v>10</v>
      </c>
      <c r="H2514" s="57" t="s">
        <v>11</v>
      </c>
    </row>
    <row r="2515" spans="2:8">
      <c r="B2515" s="37"/>
      <c r="C2515" s="38" t="s">
        <v>4587</v>
      </c>
      <c r="D2515" s="66" t="s">
        <v>24</v>
      </c>
      <c r="E2515" s="68">
        <v>381</v>
      </c>
      <c r="F2515" s="68">
        <v>56.36</v>
      </c>
      <c r="G2515" s="68" t="s">
        <v>10</v>
      </c>
      <c r="H2515" s="57" t="s">
        <v>11</v>
      </c>
    </row>
    <row r="2516" spans="2:8">
      <c r="B2516" s="37"/>
      <c r="C2516" s="38" t="s">
        <v>4588</v>
      </c>
      <c r="D2516" s="66" t="s">
        <v>24</v>
      </c>
      <c r="E2516" s="68">
        <v>396</v>
      </c>
      <c r="F2516" s="68">
        <v>56.4</v>
      </c>
      <c r="G2516" s="68" t="s">
        <v>10</v>
      </c>
      <c r="H2516" s="57" t="s">
        <v>11</v>
      </c>
    </row>
    <row r="2517" spans="2:8">
      <c r="B2517" s="37"/>
      <c r="C2517" s="38" t="s">
        <v>4589</v>
      </c>
      <c r="D2517" s="66" t="s">
        <v>24</v>
      </c>
      <c r="E2517" s="68">
        <v>121</v>
      </c>
      <c r="F2517" s="68">
        <v>56.4</v>
      </c>
      <c r="G2517" s="68" t="s">
        <v>10</v>
      </c>
      <c r="H2517" s="57" t="s">
        <v>11</v>
      </c>
    </row>
    <row r="2518" spans="2:8">
      <c r="B2518" s="37"/>
      <c r="C2518" s="38" t="s">
        <v>4590</v>
      </c>
      <c r="D2518" s="66" t="s">
        <v>24</v>
      </c>
      <c r="E2518" s="68">
        <v>385</v>
      </c>
      <c r="F2518" s="68">
        <v>56.4</v>
      </c>
      <c r="G2518" s="68" t="s">
        <v>10</v>
      </c>
      <c r="H2518" s="57" t="s">
        <v>11</v>
      </c>
    </row>
    <row r="2519" spans="2:8">
      <c r="B2519" s="37"/>
      <c r="C2519" s="38" t="s">
        <v>4591</v>
      </c>
      <c r="D2519" s="66" t="s">
        <v>24</v>
      </c>
      <c r="E2519" s="68">
        <v>93</v>
      </c>
      <c r="F2519" s="68">
        <v>56.4</v>
      </c>
      <c r="G2519" s="68" t="s">
        <v>10</v>
      </c>
      <c r="H2519" s="57" t="s">
        <v>11</v>
      </c>
    </row>
    <row r="2520" spans="2:8">
      <c r="B2520" s="37"/>
      <c r="C2520" s="38" t="s">
        <v>4592</v>
      </c>
      <c r="D2520" s="66" t="s">
        <v>24</v>
      </c>
      <c r="E2520" s="68">
        <v>202</v>
      </c>
      <c r="F2520" s="68">
        <v>56.4</v>
      </c>
      <c r="G2520" s="68" t="s">
        <v>10</v>
      </c>
      <c r="H2520" s="57" t="s">
        <v>11</v>
      </c>
    </row>
    <row r="2521" spans="2:8">
      <c r="B2521" s="37"/>
      <c r="C2521" s="38" t="s">
        <v>4593</v>
      </c>
      <c r="D2521" s="66" t="s">
        <v>24</v>
      </c>
      <c r="E2521" s="68">
        <v>234</v>
      </c>
      <c r="F2521" s="68">
        <v>56.4</v>
      </c>
      <c r="G2521" s="68" t="s">
        <v>10</v>
      </c>
      <c r="H2521" s="57" t="s">
        <v>11</v>
      </c>
    </row>
    <row r="2522" spans="2:8">
      <c r="B2522" s="37"/>
      <c r="C2522" s="38" t="s">
        <v>4594</v>
      </c>
      <c r="D2522" s="66" t="s">
        <v>24</v>
      </c>
      <c r="E2522" s="68">
        <v>415</v>
      </c>
      <c r="F2522" s="68">
        <v>56.36</v>
      </c>
      <c r="G2522" s="68" t="s">
        <v>10</v>
      </c>
      <c r="H2522" s="57" t="s">
        <v>11</v>
      </c>
    </row>
    <row r="2523" spans="2:8">
      <c r="B2523" s="37"/>
      <c r="C2523" s="38" t="s">
        <v>4595</v>
      </c>
      <c r="D2523" s="66" t="s">
        <v>24</v>
      </c>
      <c r="E2523" s="68">
        <v>223</v>
      </c>
      <c r="F2523" s="68">
        <v>56.36</v>
      </c>
      <c r="G2523" s="68" t="s">
        <v>10</v>
      </c>
      <c r="H2523" s="57" t="s">
        <v>11</v>
      </c>
    </row>
    <row r="2524" spans="2:8">
      <c r="B2524" s="37"/>
      <c r="C2524" s="38" t="s">
        <v>4596</v>
      </c>
      <c r="D2524" s="66" t="s">
        <v>24</v>
      </c>
      <c r="E2524" s="68">
        <v>74</v>
      </c>
      <c r="F2524" s="68">
        <v>56.34</v>
      </c>
      <c r="G2524" s="68" t="s">
        <v>10</v>
      </c>
      <c r="H2524" s="57" t="s">
        <v>11</v>
      </c>
    </row>
    <row r="2525" spans="2:8">
      <c r="B2525" s="37"/>
      <c r="C2525" s="38" t="s">
        <v>4596</v>
      </c>
      <c r="D2525" s="66" t="s">
        <v>24</v>
      </c>
      <c r="E2525" s="68">
        <v>100</v>
      </c>
      <c r="F2525" s="68">
        <v>56.34</v>
      </c>
      <c r="G2525" s="68" t="s">
        <v>10</v>
      </c>
      <c r="H2525" s="57" t="s">
        <v>20</v>
      </c>
    </row>
    <row r="2526" spans="2:8">
      <c r="B2526" s="37"/>
      <c r="C2526" s="38" t="s">
        <v>4597</v>
      </c>
      <c r="D2526" s="66" t="s">
        <v>24</v>
      </c>
      <c r="E2526" s="68">
        <v>289</v>
      </c>
      <c r="F2526" s="68">
        <v>56.34</v>
      </c>
      <c r="G2526" s="68" t="s">
        <v>10</v>
      </c>
      <c r="H2526" s="57" t="s">
        <v>20</v>
      </c>
    </row>
    <row r="2527" spans="2:8">
      <c r="B2527" s="37"/>
      <c r="C2527" s="38" t="s">
        <v>4598</v>
      </c>
      <c r="D2527" s="66" t="s">
        <v>24</v>
      </c>
      <c r="E2527" s="68">
        <v>71</v>
      </c>
      <c r="F2527" s="68">
        <v>56.34</v>
      </c>
      <c r="G2527" s="68" t="s">
        <v>10</v>
      </c>
      <c r="H2527" s="57" t="s">
        <v>11</v>
      </c>
    </row>
    <row r="2528" spans="2:8">
      <c r="B2528" s="37"/>
      <c r="C2528" s="38" t="s">
        <v>4599</v>
      </c>
      <c r="D2528" s="66" t="s">
        <v>24</v>
      </c>
      <c r="E2528" s="68">
        <v>209</v>
      </c>
      <c r="F2528" s="68">
        <v>56.32</v>
      </c>
      <c r="G2528" s="68" t="s">
        <v>10</v>
      </c>
      <c r="H2528" s="57" t="s">
        <v>20</v>
      </c>
    </row>
    <row r="2529" spans="2:8">
      <c r="B2529" s="37"/>
      <c r="C2529" s="38" t="s">
        <v>4600</v>
      </c>
      <c r="D2529" s="66" t="s">
        <v>24</v>
      </c>
      <c r="E2529" s="68">
        <v>7</v>
      </c>
      <c r="F2529" s="68">
        <v>56.32</v>
      </c>
      <c r="G2529" s="68" t="s">
        <v>10</v>
      </c>
      <c r="H2529" s="57" t="s">
        <v>20</v>
      </c>
    </row>
    <row r="2530" spans="2:8">
      <c r="B2530" s="37"/>
      <c r="C2530" s="38" t="s">
        <v>4601</v>
      </c>
      <c r="D2530" s="66" t="s">
        <v>24</v>
      </c>
      <c r="E2530" s="68">
        <v>141</v>
      </c>
      <c r="F2530" s="68">
        <v>56.32</v>
      </c>
      <c r="G2530" s="68" t="s">
        <v>10</v>
      </c>
      <c r="H2530" s="57" t="s">
        <v>20</v>
      </c>
    </row>
    <row r="2531" spans="2:8">
      <c r="B2531" s="37"/>
      <c r="C2531" s="38" t="s">
        <v>4601</v>
      </c>
      <c r="D2531" s="66" t="s">
        <v>24</v>
      </c>
      <c r="E2531" s="68">
        <v>70</v>
      </c>
      <c r="F2531" s="68">
        <v>56.32</v>
      </c>
      <c r="G2531" s="68" t="s">
        <v>10</v>
      </c>
      <c r="H2531" s="57" t="s">
        <v>22</v>
      </c>
    </row>
    <row r="2532" spans="2:8">
      <c r="B2532" s="37"/>
      <c r="C2532" s="38" t="s">
        <v>4602</v>
      </c>
      <c r="D2532" s="66" t="s">
        <v>24</v>
      </c>
      <c r="E2532" s="68">
        <v>27</v>
      </c>
      <c r="F2532" s="68">
        <v>56.3</v>
      </c>
      <c r="G2532" s="68" t="s">
        <v>10</v>
      </c>
      <c r="H2532" s="57" t="s">
        <v>22</v>
      </c>
    </row>
    <row r="2533" spans="2:8">
      <c r="B2533" s="37"/>
      <c r="C2533" s="38" t="s">
        <v>4603</v>
      </c>
      <c r="D2533" s="66" t="s">
        <v>24</v>
      </c>
      <c r="E2533" s="68">
        <v>159</v>
      </c>
      <c r="F2533" s="68">
        <v>56.3</v>
      </c>
      <c r="G2533" s="68" t="s">
        <v>10</v>
      </c>
      <c r="H2533" s="57" t="s">
        <v>11</v>
      </c>
    </row>
    <row r="2534" spans="2:8">
      <c r="B2534" s="37"/>
      <c r="C2534" s="38" t="s">
        <v>4604</v>
      </c>
      <c r="D2534" s="66" t="s">
        <v>24</v>
      </c>
      <c r="E2534" s="68">
        <v>249</v>
      </c>
      <c r="F2534" s="68">
        <v>56.3</v>
      </c>
      <c r="G2534" s="68" t="s">
        <v>10</v>
      </c>
      <c r="H2534" s="57" t="s">
        <v>11</v>
      </c>
    </row>
    <row r="2535" spans="2:8">
      <c r="B2535" s="37"/>
      <c r="C2535" s="38" t="s">
        <v>4605</v>
      </c>
      <c r="D2535" s="66" t="s">
        <v>24</v>
      </c>
      <c r="E2535" s="68">
        <v>167</v>
      </c>
      <c r="F2535" s="68">
        <v>56.3</v>
      </c>
      <c r="G2535" s="68" t="s">
        <v>10</v>
      </c>
      <c r="H2535" s="57" t="s">
        <v>20</v>
      </c>
    </row>
    <row r="2536" spans="2:8">
      <c r="B2536" s="37"/>
      <c r="C2536" s="38" t="s">
        <v>4606</v>
      </c>
      <c r="D2536" s="66" t="s">
        <v>24</v>
      </c>
      <c r="E2536" s="68">
        <v>211</v>
      </c>
      <c r="F2536" s="68">
        <v>56.3</v>
      </c>
      <c r="G2536" s="68" t="s">
        <v>10</v>
      </c>
      <c r="H2536" s="57" t="s">
        <v>20</v>
      </c>
    </row>
    <row r="2537" spans="2:8">
      <c r="B2537" s="37"/>
      <c r="C2537" s="38" t="s">
        <v>4607</v>
      </c>
      <c r="D2537" s="66" t="s">
        <v>24</v>
      </c>
      <c r="E2537" s="68">
        <v>238</v>
      </c>
      <c r="F2537" s="68">
        <v>56.3</v>
      </c>
      <c r="G2537" s="68" t="s">
        <v>10</v>
      </c>
      <c r="H2537" s="57" t="s">
        <v>22</v>
      </c>
    </row>
    <row r="2538" spans="2:8">
      <c r="B2538" s="37"/>
      <c r="C2538" s="38" t="s">
        <v>4608</v>
      </c>
      <c r="D2538" s="66" t="s">
        <v>24</v>
      </c>
      <c r="E2538" s="68">
        <v>214</v>
      </c>
      <c r="F2538" s="68">
        <v>56.3</v>
      </c>
      <c r="G2538" s="68" t="s">
        <v>10</v>
      </c>
      <c r="H2538" s="57" t="s">
        <v>20</v>
      </c>
    </row>
    <row r="2539" spans="2:8">
      <c r="B2539" s="37"/>
      <c r="C2539" s="38" t="s">
        <v>4609</v>
      </c>
      <c r="D2539" s="66" t="s">
        <v>24</v>
      </c>
      <c r="E2539" s="68">
        <v>247</v>
      </c>
      <c r="F2539" s="68">
        <v>56.34</v>
      </c>
      <c r="G2539" s="68" t="s">
        <v>10</v>
      </c>
      <c r="H2539" s="57" t="s">
        <v>11</v>
      </c>
    </row>
    <row r="2540" spans="2:8">
      <c r="B2540" s="37"/>
      <c r="C2540" s="38" t="s">
        <v>4610</v>
      </c>
      <c r="D2540" s="66" t="s">
        <v>24</v>
      </c>
      <c r="E2540" s="68">
        <v>397</v>
      </c>
      <c r="F2540" s="68">
        <v>56.32</v>
      </c>
      <c r="G2540" s="68" t="s">
        <v>10</v>
      </c>
      <c r="H2540" s="57" t="s">
        <v>20</v>
      </c>
    </row>
    <row r="2541" spans="2:8">
      <c r="B2541" s="37"/>
      <c r="C2541" s="38" t="s">
        <v>4611</v>
      </c>
      <c r="D2541" s="66" t="s">
        <v>24</v>
      </c>
      <c r="E2541" s="68">
        <v>300</v>
      </c>
      <c r="F2541" s="68">
        <v>56.32</v>
      </c>
      <c r="G2541" s="68" t="s">
        <v>10</v>
      </c>
      <c r="H2541" s="57" t="s">
        <v>11</v>
      </c>
    </row>
    <row r="2542" spans="2:8">
      <c r="B2542" s="37"/>
      <c r="C2542" s="38" t="s">
        <v>4612</v>
      </c>
      <c r="D2542" s="66" t="s">
        <v>24</v>
      </c>
      <c r="E2542" s="68">
        <v>2</v>
      </c>
      <c r="F2542" s="68">
        <v>56.32</v>
      </c>
      <c r="G2542" s="68" t="s">
        <v>10</v>
      </c>
      <c r="H2542" s="57" t="s">
        <v>11</v>
      </c>
    </row>
    <row r="2543" spans="2:8">
      <c r="B2543" s="37"/>
      <c r="C2543" s="38" t="s">
        <v>4613</v>
      </c>
      <c r="D2543" s="66" t="s">
        <v>24</v>
      </c>
      <c r="E2543" s="68">
        <v>129</v>
      </c>
      <c r="F2543" s="68">
        <v>56.28</v>
      </c>
      <c r="G2543" s="68" t="s">
        <v>10</v>
      </c>
      <c r="H2543" s="57" t="s">
        <v>11</v>
      </c>
    </row>
    <row r="2544" spans="2:8">
      <c r="B2544" s="37"/>
      <c r="C2544" s="38" t="s">
        <v>4614</v>
      </c>
      <c r="D2544" s="66" t="s">
        <v>24</v>
      </c>
      <c r="E2544" s="68">
        <v>300</v>
      </c>
      <c r="F2544" s="68">
        <v>56.32</v>
      </c>
      <c r="G2544" s="68" t="s">
        <v>10</v>
      </c>
      <c r="H2544" s="57" t="s">
        <v>20</v>
      </c>
    </row>
    <row r="2545" spans="2:8">
      <c r="B2545" s="37"/>
      <c r="C2545" s="38" t="s">
        <v>4615</v>
      </c>
      <c r="D2545" s="66" t="s">
        <v>24</v>
      </c>
      <c r="E2545" s="68">
        <v>300</v>
      </c>
      <c r="F2545" s="68">
        <v>56.32</v>
      </c>
      <c r="G2545" s="68" t="s">
        <v>10</v>
      </c>
      <c r="H2545" s="57" t="s">
        <v>11</v>
      </c>
    </row>
    <row r="2546" spans="2:8">
      <c r="B2546" s="37"/>
      <c r="C2546" s="38" t="s">
        <v>4616</v>
      </c>
      <c r="D2546" s="66" t="s">
        <v>24</v>
      </c>
      <c r="E2546" s="68">
        <v>4</v>
      </c>
      <c r="F2546" s="68">
        <v>56.32</v>
      </c>
      <c r="G2546" s="68" t="s">
        <v>10</v>
      </c>
      <c r="H2546" s="57" t="s">
        <v>11</v>
      </c>
    </row>
    <row r="2547" spans="2:8">
      <c r="B2547" s="37"/>
      <c r="C2547" s="38" t="s">
        <v>4617</v>
      </c>
      <c r="D2547" s="66" t="s">
        <v>24</v>
      </c>
      <c r="E2547" s="68">
        <v>72</v>
      </c>
      <c r="F2547" s="68">
        <v>56.32</v>
      </c>
      <c r="G2547" s="68" t="s">
        <v>10</v>
      </c>
      <c r="H2547" s="57" t="s">
        <v>11</v>
      </c>
    </row>
    <row r="2548" spans="2:8">
      <c r="B2548" s="37"/>
      <c r="C2548" s="38" t="s">
        <v>4618</v>
      </c>
      <c r="D2548" s="66" t="s">
        <v>24</v>
      </c>
      <c r="E2548" s="68">
        <v>162</v>
      </c>
      <c r="F2548" s="68">
        <v>56.28</v>
      </c>
      <c r="G2548" s="68" t="s">
        <v>10</v>
      </c>
      <c r="H2548" s="57" t="s">
        <v>20</v>
      </c>
    </row>
    <row r="2549" spans="2:8">
      <c r="B2549" s="37"/>
      <c r="C2549" s="38" t="s">
        <v>4619</v>
      </c>
      <c r="D2549" s="66" t="s">
        <v>24</v>
      </c>
      <c r="E2549" s="68">
        <v>204</v>
      </c>
      <c r="F2549" s="68">
        <v>56.34</v>
      </c>
      <c r="G2549" s="68" t="s">
        <v>10</v>
      </c>
      <c r="H2549" s="57" t="s">
        <v>21</v>
      </c>
    </row>
    <row r="2550" spans="2:8">
      <c r="B2550" s="37"/>
      <c r="C2550" s="38" t="s">
        <v>4620</v>
      </c>
      <c r="D2550" s="66" t="s">
        <v>24</v>
      </c>
      <c r="E2550" s="68">
        <v>50</v>
      </c>
      <c r="F2550" s="68">
        <v>56.3</v>
      </c>
      <c r="G2550" s="68" t="s">
        <v>10</v>
      </c>
      <c r="H2550" s="57" t="s">
        <v>20</v>
      </c>
    </row>
    <row r="2551" spans="2:8">
      <c r="B2551" s="37"/>
      <c r="C2551" s="38" t="s">
        <v>4621</v>
      </c>
      <c r="D2551" s="66" t="s">
        <v>24</v>
      </c>
      <c r="E2551" s="68">
        <v>1</v>
      </c>
      <c r="F2551" s="68">
        <v>56.3</v>
      </c>
      <c r="G2551" s="68" t="s">
        <v>10</v>
      </c>
      <c r="H2551" s="57" t="s">
        <v>21</v>
      </c>
    </row>
    <row r="2552" spans="2:8">
      <c r="B2552" s="37"/>
      <c r="C2552" s="38" t="s">
        <v>4622</v>
      </c>
      <c r="D2552" s="66" t="s">
        <v>24</v>
      </c>
      <c r="E2552" s="68">
        <v>150</v>
      </c>
      <c r="F2552" s="68">
        <v>56.32</v>
      </c>
      <c r="G2552" s="68" t="s">
        <v>10</v>
      </c>
      <c r="H2552" s="57" t="s">
        <v>21</v>
      </c>
    </row>
    <row r="2553" spans="2:8">
      <c r="B2553" s="37"/>
      <c r="C2553" s="38" t="s">
        <v>4623</v>
      </c>
      <c r="D2553" s="66" t="s">
        <v>24</v>
      </c>
      <c r="E2553" s="68">
        <v>50</v>
      </c>
      <c r="F2553" s="68">
        <v>56.32</v>
      </c>
      <c r="G2553" s="68" t="s">
        <v>10</v>
      </c>
      <c r="H2553" s="57" t="s">
        <v>11</v>
      </c>
    </row>
    <row r="2554" spans="2:8">
      <c r="B2554" s="37"/>
      <c r="C2554" s="38" t="s">
        <v>4624</v>
      </c>
      <c r="D2554" s="66" t="s">
        <v>24</v>
      </c>
      <c r="E2554" s="68">
        <v>165</v>
      </c>
      <c r="F2554" s="68">
        <v>56.4</v>
      </c>
      <c r="G2554" s="68" t="s">
        <v>10</v>
      </c>
      <c r="H2554" s="57" t="s">
        <v>11</v>
      </c>
    </row>
    <row r="2555" spans="2:8">
      <c r="B2555" s="37"/>
      <c r="C2555" s="38" t="s">
        <v>4625</v>
      </c>
      <c r="D2555" s="66" t="s">
        <v>24</v>
      </c>
      <c r="E2555" s="68">
        <v>574</v>
      </c>
      <c r="F2555" s="68">
        <v>56.38</v>
      </c>
      <c r="G2555" s="68" t="s">
        <v>10</v>
      </c>
      <c r="H2555" s="57" t="s">
        <v>20</v>
      </c>
    </row>
    <row r="2556" spans="2:8">
      <c r="B2556" s="37"/>
      <c r="C2556" s="38" t="s">
        <v>4626</v>
      </c>
      <c r="D2556" s="66" t="s">
        <v>24</v>
      </c>
      <c r="E2556" s="68">
        <v>183</v>
      </c>
      <c r="F2556" s="68">
        <v>56.38</v>
      </c>
      <c r="G2556" s="68" t="s">
        <v>10</v>
      </c>
      <c r="H2556" s="57" t="s">
        <v>11</v>
      </c>
    </row>
    <row r="2557" spans="2:8">
      <c r="B2557" s="37"/>
      <c r="C2557" s="38" t="s">
        <v>4627</v>
      </c>
      <c r="D2557" s="66" t="s">
        <v>24</v>
      </c>
      <c r="E2557" s="68">
        <v>73</v>
      </c>
      <c r="F2557" s="68">
        <v>56.38</v>
      </c>
      <c r="G2557" s="68" t="s">
        <v>10</v>
      </c>
      <c r="H2557" s="57" t="s">
        <v>11</v>
      </c>
    </row>
    <row r="2558" spans="2:8">
      <c r="B2558" s="37"/>
      <c r="C2558" s="38" t="s">
        <v>4627</v>
      </c>
      <c r="D2558" s="66" t="s">
        <v>24</v>
      </c>
      <c r="E2558" s="68">
        <v>100</v>
      </c>
      <c r="F2558" s="68">
        <v>56.38</v>
      </c>
      <c r="G2558" s="68" t="s">
        <v>10</v>
      </c>
      <c r="H2558" s="57" t="s">
        <v>20</v>
      </c>
    </row>
    <row r="2559" spans="2:8">
      <c r="B2559" s="37"/>
      <c r="C2559" s="38" t="s">
        <v>4628</v>
      </c>
      <c r="D2559" s="66" t="s">
        <v>24</v>
      </c>
      <c r="E2559" s="68">
        <v>73</v>
      </c>
      <c r="F2559" s="68">
        <v>56.38</v>
      </c>
      <c r="G2559" s="68" t="s">
        <v>10</v>
      </c>
      <c r="H2559" s="57" t="s">
        <v>20</v>
      </c>
    </row>
    <row r="2560" spans="2:8">
      <c r="B2560" s="37"/>
      <c r="C2560" s="38" t="s">
        <v>4629</v>
      </c>
      <c r="D2560" s="66" t="s">
        <v>24</v>
      </c>
      <c r="E2560" s="68">
        <v>261</v>
      </c>
      <c r="F2560" s="68">
        <v>56.32</v>
      </c>
      <c r="G2560" s="68" t="s">
        <v>10</v>
      </c>
      <c r="H2560" s="57" t="s">
        <v>20</v>
      </c>
    </row>
    <row r="2561" spans="2:8">
      <c r="B2561" s="37"/>
      <c r="C2561" s="38" t="s">
        <v>4630</v>
      </c>
      <c r="D2561" s="66" t="s">
        <v>24</v>
      </c>
      <c r="E2561" s="68">
        <v>102</v>
      </c>
      <c r="F2561" s="68">
        <v>56.32</v>
      </c>
      <c r="G2561" s="68" t="s">
        <v>10</v>
      </c>
      <c r="H2561" s="57" t="s">
        <v>20</v>
      </c>
    </row>
    <row r="2562" spans="2:8">
      <c r="B2562" s="37"/>
      <c r="C2562" s="38" t="s">
        <v>4631</v>
      </c>
      <c r="D2562" s="66" t="s">
        <v>24</v>
      </c>
      <c r="E2562" s="68">
        <v>161</v>
      </c>
      <c r="F2562" s="68">
        <v>56.32</v>
      </c>
      <c r="G2562" s="68" t="s">
        <v>10</v>
      </c>
      <c r="H2562" s="57" t="s">
        <v>20</v>
      </c>
    </row>
    <row r="2563" spans="2:8">
      <c r="B2563" s="37"/>
      <c r="C2563" s="38" t="s">
        <v>4632</v>
      </c>
      <c r="D2563" s="66" t="s">
        <v>24</v>
      </c>
      <c r="E2563" s="68">
        <v>103</v>
      </c>
      <c r="F2563" s="68">
        <v>56.3</v>
      </c>
      <c r="G2563" s="68" t="s">
        <v>10</v>
      </c>
      <c r="H2563" s="57" t="s">
        <v>20</v>
      </c>
    </row>
    <row r="2564" spans="2:8">
      <c r="B2564" s="37"/>
      <c r="C2564" s="38" t="s">
        <v>4633</v>
      </c>
      <c r="D2564" s="66" t="s">
        <v>24</v>
      </c>
      <c r="E2564" s="68">
        <v>166</v>
      </c>
      <c r="F2564" s="68">
        <v>56.3</v>
      </c>
      <c r="G2564" s="68" t="s">
        <v>10</v>
      </c>
      <c r="H2564" s="57" t="s">
        <v>11</v>
      </c>
    </row>
    <row r="2565" spans="2:8">
      <c r="B2565" s="37"/>
      <c r="C2565" s="38" t="s">
        <v>4634</v>
      </c>
      <c r="D2565" s="66" t="s">
        <v>24</v>
      </c>
      <c r="E2565" s="68">
        <v>64</v>
      </c>
      <c r="F2565" s="68">
        <v>56.3</v>
      </c>
      <c r="G2565" s="68" t="s">
        <v>10</v>
      </c>
      <c r="H2565" s="57" t="s">
        <v>11</v>
      </c>
    </row>
    <row r="2566" spans="2:8">
      <c r="B2566" s="37"/>
      <c r="C2566" s="38" t="s">
        <v>4634</v>
      </c>
      <c r="D2566" s="66" t="s">
        <v>24</v>
      </c>
      <c r="E2566" s="68">
        <v>100</v>
      </c>
      <c r="F2566" s="68">
        <v>56.3</v>
      </c>
      <c r="G2566" s="68" t="s">
        <v>10</v>
      </c>
      <c r="H2566" s="57" t="s">
        <v>20</v>
      </c>
    </row>
    <row r="2567" spans="2:8">
      <c r="B2567" s="37"/>
      <c r="C2567" s="38" t="s">
        <v>4634</v>
      </c>
      <c r="D2567" s="66" t="s">
        <v>24</v>
      </c>
      <c r="E2567" s="68">
        <v>3</v>
      </c>
      <c r="F2567" s="68">
        <v>56.3</v>
      </c>
      <c r="G2567" s="68" t="s">
        <v>10</v>
      </c>
      <c r="H2567" s="57" t="s">
        <v>20</v>
      </c>
    </row>
    <row r="2568" spans="2:8">
      <c r="B2568" s="37"/>
      <c r="C2568" s="38" t="s">
        <v>4635</v>
      </c>
      <c r="D2568" s="66" t="s">
        <v>24</v>
      </c>
      <c r="E2568" s="68">
        <v>189</v>
      </c>
      <c r="F2568" s="68">
        <v>56.3</v>
      </c>
      <c r="G2568" s="68" t="s">
        <v>10</v>
      </c>
      <c r="H2568" s="57" t="s">
        <v>20</v>
      </c>
    </row>
    <row r="2569" spans="2:8">
      <c r="B2569" s="37"/>
      <c r="C2569" s="38" t="s">
        <v>4636</v>
      </c>
      <c r="D2569" s="66" t="s">
        <v>24</v>
      </c>
      <c r="E2569" s="68">
        <v>235</v>
      </c>
      <c r="F2569" s="68">
        <v>56.28</v>
      </c>
      <c r="G2569" s="68" t="s">
        <v>10</v>
      </c>
      <c r="H2569" s="57" t="s">
        <v>11</v>
      </c>
    </row>
    <row r="2570" spans="2:8">
      <c r="B2570" s="37"/>
      <c r="C2570" s="38" t="s">
        <v>4637</v>
      </c>
      <c r="D2570" s="66" t="s">
        <v>24</v>
      </c>
      <c r="E2570" s="68">
        <v>182</v>
      </c>
      <c r="F2570" s="68">
        <v>56.28</v>
      </c>
      <c r="G2570" s="68" t="s">
        <v>10</v>
      </c>
      <c r="H2570" s="57" t="s">
        <v>20</v>
      </c>
    </row>
    <row r="2571" spans="2:8">
      <c r="B2571" s="37"/>
      <c r="C2571" s="38" t="s">
        <v>4638</v>
      </c>
      <c r="D2571" s="66" t="s">
        <v>24</v>
      </c>
      <c r="E2571" s="68">
        <v>190</v>
      </c>
      <c r="F2571" s="68">
        <v>56.28</v>
      </c>
      <c r="G2571" s="68" t="s">
        <v>10</v>
      </c>
      <c r="H2571" s="57" t="s">
        <v>20</v>
      </c>
    </row>
    <row r="2572" spans="2:8">
      <c r="B2572" s="37"/>
      <c r="C2572" s="38" t="s">
        <v>4639</v>
      </c>
      <c r="D2572" s="66" t="s">
        <v>24</v>
      </c>
      <c r="E2572" s="68">
        <v>318</v>
      </c>
      <c r="F2572" s="68">
        <v>56.28</v>
      </c>
      <c r="G2572" s="68" t="s">
        <v>10</v>
      </c>
      <c r="H2572" s="57" t="s">
        <v>11</v>
      </c>
    </row>
    <row r="2573" spans="2:8">
      <c r="B2573" s="37"/>
      <c r="C2573" s="38" t="s">
        <v>4640</v>
      </c>
      <c r="D2573" s="66" t="s">
        <v>24</v>
      </c>
      <c r="E2573" s="68">
        <v>190</v>
      </c>
      <c r="F2573" s="68">
        <v>56.28</v>
      </c>
      <c r="G2573" s="68" t="s">
        <v>10</v>
      </c>
      <c r="H2573" s="57" t="s">
        <v>11</v>
      </c>
    </row>
    <row r="2574" spans="2:8">
      <c r="B2574" s="37"/>
      <c r="C2574" s="38" t="s">
        <v>4641</v>
      </c>
      <c r="D2574" s="66" t="s">
        <v>24</v>
      </c>
      <c r="E2574" s="68">
        <v>235</v>
      </c>
      <c r="F2574" s="68">
        <v>56.26</v>
      </c>
      <c r="G2574" s="68" t="s">
        <v>10</v>
      </c>
      <c r="H2574" s="57" t="s">
        <v>11</v>
      </c>
    </row>
    <row r="2575" spans="2:8">
      <c r="B2575" s="37"/>
      <c r="C2575" s="38" t="s">
        <v>4642</v>
      </c>
      <c r="D2575" s="66" t="s">
        <v>24</v>
      </c>
      <c r="E2575" s="68">
        <v>353</v>
      </c>
      <c r="F2575" s="68">
        <v>56.26</v>
      </c>
      <c r="G2575" s="68" t="s">
        <v>10</v>
      </c>
      <c r="H2575" s="57" t="s">
        <v>20</v>
      </c>
    </row>
    <row r="2576" spans="2:8">
      <c r="B2576" s="37"/>
      <c r="C2576" s="38" t="s">
        <v>4643</v>
      </c>
      <c r="D2576" s="66" t="s">
        <v>24</v>
      </c>
      <c r="E2576" s="68">
        <v>203</v>
      </c>
      <c r="F2576" s="68">
        <v>56.26</v>
      </c>
      <c r="G2576" s="68" t="s">
        <v>10</v>
      </c>
      <c r="H2576" s="57" t="s">
        <v>11</v>
      </c>
    </row>
    <row r="2577" spans="2:8">
      <c r="B2577" s="37"/>
      <c r="C2577" s="38" t="s">
        <v>4644</v>
      </c>
      <c r="D2577" s="66" t="s">
        <v>24</v>
      </c>
      <c r="E2577" s="68">
        <v>96</v>
      </c>
      <c r="F2577" s="68">
        <v>56.28</v>
      </c>
      <c r="G2577" s="68" t="s">
        <v>10</v>
      </c>
      <c r="H2577" s="57" t="s">
        <v>21</v>
      </c>
    </row>
    <row r="2578" spans="2:8">
      <c r="B2578" s="37"/>
      <c r="C2578" s="38" t="s">
        <v>4644</v>
      </c>
      <c r="D2578" s="66" t="s">
        <v>24</v>
      </c>
      <c r="E2578" s="68">
        <v>100</v>
      </c>
      <c r="F2578" s="68">
        <v>56.28</v>
      </c>
      <c r="G2578" s="68" t="s">
        <v>10</v>
      </c>
      <c r="H2578" s="57" t="s">
        <v>20</v>
      </c>
    </row>
    <row r="2579" spans="2:8">
      <c r="B2579" s="37"/>
      <c r="C2579" s="38" t="s">
        <v>4644</v>
      </c>
      <c r="D2579" s="66" t="s">
        <v>24</v>
      </c>
      <c r="E2579" s="68">
        <v>129</v>
      </c>
      <c r="F2579" s="68">
        <v>56.28</v>
      </c>
      <c r="G2579" s="68" t="s">
        <v>10</v>
      </c>
      <c r="H2579" s="57" t="s">
        <v>20</v>
      </c>
    </row>
    <row r="2580" spans="2:8">
      <c r="B2580" s="37"/>
      <c r="C2580" s="38" t="s">
        <v>4645</v>
      </c>
      <c r="D2580" s="66" t="s">
        <v>24</v>
      </c>
      <c r="E2580" s="68">
        <v>224</v>
      </c>
      <c r="F2580" s="68">
        <v>56.24</v>
      </c>
      <c r="G2580" s="68" t="s">
        <v>10</v>
      </c>
      <c r="H2580" s="57" t="s">
        <v>20</v>
      </c>
    </row>
    <row r="2581" spans="2:8">
      <c r="B2581" s="37"/>
      <c r="C2581" s="38" t="s">
        <v>4646</v>
      </c>
      <c r="D2581" s="66" t="s">
        <v>24</v>
      </c>
      <c r="E2581" s="68">
        <v>393</v>
      </c>
      <c r="F2581" s="68">
        <v>56.24</v>
      </c>
      <c r="G2581" s="68" t="s">
        <v>10</v>
      </c>
      <c r="H2581" s="57" t="s">
        <v>11</v>
      </c>
    </row>
    <row r="2582" spans="2:8">
      <c r="B2582" s="37"/>
      <c r="C2582" s="38" t="s">
        <v>4647</v>
      </c>
      <c r="D2582" s="66" t="s">
        <v>24</v>
      </c>
      <c r="E2582" s="68">
        <v>311</v>
      </c>
      <c r="F2582" s="68">
        <v>56.24</v>
      </c>
      <c r="G2582" s="68" t="s">
        <v>10</v>
      </c>
      <c r="H2582" s="57" t="s">
        <v>11</v>
      </c>
    </row>
    <row r="2583" spans="2:8">
      <c r="B2583" s="37"/>
      <c r="C2583" s="38" t="s">
        <v>4648</v>
      </c>
      <c r="D2583" s="66" t="s">
        <v>24</v>
      </c>
      <c r="E2583" s="68">
        <v>2</v>
      </c>
      <c r="F2583" s="68">
        <v>56.24</v>
      </c>
      <c r="G2583" s="68" t="s">
        <v>10</v>
      </c>
      <c r="H2583" s="57" t="s">
        <v>20</v>
      </c>
    </row>
    <row r="2584" spans="2:8">
      <c r="B2584" s="37"/>
      <c r="C2584" s="38" t="s">
        <v>4649</v>
      </c>
      <c r="D2584" s="66" t="s">
        <v>24</v>
      </c>
      <c r="E2584" s="68">
        <v>82</v>
      </c>
      <c r="F2584" s="68">
        <v>56.18</v>
      </c>
      <c r="G2584" s="68" t="s">
        <v>10</v>
      </c>
      <c r="H2584" s="57" t="s">
        <v>20</v>
      </c>
    </row>
    <row r="2585" spans="2:8">
      <c r="B2585" s="37"/>
      <c r="C2585" s="38" t="s">
        <v>4650</v>
      </c>
      <c r="D2585" s="66" t="s">
        <v>24</v>
      </c>
      <c r="E2585" s="68">
        <v>300</v>
      </c>
      <c r="F2585" s="68">
        <v>56.18</v>
      </c>
      <c r="G2585" s="68" t="s">
        <v>10</v>
      </c>
      <c r="H2585" s="57" t="s">
        <v>22</v>
      </c>
    </row>
    <row r="2586" spans="2:8">
      <c r="B2586" s="37"/>
      <c r="C2586" s="38" t="s">
        <v>4651</v>
      </c>
      <c r="D2586" s="66" t="s">
        <v>24</v>
      </c>
      <c r="E2586" s="68">
        <v>172</v>
      </c>
      <c r="F2586" s="68">
        <v>56.18</v>
      </c>
      <c r="G2586" s="68" t="s">
        <v>10</v>
      </c>
      <c r="H2586" s="57" t="s">
        <v>22</v>
      </c>
    </row>
    <row r="2587" spans="2:8">
      <c r="B2587" s="37"/>
      <c r="C2587" s="38" t="s">
        <v>4652</v>
      </c>
      <c r="D2587" s="66" t="s">
        <v>24</v>
      </c>
      <c r="E2587" s="68">
        <v>41</v>
      </c>
      <c r="F2587" s="68">
        <v>56.18</v>
      </c>
      <c r="G2587" s="68" t="s">
        <v>10</v>
      </c>
      <c r="H2587" s="57" t="s">
        <v>20</v>
      </c>
    </row>
    <row r="2588" spans="2:8">
      <c r="B2588" s="37"/>
      <c r="C2588" s="38" t="s">
        <v>4653</v>
      </c>
      <c r="D2588" s="66" t="s">
        <v>24</v>
      </c>
      <c r="E2588" s="68">
        <v>340</v>
      </c>
      <c r="F2588" s="68">
        <v>56.16</v>
      </c>
      <c r="G2588" s="68" t="s">
        <v>10</v>
      </c>
      <c r="H2588" s="57" t="s">
        <v>20</v>
      </c>
    </row>
    <row r="2589" spans="2:8">
      <c r="B2589" s="37"/>
      <c r="C2589" s="38" t="s">
        <v>4654</v>
      </c>
      <c r="D2589" s="66" t="s">
        <v>24</v>
      </c>
      <c r="E2589" s="68">
        <v>5</v>
      </c>
      <c r="F2589" s="68">
        <v>56.14</v>
      </c>
      <c r="G2589" s="68" t="s">
        <v>10</v>
      </c>
      <c r="H2589" s="57" t="s">
        <v>11</v>
      </c>
    </row>
    <row r="2590" spans="2:8">
      <c r="B2590" s="37"/>
      <c r="C2590" s="38" t="s">
        <v>4655</v>
      </c>
      <c r="D2590" s="66" t="s">
        <v>24</v>
      </c>
      <c r="E2590" s="68">
        <v>83</v>
      </c>
      <c r="F2590" s="68">
        <v>56.14</v>
      </c>
      <c r="G2590" s="68" t="s">
        <v>10</v>
      </c>
      <c r="H2590" s="57" t="s">
        <v>11</v>
      </c>
    </row>
    <row r="2591" spans="2:8">
      <c r="B2591" s="37"/>
      <c r="C2591" s="38" t="s">
        <v>4656</v>
      </c>
      <c r="D2591" s="66" t="s">
        <v>24</v>
      </c>
      <c r="E2591" s="68">
        <v>197</v>
      </c>
      <c r="F2591" s="68">
        <v>56.14</v>
      </c>
      <c r="G2591" s="68" t="s">
        <v>10</v>
      </c>
      <c r="H2591" s="57" t="s">
        <v>11</v>
      </c>
    </row>
    <row r="2592" spans="2:8">
      <c r="B2592" s="37"/>
      <c r="C2592" s="38" t="s">
        <v>4657</v>
      </c>
      <c r="D2592" s="66" t="s">
        <v>24</v>
      </c>
      <c r="E2592" s="68">
        <v>8</v>
      </c>
      <c r="F2592" s="68">
        <v>56.14</v>
      </c>
      <c r="G2592" s="68" t="s">
        <v>10</v>
      </c>
      <c r="H2592" s="57" t="s">
        <v>11</v>
      </c>
    </row>
    <row r="2593" spans="2:8">
      <c r="B2593" s="37"/>
      <c r="C2593" s="38" t="s">
        <v>4658</v>
      </c>
      <c r="D2593" s="66" t="s">
        <v>24</v>
      </c>
      <c r="E2593" s="68">
        <v>64</v>
      </c>
      <c r="F2593" s="68">
        <v>56.14</v>
      </c>
      <c r="G2593" s="68" t="s">
        <v>10</v>
      </c>
      <c r="H2593" s="57" t="s">
        <v>11</v>
      </c>
    </row>
    <row r="2594" spans="2:8">
      <c r="B2594" s="37"/>
      <c r="C2594" s="38" t="s">
        <v>4659</v>
      </c>
      <c r="D2594" s="66" t="s">
        <v>24</v>
      </c>
      <c r="E2594" s="68">
        <v>278</v>
      </c>
      <c r="F2594" s="68">
        <v>56.16</v>
      </c>
      <c r="G2594" s="68" t="s">
        <v>10</v>
      </c>
      <c r="H2594" s="57" t="s">
        <v>20</v>
      </c>
    </row>
    <row r="2595" spans="2:8">
      <c r="B2595" s="37"/>
      <c r="C2595" s="38" t="s">
        <v>4660</v>
      </c>
      <c r="D2595" s="66" t="s">
        <v>24</v>
      </c>
      <c r="E2595" s="68">
        <v>142</v>
      </c>
      <c r="F2595" s="68">
        <v>56.14</v>
      </c>
      <c r="G2595" s="68" t="s">
        <v>10</v>
      </c>
      <c r="H2595" s="57" t="s">
        <v>11</v>
      </c>
    </row>
    <row r="2596" spans="2:8">
      <c r="B2596" s="37"/>
      <c r="C2596" s="38" t="s">
        <v>4661</v>
      </c>
      <c r="D2596" s="66" t="s">
        <v>24</v>
      </c>
      <c r="E2596" s="68">
        <v>184</v>
      </c>
      <c r="F2596" s="68">
        <v>56.14</v>
      </c>
      <c r="G2596" s="68" t="s">
        <v>10</v>
      </c>
      <c r="H2596" s="57" t="s">
        <v>11</v>
      </c>
    </row>
    <row r="2597" spans="2:8">
      <c r="B2597" s="37"/>
      <c r="C2597" s="38" t="s">
        <v>4662</v>
      </c>
      <c r="D2597" s="66" t="s">
        <v>24</v>
      </c>
      <c r="E2597" s="68">
        <v>233</v>
      </c>
      <c r="F2597" s="68">
        <v>56.12</v>
      </c>
      <c r="G2597" s="68" t="s">
        <v>10</v>
      </c>
      <c r="H2597" s="57" t="s">
        <v>11</v>
      </c>
    </row>
    <row r="2598" spans="2:8">
      <c r="B2598" s="37"/>
      <c r="C2598" s="38" t="s">
        <v>4663</v>
      </c>
      <c r="D2598" s="66" t="s">
        <v>24</v>
      </c>
      <c r="E2598" s="68">
        <v>418</v>
      </c>
      <c r="F2598" s="68">
        <v>56.14</v>
      </c>
      <c r="G2598" s="68" t="s">
        <v>10</v>
      </c>
      <c r="H2598" s="57" t="s">
        <v>20</v>
      </c>
    </row>
    <row r="2599" spans="2:8">
      <c r="B2599" s="37"/>
      <c r="C2599" s="38" t="s">
        <v>4664</v>
      </c>
      <c r="D2599" s="66" t="s">
        <v>24</v>
      </c>
      <c r="E2599" s="68">
        <v>196</v>
      </c>
      <c r="F2599" s="68">
        <v>56.1</v>
      </c>
      <c r="G2599" s="68" t="s">
        <v>10</v>
      </c>
      <c r="H2599" s="57" t="s">
        <v>11</v>
      </c>
    </row>
    <row r="2600" spans="2:8">
      <c r="B2600" s="37"/>
      <c r="C2600" s="38" t="s">
        <v>4665</v>
      </c>
      <c r="D2600" s="66" t="s">
        <v>24</v>
      </c>
      <c r="E2600" s="68">
        <v>222</v>
      </c>
      <c r="F2600" s="68">
        <v>56.12</v>
      </c>
      <c r="G2600" s="68" t="s">
        <v>10</v>
      </c>
      <c r="H2600" s="57" t="s">
        <v>20</v>
      </c>
    </row>
    <row r="2601" spans="2:8">
      <c r="B2601" s="37"/>
      <c r="C2601" s="38" t="s">
        <v>4666</v>
      </c>
      <c r="D2601" s="66" t="s">
        <v>24</v>
      </c>
      <c r="E2601" s="68">
        <v>184</v>
      </c>
      <c r="F2601" s="68">
        <v>56.12</v>
      </c>
      <c r="G2601" s="68" t="s">
        <v>10</v>
      </c>
      <c r="H2601" s="57" t="s">
        <v>11</v>
      </c>
    </row>
    <row r="2602" spans="2:8">
      <c r="B2602" s="37"/>
      <c r="C2602" s="38" t="s">
        <v>4667</v>
      </c>
      <c r="D2602" s="66" t="s">
        <v>24</v>
      </c>
      <c r="E2602" s="68">
        <v>258</v>
      </c>
      <c r="F2602" s="68">
        <v>56.1</v>
      </c>
      <c r="G2602" s="68" t="s">
        <v>10</v>
      </c>
      <c r="H2602" s="57" t="s">
        <v>11</v>
      </c>
    </row>
    <row r="2603" spans="2:8">
      <c r="B2603" s="37"/>
      <c r="C2603" s="38" t="s">
        <v>4668</v>
      </c>
      <c r="D2603" s="66" t="s">
        <v>24</v>
      </c>
      <c r="E2603" s="68">
        <v>200</v>
      </c>
      <c r="F2603" s="68">
        <v>56.1</v>
      </c>
      <c r="G2603" s="68" t="s">
        <v>10</v>
      </c>
      <c r="H2603" s="57" t="s">
        <v>11</v>
      </c>
    </row>
    <row r="2604" spans="2:8">
      <c r="B2604" s="37"/>
      <c r="C2604" s="38" t="s">
        <v>4669</v>
      </c>
      <c r="D2604" s="66" t="s">
        <v>24</v>
      </c>
      <c r="E2604" s="68">
        <v>162</v>
      </c>
      <c r="F2604" s="68">
        <v>56.1</v>
      </c>
      <c r="G2604" s="68" t="s">
        <v>10</v>
      </c>
      <c r="H2604" s="57" t="s">
        <v>11</v>
      </c>
    </row>
    <row r="2605" spans="2:8">
      <c r="B2605" s="37"/>
      <c r="C2605" s="38" t="s">
        <v>4670</v>
      </c>
      <c r="D2605" s="66" t="s">
        <v>24</v>
      </c>
      <c r="E2605" s="68">
        <v>275</v>
      </c>
      <c r="F2605" s="68">
        <v>56.16</v>
      </c>
      <c r="G2605" s="68" t="s">
        <v>10</v>
      </c>
      <c r="H2605" s="57" t="s">
        <v>11</v>
      </c>
    </row>
    <row r="2606" spans="2:8">
      <c r="B2606" s="37"/>
      <c r="C2606" s="38" t="s">
        <v>4671</v>
      </c>
      <c r="D2606" s="66" t="s">
        <v>24</v>
      </c>
      <c r="E2606" s="68">
        <v>237</v>
      </c>
      <c r="F2606" s="68">
        <v>56.12</v>
      </c>
      <c r="G2606" s="68" t="s">
        <v>10</v>
      </c>
      <c r="H2606" s="57" t="s">
        <v>11</v>
      </c>
    </row>
    <row r="2607" spans="2:8">
      <c r="B2607" s="37"/>
      <c r="C2607" s="38" t="s">
        <v>4672</v>
      </c>
      <c r="D2607" s="66" t="s">
        <v>24</v>
      </c>
      <c r="E2607" s="68">
        <v>312</v>
      </c>
      <c r="F2607" s="68">
        <v>56.12</v>
      </c>
      <c r="G2607" s="68" t="s">
        <v>10</v>
      </c>
      <c r="H2607" s="57" t="s">
        <v>21</v>
      </c>
    </row>
    <row r="2608" spans="2:8">
      <c r="B2608" s="37"/>
      <c r="C2608" s="38" t="s">
        <v>4673</v>
      </c>
      <c r="D2608" s="66" t="s">
        <v>24</v>
      </c>
      <c r="E2608" s="68">
        <v>299</v>
      </c>
      <c r="F2608" s="68">
        <v>56.06</v>
      </c>
      <c r="G2608" s="68" t="s">
        <v>10</v>
      </c>
      <c r="H2608" s="57" t="s">
        <v>20</v>
      </c>
    </row>
    <row r="2609" spans="2:8">
      <c r="B2609" s="37"/>
      <c r="C2609" s="38" t="s">
        <v>4674</v>
      </c>
      <c r="D2609" s="66" t="s">
        <v>24</v>
      </c>
      <c r="E2609" s="68">
        <v>161</v>
      </c>
      <c r="F2609" s="68">
        <v>56.06</v>
      </c>
      <c r="G2609" s="68" t="s">
        <v>10</v>
      </c>
      <c r="H2609" s="57" t="s">
        <v>20</v>
      </c>
    </row>
    <row r="2610" spans="2:8">
      <c r="B2610" s="37"/>
      <c r="C2610" s="38" t="s">
        <v>4675</v>
      </c>
      <c r="D2610" s="66" t="s">
        <v>24</v>
      </c>
      <c r="E2610" s="68">
        <v>131</v>
      </c>
      <c r="F2610" s="68">
        <v>56.06</v>
      </c>
      <c r="G2610" s="68" t="s">
        <v>10</v>
      </c>
      <c r="H2610" s="57" t="s">
        <v>20</v>
      </c>
    </row>
    <row r="2611" spans="2:8">
      <c r="B2611" s="37"/>
      <c r="C2611" s="38" t="s">
        <v>4676</v>
      </c>
      <c r="D2611" s="66" t="s">
        <v>24</v>
      </c>
      <c r="E2611" s="68">
        <v>300</v>
      </c>
      <c r="F2611" s="68">
        <v>56.06</v>
      </c>
      <c r="G2611" s="68" t="s">
        <v>10</v>
      </c>
      <c r="H2611" s="57" t="s">
        <v>11</v>
      </c>
    </row>
    <row r="2612" spans="2:8">
      <c r="B2612" s="37"/>
      <c r="C2612" s="38" t="s">
        <v>4677</v>
      </c>
      <c r="D2612" s="66" t="s">
        <v>24</v>
      </c>
      <c r="E2612" s="68">
        <v>127</v>
      </c>
      <c r="F2612" s="68">
        <v>56.08</v>
      </c>
      <c r="G2612" s="68" t="s">
        <v>10</v>
      </c>
      <c r="H2612" s="57" t="s">
        <v>11</v>
      </c>
    </row>
    <row r="2613" spans="2:8">
      <c r="B2613" s="37"/>
      <c r="C2613" s="38" t="s">
        <v>4677</v>
      </c>
      <c r="D2613" s="66" t="s">
        <v>24</v>
      </c>
      <c r="E2613" s="68">
        <v>377</v>
      </c>
      <c r="F2613" s="68">
        <v>56.1</v>
      </c>
      <c r="G2613" s="68" t="s">
        <v>10</v>
      </c>
      <c r="H2613" s="57" t="s">
        <v>11</v>
      </c>
    </row>
    <row r="2614" spans="2:8">
      <c r="B2614" s="37"/>
      <c r="C2614" s="38" t="s">
        <v>4678</v>
      </c>
      <c r="D2614" s="66" t="s">
        <v>24</v>
      </c>
      <c r="E2614" s="68">
        <v>266</v>
      </c>
      <c r="F2614" s="68">
        <v>56.06</v>
      </c>
      <c r="G2614" s="68" t="s">
        <v>10</v>
      </c>
      <c r="H2614" s="57" t="s">
        <v>11</v>
      </c>
    </row>
    <row r="2615" spans="2:8">
      <c r="B2615" s="37"/>
      <c r="C2615" s="38" t="s">
        <v>4679</v>
      </c>
      <c r="D2615" s="66" t="s">
        <v>24</v>
      </c>
      <c r="E2615" s="68">
        <v>39</v>
      </c>
      <c r="F2615" s="68">
        <v>56.12</v>
      </c>
      <c r="G2615" s="68" t="s">
        <v>10</v>
      </c>
      <c r="H2615" s="57" t="s">
        <v>11</v>
      </c>
    </row>
    <row r="2616" spans="2:8">
      <c r="B2616" s="37"/>
      <c r="C2616" s="38" t="s">
        <v>4680</v>
      </c>
      <c r="D2616" s="66" t="s">
        <v>24</v>
      </c>
      <c r="E2616" s="68">
        <v>137</v>
      </c>
      <c r="F2616" s="68">
        <v>56.12</v>
      </c>
      <c r="G2616" s="68" t="s">
        <v>10</v>
      </c>
      <c r="H2616" s="57" t="s">
        <v>20</v>
      </c>
    </row>
    <row r="2617" spans="2:8">
      <c r="B2617" s="37"/>
      <c r="C2617" s="38" t="s">
        <v>4681</v>
      </c>
      <c r="D2617" s="66" t="s">
        <v>24</v>
      </c>
      <c r="E2617" s="68">
        <v>290</v>
      </c>
      <c r="F2617" s="68">
        <v>56.14</v>
      </c>
      <c r="G2617" s="68" t="s">
        <v>10</v>
      </c>
      <c r="H2617" s="57" t="s">
        <v>20</v>
      </c>
    </row>
    <row r="2618" spans="2:8">
      <c r="B2618" s="37"/>
      <c r="C2618" s="38" t="s">
        <v>4682</v>
      </c>
      <c r="D2618" s="66" t="s">
        <v>24</v>
      </c>
      <c r="E2618" s="68">
        <v>250</v>
      </c>
      <c r="F2618" s="68">
        <v>56.14</v>
      </c>
      <c r="G2618" s="68" t="s">
        <v>10</v>
      </c>
      <c r="H2618" s="57" t="s">
        <v>11</v>
      </c>
    </row>
    <row r="2619" spans="2:8">
      <c r="B2619" s="37"/>
      <c r="C2619" s="38" t="s">
        <v>4683</v>
      </c>
      <c r="D2619" s="66" t="s">
        <v>24</v>
      </c>
      <c r="E2619" s="68">
        <v>174</v>
      </c>
      <c r="F2619" s="68">
        <v>56.12</v>
      </c>
      <c r="G2619" s="68" t="s">
        <v>10</v>
      </c>
      <c r="H2619" s="57" t="s">
        <v>11</v>
      </c>
    </row>
    <row r="2620" spans="2:8">
      <c r="B2620" s="37"/>
      <c r="C2620" s="38" t="s">
        <v>4684</v>
      </c>
      <c r="D2620" s="66" t="s">
        <v>24</v>
      </c>
      <c r="E2620" s="68">
        <v>170</v>
      </c>
      <c r="F2620" s="68">
        <v>56.08</v>
      </c>
      <c r="G2620" s="68" t="s">
        <v>10</v>
      </c>
      <c r="H2620" s="57" t="s">
        <v>20</v>
      </c>
    </row>
    <row r="2621" spans="2:8">
      <c r="B2621" s="37"/>
      <c r="C2621" s="38" t="s">
        <v>4685</v>
      </c>
      <c r="D2621" s="66" t="s">
        <v>24</v>
      </c>
      <c r="E2621" s="68">
        <v>285</v>
      </c>
      <c r="F2621" s="68">
        <v>56.1</v>
      </c>
      <c r="G2621" s="68" t="s">
        <v>10</v>
      </c>
      <c r="H2621" s="57" t="s">
        <v>11</v>
      </c>
    </row>
    <row r="2622" spans="2:8">
      <c r="B2622" s="37"/>
      <c r="C2622" s="38" t="s">
        <v>4686</v>
      </c>
      <c r="D2622" s="66" t="s">
        <v>24</v>
      </c>
      <c r="E2622" s="68">
        <v>89</v>
      </c>
      <c r="F2622" s="68">
        <v>56.08</v>
      </c>
      <c r="G2622" s="68" t="s">
        <v>10</v>
      </c>
      <c r="H2622" s="57" t="s">
        <v>11</v>
      </c>
    </row>
    <row r="2623" spans="2:8">
      <c r="B2623" s="37"/>
      <c r="C2623" s="38" t="s">
        <v>4687</v>
      </c>
      <c r="D2623" s="66" t="s">
        <v>24</v>
      </c>
      <c r="E2623" s="68">
        <v>89</v>
      </c>
      <c r="F2623" s="68">
        <v>56.08</v>
      </c>
      <c r="G2623" s="68" t="s">
        <v>10</v>
      </c>
      <c r="H2623" s="57" t="s">
        <v>20</v>
      </c>
    </row>
    <row r="2624" spans="2:8">
      <c r="B2624" s="37"/>
      <c r="C2624" s="38" t="s">
        <v>4688</v>
      </c>
      <c r="D2624" s="66" t="s">
        <v>24</v>
      </c>
      <c r="E2624" s="68">
        <v>742</v>
      </c>
      <c r="F2624" s="68">
        <v>56.08</v>
      </c>
      <c r="G2624" s="68" t="s">
        <v>10</v>
      </c>
      <c r="H2624" s="57" t="s">
        <v>20</v>
      </c>
    </row>
    <row r="2625" spans="2:8">
      <c r="B2625" s="37"/>
      <c r="C2625" s="38" t="s">
        <v>4689</v>
      </c>
      <c r="D2625" s="66" t="s">
        <v>24</v>
      </c>
      <c r="E2625" s="68">
        <v>217</v>
      </c>
      <c r="F2625" s="68">
        <v>56.08</v>
      </c>
      <c r="G2625" s="68" t="s">
        <v>10</v>
      </c>
      <c r="H2625" s="57" t="s">
        <v>11</v>
      </c>
    </row>
    <row r="2626" spans="2:8">
      <c r="B2626" s="37"/>
      <c r="C2626" s="38" t="s">
        <v>4690</v>
      </c>
      <c r="D2626" s="66" t="s">
        <v>24</v>
      </c>
      <c r="E2626" s="68">
        <v>190</v>
      </c>
      <c r="F2626" s="68">
        <v>56.02</v>
      </c>
      <c r="G2626" s="68" t="s">
        <v>10</v>
      </c>
      <c r="H2626" s="57" t="s">
        <v>11</v>
      </c>
    </row>
    <row r="2627" spans="2:8">
      <c r="B2627" s="37"/>
      <c r="C2627" s="38" t="s">
        <v>4691</v>
      </c>
      <c r="D2627" s="66" t="s">
        <v>24</v>
      </c>
      <c r="E2627" s="68">
        <v>339</v>
      </c>
      <c r="F2627" s="68">
        <v>56.02</v>
      </c>
      <c r="G2627" s="68" t="s">
        <v>10</v>
      </c>
      <c r="H2627" s="57" t="s">
        <v>11</v>
      </c>
    </row>
    <row r="2628" spans="2:8">
      <c r="B2628" s="37"/>
      <c r="C2628" s="38" t="s">
        <v>4692</v>
      </c>
      <c r="D2628" s="66" t="s">
        <v>24</v>
      </c>
      <c r="E2628" s="68">
        <v>58</v>
      </c>
      <c r="F2628" s="68">
        <v>56.02</v>
      </c>
      <c r="G2628" s="68" t="s">
        <v>10</v>
      </c>
      <c r="H2628" s="57" t="s">
        <v>11</v>
      </c>
    </row>
    <row r="2629" spans="2:8">
      <c r="B2629" s="37"/>
      <c r="C2629" s="38" t="s">
        <v>4693</v>
      </c>
      <c r="D2629" s="66" t="s">
        <v>24</v>
      </c>
      <c r="E2629" s="68">
        <v>265</v>
      </c>
      <c r="F2629" s="68">
        <v>56.1</v>
      </c>
      <c r="G2629" s="68" t="s">
        <v>10</v>
      </c>
      <c r="H2629" s="57" t="s">
        <v>11</v>
      </c>
    </row>
    <row r="2630" spans="2:8">
      <c r="B2630" s="37"/>
      <c r="C2630" s="38" t="s">
        <v>4694</v>
      </c>
      <c r="D2630" s="66" t="s">
        <v>24</v>
      </c>
      <c r="E2630" s="68">
        <v>215</v>
      </c>
      <c r="F2630" s="68">
        <v>56.06</v>
      </c>
      <c r="G2630" s="68" t="s">
        <v>10</v>
      </c>
      <c r="H2630" s="57" t="s">
        <v>11</v>
      </c>
    </row>
    <row r="2631" spans="2:8">
      <c r="B2631" s="37"/>
      <c r="C2631" s="38" t="s">
        <v>4695</v>
      </c>
      <c r="D2631" s="66" t="s">
        <v>24</v>
      </c>
      <c r="E2631" s="68">
        <v>75</v>
      </c>
      <c r="F2631" s="68">
        <v>56.08</v>
      </c>
      <c r="G2631" s="68" t="s">
        <v>10</v>
      </c>
      <c r="H2631" s="57" t="s">
        <v>11</v>
      </c>
    </row>
    <row r="2632" spans="2:8">
      <c r="B2632" s="37"/>
      <c r="C2632" s="38" t="s">
        <v>4696</v>
      </c>
      <c r="D2632" s="66" t="s">
        <v>24</v>
      </c>
      <c r="E2632" s="68">
        <v>173</v>
      </c>
      <c r="F2632" s="68">
        <v>56.06</v>
      </c>
      <c r="G2632" s="68" t="s">
        <v>10</v>
      </c>
      <c r="H2632" s="57" t="s">
        <v>11</v>
      </c>
    </row>
    <row r="2633" spans="2:8">
      <c r="B2633" s="37"/>
      <c r="C2633" s="38" t="s">
        <v>4697</v>
      </c>
      <c r="D2633" s="66" t="s">
        <v>24</v>
      </c>
      <c r="E2633" s="68">
        <v>230</v>
      </c>
      <c r="F2633" s="68">
        <v>56.04</v>
      </c>
      <c r="G2633" s="68" t="s">
        <v>10</v>
      </c>
      <c r="H2633" s="57" t="s">
        <v>11</v>
      </c>
    </row>
    <row r="2634" spans="2:8">
      <c r="B2634" s="37"/>
      <c r="C2634" s="38" t="s">
        <v>4698</v>
      </c>
      <c r="D2634" s="66" t="s">
        <v>24</v>
      </c>
      <c r="E2634" s="68">
        <v>197</v>
      </c>
      <c r="F2634" s="68">
        <v>56.06</v>
      </c>
      <c r="G2634" s="68" t="s">
        <v>10</v>
      </c>
      <c r="H2634" s="57" t="s">
        <v>11</v>
      </c>
    </row>
    <row r="2635" spans="2:8">
      <c r="B2635" s="37"/>
      <c r="C2635" s="38" t="s">
        <v>4699</v>
      </c>
      <c r="D2635" s="66" t="s">
        <v>24</v>
      </c>
      <c r="E2635" s="68">
        <v>207</v>
      </c>
      <c r="F2635" s="68">
        <v>56.1</v>
      </c>
      <c r="G2635" s="68" t="s">
        <v>10</v>
      </c>
      <c r="H2635" s="57" t="s">
        <v>11</v>
      </c>
    </row>
    <row r="2636" spans="2:8">
      <c r="B2636" s="37"/>
      <c r="C2636" s="38" t="s">
        <v>4700</v>
      </c>
      <c r="D2636" s="66" t="s">
        <v>24</v>
      </c>
      <c r="E2636" s="68">
        <v>71</v>
      </c>
      <c r="F2636" s="68">
        <v>56.06</v>
      </c>
      <c r="G2636" s="68" t="s">
        <v>10</v>
      </c>
      <c r="H2636" s="57" t="s">
        <v>11</v>
      </c>
    </row>
    <row r="2637" spans="2:8">
      <c r="B2637" s="37"/>
      <c r="C2637" s="38" t="s">
        <v>4701</v>
      </c>
      <c r="D2637" s="66" t="s">
        <v>24</v>
      </c>
      <c r="E2637" s="68">
        <v>186</v>
      </c>
      <c r="F2637" s="68">
        <v>56.06</v>
      </c>
      <c r="G2637" s="68" t="s">
        <v>10</v>
      </c>
      <c r="H2637" s="57" t="s">
        <v>11</v>
      </c>
    </row>
    <row r="2638" spans="2:8">
      <c r="B2638" s="37"/>
      <c r="C2638" s="38" t="s">
        <v>4702</v>
      </c>
      <c r="D2638" s="66" t="s">
        <v>24</v>
      </c>
      <c r="E2638" s="68">
        <v>195</v>
      </c>
      <c r="F2638" s="68">
        <v>56.06</v>
      </c>
      <c r="G2638" s="68" t="s">
        <v>10</v>
      </c>
      <c r="H2638" s="57" t="s">
        <v>21</v>
      </c>
    </row>
    <row r="2639" spans="2:8">
      <c r="B2639" s="37"/>
      <c r="C2639" s="38" t="s">
        <v>4703</v>
      </c>
      <c r="D2639" s="66" t="s">
        <v>24</v>
      </c>
      <c r="E2639" s="68">
        <v>351</v>
      </c>
      <c r="F2639" s="68">
        <v>56.06</v>
      </c>
      <c r="G2639" s="68" t="s">
        <v>10</v>
      </c>
      <c r="H2639" s="57" t="s">
        <v>11</v>
      </c>
    </row>
    <row r="2640" spans="2:8">
      <c r="B2640" s="37"/>
      <c r="C2640" s="38" t="s">
        <v>4704</v>
      </c>
      <c r="D2640" s="66" t="s">
        <v>24</v>
      </c>
      <c r="E2640" s="68">
        <v>339</v>
      </c>
      <c r="F2640" s="68">
        <v>56.06</v>
      </c>
      <c r="G2640" s="68" t="s">
        <v>10</v>
      </c>
      <c r="H2640" s="57" t="s">
        <v>20</v>
      </c>
    </row>
    <row r="2641" spans="2:8">
      <c r="B2641" s="37"/>
      <c r="C2641" s="38" t="s">
        <v>4705</v>
      </c>
      <c r="D2641" s="66" t="s">
        <v>24</v>
      </c>
      <c r="E2641" s="68">
        <v>113</v>
      </c>
      <c r="F2641" s="68">
        <v>56.06</v>
      </c>
      <c r="G2641" s="68" t="s">
        <v>10</v>
      </c>
      <c r="H2641" s="57" t="s">
        <v>11</v>
      </c>
    </row>
    <row r="2642" spans="2:8">
      <c r="B2642" s="37"/>
      <c r="C2642" s="38" t="s">
        <v>4706</v>
      </c>
      <c r="D2642" s="66" t="s">
        <v>24</v>
      </c>
      <c r="E2642" s="68">
        <v>79</v>
      </c>
      <c r="F2642" s="68">
        <v>56.02</v>
      </c>
      <c r="G2642" s="68" t="s">
        <v>10</v>
      </c>
      <c r="H2642" s="57" t="s">
        <v>11</v>
      </c>
    </row>
    <row r="2643" spans="2:8">
      <c r="B2643" s="37"/>
      <c r="C2643" s="38" t="s">
        <v>4707</v>
      </c>
      <c r="D2643" s="66" t="s">
        <v>24</v>
      </c>
      <c r="E2643" s="68">
        <v>172</v>
      </c>
      <c r="F2643" s="68">
        <v>56.02</v>
      </c>
      <c r="G2643" s="68" t="s">
        <v>10</v>
      </c>
      <c r="H2643" s="57" t="s">
        <v>20</v>
      </c>
    </row>
    <row r="2644" spans="2:8">
      <c r="B2644" s="37"/>
      <c r="C2644" s="38" t="s">
        <v>4708</v>
      </c>
      <c r="D2644" s="66" t="s">
        <v>24</v>
      </c>
      <c r="E2644" s="68">
        <v>327</v>
      </c>
      <c r="F2644" s="68">
        <v>56.04</v>
      </c>
      <c r="G2644" s="68" t="s">
        <v>10</v>
      </c>
      <c r="H2644" s="57" t="s">
        <v>20</v>
      </c>
    </row>
    <row r="2645" spans="2:8">
      <c r="B2645" s="37"/>
      <c r="C2645" s="38" t="s">
        <v>4709</v>
      </c>
      <c r="D2645" s="66" t="s">
        <v>24</v>
      </c>
      <c r="E2645" s="68">
        <v>227</v>
      </c>
      <c r="F2645" s="68">
        <v>56.02</v>
      </c>
      <c r="G2645" s="68" t="s">
        <v>10</v>
      </c>
      <c r="H2645" s="57" t="s">
        <v>11</v>
      </c>
    </row>
    <row r="2646" spans="2:8">
      <c r="B2646" s="37"/>
      <c r="C2646" s="38" t="s">
        <v>4710</v>
      </c>
      <c r="D2646" s="66" t="s">
        <v>24</v>
      </c>
      <c r="E2646" s="68">
        <v>172</v>
      </c>
      <c r="F2646" s="68">
        <v>56.04</v>
      </c>
      <c r="G2646" s="68" t="s">
        <v>10</v>
      </c>
      <c r="H2646" s="57" t="s">
        <v>20</v>
      </c>
    </row>
    <row r="2647" spans="2:8">
      <c r="B2647" s="37"/>
      <c r="C2647" s="38" t="s">
        <v>4711</v>
      </c>
      <c r="D2647" s="66" t="s">
        <v>24</v>
      </c>
      <c r="E2647" s="68">
        <v>125</v>
      </c>
      <c r="F2647" s="68">
        <v>56.04</v>
      </c>
      <c r="G2647" s="68" t="s">
        <v>10</v>
      </c>
      <c r="H2647" s="57" t="s">
        <v>11</v>
      </c>
    </row>
    <row r="2648" spans="2:8">
      <c r="B2648" s="37"/>
      <c r="C2648" s="38" t="s">
        <v>4712</v>
      </c>
      <c r="D2648" s="66" t="s">
        <v>24</v>
      </c>
      <c r="E2648" s="68">
        <v>182</v>
      </c>
      <c r="F2648" s="68">
        <v>56.02</v>
      </c>
      <c r="G2648" s="68" t="s">
        <v>10</v>
      </c>
      <c r="H2648" s="57" t="s">
        <v>11</v>
      </c>
    </row>
    <row r="2649" spans="2:8">
      <c r="B2649" s="37"/>
      <c r="C2649" s="38" t="s">
        <v>4713</v>
      </c>
      <c r="D2649" s="66" t="s">
        <v>24</v>
      </c>
      <c r="E2649" s="68">
        <v>62</v>
      </c>
      <c r="F2649" s="68">
        <v>56.02</v>
      </c>
      <c r="G2649" s="68" t="s">
        <v>10</v>
      </c>
      <c r="H2649" s="57" t="s">
        <v>20</v>
      </c>
    </row>
    <row r="2650" spans="2:8">
      <c r="B2650" s="37"/>
      <c r="C2650" s="38" t="s">
        <v>4714</v>
      </c>
      <c r="D2650" s="66" t="s">
        <v>24</v>
      </c>
      <c r="E2650" s="68">
        <v>45</v>
      </c>
      <c r="F2650" s="68">
        <v>56.02</v>
      </c>
      <c r="G2650" s="68" t="s">
        <v>10</v>
      </c>
      <c r="H2650" s="57" t="s">
        <v>20</v>
      </c>
    </row>
    <row r="2651" spans="2:8">
      <c r="B2651" s="37"/>
      <c r="C2651" s="38" t="s">
        <v>4715</v>
      </c>
      <c r="D2651" s="66" t="s">
        <v>24</v>
      </c>
      <c r="E2651" s="68">
        <v>36</v>
      </c>
      <c r="F2651" s="68">
        <v>56.02</v>
      </c>
      <c r="G2651" s="68" t="s">
        <v>10</v>
      </c>
      <c r="H2651" s="57" t="s">
        <v>20</v>
      </c>
    </row>
    <row r="2652" spans="2:8">
      <c r="B2652" s="37"/>
      <c r="C2652" s="38" t="s">
        <v>4716</v>
      </c>
      <c r="D2652" s="66" t="s">
        <v>24</v>
      </c>
      <c r="E2652" s="68">
        <v>300</v>
      </c>
      <c r="F2652" s="68">
        <v>56</v>
      </c>
      <c r="G2652" s="68" t="s">
        <v>10</v>
      </c>
      <c r="H2652" s="57" t="s">
        <v>11</v>
      </c>
    </row>
    <row r="2653" spans="2:8">
      <c r="B2653" s="37"/>
      <c r="C2653" s="38" t="s">
        <v>4717</v>
      </c>
      <c r="D2653" s="66" t="s">
        <v>24</v>
      </c>
      <c r="E2653" s="68">
        <v>158</v>
      </c>
      <c r="F2653" s="68">
        <v>56</v>
      </c>
      <c r="G2653" s="68" t="s">
        <v>10</v>
      </c>
      <c r="H2653" s="57" t="s">
        <v>11</v>
      </c>
    </row>
    <row r="2654" spans="2:8">
      <c r="B2654" s="37"/>
      <c r="C2654" s="38" t="s">
        <v>4718</v>
      </c>
      <c r="D2654" s="66" t="s">
        <v>24</v>
      </c>
      <c r="E2654" s="68">
        <v>527</v>
      </c>
      <c r="F2654" s="68">
        <v>56</v>
      </c>
      <c r="G2654" s="68" t="s">
        <v>10</v>
      </c>
      <c r="H2654" s="57" t="s">
        <v>11</v>
      </c>
    </row>
    <row r="2655" spans="2:8">
      <c r="B2655" s="37"/>
      <c r="C2655" s="38" t="s">
        <v>4719</v>
      </c>
      <c r="D2655" s="66" t="s">
        <v>24</v>
      </c>
      <c r="E2655" s="68">
        <v>208</v>
      </c>
      <c r="F2655" s="68">
        <v>56</v>
      </c>
      <c r="G2655" s="68" t="s">
        <v>10</v>
      </c>
      <c r="H2655" s="57" t="s">
        <v>11</v>
      </c>
    </row>
    <row r="2656" spans="2:8">
      <c r="B2656" s="37"/>
      <c r="C2656" s="38" t="s">
        <v>4720</v>
      </c>
      <c r="D2656" s="66" t="s">
        <v>24</v>
      </c>
      <c r="E2656" s="68">
        <v>298</v>
      </c>
      <c r="F2656" s="68">
        <v>55.98</v>
      </c>
      <c r="G2656" s="68" t="s">
        <v>10</v>
      </c>
      <c r="H2656" s="57" t="s">
        <v>11</v>
      </c>
    </row>
    <row r="2657" spans="2:8">
      <c r="B2657" s="37"/>
      <c r="C2657" s="38" t="s">
        <v>4721</v>
      </c>
      <c r="D2657" s="66" t="s">
        <v>24</v>
      </c>
      <c r="E2657" s="68">
        <v>174</v>
      </c>
      <c r="F2657" s="68">
        <v>55.98</v>
      </c>
      <c r="G2657" s="68" t="s">
        <v>10</v>
      </c>
      <c r="H2657" s="57" t="s">
        <v>11</v>
      </c>
    </row>
    <row r="2658" spans="2:8">
      <c r="B2658" s="37"/>
      <c r="C2658" s="38" t="s">
        <v>4722</v>
      </c>
      <c r="D2658" s="66" t="s">
        <v>24</v>
      </c>
      <c r="E2658" s="68">
        <v>59</v>
      </c>
      <c r="F2658" s="68">
        <v>55.98</v>
      </c>
      <c r="G2658" s="68" t="s">
        <v>10</v>
      </c>
      <c r="H2658" s="57" t="s">
        <v>11</v>
      </c>
    </row>
    <row r="2659" spans="2:8">
      <c r="B2659" s="37"/>
      <c r="C2659" s="38" t="s">
        <v>4723</v>
      </c>
      <c r="D2659" s="66" t="s">
        <v>24</v>
      </c>
      <c r="E2659" s="68">
        <v>35</v>
      </c>
      <c r="F2659" s="68">
        <v>55.94</v>
      </c>
      <c r="G2659" s="68" t="s">
        <v>10</v>
      </c>
      <c r="H2659" s="57" t="s">
        <v>11</v>
      </c>
    </row>
    <row r="2660" spans="2:8">
      <c r="B2660" s="37"/>
      <c r="C2660" s="38" t="s">
        <v>4724</v>
      </c>
      <c r="D2660" s="66" t="s">
        <v>24</v>
      </c>
      <c r="E2660" s="68">
        <v>40</v>
      </c>
      <c r="F2660" s="68">
        <v>55.94</v>
      </c>
      <c r="G2660" s="68" t="s">
        <v>10</v>
      </c>
      <c r="H2660" s="57" t="s">
        <v>20</v>
      </c>
    </row>
    <row r="2661" spans="2:8">
      <c r="B2661" s="37"/>
      <c r="C2661" s="38" t="s">
        <v>4725</v>
      </c>
      <c r="D2661" s="66" t="s">
        <v>24</v>
      </c>
      <c r="E2661" s="68">
        <v>10</v>
      </c>
      <c r="F2661" s="68">
        <v>55.94</v>
      </c>
      <c r="G2661" s="68" t="s">
        <v>10</v>
      </c>
      <c r="H2661" s="57" t="s">
        <v>20</v>
      </c>
    </row>
    <row r="2662" spans="2:8">
      <c r="B2662" s="37"/>
      <c r="C2662" s="38" t="s">
        <v>4726</v>
      </c>
      <c r="D2662" s="66" t="s">
        <v>24</v>
      </c>
      <c r="E2662" s="68">
        <v>40</v>
      </c>
      <c r="F2662" s="68">
        <v>55.94</v>
      </c>
      <c r="G2662" s="68" t="s">
        <v>10</v>
      </c>
      <c r="H2662" s="57" t="s">
        <v>20</v>
      </c>
    </row>
    <row r="2663" spans="2:8">
      <c r="B2663" s="37"/>
      <c r="C2663" s="38" t="s">
        <v>4727</v>
      </c>
      <c r="D2663" s="66" t="s">
        <v>24</v>
      </c>
      <c r="E2663" s="68">
        <v>94</v>
      </c>
      <c r="F2663" s="68">
        <v>55.94</v>
      </c>
      <c r="G2663" s="68" t="s">
        <v>10</v>
      </c>
      <c r="H2663" s="57" t="s">
        <v>20</v>
      </c>
    </row>
    <row r="2664" spans="2:8">
      <c r="B2664" s="37"/>
      <c r="C2664" s="38" t="s">
        <v>4728</v>
      </c>
      <c r="D2664" s="66" t="s">
        <v>24</v>
      </c>
      <c r="E2664" s="68">
        <v>124</v>
      </c>
      <c r="F2664" s="68">
        <v>55.94</v>
      </c>
      <c r="G2664" s="68" t="s">
        <v>10</v>
      </c>
      <c r="H2664" s="57" t="s">
        <v>20</v>
      </c>
    </row>
    <row r="2665" spans="2:8">
      <c r="B2665" s="37"/>
      <c r="C2665" s="38" t="s">
        <v>4729</v>
      </c>
      <c r="D2665" s="66" t="s">
        <v>24</v>
      </c>
      <c r="E2665" s="68">
        <v>4</v>
      </c>
      <c r="F2665" s="68">
        <v>55.94</v>
      </c>
      <c r="G2665" s="68" t="s">
        <v>10</v>
      </c>
      <c r="H2665" s="57" t="s">
        <v>20</v>
      </c>
    </row>
    <row r="2666" spans="2:8">
      <c r="B2666" s="37"/>
      <c r="C2666" s="38" t="s">
        <v>4730</v>
      </c>
      <c r="D2666" s="66" t="s">
        <v>24</v>
      </c>
      <c r="E2666" s="68">
        <v>40</v>
      </c>
      <c r="F2666" s="68">
        <v>55.92</v>
      </c>
      <c r="G2666" s="68" t="s">
        <v>10</v>
      </c>
      <c r="H2666" s="57" t="s">
        <v>20</v>
      </c>
    </row>
    <row r="2667" spans="2:8">
      <c r="B2667" s="37"/>
      <c r="C2667" s="38" t="s">
        <v>4730</v>
      </c>
      <c r="D2667" s="66" t="s">
        <v>24</v>
      </c>
      <c r="E2667" s="68">
        <v>168</v>
      </c>
      <c r="F2667" s="68">
        <v>55.96</v>
      </c>
      <c r="G2667" s="68" t="s">
        <v>10</v>
      </c>
      <c r="H2667" s="57" t="s">
        <v>11</v>
      </c>
    </row>
    <row r="2668" spans="2:8">
      <c r="B2668" s="37"/>
      <c r="C2668" s="38" t="s">
        <v>4731</v>
      </c>
      <c r="D2668" s="66" t="s">
        <v>24</v>
      </c>
      <c r="E2668" s="68">
        <v>48</v>
      </c>
      <c r="F2668" s="68">
        <v>55.92</v>
      </c>
      <c r="G2668" s="68" t="s">
        <v>10</v>
      </c>
      <c r="H2668" s="57" t="s">
        <v>11</v>
      </c>
    </row>
    <row r="2669" spans="2:8">
      <c r="B2669" s="37"/>
      <c r="C2669" s="38" t="s">
        <v>4732</v>
      </c>
      <c r="D2669" s="66" t="s">
        <v>24</v>
      </c>
      <c r="E2669" s="68">
        <v>131</v>
      </c>
      <c r="F2669" s="68">
        <v>55.92</v>
      </c>
      <c r="G2669" s="68" t="s">
        <v>10</v>
      </c>
      <c r="H2669" s="57" t="s">
        <v>11</v>
      </c>
    </row>
    <row r="2670" spans="2:8">
      <c r="B2670" s="37"/>
      <c r="C2670" s="38" t="s">
        <v>4733</v>
      </c>
      <c r="D2670" s="66" t="s">
        <v>24</v>
      </c>
      <c r="E2670" s="68">
        <v>234</v>
      </c>
      <c r="F2670" s="68">
        <v>55.92</v>
      </c>
      <c r="G2670" s="68" t="s">
        <v>10</v>
      </c>
      <c r="H2670" s="57" t="s">
        <v>11</v>
      </c>
    </row>
    <row r="2671" spans="2:8">
      <c r="B2671" s="37"/>
      <c r="C2671" s="38" t="s">
        <v>4734</v>
      </c>
      <c r="D2671" s="66" t="s">
        <v>24</v>
      </c>
      <c r="E2671" s="68">
        <v>125</v>
      </c>
      <c r="F2671" s="68">
        <v>55.92</v>
      </c>
      <c r="G2671" s="68" t="s">
        <v>10</v>
      </c>
      <c r="H2671" s="57" t="s">
        <v>11</v>
      </c>
    </row>
    <row r="2672" spans="2:8">
      <c r="B2672" s="37"/>
      <c r="C2672" s="38" t="s">
        <v>4735</v>
      </c>
      <c r="D2672" s="66" t="s">
        <v>24</v>
      </c>
      <c r="E2672" s="68">
        <v>198</v>
      </c>
      <c r="F2672" s="68">
        <v>55.98</v>
      </c>
      <c r="G2672" s="68" t="s">
        <v>10</v>
      </c>
      <c r="H2672" s="57" t="s">
        <v>11</v>
      </c>
    </row>
    <row r="2673" spans="2:8">
      <c r="B2673" s="37"/>
      <c r="C2673" s="38" t="s">
        <v>4736</v>
      </c>
      <c r="D2673" s="66" t="s">
        <v>24</v>
      </c>
      <c r="E2673" s="68">
        <v>196</v>
      </c>
      <c r="F2673" s="68">
        <v>55.98</v>
      </c>
      <c r="G2673" s="68" t="s">
        <v>10</v>
      </c>
      <c r="H2673" s="57" t="s">
        <v>11</v>
      </c>
    </row>
    <row r="2674" spans="2:8">
      <c r="B2674" s="37"/>
      <c r="C2674" s="38" t="s">
        <v>4737</v>
      </c>
      <c r="D2674" s="66" t="s">
        <v>24</v>
      </c>
      <c r="E2674" s="68">
        <v>324</v>
      </c>
      <c r="F2674" s="68">
        <v>55.96</v>
      </c>
      <c r="G2674" s="68" t="s">
        <v>10</v>
      </c>
      <c r="H2674" s="57" t="s">
        <v>11</v>
      </c>
    </row>
    <row r="2675" spans="2:8">
      <c r="B2675" s="37"/>
      <c r="C2675" s="38" t="s">
        <v>4738</v>
      </c>
      <c r="D2675" s="66" t="s">
        <v>24</v>
      </c>
      <c r="E2675" s="68">
        <v>226</v>
      </c>
      <c r="F2675" s="68">
        <v>55.94</v>
      </c>
      <c r="G2675" s="68" t="s">
        <v>10</v>
      </c>
      <c r="H2675" s="57" t="s">
        <v>11</v>
      </c>
    </row>
    <row r="2676" spans="2:8">
      <c r="B2676" s="37"/>
      <c r="C2676" s="38" t="s">
        <v>4739</v>
      </c>
      <c r="D2676" s="66" t="s">
        <v>24</v>
      </c>
      <c r="E2676" s="68">
        <v>286</v>
      </c>
      <c r="F2676" s="68">
        <v>56.04</v>
      </c>
      <c r="G2676" s="68" t="s">
        <v>10</v>
      </c>
      <c r="H2676" s="57" t="s">
        <v>11</v>
      </c>
    </row>
    <row r="2677" spans="2:8">
      <c r="B2677" s="37"/>
      <c r="C2677" s="38" t="s">
        <v>4740</v>
      </c>
      <c r="D2677" s="66" t="s">
        <v>24</v>
      </c>
      <c r="E2677" s="68">
        <v>1</v>
      </c>
      <c r="F2677" s="68">
        <v>56.06</v>
      </c>
      <c r="G2677" s="68" t="s">
        <v>10</v>
      </c>
      <c r="H2677" s="57" t="s">
        <v>11</v>
      </c>
    </row>
    <row r="2678" spans="2:8">
      <c r="B2678" s="37"/>
      <c r="C2678" s="38" t="s">
        <v>4741</v>
      </c>
      <c r="D2678" s="66" t="s">
        <v>24</v>
      </c>
      <c r="E2678" s="68">
        <v>10</v>
      </c>
      <c r="F2678" s="68">
        <v>56.06</v>
      </c>
      <c r="G2678" s="68" t="s">
        <v>10</v>
      </c>
      <c r="H2678" s="57" t="s">
        <v>22</v>
      </c>
    </row>
    <row r="2679" spans="2:8">
      <c r="B2679" s="37"/>
      <c r="C2679" s="38" t="s">
        <v>4742</v>
      </c>
      <c r="D2679" s="66" t="s">
        <v>24</v>
      </c>
      <c r="E2679" s="68">
        <v>10</v>
      </c>
      <c r="F2679" s="68">
        <v>56.06</v>
      </c>
      <c r="G2679" s="68" t="s">
        <v>10</v>
      </c>
      <c r="H2679" s="57" t="s">
        <v>22</v>
      </c>
    </row>
    <row r="2680" spans="2:8">
      <c r="B2680" s="37"/>
      <c r="C2680" s="38" t="s">
        <v>4743</v>
      </c>
      <c r="D2680" s="66" t="s">
        <v>24</v>
      </c>
      <c r="E2680" s="68">
        <v>10</v>
      </c>
      <c r="F2680" s="68">
        <v>56.06</v>
      </c>
      <c r="G2680" s="68" t="s">
        <v>10</v>
      </c>
      <c r="H2680" s="57" t="s">
        <v>22</v>
      </c>
    </row>
    <row r="2681" spans="2:8">
      <c r="B2681" s="37"/>
      <c r="C2681" s="38" t="s">
        <v>4744</v>
      </c>
      <c r="D2681" s="66" t="s">
        <v>24</v>
      </c>
      <c r="E2681" s="68">
        <v>35</v>
      </c>
      <c r="F2681" s="68">
        <v>56.06</v>
      </c>
      <c r="G2681" s="68" t="s">
        <v>10</v>
      </c>
      <c r="H2681" s="57" t="s">
        <v>22</v>
      </c>
    </row>
    <row r="2682" spans="2:8">
      <c r="B2682" s="37"/>
      <c r="C2682" s="38" t="s">
        <v>4745</v>
      </c>
      <c r="D2682" s="66" t="s">
        <v>24</v>
      </c>
      <c r="E2682" s="68">
        <v>35</v>
      </c>
      <c r="F2682" s="68">
        <v>56.06</v>
      </c>
      <c r="G2682" s="68" t="s">
        <v>10</v>
      </c>
      <c r="H2682" s="57" t="s">
        <v>22</v>
      </c>
    </row>
    <row r="2683" spans="2:8">
      <c r="B2683" s="37"/>
      <c r="C2683" s="38" t="s">
        <v>4746</v>
      </c>
      <c r="D2683" s="66" t="s">
        <v>24</v>
      </c>
      <c r="E2683" s="68">
        <v>35</v>
      </c>
      <c r="F2683" s="68">
        <v>56.06</v>
      </c>
      <c r="G2683" s="68" t="s">
        <v>10</v>
      </c>
      <c r="H2683" s="57" t="s">
        <v>22</v>
      </c>
    </row>
    <row r="2684" spans="2:8">
      <c r="B2684" s="37"/>
      <c r="C2684" s="38" t="s">
        <v>4747</v>
      </c>
      <c r="D2684" s="66" t="s">
        <v>24</v>
      </c>
      <c r="E2684" s="68">
        <v>254</v>
      </c>
      <c r="F2684" s="68">
        <v>56.04</v>
      </c>
      <c r="G2684" s="68" t="s">
        <v>10</v>
      </c>
      <c r="H2684" s="57" t="s">
        <v>22</v>
      </c>
    </row>
    <row r="2685" spans="2:8">
      <c r="B2685" s="37"/>
      <c r="C2685" s="38" t="s">
        <v>4748</v>
      </c>
      <c r="D2685" s="66" t="s">
        <v>24</v>
      </c>
      <c r="E2685" s="68">
        <v>378</v>
      </c>
      <c r="F2685" s="68">
        <v>56.04</v>
      </c>
      <c r="G2685" s="68" t="s">
        <v>10</v>
      </c>
      <c r="H2685" s="57" t="s">
        <v>11</v>
      </c>
    </row>
    <row r="2686" spans="2:8">
      <c r="B2686" s="37"/>
      <c r="C2686" s="38" t="s">
        <v>4749</v>
      </c>
      <c r="D2686" s="66" t="s">
        <v>24</v>
      </c>
      <c r="E2686" s="68">
        <v>163</v>
      </c>
      <c r="F2686" s="68">
        <v>56.02</v>
      </c>
      <c r="G2686" s="68" t="s">
        <v>10</v>
      </c>
      <c r="H2686" s="57" t="s">
        <v>11</v>
      </c>
    </row>
    <row r="2687" spans="2:8">
      <c r="B2687" s="37"/>
      <c r="C2687" s="38" t="s">
        <v>4749</v>
      </c>
      <c r="D2687" s="66" t="s">
        <v>24</v>
      </c>
      <c r="E2687" s="68">
        <v>43</v>
      </c>
      <c r="F2687" s="68">
        <v>56.02</v>
      </c>
      <c r="G2687" s="68" t="s">
        <v>10</v>
      </c>
      <c r="H2687" s="57" t="s">
        <v>20</v>
      </c>
    </row>
    <row r="2688" spans="2:8">
      <c r="B2688" s="37"/>
      <c r="C2688" s="38" t="s">
        <v>4750</v>
      </c>
      <c r="D2688" s="66" t="s">
        <v>24</v>
      </c>
      <c r="E2688" s="68">
        <v>188</v>
      </c>
      <c r="F2688" s="68">
        <v>56.04</v>
      </c>
      <c r="G2688" s="68" t="s">
        <v>10</v>
      </c>
      <c r="H2688" s="57" t="s">
        <v>20</v>
      </c>
    </row>
    <row r="2689" spans="2:8">
      <c r="B2689" s="37"/>
      <c r="C2689" s="38" t="s">
        <v>4751</v>
      </c>
      <c r="D2689" s="66" t="s">
        <v>24</v>
      </c>
      <c r="E2689" s="68">
        <v>217</v>
      </c>
      <c r="F2689" s="68">
        <v>56.06</v>
      </c>
      <c r="G2689" s="68" t="s">
        <v>10</v>
      </c>
      <c r="H2689" s="57" t="s">
        <v>11</v>
      </c>
    </row>
    <row r="2690" spans="2:8">
      <c r="B2690" s="37"/>
      <c r="C2690" s="38" t="s">
        <v>4752</v>
      </c>
      <c r="D2690" s="66" t="s">
        <v>24</v>
      </c>
      <c r="E2690" s="68">
        <v>255</v>
      </c>
      <c r="F2690" s="68">
        <v>56.02</v>
      </c>
      <c r="G2690" s="68" t="s">
        <v>10</v>
      </c>
      <c r="H2690" s="57" t="s">
        <v>11</v>
      </c>
    </row>
    <row r="2691" spans="2:8">
      <c r="B2691" s="37"/>
      <c r="C2691" s="38" t="s">
        <v>4753</v>
      </c>
      <c r="D2691" s="66" t="s">
        <v>24</v>
      </c>
      <c r="E2691" s="68">
        <v>194</v>
      </c>
      <c r="F2691" s="68">
        <v>56.04</v>
      </c>
      <c r="G2691" s="68" t="s">
        <v>10</v>
      </c>
      <c r="H2691" s="57" t="s">
        <v>11</v>
      </c>
    </row>
    <row r="2692" spans="2:8">
      <c r="B2692" s="37"/>
      <c r="C2692" s="38" t="s">
        <v>4753</v>
      </c>
      <c r="D2692" s="66" t="s">
        <v>24</v>
      </c>
      <c r="E2692" s="68">
        <v>12</v>
      </c>
      <c r="F2692" s="68">
        <v>56.04</v>
      </c>
      <c r="G2692" s="68" t="s">
        <v>10</v>
      </c>
      <c r="H2692" s="57" t="s">
        <v>20</v>
      </c>
    </row>
    <row r="2693" spans="2:8">
      <c r="B2693" s="37"/>
      <c r="C2693" s="38" t="s">
        <v>4754</v>
      </c>
      <c r="D2693" s="66" t="s">
        <v>24</v>
      </c>
      <c r="E2693" s="68">
        <v>76</v>
      </c>
      <c r="F2693" s="68">
        <v>56.04</v>
      </c>
      <c r="G2693" s="68" t="s">
        <v>10</v>
      </c>
      <c r="H2693" s="57" t="s">
        <v>20</v>
      </c>
    </row>
    <row r="2694" spans="2:8">
      <c r="B2694" s="37"/>
      <c r="C2694" s="38" t="s">
        <v>4755</v>
      </c>
      <c r="D2694" s="66" t="s">
        <v>24</v>
      </c>
      <c r="E2694" s="68">
        <v>113</v>
      </c>
      <c r="F2694" s="68">
        <v>56.02</v>
      </c>
      <c r="G2694" s="68" t="s">
        <v>10</v>
      </c>
      <c r="H2694" s="57" t="s">
        <v>20</v>
      </c>
    </row>
    <row r="2695" spans="2:8">
      <c r="B2695" s="37"/>
      <c r="C2695" s="38" t="s">
        <v>4756</v>
      </c>
      <c r="D2695" s="66" t="s">
        <v>24</v>
      </c>
      <c r="E2695" s="68">
        <v>423</v>
      </c>
      <c r="F2695" s="68">
        <v>56.02</v>
      </c>
      <c r="G2695" s="68" t="s">
        <v>10</v>
      </c>
      <c r="H2695" s="57" t="s">
        <v>11</v>
      </c>
    </row>
    <row r="2696" spans="2:8">
      <c r="B2696" s="37"/>
      <c r="C2696" s="38" t="s">
        <v>4757</v>
      </c>
      <c r="D2696" s="66" t="s">
        <v>24</v>
      </c>
      <c r="E2696" s="68">
        <v>240</v>
      </c>
      <c r="F2696" s="68">
        <v>56.02</v>
      </c>
      <c r="G2696" s="68" t="s">
        <v>10</v>
      </c>
      <c r="H2696" s="57" t="s">
        <v>11</v>
      </c>
    </row>
    <row r="2697" spans="2:8">
      <c r="B2697" s="37"/>
      <c r="C2697" s="38" t="s">
        <v>4758</v>
      </c>
      <c r="D2697" s="66" t="s">
        <v>24</v>
      </c>
      <c r="E2697" s="68">
        <v>31</v>
      </c>
      <c r="F2697" s="68">
        <v>56</v>
      </c>
      <c r="G2697" s="68" t="s">
        <v>10</v>
      </c>
      <c r="H2697" s="57" t="s">
        <v>11</v>
      </c>
    </row>
    <row r="2698" spans="2:8">
      <c r="B2698" s="37"/>
      <c r="C2698" s="38" t="s">
        <v>4759</v>
      </c>
      <c r="D2698" s="66" t="s">
        <v>24</v>
      </c>
      <c r="E2698" s="68">
        <v>139</v>
      </c>
      <c r="F2698" s="68">
        <v>56</v>
      </c>
      <c r="G2698" s="68" t="s">
        <v>10</v>
      </c>
      <c r="H2698" s="57" t="s">
        <v>22</v>
      </c>
    </row>
    <row r="2699" spans="2:8">
      <c r="B2699" s="37"/>
      <c r="C2699" s="38" t="s">
        <v>4760</v>
      </c>
      <c r="D2699" s="66" t="s">
        <v>24</v>
      </c>
      <c r="E2699" s="68">
        <v>586</v>
      </c>
      <c r="F2699" s="68">
        <v>56.02</v>
      </c>
      <c r="G2699" s="68" t="s">
        <v>10</v>
      </c>
      <c r="H2699" s="57" t="s">
        <v>22</v>
      </c>
    </row>
    <row r="2700" spans="2:8">
      <c r="B2700" s="37"/>
      <c r="C2700" s="38" t="s">
        <v>4761</v>
      </c>
      <c r="D2700" s="66" t="s">
        <v>24</v>
      </c>
      <c r="E2700" s="68">
        <v>304</v>
      </c>
      <c r="F2700" s="68">
        <v>56</v>
      </c>
      <c r="G2700" s="68" t="s">
        <v>10</v>
      </c>
      <c r="H2700" s="57" t="s">
        <v>11</v>
      </c>
    </row>
    <row r="2701" spans="2:8">
      <c r="B2701" s="37"/>
      <c r="C2701" s="38" t="s">
        <v>4762</v>
      </c>
      <c r="D2701" s="66" t="s">
        <v>24</v>
      </c>
      <c r="E2701" s="68">
        <v>33</v>
      </c>
      <c r="F2701" s="68">
        <v>55.98</v>
      </c>
      <c r="G2701" s="68" t="s">
        <v>10</v>
      </c>
      <c r="H2701" s="57" t="s">
        <v>11</v>
      </c>
    </row>
    <row r="2702" spans="2:8">
      <c r="B2702" s="37"/>
      <c r="C2702" s="38" t="s">
        <v>4763</v>
      </c>
      <c r="D2702" s="66" t="s">
        <v>24</v>
      </c>
      <c r="E2702" s="68">
        <v>14</v>
      </c>
      <c r="F2702" s="68">
        <v>55.98</v>
      </c>
      <c r="G2702" s="68" t="s">
        <v>10</v>
      </c>
      <c r="H2702" s="57" t="s">
        <v>20</v>
      </c>
    </row>
    <row r="2703" spans="2:8">
      <c r="B2703" s="37"/>
      <c r="C2703" s="38" t="s">
        <v>4763</v>
      </c>
      <c r="D2703" s="66" t="s">
        <v>24</v>
      </c>
      <c r="E2703" s="68">
        <v>72</v>
      </c>
      <c r="F2703" s="68">
        <v>55.98</v>
      </c>
      <c r="G2703" s="68" t="s">
        <v>10</v>
      </c>
      <c r="H2703" s="57" t="s">
        <v>20</v>
      </c>
    </row>
    <row r="2704" spans="2:8">
      <c r="B2704" s="37"/>
      <c r="C2704" s="38" t="s">
        <v>4764</v>
      </c>
      <c r="D2704" s="66" t="s">
        <v>24</v>
      </c>
      <c r="E2704" s="68">
        <v>53</v>
      </c>
      <c r="F2704" s="68">
        <v>55.98</v>
      </c>
      <c r="G2704" s="68" t="s">
        <v>10</v>
      </c>
      <c r="H2704" s="57" t="s">
        <v>20</v>
      </c>
    </row>
    <row r="2705" spans="2:8">
      <c r="B2705" s="37"/>
      <c r="C2705" s="38" t="s">
        <v>4765</v>
      </c>
      <c r="D2705" s="66" t="s">
        <v>24</v>
      </c>
      <c r="E2705" s="68">
        <v>243</v>
      </c>
      <c r="F2705" s="68">
        <v>56</v>
      </c>
      <c r="G2705" s="68" t="s">
        <v>10</v>
      </c>
      <c r="H2705" s="57" t="s">
        <v>20</v>
      </c>
    </row>
    <row r="2706" spans="2:8">
      <c r="B2706" s="37"/>
      <c r="C2706" s="38" t="s">
        <v>4765</v>
      </c>
      <c r="D2706" s="66" t="s">
        <v>24</v>
      </c>
      <c r="E2706" s="68">
        <v>84</v>
      </c>
      <c r="F2706" s="68">
        <v>56</v>
      </c>
      <c r="G2706" s="68" t="s">
        <v>10</v>
      </c>
      <c r="H2706" s="57" t="s">
        <v>20</v>
      </c>
    </row>
    <row r="2707" spans="2:8">
      <c r="B2707" s="37"/>
      <c r="C2707" s="38" t="s">
        <v>4766</v>
      </c>
      <c r="D2707" s="66" t="s">
        <v>24</v>
      </c>
      <c r="E2707" s="68">
        <v>223</v>
      </c>
      <c r="F2707" s="68">
        <v>55.98</v>
      </c>
      <c r="G2707" s="68" t="s">
        <v>10</v>
      </c>
      <c r="H2707" s="57" t="s">
        <v>20</v>
      </c>
    </row>
    <row r="2708" spans="2:8">
      <c r="B2708" s="37"/>
      <c r="C2708" s="38" t="s">
        <v>4767</v>
      </c>
      <c r="D2708" s="66" t="s">
        <v>24</v>
      </c>
      <c r="E2708" s="68">
        <v>362</v>
      </c>
      <c r="F2708" s="68">
        <v>55.92</v>
      </c>
      <c r="G2708" s="68" t="s">
        <v>10</v>
      </c>
      <c r="H2708" s="57" t="s">
        <v>20</v>
      </c>
    </row>
    <row r="2709" spans="2:8">
      <c r="B2709" s="37"/>
      <c r="C2709" s="38" t="s">
        <v>4768</v>
      </c>
      <c r="D2709" s="66" t="s">
        <v>24</v>
      </c>
      <c r="E2709" s="68">
        <v>160</v>
      </c>
      <c r="F2709" s="68">
        <v>55.92</v>
      </c>
      <c r="G2709" s="68" t="s">
        <v>10</v>
      </c>
      <c r="H2709" s="57" t="s">
        <v>11</v>
      </c>
    </row>
    <row r="2710" spans="2:8">
      <c r="B2710" s="37"/>
      <c r="C2710" s="38" t="s">
        <v>4769</v>
      </c>
      <c r="D2710" s="66" t="s">
        <v>24</v>
      </c>
      <c r="E2710" s="68">
        <v>145</v>
      </c>
      <c r="F2710" s="68">
        <v>55.88</v>
      </c>
      <c r="G2710" s="68" t="s">
        <v>10</v>
      </c>
      <c r="H2710" s="57" t="s">
        <v>11</v>
      </c>
    </row>
    <row r="2711" spans="2:8">
      <c r="B2711" s="37"/>
      <c r="C2711" s="38" t="s">
        <v>4770</v>
      </c>
      <c r="D2711" s="66" t="s">
        <v>24</v>
      </c>
      <c r="E2711" s="68">
        <v>111</v>
      </c>
      <c r="F2711" s="68">
        <v>55.88</v>
      </c>
      <c r="G2711" s="68" t="s">
        <v>10</v>
      </c>
      <c r="H2711" s="57" t="s">
        <v>20</v>
      </c>
    </row>
    <row r="2712" spans="2:8">
      <c r="B2712" s="37"/>
      <c r="C2712" s="38" t="s">
        <v>4771</v>
      </c>
      <c r="D2712" s="66" t="s">
        <v>24</v>
      </c>
      <c r="E2712" s="68">
        <v>207</v>
      </c>
      <c r="F2712" s="68">
        <v>55.88</v>
      </c>
      <c r="G2712" s="68" t="s">
        <v>10</v>
      </c>
      <c r="H2712" s="57" t="s">
        <v>20</v>
      </c>
    </row>
    <row r="2713" spans="2:8">
      <c r="B2713" s="37"/>
      <c r="C2713" s="38" t="s">
        <v>4772</v>
      </c>
      <c r="D2713" s="66" t="s">
        <v>24</v>
      </c>
      <c r="E2713" s="68">
        <v>194</v>
      </c>
      <c r="F2713" s="68">
        <v>55.88</v>
      </c>
      <c r="G2713" s="68" t="s">
        <v>10</v>
      </c>
      <c r="H2713" s="57" t="s">
        <v>11</v>
      </c>
    </row>
    <row r="2714" spans="2:8">
      <c r="B2714" s="37"/>
      <c r="C2714" s="38" t="s">
        <v>4773</v>
      </c>
      <c r="D2714" s="66" t="s">
        <v>24</v>
      </c>
      <c r="E2714" s="68">
        <v>197</v>
      </c>
      <c r="F2714" s="68">
        <v>55.86</v>
      </c>
      <c r="G2714" s="68" t="s">
        <v>10</v>
      </c>
      <c r="H2714" s="57" t="s">
        <v>20</v>
      </c>
    </row>
    <row r="2715" spans="2:8">
      <c r="B2715" s="37"/>
      <c r="C2715" s="38" t="s">
        <v>4774</v>
      </c>
      <c r="D2715" s="66" t="s">
        <v>24</v>
      </c>
      <c r="E2715" s="68">
        <v>181</v>
      </c>
      <c r="F2715" s="68">
        <v>55.8</v>
      </c>
      <c r="G2715" s="68" t="s">
        <v>10</v>
      </c>
      <c r="H2715" s="57" t="s">
        <v>11</v>
      </c>
    </row>
    <row r="2716" spans="2:8">
      <c r="B2716" s="37"/>
      <c r="C2716" s="38" t="s">
        <v>4775</v>
      </c>
      <c r="D2716" s="66" t="s">
        <v>24</v>
      </c>
      <c r="E2716" s="68">
        <v>203</v>
      </c>
      <c r="F2716" s="68">
        <v>55.8</v>
      </c>
      <c r="G2716" s="68" t="s">
        <v>10</v>
      </c>
      <c r="H2716" s="57" t="s">
        <v>20</v>
      </c>
    </row>
    <row r="2717" spans="2:8">
      <c r="B2717" s="37"/>
      <c r="C2717" s="38" t="s">
        <v>4776</v>
      </c>
      <c r="D2717" s="66" t="s">
        <v>24</v>
      </c>
      <c r="E2717" s="68">
        <v>228</v>
      </c>
      <c r="F2717" s="68">
        <v>55.8</v>
      </c>
      <c r="G2717" s="68" t="s">
        <v>10</v>
      </c>
      <c r="H2717" s="57" t="s">
        <v>20</v>
      </c>
    </row>
    <row r="2718" spans="2:8">
      <c r="B2718" s="37"/>
      <c r="C2718" s="38" t="s">
        <v>4777</v>
      </c>
      <c r="D2718" s="66" t="s">
        <v>24</v>
      </c>
      <c r="E2718" s="68">
        <v>229</v>
      </c>
      <c r="F2718" s="68">
        <v>55.82</v>
      </c>
      <c r="G2718" s="68" t="s">
        <v>10</v>
      </c>
      <c r="H2718" s="57" t="s">
        <v>11</v>
      </c>
    </row>
    <row r="2719" spans="2:8">
      <c r="B2719" s="37"/>
      <c r="C2719" s="38" t="s">
        <v>4778</v>
      </c>
      <c r="D2719" s="66" t="s">
        <v>24</v>
      </c>
      <c r="E2719" s="68">
        <v>40</v>
      </c>
      <c r="F2719" s="68">
        <v>55.82</v>
      </c>
      <c r="G2719" s="68" t="s">
        <v>10</v>
      </c>
      <c r="H2719" s="57" t="s">
        <v>11</v>
      </c>
    </row>
    <row r="2720" spans="2:8">
      <c r="B2720" s="37"/>
      <c r="C2720" s="38" t="s">
        <v>4779</v>
      </c>
      <c r="D2720" s="66" t="s">
        <v>24</v>
      </c>
      <c r="E2720" s="68">
        <v>31</v>
      </c>
      <c r="F2720" s="68">
        <v>55.76</v>
      </c>
      <c r="G2720" s="68" t="s">
        <v>10</v>
      </c>
      <c r="H2720" s="57" t="s">
        <v>21</v>
      </c>
    </row>
    <row r="2721" spans="2:8">
      <c r="B2721" s="37"/>
      <c r="C2721" s="38" t="s">
        <v>4780</v>
      </c>
      <c r="D2721" s="66" t="s">
        <v>24</v>
      </c>
      <c r="E2721" s="68">
        <v>319</v>
      </c>
      <c r="F2721" s="68">
        <v>55.76</v>
      </c>
      <c r="G2721" s="68" t="s">
        <v>10</v>
      </c>
      <c r="H2721" s="57" t="s">
        <v>11</v>
      </c>
    </row>
    <row r="2722" spans="2:8">
      <c r="B2722" s="37"/>
      <c r="C2722" s="38" t="s">
        <v>4781</v>
      </c>
      <c r="D2722" s="66" t="s">
        <v>24</v>
      </c>
      <c r="E2722" s="68">
        <v>31</v>
      </c>
      <c r="F2722" s="68">
        <v>55.76</v>
      </c>
      <c r="G2722" s="68" t="s">
        <v>10</v>
      </c>
      <c r="H2722" s="57" t="s">
        <v>11</v>
      </c>
    </row>
    <row r="2723" spans="2:8">
      <c r="B2723" s="37"/>
      <c r="C2723" s="38" t="s">
        <v>4782</v>
      </c>
      <c r="D2723" s="66" t="s">
        <v>24</v>
      </c>
      <c r="E2723" s="68">
        <v>67</v>
      </c>
      <c r="F2723" s="68">
        <v>55.76</v>
      </c>
      <c r="G2723" s="68" t="s">
        <v>10</v>
      </c>
      <c r="H2723" s="57" t="s">
        <v>11</v>
      </c>
    </row>
    <row r="2724" spans="2:8">
      <c r="B2724" s="37"/>
      <c r="C2724" s="38" t="s">
        <v>4783</v>
      </c>
      <c r="D2724" s="66" t="s">
        <v>24</v>
      </c>
      <c r="E2724" s="68">
        <v>233</v>
      </c>
      <c r="F2724" s="68">
        <v>55.76</v>
      </c>
      <c r="G2724" s="68" t="s">
        <v>10</v>
      </c>
      <c r="H2724" s="57" t="s">
        <v>11</v>
      </c>
    </row>
    <row r="2725" spans="2:8">
      <c r="B2725" s="37"/>
      <c r="C2725" s="38" t="s">
        <v>4784</v>
      </c>
      <c r="D2725" s="66" t="s">
        <v>24</v>
      </c>
      <c r="E2725" s="68">
        <v>99</v>
      </c>
      <c r="F2725" s="68">
        <v>55.76</v>
      </c>
      <c r="G2725" s="68" t="s">
        <v>10</v>
      </c>
      <c r="H2725" s="57" t="s">
        <v>11</v>
      </c>
    </row>
    <row r="2726" spans="2:8">
      <c r="B2726" s="37"/>
      <c r="C2726" s="38" t="s">
        <v>4785</v>
      </c>
      <c r="D2726" s="66" t="s">
        <v>24</v>
      </c>
      <c r="E2726" s="68">
        <v>209</v>
      </c>
      <c r="F2726" s="68">
        <v>55.74</v>
      </c>
      <c r="G2726" s="68" t="s">
        <v>10</v>
      </c>
      <c r="H2726" s="57" t="s">
        <v>11</v>
      </c>
    </row>
    <row r="2727" spans="2:8">
      <c r="B2727" s="37"/>
      <c r="C2727" s="38" t="s">
        <v>4786</v>
      </c>
      <c r="D2727" s="66" t="s">
        <v>24</v>
      </c>
      <c r="E2727" s="68">
        <v>2</v>
      </c>
      <c r="F2727" s="68">
        <v>55.74</v>
      </c>
      <c r="G2727" s="68" t="s">
        <v>10</v>
      </c>
      <c r="H2727" s="57" t="s">
        <v>11</v>
      </c>
    </row>
    <row r="2728" spans="2:8">
      <c r="B2728" s="37"/>
      <c r="C2728" s="38" t="s">
        <v>4787</v>
      </c>
      <c r="D2728" s="66" t="s">
        <v>24</v>
      </c>
      <c r="E2728" s="68">
        <v>300</v>
      </c>
      <c r="F2728" s="68">
        <v>55.72</v>
      </c>
      <c r="G2728" s="68" t="s">
        <v>10</v>
      </c>
      <c r="H2728" s="57" t="s">
        <v>11</v>
      </c>
    </row>
    <row r="2729" spans="2:8">
      <c r="B2729" s="37"/>
      <c r="C2729" s="38" t="s">
        <v>4788</v>
      </c>
      <c r="D2729" s="66" t="s">
        <v>24</v>
      </c>
      <c r="E2729" s="68">
        <v>188</v>
      </c>
      <c r="F2729" s="68">
        <v>55.7</v>
      </c>
      <c r="G2729" s="68" t="s">
        <v>10</v>
      </c>
      <c r="H2729" s="57" t="s">
        <v>20</v>
      </c>
    </row>
    <row r="2730" spans="2:8">
      <c r="B2730" s="37"/>
      <c r="C2730" s="38" t="s">
        <v>4789</v>
      </c>
      <c r="D2730" s="66" t="s">
        <v>24</v>
      </c>
      <c r="E2730" s="68">
        <v>231</v>
      </c>
      <c r="F2730" s="68">
        <v>55.7</v>
      </c>
      <c r="G2730" s="68" t="s">
        <v>10</v>
      </c>
      <c r="H2730" s="57" t="s">
        <v>11</v>
      </c>
    </row>
    <row r="2731" spans="2:8">
      <c r="B2731" s="37"/>
      <c r="C2731" s="38" t="s">
        <v>4790</v>
      </c>
      <c r="D2731" s="66" t="s">
        <v>24</v>
      </c>
      <c r="E2731" s="68">
        <v>4</v>
      </c>
      <c r="F2731" s="68">
        <v>55.7</v>
      </c>
      <c r="G2731" s="68" t="s">
        <v>10</v>
      </c>
      <c r="H2731" s="57" t="s">
        <v>20</v>
      </c>
    </row>
    <row r="2732" spans="2:8">
      <c r="B2732" s="37"/>
      <c r="C2732" s="38" t="s">
        <v>4791</v>
      </c>
      <c r="D2732" s="66" t="s">
        <v>24</v>
      </c>
      <c r="E2732" s="68">
        <v>91</v>
      </c>
      <c r="F2732" s="68">
        <v>55.7</v>
      </c>
      <c r="G2732" s="68" t="s">
        <v>10</v>
      </c>
      <c r="H2732" s="57" t="s">
        <v>20</v>
      </c>
    </row>
    <row r="2733" spans="2:8">
      <c r="B2733" s="37"/>
      <c r="C2733" s="38" t="s">
        <v>4792</v>
      </c>
      <c r="D2733" s="66" t="s">
        <v>24</v>
      </c>
      <c r="E2733" s="68">
        <v>165</v>
      </c>
      <c r="F2733" s="68">
        <v>55.72</v>
      </c>
      <c r="G2733" s="68" t="s">
        <v>10</v>
      </c>
      <c r="H2733" s="57" t="s">
        <v>11</v>
      </c>
    </row>
    <row r="2734" spans="2:8">
      <c r="B2734" s="37"/>
      <c r="C2734" s="38" t="s">
        <v>4793</v>
      </c>
      <c r="D2734" s="66" t="s">
        <v>24</v>
      </c>
      <c r="E2734" s="68">
        <v>125</v>
      </c>
      <c r="F2734" s="68">
        <v>55.72</v>
      </c>
      <c r="G2734" s="68" t="s">
        <v>10</v>
      </c>
      <c r="H2734" s="57" t="s">
        <v>11</v>
      </c>
    </row>
    <row r="2735" spans="2:8">
      <c r="B2735" s="37"/>
      <c r="C2735" s="38" t="s">
        <v>4794</v>
      </c>
      <c r="D2735" s="66" t="s">
        <v>24</v>
      </c>
      <c r="E2735" s="68">
        <v>173</v>
      </c>
      <c r="F2735" s="68">
        <v>55.72</v>
      </c>
      <c r="G2735" s="68" t="s">
        <v>10</v>
      </c>
      <c r="H2735" s="57" t="s">
        <v>11</v>
      </c>
    </row>
    <row r="2736" spans="2:8">
      <c r="B2736" s="37"/>
      <c r="C2736" s="38" t="s">
        <v>4795</v>
      </c>
      <c r="D2736" s="66" t="s">
        <v>24</v>
      </c>
      <c r="E2736" s="68">
        <v>750</v>
      </c>
      <c r="F2736" s="68">
        <v>55.78</v>
      </c>
      <c r="G2736" s="68" t="s">
        <v>10</v>
      </c>
      <c r="H2736" s="57" t="s">
        <v>11</v>
      </c>
    </row>
    <row r="2737" spans="2:8">
      <c r="B2737" s="37"/>
      <c r="C2737" s="38" t="s">
        <v>4796</v>
      </c>
      <c r="D2737" s="66" t="s">
        <v>24</v>
      </c>
      <c r="E2737" s="68">
        <v>195</v>
      </c>
      <c r="F2737" s="68">
        <v>55.78</v>
      </c>
      <c r="G2737" s="68" t="s">
        <v>10</v>
      </c>
      <c r="H2737" s="57" t="s">
        <v>11</v>
      </c>
    </row>
    <row r="2738" spans="2:8">
      <c r="B2738" s="37"/>
      <c r="C2738" s="38" t="s">
        <v>4797</v>
      </c>
      <c r="D2738" s="66" t="s">
        <v>24</v>
      </c>
      <c r="E2738" s="68">
        <v>174</v>
      </c>
      <c r="F2738" s="68">
        <v>55.82</v>
      </c>
      <c r="G2738" s="68" t="s">
        <v>10</v>
      </c>
      <c r="H2738" s="57" t="s">
        <v>11</v>
      </c>
    </row>
    <row r="2739" spans="2:8">
      <c r="B2739" s="37"/>
      <c r="C2739" s="38" t="s">
        <v>4798</v>
      </c>
      <c r="D2739" s="66" t="s">
        <v>24</v>
      </c>
      <c r="E2739" s="68">
        <v>58</v>
      </c>
      <c r="F2739" s="68">
        <v>55.8</v>
      </c>
      <c r="G2739" s="68" t="s">
        <v>10</v>
      </c>
      <c r="H2739" s="57" t="s">
        <v>11</v>
      </c>
    </row>
    <row r="2740" spans="2:8">
      <c r="B2740" s="37"/>
      <c r="C2740" s="38" t="s">
        <v>4798</v>
      </c>
      <c r="D2740" s="66" t="s">
        <v>24</v>
      </c>
      <c r="E2740" s="68">
        <v>100</v>
      </c>
      <c r="F2740" s="68">
        <v>55.8</v>
      </c>
      <c r="G2740" s="68" t="s">
        <v>10</v>
      </c>
      <c r="H2740" s="57" t="s">
        <v>20</v>
      </c>
    </row>
    <row r="2741" spans="2:8">
      <c r="B2741" s="37"/>
      <c r="C2741" s="38" t="s">
        <v>4798</v>
      </c>
      <c r="D2741" s="66" t="s">
        <v>24</v>
      </c>
      <c r="E2741" s="68">
        <v>80</v>
      </c>
      <c r="F2741" s="68">
        <v>55.8</v>
      </c>
      <c r="G2741" s="68" t="s">
        <v>10</v>
      </c>
      <c r="H2741" s="57" t="s">
        <v>20</v>
      </c>
    </row>
    <row r="2742" spans="2:8">
      <c r="B2742" s="37"/>
      <c r="C2742" s="38" t="s">
        <v>4799</v>
      </c>
      <c r="D2742" s="66" t="s">
        <v>24</v>
      </c>
      <c r="E2742" s="68">
        <v>125</v>
      </c>
      <c r="F2742" s="68">
        <v>55.76</v>
      </c>
      <c r="G2742" s="68" t="s">
        <v>10</v>
      </c>
      <c r="H2742" s="57" t="s">
        <v>20</v>
      </c>
    </row>
    <row r="2743" spans="2:8">
      <c r="B2743" s="37"/>
      <c r="C2743" s="38" t="s">
        <v>4800</v>
      </c>
      <c r="D2743" s="66" t="s">
        <v>24</v>
      </c>
      <c r="E2743" s="68">
        <v>169</v>
      </c>
      <c r="F2743" s="68">
        <v>55.74</v>
      </c>
      <c r="G2743" s="68" t="s">
        <v>10</v>
      </c>
      <c r="H2743" s="57" t="s">
        <v>11</v>
      </c>
    </row>
    <row r="2744" spans="2:8">
      <c r="B2744" s="37"/>
      <c r="C2744" s="38" t="s">
        <v>4801</v>
      </c>
      <c r="D2744" s="66" t="s">
        <v>24</v>
      </c>
      <c r="E2744" s="68">
        <v>22</v>
      </c>
      <c r="F2744" s="68">
        <v>55.74</v>
      </c>
      <c r="G2744" s="68" t="s">
        <v>10</v>
      </c>
      <c r="H2744" s="57" t="s">
        <v>22</v>
      </c>
    </row>
    <row r="2745" spans="2:8">
      <c r="B2745" s="37"/>
      <c r="C2745" s="38" t="s">
        <v>4802</v>
      </c>
      <c r="D2745" s="66" t="s">
        <v>24</v>
      </c>
      <c r="E2745" s="68">
        <v>400</v>
      </c>
      <c r="F2745" s="68">
        <v>55.8</v>
      </c>
      <c r="G2745" s="68" t="s">
        <v>10</v>
      </c>
      <c r="H2745" s="57" t="s">
        <v>21</v>
      </c>
    </row>
    <row r="2746" spans="2:8">
      <c r="B2746" s="37"/>
      <c r="C2746" s="38" t="s">
        <v>4803</v>
      </c>
      <c r="D2746" s="66" t="s">
        <v>24</v>
      </c>
      <c r="E2746" s="68">
        <v>293</v>
      </c>
      <c r="F2746" s="68">
        <v>55.8</v>
      </c>
      <c r="G2746" s="68" t="s">
        <v>10</v>
      </c>
      <c r="H2746" s="57" t="s">
        <v>11</v>
      </c>
    </row>
    <row r="2747" spans="2:8">
      <c r="B2747" s="37"/>
      <c r="C2747" s="38" t="s">
        <v>4804</v>
      </c>
      <c r="D2747" s="66" t="s">
        <v>24</v>
      </c>
      <c r="E2747" s="68">
        <v>94</v>
      </c>
      <c r="F2747" s="68">
        <v>55.76</v>
      </c>
      <c r="G2747" s="68" t="s">
        <v>10</v>
      </c>
      <c r="H2747" s="57" t="s">
        <v>20</v>
      </c>
    </row>
    <row r="2748" spans="2:8">
      <c r="B2748" s="37"/>
      <c r="C2748" s="38" t="s">
        <v>4805</v>
      </c>
      <c r="D2748" s="66" t="s">
        <v>24</v>
      </c>
      <c r="E2748" s="68">
        <v>192</v>
      </c>
      <c r="F2748" s="68">
        <v>55.76</v>
      </c>
      <c r="G2748" s="68" t="s">
        <v>10</v>
      </c>
      <c r="H2748" s="57" t="s">
        <v>20</v>
      </c>
    </row>
    <row r="2749" spans="2:8">
      <c r="B2749" s="37"/>
      <c r="C2749" s="38" t="s">
        <v>4806</v>
      </c>
      <c r="D2749" s="66" t="s">
        <v>24</v>
      </c>
      <c r="E2749" s="68">
        <v>280</v>
      </c>
      <c r="F2749" s="68">
        <v>55.76</v>
      </c>
      <c r="G2749" s="68" t="s">
        <v>10</v>
      </c>
      <c r="H2749" s="57" t="s">
        <v>20</v>
      </c>
    </row>
    <row r="2750" spans="2:8">
      <c r="B2750" s="37"/>
      <c r="C2750" s="38" t="s">
        <v>4807</v>
      </c>
      <c r="D2750" s="66" t="s">
        <v>24</v>
      </c>
      <c r="E2750" s="68">
        <v>125</v>
      </c>
      <c r="F2750" s="68">
        <v>55.72</v>
      </c>
      <c r="G2750" s="68" t="s">
        <v>10</v>
      </c>
      <c r="H2750" s="57" t="s">
        <v>20</v>
      </c>
    </row>
    <row r="2751" spans="2:8">
      <c r="B2751" s="37"/>
      <c r="C2751" s="38" t="s">
        <v>4807</v>
      </c>
      <c r="D2751" s="66" t="s">
        <v>24</v>
      </c>
      <c r="E2751" s="68">
        <v>368</v>
      </c>
      <c r="F2751" s="68">
        <v>55.74</v>
      </c>
      <c r="G2751" s="68" t="s">
        <v>10</v>
      </c>
      <c r="H2751" s="57" t="s">
        <v>11</v>
      </c>
    </row>
    <row r="2752" spans="2:8">
      <c r="B2752" s="37"/>
      <c r="C2752" s="38" t="s">
        <v>4808</v>
      </c>
      <c r="D2752" s="66" t="s">
        <v>24</v>
      </c>
      <c r="E2752" s="68">
        <v>74</v>
      </c>
      <c r="F2752" s="68">
        <v>55.72</v>
      </c>
      <c r="G2752" s="68" t="s">
        <v>10</v>
      </c>
      <c r="H2752" s="57" t="s">
        <v>11</v>
      </c>
    </row>
    <row r="2753" spans="2:8">
      <c r="B2753" s="37"/>
      <c r="C2753" s="38" t="s">
        <v>4809</v>
      </c>
      <c r="D2753" s="66" t="s">
        <v>24</v>
      </c>
      <c r="E2753" s="68">
        <v>125</v>
      </c>
      <c r="F2753" s="68">
        <v>55.72</v>
      </c>
      <c r="G2753" s="68" t="s">
        <v>10</v>
      </c>
      <c r="H2753" s="57" t="s">
        <v>11</v>
      </c>
    </row>
    <row r="2754" spans="2:8">
      <c r="B2754" s="37"/>
      <c r="C2754" s="38" t="s">
        <v>4810</v>
      </c>
      <c r="D2754" s="66" t="s">
        <v>24</v>
      </c>
      <c r="E2754" s="68">
        <v>69</v>
      </c>
      <c r="F2754" s="68">
        <v>55.72</v>
      </c>
      <c r="G2754" s="68" t="s">
        <v>10</v>
      </c>
      <c r="H2754" s="57" t="s">
        <v>11</v>
      </c>
    </row>
    <row r="2755" spans="2:8">
      <c r="B2755" s="37"/>
      <c r="C2755" s="38" t="s">
        <v>4811</v>
      </c>
      <c r="D2755" s="66" t="s">
        <v>24</v>
      </c>
      <c r="E2755" s="68">
        <v>511</v>
      </c>
      <c r="F2755" s="68">
        <v>55.72</v>
      </c>
      <c r="G2755" s="68" t="s">
        <v>10</v>
      </c>
      <c r="H2755" s="57" t="s">
        <v>11</v>
      </c>
    </row>
    <row r="2756" spans="2:8">
      <c r="B2756" s="37"/>
      <c r="C2756" s="38" t="s">
        <v>4812</v>
      </c>
      <c r="D2756" s="66" t="s">
        <v>24</v>
      </c>
      <c r="E2756" s="68">
        <v>281</v>
      </c>
      <c r="F2756" s="68">
        <v>55.72</v>
      </c>
      <c r="G2756" s="68" t="s">
        <v>10</v>
      </c>
      <c r="H2756" s="57" t="s">
        <v>11</v>
      </c>
    </row>
    <row r="2757" spans="2:8">
      <c r="B2757" s="37"/>
      <c r="C2757" s="38" t="s">
        <v>4813</v>
      </c>
      <c r="D2757" s="66" t="s">
        <v>24</v>
      </c>
      <c r="E2757" s="68">
        <v>172</v>
      </c>
      <c r="F2757" s="68">
        <v>55.72</v>
      </c>
      <c r="G2757" s="68" t="s">
        <v>10</v>
      </c>
      <c r="H2757" s="57" t="s">
        <v>11</v>
      </c>
    </row>
    <row r="2758" spans="2:8">
      <c r="B2758" s="37"/>
      <c r="C2758" s="38" t="s">
        <v>4814</v>
      </c>
      <c r="D2758" s="66" t="s">
        <v>24</v>
      </c>
      <c r="E2758" s="68">
        <v>32</v>
      </c>
      <c r="F2758" s="68">
        <v>55.72</v>
      </c>
      <c r="G2758" s="68" t="s">
        <v>10</v>
      </c>
      <c r="H2758" s="57" t="s">
        <v>11</v>
      </c>
    </row>
    <row r="2759" spans="2:8">
      <c r="B2759" s="37"/>
      <c r="C2759" s="38" t="s">
        <v>4815</v>
      </c>
      <c r="D2759" s="66" t="s">
        <v>24</v>
      </c>
      <c r="E2759" s="68">
        <v>153</v>
      </c>
      <c r="F2759" s="68">
        <v>55.72</v>
      </c>
      <c r="G2759" s="68" t="s">
        <v>10</v>
      </c>
      <c r="H2759" s="57" t="s">
        <v>20</v>
      </c>
    </row>
    <row r="2760" spans="2:8">
      <c r="B2760" s="37"/>
      <c r="C2760" s="38" t="s">
        <v>4816</v>
      </c>
      <c r="D2760" s="66" t="s">
        <v>24</v>
      </c>
      <c r="E2760" s="68">
        <v>214</v>
      </c>
      <c r="F2760" s="68">
        <v>55.74</v>
      </c>
      <c r="G2760" s="68" t="s">
        <v>10</v>
      </c>
      <c r="H2760" s="57" t="s">
        <v>20</v>
      </c>
    </row>
    <row r="2761" spans="2:8">
      <c r="B2761" s="37"/>
      <c r="C2761" s="38" t="s">
        <v>4817</v>
      </c>
      <c r="D2761" s="66" t="s">
        <v>24</v>
      </c>
      <c r="E2761" s="68">
        <v>338</v>
      </c>
      <c r="F2761" s="68">
        <v>55.74</v>
      </c>
      <c r="G2761" s="68" t="s">
        <v>10</v>
      </c>
      <c r="H2761" s="57" t="s">
        <v>11</v>
      </c>
    </row>
    <row r="2762" spans="2:8">
      <c r="B2762" s="37"/>
      <c r="C2762" s="38" t="s">
        <v>4818</v>
      </c>
      <c r="D2762" s="66" t="s">
        <v>24</v>
      </c>
      <c r="E2762" s="68">
        <v>2</v>
      </c>
      <c r="F2762" s="68">
        <v>55.76</v>
      </c>
      <c r="G2762" s="68" t="s">
        <v>10</v>
      </c>
      <c r="H2762" s="57" t="s">
        <v>11</v>
      </c>
    </row>
    <row r="2763" spans="2:8">
      <c r="B2763" s="37"/>
      <c r="C2763" s="38" t="s">
        <v>4819</v>
      </c>
      <c r="D2763" s="66" t="s">
        <v>24</v>
      </c>
      <c r="E2763" s="68">
        <v>125</v>
      </c>
      <c r="F2763" s="68">
        <v>55.76</v>
      </c>
      <c r="G2763" s="68" t="s">
        <v>10</v>
      </c>
      <c r="H2763" s="57" t="s">
        <v>11</v>
      </c>
    </row>
    <row r="2764" spans="2:8">
      <c r="B2764" s="37"/>
      <c r="C2764" s="38" t="s">
        <v>4820</v>
      </c>
      <c r="D2764" s="66" t="s">
        <v>24</v>
      </c>
      <c r="E2764" s="68">
        <v>70</v>
      </c>
      <c r="F2764" s="68">
        <v>55.76</v>
      </c>
      <c r="G2764" s="68" t="s">
        <v>10</v>
      </c>
      <c r="H2764" s="57" t="s">
        <v>11</v>
      </c>
    </row>
    <row r="2765" spans="2:8">
      <c r="B2765" s="37"/>
      <c r="C2765" s="38" t="s">
        <v>4820</v>
      </c>
      <c r="D2765" s="66" t="s">
        <v>24</v>
      </c>
      <c r="E2765" s="68">
        <v>100</v>
      </c>
      <c r="F2765" s="68">
        <v>55.76</v>
      </c>
      <c r="G2765" s="68" t="s">
        <v>10</v>
      </c>
      <c r="H2765" s="57" t="s">
        <v>20</v>
      </c>
    </row>
    <row r="2766" spans="2:8">
      <c r="B2766" s="37"/>
      <c r="C2766" s="38" t="s">
        <v>4821</v>
      </c>
      <c r="D2766" s="66" t="s">
        <v>24</v>
      </c>
      <c r="E2766" s="68">
        <v>220</v>
      </c>
      <c r="F2766" s="68">
        <v>55.76</v>
      </c>
      <c r="G2766" s="68" t="s">
        <v>10</v>
      </c>
      <c r="H2766" s="57" t="s">
        <v>20</v>
      </c>
    </row>
    <row r="2767" spans="2:8">
      <c r="B2767" s="37"/>
      <c r="C2767" s="38" t="s">
        <v>4822</v>
      </c>
      <c r="D2767" s="66" t="s">
        <v>24</v>
      </c>
      <c r="E2767" s="68">
        <v>65</v>
      </c>
      <c r="F2767" s="68">
        <v>55.78</v>
      </c>
      <c r="G2767" s="68" t="s">
        <v>10</v>
      </c>
      <c r="H2767" s="57" t="s">
        <v>11</v>
      </c>
    </row>
    <row r="2768" spans="2:8">
      <c r="B2768" s="37"/>
      <c r="C2768" s="38" t="s">
        <v>4823</v>
      </c>
      <c r="D2768" s="66" t="s">
        <v>24</v>
      </c>
      <c r="E2768" s="68">
        <v>137</v>
      </c>
      <c r="F2768" s="68">
        <v>55.84</v>
      </c>
      <c r="G2768" s="68" t="s">
        <v>10</v>
      </c>
      <c r="H2768" s="57" t="s">
        <v>11</v>
      </c>
    </row>
    <row r="2769" spans="2:8">
      <c r="B2769" s="37"/>
      <c r="C2769" s="38" t="s">
        <v>4824</v>
      </c>
      <c r="D2769" s="66" t="s">
        <v>24</v>
      </c>
      <c r="E2769" s="68">
        <v>197</v>
      </c>
      <c r="F2769" s="68">
        <v>55.84</v>
      </c>
      <c r="G2769" s="68" t="s">
        <v>10</v>
      </c>
      <c r="H2769" s="57" t="s">
        <v>11</v>
      </c>
    </row>
    <row r="2770" spans="2:8">
      <c r="B2770" s="37"/>
      <c r="C2770" s="38" t="s">
        <v>4825</v>
      </c>
      <c r="D2770" s="66" t="s">
        <v>24</v>
      </c>
      <c r="E2770" s="68">
        <v>263</v>
      </c>
      <c r="F2770" s="68">
        <v>55.9</v>
      </c>
      <c r="G2770" s="68" t="s">
        <v>10</v>
      </c>
      <c r="H2770" s="57" t="s">
        <v>11</v>
      </c>
    </row>
    <row r="2771" spans="2:8">
      <c r="B2771" s="37"/>
      <c r="C2771" s="38" t="s">
        <v>4826</v>
      </c>
      <c r="D2771" s="66" t="s">
        <v>24</v>
      </c>
      <c r="E2771" s="68">
        <v>36</v>
      </c>
      <c r="F2771" s="68">
        <v>55.92</v>
      </c>
      <c r="G2771" s="68" t="s">
        <v>10</v>
      </c>
      <c r="H2771" s="57" t="s">
        <v>11</v>
      </c>
    </row>
    <row r="2772" spans="2:8">
      <c r="B2772" s="37"/>
      <c r="C2772" s="38" t="s">
        <v>4826</v>
      </c>
      <c r="D2772" s="66" t="s">
        <v>24</v>
      </c>
      <c r="E2772" s="68">
        <v>107</v>
      </c>
      <c r="F2772" s="68">
        <v>55.92</v>
      </c>
      <c r="G2772" s="68" t="s">
        <v>10</v>
      </c>
      <c r="H2772" s="57" t="s">
        <v>20</v>
      </c>
    </row>
    <row r="2773" spans="2:8">
      <c r="B2773" s="37"/>
      <c r="C2773" s="38" t="s">
        <v>4826</v>
      </c>
      <c r="D2773" s="66" t="s">
        <v>24</v>
      </c>
      <c r="E2773" s="68">
        <v>54</v>
      </c>
      <c r="F2773" s="68">
        <v>55.92</v>
      </c>
      <c r="G2773" s="68" t="s">
        <v>10</v>
      </c>
      <c r="H2773" s="57" t="s">
        <v>20</v>
      </c>
    </row>
    <row r="2774" spans="2:8">
      <c r="B2774" s="37"/>
      <c r="C2774" s="38" t="s">
        <v>4826</v>
      </c>
      <c r="D2774" s="66" t="s">
        <v>24</v>
      </c>
      <c r="E2774" s="68">
        <v>9</v>
      </c>
      <c r="F2774" s="68">
        <v>55.92</v>
      </c>
      <c r="G2774" s="68" t="s">
        <v>10</v>
      </c>
      <c r="H2774" s="57" t="s">
        <v>20</v>
      </c>
    </row>
    <row r="2775" spans="2:8">
      <c r="B2775" s="37"/>
      <c r="C2775" s="38" t="s">
        <v>4827</v>
      </c>
      <c r="D2775" s="66" t="s">
        <v>24</v>
      </c>
      <c r="E2775" s="68">
        <v>70</v>
      </c>
      <c r="F2775" s="68">
        <v>55.92</v>
      </c>
      <c r="G2775" s="68" t="s">
        <v>10</v>
      </c>
      <c r="H2775" s="57" t="s">
        <v>20</v>
      </c>
    </row>
    <row r="2776" spans="2:8">
      <c r="B2776" s="37"/>
      <c r="C2776" s="38" t="s">
        <v>4828</v>
      </c>
      <c r="D2776" s="66" t="s">
        <v>24</v>
      </c>
      <c r="E2776" s="68">
        <v>262</v>
      </c>
      <c r="F2776" s="68">
        <v>55.92</v>
      </c>
      <c r="G2776" s="68" t="s">
        <v>10</v>
      </c>
      <c r="H2776" s="57" t="s">
        <v>20</v>
      </c>
    </row>
    <row r="2777" spans="2:8">
      <c r="B2777" s="37"/>
      <c r="C2777" s="38" t="s">
        <v>4829</v>
      </c>
      <c r="D2777" s="66" t="s">
        <v>24</v>
      </c>
      <c r="E2777" s="68">
        <v>250</v>
      </c>
      <c r="F2777" s="68">
        <v>55.9</v>
      </c>
      <c r="G2777" s="68" t="s">
        <v>10</v>
      </c>
      <c r="H2777" s="57" t="s">
        <v>20</v>
      </c>
    </row>
    <row r="2778" spans="2:8">
      <c r="B2778" s="37"/>
      <c r="C2778" s="38" t="s">
        <v>4830</v>
      </c>
      <c r="D2778" s="66" t="s">
        <v>24</v>
      </c>
      <c r="E2778" s="68">
        <v>449</v>
      </c>
      <c r="F2778" s="68">
        <v>55.9</v>
      </c>
      <c r="G2778" s="68" t="s">
        <v>10</v>
      </c>
      <c r="H2778" s="57" t="s">
        <v>11</v>
      </c>
    </row>
    <row r="2779" spans="2:8">
      <c r="B2779" s="37"/>
      <c r="C2779" s="38" t="s">
        <v>4831</v>
      </c>
      <c r="D2779" s="66" t="s">
        <v>24</v>
      </c>
      <c r="E2779" s="68">
        <v>12</v>
      </c>
      <c r="F2779" s="68">
        <v>55.92</v>
      </c>
      <c r="G2779" s="68" t="s">
        <v>10</v>
      </c>
      <c r="H2779" s="57" t="s">
        <v>11</v>
      </c>
    </row>
    <row r="2780" spans="2:8">
      <c r="B2780" s="37"/>
      <c r="C2780" s="38" t="s">
        <v>4832</v>
      </c>
      <c r="D2780" s="66" t="s">
        <v>24</v>
      </c>
      <c r="E2780" s="68">
        <v>76</v>
      </c>
      <c r="F2780" s="68">
        <v>55.92</v>
      </c>
      <c r="G2780" s="68" t="s">
        <v>10</v>
      </c>
      <c r="H2780" s="57" t="s">
        <v>20</v>
      </c>
    </row>
    <row r="2781" spans="2:8">
      <c r="B2781" s="37"/>
      <c r="C2781" s="38" t="s">
        <v>4833</v>
      </c>
      <c r="D2781" s="66" t="s">
        <v>24</v>
      </c>
      <c r="E2781" s="68">
        <v>139</v>
      </c>
      <c r="F2781" s="68">
        <v>55.94</v>
      </c>
      <c r="G2781" s="68" t="s">
        <v>10</v>
      </c>
      <c r="H2781" s="57" t="s">
        <v>20</v>
      </c>
    </row>
    <row r="2782" spans="2:8">
      <c r="B2782" s="37"/>
      <c r="C2782" s="38" t="s">
        <v>4834</v>
      </c>
      <c r="D2782" s="66" t="s">
        <v>24</v>
      </c>
      <c r="E2782" s="68">
        <v>411</v>
      </c>
      <c r="F2782" s="68">
        <v>55.94</v>
      </c>
      <c r="G2782" s="68" t="s">
        <v>10</v>
      </c>
      <c r="H2782" s="57" t="s">
        <v>20</v>
      </c>
    </row>
    <row r="2783" spans="2:8">
      <c r="B2783" s="37"/>
      <c r="C2783" s="38" t="s">
        <v>4835</v>
      </c>
      <c r="D2783" s="66" t="s">
        <v>24</v>
      </c>
      <c r="E2783" s="68">
        <v>182</v>
      </c>
      <c r="F2783" s="68">
        <v>55.92</v>
      </c>
      <c r="G2783" s="68" t="s">
        <v>10</v>
      </c>
      <c r="H2783" s="57" t="s">
        <v>11</v>
      </c>
    </row>
    <row r="2784" spans="2:8">
      <c r="B2784" s="37"/>
      <c r="C2784" s="38" t="s">
        <v>4836</v>
      </c>
      <c r="D2784" s="66" t="s">
        <v>24</v>
      </c>
      <c r="E2784" s="68">
        <v>731</v>
      </c>
      <c r="F2784" s="68">
        <v>55.98</v>
      </c>
      <c r="G2784" s="68" t="s">
        <v>10</v>
      </c>
      <c r="H2784" s="57" t="s">
        <v>20</v>
      </c>
    </row>
    <row r="2785" spans="2:8">
      <c r="B2785" s="37"/>
      <c r="C2785" s="38" t="s">
        <v>4837</v>
      </c>
      <c r="D2785" s="66" t="s">
        <v>24</v>
      </c>
      <c r="E2785" s="68">
        <v>253</v>
      </c>
      <c r="F2785" s="68">
        <v>55.96</v>
      </c>
      <c r="G2785" s="68" t="s">
        <v>10</v>
      </c>
      <c r="H2785" s="57" t="s">
        <v>11</v>
      </c>
    </row>
    <row r="2786" spans="2:8">
      <c r="B2786" s="37"/>
      <c r="C2786" s="38" t="s">
        <v>4838</v>
      </c>
      <c r="D2786" s="66" t="s">
        <v>24</v>
      </c>
      <c r="E2786" s="68">
        <v>346</v>
      </c>
      <c r="F2786" s="68">
        <v>55.96</v>
      </c>
      <c r="G2786" s="68" t="s">
        <v>10</v>
      </c>
      <c r="H2786" s="57" t="s">
        <v>11</v>
      </c>
    </row>
    <row r="2787" spans="2:8">
      <c r="B2787" s="37"/>
      <c r="C2787" s="38" t="s">
        <v>4839</v>
      </c>
      <c r="D2787" s="66" t="s">
        <v>24</v>
      </c>
      <c r="E2787" s="68">
        <v>342</v>
      </c>
      <c r="F2787" s="68">
        <v>55.94</v>
      </c>
      <c r="G2787" s="68" t="s">
        <v>10</v>
      </c>
      <c r="H2787" s="57" t="s">
        <v>11</v>
      </c>
    </row>
    <row r="2788" spans="2:8">
      <c r="B2788" s="37"/>
      <c r="C2788" s="38" t="s">
        <v>4840</v>
      </c>
      <c r="D2788" s="66" t="s">
        <v>24</v>
      </c>
      <c r="E2788" s="68">
        <v>594</v>
      </c>
      <c r="F2788" s="68">
        <v>55.96</v>
      </c>
      <c r="G2788" s="68" t="s">
        <v>10</v>
      </c>
      <c r="H2788" s="57" t="s">
        <v>20</v>
      </c>
    </row>
    <row r="2789" spans="2:8">
      <c r="B2789" s="37"/>
      <c r="C2789" s="38" t="s">
        <v>4841</v>
      </c>
      <c r="D2789" s="66" t="s">
        <v>24</v>
      </c>
      <c r="E2789" s="68">
        <v>147</v>
      </c>
      <c r="F2789" s="68">
        <v>55.96</v>
      </c>
      <c r="G2789" s="68" t="s">
        <v>10</v>
      </c>
      <c r="H2789" s="57" t="s">
        <v>11</v>
      </c>
    </row>
    <row r="2790" spans="2:8">
      <c r="B2790" s="37"/>
      <c r="C2790" s="38" t="s">
        <v>4842</v>
      </c>
      <c r="D2790" s="66" t="s">
        <v>24</v>
      </c>
      <c r="E2790" s="68">
        <v>164</v>
      </c>
      <c r="F2790" s="68">
        <v>55.94</v>
      </c>
      <c r="G2790" s="68" t="s">
        <v>10</v>
      </c>
      <c r="H2790" s="57" t="s">
        <v>11</v>
      </c>
    </row>
    <row r="2791" spans="2:8">
      <c r="B2791" s="37"/>
      <c r="C2791" s="38" t="s">
        <v>4843</v>
      </c>
      <c r="D2791" s="66" t="s">
        <v>24</v>
      </c>
      <c r="E2791" s="68">
        <v>123</v>
      </c>
      <c r="F2791" s="68">
        <v>55.98</v>
      </c>
      <c r="G2791" s="68" t="s">
        <v>10</v>
      </c>
      <c r="H2791" s="57" t="s">
        <v>11</v>
      </c>
    </row>
    <row r="2792" spans="2:8">
      <c r="B2792" s="37"/>
      <c r="C2792" s="38" t="s">
        <v>4844</v>
      </c>
      <c r="D2792" s="66" t="s">
        <v>24</v>
      </c>
      <c r="E2792" s="68">
        <v>252</v>
      </c>
      <c r="F2792" s="68">
        <v>55.98</v>
      </c>
      <c r="G2792" s="68" t="s">
        <v>10</v>
      </c>
      <c r="H2792" s="57" t="s">
        <v>11</v>
      </c>
    </row>
    <row r="2793" spans="2:8">
      <c r="B2793" s="37"/>
      <c r="C2793" s="38" t="s">
        <v>4845</v>
      </c>
      <c r="D2793" s="66" t="s">
        <v>24</v>
      </c>
      <c r="E2793" s="68">
        <v>64</v>
      </c>
      <c r="F2793" s="68">
        <v>55.98</v>
      </c>
      <c r="G2793" s="68" t="s">
        <v>10</v>
      </c>
      <c r="H2793" s="57" t="s">
        <v>20</v>
      </c>
    </row>
    <row r="2794" spans="2:8">
      <c r="B2794" s="37"/>
      <c r="C2794" s="38" t="s">
        <v>4846</v>
      </c>
      <c r="D2794" s="66" t="s">
        <v>24</v>
      </c>
      <c r="E2794" s="68">
        <v>22</v>
      </c>
      <c r="F2794" s="68">
        <v>55.96</v>
      </c>
      <c r="G2794" s="68" t="s">
        <v>10</v>
      </c>
      <c r="H2794" s="57" t="s">
        <v>11</v>
      </c>
    </row>
    <row r="2795" spans="2:8">
      <c r="B2795" s="37"/>
      <c r="C2795" s="38" t="s">
        <v>4847</v>
      </c>
      <c r="D2795" s="66" t="s">
        <v>24</v>
      </c>
      <c r="E2795" s="68">
        <v>110</v>
      </c>
      <c r="F2795" s="68">
        <v>55.94</v>
      </c>
      <c r="G2795" s="68" t="s">
        <v>10</v>
      </c>
      <c r="H2795" s="57" t="s">
        <v>21</v>
      </c>
    </row>
    <row r="2796" spans="2:8">
      <c r="B2796" s="37"/>
      <c r="C2796" s="38" t="s">
        <v>4848</v>
      </c>
      <c r="D2796" s="66" t="s">
        <v>24</v>
      </c>
      <c r="E2796" s="68">
        <v>211</v>
      </c>
      <c r="F2796" s="68">
        <v>55.94</v>
      </c>
      <c r="G2796" s="68" t="s">
        <v>10</v>
      </c>
      <c r="H2796" s="57" t="s">
        <v>21</v>
      </c>
    </row>
    <row r="2797" spans="2:8">
      <c r="B2797" s="37"/>
      <c r="C2797" s="38" t="s">
        <v>4849</v>
      </c>
      <c r="D2797" s="66" t="s">
        <v>24</v>
      </c>
      <c r="E2797" s="68">
        <v>22</v>
      </c>
      <c r="F2797" s="68">
        <v>55.96</v>
      </c>
      <c r="G2797" s="68" t="s">
        <v>10</v>
      </c>
      <c r="H2797" s="57" t="s">
        <v>20</v>
      </c>
    </row>
    <row r="2798" spans="2:8">
      <c r="B2798" s="37"/>
      <c r="C2798" s="38" t="s">
        <v>4850</v>
      </c>
      <c r="D2798" s="66" t="s">
        <v>24</v>
      </c>
      <c r="E2798" s="68">
        <v>281</v>
      </c>
      <c r="F2798" s="68">
        <v>55.98</v>
      </c>
      <c r="G2798" s="68" t="s">
        <v>10</v>
      </c>
      <c r="H2798" s="57" t="s">
        <v>21</v>
      </c>
    </row>
    <row r="2799" spans="2:8">
      <c r="B2799" s="37"/>
      <c r="C2799" s="38" t="s">
        <v>4851</v>
      </c>
      <c r="D2799" s="66" t="s">
        <v>24</v>
      </c>
      <c r="E2799" s="68">
        <v>23</v>
      </c>
      <c r="F2799" s="68">
        <v>55.96</v>
      </c>
      <c r="G2799" s="68" t="s">
        <v>10</v>
      </c>
      <c r="H2799" s="57" t="s">
        <v>11</v>
      </c>
    </row>
    <row r="2800" spans="2:8">
      <c r="B2800" s="37"/>
      <c r="C2800" s="38" t="s">
        <v>4852</v>
      </c>
      <c r="D2800" s="66" t="s">
        <v>24</v>
      </c>
      <c r="E2800" s="68">
        <v>120</v>
      </c>
      <c r="F2800" s="68">
        <v>55.94</v>
      </c>
      <c r="G2800" s="68" t="s">
        <v>10</v>
      </c>
      <c r="H2800" s="57" t="s">
        <v>20</v>
      </c>
    </row>
    <row r="2801" spans="2:8">
      <c r="B2801" s="37"/>
      <c r="C2801" s="38" t="s">
        <v>4853</v>
      </c>
      <c r="D2801" s="66" t="s">
        <v>24</v>
      </c>
      <c r="E2801" s="68">
        <v>109</v>
      </c>
      <c r="F2801" s="68">
        <v>55.94</v>
      </c>
      <c r="G2801" s="68" t="s">
        <v>10</v>
      </c>
      <c r="H2801" s="57" t="s">
        <v>21</v>
      </c>
    </row>
    <row r="2802" spans="2:8">
      <c r="B2802" s="37"/>
      <c r="C2802" s="38" t="s">
        <v>4854</v>
      </c>
      <c r="D2802" s="66" t="s">
        <v>24</v>
      </c>
      <c r="E2802" s="68">
        <v>125</v>
      </c>
      <c r="F2802" s="68">
        <v>55.96</v>
      </c>
      <c r="G2802" s="68" t="s">
        <v>10</v>
      </c>
      <c r="H2802" s="57" t="s">
        <v>11</v>
      </c>
    </row>
    <row r="2803" spans="2:8">
      <c r="B2803" s="37"/>
      <c r="C2803" s="38" t="s">
        <v>4854</v>
      </c>
      <c r="D2803" s="66" t="s">
        <v>24</v>
      </c>
      <c r="E2803" s="68">
        <v>108</v>
      </c>
      <c r="F2803" s="68">
        <v>55.98</v>
      </c>
      <c r="G2803" s="68" t="s">
        <v>10</v>
      </c>
      <c r="H2803" s="57" t="s">
        <v>11</v>
      </c>
    </row>
    <row r="2804" spans="2:8">
      <c r="B2804" s="37"/>
      <c r="C2804" s="38" t="s">
        <v>4855</v>
      </c>
      <c r="D2804" s="66" t="s">
        <v>24</v>
      </c>
      <c r="E2804" s="68">
        <v>222</v>
      </c>
      <c r="F2804" s="68">
        <v>55.92</v>
      </c>
      <c r="G2804" s="68" t="s">
        <v>10</v>
      </c>
      <c r="H2804" s="57" t="s">
        <v>11</v>
      </c>
    </row>
    <row r="2805" spans="2:8">
      <c r="B2805" s="37"/>
      <c r="C2805" s="38" t="s">
        <v>4856</v>
      </c>
      <c r="D2805" s="66" t="s">
        <v>24</v>
      </c>
      <c r="E2805" s="68">
        <v>8</v>
      </c>
      <c r="F2805" s="68">
        <v>55.98</v>
      </c>
      <c r="G2805" s="68" t="s">
        <v>10</v>
      </c>
      <c r="H2805" s="57" t="s">
        <v>20</v>
      </c>
    </row>
    <row r="2806" spans="2:8">
      <c r="B2806" s="37"/>
      <c r="C2806" s="38" t="s">
        <v>4856</v>
      </c>
      <c r="D2806" s="66" t="s">
        <v>24</v>
      </c>
      <c r="E2806" s="68">
        <v>73</v>
      </c>
      <c r="F2806" s="68">
        <v>55.98</v>
      </c>
      <c r="G2806" s="68" t="s">
        <v>10</v>
      </c>
      <c r="H2806" s="57" t="s">
        <v>20</v>
      </c>
    </row>
    <row r="2807" spans="2:8">
      <c r="B2807" s="37"/>
      <c r="C2807" s="38" t="s">
        <v>4856</v>
      </c>
      <c r="D2807" s="66" t="s">
        <v>24</v>
      </c>
      <c r="E2807" s="68">
        <v>11</v>
      </c>
      <c r="F2807" s="68">
        <v>55.98</v>
      </c>
      <c r="G2807" s="68" t="s">
        <v>10</v>
      </c>
      <c r="H2807" s="57" t="s">
        <v>20</v>
      </c>
    </row>
    <row r="2808" spans="2:8">
      <c r="B2808" s="37"/>
      <c r="C2808" s="38" t="s">
        <v>4856</v>
      </c>
      <c r="D2808" s="66" t="s">
        <v>24</v>
      </c>
      <c r="E2808" s="68">
        <v>114</v>
      </c>
      <c r="F2808" s="68">
        <v>55.98</v>
      </c>
      <c r="G2808" s="68" t="s">
        <v>10</v>
      </c>
      <c r="H2808" s="57" t="s">
        <v>20</v>
      </c>
    </row>
    <row r="2809" spans="2:8">
      <c r="B2809" s="37"/>
      <c r="C2809" s="38" t="s">
        <v>4857</v>
      </c>
      <c r="D2809" s="66" t="s">
        <v>24</v>
      </c>
      <c r="E2809" s="68">
        <v>261</v>
      </c>
      <c r="F2809" s="68">
        <v>55.98</v>
      </c>
      <c r="G2809" s="68" t="s">
        <v>10</v>
      </c>
      <c r="H2809" s="57" t="s">
        <v>20</v>
      </c>
    </row>
    <row r="2810" spans="2:8">
      <c r="B2810" s="37"/>
      <c r="C2810" s="38" t="s">
        <v>4858</v>
      </c>
      <c r="D2810" s="66" t="s">
        <v>24</v>
      </c>
      <c r="E2810" s="68">
        <v>3</v>
      </c>
      <c r="F2810" s="68">
        <v>55.98</v>
      </c>
      <c r="G2810" s="68" t="s">
        <v>10</v>
      </c>
      <c r="H2810" s="57" t="s">
        <v>20</v>
      </c>
    </row>
    <row r="2811" spans="2:8">
      <c r="B2811" s="37"/>
      <c r="C2811" s="38" t="s">
        <v>4859</v>
      </c>
      <c r="D2811" s="66" t="s">
        <v>24</v>
      </c>
      <c r="E2811" s="68">
        <v>76</v>
      </c>
      <c r="F2811" s="68">
        <v>55.96</v>
      </c>
      <c r="G2811" s="68" t="s">
        <v>10</v>
      </c>
      <c r="H2811" s="57" t="s">
        <v>11</v>
      </c>
    </row>
    <row r="2812" spans="2:8">
      <c r="B2812" s="37"/>
      <c r="C2812" s="38" t="s">
        <v>4860</v>
      </c>
      <c r="D2812" s="66" t="s">
        <v>24</v>
      </c>
      <c r="E2812" s="68">
        <v>728</v>
      </c>
      <c r="F2812" s="68">
        <v>55.96</v>
      </c>
      <c r="G2812" s="68" t="s">
        <v>10</v>
      </c>
      <c r="H2812" s="57" t="s">
        <v>11</v>
      </c>
    </row>
    <row r="2813" spans="2:8">
      <c r="B2813" s="37"/>
      <c r="C2813" s="38" t="s">
        <v>4861</v>
      </c>
      <c r="D2813" s="66" t="s">
        <v>24</v>
      </c>
      <c r="E2813" s="68">
        <v>175</v>
      </c>
      <c r="F2813" s="68">
        <v>55.96</v>
      </c>
      <c r="G2813" s="68" t="s">
        <v>10</v>
      </c>
      <c r="H2813" s="57" t="s">
        <v>11</v>
      </c>
    </row>
    <row r="2814" spans="2:8">
      <c r="B2814" s="37"/>
      <c r="C2814" s="38" t="s">
        <v>4862</v>
      </c>
      <c r="D2814" s="66" t="s">
        <v>24</v>
      </c>
      <c r="E2814" s="68">
        <v>500</v>
      </c>
      <c r="F2814" s="68">
        <v>55.96</v>
      </c>
      <c r="G2814" s="68" t="s">
        <v>10</v>
      </c>
      <c r="H2814" s="57" t="s">
        <v>11</v>
      </c>
    </row>
    <row r="2815" spans="2:8">
      <c r="B2815" s="37"/>
      <c r="C2815" s="38" t="s">
        <v>4863</v>
      </c>
      <c r="D2815" s="66" t="s">
        <v>24</v>
      </c>
      <c r="E2815" s="68">
        <v>13</v>
      </c>
      <c r="F2815" s="68">
        <v>55.96</v>
      </c>
      <c r="G2815" s="68" t="s">
        <v>10</v>
      </c>
      <c r="H2815" s="57" t="s">
        <v>11</v>
      </c>
    </row>
    <row r="2816" spans="2:8">
      <c r="B2816" s="37"/>
      <c r="C2816" s="38" t="s">
        <v>4864</v>
      </c>
      <c r="D2816" s="66" t="s">
        <v>24</v>
      </c>
      <c r="E2816" s="68">
        <v>12</v>
      </c>
      <c r="F2816" s="68">
        <v>55.94</v>
      </c>
      <c r="G2816" s="68" t="s">
        <v>10</v>
      </c>
      <c r="H2816" s="57" t="s">
        <v>11</v>
      </c>
    </row>
    <row r="2817" spans="2:8">
      <c r="B2817" s="37"/>
      <c r="C2817" s="38" t="s">
        <v>4864</v>
      </c>
      <c r="D2817" s="66" t="s">
        <v>24</v>
      </c>
      <c r="E2817" s="68">
        <v>120</v>
      </c>
      <c r="F2817" s="68">
        <v>55.96</v>
      </c>
      <c r="G2817" s="68" t="s">
        <v>10</v>
      </c>
      <c r="H2817" s="57" t="s">
        <v>11</v>
      </c>
    </row>
    <row r="2818" spans="2:8">
      <c r="B2818" s="37"/>
      <c r="C2818" s="38" t="s">
        <v>4865</v>
      </c>
      <c r="D2818" s="66" t="s">
        <v>24</v>
      </c>
      <c r="E2818" s="68">
        <v>132</v>
      </c>
      <c r="F2818" s="68">
        <v>55.96</v>
      </c>
      <c r="G2818" s="68" t="s">
        <v>10</v>
      </c>
      <c r="H2818" s="57" t="s">
        <v>11</v>
      </c>
    </row>
    <row r="2819" spans="2:8">
      <c r="B2819" s="37"/>
      <c r="C2819" s="38" t="s">
        <v>4866</v>
      </c>
      <c r="D2819" s="66" t="s">
        <v>24</v>
      </c>
      <c r="E2819" s="68">
        <v>53</v>
      </c>
      <c r="F2819" s="68">
        <v>55.96</v>
      </c>
      <c r="G2819" s="68" t="s">
        <v>10</v>
      </c>
      <c r="H2819" s="57" t="s">
        <v>11</v>
      </c>
    </row>
    <row r="2820" spans="2:8">
      <c r="B2820" s="37"/>
      <c r="C2820" s="38" t="s">
        <v>4867</v>
      </c>
      <c r="D2820" s="66" t="s">
        <v>24</v>
      </c>
      <c r="E2820" s="68">
        <v>10</v>
      </c>
      <c r="F2820" s="68">
        <v>55.92</v>
      </c>
      <c r="G2820" s="68" t="s">
        <v>10</v>
      </c>
      <c r="H2820" s="57" t="s">
        <v>11</v>
      </c>
    </row>
    <row r="2821" spans="2:8">
      <c r="B2821" s="37"/>
      <c r="C2821" s="38" t="s">
        <v>4868</v>
      </c>
      <c r="D2821" s="66" t="s">
        <v>24</v>
      </c>
      <c r="E2821" s="68">
        <v>54</v>
      </c>
      <c r="F2821" s="68">
        <v>55.86</v>
      </c>
      <c r="G2821" s="68" t="s">
        <v>10</v>
      </c>
      <c r="H2821" s="57" t="s">
        <v>21</v>
      </c>
    </row>
    <row r="2822" spans="2:8">
      <c r="B2822" s="37"/>
      <c r="C2822" s="38" t="s">
        <v>4869</v>
      </c>
      <c r="D2822" s="66" t="s">
        <v>24</v>
      </c>
      <c r="E2822" s="68">
        <v>37</v>
      </c>
      <c r="F2822" s="68">
        <v>55.86</v>
      </c>
      <c r="G2822" s="68" t="s">
        <v>10</v>
      </c>
      <c r="H2822" s="57" t="s">
        <v>21</v>
      </c>
    </row>
    <row r="2823" spans="2:8">
      <c r="B2823" s="37"/>
      <c r="C2823" s="38" t="s">
        <v>4870</v>
      </c>
      <c r="D2823" s="66" t="s">
        <v>24</v>
      </c>
      <c r="E2823" s="68">
        <v>6</v>
      </c>
      <c r="F2823" s="68">
        <v>55.86</v>
      </c>
      <c r="G2823" s="68" t="s">
        <v>10</v>
      </c>
      <c r="H2823" s="57" t="s">
        <v>21</v>
      </c>
    </row>
    <row r="2824" spans="2:8">
      <c r="B2824" s="37"/>
      <c r="C2824" s="38" t="s">
        <v>4871</v>
      </c>
      <c r="D2824" s="66" t="s">
        <v>24</v>
      </c>
      <c r="E2824" s="68">
        <v>130</v>
      </c>
      <c r="F2824" s="68">
        <v>55.82</v>
      </c>
      <c r="G2824" s="68" t="s">
        <v>10</v>
      </c>
      <c r="H2824" s="57" t="s">
        <v>21</v>
      </c>
    </row>
    <row r="2825" spans="2:8">
      <c r="B2825" s="37"/>
      <c r="C2825" s="38" t="s">
        <v>4872</v>
      </c>
      <c r="D2825" s="66" t="s">
        <v>24</v>
      </c>
      <c r="E2825" s="68">
        <v>125</v>
      </c>
      <c r="F2825" s="68">
        <v>55.94</v>
      </c>
      <c r="G2825" s="68" t="s">
        <v>10</v>
      </c>
      <c r="H2825" s="57" t="s">
        <v>20</v>
      </c>
    </row>
    <row r="2826" spans="2:8">
      <c r="B2826" s="37"/>
      <c r="C2826" s="38" t="s">
        <v>4873</v>
      </c>
      <c r="D2826" s="66" t="s">
        <v>24</v>
      </c>
      <c r="E2826" s="68">
        <v>125</v>
      </c>
      <c r="F2826" s="68">
        <v>55.94</v>
      </c>
      <c r="G2826" s="68" t="s">
        <v>10</v>
      </c>
      <c r="H2826" s="57" t="s">
        <v>11</v>
      </c>
    </row>
    <row r="2827" spans="2:8">
      <c r="B2827" s="37"/>
      <c r="C2827" s="38"/>
      <c r="D2827" s="39"/>
      <c r="E2827" s="40"/>
      <c r="F2827" s="35"/>
      <c r="G2827" s="41"/>
      <c r="H2827" s="41"/>
    </row>
    <row r="2828" spans="2:8">
      <c r="B2828" s="37"/>
      <c r="C2828" s="38"/>
      <c r="D2828" s="39"/>
      <c r="E2828" s="40"/>
      <c r="F2828" s="35"/>
      <c r="G2828" s="41"/>
      <c r="H2828" s="41"/>
    </row>
    <row r="2829" spans="2:8">
      <c r="B2829" s="37"/>
      <c r="C2829" s="38"/>
      <c r="D2829" s="39"/>
      <c r="E2829" s="40"/>
      <c r="F2829" s="35"/>
      <c r="G2829" s="41"/>
      <c r="H2829" s="41"/>
    </row>
    <row r="2830" spans="2:8">
      <c r="B2830" s="37"/>
      <c r="C2830" s="38"/>
      <c r="D2830" s="39"/>
      <c r="E2830" s="40"/>
      <c r="F2830" s="35"/>
      <c r="G2830" s="41"/>
      <c r="H2830" s="41"/>
    </row>
    <row r="2831" spans="2:8">
      <c r="B2831" s="37"/>
      <c r="C2831" s="38"/>
      <c r="D2831" s="39"/>
      <c r="E2831" s="40"/>
      <c r="F2831" s="35"/>
      <c r="G2831" s="41"/>
      <c r="H2831" s="41"/>
    </row>
    <row r="2832" spans="2:8">
      <c r="B2832" s="37"/>
      <c r="C2832" s="38"/>
      <c r="D2832" s="39"/>
      <c r="E2832" s="40"/>
      <c r="F2832" s="35"/>
      <c r="G2832" s="41"/>
      <c r="H2832" s="41"/>
    </row>
    <row r="2833" spans="2:8">
      <c r="B2833" s="37"/>
      <c r="C2833" s="38"/>
      <c r="D2833" s="39"/>
      <c r="E2833" s="40"/>
      <c r="F2833" s="35"/>
      <c r="G2833" s="41"/>
      <c r="H2833" s="41"/>
    </row>
    <row r="2834" spans="2:8">
      <c r="B2834" s="37"/>
      <c r="C2834" s="38"/>
      <c r="D2834" s="39"/>
      <c r="E2834" s="40"/>
      <c r="F2834" s="35"/>
      <c r="G2834" s="41"/>
      <c r="H2834" s="41"/>
    </row>
    <row r="2835" spans="2:8">
      <c r="B2835" s="37"/>
      <c r="C2835" s="38"/>
      <c r="D2835" s="39"/>
      <c r="E2835" s="40"/>
      <c r="F2835" s="35"/>
      <c r="G2835" s="41"/>
      <c r="H2835" s="41"/>
    </row>
    <row r="2836" spans="2:8">
      <c r="B2836" s="37"/>
      <c r="C2836" s="38"/>
      <c r="D2836" s="39"/>
      <c r="E2836" s="40"/>
      <c r="F2836" s="35"/>
      <c r="G2836" s="41"/>
      <c r="H2836" s="41"/>
    </row>
    <row r="2837" spans="2:8">
      <c r="B2837" s="37"/>
      <c r="C2837" s="38"/>
      <c r="D2837" s="39"/>
      <c r="E2837" s="40"/>
      <c r="F2837" s="35"/>
      <c r="G2837" s="41"/>
      <c r="H2837" s="41"/>
    </row>
    <row r="2838" spans="2:8">
      <c r="B2838" s="37"/>
      <c r="C2838" s="38"/>
      <c r="D2838" s="39"/>
      <c r="E2838" s="40"/>
      <c r="F2838" s="35"/>
      <c r="G2838" s="41"/>
      <c r="H2838" s="41"/>
    </row>
    <row r="2839" spans="2:8">
      <c r="B2839" s="37"/>
      <c r="C2839" s="38"/>
      <c r="D2839" s="39"/>
      <c r="E2839" s="40"/>
      <c r="F2839" s="35"/>
      <c r="G2839" s="41"/>
      <c r="H2839" s="41"/>
    </row>
    <row r="2840" spans="2:8">
      <c r="B2840" s="37"/>
      <c r="C2840" s="38"/>
      <c r="D2840" s="39"/>
      <c r="E2840" s="40"/>
      <c r="F2840" s="35"/>
      <c r="G2840" s="41"/>
      <c r="H2840" s="41"/>
    </row>
    <row r="2841" spans="2:8">
      <c r="B2841" s="37"/>
      <c r="C2841" s="38"/>
      <c r="D2841" s="39"/>
      <c r="E2841" s="40"/>
      <c r="F2841" s="35"/>
      <c r="G2841" s="41"/>
      <c r="H2841" s="41"/>
    </row>
    <row r="2842" spans="2:8">
      <c r="B2842" s="37"/>
      <c r="C2842" s="38"/>
      <c r="D2842" s="39"/>
      <c r="E2842" s="40"/>
      <c r="F2842" s="35"/>
      <c r="G2842" s="41"/>
      <c r="H2842" s="41"/>
    </row>
    <row r="2843" spans="2:8">
      <c r="B2843" s="37"/>
      <c r="C2843" s="38"/>
      <c r="D2843" s="39"/>
      <c r="E2843" s="40"/>
      <c r="F2843" s="35"/>
      <c r="G2843" s="41"/>
      <c r="H2843" s="41"/>
    </row>
    <row r="2844" spans="2:8">
      <c r="B2844" s="37"/>
      <c r="C2844" s="38"/>
      <c r="D2844" s="39"/>
      <c r="E2844" s="40"/>
      <c r="F2844" s="35"/>
      <c r="G2844" s="41"/>
      <c r="H2844" s="41"/>
    </row>
    <row r="2845" spans="2:8">
      <c r="B2845" s="37"/>
      <c r="C2845" s="38"/>
      <c r="D2845" s="39"/>
      <c r="E2845" s="40"/>
      <c r="F2845" s="35"/>
      <c r="G2845" s="41"/>
      <c r="H2845" s="41"/>
    </row>
    <row r="2846" spans="2:8">
      <c r="B2846" s="37"/>
      <c r="C2846" s="38"/>
      <c r="D2846" s="39"/>
      <c r="E2846" s="40"/>
      <c r="F2846" s="35"/>
      <c r="G2846" s="41"/>
      <c r="H2846" s="41"/>
    </row>
    <row r="2847" spans="2:8">
      <c r="B2847" s="37"/>
      <c r="C2847" s="38"/>
      <c r="D2847" s="39"/>
      <c r="E2847" s="40"/>
      <c r="F2847" s="35"/>
      <c r="G2847" s="41"/>
      <c r="H2847" s="41"/>
    </row>
    <row r="2848" spans="2:8">
      <c r="B2848" s="37"/>
      <c r="C2848" s="38"/>
      <c r="D2848" s="39"/>
      <c r="E2848" s="40"/>
      <c r="F2848" s="35"/>
      <c r="G2848" s="41"/>
      <c r="H2848" s="41"/>
    </row>
    <row r="2849" spans="2:8">
      <c r="B2849" s="37"/>
      <c r="C2849" s="38"/>
      <c r="D2849" s="39"/>
      <c r="E2849" s="40"/>
      <c r="F2849" s="35"/>
      <c r="G2849" s="41"/>
      <c r="H2849" s="41"/>
    </row>
    <row r="2850" spans="2:8">
      <c r="B2850" s="37"/>
      <c r="C2850" s="38"/>
      <c r="D2850" s="39"/>
      <c r="E2850" s="40"/>
      <c r="F2850" s="35"/>
      <c r="G2850" s="41"/>
      <c r="H2850" s="41"/>
    </row>
    <row r="2851" spans="2:8">
      <c r="B2851" s="37"/>
      <c r="C2851" s="38"/>
      <c r="D2851" s="39"/>
      <c r="E2851" s="40"/>
      <c r="F2851" s="35"/>
      <c r="G2851" s="41"/>
      <c r="H2851" s="41"/>
    </row>
    <row r="2852" spans="2:8">
      <c r="B2852" s="37"/>
      <c r="C2852" s="38"/>
      <c r="D2852" s="39"/>
      <c r="E2852" s="40"/>
      <c r="F2852" s="35"/>
      <c r="G2852" s="41"/>
      <c r="H2852" s="41"/>
    </row>
    <row r="2853" spans="2:8">
      <c r="B2853" s="37"/>
      <c r="C2853" s="38"/>
      <c r="D2853" s="39"/>
      <c r="E2853" s="40"/>
      <c r="F2853" s="35"/>
      <c r="G2853" s="41"/>
      <c r="H2853" s="41"/>
    </row>
    <row r="2854" spans="2:8">
      <c r="B2854" s="37"/>
      <c r="C2854" s="38"/>
      <c r="D2854" s="39"/>
      <c r="E2854" s="40"/>
      <c r="F2854" s="35"/>
      <c r="G2854" s="41"/>
      <c r="H2854" s="41"/>
    </row>
    <row r="2855" spans="2:8">
      <c r="B2855" s="37"/>
      <c r="C2855" s="38"/>
      <c r="D2855" s="39"/>
      <c r="E2855" s="40"/>
      <c r="F2855" s="35"/>
      <c r="G2855" s="41"/>
      <c r="H2855" s="41"/>
    </row>
    <row r="2856" spans="2:8">
      <c r="B2856" s="37"/>
      <c r="C2856" s="38"/>
      <c r="D2856" s="39"/>
      <c r="E2856" s="40"/>
      <c r="F2856" s="35"/>
      <c r="G2856" s="41"/>
      <c r="H2856" s="41"/>
    </row>
    <row r="2857" spans="2:8">
      <c r="B2857" s="37"/>
      <c r="C2857" s="38"/>
      <c r="D2857" s="39"/>
      <c r="E2857" s="40"/>
      <c r="F2857" s="35"/>
      <c r="G2857" s="41"/>
      <c r="H2857" s="41"/>
    </row>
    <row r="2858" spans="2:8">
      <c r="B2858" s="37"/>
      <c r="C2858" s="38"/>
      <c r="D2858" s="39"/>
      <c r="E2858" s="40"/>
      <c r="F2858" s="35"/>
      <c r="G2858" s="41"/>
      <c r="H2858" s="41"/>
    </row>
    <row r="2859" spans="2:8">
      <c r="B2859" s="37"/>
      <c r="C2859" s="38"/>
      <c r="D2859" s="39"/>
      <c r="E2859" s="40"/>
      <c r="F2859" s="35"/>
      <c r="G2859" s="41"/>
      <c r="H2859" s="41"/>
    </row>
    <row r="2860" spans="2:8">
      <c r="B2860" s="37"/>
      <c r="C2860" s="38"/>
      <c r="D2860" s="39"/>
      <c r="E2860" s="40"/>
      <c r="F2860" s="35"/>
      <c r="G2860" s="41"/>
      <c r="H2860" s="41"/>
    </row>
    <row r="2861" spans="2:8">
      <c r="B2861" s="37"/>
      <c r="C2861" s="38"/>
      <c r="D2861" s="39"/>
      <c r="E2861" s="40"/>
      <c r="F2861" s="35"/>
      <c r="G2861" s="41"/>
      <c r="H2861" s="41"/>
    </row>
    <row r="2862" spans="2:8">
      <c r="B2862" s="37"/>
      <c r="C2862" s="38"/>
      <c r="D2862" s="39"/>
      <c r="E2862" s="40"/>
      <c r="F2862" s="35"/>
      <c r="G2862" s="41"/>
      <c r="H2862" s="41"/>
    </row>
    <row r="2863" spans="2:8">
      <c r="B2863" s="37"/>
      <c r="C2863" s="38"/>
      <c r="D2863" s="39"/>
      <c r="E2863" s="40"/>
      <c r="F2863" s="35"/>
      <c r="G2863" s="41"/>
      <c r="H2863" s="41"/>
    </row>
    <row r="2864" spans="2:8">
      <c r="B2864" s="37"/>
      <c r="C2864" s="38"/>
      <c r="D2864" s="39"/>
      <c r="E2864" s="40"/>
      <c r="F2864" s="35"/>
      <c r="G2864" s="41"/>
      <c r="H2864" s="41"/>
    </row>
    <row r="2865" spans="2:8">
      <c r="B2865" s="37"/>
      <c r="C2865" s="38"/>
      <c r="D2865" s="39"/>
      <c r="E2865" s="40"/>
      <c r="F2865" s="35"/>
      <c r="G2865" s="41"/>
      <c r="H2865" s="41"/>
    </row>
    <row r="2866" spans="2:8">
      <c r="B2866" s="37"/>
      <c r="C2866" s="38"/>
      <c r="D2866" s="39"/>
      <c r="E2866" s="40"/>
      <c r="F2866" s="35"/>
      <c r="G2866" s="41"/>
      <c r="H2866" s="41"/>
    </row>
    <row r="2867" spans="2:8">
      <c r="B2867" s="37"/>
      <c r="C2867" s="38"/>
      <c r="D2867" s="39"/>
      <c r="E2867" s="40"/>
      <c r="F2867" s="35"/>
      <c r="G2867" s="41"/>
      <c r="H2867" s="41"/>
    </row>
    <row r="2868" spans="2:8">
      <c r="B2868" s="37"/>
      <c r="C2868" s="38"/>
      <c r="D2868" s="39"/>
      <c r="E2868" s="40"/>
      <c r="F2868" s="35"/>
      <c r="G2868" s="41"/>
      <c r="H2868" s="41"/>
    </row>
    <row r="2869" spans="2:8">
      <c r="B2869" s="37"/>
      <c r="C2869" s="38"/>
      <c r="D2869" s="39"/>
      <c r="E2869" s="40"/>
      <c r="F2869" s="35"/>
      <c r="G2869" s="41"/>
      <c r="H2869" s="41"/>
    </row>
    <row r="2870" spans="2:8">
      <c r="B2870" s="37"/>
      <c r="C2870" s="38"/>
      <c r="D2870" s="39"/>
      <c r="E2870" s="40"/>
      <c r="F2870" s="35"/>
      <c r="G2870" s="41"/>
      <c r="H2870" s="41"/>
    </row>
    <row r="2871" spans="2:8">
      <c r="B2871" s="37"/>
      <c r="C2871" s="38"/>
      <c r="D2871" s="39"/>
      <c r="E2871" s="40"/>
      <c r="F2871" s="35"/>
      <c r="G2871" s="41"/>
      <c r="H2871" s="41"/>
    </row>
    <row r="2872" spans="2:8">
      <c r="B2872" s="37"/>
      <c r="C2872" s="38"/>
      <c r="D2872" s="39"/>
      <c r="E2872" s="40"/>
      <c r="F2872" s="35"/>
      <c r="G2872" s="41"/>
      <c r="H2872" s="41"/>
    </row>
    <row r="2873" spans="2:8">
      <c r="B2873" s="37"/>
      <c r="C2873" s="38"/>
      <c r="D2873" s="39"/>
      <c r="E2873" s="40"/>
      <c r="F2873" s="35"/>
      <c r="G2873" s="41"/>
      <c r="H2873" s="41"/>
    </row>
    <row r="2874" spans="2:8">
      <c r="B2874" s="37"/>
      <c r="C2874" s="38"/>
      <c r="D2874" s="39"/>
      <c r="E2874" s="40"/>
      <c r="F2874" s="35"/>
      <c r="G2874" s="41"/>
      <c r="H2874" s="41"/>
    </row>
    <row r="2875" spans="2:8">
      <c r="B2875" s="37"/>
      <c r="C2875" s="38"/>
      <c r="D2875" s="39"/>
      <c r="E2875" s="40"/>
      <c r="F2875" s="35"/>
      <c r="G2875" s="41"/>
      <c r="H2875" s="41"/>
    </row>
    <row r="2876" spans="2:8">
      <c r="B2876" s="37"/>
      <c r="C2876" s="38"/>
      <c r="D2876" s="39"/>
      <c r="E2876" s="40"/>
      <c r="F2876" s="35"/>
      <c r="G2876" s="41"/>
      <c r="H2876" s="41"/>
    </row>
    <row r="2877" spans="2:8">
      <c r="B2877" s="37"/>
      <c r="C2877" s="38"/>
      <c r="D2877" s="39"/>
      <c r="E2877" s="40"/>
      <c r="F2877" s="35"/>
      <c r="G2877" s="41"/>
      <c r="H2877" s="41"/>
    </row>
    <row r="2878" spans="2:8">
      <c r="B2878" s="37"/>
      <c r="C2878" s="38"/>
      <c r="D2878" s="39"/>
      <c r="E2878" s="40"/>
      <c r="F2878" s="35"/>
      <c r="G2878" s="41"/>
      <c r="H2878" s="41"/>
    </row>
    <row r="2879" spans="2:8">
      <c r="B2879" s="37"/>
      <c r="C2879" s="38"/>
      <c r="D2879" s="39"/>
      <c r="E2879" s="40"/>
      <c r="F2879" s="35"/>
      <c r="G2879" s="41"/>
      <c r="H2879" s="41"/>
    </row>
    <row r="2880" spans="2:8">
      <c r="B2880" s="37"/>
      <c r="C2880" s="38"/>
      <c r="D2880" s="39"/>
      <c r="E2880" s="40"/>
      <c r="F2880" s="35"/>
      <c r="G2880" s="41"/>
      <c r="H2880" s="41"/>
    </row>
    <row r="2881" spans="2:8">
      <c r="B2881" s="37"/>
      <c r="C2881" s="38"/>
      <c r="D2881" s="39"/>
      <c r="E2881" s="40"/>
      <c r="F2881" s="35"/>
      <c r="G2881" s="41"/>
      <c r="H2881" s="41"/>
    </row>
    <row r="2882" spans="2:8">
      <c r="B2882" s="37"/>
      <c r="C2882" s="38"/>
      <c r="D2882" s="39"/>
      <c r="E2882" s="40"/>
      <c r="F2882" s="35"/>
      <c r="G2882" s="41"/>
      <c r="H2882" s="41"/>
    </row>
    <row r="2883" spans="2:8">
      <c r="B2883" s="37"/>
      <c r="C2883" s="38"/>
      <c r="D2883" s="39"/>
      <c r="E2883" s="40"/>
      <c r="F2883" s="35"/>
      <c r="G2883" s="41"/>
      <c r="H2883" s="41"/>
    </row>
    <row r="2884" spans="2:8">
      <c r="B2884" s="37"/>
      <c r="C2884" s="38"/>
      <c r="D2884" s="39"/>
      <c r="E2884" s="40"/>
      <c r="F2884" s="35"/>
      <c r="G2884" s="41"/>
      <c r="H2884" s="41"/>
    </row>
    <row r="2885" spans="2:8">
      <c r="B2885" s="37"/>
      <c r="C2885" s="38"/>
      <c r="D2885" s="39"/>
      <c r="E2885" s="40"/>
      <c r="F2885" s="35"/>
      <c r="G2885" s="41"/>
      <c r="H2885" s="41"/>
    </row>
    <row r="2886" spans="2:8">
      <c r="B2886" s="37"/>
      <c r="C2886" s="38"/>
      <c r="D2886" s="39"/>
      <c r="E2886" s="40"/>
      <c r="F2886" s="35"/>
      <c r="G2886" s="41"/>
      <c r="H2886" s="41"/>
    </row>
    <row r="2887" spans="2:8">
      <c r="B2887" s="37"/>
      <c r="C2887" s="38"/>
      <c r="D2887" s="39"/>
      <c r="E2887" s="40"/>
      <c r="F2887" s="35"/>
      <c r="G2887" s="41"/>
      <c r="H2887" s="41"/>
    </row>
    <row r="2888" spans="2:8">
      <c r="B2888" s="37"/>
      <c r="C2888" s="38"/>
      <c r="D2888" s="39"/>
      <c r="E2888" s="40"/>
      <c r="F2888" s="35"/>
      <c r="G2888" s="41"/>
      <c r="H2888" s="41"/>
    </row>
    <row r="2889" spans="2:8">
      <c r="B2889" s="37"/>
      <c r="C2889" s="38"/>
      <c r="D2889" s="39"/>
      <c r="E2889" s="40"/>
      <c r="F2889" s="35"/>
      <c r="G2889" s="41"/>
      <c r="H2889" s="41"/>
    </row>
    <row r="2890" spans="2:8">
      <c r="B2890" s="37"/>
      <c r="C2890" s="38"/>
      <c r="D2890" s="39"/>
      <c r="E2890" s="40"/>
      <c r="F2890" s="35"/>
      <c r="G2890" s="41"/>
      <c r="H2890" s="41"/>
    </row>
    <row r="2891" spans="2:8">
      <c r="B2891" s="37"/>
      <c r="C2891" s="38"/>
      <c r="D2891" s="39"/>
      <c r="E2891" s="40"/>
      <c r="F2891" s="35"/>
      <c r="G2891" s="41"/>
      <c r="H2891" s="41"/>
    </row>
    <row r="2892" spans="2:8">
      <c r="B2892" s="37"/>
      <c r="C2892" s="38"/>
      <c r="D2892" s="39"/>
      <c r="E2892" s="40"/>
      <c r="F2892" s="35"/>
      <c r="G2892" s="41"/>
      <c r="H2892" s="41"/>
    </row>
    <row r="2893" spans="2:8">
      <c r="B2893" s="37"/>
      <c r="C2893" s="38"/>
      <c r="D2893" s="39"/>
      <c r="E2893" s="40"/>
      <c r="F2893" s="35"/>
      <c r="G2893" s="41"/>
      <c r="H2893" s="41"/>
    </row>
    <row r="2894" spans="2:8">
      <c r="B2894" s="37"/>
      <c r="C2894" s="38"/>
      <c r="D2894" s="39"/>
      <c r="E2894" s="40"/>
      <c r="F2894" s="35"/>
      <c r="G2894" s="41"/>
      <c r="H2894" s="41"/>
    </row>
    <row r="2895" spans="2:8">
      <c r="B2895" s="37"/>
      <c r="C2895" s="38"/>
      <c r="D2895" s="39"/>
      <c r="E2895" s="40"/>
      <c r="F2895" s="35"/>
      <c r="G2895" s="41"/>
      <c r="H2895" s="41"/>
    </row>
    <row r="2896" spans="2:8">
      <c r="B2896" s="37"/>
      <c r="C2896" s="38"/>
      <c r="D2896" s="39"/>
      <c r="E2896" s="40"/>
      <c r="F2896" s="35"/>
      <c r="G2896" s="41"/>
      <c r="H2896" s="41"/>
    </row>
    <row r="2897" spans="2:8">
      <c r="B2897" s="37"/>
      <c r="C2897" s="38"/>
      <c r="D2897" s="39"/>
      <c r="E2897" s="40"/>
      <c r="F2897" s="35"/>
      <c r="G2897" s="41"/>
      <c r="H2897" s="41"/>
    </row>
    <row r="2898" spans="2:8">
      <c r="B2898" s="37"/>
      <c r="C2898" s="38"/>
      <c r="D2898" s="39"/>
      <c r="E2898" s="40"/>
      <c r="F2898" s="35"/>
      <c r="G2898" s="41"/>
      <c r="H2898" s="41"/>
    </row>
    <row r="2899" spans="2:8">
      <c r="B2899" s="37"/>
      <c r="C2899" s="38"/>
      <c r="D2899" s="39"/>
      <c r="E2899" s="40"/>
      <c r="F2899" s="35"/>
      <c r="G2899" s="41"/>
      <c r="H2899" s="41"/>
    </row>
    <row r="2900" spans="2:8">
      <c r="B2900" s="37"/>
      <c r="C2900" s="38"/>
      <c r="D2900" s="39"/>
      <c r="E2900" s="40"/>
      <c r="F2900" s="35"/>
      <c r="G2900" s="41"/>
      <c r="H2900" s="41"/>
    </row>
    <row r="2901" spans="2:8">
      <c r="B2901" s="37"/>
      <c r="C2901" s="38"/>
      <c r="D2901" s="39"/>
      <c r="E2901" s="40"/>
      <c r="F2901" s="35"/>
      <c r="G2901" s="41"/>
      <c r="H2901" s="41"/>
    </row>
    <row r="2902" spans="2:8">
      <c r="B2902" s="37"/>
      <c r="C2902" s="38"/>
      <c r="D2902" s="39"/>
      <c r="E2902" s="40"/>
      <c r="F2902" s="35"/>
      <c r="G2902" s="41"/>
      <c r="H2902" s="41"/>
    </row>
    <row r="2903" spans="2:8">
      <c r="B2903" s="37"/>
      <c r="C2903" s="38"/>
      <c r="D2903" s="39"/>
      <c r="E2903" s="40"/>
      <c r="F2903" s="35"/>
      <c r="G2903" s="41"/>
      <c r="H2903" s="41"/>
    </row>
    <row r="2904" spans="2:8">
      <c r="B2904" s="37"/>
      <c r="C2904" s="38"/>
      <c r="D2904" s="39"/>
      <c r="E2904" s="40"/>
      <c r="F2904" s="35"/>
      <c r="G2904" s="41"/>
      <c r="H2904" s="41"/>
    </row>
    <row r="2905" spans="2:8">
      <c r="B2905" s="37"/>
      <c r="C2905" s="38"/>
      <c r="D2905" s="39"/>
      <c r="E2905" s="40"/>
      <c r="F2905" s="35"/>
      <c r="G2905" s="41"/>
      <c r="H2905" s="41"/>
    </row>
    <row r="2906" spans="2:8">
      <c r="B2906" s="37"/>
      <c r="C2906" s="38"/>
      <c r="D2906" s="39"/>
      <c r="E2906" s="40"/>
      <c r="F2906" s="35"/>
      <c r="G2906" s="41"/>
      <c r="H2906" s="41"/>
    </row>
    <row r="2907" spans="2:8">
      <c r="B2907" s="37"/>
      <c r="C2907" s="38"/>
      <c r="D2907" s="39"/>
      <c r="E2907" s="40"/>
      <c r="F2907" s="35"/>
      <c r="G2907" s="41"/>
      <c r="H2907" s="41"/>
    </row>
    <row r="2908" spans="2:8">
      <c r="B2908" s="37"/>
      <c r="C2908" s="38"/>
      <c r="D2908" s="39"/>
      <c r="E2908" s="40"/>
      <c r="F2908" s="35"/>
      <c r="G2908" s="41"/>
      <c r="H2908" s="41"/>
    </row>
    <row r="2909" spans="2:8">
      <c r="B2909" s="37"/>
      <c r="C2909" s="38"/>
      <c r="D2909" s="39"/>
      <c r="E2909" s="40"/>
      <c r="F2909" s="35"/>
      <c r="G2909" s="41"/>
      <c r="H2909" s="41"/>
    </row>
    <row r="2910" spans="2:8">
      <c r="B2910" s="37"/>
      <c r="C2910" s="38"/>
      <c r="D2910" s="39"/>
      <c r="E2910" s="40"/>
      <c r="F2910" s="35"/>
      <c r="G2910" s="41"/>
      <c r="H2910" s="41"/>
    </row>
    <row r="2911" spans="2:8">
      <c r="B2911" s="37"/>
      <c r="C2911" s="38"/>
      <c r="D2911" s="39"/>
      <c r="E2911" s="40"/>
      <c r="F2911" s="35"/>
      <c r="G2911" s="41"/>
      <c r="H2911" s="41"/>
    </row>
    <row r="2912" spans="2:8">
      <c r="B2912" s="37"/>
      <c r="C2912" s="38"/>
      <c r="D2912" s="39"/>
      <c r="E2912" s="40"/>
      <c r="F2912" s="35"/>
      <c r="G2912" s="41"/>
      <c r="H2912" s="41"/>
    </row>
    <row r="2913" spans="2:8">
      <c r="B2913" s="37"/>
      <c r="C2913" s="38"/>
      <c r="D2913" s="39"/>
      <c r="E2913" s="40"/>
      <c r="F2913" s="35"/>
      <c r="G2913" s="41"/>
      <c r="H2913" s="41"/>
    </row>
    <row r="2914" spans="2:8">
      <c r="B2914" s="37"/>
      <c r="C2914" s="38"/>
      <c r="D2914" s="39"/>
      <c r="E2914" s="40"/>
      <c r="F2914" s="35"/>
      <c r="G2914" s="41"/>
      <c r="H2914" s="41"/>
    </row>
    <row r="2915" spans="2:8">
      <c r="B2915" s="37"/>
      <c r="C2915" s="38"/>
      <c r="D2915" s="39"/>
      <c r="E2915" s="40"/>
      <c r="F2915" s="35"/>
      <c r="G2915" s="41"/>
      <c r="H2915" s="41"/>
    </row>
    <row r="2916" spans="2:8">
      <c r="B2916" s="37"/>
      <c r="C2916" s="38"/>
      <c r="D2916" s="39"/>
      <c r="E2916" s="40"/>
      <c r="F2916" s="35"/>
      <c r="G2916" s="41"/>
      <c r="H2916" s="41"/>
    </row>
    <row r="2917" spans="2:8">
      <c r="B2917" s="37"/>
      <c r="C2917" s="38"/>
      <c r="D2917" s="39"/>
      <c r="E2917" s="40"/>
      <c r="F2917" s="35"/>
      <c r="G2917" s="41"/>
      <c r="H2917" s="41"/>
    </row>
    <row r="2918" spans="2:8">
      <c r="B2918" s="37"/>
      <c r="C2918" s="38"/>
      <c r="D2918" s="39"/>
      <c r="E2918" s="40"/>
      <c r="F2918" s="35"/>
      <c r="G2918" s="41"/>
      <c r="H2918" s="41"/>
    </row>
    <row r="2919" spans="2:8">
      <c r="B2919" s="37"/>
      <c r="C2919" s="38"/>
      <c r="D2919" s="39"/>
      <c r="E2919" s="40"/>
      <c r="F2919" s="35"/>
      <c r="G2919" s="41"/>
      <c r="H2919" s="41"/>
    </row>
    <row r="2920" spans="2:8">
      <c r="B2920" s="37"/>
      <c r="C2920" s="38"/>
      <c r="D2920" s="39"/>
      <c r="E2920" s="40"/>
      <c r="F2920" s="35"/>
      <c r="G2920" s="41"/>
      <c r="H2920" s="41"/>
    </row>
    <row r="2921" spans="2:8">
      <c r="B2921" s="37"/>
      <c r="C2921" s="38"/>
      <c r="D2921" s="39"/>
      <c r="E2921" s="40"/>
      <c r="F2921" s="35"/>
      <c r="G2921" s="41"/>
      <c r="H2921" s="41"/>
    </row>
    <row r="2922" spans="2:8">
      <c r="B2922" s="37"/>
      <c r="C2922" s="38"/>
      <c r="D2922" s="39"/>
      <c r="E2922" s="40"/>
      <c r="F2922" s="35"/>
      <c r="G2922" s="41"/>
      <c r="H2922" s="41"/>
    </row>
    <row r="2923" spans="2:8">
      <c r="B2923" s="37"/>
      <c r="C2923" s="38"/>
      <c r="D2923" s="39"/>
      <c r="E2923" s="40"/>
      <c r="F2923" s="35"/>
      <c r="G2923" s="41"/>
      <c r="H2923" s="41"/>
    </row>
    <row r="2924" spans="2:8">
      <c r="B2924" s="37"/>
      <c r="C2924" s="38"/>
      <c r="D2924" s="39"/>
      <c r="E2924" s="40"/>
      <c r="F2924" s="35"/>
      <c r="G2924" s="41"/>
      <c r="H2924" s="41"/>
    </row>
    <row r="2925" spans="2:8">
      <c r="B2925" s="37"/>
      <c r="C2925" s="38"/>
      <c r="D2925" s="39"/>
      <c r="E2925" s="40"/>
      <c r="F2925" s="35"/>
      <c r="G2925" s="41"/>
      <c r="H2925" s="41"/>
    </row>
    <row r="2926" spans="2:8">
      <c r="B2926" s="37"/>
      <c r="C2926" s="38"/>
      <c r="D2926" s="39"/>
      <c r="E2926" s="40"/>
      <c r="F2926" s="35"/>
      <c r="G2926" s="41"/>
      <c r="H2926" s="41"/>
    </row>
    <row r="2927" spans="2:8">
      <c r="B2927" s="37"/>
      <c r="C2927" s="38"/>
      <c r="D2927" s="39"/>
      <c r="E2927" s="40"/>
      <c r="F2927" s="35"/>
      <c r="G2927" s="41"/>
      <c r="H2927" s="41"/>
    </row>
    <row r="2928" spans="2:8">
      <c r="B2928" s="37"/>
      <c r="C2928" s="38"/>
      <c r="D2928" s="39"/>
      <c r="E2928" s="40"/>
      <c r="F2928" s="35"/>
      <c r="G2928" s="41"/>
      <c r="H2928" s="41"/>
    </row>
    <row r="2929" spans="2:8">
      <c r="B2929" s="37"/>
      <c r="C2929" s="38"/>
      <c r="D2929" s="39"/>
      <c r="E2929" s="40"/>
      <c r="F2929" s="35"/>
      <c r="G2929" s="41"/>
      <c r="H2929" s="41"/>
    </row>
    <row r="2930" spans="2:8">
      <c r="B2930" s="37"/>
      <c r="C2930" s="38"/>
      <c r="D2930" s="39"/>
      <c r="E2930" s="40"/>
      <c r="F2930" s="35"/>
      <c r="G2930" s="41"/>
      <c r="H2930" s="41"/>
    </row>
    <row r="2931" spans="2:8">
      <c r="B2931" s="37"/>
      <c r="C2931" s="38"/>
      <c r="D2931" s="39"/>
      <c r="E2931" s="40"/>
      <c r="F2931" s="35"/>
      <c r="G2931" s="41"/>
      <c r="H2931" s="41"/>
    </row>
    <row r="2932" spans="2:8">
      <c r="B2932" s="37"/>
      <c r="C2932" s="38"/>
      <c r="D2932" s="39"/>
      <c r="E2932" s="40"/>
      <c r="F2932" s="35"/>
      <c r="G2932" s="41"/>
      <c r="H2932" s="41"/>
    </row>
    <row r="2933" spans="2:8">
      <c r="B2933" s="37"/>
      <c r="C2933" s="38"/>
      <c r="D2933" s="39"/>
      <c r="E2933" s="40"/>
      <c r="F2933" s="35"/>
      <c r="G2933" s="41"/>
      <c r="H2933" s="41"/>
    </row>
    <row r="2934" spans="2:8">
      <c r="B2934" s="37"/>
      <c r="C2934" s="38"/>
      <c r="D2934" s="39"/>
      <c r="E2934" s="40"/>
      <c r="F2934" s="35"/>
      <c r="G2934" s="41"/>
      <c r="H2934" s="41"/>
    </row>
    <row r="2935" spans="2:8">
      <c r="B2935" s="37"/>
      <c r="C2935" s="38"/>
      <c r="D2935" s="39"/>
      <c r="E2935" s="40"/>
      <c r="F2935" s="35"/>
      <c r="G2935" s="41"/>
      <c r="H2935" s="41"/>
    </row>
    <row r="2936" spans="2:8">
      <c r="B2936" s="37"/>
      <c r="C2936" s="38"/>
      <c r="D2936" s="39"/>
      <c r="E2936" s="40"/>
      <c r="F2936" s="35"/>
      <c r="G2936" s="41"/>
      <c r="H2936" s="41"/>
    </row>
    <row r="2937" spans="2:8">
      <c r="B2937" s="37"/>
      <c r="C2937" s="38"/>
      <c r="D2937" s="39"/>
      <c r="E2937" s="40"/>
      <c r="F2937" s="35"/>
      <c r="G2937" s="41"/>
      <c r="H2937" s="41"/>
    </row>
    <row r="2938" spans="2:8">
      <c r="B2938" s="37"/>
      <c r="C2938" s="38"/>
      <c r="D2938" s="39"/>
      <c r="E2938" s="40"/>
      <c r="F2938" s="35"/>
      <c r="G2938" s="41"/>
      <c r="H2938" s="41"/>
    </row>
    <row r="2939" spans="2:8">
      <c r="B2939" s="37"/>
      <c r="C2939" s="38"/>
      <c r="D2939" s="39"/>
      <c r="E2939" s="40"/>
      <c r="F2939" s="35"/>
      <c r="G2939" s="41"/>
      <c r="H2939" s="41"/>
    </row>
    <row r="2940" spans="2:8">
      <c r="B2940" s="37"/>
      <c r="C2940" s="38"/>
      <c r="D2940" s="39"/>
      <c r="E2940" s="40"/>
      <c r="F2940" s="35"/>
      <c r="G2940" s="41"/>
      <c r="H2940" s="41"/>
    </row>
    <row r="2941" spans="2:8">
      <c r="B2941" s="37"/>
      <c r="C2941" s="38"/>
      <c r="D2941" s="39"/>
      <c r="E2941" s="40"/>
      <c r="F2941" s="35"/>
      <c r="G2941" s="41"/>
      <c r="H2941" s="41"/>
    </row>
    <row r="2942" spans="2:8">
      <c r="B2942" s="37"/>
      <c r="C2942" s="38"/>
      <c r="D2942" s="39"/>
      <c r="E2942" s="40"/>
      <c r="F2942" s="35"/>
      <c r="G2942" s="41"/>
      <c r="H2942" s="41"/>
    </row>
    <row r="2943" spans="2:8">
      <c r="B2943" s="37"/>
      <c r="C2943" s="38"/>
      <c r="D2943" s="39"/>
      <c r="E2943" s="40"/>
      <c r="F2943" s="35"/>
      <c r="G2943" s="41"/>
      <c r="H2943" s="41"/>
    </row>
    <row r="2944" spans="2:8">
      <c r="B2944" s="37"/>
      <c r="C2944" s="38"/>
      <c r="D2944" s="39"/>
      <c r="E2944" s="40"/>
      <c r="F2944" s="35"/>
      <c r="G2944" s="41"/>
      <c r="H2944" s="41"/>
    </row>
    <row r="2945" spans="2:8">
      <c r="B2945" s="37"/>
      <c r="C2945" s="38"/>
      <c r="D2945" s="39"/>
      <c r="E2945" s="40"/>
      <c r="F2945" s="35"/>
      <c r="G2945" s="41"/>
      <c r="H2945" s="41"/>
    </row>
    <row r="2946" spans="2:8">
      <c r="B2946" s="37"/>
      <c r="C2946" s="38"/>
      <c r="D2946" s="39"/>
      <c r="E2946" s="40"/>
      <c r="F2946" s="35"/>
      <c r="G2946" s="41"/>
      <c r="H2946" s="41"/>
    </row>
    <row r="2947" spans="2:8">
      <c r="B2947" s="37"/>
      <c r="C2947" s="38"/>
      <c r="D2947" s="39"/>
      <c r="E2947" s="40"/>
      <c r="F2947" s="35"/>
      <c r="G2947" s="41"/>
      <c r="H2947" s="41"/>
    </row>
    <row r="2948" spans="2:8">
      <c r="B2948" s="37"/>
      <c r="C2948" s="38"/>
      <c r="D2948" s="39"/>
      <c r="E2948" s="40"/>
      <c r="F2948" s="35"/>
      <c r="G2948" s="41"/>
      <c r="H2948" s="41"/>
    </row>
    <row r="2949" spans="2:8">
      <c r="B2949" s="37"/>
      <c r="C2949" s="38"/>
      <c r="D2949" s="39"/>
      <c r="E2949" s="40"/>
      <c r="F2949" s="35"/>
      <c r="G2949" s="41"/>
      <c r="H2949" s="41"/>
    </row>
    <row r="2950" spans="2:8">
      <c r="B2950" s="37"/>
      <c r="C2950" s="38"/>
      <c r="D2950" s="39"/>
      <c r="E2950" s="40"/>
      <c r="F2950" s="35"/>
      <c r="G2950" s="41"/>
      <c r="H2950" s="41"/>
    </row>
    <row r="2951" spans="2:8">
      <c r="B2951" s="37"/>
      <c r="C2951" s="38"/>
      <c r="D2951" s="39"/>
      <c r="E2951" s="40"/>
      <c r="F2951" s="35"/>
      <c r="G2951" s="41"/>
      <c r="H2951" s="41"/>
    </row>
    <row r="2952" spans="2:8">
      <c r="B2952" s="37"/>
      <c r="C2952" s="38"/>
      <c r="D2952" s="39"/>
      <c r="E2952" s="40"/>
      <c r="F2952" s="35"/>
      <c r="G2952" s="41"/>
      <c r="H2952" s="41"/>
    </row>
    <row r="2953" spans="2:8">
      <c r="B2953" s="37"/>
      <c r="C2953" s="38"/>
      <c r="D2953" s="39"/>
      <c r="E2953" s="40"/>
      <c r="F2953" s="35"/>
      <c r="G2953" s="41"/>
      <c r="H2953" s="41"/>
    </row>
    <row r="2954" spans="2:8">
      <c r="B2954" s="37"/>
      <c r="C2954" s="38"/>
      <c r="D2954" s="39"/>
      <c r="E2954" s="40"/>
      <c r="F2954" s="35"/>
      <c r="G2954" s="41"/>
      <c r="H2954" s="41"/>
    </row>
    <row r="2955" spans="2:8">
      <c r="B2955" s="37"/>
      <c r="C2955" s="38"/>
      <c r="D2955" s="39"/>
      <c r="E2955" s="40"/>
      <c r="F2955" s="35"/>
      <c r="G2955" s="41"/>
      <c r="H2955" s="41"/>
    </row>
    <row r="2956" spans="2:8">
      <c r="B2956" s="37"/>
      <c r="C2956" s="38"/>
      <c r="D2956" s="39"/>
      <c r="E2956" s="40"/>
      <c r="F2956" s="35"/>
      <c r="G2956" s="41"/>
      <c r="H2956" s="41"/>
    </row>
    <row r="2957" spans="2:8">
      <c r="B2957" s="37"/>
      <c r="C2957" s="38"/>
      <c r="D2957" s="39"/>
      <c r="E2957" s="40"/>
      <c r="F2957" s="35"/>
      <c r="G2957" s="41"/>
      <c r="H2957" s="41"/>
    </row>
    <row r="2958" spans="2:8">
      <c r="B2958" s="37"/>
      <c r="C2958" s="38"/>
      <c r="D2958" s="39"/>
      <c r="E2958" s="40"/>
      <c r="F2958" s="35"/>
      <c r="G2958" s="41"/>
      <c r="H2958" s="41"/>
    </row>
    <row r="2959" spans="2:8">
      <c r="B2959" s="37"/>
      <c r="C2959" s="38"/>
      <c r="D2959" s="39"/>
      <c r="E2959" s="40"/>
      <c r="F2959" s="35"/>
      <c r="G2959" s="41"/>
      <c r="H2959" s="41"/>
    </row>
    <row r="2960" spans="2:8">
      <c r="B2960" s="37"/>
      <c r="C2960" s="38"/>
      <c r="D2960" s="39"/>
      <c r="E2960" s="40"/>
      <c r="F2960" s="35"/>
      <c r="G2960" s="41"/>
      <c r="H2960" s="41"/>
    </row>
    <row r="2961" spans="2:8">
      <c r="B2961" s="37"/>
      <c r="C2961" s="38"/>
      <c r="D2961" s="39"/>
      <c r="E2961" s="40"/>
      <c r="F2961" s="35"/>
      <c r="G2961" s="41"/>
      <c r="H2961" s="41"/>
    </row>
    <row r="2962" spans="2:8">
      <c r="B2962" s="37"/>
      <c r="C2962" s="38"/>
      <c r="D2962" s="39"/>
      <c r="E2962" s="40"/>
      <c r="F2962" s="35"/>
      <c r="G2962" s="41"/>
      <c r="H2962" s="41"/>
    </row>
    <row r="2963" spans="2:8">
      <c r="B2963" s="37"/>
      <c r="C2963" s="38"/>
      <c r="D2963" s="39"/>
      <c r="E2963" s="40"/>
      <c r="F2963" s="35"/>
      <c r="G2963" s="41"/>
      <c r="H2963" s="41"/>
    </row>
    <row r="2964" spans="2:8">
      <c r="B2964" s="37"/>
      <c r="C2964" s="38"/>
      <c r="D2964" s="39"/>
      <c r="E2964" s="40"/>
      <c r="F2964" s="35"/>
      <c r="G2964" s="41"/>
      <c r="H2964" s="41"/>
    </row>
    <row r="2965" spans="2:8">
      <c r="B2965" s="37"/>
      <c r="C2965" s="38"/>
      <c r="D2965" s="39"/>
      <c r="E2965" s="40"/>
      <c r="F2965" s="35"/>
      <c r="G2965" s="41"/>
      <c r="H2965" s="41"/>
    </row>
    <row r="2966" spans="2:8">
      <c r="B2966" s="37"/>
      <c r="C2966" s="38"/>
      <c r="D2966" s="39"/>
      <c r="E2966" s="40"/>
      <c r="F2966" s="35"/>
      <c r="G2966" s="41"/>
      <c r="H2966" s="41"/>
    </row>
    <row r="2967" spans="2:8">
      <c r="B2967" s="37"/>
      <c r="C2967" s="38"/>
      <c r="D2967" s="39"/>
      <c r="E2967" s="40"/>
      <c r="F2967" s="35"/>
      <c r="G2967" s="41"/>
      <c r="H2967" s="41"/>
    </row>
    <row r="2968" spans="2:8">
      <c r="B2968" s="37"/>
      <c r="C2968" s="38"/>
      <c r="D2968" s="39"/>
      <c r="E2968" s="40"/>
      <c r="F2968" s="35"/>
      <c r="G2968" s="41"/>
      <c r="H2968" s="41"/>
    </row>
    <row r="2969" spans="2:8">
      <c r="B2969" s="37"/>
      <c r="C2969" s="38"/>
      <c r="D2969" s="39"/>
      <c r="E2969" s="40"/>
      <c r="F2969" s="35"/>
      <c r="G2969" s="41"/>
      <c r="H2969" s="41"/>
    </row>
    <row r="2970" spans="2:8">
      <c r="B2970" s="37"/>
      <c r="C2970" s="38"/>
      <c r="D2970" s="39"/>
      <c r="E2970" s="40"/>
      <c r="F2970" s="35"/>
      <c r="G2970" s="41"/>
      <c r="H2970" s="41"/>
    </row>
    <row r="2971" spans="2:8">
      <c r="B2971" s="37"/>
      <c r="C2971" s="38"/>
      <c r="D2971" s="39"/>
      <c r="E2971" s="40"/>
      <c r="F2971" s="35"/>
      <c r="G2971" s="41"/>
      <c r="H2971" s="41"/>
    </row>
    <row r="2972" spans="2:8">
      <c r="B2972" s="37"/>
      <c r="C2972" s="38"/>
      <c r="D2972" s="39"/>
      <c r="E2972" s="40"/>
      <c r="F2972" s="35"/>
      <c r="G2972" s="41"/>
      <c r="H2972" s="41"/>
    </row>
    <row r="2973" spans="2:8">
      <c r="B2973" s="37"/>
      <c r="C2973" s="38"/>
      <c r="D2973" s="39"/>
      <c r="E2973" s="40"/>
      <c r="F2973" s="35"/>
      <c r="G2973" s="41"/>
      <c r="H2973" s="41"/>
    </row>
    <row r="2974" spans="2:8">
      <c r="B2974" s="37"/>
      <c r="C2974" s="38"/>
      <c r="D2974" s="39"/>
      <c r="E2974" s="40"/>
      <c r="F2974" s="35"/>
      <c r="G2974" s="41"/>
      <c r="H2974" s="41"/>
    </row>
    <row r="2975" spans="2:8">
      <c r="B2975" s="37"/>
      <c r="C2975" s="38"/>
      <c r="D2975" s="39"/>
      <c r="E2975" s="40"/>
      <c r="F2975" s="35"/>
      <c r="G2975" s="41"/>
      <c r="H2975" s="41"/>
    </row>
    <row r="2976" spans="2:8">
      <c r="B2976" s="37"/>
      <c r="C2976" s="38"/>
      <c r="D2976" s="39"/>
      <c r="E2976" s="40"/>
      <c r="F2976" s="35"/>
      <c r="G2976" s="41"/>
      <c r="H2976" s="41"/>
    </row>
    <row r="2977" spans="2:8">
      <c r="B2977" s="37"/>
      <c r="C2977" s="38"/>
      <c r="D2977" s="39"/>
      <c r="E2977" s="40"/>
      <c r="F2977" s="35"/>
      <c r="G2977" s="41"/>
      <c r="H2977" s="41"/>
    </row>
    <row r="2978" spans="2:8">
      <c r="B2978" s="37"/>
      <c r="C2978" s="38"/>
      <c r="D2978" s="39"/>
      <c r="E2978" s="40"/>
      <c r="F2978" s="35"/>
      <c r="G2978" s="41"/>
      <c r="H2978" s="41"/>
    </row>
    <row r="2979" spans="2:8">
      <c r="B2979" s="37"/>
      <c r="C2979" s="38"/>
      <c r="D2979" s="39"/>
      <c r="E2979" s="40"/>
      <c r="F2979" s="35"/>
      <c r="G2979" s="41"/>
      <c r="H2979" s="41"/>
    </row>
    <row r="2980" spans="2:8">
      <c r="B2980" s="37"/>
      <c r="C2980" s="38"/>
      <c r="D2980" s="39"/>
      <c r="E2980" s="40"/>
      <c r="F2980" s="35"/>
      <c r="G2980" s="41"/>
      <c r="H2980" s="41"/>
    </row>
    <row r="2981" spans="2:8">
      <c r="B2981" s="37"/>
      <c r="C2981" s="38"/>
      <c r="D2981" s="39"/>
      <c r="E2981" s="40"/>
      <c r="F2981" s="35"/>
      <c r="G2981" s="41"/>
      <c r="H2981" s="41"/>
    </row>
    <row r="2982" spans="2:8">
      <c r="B2982" s="37"/>
      <c r="C2982" s="38"/>
      <c r="D2982" s="39"/>
      <c r="E2982" s="40"/>
      <c r="F2982" s="35"/>
      <c r="G2982" s="41"/>
      <c r="H2982" s="41"/>
    </row>
    <row r="2983" spans="2:8">
      <c r="B2983" s="37"/>
      <c r="C2983" s="38"/>
      <c r="D2983" s="39"/>
      <c r="E2983" s="40"/>
      <c r="F2983" s="35"/>
      <c r="G2983" s="41"/>
      <c r="H2983" s="41"/>
    </row>
    <row r="2984" spans="2:8">
      <c r="B2984" s="37"/>
      <c r="C2984" s="38"/>
      <c r="D2984" s="39"/>
      <c r="E2984" s="40"/>
      <c r="F2984" s="35"/>
      <c r="G2984" s="41"/>
      <c r="H2984" s="41"/>
    </row>
    <row r="2985" spans="2:8">
      <c r="B2985" s="37"/>
      <c r="C2985" s="38"/>
      <c r="D2985" s="39"/>
      <c r="E2985" s="40"/>
      <c r="F2985" s="35"/>
      <c r="G2985" s="41"/>
      <c r="H2985" s="41"/>
    </row>
    <row r="2986" spans="2:8">
      <c r="B2986" s="37"/>
      <c r="C2986" s="38"/>
      <c r="D2986" s="39"/>
      <c r="E2986" s="40"/>
      <c r="F2986" s="35"/>
      <c r="G2986" s="41"/>
      <c r="H2986" s="41"/>
    </row>
    <row r="2987" spans="2:8">
      <c r="B2987" s="37"/>
      <c r="C2987" s="38"/>
      <c r="D2987" s="39"/>
      <c r="E2987" s="40"/>
      <c r="F2987" s="35"/>
      <c r="G2987" s="41"/>
      <c r="H2987" s="41"/>
    </row>
    <row r="2988" spans="2:8">
      <c r="B2988" s="37"/>
      <c r="C2988" s="38"/>
      <c r="D2988" s="39"/>
      <c r="E2988" s="40"/>
      <c r="F2988" s="35"/>
      <c r="G2988" s="41"/>
      <c r="H2988" s="41"/>
    </row>
    <row r="2989" spans="2:8">
      <c r="B2989" s="37"/>
      <c r="C2989" s="38"/>
      <c r="D2989" s="39"/>
      <c r="E2989" s="40"/>
      <c r="F2989" s="35"/>
      <c r="G2989" s="41"/>
      <c r="H2989" s="41"/>
    </row>
    <row r="2990" spans="2:8">
      <c r="B2990" s="37"/>
      <c r="C2990" s="38"/>
      <c r="D2990" s="39"/>
      <c r="E2990" s="40"/>
      <c r="F2990" s="35"/>
      <c r="G2990" s="41"/>
      <c r="H2990" s="41"/>
    </row>
    <row r="2991" spans="2:8">
      <c r="B2991" s="37"/>
      <c r="C2991" s="38"/>
      <c r="D2991" s="39"/>
      <c r="E2991" s="40"/>
      <c r="F2991" s="35"/>
      <c r="G2991" s="41"/>
      <c r="H2991" s="41"/>
    </row>
    <row r="2992" spans="2:8">
      <c r="B2992" s="37"/>
      <c r="C2992" s="38"/>
      <c r="D2992" s="39"/>
      <c r="E2992" s="40"/>
      <c r="F2992" s="35"/>
      <c r="G2992" s="41"/>
      <c r="H2992" s="41"/>
    </row>
    <row r="2993" spans="2:8">
      <c r="B2993" s="37"/>
      <c r="C2993" s="38"/>
      <c r="D2993" s="39"/>
      <c r="E2993" s="40"/>
      <c r="F2993" s="35"/>
      <c r="G2993" s="41"/>
      <c r="H2993" s="41"/>
    </row>
    <row r="2994" spans="2:8">
      <c r="B2994" s="37"/>
      <c r="C2994" s="38"/>
      <c r="D2994" s="39"/>
      <c r="E2994" s="40"/>
      <c r="F2994" s="35"/>
      <c r="G2994" s="41"/>
      <c r="H2994" s="41"/>
    </row>
    <row r="2995" spans="2:8">
      <c r="B2995" s="37"/>
      <c r="C2995" s="38"/>
      <c r="D2995" s="39"/>
      <c r="E2995" s="40"/>
      <c r="F2995" s="35"/>
      <c r="G2995" s="41"/>
      <c r="H2995" s="41"/>
    </row>
    <row r="2996" spans="2:8">
      <c r="B2996" s="37"/>
      <c r="C2996" s="38"/>
      <c r="D2996" s="39"/>
      <c r="E2996" s="40"/>
      <c r="F2996" s="35"/>
      <c r="G2996" s="41"/>
      <c r="H2996" s="41"/>
    </row>
    <row r="2997" spans="2:8">
      <c r="B2997" s="37"/>
      <c r="C2997" s="38"/>
      <c r="D2997" s="39"/>
      <c r="E2997" s="40"/>
      <c r="F2997" s="35"/>
      <c r="G2997" s="41"/>
      <c r="H2997" s="41"/>
    </row>
    <row r="2998" spans="2:8">
      <c r="B2998" s="37"/>
      <c r="C2998" s="38"/>
      <c r="D2998" s="39"/>
      <c r="E2998" s="40"/>
      <c r="F2998" s="35"/>
      <c r="G2998" s="41"/>
      <c r="H2998" s="41"/>
    </row>
    <row r="2999" spans="2:8">
      <c r="B2999" s="37"/>
      <c r="C2999" s="38"/>
      <c r="D2999" s="39"/>
      <c r="E2999" s="40"/>
      <c r="F2999" s="35"/>
      <c r="G2999" s="41"/>
      <c r="H2999" s="41"/>
    </row>
    <row r="3000" spans="2:8">
      <c r="B3000" s="37"/>
      <c r="C3000" s="38"/>
      <c r="D3000" s="39"/>
      <c r="E3000" s="40"/>
      <c r="F3000" s="35"/>
      <c r="G3000" s="41"/>
      <c r="H3000" s="41"/>
    </row>
    <row r="3001" spans="2:8">
      <c r="B3001" s="37"/>
      <c r="C3001" s="38"/>
      <c r="D3001" s="39"/>
      <c r="E3001" s="40"/>
      <c r="F3001" s="35"/>
      <c r="G3001" s="41"/>
      <c r="H3001" s="41"/>
    </row>
    <row r="3002" spans="2:8">
      <c r="B3002" s="37"/>
      <c r="C3002" s="38"/>
      <c r="D3002" s="39"/>
      <c r="E3002" s="40"/>
      <c r="F3002" s="35"/>
      <c r="G3002" s="41"/>
      <c r="H3002" s="41"/>
    </row>
    <row r="3003" spans="2:8">
      <c r="B3003" s="37"/>
      <c r="C3003" s="38"/>
      <c r="D3003" s="39"/>
      <c r="E3003" s="40"/>
      <c r="F3003" s="35"/>
      <c r="G3003" s="41"/>
      <c r="H3003" s="41"/>
    </row>
    <row r="3004" spans="2:8">
      <c r="B3004" s="37"/>
      <c r="C3004" s="38"/>
      <c r="D3004" s="39"/>
      <c r="E3004" s="40"/>
      <c r="F3004" s="35"/>
      <c r="G3004" s="41"/>
      <c r="H3004" s="41"/>
    </row>
    <row r="3005" spans="2:8">
      <c r="B3005" s="37"/>
      <c r="C3005" s="38"/>
      <c r="D3005" s="39"/>
      <c r="E3005" s="40"/>
      <c r="F3005" s="35"/>
      <c r="G3005" s="41"/>
      <c r="H3005" s="41"/>
    </row>
    <row r="3006" spans="2:8">
      <c r="B3006" s="37"/>
      <c r="C3006" s="38"/>
      <c r="D3006" s="39"/>
      <c r="E3006" s="40"/>
      <c r="F3006" s="35"/>
      <c r="G3006" s="41"/>
      <c r="H3006" s="41"/>
    </row>
    <row r="3007" spans="2:8">
      <c r="B3007" s="37"/>
      <c r="C3007" s="38"/>
      <c r="D3007" s="39"/>
      <c r="E3007" s="40"/>
      <c r="F3007" s="35"/>
      <c r="G3007" s="41"/>
      <c r="H3007" s="41"/>
    </row>
    <row r="3008" spans="2:8">
      <c r="B3008" s="37"/>
      <c r="C3008" s="38"/>
      <c r="D3008" s="39"/>
      <c r="E3008" s="40"/>
      <c r="F3008" s="35"/>
      <c r="G3008" s="41"/>
      <c r="H3008" s="41"/>
    </row>
    <row r="3009" spans="2:8">
      <c r="B3009" s="37"/>
      <c r="C3009" s="38"/>
      <c r="D3009" s="39"/>
      <c r="E3009" s="40"/>
      <c r="F3009" s="35"/>
      <c r="G3009" s="41"/>
      <c r="H3009" s="41"/>
    </row>
    <row r="3010" spans="2:8">
      <c r="B3010" s="37"/>
      <c r="C3010" s="38"/>
      <c r="D3010" s="39"/>
      <c r="E3010" s="40"/>
      <c r="F3010" s="35"/>
      <c r="G3010" s="41"/>
      <c r="H3010" s="41"/>
    </row>
    <row r="3011" spans="2:8">
      <c r="B3011" s="37"/>
      <c r="C3011" s="38"/>
      <c r="D3011" s="39"/>
      <c r="E3011" s="40"/>
      <c r="F3011" s="35"/>
      <c r="G3011" s="41"/>
      <c r="H3011" s="41"/>
    </row>
    <row r="3012" spans="2:8">
      <c r="B3012" s="37"/>
      <c r="C3012" s="38"/>
      <c r="D3012" s="39"/>
      <c r="E3012" s="40"/>
      <c r="F3012" s="35"/>
      <c r="G3012" s="41"/>
      <c r="H3012" s="41"/>
    </row>
    <row r="3013" spans="2:8">
      <c r="B3013" s="37"/>
      <c r="C3013" s="38"/>
      <c r="D3013" s="39"/>
      <c r="E3013" s="40"/>
      <c r="F3013" s="35"/>
      <c r="G3013" s="41"/>
      <c r="H3013" s="41"/>
    </row>
    <row r="3014" spans="2:8">
      <c r="B3014" s="37"/>
      <c r="C3014" s="38"/>
      <c r="D3014" s="39"/>
      <c r="E3014" s="40"/>
      <c r="F3014" s="35"/>
      <c r="G3014" s="41"/>
      <c r="H3014" s="41"/>
    </row>
    <row r="3015" spans="2:8">
      <c r="B3015" s="37"/>
      <c r="C3015" s="38"/>
      <c r="D3015" s="39"/>
      <c r="E3015" s="40"/>
      <c r="F3015" s="35"/>
      <c r="G3015" s="41"/>
      <c r="H3015" s="41"/>
    </row>
    <row r="3016" spans="2:8">
      <c r="B3016" s="37"/>
      <c r="C3016" s="38"/>
      <c r="D3016" s="39"/>
      <c r="E3016" s="40"/>
      <c r="F3016" s="35"/>
      <c r="G3016" s="41"/>
      <c r="H3016" s="41"/>
    </row>
    <row r="3017" spans="2:8">
      <c r="B3017" s="37"/>
      <c r="C3017" s="38"/>
      <c r="D3017" s="39"/>
      <c r="E3017" s="40"/>
      <c r="F3017" s="35"/>
      <c r="G3017" s="41"/>
      <c r="H3017" s="41"/>
    </row>
    <row r="3018" spans="2:8">
      <c r="B3018" s="37"/>
      <c r="C3018" s="38"/>
      <c r="D3018" s="39"/>
      <c r="E3018" s="40"/>
      <c r="F3018" s="35"/>
      <c r="G3018" s="41"/>
      <c r="H3018" s="41"/>
    </row>
    <row r="3019" spans="2:8">
      <c r="B3019" s="37"/>
      <c r="C3019" s="38"/>
      <c r="D3019" s="39"/>
      <c r="E3019" s="40"/>
      <c r="F3019" s="35"/>
      <c r="G3019" s="41"/>
      <c r="H3019" s="41"/>
    </row>
    <row r="3020" spans="2:8">
      <c r="B3020" s="37"/>
      <c r="C3020" s="38"/>
      <c r="D3020" s="39"/>
      <c r="E3020" s="40"/>
      <c r="F3020" s="35"/>
      <c r="G3020" s="41"/>
      <c r="H3020" s="41"/>
    </row>
    <row r="3021" spans="2:8">
      <c r="B3021" s="37"/>
      <c r="C3021" s="38"/>
      <c r="D3021" s="39"/>
      <c r="E3021" s="40"/>
      <c r="F3021" s="35"/>
      <c r="G3021" s="41"/>
      <c r="H3021" s="41"/>
    </row>
    <row r="3022" spans="2:8">
      <c r="B3022" s="37"/>
      <c r="C3022" s="38"/>
      <c r="D3022" s="39"/>
      <c r="E3022" s="40"/>
      <c r="F3022" s="35"/>
      <c r="G3022" s="41"/>
      <c r="H3022" s="41"/>
    </row>
    <row r="3023" spans="2:8">
      <c r="B3023" s="37"/>
      <c r="C3023" s="38"/>
      <c r="D3023" s="39"/>
      <c r="E3023" s="40"/>
      <c r="F3023" s="35"/>
      <c r="G3023" s="41"/>
      <c r="H3023" s="41"/>
    </row>
    <row r="3024" spans="2:8">
      <c r="B3024" s="37"/>
      <c r="C3024" s="38"/>
      <c r="D3024" s="39"/>
      <c r="E3024" s="40"/>
      <c r="F3024" s="35"/>
      <c r="G3024" s="41"/>
      <c r="H3024" s="41"/>
    </row>
    <row r="3025" spans="2:8">
      <c r="B3025" s="37"/>
      <c r="C3025" s="38"/>
      <c r="D3025" s="39"/>
      <c r="E3025" s="40"/>
      <c r="F3025" s="35"/>
      <c r="G3025" s="41"/>
      <c r="H3025" s="41"/>
    </row>
    <row r="3026" spans="2:8">
      <c r="B3026" s="37"/>
      <c r="C3026" s="38"/>
      <c r="D3026" s="39"/>
      <c r="E3026" s="40"/>
      <c r="F3026" s="35"/>
      <c r="G3026" s="41"/>
      <c r="H3026" s="41"/>
    </row>
    <row r="3027" spans="2:8">
      <c r="B3027" s="37"/>
      <c r="C3027" s="38"/>
      <c r="D3027" s="39"/>
      <c r="E3027" s="40"/>
      <c r="F3027" s="35"/>
      <c r="G3027" s="41"/>
      <c r="H3027" s="41"/>
    </row>
    <row r="3028" spans="2:8">
      <c r="B3028" s="37"/>
      <c r="C3028" s="38"/>
      <c r="D3028" s="39"/>
      <c r="E3028" s="40"/>
      <c r="F3028" s="35"/>
      <c r="G3028" s="41"/>
      <c r="H3028" s="41"/>
    </row>
    <row r="3029" spans="2:8">
      <c r="B3029" s="37"/>
      <c r="C3029" s="38"/>
      <c r="D3029" s="39"/>
      <c r="E3029" s="40"/>
      <c r="F3029" s="35"/>
      <c r="G3029" s="41"/>
      <c r="H3029" s="41"/>
    </row>
    <row r="3030" spans="2:8">
      <c r="B3030" s="37"/>
      <c r="C3030" s="38"/>
      <c r="D3030" s="39"/>
      <c r="E3030" s="40"/>
      <c r="F3030" s="35"/>
      <c r="G3030" s="41"/>
      <c r="H3030" s="41"/>
    </row>
    <row r="3031" spans="2:8">
      <c r="B3031" s="37"/>
      <c r="C3031" s="38"/>
      <c r="D3031" s="39"/>
      <c r="E3031" s="40"/>
      <c r="F3031" s="35"/>
      <c r="G3031" s="41"/>
      <c r="H3031" s="41"/>
    </row>
    <row r="3032" spans="2:8">
      <c r="B3032" s="37"/>
      <c r="C3032" s="38"/>
      <c r="D3032" s="39"/>
      <c r="E3032" s="40"/>
      <c r="F3032" s="35"/>
      <c r="G3032" s="41"/>
      <c r="H3032" s="41"/>
    </row>
    <row r="3033" spans="2:8">
      <c r="B3033" s="37"/>
      <c r="C3033" s="38"/>
      <c r="D3033" s="39"/>
      <c r="E3033" s="40"/>
      <c r="F3033" s="35"/>
      <c r="G3033" s="41"/>
      <c r="H3033" s="41"/>
    </row>
    <row r="3034" spans="2:8">
      <c r="B3034" s="37"/>
      <c r="C3034" s="38"/>
      <c r="D3034" s="39"/>
      <c r="E3034" s="40"/>
      <c r="F3034" s="35"/>
      <c r="G3034" s="41"/>
      <c r="H3034" s="41"/>
    </row>
    <row r="3035" spans="2:8">
      <c r="B3035" s="37"/>
      <c r="C3035" s="38"/>
      <c r="D3035" s="39"/>
      <c r="E3035" s="40"/>
      <c r="F3035" s="35"/>
      <c r="G3035" s="41"/>
      <c r="H3035" s="41"/>
    </row>
    <row r="3036" spans="2:8">
      <c r="B3036" s="37"/>
      <c r="C3036" s="38"/>
      <c r="D3036" s="39"/>
      <c r="E3036" s="40"/>
      <c r="F3036" s="35"/>
      <c r="G3036" s="41"/>
      <c r="H3036" s="41"/>
    </row>
    <row r="3037" spans="2:8">
      <c r="B3037" s="37"/>
      <c r="C3037" s="38"/>
      <c r="D3037" s="39"/>
      <c r="E3037" s="40"/>
      <c r="F3037" s="35"/>
      <c r="G3037" s="41"/>
      <c r="H3037" s="41"/>
    </row>
    <row r="3038" spans="2:8">
      <c r="B3038" s="37"/>
      <c r="C3038" s="38"/>
      <c r="D3038" s="39"/>
      <c r="E3038" s="40"/>
      <c r="F3038" s="35"/>
      <c r="G3038" s="41"/>
      <c r="H3038" s="41"/>
    </row>
    <row r="3039" spans="2:8">
      <c r="B3039" s="37"/>
      <c r="C3039" s="38"/>
      <c r="D3039" s="39"/>
      <c r="E3039" s="40"/>
      <c r="F3039" s="35"/>
      <c r="G3039" s="41"/>
      <c r="H3039" s="41"/>
    </row>
    <row r="3040" spans="2:8">
      <c r="B3040" s="37"/>
      <c r="C3040" s="38"/>
      <c r="D3040" s="39"/>
      <c r="E3040" s="40"/>
      <c r="F3040" s="35"/>
      <c r="G3040" s="41"/>
      <c r="H3040" s="41"/>
    </row>
    <row r="3041" spans="2:8">
      <c r="B3041" s="37"/>
      <c r="C3041" s="38"/>
      <c r="D3041" s="39"/>
      <c r="E3041" s="40"/>
      <c r="F3041" s="35"/>
      <c r="G3041" s="41"/>
      <c r="H3041" s="41"/>
    </row>
    <row r="3042" spans="2:8">
      <c r="B3042" s="37"/>
      <c r="C3042" s="38"/>
      <c r="D3042" s="39"/>
      <c r="E3042" s="40"/>
      <c r="F3042" s="35"/>
      <c r="G3042" s="41"/>
      <c r="H3042" s="41"/>
    </row>
    <row r="3043" spans="2:8">
      <c r="B3043" s="37"/>
      <c r="C3043" s="38"/>
      <c r="D3043" s="39"/>
      <c r="E3043" s="40"/>
      <c r="F3043" s="35"/>
      <c r="G3043" s="41"/>
      <c r="H3043" s="41"/>
    </row>
    <row r="3044" spans="2:8">
      <c r="B3044" s="37"/>
      <c r="C3044" s="38"/>
      <c r="D3044" s="39"/>
      <c r="E3044" s="40"/>
      <c r="F3044" s="35"/>
      <c r="G3044" s="41"/>
      <c r="H3044" s="41"/>
    </row>
    <row r="3045" spans="2:8">
      <c r="B3045" s="37"/>
      <c r="C3045" s="38"/>
      <c r="D3045" s="39"/>
      <c r="E3045" s="40"/>
      <c r="F3045" s="35"/>
      <c r="G3045" s="41"/>
      <c r="H3045" s="41"/>
    </row>
    <row r="3046" spans="2:8">
      <c r="B3046" s="37"/>
      <c r="C3046" s="38"/>
      <c r="D3046" s="39"/>
      <c r="E3046" s="40"/>
      <c r="F3046" s="35"/>
      <c r="G3046" s="41"/>
      <c r="H3046" s="41"/>
    </row>
    <row r="3047" spans="2:8">
      <c r="B3047" s="37"/>
      <c r="C3047" s="38"/>
      <c r="D3047" s="39"/>
      <c r="E3047" s="40"/>
      <c r="F3047" s="35"/>
      <c r="G3047" s="41"/>
      <c r="H3047" s="41"/>
    </row>
    <row r="3048" spans="2:8">
      <c r="B3048" s="37"/>
      <c r="C3048" s="38"/>
      <c r="D3048" s="39"/>
      <c r="E3048" s="40"/>
      <c r="F3048" s="35"/>
      <c r="G3048" s="41"/>
      <c r="H3048" s="41"/>
    </row>
    <row r="3049" spans="2:8">
      <c r="B3049" s="37"/>
      <c r="C3049" s="38"/>
      <c r="D3049" s="39"/>
      <c r="E3049" s="40"/>
      <c r="F3049" s="35"/>
      <c r="G3049" s="41"/>
      <c r="H3049" s="41"/>
    </row>
    <row r="3050" spans="2:8">
      <c r="B3050" s="37"/>
      <c r="C3050" s="38"/>
      <c r="D3050" s="39"/>
      <c r="E3050" s="40"/>
      <c r="F3050" s="35"/>
      <c r="G3050" s="41"/>
      <c r="H3050" s="41"/>
    </row>
    <row r="3051" spans="2:8">
      <c r="B3051" s="37"/>
      <c r="C3051" s="38"/>
      <c r="D3051" s="39"/>
      <c r="E3051" s="40"/>
      <c r="F3051" s="35"/>
      <c r="G3051" s="41"/>
      <c r="H3051" s="41"/>
    </row>
    <row r="3052" spans="2:8">
      <c r="B3052" s="37"/>
      <c r="C3052" s="38"/>
      <c r="D3052" s="39"/>
      <c r="E3052" s="40"/>
      <c r="F3052" s="35"/>
      <c r="G3052" s="41"/>
      <c r="H3052" s="41"/>
    </row>
    <row r="3053" spans="2:8">
      <c r="B3053" s="37"/>
      <c r="C3053" s="38"/>
      <c r="D3053" s="39"/>
      <c r="E3053" s="40"/>
      <c r="F3053" s="35"/>
      <c r="G3053" s="41"/>
      <c r="H3053" s="41"/>
    </row>
    <row r="3054" spans="2:8">
      <c r="B3054" s="37"/>
      <c r="C3054" s="38"/>
      <c r="D3054" s="39"/>
      <c r="E3054" s="40"/>
      <c r="F3054" s="35"/>
      <c r="G3054" s="41"/>
      <c r="H3054" s="41"/>
    </row>
    <row r="3055" spans="2:8">
      <c r="B3055" s="37"/>
      <c r="C3055" s="38"/>
      <c r="D3055" s="39"/>
      <c r="E3055" s="40"/>
      <c r="F3055" s="35"/>
      <c r="G3055" s="41"/>
      <c r="H3055" s="41"/>
    </row>
    <row r="3056" spans="2:8">
      <c r="B3056" s="37"/>
      <c r="C3056" s="38"/>
      <c r="D3056" s="39"/>
      <c r="E3056" s="40"/>
      <c r="F3056" s="35"/>
      <c r="G3056" s="41"/>
      <c r="H3056" s="41"/>
    </row>
    <row r="3057" spans="2:8">
      <c r="B3057" s="37"/>
      <c r="C3057" s="38"/>
      <c r="D3057" s="39"/>
      <c r="E3057" s="40"/>
      <c r="F3057" s="35"/>
      <c r="G3057" s="41"/>
      <c r="H3057" s="41"/>
    </row>
    <row r="3058" spans="2:8">
      <c r="B3058" s="37"/>
      <c r="C3058" s="38"/>
      <c r="D3058" s="39"/>
      <c r="E3058" s="40"/>
      <c r="F3058" s="35"/>
      <c r="G3058" s="41"/>
      <c r="H3058" s="41"/>
    </row>
    <row r="3059" spans="2:8">
      <c r="B3059" s="37"/>
      <c r="C3059" s="38"/>
      <c r="D3059" s="39"/>
      <c r="E3059" s="40"/>
      <c r="F3059" s="35"/>
      <c r="G3059" s="41"/>
      <c r="H3059" s="41"/>
    </row>
    <row r="3060" spans="2:8">
      <c r="B3060" s="37"/>
      <c r="C3060" s="38"/>
      <c r="D3060" s="39"/>
      <c r="E3060" s="40"/>
      <c r="F3060" s="35"/>
      <c r="G3060" s="41"/>
      <c r="H3060" s="41"/>
    </row>
    <row r="3061" spans="2:8">
      <c r="B3061" s="37"/>
      <c r="C3061" s="38"/>
      <c r="D3061" s="39"/>
      <c r="E3061" s="40"/>
      <c r="F3061" s="35"/>
      <c r="G3061" s="41"/>
      <c r="H3061" s="41"/>
    </row>
    <row r="3062" spans="2:8">
      <c r="B3062" s="37"/>
      <c r="C3062" s="38"/>
      <c r="D3062" s="39"/>
      <c r="E3062" s="40"/>
      <c r="F3062" s="35"/>
      <c r="G3062" s="41"/>
      <c r="H3062" s="41"/>
    </row>
    <row r="3063" spans="2:8">
      <c r="B3063" s="37"/>
      <c r="C3063" s="38"/>
      <c r="D3063" s="39"/>
      <c r="E3063" s="40"/>
      <c r="F3063" s="35"/>
      <c r="G3063" s="41"/>
      <c r="H3063" s="41"/>
    </row>
    <row r="3064" spans="2:8">
      <c r="B3064" s="37"/>
      <c r="C3064" s="38"/>
      <c r="D3064" s="39"/>
      <c r="E3064" s="40"/>
      <c r="F3064" s="35"/>
      <c r="G3064" s="41"/>
      <c r="H3064" s="41"/>
    </row>
    <row r="3065" spans="2:8">
      <c r="B3065" s="37"/>
      <c r="C3065" s="38"/>
      <c r="D3065" s="39"/>
      <c r="E3065" s="40"/>
      <c r="F3065" s="35"/>
      <c r="G3065" s="41"/>
      <c r="H3065" s="41"/>
    </row>
    <row r="3066" spans="2:8">
      <c r="B3066" s="37"/>
      <c r="C3066" s="38"/>
      <c r="D3066" s="39"/>
      <c r="E3066" s="40"/>
      <c r="F3066" s="35"/>
      <c r="G3066" s="41"/>
      <c r="H3066" s="41"/>
    </row>
    <row r="3067" spans="2:8">
      <c r="B3067" s="37"/>
      <c r="C3067" s="38"/>
      <c r="D3067" s="39"/>
      <c r="E3067" s="40"/>
      <c r="F3067" s="35"/>
      <c r="G3067" s="41"/>
      <c r="H3067" s="41"/>
    </row>
    <row r="3068" spans="2:8">
      <c r="B3068" s="37"/>
      <c r="C3068" s="38"/>
      <c r="D3068" s="39"/>
      <c r="E3068" s="40"/>
      <c r="F3068" s="35"/>
      <c r="G3068" s="41"/>
      <c r="H3068" s="41"/>
    </row>
    <row r="3069" spans="2:8">
      <c r="B3069" s="37"/>
      <c r="C3069" s="38"/>
      <c r="D3069" s="39"/>
      <c r="E3069" s="40"/>
      <c r="F3069" s="35"/>
      <c r="G3069" s="41"/>
      <c r="H3069" s="41"/>
    </row>
    <row r="3070" spans="2:8">
      <c r="B3070" s="37"/>
      <c r="C3070" s="38"/>
      <c r="D3070" s="39"/>
      <c r="E3070" s="40"/>
      <c r="F3070" s="35"/>
      <c r="G3070" s="41"/>
      <c r="H3070" s="41"/>
    </row>
    <row r="3071" spans="2:8">
      <c r="B3071" s="37"/>
      <c r="C3071" s="38"/>
      <c r="D3071" s="39"/>
      <c r="E3071" s="40"/>
      <c r="F3071" s="35"/>
      <c r="G3071" s="41"/>
      <c r="H3071" s="41"/>
    </row>
    <row r="3072" spans="2:8">
      <c r="B3072" s="37"/>
      <c r="C3072" s="38"/>
      <c r="D3072" s="39"/>
      <c r="E3072" s="40"/>
      <c r="F3072" s="35"/>
      <c r="G3072" s="41"/>
      <c r="H3072" s="41"/>
    </row>
    <row r="3073" spans="2:8">
      <c r="B3073" s="37"/>
      <c r="C3073" s="38"/>
      <c r="D3073" s="39"/>
      <c r="E3073" s="40"/>
      <c r="F3073" s="35"/>
      <c r="G3073" s="41"/>
      <c r="H3073" s="41"/>
    </row>
    <row r="3074" spans="2:8">
      <c r="B3074" s="37"/>
      <c r="C3074" s="38"/>
      <c r="D3074" s="39"/>
      <c r="E3074" s="40"/>
      <c r="F3074" s="35"/>
      <c r="G3074" s="41"/>
      <c r="H3074" s="41"/>
    </row>
    <row r="3075" spans="2:8">
      <c r="B3075" s="37"/>
      <c r="C3075" s="38"/>
      <c r="D3075" s="39"/>
      <c r="E3075" s="40"/>
      <c r="F3075" s="35"/>
      <c r="G3075" s="41"/>
      <c r="H3075" s="41"/>
    </row>
    <row r="3076" spans="2:8">
      <c r="B3076" s="37"/>
      <c r="C3076" s="38"/>
      <c r="D3076" s="39"/>
      <c r="E3076" s="40"/>
      <c r="F3076" s="35"/>
      <c r="G3076" s="41"/>
      <c r="H3076" s="41"/>
    </row>
    <row r="3077" spans="2:8">
      <c r="B3077" s="37"/>
      <c r="C3077" s="38"/>
      <c r="D3077" s="39"/>
      <c r="E3077" s="40"/>
      <c r="F3077" s="35"/>
      <c r="G3077" s="41"/>
      <c r="H3077" s="41"/>
    </row>
    <row r="3078" spans="2:8">
      <c r="B3078" s="37"/>
      <c r="C3078" s="38"/>
      <c r="D3078" s="39"/>
      <c r="E3078" s="40"/>
      <c r="F3078" s="35"/>
      <c r="G3078" s="41"/>
      <c r="H3078" s="41"/>
    </row>
    <row r="3079" spans="2:8">
      <c r="B3079" s="37"/>
      <c r="C3079" s="38"/>
      <c r="D3079" s="39"/>
      <c r="E3079" s="40"/>
      <c r="F3079" s="35"/>
      <c r="G3079" s="41"/>
      <c r="H3079" s="41"/>
    </row>
    <row r="3080" spans="2:8">
      <c r="B3080" s="37"/>
      <c r="C3080" s="38"/>
      <c r="D3080" s="39"/>
      <c r="E3080" s="40"/>
      <c r="F3080" s="35"/>
      <c r="G3080" s="41"/>
      <c r="H3080" s="41"/>
    </row>
    <row r="3081" spans="2:8">
      <c r="B3081" s="37"/>
      <c r="C3081" s="38"/>
      <c r="D3081" s="39"/>
      <c r="E3081" s="40"/>
      <c r="F3081" s="35"/>
      <c r="G3081" s="41"/>
      <c r="H3081" s="41"/>
    </row>
    <row r="3082" spans="2:8">
      <c r="B3082" s="37"/>
      <c r="C3082" s="38"/>
      <c r="D3082" s="39"/>
      <c r="E3082" s="40"/>
      <c r="F3082" s="35"/>
      <c r="G3082" s="41"/>
      <c r="H3082" s="41"/>
    </row>
    <row r="3083" spans="2:8">
      <c r="B3083" s="37"/>
      <c r="C3083" s="38"/>
      <c r="D3083" s="39"/>
      <c r="E3083" s="40"/>
      <c r="F3083" s="35"/>
      <c r="G3083" s="41"/>
      <c r="H3083" s="41"/>
    </row>
    <row r="3084" spans="2:8">
      <c r="B3084" s="37"/>
      <c r="C3084" s="38"/>
      <c r="D3084" s="39"/>
      <c r="E3084" s="40"/>
      <c r="F3084" s="35"/>
      <c r="G3084" s="41"/>
      <c r="H3084" s="41"/>
    </row>
    <row r="3085" spans="2:8">
      <c r="B3085" s="37"/>
      <c r="C3085" s="38"/>
      <c r="D3085" s="39"/>
      <c r="E3085" s="40"/>
      <c r="F3085" s="35"/>
      <c r="G3085" s="41"/>
      <c r="H3085" s="41"/>
    </row>
    <row r="3086" spans="2:8">
      <c r="B3086" s="37"/>
      <c r="C3086" s="38"/>
      <c r="D3086" s="39"/>
      <c r="E3086" s="40"/>
      <c r="F3086" s="35"/>
      <c r="G3086" s="41"/>
      <c r="H3086" s="41"/>
    </row>
    <row r="3087" spans="2:8">
      <c r="B3087" s="37"/>
      <c r="C3087" s="38"/>
      <c r="D3087" s="39"/>
      <c r="E3087" s="40"/>
      <c r="F3087" s="35"/>
      <c r="G3087" s="41"/>
      <c r="H3087" s="41"/>
    </row>
    <row r="3088" spans="2:8">
      <c r="B3088" s="37"/>
      <c r="C3088" s="38"/>
      <c r="D3088" s="39"/>
      <c r="E3088" s="40"/>
      <c r="F3088" s="35"/>
      <c r="G3088" s="41"/>
      <c r="H3088" s="41"/>
    </row>
    <row r="3089" spans="2:8">
      <c r="B3089" s="37"/>
      <c r="C3089" s="38"/>
      <c r="D3089" s="39"/>
      <c r="E3089" s="40"/>
      <c r="F3089" s="35"/>
      <c r="G3089" s="41"/>
      <c r="H3089" s="41"/>
    </row>
    <row r="3090" spans="2:8">
      <c r="B3090" s="37"/>
      <c r="C3090" s="38"/>
      <c r="D3090" s="39"/>
      <c r="E3090" s="40"/>
      <c r="F3090" s="35"/>
      <c r="G3090" s="41"/>
      <c r="H3090" s="41"/>
    </row>
    <row r="3091" spans="2:8">
      <c r="B3091" s="37"/>
      <c r="C3091" s="38"/>
      <c r="D3091" s="39"/>
      <c r="E3091" s="40"/>
      <c r="F3091" s="35"/>
      <c r="G3091" s="41"/>
      <c r="H3091" s="41"/>
    </row>
    <row r="3092" spans="2:8">
      <c r="B3092" s="37"/>
      <c r="C3092" s="38"/>
      <c r="D3092" s="39"/>
      <c r="E3092" s="40"/>
      <c r="F3092" s="35"/>
      <c r="G3092" s="41"/>
      <c r="H3092" s="41"/>
    </row>
    <row r="3093" spans="2:8">
      <c r="B3093" s="37"/>
      <c r="C3093" s="38"/>
      <c r="D3093" s="39"/>
      <c r="E3093" s="40"/>
      <c r="F3093" s="35"/>
      <c r="G3093" s="41"/>
      <c r="H3093" s="41"/>
    </row>
    <row r="3094" spans="2:8">
      <c r="B3094" s="37"/>
      <c r="C3094" s="38"/>
      <c r="D3094" s="39"/>
      <c r="E3094" s="40"/>
      <c r="F3094" s="35"/>
      <c r="G3094" s="41"/>
      <c r="H3094" s="41"/>
    </row>
    <row r="3095" spans="2:8">
      <c r="B3095" s="37"/>
      <c r="C3095" s="38"/>
      <c r="D3095" s="39"/>
      <c r="E3095" s="40"/>
      <c r="F3095" s="35"/>
      <c r="G3095" s="41"/>
      <c r="H3095" s="41"/>
    </row>
    <row r="3096" spans="2:8">
      <c r="B3096" s="37"/>
      <c r="C3096" s="38"/>
      <c r="D3096" s="39"/>
      <c r="E3096" s="40"/>
      <c r="F3096" s="35"/>
      <c r="G3096" s="41"/>
      <c r="H3096" s="41"/>
    </row>
    <row r="3097" spans="2:8">
      <c r="B3097" s="37"/>
      <c r="C3097" s="38"/>
      <c r="D3097" s="39"/>
      <c r="E3097" s="40"/>
      <c r="F3097" s="35"/>
      <c r="G3097" s="41"/>
      <c r="H3097" s="41"/>
    </row>
    <row r="3098" spans="2:8">
      <c r="B3098" s="37"/>
      <c r="C3098" s="38"/>
      <c r="D3098" s="39"/>
      <c r="E3098" s="40"/>
      <c r="F3098" s="35"/>
      <c r="G3098" s="41"/>
      <c r="H3098" s="41"/>
    </row>
    <row r="3099" spans="2:8">
      <c r="B3099" s="37"/>
      <c r="C3099" s="38"/>
      <c r="D3099" s="39"/>
      <c r="E3099" s="40"/>
      <c r="F3099" s="35"/>
      <c r="G3099" s="41"/>
      <c r="H3099" s="41"/>
    </row>
    <row r="3100" spans="2:8">
      <c r="B3100" s="37"/>
      <c r="C3100" s="38"/>
      <c r="D3100" s="39"/>
      <c r="E3100" s="40"/>
      <c r="F3100" s="35"/>
      <c r="G3100" s="41"/>
      <c r="H3100" s="41"/>
    </row>
    <row r="3101" spans="2:8">
      <c r="B3101" s="37"/>
      <c r="C3101" s="38"/>
      <c r="D3101" s="39"/>
      <c r="E3101" s="40"/>
      <c r="F3101" s="35"/>
      <c r="G3101" s="41"/>
      <c r="H3101" s="41"/>
    </row>
    <row r="3102" spans="2:8">
      <c r="B3102" s="37"/>
      <c r="C3102" s="38"/>
      <c r="D3102" s="39"/>
      <c r="E3102" s="40"/>
      <c r="F3102" s="35"/>
      <c r="G3102" s="41"/>
      <c r="H3102" s="41"/>
    </row>
    <row r="3103" spans="2:8">
      <c r="B3103" s="37"/>
      <c r="C3103" s="38"/>
      <c r="D3103" s="39"/>
      <c r="E3103" s="40"/>
      <c r="F3103" s="35"/>
      <c r="G3103" s="41"/>
      <c r="H3103" s="41"/>
    </row>
    <row r="3104" spans="2:8">
      <c r="B3104" s="37"/>
      <c r="C3104" s="38"/>
      <c r="D3104" s="39"/>
      <c r="E3104" s="40"/>
      <c r="F3104" s="35"/>
      <c r="G3104" s="41"/>
      <c r="H3104" s="41"/>
    </row>
    <row r="3105" spans="2:8">
      <c r="B3105" s="37"/>
      <c r="C3105" s="38"/>
      <c r="D3105" s="39"/>
      <c r="E3105" s="40"/>
      <c r="F3105" s="35"/>
      <c r="G3105" s="41"/>
      <c r="H3105" s="41"/>
    </row>
    <row r="3106" spans="2:8">
      <c r="B3106" s="37"/>
      <c r="C3106" s="38"/>
      <c r="D3106" s="39"/>
      <c r="E3106" s="40"/>
      <c r="F3106" s="35"/>
      <c r="G3106" s="41"/>
      <c r="H3106" s="41"/>
    </row>
    <row r="3107" spans="2:8">
      <c r="B3107" s="37"/>
      <c r="C3107" s="38"/>
      <c r="D3107" s="39"/>
      <c r="E3107" s="40"/>
      <c r="F3107" s="35"/>
      <c r="G3107" s="41"/>
      <c r="H3107" s="41"/>
    </row>
    <row r="3108" spans="2:8">
      <c r="B3108" s="37"/>
      <c r="C3108" s="38"/>
      <c r="D3108" s="39"/>
      <c r="E3108" s="40"/>
      <c r="F3108" s="35"/>
      <c r="G3108" s="41"/>
      <c r="H3108" s="41"/>
    </row>
    <row r="3109" spans="2:8">
      <c r="B3109" s="37"/>
      <c r="C3109" s="38"/>
      <c r="D3109" s="39"/>
      <c r="E3109" s="40"/>
      <c r="F3109" s="35"/>
      <c r="G3109" s="41"/>
      <c r="H3109" s="41"/>
    </row>
    <row r="3110" spans="2:8">
      <c r="B3110" s="37"/>
      <c r="C3110" s="38"/>
      <c r="D3110" s="39"/>
      <c r="E3110" s="40"/>
      <c r="F3110" s="35"/>
      <c r="G3110" s="41"/>
      <c r="H3110" s="41"/>
    </row>
    <row r="3111" spans="2:8">
      <c r="B3111" s="37"/>
      <c r="C3111" s="38"/>
      <c r="D3111" s="39"/>
      <c r="E3111" s="40"/>
      <c r="F3111" s="35"/>
      <c r="G3111" s="41"/>
      <c r="H3111" s="41"/>
    </row>
    <row r="3112" spans="2:8">
      <c r="B3112" s="37"/>
      <c r="C3112" s="38"/>
      <c r="D3112" s="39"/>
      <c r="E3112" s="40"/>
      <c r="F3112" s="35"/>
      <c r="G3112" s="41"/>
      <c r="H3112" s="41"/>
    </row>
    <row r="3113" spans="2:8">
      <c r="B3113" s="37"/>
      <c r="C3113" s="38"/>
      <c r="D3113" s="39"/>
      <c r="E3113" s="40"/>
      <c r="F3113" s="35"/>
      <c r="G3113" s="41"/>
      <c r="H3113" s="41"/>
    </row>
    <row r="3114" spans="2:8">
      <c r="B3114" s="37"/>
      <c r="C3114" s="38"/>
      <c r="D3114" s="39"/>
      <c r="E3114" s="40"/>
      <c r="F3114" s="35"/>
      <c r="G3114" s="41"/>
      <c r="H3114" s="41"/>
    </row>
    <row r="3115" spans="2:8">
      <c r="B3115" s="37"/>
      <c r="C3115" s="38"/>
      <c r="D3115" s="39"/>
      <c r="E3115" s="40"/>
      <c r="F3115" s="35"/>
      <c r="G3115" s="41"/>
      <c r="H3115" s="41"/>
    </row>
    <row r="3116" spans="2:8">
      <c r="B3116" s="37"/>
      <c r="C3116" s="38"/>
      <c r="D3116" s="39"/>
      <c r="E3116" s="40"/>
      <c r="F3116" s="35"/>
      <c r="G3116" s="41"/>
      <c r="H3116" s="41"/>
    </row>
    <row r="3117" spans="2:8">
      <c r="B3117" s="37"/>
      <c r="C3117" s="38"/>
      <c r="D3117" s="39"/>
      <c r="E3117" s="40"/>
      <c r="F3117" s="35"/>
      <c r="G3117" s="41"/>
      <c r="H3117" s="41"/>
    </row>
    <row r="3118" spans="2:8">
      <c r="B3118" s="37"/>
      <c r="C3118" s="38"/>
      <c r="D3118" s="39"/>
      <c r="E3118" s="40"/>
      <c r="F3118" s="35"/>
      <c r="G3118" s="41"/>
      <c r="H3118" s="41"/>
    </row>
    <row r="3119" spans="2:8">
      <c r="B3119" s="37"/>
      <c r="C3119" s="38"/>
      <c r="D3119" s="39"/>
      <c r="E3119" s="40"/>
      <c r="F3119" s="35"/>
      <c r="G3119" s="41"/>
      <c r="H3119" s="41"/>
    </row>
    <row r="3120" spans="2:8">
      <c r="B3120" s="37"/>
      <c r="C3120" s="38"/>
      <c r="D3120" s="39"/>
      <c r="E3120" s="40"/>
      <c r="F3120" s="35"/>
      <c r="G3120" s="41"/>
      <c r="H3120" s="41"/>
    </row>
    <row r="3121" spans="2:8">
      <c r="B3121" s="37"/>
      <c r="C3121" s="38"/>
      <c r="D3121" s="39"/>
      <c r="E3121" s="40"/>
      <c r="F3121" s="35"/>
      <c r="G3121" s="41"/>
      <c r="H3121" s="41"/>
    </row>
    <row r="3122" spans="2:8">
      <c r="B3122" s="37"/>
      <c r="C3122" s="38"/>
      <c r="D3122" s="39"/>
      <c r="E3122" s="40"/>
      <c r="F3122" s="35"/>
      <c r="G3122" s="41"/>
      <c r="H3122" s="41"/>
    </row>
    <row r="3123" spans="2:8">
      <c r="B3123" s="37"/>
      <c r="C3123" s="38"/>
      <c r="D3123" s="39"/>
      <c r="E3123" s="40"/>
      <c r="F3123" s="35"/>
      <c r="G3123" s="41"/>
      <c r="H3123" s="41"/>
    </row>
    <row r="3124" spans="2:8">
      <c r="B3124" s="37"/>
      <c r="C3124" s="38"/>
      <c r="D3124" s="39"/>
      <c r="E3124" s="40"/>
      <c r="F3124" s="35"/>
      <c r="G3124" s="41"/>
      <c r="H3124" s="41"/>
    </row>
    <row r="3125" spans="2:8">
      <c r="B3125" s="37"/>
      <c r="C3125" s="38"/>
      <c r="D3125" s="39"/>
      <c r="E3125" s="40"/>
      <c r="F3125" s="35"/>
      <c r="G3125" s="41"/>
      <c r="H3125" s="41"/>
    </row>
    <row r="3126" spans="2:8">
      <c r="B3126" s="37"/>
      <c r="C3126" s="38"/>
      <c r="D3126" s="39"/>
      <c r="E3126" s="40"/>
      <c r="F3126" s="35"/>
      <c r="G3126" s="41"/>
      <c r="H3126" s="41"/>
    </row>
    <row r="3127" spans="2:8">
      <c r="B3127" s="37"/>
      <c r="C3127" s="38"/>
      <c r="D3127" s="39"/>
      <c r="E3127" s="40"/>
      <c r="F3127" s="35"/>
      <c r="G3127" s="41"/>
      <c r="H3127" s="41"/>
    </row>
    <row r="3128" spans="2:8">
      <c r="B3128" s="37"/>
      <c r="C3128" s="38"/>
      <c r="D3128" s="39"/>
      <c r="E3128" s="40"/>
      <c r="F3128" s="35"/>
      <c r="G3128" s="41"/>
      <c r="H3128" s="41"/>
    </row>
    <row r="3129" spans="2:8">
      <c r="B3129" s="37"/>
      <c r="C3129" s="38"/>
      <c r="D3129" s="39"/>
      <c r="E3129" s="40"/>
      <c r="F3129" s="35"/>
      <c r="G3129" s="41"/>
      <c r="H3129" s="41"/>
    </row>
    <row r="3130" spans="2:8">
      <c r="B3130" s="37"/>
      <c r="C3130" s="38"/>
      <c r="D3130" s="39"/>
      <c r="E3130" s="40"/>
      <c r="F3130" s="35"/>
      <c r="G3130" s="41"/>
      <c r="H3130" s="41"/>
    </row>
    <row r="3131" spans="2:8">
      <c r="B3131" s="37"/>
      <c r="C3131" s="38"/>
      <c r="D3131" s="39"/>
      <c r="E3131" s="40"/>
      <c r="F3131" s="35"/>
      <c r="G3131" s="41"/>
      <c r="H3131" s="41"/>
    </row>
    <row r="3132" spans="2:8">
      <c r="B3132" s="37"/>
      <c r="C3132" s="38"/>
      <c r="D3132" s="39"/>
      <c r="E3132" s="40"/>
      <c r="F3132" s="35"/>
      <c r="G3132" s="41"/>
      <c r="H3132" s="41"/>
    </row>
    <row r="3133" spans="2:8">
      <c r="B3133" s="37"/>
      <c r="C3133" s="38"/>
      <c r="D3133" s="39"/>
      <c r="E3133" s="40"/>
      <c r="F3133" s="35"/>
      <c r="G3133" s="41"/>
      <c r="H3133" s="41"/>
    </row>
    <row r="3134" spans="2:8">
      <c r="B3134" s="37"/>
      <c r="C3134" s="38"/>
      <c r="D3134" s="39"/>
      <c r="E3134" s="40"/>
      <c r="F3134" s="35"/>
      <c r="G3134" s="41"/>
      <c r="H3134" s="41"/>
    </row>
    <row r="3135" spans="2:8">
      <c r="B3135" s="37"/>
      <c r="C3135" s="38"/>
      <c r="D3135" s="39"/>
      <c r="E3135" s="40"/>
      <c r="F3135" s="35"/>
      <c r="G3135" s="41"/>
      <c r="H3135" s="41"/>
    </row>
    <row r="3136" spans="2:8">
      <c r="B3136" s="37"/>
      <c r="C3136" s="38"/>
      <c r="D3136" s="39"/>
      <c r="E3136" s="40"/>
      <c r="F3136" s="35"/>
      <c r="G3136" s="41"/>
      <c r="H3136" s="41"/>
    </row>
    <row r="3137" spans="2:8">
      <c r="B3137" s="37"/>
      <c r="C3137" s="38"/>
      <c r="D3137" s="39"/>
      <c r="E3137" s="40"/>
      <c r="F3137" s="35"/>
      <c r="G3137" s="41"/>
      <c r="H3137" s="41"/>
    </row>
    <row r="3138" spans="2:8">
      <c r="B3138" s="37"/>
      <c r="C3138" s="38"/>
      <c r="D3138" s="39"/>
      <c r="E3138" s="40"/>
      <c r="F3138" s="35"/>
      <c r="G3138" s="41"/>
      <c r="H3138" s="41"/>
    </row>
    <row r="3139" spans="2:8">
      <c r="B3139" s="37"/>
      <c r="C3139" s="38"/>
      <c r="D3139" s="39"/>
      <c r="E3139" s="40"/>
      <c r="F3139" s="35"/>
      <c r="G3139" s="41"/>
      <c r="H3139" s="41"/>
    </row>
    <row r="3140" spans="2:8">
      <c r="B3140" s="37"/>
      <c r="C3140" s="38"/>
      <c r="D3140" s="39"/>
      <c r="E3140" s="40"/>
      <c r="F3140" s="35"/>
      <c r="G3140" s="41"/>
      <c r="H3140" s="41"/>
    </row>
    <row r="3141" spans="2:8">
      <c r="B3141" s="37"/>
      <c r="C3141" s="38"/>
      <c r="D3141" s="39"/>
      <c r="E3141" s="40"/>
      <c r="F3141" s="35"/>
      <c r="G3141" s="41"/>
      <c r="H3141" s="41"/>
    </row>
    <row r="3142" spans="2:8">
      <c r="B3142" s="37"/>
      <c r="C3142" s="38"/>
      <c r="D3142" s="39"/>
      <c r="E3142" s="40"/>
      <c r="F3142" s="35"/>
      <c r="G3142" s="41"/>
      <c r="H3142" s="41"/>
    </row>
    <row r="3143" spans="2:8">
      <c r="B3143" s="37"/>
      <c r="C3143" s="38"/>
      <c r="D3143" s="39"/>
      <c r="E3143" s="40"/>
      <c r="F3143" s="35"/>
      <c r="G3143" s="41"/>
      <c r="H3143" s="41"/>
    </row>
    <row r="3144" spans="2:8">
      <c r="B3144" s="37"/>
      <c r="C3144" s="38"/>
      <c r="D3144" s="39"/>
      <c r="E3144" s="40"/>
      <c r="F3144" s="35"/>
      <c r="G3144" s="41"/>
      <c r="H3144" s="41"/>
    </row>
    <row r="3145" spans="2:8">
      <c r="B3145" s="37"/>
      <c r="C3145" s="38"/>
      <c r="D3145" s="39"/>
      <c r="E3145" s="40"/>
      <c r="F3145" s="35"/>
      <c r="G3145" s="41"/>
      <c r="H3145" s="41"/>
    </row>
    <row r="3146" spans="2:8">
      <c r="B3146" s="37"/>
      <c r="C3146" s="38"/>
      <c r="D3146" s="39"/>
      <c r="E3146" s="40"/>
      <c r="F3146" s="35"/>
      <c r="G3146" s="41"/>
      <c r="H3146" s="41"/>
    </row>
    <row r="3147" spans="2:8">
      <c r="B3147" s="37"/>
      <c r="C3147" s="38"/>
      <c r="D3147" s="39"/>
      <c r="E3147" s="40"/>
      <c r="F3147" s="35"/>
      <c r="G3147" s="41"/>
      <c r="H3147" s="41"/>
    </row>
    <row r="3148" spans="2:8">
      <c r="B3148" s="37"/>
      <c r="C3148" s="38"/>
      <c r="D3148" s="39"/>
      <c r="E3148" s="40"/>
      <c r="F3148" s="35"/>
      <c r="G3148" s="41"/>
      <c r="H3148" s="41"/>
    </row>
    <row r="3149" spans="2:8">
      <c r="B3149" s="37"/>
      <c r="C3149" s="38"/>
      <c r="D3149" s="39"/>
      <c r="E3149" s="40"/>
      <c r="F3149" s="35"/>
      <c r="G3149" s="41"/>
      <c r="H3149" s="41"/>
    </row>
    <row r="3150" spans="2:8">
      <c r="B3150" s="37"/>
      <c r="C3150" s="38"/>
      <c r="D3150" s="39"/>
      <c r="E3150" s="40"/>
      <c r="F3150" s="35"/>
      <c r="G3150" s="41"/>
      <c r="H3150" s="41"/>
    </row>
    <row r="3151" spans="2:8">
      <c r="B3151" s="37"/>
      <c r="C3151" s="38"/>
      <c r="D3151" s="39"/>
      <c r="E3151" s="40"/>
      <c r="F3151" s="35"/>
      <c r="G3151" s="41"/>
      <c r="H3151" s="41"/>
    </row>
    <row r="3152" spans="2:8">
      <c r="B3152" s="37"/>
      <c r="C3152" s="38"/>
      <c r="D3152" s="39"/>
      <c r="E3152" s="40"/>
      <c r="F3152" s="35"/>
      <c r="G3152" s="41"/>
      <c r="H3152" s="41"/>
    </row>
    <row r="3153" spans="2:8">
      <c r="B3153" s="37"/>
      <c r="C3153" s="38"/>
      <c r="D3153" s="39"/>
      <c r="E3153" s="40"/>
      <c r="F3153" s="35"/>
      <c r="G3153" s="41"/>
      <c r="H3153" s="41"/>
    </row>
    <row r="3154" spans="2:8">
      <c r="B3154" s="37"/>
      <c r="C3154" s="38"/>
      <c r="D3154" s="39"/>
      <c r="E3154" s="40"/>
      <c r="F3154" s="35"/>
      <c r="G3154" s="41"/>
      <c r="H3154" s="41"/>
    </row>
    <row r="3155" spans="2:8">
      <c r="B3155" s="37"/>
      <c r="C3155" s="38"/>
      <c r="D3155" s="39"/>
      <c r="E3155" s="40"/>
      <c r="F3155" s="35"/>
      <c r="G3155" s="41"/>
      <c r="H3155" s="41"/>
    </row>
    <row r="3156" spans="2:8">
      <c r="B3156" s="37"/>
      <c r="C3156" s="38"/>
      <c r="D3156" s="39"/>
      <c r="E3156" s="40"/>
      <c r="F3156" s="35"/>
      <c r="G3156" s="41"/>
      <c r="H3156" s="41"/>
    </row>
    <row r="3157" spans="2:8">
      <c r="B3157" s="37"/>
      <c r="C3157" s="38"/>
      <c r="D3157" s="39"/>
      <c r="E3157" s="40"/>
      <c r="F3157" s="35"/>
      <c r="G3157" s="41"/>
      <c r="H3157" s="41"/>
    </row>
    <row r="3158" spans="2:8">
      <c r="B3158" s="37"/>
      <c r="C3158" s="38"/>
      <c r="D3158" s="39"/>
      <c r="E3158" s="40"/>
      <c r="F3158" s="35"/>
      <c r="G3158" s="41"/>
      <c r="H3158" s="41"/>
    </row>
    <row r="3159" spans="2:8">
      <c r="B3159" s="37"/>
      <c r="C3159" s="38"/>
      <c r="D3159" s="39"/>
      <c r="E3159" s="40"/>
      <c r="F3159" s="35"/>
      <c r="G3159" s="41"/>
      <c r="H3159" s="41"/>
    </row>
    <row r="3160" spans="2:8">
      <c r="B3160" s="37"/>
      <c r="C3160" s="38"/>
      <c r="D3160" s="39"/>
      <c r="E3160" s="40"/>
      <c r="F3160" s="35"/>
      <c r="G3160" s="41"/>
      <c r="H3160" s="41"/>
    </row>
    <row r="3161" spans="2:8">
      <c r="B3161" s="37"/>
      <c r="C3161" s="38"/>
      <c r="D3161" s="39"/>
      <c r="E3161" s="40"/>
      <c r="F3161" s="35"/>
      <c r="G3161" s="41"/>
      <c r="H3161" s="41"/>
    </row>
    <row r="3162" spans="2:8">
      <c r="B3162" s="37"/>
      <c r="C3162" s="38"/>
      <c r="D3162" s="39"/>
      <c r="E3162" s="40"/>
      <c r="F3162" s="35"/>
      <c r="G3162" s="41"/>
      <c r="H3162" s="41"/>
    </row>
    <row r="3163" spans="2:8">
      <c r="B3163" s="37"/>
      <c r="C3163" s="38"/>
      <c r="D3163" s="39"/>
      <c r="E3163" s="40"/>
      <c r="F3163" s="35"/>
      <c r="G3163" s="41"/>
      <c r="H3163" s="41"/>
    </row>
    <row r="3164" spans="2:8">
      <c r="B3164" s="37"/>
      <c r="C3164" s="38"/>
      <c r="D3164" s="39"/>
      <c r="E3164" s="40"/>
      <c r="F3164" s="35"/>
      <c r="G3164" s="41"/>
      <c r="H3164" s="41"/>
    </row>
    <row r="3165" spans="2:8">
      <c r="B3165" s="37"/>
      <c r="C3165" s="38"/>
      <c r="D3165" s="39"/>
      <c r="E3165" s="40"/>
      <c r="F3165" s="35"/>
      <c r="G3165" s="41"/>
      <c r="H3165" s="41"/>
    </row>
    <row r="3166" spans="2:8">
      <c r="B3166" s="37"/>
      <c r="C3166" s="38"/>
      <c r="D3166" s="39"/>
      <c r="E3166" s="40"/>
      <c r="F3166" s="35"/>
      <c r="G3166" s="41"/>
      <c r="H3166" s="41"/>
    </row>
    <row r="3167" spans="2:8">
      <c r="B3167" s="37"/>
      <c r="C3167" s="38"/>
      <c r="D3167" s="39"/>
      <c r="E3167" s="40"/>
      <c r="F3167" s="35"/>
      <c r="G3167" s="41"/>
      <c r="H3167" s="41"/>
    </row>
    <row r="3168" spans="2:8">
      <c r="B3168" s="37"/>
      <c r="C3168" s="38"/>
      <c r="D3168" s="39"/>
      <c r="E3168" s="40"/>
      <c r="F3168" s="35"/>
      <c r="G3168" s="41"/>
      <c r="H3168" s="41"/>
    </row>
    <row r="3169" spans="2:8">
      <c r="B3169" s="37"/>
      <c r="C3169" s="38"/>
      <c r="D3169" s="39"/>
      <c r="E3169" s="40"/>
      <c r="F3169" s="35"/>
      <c r="G3169" s="41"/>
      <c r="H3169" s="41"/>
    </row>
    <row r="3170" spans="2:8">
      <c r="B3170" s="37"/>
      <c r="C3170" s="38"/>
      <c r="D3170" s="39"/>
      <c r="E3170" s="40"/>
      <c r="F3170" s="35"/>
      <c r="G3170" s="41"/>
      <c r="H3170" s="41"/>
    </row>
    <row r="3171" spans="2:8">
      <c r="B3171" s="37"/>
      <c r="C3171" s="38"/>
      <c r="D3171" s="39"/>
      <c r="E3171" s="40"/>
      <c r="F3171" s="35"/>
      <c r="G3171" s="41"/>
      <c r="H3171" s="41"/>
    </row>
    <row r="3172" spans="2:8">
      <c r="B3172" s="37"/>
      <c r="C3172" s="38"/>
      <c r="D3172" s="39"/>
      <c r="E3172" s="40"/>
      <c r="F3172" s="35"/>
      <c r="G3172" s="41"/>
      <c r="H3172" s="41"/>
    </row>
    <row r="3173" spans="2:8">
      <c r="B3173" s="37"/>
      <c r="C3173" s="38"/>
      <c r="D3173" s="39"/>
      <c r="E3173" s="40"/>
      <c r="F3173" s="35"/>
      <c r="G3173" s="41"/>
      <c r="H3173" s="41"/>
    </row>
    <row r="3174" spans="2:8">
      <c r="B3174" s="37"/>
      <c r="C3174" s="38"/>
      <c r="D3174" s="39"/>
      <c r="E3174" s="40"/>
      <c r="F3174" s="35"/>
      <c r="G3174" s="41"/>
      <c r="H3174" s="41"/>
    </row>
    <row r="3175" spans="2:8">
      <c r="B3175" s="37"/>
      <c r="C3175" s="38"/>
      <c r="D3175" s="39"/>
      <c r="E3175" s="40"/>
      <c r="F3175" s="35"/>
      <c r="G3175" s="41"/>
      <c r="H3175" s="41"/>
    </row>
    <row r="3176" spans="2:8">
      <c r="B3176" s="37"/>
      <c r="C3176" s="38"/>
      <c r="D3176" s="39"/>
      <c r="E3176" s="40"/>
      <c r="F3176" s="35"/>
      <c r="G3176" s="41"/>
      <c r="H3176" s="41"/>
    </row>
    <row r="3177" spans="2:8">
      <c r="B3177" s="37"/>
      <c r="C3177" s="38"/>
      <c r="D3177" s="39"/>
      <c r="E3177" s="40"/>
      <c r="F3177" s="35"/>
      <c r="G3177" s="41"/>
      <c r="H3177" s="41"/>
    </row>
    <row r="3178" spans="2:8">
      <c r="B3178" s="37"/>
      <c r="C3178" s="38"/>
      <c r="D3178" s="39"/>
      <c r="E3178" s="40"/>
      <c r="F3178" s="35"/>
      <c r="G3178" s="41"/>
      <c r="H3178" s="41"/>
    </row>
    <row r="3179" spans="2:8">
      <c r="B3179" s="37"/>
      <c r="C3179" s="38"/>
      <c r="D3179" s="39"/>
      <c r="E3179" s="40"/>
      <c r="F3179" s="35"/>
      <c r="G3179" s="41"/>
      <c r="H3179" s="41"/>
    </row>
    <row r="3180" spans="2:8">
      <c r="B3180" s="37"/>
      <c r="C3180" s="38"/>
      <c r="D3180" s="39"/>
      <c r="E3180" s="40"/>
      <c r="F3180" s="35"/>
      <c r="G3180" s="41"/>
      <c r="H3180" s="41"/>
    </row>
    <row r="3181" spans="2:8">
      <c r="B3181" s="37"/>
      <c r="C3181" s="38"/>
      <c r="D3181" s="39"/>
      <c r="E3181" s="40"/>
      <c r="F3181" s="35"/>
      <c r="G3181" s="41"/>
      <c r="H3181" s="41"/>
    </row>
    <row r="3182" spans="2:8">
      <c r="B3182" s="37"/>
      <c r="C3182" s="38"/>
      <c r="D3182" s="39"/>
      <c r="E3182" s="40"/>
      <c r="F3182" s="35"/>
      <c r="G3182" s="41"/>
      <c r="H3182" s="41"/>
    </row>
    <row r="3183" spans="2:8">
      <c r="B3183" s="37"/>
      <c r="C3183" s="38"/>
      <c r="D3183" s="39"/>
      <c r="E3183" s="40"/>
      <c r="F3183" s="35"/>
      <c r="G3183" s="41"/>
      <c r="H3183" s="41"/>
    </row>
    <row r="3184" spans="2:8">
      <c r="B3184" s="37"/>
      <c r="C3184" s="38"/>
      <c r="D3184" s="39"/>
      <c r="E3184" s="40"/>
      <c r="F3184" s="35"/>
      <c r="G3184" s="41"/>
      <c r="H3184" s="41"/>
    </row>
    <row r="3185" spans="2:8">
      <c r="B3185" s="37"/>
      <c r="C3185" s="38"/>
      <c r="D3185" s="39"/>
      <c r="E3185" s="40"/>
      <c r="F3185" s="35"/>
      <c r="G3185" s="41"/>
      <c r="H3185" s="41"/>
    </row>
    <row r="3186" spans="2:8">
      <c r="B3186" s="37"/>
      <c r="C3186" s="38"/>
      <c r="D3186" s="39"/>
      <c r="E3186" s="40"/>
      <c r="F3186" s="35"/>
      <c r="G3186" s="41"/>
      <c r="H3186" s="41"/>
    </row>
    <row r="3187" spans="2:8">
      <c r="B3187" s="37"/>
      <c r="C3187" s="38"/>
      <c r="D3187" s="39"/>
      <c r="E3187" s="40"/>
      <c r="F3187" s="35"/>
      <c r="G3187" s="41"/>
      <c r="H3187" s="41"/>
    </row>
    <row r="3188" spans="2:8">
      <c r="B3188" s="37"/>
      <c r="C3188" s="38"/>
      <c r="D3188" s="39"/>
      <c r="E3188" s="40"/>
      <c r="F3188" s="35"/>
      <c r="G3188" s="41"/>
      <c r="H3188" s="41"/>
    </row>
    <row r="3189" spans="2:8">
      <c r="B3189" s="37"/>
      <c r="C3189" s="38"/>
      <c r="D3189" s="39"/>
      <c r="E3189" s="40"/>
      <c r="F3189" s="35"/>
      <c r="G3189" s="41"/>
      <c r="H3189" s="41"/>
    </row>
    <row r="3190" spans="2:8">
      <c r="B3190" s="37"/>
      <c r="C3190" s="38"/>
      <c r="D3190" s="39"/>
      <c r="E3190" s="40"/>
      <c r="F3190" s="35"/>
      <c r="G3190" s="41"/>
      <c r="H3190" s="41"/>
    </row>
    <row r="3191" spans="2:8">
      <c r="B3191" s="37"/>
      <c r="C3191" s="38"/>
      <c r="D3191" s="39"/>
      <c r="E3191" s="40"/>
      <c r="F3191" s="35"/>
      <c r="G3191" s="41"/>
      <c r="H3191" s="41"/>
    </row>
    <row r="3192" spans="2:8">
      <c r="B3192" s="37"/>
      <c r="C3192" s="38"/>
      <c r="D3192" s="39"/>
      <c r="E3192" s="40"/>
      <c r="F3192" s="35"/>
      <c r="G3192" s="41"/>
      <c r="H3192" s="41"/>
    </row>
    <row r="3193" spans="2:8">
      <c r="B3193" s="37"/>
      <c r="C3193" s="38"/>
      <c r="D3193" s="39"/>
      <c r="E3193" s="40"/>
      <c r="F3193" s="35"/>
      <c r="G3193" s="41"/>
      <c r="H3193" s="41"/>
    </row>
    <row r="3194" spans="2:8">
      <c r="B3194" s="37"/>
      <c r="C3194" s="38"/>
      <c r="D3194" s="39"/>
      <c r="E3194" s="40"/>
      <c r="F3194" s="35"/>
      <c r="G3194" s="41"/>
      <c r="H3194" s="41"/>
    </row>
    <row r="3195" spans="2:8">
      <c r="B3195" s="37"/>
      <c r="C3195" s="38"/>
      <c r="D3195" s="39"/>
      <c r="E3195" s="40"/>
      <c r="F3195" s="35"/>
      <c r="G3195" s="41"/>
      <c r="H3195" s="41"/>
    </row>
    <row r="3196" spans="2:8">
      <c r="B3196" s="37"/>
      <c r="C3196" s="38"/>
      <c r="D3196" s="39"/>
      <c r="E3196" s="40"/>
      <c r="F3196" s="35"/>
      <c r="G3196" s="41"/>
      <c r="H3196" s="41"/>
    </row>
    <row r="3197" spans="2:8">
      <c r="B3197" s="37"/>
      <c r="C3197" s="38"/>
      <c r="D3197" s="39"/>
      <c r="E3197" s="40"/>
      <c r="F3197" s="35"/>
      <c r="G3197" s="41"/>
      <c r="H3197" s="41"/>
    </row>
    <row r="3198" spans="2:8">
      <c r="B3198" s="37"/>
      <c r="C3198" s="38"/>
      <c r="D3198" s="39"/>
      <c r="E3198" s="40"/>
      <c r="F3198" s="35"/>
      <c r="G3198" s="41"/>
      <c r="H3198" s="41"/>
    </row>
    <row r="3199" spans="2:8">
      <c r="B3199" s="37"/>
      <c r="C3199" s="38"/>
      <c r="D3199" s="39"/>
      <c r="E3199" s="40"/>
      <c r="F3199" s="35"/>
      <c r="G3199" s="41"/>
      <c r="H3199" s="41"/>
    </row>
    <row r="3200" spans="2:8">
      <c r="B3200" s="37"/>
      <c r="C3200" s="38"/>
      <c r="D3200" s="39"/>
      <c r="E3200" s="40"/>
      <c r="F3200" s="35"/>
      <c r="G3200" s="41"/>
      <c r="H3200" s="41"/>
    </row>
    <row r="3201" spans="2:8">
      <c r="B3201" s="37"/>
      <c r="C3201" s="38"/>
      <c r="D3201" s="39"/>
      <c r="E3201" s="40"/>
      <c r="F3201" s="35"/>
      <c r="G3201" s="41"/>
      <c r="H3201" s="41"/>
    </row>
    <row r="3202" spans="2:8">
      <c r="B3202" s="37"/>
      <c r="C3202" s="38"/>
      <c r="D3202" s="39"/>
      <c r="E3202" s="40"/>
      <c r="F3202" s="35"/>
      <c r="G3202" s="41"/>
      <c r="H3202" s="41"/>
    </row>
    <row r="3203" spans="2:8">
      <c r="B3203" s="37"/>
      <c r="C3203" s="38"/>
      <c r="D3203" s="39"/>
      <c r="E3203" s="40"/>
      <c r="F3203" s="35"/>
      <c r="G3203" s="41"/>
      <c r="H3203" s="41"/>
    </row>
    <row r="3204" spans="2:8">
      <c r="B3204" s="37"/>
      <c r="C3204" s="38"/>
      <c r="D3204" s="39"/>
      <c r="E3204" s="40"/>
      <c r="F3204" s="35"/>
      <c r="G3204" s="41"/>
      <c r="H3204" s="41"/>
    </row>
    <row r="3205" spans="2:8">
      <c r="B3205" s="37"/>
      <c r="C3205" s="38"/>
      <c r="D3205" s="39"/>
      <c r="E3205" s="40"/>
      <c r="F3205" s="35"/>
      <c r="G3205" s="41"/>
      <c r="H3205" s="41"/>
    </row>
    <row r="3206" spans="2:8">
      <c r="B3206" s="37"/>
      <c r="C3206" s="38"/>
      <c r="D3206" s="39"/>
      <c r="E3206" s="40"/>
      <c r="F3206" s="35"/>
      <c r="G3206" s="41"/>
      <c r="H3206" s="41"/>
    </row>
    <row r="3207" spans="2:8">
      <c r="B3207" s="37"/>
      <c r="C3207" s="38"/>
      <c r="D3207" s="39"/>
      <c r="E3207" s="40"/>
      <c r="F3207" s="35"/>
      <c r="G3207" s="41"/>
      <c r="H3207" s="41"/>
    </row>
    <row r="3208" spans="2:8">
      <c r="B3208" s="37"/>
      <c r="C3208" s="38"/>
      <c r="D3208" s="39"/>
      <c r="E3208" s="40"/>
      <c r="F3208" s="35"/>
      <c r="G3208" s="41"/>
      <c r="H3208" s="41"/>
    </row>
    <row r="3209" spans="2:8">
      <c r="B3209" s="37"/>
      <c r="C3209" s="38"/>
      <c r="D3209" s="39"/>
      <c r="E3209" s="40"/>
      <c r="F3209" s="35"/>
      <c r="G3209" s="41"/>
      <c r="H3209" s="41"/>
    </row>
    <row r="3210" spans="2:8">
      <c r="B3210" s="37"/>
      <c r="C3210" s="38"/>
      <c r="D3210" s="39"/>
      <c r="E3210" s="40"/>
      <c r="F3210" s="35"/>
      <c r="G3210" s="41"/>
      <c r="H3210" s="41"/>
    </row>
    <row r="3211" spans="2:8">
      <c r="B3211" s="37"/>
      <c r="C3211" s="38"/>
      <c r="D3211" s="39"/>
      <c r="E3211" s="40"/>
      <c r="F3211" s="35"/>
      <c r="G3211" s="41"/>
      <c r="H3211" s="41"/>
    </row>
    <row r="3212" spans="2:8">
      <c r="B3212" s="37"/>
      <c r="C3212" s="38"/>
      <c r="D3212" s="39"/>
      <c r="E3212" s="40"/>
      <c r="F3212" s="35"/>
      <c r="G3212" s="41"/>
      <c r="H3212" s="41"/>
    </row>
    <row r="3213" spans="2:8">
      <c r="B3213" s="37"/>
      <c r="C3213" s="38"/>
      <c r="D3213" s="39"/>
      <c r="E3213" s="40"/>
      <c r="F3213" s="35"/>
      <c r="G3213" s="41"/>
      <c r="H3213" s="41"/>
    </row>
    <row r="3214" spans="2:8">
      <c r="B3214" s="37"/>
      <c r="C3214" s="38"/>
      <c r="D3214" s="39"/>
      <c r="E3214" s="40"/>
      <c r="F3214" s="35"/>
      <c r="G3214" s="41"/>
      <c r="H3214" s="41"/>
    </row>
    <row r="3215" spans="2:8">
      <c r="B3215" s="37"/>
      <c r="C3215" s="38"/>
      <c r="D3215" s="39"/>
      <c r="E3215" s="40"/>
      <c r="F3215" s="35"/>
      <c r="G3215" s="41"/>
      <c r="H3215" s="41"/>
    </row>
    <row r="3216" spans="2:8">
      <c r="B3216" s="37"/>
      <c r="C3216" s="38"/>
      <c r="D3216" s="39"/>
      <c r="E3216" s="40"/>
      <c r="F3216" s="35"/>
      <c r="G3216" s="41"/>
      <c r="H3216" s="41"/>
    </row>
    <row r="3217" spans="2:8">
      <c r="B3217" s="37"/>
      <c r="C3217" s="38"/>
      <c r="D3217" s="39"/>
      <c r="E3217" s="40"/>
      <c r="F3217" s="35"/>
      <c r="G3217" s="41"/>
      <c r="H3217" s="41"/>
    </row>
    <row r="3218" spans="2:8">
      <c r="B3218" s="37"/>
      <c r="C3218" s="38"/>
      <c r="D3218" s="39"/>
      <c r="E3218" s="40"/>
      <c r="F3218" s="35"/>
      <c r="G3218" s="41"/>
      <c r="H3218" s="41"/>
    </row>
    <row r="3219" spans="2:8">
      <c r="B3219" s="37"/>
      <c r="C3219" s="38"/>
      <c r="D3219" s="39"/>
      <c r="E3219" s="40"/>
      <c r="F3219" s="35"/>
      <c r="G3219" s="41"/>
      <c r="H3219" s="41"/>
    </row>
    <row r="3220" spans="2:8">
      <c r="B3220" s="37"/>
      <c r="C3220" s="38"/>
      <c r="D3220" s="39"/>
      <c r="E3220" s="40"/>
      <c r="F3220" s="35"/>
      <c r="G3220" s="41"/>
      <c r="H3220" s="41"/>
    </row>
    <row r="3221" spans="2:8">
      <c r="B3221" s="37"/>
      <c r="C3221" s="38"/>
      <c r="D3221" s="39"/>
      <c r="E3221" s="40"/>
      <c r="F3221" s="35"/>
      <c r="G3221" s="41"/>
      <c r="H3221" s="41"/>
    </row>
    <row r="3222" spans="2:8">
      <c r="B3222" s="37"/>
      <c r="C3222" s="38"/>
      <c r="D3222" s="39"/>
      <c r="E3222" s="40"/>
      <c r="F3222" s="35"/>
      <c r="G3222" s="41"/>
      <c r="H3222" s="41"/>
    </row>
    <row r="3223" spans="2:8">
      <c r="B3223" s="37"/>
      <c r="C3223" s="38"/>
      <c r="D3223" s="39"/>
      <c r="E3223" s="40"/>
      <c r="F3223" s="35"/>
      <c r="G3223" s="41"/>
      <c r="H3223" s="41"/>
    </row>
    <row r="3224" spans="2:8">
      <c r="B3224" s="37"/>
      <c r="C3224" s="38"/>
      <c r="D3224" s="39"/>
      <c r="E3224" s="40"/>
      <c r="F3224" s="35"/>
      <c r="G3224" s="41"/>
      <c r="H3224" s="41"/>
    </row>
    <row r="3225" spans="2:8">
      <c r="B3225" s="37"/>
      <c r="C3225" s="38"/>
      <c r="D3225" s="39"/>
      <c r="E3225" s="40"/>
      <c r="F3225" s="35"/>
      <c r="G3225" s="41"/>
      <c r="H3225" s="41"/>
    </row>
    <row r="3226" spans="2:8">
      <c r="B3226" s="37"/>
      <c r="C3226" s="38"/>
      <c r="D3226" s="39"/>
      <c r="E3226" s="40"/>
      <c r="F3226" s="35"/>
      <c r="G3226" s="41"/>
      <c r="H3226" s="41"/>
    </row>
    <row r="3227" spans="2:8">
      <c r="B3227" s="37"/>
      <c r="C3227" s="38"/>
      <c r="D3227" s="39"/>
      <c r="E3227" s="40"/>
      <c r="F3227" s="35"/>
      <c r="G3227" s="41"/>
      <c r="H3227" s="41"/>
    </row>
    <row r="3228" spans="2:8">
      <c r="B3228" s="37"/>
      <c r="C3228" s="38"/>
      <c r="D3228" s="39"/>
      <c r="E3228" s="40"/>
      <c r="F3228" s="35"/>
      <c r="G3228" s="41"/>
      <c r="H3228" s="41"/>
    </row>
    <row r="3229" spans="2:8">
      <c r="B3229" s="37"/>
      <c r="C3229" s="38"/>
      <c r="D3229" s="39"/>
      <c r="E3229" s="40"/>
      <c r="F3229" s="35"/>
      <c r="G3229" s="41"/>
      <c r="H3229" s="41"/>
    </row>
    <row r="3230" spans="2:8">
      <c r="B3230" s="37"/>
      <c r="C3230" s="38"/>
      <c r="D3230" s="39"/>
      <c r="E3230" s="40"/>
      <c r="F3230" s="35"/>
      <c r="G3230" s="41"/>
      <c r="H3230" s="41"/>
    </row>
    <row r="3231" spans="2:8">
      <c r="B3231" s="37"/>
      <c r="C3231" s="38"/>
      <c r="D3231" s="39"/>
      <c r="E3231" s="40"/>
      <c r="F3231" s="35"/>
      <c r="G3231" s="41"/>
      <c r="H3231" s="41"/>
    </row>
    <row r="3232" spans="2:8">
      <c r="B3232" s="37"/>
      <c r="C3232" s="38"/>
      <c r="D3232" s="39"/>
      <c r="E3232" s="40"/>
      <c r="F3232" s="35"/>
      <c r="G3232" s="41"/>
      <c r="H3232" s="41"/>
    </row>
    <row r="3233" spans="2:8">
      <c r="B3233" s="37"/>
      <c r="C3233" s="38"/>
      <c r="D3233" s="39"/>
      <c r="E3233" s="40"/>
      <c r="F3233" s="35"/>
      <c r="G3233" s="41"/>
      <c r="H3233" s="41"/>
    </row>
    <row r="3234" spans="2:8">
      <c r="B3234" s="37"/>
      <c r="C3234" s="38"/>
      <c r="D3234" s="39"/>
      <c r="E3234" s="40"/>
      <c r="F3234" s="35"/>
      <c r="G3234" s="41"/>
      <c r="H3234" s="41"/>
    </row>
    <row r="3235" spans="2:8">
      <c r="B3235" s="37"/>
      <c r="C3235" s="38"/>
      <c r="D3235" s="39"/>
      <c r="E3235" s="40"/>
      <c r="F3235" s="35"/>
      <c r="G3235" s="41"/>
      <c r="H3235" s="41"/>
    </row>
    <row r="3236" spans="2:8">
      <c r="B3236" s="37"/>
      <c r="C3236" s="38"/>
      <c r="D3236" s="39"/>
      <c r="E3236" s="40"/>
      <c r="F3236" s="35"/>
      <c r="G3236" s="41"/>
      <c r="H3236" s="41"/>
    </row>
    <row r="3237" spans="2:8">
      <c r="B3237" s="37"/>
      <c r="C3237" s="38"/>
      <c r="D3237" s="39"/>
      <c r="E3237" s="40"/>
      <c r="F3237" s="35"/>
      <c r="G3237" s="41"/>
      <c r="H3237" s="41"/>
    </row>
    <row r="3238" spans="2:8">
      <c r="B3238" s="37"/>
      <c r="C3238" s="38"/>
      <c r="D3238" s="39"/>
      <c r="E3238" s="40"/>
      <c r="F3238" s="35"/>
      <c r="G3238" s="41"/>
      <c r="H3238" s="41"/>
    </row>
    <row r="3239" spans="2:8">
      <c r="B3239" s="37"/>
      <c r="C3239" s="38"/>
      <c r="D3239" s="39"/>
      <c r="E3239" s="40"/>
      <c r="F3239" s="35"/>
      <c r="G3239" s="41"/>
      <c r="H3239" s="41"/>
    </row>
    <row r="3240" spans="2:8">
      <c r="B3240" s="37"/>
      <c r="C3240" s="38"/>
      <c r="D3240" s="39"/>
      <c r="E3240" s="40"/>
      <c r="F3240" s="35"/>
      <c r="G3240" s="41"/>
      <c r="H3240" s="41"/>
    </row>
    <row r="3241" spans="2:8">
      <c r="B3241" s="37"/>
      <c r="C3241" s="38"/>
      <c r="D3241" s="39"/>
      <c r="E3241" s="40"/>
      <c r="F3241" s="35"/>
      <c r="G3241" s="41"/>
      <c r="H3241" s="41"/>
    </row>
    <row r="3242" spans="2:8">
      <c r="B3242" s="37"/>
      <c r="C3242" s="38"/>
      <c r="D3242" s="39"/>
      <c r="E3242" s="40"/>
      <c r="F3242" s="35"/>
      <c r="G3242" s="41"/>
      <c r="H3242" s="41"/>
    </row>
    <row r="3243" spans="2:8">
      <c r="B3243" s="37"/>
      <c r="C3243" s="38"/>
      <c r="D3243" s="39"/>
      <c r="E3243" s="40"/>
      <c r="F3243" s="35"/>
      <c r="G3243" s="41"/>
      <c r="H3243" s="41"/>
    </row>
    <row r="3244" spans="2:8">
      <c r="B3244" s="37"/>
      <c r="C3244" s="38"/>
      <c r="D3244" s="39"/>
      <c r="E3244" s="40"/>
      <c r="F3244" s="35"/>
      <c r="G3244" s="41"/>
      <c r="H3244" s="41"/>
    </row>
    <row r="3245" spans="2:8">
      <c r="B3245" s="37"/>
      <c r="C3245" s="38"/>
      <c r="D3245" s="39"/>
      <c r="E3245" s="40"/>
      <c r="F3245" s="35"/>
      <c r="G3245" s="41"/>
      <c r="H3245" s="41"/>
    </row>
    <row r="3246" spans="2:8">
      <c r="B3246" s="37"/>
      <c r="C3246" s="38"/>
      <c r="D3246" s="39"/>
      <c r="E3246" s="40"/>
      <c r="F3246" s="35"/>
      <c r="G3246" s="41"/>
      <c r="H3246" s="41"/>
    </row>
    <row r="3247" spans="2:8">
      <c r="B3247" s="37"/>
      <c r="C3247" s="38"/>
      <c r="D3247" s="39"/>
      <c r="E3247" s="40"/>
      <c r="F3247" s="35"/>
      <c r="G3247" s="41"/>
      <c r="H3247" s="41"/>
    </row>
    <row r="3248" spans="2:8">
      <c r="B3248" s="37"/>
      <c r="C3248" s="38"/>
      <c r="D3248" s="39"/>
      <c r="E3248" s="40"/>
      <c r="F3248" s="35"/>
      <c r="G3248" s="41"/>
      <c r="H3248" s="41"/>
    </row>
    <row r="3249" spans="2:8">
      <c r="B3249" s="37"/>
      <c r="C3249" s="38"/>
      <c r="D3249" s="39"/>
      <c r="E3249" s="40"/>
      <c r="F3249" s="35"/>
      <c r="G3249" s="41"/>
      <c r="H3249" s="41"/>
    </row>
    <row r="3250" spans="2:8">
      <c r="B3250" s="37"/>
      <c r="C3250" s="38"/>
      <c r="D3250" s="39"/>
      <c r="E3250" s="40"/>
      <c r="F3250" s="35"/>
      <c r="G3250" s="41"/>
      <c r="H3250" s="41"/>
    </row>
    <row r="3251" spans="2:8">
      <c r="B3251" s="37"/>
      <c r="C3251" s="38"/>
      <c r="D3251" s="39"/>
      <c r="E3251" s="40"/>
      <c r="F3251" s="35"/>
      <c r="G3251" s="41"/>
      <c r="H3251" s="41"/>
    </row>
    <row r="3252" spans="2:8">
      <c r="B3252" s="37"/>
      <c r="C3252" s="38"/>
      <c r="D3252" s="39"/>
      <c r="E3252" s="40"/>
      <c r="F3252" s="35"/>
      <c r="G3252" s="41"/>
      <c r="H3252" s="41"/>
    </row>
    <row r="3253" spans="2:8">
      <c r="B3253" s="37"/>
      <c r="C3253" s="38"/>
      <c r="D3253" s="39"/>
      <c r="E3253" s="40"/>
      <c r="F3253" s="35"/>
      <c r="G3253" s="41"/>
      <c r="H3253" s="41"/>
    </row>
    <row r="3254" spans="2:8">
      <c r="B3254" s="37"/>
      <c r="C3254" s="38"/>
      <c r="D3254" s="39"/>
      <c r="E3254" s="40"/>
      <c r="F3254" s="35"/>
      <c r="G3254" s="41"/>
      <c r="H3254" s="41"/>
    </row>
    <row r="3255" spans="2:8">
      <c r="B3255" s="37"/>
      <c r="C3255" s="38"/>
      <c r="D3255" s="39"/>
      <c r="E3255" s="40"/>
      <c r="F3255" s="35"/>
      <c r="G3255" s="41"/>
      <c r="H3255" s="41"/>
    </row>
    <row r="3256" spans="2:8">
      <c r="B3256" s="37"/>
      <c r="C3256" s="38"/>
      <c r="D3256" s="39"/>
      <c r="E3256" s="40"/>
      <c r="F3256" s="35"/>
      <c r="G3256" s="41"/>
      <c r="H3256" s="41"/>
    </row>
    <row r="3257" spans="2:8">
      <c r="B3257" s="37"/>
      <c r="C3257" s="38"/>
      <c r="D3257" s="39"/>
      <c r="E3257" s="40"/>
      <c r="F3257" s="35"/>
      <c r="G3257" s="41"/>
      <c r="H3257" s="41"/>
    </row>
    <row r="3258" spans="2:8">
      <c r="B3258" s="37"/>
      <c r="C3258" s="38"/>
      <c r="D3258" s="39"/>
      <c r="E3258" s="40"/>
      <c r="F3258" s="35"/>
      <c r="G3258" s="41"/>
      <c r="H3258" s="41"/>
    </row>
    <row r="3259" spans="2:8">
      <c r="B3259" s="37"/>
      <c r="C3259" s="38"/>
      <c r="D3259" s="39"/>
      <c r="E3259" s="40"/>
      <c r="F3259" s="35"/>
      <c r="G3259" s="41"/>
      <c r="H3259" s="41"/>
    </row>
    <row r="3260" spans="2:8">
      <c r="B3260" s="37"/>
      <c r="C3260" s="38"/>
      <c r="D3260" s="39"/>
      <c r="E3260" s="40"/>
      <c r="F3260" s="35"/>
      <c r="G3260" s="41"/>
      <c r="H3260" s="41"/>
    </row>
    <row r="3261" spans="2:8">
      <c r="B3261" s="37"/>
      <c r="C3261" s="38"/>
      <c r="D3261" s="39"/>
      <c r="E3261" s="40"/>
      <c r="F3261" s="35"/>
      <c r="G3261" s="41"/>
      <c r="H3261" s="41"/>
    </row>
    <row r="3262" spans="2:8">
      <c r="B3262" s="37"/>
      <c r="C3262" s="38"/>
      <c r="D3262" s="39"/>
      <c r="E3262" s="40"/>
      <c r="F3262" s="35"/>
      <c r="G3262" s="41"/>
      <c r="H3262" s="41"/>
    </row>
    <row r="3263" spans="2:8">
      <c r="B3263" s="37"/>
      <c r="C3263" s="38"/>
      <c r="D3263" s="39"/>
      <c r="E3263" s="40"/>
      <c r="F3263" s="35"/>
      <c r="G3263" s="41"/>
      <c r="H3263" s="41"/>
    </row>
    <row r="3264" spans="2:8">
      <c r="B3264" s="37"/>
      <c r="C3264" s="38"/>
      <c r="D3264" s="39"/>
      <c r="E3264" s="40"/>
      <c r="F3264" s="35"/>
      <c r="G3264" s="41"/>
      <c r="H3264" s="41"/>
    </row>
    <row r="3265" spans="2:8">
      <c r="B3265" s="37"/>
      <c r="C3265" s="38"/>
      <c r="D3265" s="39"/>
      <c r="E3265" s="40"/>
      <c r="F3265" s="35"/>
      <c r="G3265" s="41"/>
      <c r="H3265" s="41"/>
    </row>
    <row r="3266" spans="2:8">
      <c r="B3266" s="37"/>
      <c r="C3266" s="38"/>
      <c r="D3266" s="39"/>
      <c r="E3266" s="40"/>
      <c r="F3266" s="35"/>
      <c r="G3266" s="41"/>
      <c r="H3266" s="41"/>
    </row>
    <row r="3267" spans="2:8">
      <c r="B3267" s="37"/>
      <c r="C3267" s="38"/>
      <c r="D3267" s="39"/>
      <c r="E3267" s="40"/>
      <c r="F3267" s="35"/>
      <c r="G3267" s="41"/>
      <c r="H3267" s="41"/>
    </row>
    <row r="3268" spans="2:8">
      <c r="B3268" s="37"/>
      <c r="C3268" s="38"/>
      <c r="D3268" s="39"/>
      <c r="E3268" s="40"/>
      <c r="F3268" s="35"/>
      <c r="G3268" s="41"/>
      <c r="H3268" s="41"/>
    </row>
    <row r="3269" spans="2:8">
      <c r="B3269" s="37"/>
      <c r="C3269" s="38"/>
      <c r="D3269" s="39"/>
      <c r="E3269" s="40"/>
      <c r="F3269" s="35"/>
      <c r="G3269" s="41"/>
      <c r="H3269" s="41"/>
    </row>
    <row r="3270" spans="2:8">
      <c r="B3270" s="37"/>
      <c r="C3270" s="38"/>
      <c r="D3270" s="39"/>
      <c r="E3270" s="40"/>
      <c r="F3270" s="35"/>
      <c r="G3270" s="41"/>
      <c r="H3270" s="41"/>
    </row>
    <row r="3271" spans="2:8">
      <c r="B3271" s="37"/>
      <c r="C3271" s="38"/>
      <c r="D3271" s="39"/>
      <c r="E3271" s="40"/>
      <c r="F3271" s="35"/>
      <c r="G3271" s="41"/>
      <c r="H3271" s="41"/>
    </row>
    <row r="3272" spans="2:8">
      <c r="B3272" s="37"/>
      <c r="C3272" s="38"/>
      <c r="D3272" s="39"/>
      <c r="E3272" s="40"/>
      <c r="F3272" s="35"/>
      <c r="G3272" s="41"/>
      <c r="H3272" s="41"/>
    </row>
    <row r="3273" spans="2:8">
      <c r="B3273" s="37"/>
      <c r="C3273" s="38"/>
      <c r="D3273" s="39"/>
      <c r="E3273" s="40"/>
      <c r="F3273" s="35"/>
      <c r="G3273" s="41"/>
      <c r="H3273" s="41"/>
    </row>
    <row r="3274" spans="2:8">
      <c r="B3274" s="37"/>
      <c r="C3274" s="38"/>
      <c r="D3274" s="39"/>
      <c r="E3274" s="40"/>
      <c r="F3274" s="35"/>
      <c r="G3274" s="41"/>
      <c r="H3274" s="41"/>
    </row>
    <row r="3275" spans="2:8">
      <c r="B3275" s="37"/>
      <c r="C3275" s="38"/>
      <c r="D3275" s="39"/>
      <c r="E3275" s="40"/>
      <c r="F3275" s="35"/>
      <c r="G3275" s="41"/>
      <c r="H3275" s="41"/>
    </row>
    <row r="3276" spans="2:8">
      <c r="B3276" s="37"/>
      <c r="C3276" s="38"/>
      <c r="D3276" s="39"/>
      <c r="E3276" s="40"/>
      <c r="F3276" s="35"/>
      <c r="G3276" s="41"/>
      <c r="H3276" s="41"/>
    </row>
    <row r="3277" spans="2:8">
      <c r="B3277" s="37"/>
      <c r="C3277" s="38"/>
      <c r="D3277" s="39"/>
      <c r="E3277" s="40"/>
      <c r="F3277" s="35"/>
      <c r="G3277" s="41"/>
      <c r="H3277" s="41"/>
    </row>
    <row r="3278" spans="2:8">
      <c r="B3278" s="37"/>
      <c r="C3278" s="38"/>
      <c r="D3278" s="39"/>
      <c r="E3278" s="40"/>
      <c r="F3278" s="35"/>
      <c r="G3278" s="41"/>
      <c r="H3278" s="41"/>
    </row>
    <row r="3279" spans="2:8">
      <c r="B3279" s="37"/>
      <c r="C3279" s="38"/>
      <c r="D3279" s="39"/>
      <c r="E3279" s="40"/>
      <c r="F3279" s="35"/>
      <c r="G3279" s="41"/>
      <c r="H3279" s="41"/>
    </row>
    <row r="3280" spans="2:8">
      <c r="B3280" s="37"/>
      <c r="C3280" s="38"/>
      <c r="D3280" s="39"/>
      <c r="E3280" s="40"/>
      <c r="F3280" s="35"/>
      <c r="G3280" s="41"/>
      <c r="H3280" s="41"/>
    </row>
    <row r="3281" spans="2:8">
      <c r="B3281" s="37"/>
      <c r="C3281" s="38"/>
      <c r="D3281" s="39"/>
      <c r="E3281" s="40"/>
      <c r="F3281" s="35"/>
      <c r="G3281" s="41"/>
      <c r="H3281" s="41"/>
    </row>
    <row r="3282" spans="2:8">
      <c r="B3282" s="37"/>
      <c r="C3282" s="38"/>
      <c r="D3282" s="39"/>
      <c r="E3282" s="40"/>
      <c r="F3282" s="35"/>
      <c r="G3282" s="41"/>
      <c r="H3282" s="41"/>
    </row>
    <row r="3283" spans="2:8">
      <c r="B3283" s="37"/>
      <c r="C3283" s="38"/>
      <c r="D3283" s="39"/>
      <c r="E3283" s="40"/>
      <c r="F3283" s="35"/>
      <c r="G3283" s="41"/>
      <c r="H3283" s="41"/>
    </row>
    <row r="3284" spans="2:8">
      <c r="B3284" s="37"/>
      <c r="C3284" s="38"/>
      <c r="D3284" s="39"/>
      <c r="E3284" s="40"/>
      <c r="F3284" s="35"/>
      <c r="G3284" s="41"/>
      <c r="H3284" s="41"/>
    </row>
    <row r="3285" spans="2:8">
      <c r="B3285" s="37"/>
      <c r="C3285" s="38"/>
      <c r="D3285" s="39"/>
      <c r="E3285" s="40"/>
      <c r="F3285" s="35"/>
      <c r="G3285" s="41"/>
      <c r="H3285" s="41"/>
    </row>
    <row r="3286" spans="2:8">
      <c r="B3286" s="37"/>
      <c r="C3286" s="38"/>
      <c r="D3286" s="39"/>
      <c r="E3286" s="40"/>
      <c r="F3286" s="35"/>
      <c r="G3286" s="41"/>
      <c r="H3286" s="41"/>
    </row>
    <row r="3287" spans="2:8">
      <c r="B3287" s="37"/>
      <c r="C3287" s="38"/>
      <c r="D3287" s="39"/>
      <c r="E3287" s="40"/>
      <c r="F3287" s="35"/>
      <c r="G3287" s="41"/>
      <c r="H3287" s="41"/>
    </row>
    <row r="3288" spans="2:8">
      <c r="B3288" s="37"/>
      <c r="C3288" s="38"/>
      <c r="D3288" s="39"/>
      <c r="E3288" s="40"/>
      <c r="F3288" s="35"/>
      <c r="G3288" s="41"/>
      <c r="H3288" s="41"/>
    </row>
    <row r="3289" spans="2:8">
      <c r="B3289" s="37"/>
      <c r="C3289" s="38"/>
      <c r="D3289" s="39"/>
      <c r="E3289" s="40"/>
      <c r="F3289" s="35"/>
      <c r="G3289" s="41"/>
      <c r="H3289" s="41"/>
    </row>
    <row r="3290" spans="2:8">
      <c r="B3290" s="37"/>
      <c r="C3290" s="38"/>
      <c r="D3290" s="39"/>
      <c r="E3290" s="40"/>
      <c r="F3290" s="35"/>
      <c r="G3290" s="41"/>
      <c r="H3290" s="41"/>
    </row>
    <row r="3291" spans="2:8">
      <c r="B3291" s="37"/>
      <c r="C3291" s="38"/>
      <c r="D3291" s="39"/>
      <c r="E3291" s="40"/>
      <c r="F3291" s="35"/>
      <c r="G3291" s="41"/>
      <c r="H3291" s="41"/>
    </row>
    <row r="3292" spans="2:8">
      <c r="B3292" s="37"/>
      <c r="C3292" s="38"/>
      <c r="D3292" s="39"/>
      <c r="E3292" s="40"/>
      <c r="F3292" s="35"/>
      <c r="G3292" s="41"/>
      <c r="H3292" s="41"/>
    </row>
    <row r="3293" spans="2:8">
      <c r="B3293" s="37"/>
      <c r="C3293" s="38"/>
      <c r="D3293" s="39"/>
      <c r="E3293" s="40"/>
      <c r="F3293" s="35"/>
      <c r="G3293" s="41"/>
      <c r="H3293" s="41"/>
    </row>
    <row r="3294" spans="2:8">
      <c r="B3294" s="37"/>
      <c r="C3294" s="38"/>
      <c r="D3294" s="39"/>
      <c r="E3294" s="40"/>
      <c r="F3294" s="35"/>
      <c r="G3294" s="41"/>
      <c r="H3294" s="41"/>
    </row>
    <row r="3295" spans="2:8">
      <c r="B3295" s="37"/>
      <c r="C3295" s="38"/>
      <c r="D3295" s="39"/>
      <c r="E3295" s="40"/>
      <c r="F3295" s="35"/>
      <c r="G3295" s="41"/>
      <c r="H3295" s="41"/>
    </row>
    <row r="3296" spans="2:8">
      <c r="B3296" s="37"/>
      <c r="C3296" s="38"/>
      <c r="D3296" s="39"/>
      <c r="E3296" s="40"/>
      <c r="F3296" s="35"/>
      <c r="G3296" s="41"/>
      <c r="H3296" s="41"/>
    </row>
    <row r="3297" spans="2:8">
      <c r="B3297" s="37"/>
      <c r="C3297" s="38"/>
      <c r="D3297" s="39"/>
      <c r="E3297" s="40"/>
      <c r="F3297" s="35"/>
      <c r="G3297" s="41"/>
      <c r="H3297" s="41"/>
    </row>
    <row r="3298" spans="2:8">
      <c r="B3298" s="37"/>
      <c r="C3298" s="38"/>
      <c r="D3298" s="39"/>
      <c r="E3298" s="40"/>
      <c r="F3298" s="35"/>
      <c r="G3298" s="41"/>
      <c r="H3298" s="41"/>
    </row>
    <row r="3299" spans="2:8">
      <c r="B3299" s="37"/>
      <c r="C3299" s="38"/>
      <c r="D3299" s="39"/>
      <c r="E3299" s="40"/>
      <c r="F3299" s="35"/>
      <c r="G3299" s="41"/>
      <c r="H3299" s="41"/>
    </row>
    <row r="3300" spans="2:8">
      <c r="B3300" s="37"/>
      <c r="C3300" s="38"/>
      <c r="D3300" s="39"/>
      <c r="E3300" s="40"/>
      <c r="F3300" s="35"/>
      <c r="G3300" s="41"/>
      <c r="H3300" s="41"/>
    </row>
    <row r="3301" spans="2:8">
      <c r="B3301" s="37"/>
      <c r="C3301" s="38"/>
      <c r="D3301" s="39"/>
      <c r="E3301" s="40"/>
      <c r="F3301" s="35"/>
      <c r="G3301" s="41"/>
      <c r="H3301" s="41"/>
    </row>
    <row r="3302" spans="2:8">
      <c r="B3302" s="37"/>
      <c r="C3302" s="38"/>
      <c r="D3302" s="39"/>
      <c r="E3302" s="40"/>
      <c r="F3302" s="35"/>
      <c r="G3302" s="41"/>
      <c r="H3302" s="41"/>
    </row>
    <row r="3303" spans="2:8">
      <c r="B3303" s="37"/>
      <c r="C3303" s="38"/>
      <c r="D3303" s="39"/>
      <c r="E3303" s="40"/>
      <c r="F3303" s="35"/>
      <c r="G3303" s="41"/>
      <c r="H3303" s="41"/>
    </row>
    <row r="3304" spans="2:8">
      <c r="B3304" s="37"/>
      <c r="C3304" s="38"/>
      <c r="D3304" s="39"/>
      <c r="E3304" s="40"/>
      <c r="F3304" s="35"/>
      <c r="G3304" s="41"/>
      <c r="H3304" s="41"/>
    </row>
    <row r="3305" spans="2:8">
      <c r="B3305" s="37"/>
      <c r="C3305" s="38"/>
      <c r="D3305" s="39"/>
      <c r="E3305" s="40"/>
      <c r="F3305" s="35"/>
      <c r="G3305" s="41"/>
      <c r="H3305" s="41"/>
    </row>
    <row r="3306" spans="2:8">
      <c r="B3306" s="37"/>
      <c r="C3306" s="38"/>
      <c r="D3306" s="39"/>
      <c r="E3306" s="40"/>
      <c r="F3306" s="35"/>
      <c r="G3306" s="41"/>
      <c r="H3306" s="41"/>
    </row>
    <row r="3307" spans="2:8">
      <c r="B3307" s="37"/>
      <c r="C3307" s="38"/>
      <c r="D3307" s="39"/>
      <c r="E3307" s="40"/>
      <c r="F3307" s="35"/>
      <c r="G3307" s="41"/>
      <c r="H3307" s="41"/>
    </row>
    <row r="3308" spans="2:8">
      <c r="B3308" s="37"/>
      <c r="C3308" s="38"/>
      <c r="D3308" s="39"/>
      <c r="E3308" s="40"/>
      <c r="F3308" s="35"/>
      <c r="G3308" s="41"/>
      <c r="H3308" s="41"/>
    </row>
    <row r="3309" spans="2:8">
      <c r="B3309" s="37"/>
      <c r="C3309" s="38"/>
      <c r="D3309" s="39"/>
      <c r="E3309" s="40"/>
      <c r="F3309" s="35"/>
      <c r="G3309" s="41"/>
      <c r="H3309" s="41"/>
    </row>
    <row r="3310" spans="2:8">
      <c r="B3310" s="37"/>
      <c r="C3310" s="38"/>
      <c r="D3310" s="39"/>
      <c r="E3310" s="40"/>
      <c r="F3310" s="35"/>
      <c r="G3310" s="41"/>
      <c r="H3310" s="41"/>
    </row>
    <row r="3311" spans="2:8">
      <c r="B3311" s="37"/>
      <c r="C3311" s="38"/>
      <c r="D3311" s="39"/>
      <c r="E3311" s="40"/>
      <c r="F3311" s="35"/>
      <c r="G3311" s="41"/>
      <c r="H3311" s="41"/>
    </row>
    <row r="3312" spans="2:8">
      <c r="B3312" s="37"/>
      <c r="C3312" s="38"/>
      <c r="D3312" s="39"/>
      <c r="E3312" s="40"/>
      <c r="F3312" s="35"/>
      <c r="G3312" s="41"/>
      <c r="H3312" s="41"/>
    </row>
    <row r="3313" spans="2:8">
      <c r="B3313" s="37"/>
      <c r="C3313" s="38"/>
      <c r="D3313" s="39"/>
      <c r="E3313" s="40"/>
      <c r="F3313" s="35"/>
      <c r="G3313" s="41"/>
      <c r="H3313" s="41"/>
    </row>
    <row r="3314" spans="2:8">
      <c r="B3314" s="37"/>
      <c r="C3314" s="38"/>
      <c r="D3314" s="39"/>
      <c r="E3314" s="40"/>
      <c r="F3314" s="35"/>
      <c r="G3314" s="41"/>
      <c r="H3314" s="41"/>
    </row>
    <row r="3315" spans="2:8">
      <c r="B3315" s="37"/>
      <c r="C3315" s="38"/>
      <c r="D3315" s="39"/>
      <c r="E3315" s="40"/>
      <c r="F3315" s="35"/>
      <c r="G3315" s="41"/>
      <c r="H3315" s="41"/>
    </row>
    <row r="3316" spans="2:8">
      <c r="B3316" s="37"/>
      <c r="C3316" s="38"/>
      <c r="D3316" s="39"/>
      <c r="E3316" s="40"/>
      <c r="F3316" s="35"/>
      <c r="G3316" s="41"/>
      <c r="H3316" s="41"/>
    </row>
    <row r="3317" spans="2:8">
      <c r="B3317" s="37"/>
      <c r="C3317" s="38"/>
      <c r="D3317" s="39"/>
      <c r="E3317" s="40"/>
      <c r="F3317" s="35"/>
      <c r="G3317" s="41"/>
      <c r="H3317" s="41"/>
    </row>
    <row r="3318" spans="2:8">
      <c r="B3318" s="37"/>
      <c r="C3318" s="38"/>
      <c r="D3318" s="39"/>
      <c r="E3318" s="40"/>
      <c r="F3318" s="35"/>
      <c r="G3318" s="41"/>
      <c r="H3318" s="41"/>
    </row>
    <row r="3319" spans="2:8">
      <c r="B3319" s="37"/>
      <c r="C3319" s="38"/>
      <c r="D3319" s="39"/>
      <c r="E3319" s="40"/>
      <c r="F3319" s="35"/>
      <c r="G3319" s="41"/>
      <c r="H3319" s="41"/>
    </row>
    <row r="3320" spans="2:8">
      <c r="B3320" s="37"/>
      <c r="C3320" s="38"/>
      <c r="D3320" s="39"/>
      <c r="E3320" s="40"/>
      <c r="F3320" s="35"/>
      <c r="G3320" s="41"/>
      <c r="H3320" s="41"/>
    </row>
    <row r="3321" spans="2:8">
      <c r="B3321" s="37"/>
      <c r="C3321" s="38"/>
      <c r="D3321" s="39"/>
      <c r="E3321" s="40"/>
      <c r="F3321" s="35"/>
      <c r="G3321" s="41"/>
      <c r="H3321" s="41"/>
    </row>
    <row r="3322" spans="2:8">
      <c r="B3322" s="37"/>
      <c r="C3322" s="38"/>
      <c r="D3322" s="39"/>
      <c r="E3322" s="40"/>
      <c r="F3322" s="35"/>
      <c r="G3322" s="41"/>
      <c r="H3322" s="41"/>
    </row>
    <row r="3323" spans="2:8">
      <c r="B3323" s="37"/>
      <c r="C3323" s="38"/>
      <c r="D3323" s="39"/>
      <c r="E3323" s="40"/>
      <c r="F3323" s="35"/>
      <c r="G3323" s="41"/>
      <c r="H3323" s="41"/>
    </row>
    <row r="3324" spans="2:8">
      <c r="B3324" s="37"/>
      <c r="C3324" s="38"/>
      <c r="D3324" s="39"/>
      <c r="E3324" s="40"/>
      <c r="F3324" s="35"/>
      <c r="G3324" s="41"/>
      <c r="H3324" s="41"/>
    </row>
    <row r="3325" spans="2:8">
      <c r="B3325" s="37"/>
      <c r="C3325" s="38"/>
      <c r="D3325" s="39"/>
      <c r="E3325" s="40"/>
      <c r="F3325" s="35"/>
      <c r="G3325" s="41"/>
      <c r="H3325" s="41"/>
    </row>
    <row r="3326" spans="2:8">
      <c r="B3326" s="37"/>
      <c r="C3326" s="38"/>
      <c r="D3326" s="39"/>
      <c r="E3326" s="40"/>
      <c r="F3326" s="35"/>
      <c r="G3326" s="41"/>
      <c r="H3326" s="41"/>
    </row>
    <row r="3327" spans="2:8">
      <c r="B3327" s="37"/>
      <c r="C3327" s="38"/>
      <c r="D3327" s="39"/>
      <c r="E3327" s="40"/>
      <c r="F3327" s="35"/>
      <c r="G3327" s="41"/>
      <c r="H3327" s="41"/>
    </row>
    <row r="3328" spans="2:8">
      <c r="B3328" s="37"/>
      <c r="C3328" s="38"/>
      <c r="D3328" s="39"/>
      <c r="E3328" s="40"/>
      <c r="F3328" s="35"/>
      <c r="G3328" s="41"/>
      <c r="H3328" s="41"/>
    </row>
    <row r="3329" spans="2:8">
      <c r="B3329" s="37"/>
      <c r="C3329" s="38"/>
      <c r="D3329" s="39"/>
      <c r="E3329" s="40"/>
      <c r="F3329" s="35"/>
      <c r="G3329" s="41"/>
      <c r="H3329" s="41"/>
    </row>
    <row r="3330" spans="2:8">
      <c r="B3330" s="37"/>
      <c r="C3330" s="38"/>
      <c r="D3330" s="39"/>
      <c r="E3330" s="40"/>
      <c r="F3330" s="35"/>
      <c r="G3330" s="41"/>
      <c r="H3330" s="41"/>
    </row>
    <row r="3331" spans="2:8">
      <c r="B3331" s="37"/>
      <c r="C3331" s="38"/>
      <c r="D3331" s="39"/>
      <c r="E3331" s="40"/>
      <c r="F3331" s="35"/>
      <c r="G3331" s="41"/>
      <c r="H3331" s="41"/>
    </row>
    <row r="3332" spans="2:8">
      <c r="B3332" s="37"/>
      <c r="C3332" s="38"/>
      <c r="D3332" s="39"/>
      <c r="E3332" s="40"/>
      <c r="F3332" s="35"/>
      <c r="G3332" s="41"/>
      <c r="H3332" s="41"/>
    </row>
    <row r="3333" spans="2:8">
      <c r="B3333" s="37"/>
      <c r="C3333" s="38"/>
      <c r="D3333" s="39"/>
      <c r="E3333" s="40"/>
      <c r="F3333" s="35"/>
      <c r="G3333" s="41"/>
      <c r="H3333" s="41"/>
    </row>
    <row r="3334" spans="2:8">
      <c r="B3334" s="37"/>
      <c r="C3334" s="38"/>
      <c r="D3334" s="39"/>
      <c r="E3334" s="40"/>
      <c r="F3334" s="35"/>
      <c r="G3334" s="41"/>
      <c r="H3334" s="41"/>
    </row>
    <row r="3335" spans="2:8">
      <c r="B3335" s="37"/>
      <c r="C3335" s="38"/>
      <c r="D3335" s="39"/>
      <c r="E3335" s="40"/>
      <c r="F3335" s="35"/>
      <c r="G3335" s="41"/>
      <c r="H3335" s="41"/>
    </row>
    <row r="3336" spans="2:8">
      <c r="B3336" s="37"/>
      <c r="C3336" s="38"/>
      <c r="D3336" s="39"/>
      <c r="E3336" s="40"/>
      <c r="F3336" s="35"/>
      <c r="G3336" s="41"/>
      <c r="H3336" s="41"/>
    </row>
    <row r="3337" spans="2:8">
      <c r="B3337" s="37"/>
      <c r="C3337" s="38"/>
      <c r="D3337" s="39"/>
      <c r="E3337" s="40"/>
      <c r="F3337" s="35"/>
      <c r="G3337" s="41"/>
      <c r="H3337" s="41"/>
    </row>
    <row r="3338" spans="2:8">
      <c r="B3338" s="37"/>
      <c r="C3338" s="38"/>
      <c r="D3338" s="39"/>
      <c r="E3338" s="40"/>
      <c r="F3338" s="35"/>
      <c r="G3338" s="41"/>
      <c r="H3338" s="41"/>
    </row>
    <row r="3339" spans="2:8">
      <c r="B3339" s="37"/>
      <c r="C3339" s="38"/>
      <c r="D3339" s="39"/>
      <c r="E3339" s="40"/>
      <c r="F3339" s="35"/>
      <c r="G3339" s="41"/>
      <c r="H3339" s="41"/>
    </row>
    <row r="3340" spans="2:8">
      <c r="B3340" s="37"/>
      <c r="C3340" s="38"/>
      <c r="D3340" s="39"/>
      <c r="E3340" s="40"/>
      <c r="F3340" s="35"/>
      <c r="G3340" s="41"/>
      <c r="H3340" s="41"/>
    </row>
    <row r="3341" spans="2:8">
      <c r="B3341" s="37"/>
      <c r="C3341" s="38"/>
      <c r="D3341" s="39"/>
      <c r="E3341" s="40"/>
      <c r="F3341" s="35"/>
      <c r="G3341" s="41"/>
      <c r="H3341" s="41"/>
    </row>
    <row r="3342" spans="2:8">
      <c r="B3342" s="37"/>
      <c r="C3342" s="38"/>
      <c r="D3342" s="39"/>
      <c r="E3342" s="40"/>
      <c r="F3342" s="35"/>
      <c r="G3342" s="41"/>
      <c r="H3342" s="41"/>
    </row>
    <row r="3343" spans="2:8">
      <c r="B3343" s="37"/>
      <c r="C3343" s="38"/>
      <c r="D3343" s="39"/>
      <c r="E3343" s="40"/>
      <c r="F3343" s="35"/>
      <c r="G3343" s="41"/>
      <c r="H3343" s="41"/>
    </row>
    <row r="3344" spans="2:8">
      <c r="B3344" s="37"/>
      <c r="C3344" s="38"/>
      <c r="D3344" s="39"/>
      <c r="E3344" s="40"/>
      <c r="F3344" s="35"/>
      <c r="G3344" s="41"/>
      <c r="H3344" s="41"/>
    </row>
    <row r="3345" spans="2:8">
      <c r="B3345" s="37"/>
      <c r="C3345" s="38"/>
      <c r="D3345" s="39"/>
      <c r="E3345" s="40"/>
      <c r="F3345" s="35"/>
      <c r="G3345" s="41"/>
      <c r="H3345" s="41"/>
    </row>
    <row r="3346" spans="2:8">
      <c r="B3346" s="37"/>
      <c r="C3346" s="38"/>
      <c r="D3346" s="39"/>
      <c r="E3346" s="40"/>
      <c r="F3346" s="35"/>
      <c r="G3346" s="41"/>
      <c r="H3346" s="41"/>
    </row>
    <row r="3347" spans="2:8">
      <c r="B3347" s="37"/>
      <c r="C3347" s="38"/>
      <c r="D3347" s="39"/>
      <c r="E3347" s="40"/>
      <c r="F3347" s="35"/>
      <c r="G3347" s="41"/>
      <c r="H3347" s="41"/>
    </row>
    <row r="3348" spans="2:8">
      <c r="B3348" s="37"/>
      <c r="C3348" s="38"/>
      <c r="D3348" s="39"/>
      <c r="E3348" s="40"/>
      <c r="F3348" s="35"/>
      <c r="G3348" s="41"/>
      <c r="H3348" s="41"/>
    </row>
    <row r="3349" spans="2:8">
      <c r="B3349" s="37"/>
      <c r="C3349" s="38"/>
      <c r="D3349" s="39"/>
      <c r="E3349" s="40"/>
      <c r="F3349" s="35"/>
      <c r="G3349" s="41"/>
      <c r="H3349" s="41"/>
    </row>
    <row r="3350" spans="2:8">
      <c r="B3350" s="37"/>
      <c r="C3350" s="38"/>
      <c r="D3350" s="39"/>
      <c r="E3350" s="40"/>
      <c r="F3350" s="35"/>
      <c r="G3350" s="41"/>
      <c r="H3350" s="41"/>
    </row>
    <row r="3351" spans="2:8">
      <c r="B3351" s="37"/>
      <c r="C3351" s="38"/>
      <c r="D3351" s="39"/>
      <c r="E3351" s="40"/>
      <c r="F3351" s="35"/>
      <c r="G3351" s="41"/>
      <c r="H3351" s="41"/>
    </row>
    <row r="3352" spans="2:8">
      <c r="B3352" s="37"/>
      <c r="C3352" s="38"/>
      <c r="D3352" s="39"/>
      <c r="E3352" s="40"/>
      <c r="F3352" s="35"/>
      <c r="G3352" s="41"/>
      <c r="H3352" s="41"/>
    </row>
    <row r="3353" spans="2:8">
      <c r="B3353" s="37"/>
      <c r="C3353" s="38"/>
      <c r="D3353" s="39"/>
      <c r="E3353" s="40"/>
      <c r="F3353" s="35"/>
      <c r="G3353" s="41"/>
      <c r="H3353" s="41"/>
    </row>
    <row r="3354" spans="2:8">
      <c r="B3354" s="37"/>
      <c r="C3354" s="38"/>
      <c r="D3354" s="39"/>
      <c r="E3354" s="40"/>
      <c r="F3354" s="35"/>
      <c r="G3354" s="41"/>
      <c r="H3354" s="41"/>
    </row>
    <row r="3355" spans="2:8">
      <c r="B3355" s="37"/>
      <c r="C3355" s="38"/>
      <c r="D3355" s="39"/>
      <c r="E3355" s="40"/>
      <c r="F3355" s="35"/>
      <c r="G3355" s="41"/>
      <c r="H3355" s="41"/>
    </row>
    <row r="3356" spans="2:8">
      <c r="B3356" s="37"/>
      <c r="C3356" s="38"/>
      <c r="D3356" s="39"/>
      <c r="E3356" s="40"/>
      <c r="F3356" s="35"/>
      <c r="G3356" s="41"/>
      <c r="H3356" s="41"/>
    </row>
    <row r="3357" spans="2:8">
      <c r="B3357" s="37"/>
      <c r="C3357" s="38"/>
      <c r="D3357" s="39"/>
      <c r="E3357" s="40"/>
      <c r="F3357" s="35"/>
      <c r="G3357" s="41"/>
      <c r="H3357" s="41"/>
    </row>
    <row r="3358" spans="2:8">
      <c r="B3358" s="37"/>
      <c r="C3358" s="38"/>
      <c r="D3358" s="39"/>
      <c r="E3358" s="40"/>
      <c r="F3358" s="35"/>
      <c r="G3358" s="41"/>
      <c r="H3358" s="41"/>
    </row>
    <row r="3359" spans="2:8">
      <c r="B3359" s="37"/>
      <c r="C3359" s="38"/>
      <c r="D3359" s="39"/>
      <c r="E3359" s="40"/>
      <c r="F3359" s="35"/>
      <c r="G3359" s="41"/>
      <c r="H3359" s="41"/>
    </row>
    <row r="3360" spans="2:8">
      <c r="B3360" s="37"/>
      <c r="C3360" s="38"/>
      <c r="D3360" s="39"/>
      <c r="E3360" s="40"/>
      <c r="F3360" s="35"/>
      <c r="G3360" s="41"/>
      <c r="H3360" s="41"/>
    </row>
    <row r="3361" spans="2:8">
      <c r="B3361" s="37"/>
      <c r="C3361" s="38"/>
      <c r="D3361" s="39"/>
      <c r="E3361" s="40"/>
      <c r="F3361" s="35"/>
      <c r="G3361" s="41"/>
      <c r="H3361" s="41"/>
    </row>
    <row r="3362" spans="2:8">
      <c r="B3362" s="37"/>
      <c r="C3362" s="38"/>
      <c r="D3362" s="39"/>
      <c r="E3362" s="40"/>
      <c r="F3362" s="35"/>
      <c r="G3362" s="41"/>
      <c r="H3362" s="41"/>
    </row>
    <row r="3363" spans="2:8">
      <c r="B3363" s="37"/>
      <c r="C3363" s="38"/>
      <c r="D3363" s="39"/>
      <c r="E3363" s="40"/>
      <c r="F3363" s="35"/>
      <c r="G3363" s="41"/>
      <c r="H3363" s="41"/>
    </row>
    <row r="3364" spans="2:8">
      <c r="B3364" s="37"/>
      <c r="C3364" s="38"/>
      <c r="D3364" s="39"/>
      <c r="E3364" s="40"/>
      <c r="F3364" s="35"/>
      <c r="G3364" s="41"/>
      <c r="H3364" s="41"/>
    </row>
    <row r="3365" spans="2:8">
      <c r="B3365" s="37"/>
      <c r="C3365" s="38"/>
      <c r="D3365" s="39"/>
      <c r="E3365" s="40"/>
      <c r="F3365" s="35"/>
      <c r="G3365" s="41"/>
      <c r="H3365" s="41"/>
    </row>
    <row r="3366" spans="2:8">
      <c r="B3366" s="37"/>
      <c r="C3366" s="38"/>
      <c r="D3366" s="39"/>
      <c r="E3366" s="40"/>
      <c r="F3366" s="35"/>
      <c r="G3366" s="41"/>
      <c r="H3366" s="41"/>
    </row>
    <row r="3367" spans="2:8">
      <c r="B3367" s="37"/>
      <c r="C3367" s="38"/>
      <c r="D3367" s="39"/>
      <c r="E3367" s="40"/>
      <c r="F3367" s="35"/>
      <c r="G3367" s="41"/>
      <c r="H3367" s="41"/>
    </row>
    <row r="3368" spans="2:8">
      <c r="B3368" s="37"/>
      <c r="C3368" s="38"/>
      <c r="D3368" s="39"/>
      <c r="E3368" s="40"/>
      <c r="F3368" s="35"/>
      <c r="G3368" s="41"/>
      <c r="H3368" s="41"/>
    </row>
    <row r="3369" spans="2:8">
      <c r="B3369" s="37"/>
      <c r="C3369" s="38"/>
      <c r="D3369" s="39"/>
      <c r="E3369" s="40"/>
      <c r="F3369" s="35"/>
      <c r="G3369" s="41"/>
      <c r="H3369" s="41"/>
    </row>
    <row r="3370" spans="2:8">
      <c r="B3370" s="37"/>
      <c r="C3370" s="38"/>
      <c r="D3370" s="39"/>
      <c r="E3370" s="40"/>
      <c r="F3370" s="35"/>
      <c r="G3370" s="41"/>
      <c r="H3370" s="41"/>
    </row>
    <row r="3371" spans="2:8">
      <c r="B3371" s="37"/>
      <c r="C3371" s="38"/>
      <c r="D3371" s="39"/>
      <c r="E3371" s="40"/>
      <c r="F3371" s="35"/>
      <c r="G3371" s="41"/>
      <c r="H3371" s="41"/>
    </row>
    <row r="3372" spans="2:8">
      <c r="B3372" s="37"/>
      <c r="C3372" s="38"/>
      <c r="D3372" s="39"/>
      <c r="E3372" s="40"/>
      <c r="F3372" s="35"/>
      <c r="G3372" s="41"/>
      <c r="H3372" s="41"/>
    </row>
    <row r="3373" spans="2:8">
      <c r="B3373" s="37"/>
      <c r="C3373" s="38"/>
      <c r="D3373" s="39"/>
      <c r="E3373" s="40"/>
      <c r="F3373" s="35"/>
      <c r="G3373" s="41"/>
      <c r="H3373" s="41"/>
    </row>
    <row r="3374" spans="2:8">
      <c r="B3374" s="37"/>
      <c r="C3374" s="38"/>
      <c r="D3374" s="39"/>
      <c r="E3374" s="40"/>
      <c r="F3374" s="35"/>
      <c r="G3374" s="41"/>
      <c r="H3374" s="41"/>
    </row>
    <row r="3375" spans="2:8">
      <c r="B3375" s="37"/>
      <c r="C3375" s="38"/>
      <c r="D3375" s="39"/>
      <c r="E3375" s="40"/>
      <c r="F3375" s="35"/>
      <c r="G3375" s="41"/>
      <c r="H3375" s="41"/>
    </row>
    <row r="3376" spans="2:8">
      <c r="B3376" s="37"/>
      <c r="C3376" s="38"/>
      <c r="D3376" s="39"/>
      <c r="E3376" s="40"/>
      <c r="F3376" s="35"/>
      <c r="G3376" s="41"/>
      <c r="H3376" s="41"/>
    </row>
    <row r="3377" spans="2:8">
      <c r="B3377" s="37"/>
      <c r="C3377" s="38"/>
      <c r="D3377" s="39"/>
      <c r="E3377" s="40"/>
      <c r="F3377" s="35"/>
      <c r="G3377" s="41"/>
      <c r="H3377" s="41"/>
    </row>
    <row r="3378" spans="2:8">
      <c r="B3378" s="37"/>
      <c r="C3378" s="38"/>
      <c r="D3378" s="39"/>
      <c r="E3378" s="40"/>
      <c r="F3378" s="35"/>
      <c r="G3378" s="41"/>
      <c r="H3378" s="41"/>
    </row>
    <row r="3379" spans="2:8">
      <c r="B3379" s="37"/>
      <c r="C3379" s="38"/>
      <c r="D3379" s="39"/>
      <c r="E3379" s="40"/>
      <c r="F3379" s="35"/>
      <c r="G3379" s="41"/>
      <c r="H3379" s="41"/>
    </row>
    <row r="3380" spans="2:8">
      <c r="B3380" s="37"/>
      <c r="C3380" s="38"/>
      <c r="D3380" s="39"/>
      <c r="E3380" s="40"/>
      <c r="F3380" s="35"/>
      <c r="G3380" s="41"/>
      <c r="H3380" s="41"/>
    </row>
    <row r="3381" spans="2:8">
      <c r="B3381" s="37"/>
      <c r="C3381" s="38"/>
      <c r="D3381" s="39"/>
      <c r="E3381" s="40"/>
      <c r="F3381" s="35"/>
      <c r="G3381" s="41"/>
      <c r="H3381" s="41"/>
    </row>
    <row r="3382" spans="2:8">
      <c r="B3382" s="37"/>
      <c r="C3382" s="38"/>
      <c r="D3382" s="39"/>
      <c r="E3382" s="40"/>
      <c r="F3382" s="35"/>
      <c r="G3382" s="41"/>
      <c r="H3382" s="41"/>
    </row>
    <row r="3383" spans="2:8">
      <c r="B3383" s="37"/>
      <c r="C3383" s="38"/>
      <c r="D3383" s="39"/>
      <c r="E3383" s="40"/>
      <c r="F3383" s="35"/>
      <c r="G3383" s="41"/>
      <c r="H3383" s="41"/>
    </row>
    <row r="3384" spans="2:8">
      <c r="B3384" s="37"/>
      <c r="C3384" s="38"/>
      <c r="D3384" s="39"/>
      <c r="E3384" s="40"/>
      <c r="F3384" s="35"/>
      <c r="G3384" s="41"/>
      <c r="H3384" s="41"/>
    </row>
    <row r="3385" spans="2:8">
      <c r="B3385" s="37"/>
      <c r="C3385" s="38"/>
      <c r="D3385" s="39"/>
      <c r="E3385" s="40"/>
      <c r="F3385" s="35"/>
      <c r="G3385" s="41"/>
      <c r="H3385" s="41"/>
    </row>
    <row r="3386" spans="2:8">
      <c r="B3386" s="37"/>
      <c r="C3386" s="38"/>
      <c r="D3386" s="39"/>
      <c r="E3386" s="40"/>
      <c r="F3386" s="35"/>
      <c r="G3386" s="41"/>
      <c r="H3386" s="41"/>
    </row>
    <row r="3387" spans="2:8">
      <c r="B3387" s="37"/>
      <c r="C3387" s="38"/>
      <c r="D3387" s="39"/>
      <c r="E3387" s="40"/>
      <c r="F3387" s="35"/>
      <c r="G3387" s="41"/>
      <c r="H3387" s="41"/>
    </row>
    <row r="3388" spans="2:8">
      <c r="B3388" s="37"/>
      <c r="C3388" s="38"/>
      <c r="D3388" s="39"/>
      <c r="E3388" s="40"/>
      <c r="F3388" s="35"/>
      <c r="G3388" s="41"/>
      <c r="H3388" s="41"/>
    </row>
    <row r="3389" spans="2:8">
      <c r="B3389" s="37"/>
      <c r="C3389" s="38"/>
      <c r="D3389" s="39"/>
      <c r="E3389" s="40"/>
      <c r="F3389" s="35"/>
      <c r="G3389" s="41"/>
      <c r="H3389" s="41"/>
    </row>
    <row r="3390" spans="2:8">
      <c r="B3390" s="37"/>
      <c r="C3390" s="38"/>
      <c r="D3390" s="39"/>
      <c r="E3390" s="40"/>
      <c r="F3390" s="35"/>
      <c r="G3390" s="41"/>
      <c r="H3390" s="41"/>
    </row>
    <row r="3391" spans="2:8">
      <c r="B3391" s="37"/>
      <c r="C3391" s="38"/>
      <c r="D3391" s="39"/>
      <c r="E3391" s="40"/>
      <c r="F3391" s="35"/>
      <c r="G3391" s="41"/>
      <c r="H3391" s="41"/>
    </row>
    <row r="3392" spans="2:8">
      <c r="B3392" s="37"/>
      <c r="C3392" s="38"/>
      <c r="D3392" s="39"/>
      <c r="E3392" s="40"/>
      <c r="F3392" s="35"/>
      <c r="G3392" s="41"/>
      <c r="H3392" s="41"/>
    </row>
    <row r="3393" spans="2:8">
      <c r="B3393" s="37"/>
      <c r="C3393" s="38"/>
      <c r="D3393" s="39"/>
      <c r="E3393" s="40"/>
      <c r="F3393" s="35"/>
      <c r="G3393" s="41"/>
      <c r="H3393" s="41"/>
    </row>
    <row r="3394" spans="2:8">
      <c r="B3394" s="37"/>
      <c r="C3394" s="38"/>
      <c r="D3394" s="39"/>
      <c r="E3394" s="40"/>
      <c r="F3394" s="35"/>
      <c r="G3394" s="41"/>
      <c r="H3394" s="41"/>
    </row>
    <row r="3395" spans="2:8">
      <c r="B3395" s="37"/>
      <c r="C3395" s="38"/>
      <c r="D3395" s="39"/>
      <c r="E3395" s="40"/>
      <c r="F3395" s="35"/>
      <c r="G3395" s="41"/>
      <c r="H3395" s="41"/>
    </row>
    <row r="3396" spans="2:8">
      <c r="B3396" s="37"/>
      <c r="C3396" s="38"/>
      <c r="D3396" s="39"/>
      <c r="E3396" s="40"/>
      <c r="F3396" s="35"/>
      <c r="G3396" s="41"/>
      <c r="H3396" s="41"/>
    </row>
    <row r="3397" spans="2:8">
      <c r="B3397" s="37"/>
      <c r="C3397" s="38"/>
      <c r="D3397" s="39"/>
      <c r="E3397" s="40"/>
      <c r="F3397" s="35"/>
      <c r="G3397" s="41"/>
      <c r="H3397" s="41"/>
    </row>
    <row r="3398" spans="2:8">
      <c r="B3398" s="37"/>
      <c r="C3398" s="38"/>
      <c r="D3398" s="39"/>
      <c r="E3398" s="40"/>
      <c r="F3398" s="35"/>
      <c r="G3398" s="41"/>
      <c r="H3398" s="41"/>
    </row>
    <row r="3399" spans="2:8">
      <c r="B3399" s="37"/>
      <c r="C3399" s="38"/>
      <c r="D3399" s="39"/>
      <c r="E3399" s="40"/>
      <c r="F3399" s="35"/>
      <c r="G3399" s="41"/>
      <c r="H3399" s="41"/>
    </row>
    <row r="3400" spans="2:8">
      <c r="B3400" s="37"/>
      <c r="C3400" s="38"/>
      <c r="D3400" s="39"/>
      <c r="E3400" s="40"/>
      <c r="F3400" s="35"/>
      <c r="G3400" s="41"/>
      <c r="H3400" s="41"/>
    </row>
    <row r="3401" spans="2:8">
      <c r="B3401" s="37"/>
      <c r="C3401" s="38"/>
      <c r="D3401" s="39"/>
      <c r="E3401" s="40"/>
      <c r="F3401" s="35"/>
      <c r="G3401" s="41"/>
      <c r="H3401" s="41"/>
    </row>
    <row r="3402" spans="2:8">
      <c r="B3402" s="37"/>
      <c r="C3402" s="38"/>
      <c r="D3402" s="39"/>
      <c r="E3402" s="40"/>
      <c r="F3402" s="35"/>
      <c r="G3402" s="41"/>
      <c r="H3402" s="41"/>
    </row>
    <row r="3403" spans="2:8">
      <c r="B3403" s="37"/>
      <c r="C3403" s="38"/>
      <c r="D3403" s="39"/>
      <c r="E3403" s="40"/>
      <c r="F3403" s="35"/>
      <c r="G3403" s="41"/>
      <c r="H3403" s="41"/>
    </row>
    <row r="3404" spans="2:8">
      <c r="B3404" s="37"/>
      <c r="C3404" s="38"/>
      <c r="D3404" s="39"/>
      <c r="E3404" s="40"/>
      <c r="F3404" s="35"/>
      <c r="G3404" s="41"/>
      <c r="H3404" s="41"/>
    </row>
    <row r="3405" spans="2:8">
      <c r="B3405" s="37"/>
      <c r="C3405" s="38"/>
      <c r="D3405" s="39"/>
      <c r="E3405" s="40"/>
      <c r="F3405" s="35"/>
      <c r="G3405" s="41"/>
      <c r="H3405" s="41"/>
    </row>
    <row r="3406" spans="2:8">
      <c r="B3406" s="37"/>
      <c r="C3406" s="38"/>
      <c r="D3406" s="39"/>
      <c r="E3406" s="40"/>
      <c r="F3406" s="35"/>
      <c r="G3406" s="41"/>
      <c r="H3406" s="41"/>
    </row>
    <row r="3407" spans="2:8">
      <c r="B3407" s="37"/>
      <c r="C3407" s="38"/>
      <c r="D3407" s="39"/>
      <c r="E3407" s="40"/>
      <c r="F3407" s="35"/>
      <c r="G3407" s="41"/>
      <c r="H3407" s="41"/>
    </row>
    <row r="3408" spans="2:8">
      <c r="B3408" s="37"/>
      <c r="C3408" s="38"/>
      <c r="D3408" s="39"/>
      <c r="E3408" s="40"/>
      <c r="F3408" s="35"/>
      <c r="G3408" s="41"/>
      <c r="H3408" s="41"/>
    </row>
    <row r="3409" spans="2:8">
      <c r="B3409" s="37"/>
      <c r="C3409" s="38"/>
      <c r="D3409" s="39"/>
      <c r="E3409" s="40"/>
      <c r="F3409" s="35"/>
      <c r="G3409" s="41"/>
      <c r="H3409" s="41"/>
    </row>
    <row r="3410" spans="2:8">
      <c r="B3410" s="37"/>
      <c r="C3410" s="38"/>
      <c r="D3410" s="39"/>
      <c r="E3410" s="40"/>
      <c r="F3410" s="35"/>
      <c r="G3410" s="41"/>
      <c r="H3410" s="41"/>
    </row>
    <row r="3411" spans="2:8">
      <c r="B3411" s="37"/>
      <c r="C3411" s="38"/>
      <c r="D3411" s="39"/>
      <c r="E3411" s="40"/>
      <c r="F3411" s="35"/>
      <c r="G3411" s="41"/>
      <c r="H3411" s="41"/>
    </row>
    <row r="3412" spans="2:8">
      <c r="B3412" s="37"/>
      <c r="C3412" s="38"/>
      <c r="D3412" s="39"/>
      <c r="E3412" s="40"/>
      <c r="F3412" s="35"/>
      <c r="G3412" s="41"/>
      <c r="H3412" s="41"/>
    </row>
    <row r="3413" spans="2:8">
      <c r="B3413" s="37"/>
      <c r="C3413" s="38"/>
      <c r="D3413" s="39"/>
      <c r="E3413" s="40"/>
      <c r="F3413" s="35"/>
      <c r="G3413" s="41"/>
      <c r="H3413" s="41"/>
    </row>
    <row r="3414" spans="2:8">
      <c r="B3414" s="37"/>
      <c r="C3414" s="38"/>
      <c r="D3414" s="39"/>
      <c r="E3414" s="40"/>
      <c r="F3414" s="35"/>
      <c r="G3414" s="41"/>
      <c r="H3414" s="41"/>
    </row>
    <row r="3415" spans="2:8">
      <c r="B3415" s="37"/>
      <c r="C3415" s="38"/>
      <c r="D3415" s="39"/>
      <c r="E3415" s="40"/>
      <c r="F3415" s="35"/>
      <c r="G3415" s="41"/>
      <c r="H3415" s="41"/>
    </row>
    <row r="3416" spans="2:8">
      <c r="B3416" s="37"/>
      <c r="C3416" s="38"/>
      <c r="D3416" s="39"/>
      <c r="E3416" s="40"/>
      <c r="F3416" s="35"/>
      <c r="G3416" s="41"/>
      <c r="H3416" s="41"/>
    </row>
    <row r="3417" spans="2:8">
      <c r="B3417" s="37"/>
      <c r="C3417" s="38"/>
      <c r="D3417" s="39"/>
      <c r="E3417" s="40"/>
      <c r="F3417" s="35"/>
      <c r="G3417" s="41"/>
      <c r="H3417" s="41"/>
    </row>
    <row r="3418" spans="2:8">
      <c r="B3418" s="37"/>
      <c r="C3418" s="38"/>
      <c r="D3418" s="39"/>
      <c r="E3418" s="40"/>
      <c r="F3418" s="35"/>
      <c r="G3418" s="41"/>
      <c r="H3418" s="41"/>
    </row>
    <row r="3419" spans="2:8">
      <c r="B3419" s="37"/>
      <c r="C3419" s="38"/>
      <c r="D3419" s="39"/>
      <c r="E3419" s="40"/>
      <c r="F3419" s="35"/>
      <c r="G3419" s="41"/>
      <c r="H3419" s="41"/>
    </row>
    <row r="3420" spans="2:8">
      <c r="B3420" s="37"/>
      <c r="C3420" s="38"/>
      <c r="D3420" s="39"/>
      <c r="E3420" s="40"/>
      <c r="F3420" s="35"/>
      <c r="G3420" s="41"/>
      <c r="H3420" s="41"/>
    </row>
    <row r="3421" spans="2:8">
      <c r="B3421" s="37"/>
      <c r="C3421" s="38"/>
      <c r="D3421" s="39"/>
      <c r="E3421" s="40"/>
      <c r="F3421" s="35"/>
      <c r="G3421" s="41"/>
      <c r="H3421" s="41"/>
    </row>
    <row r="3422" spans="2:8">
      <c r="B3422" s="37"/>
      <c r="C3422" s="38"/>
      <c r="D3422" s="39"/>
      <c r="E3422" s="40"/>
      <c r="F3422" s="35"/>
      <c r="G3422" s="41"/>
      <c r="H3422" s="41"/>
    </row>
    <row r="3423" spans="2:8">
      <c r="B3423" s="37"/>
      <c r="C3423" s="38"/>
      <c r="D3423" s="39"/>
      <c r="E3423" s="40"/>
      <c r="F3423" s="35"/>
      <c r="G3423" s="41"/>
      <c r="H3423" s="41"/>
    </row>
    <row r="3424" spans="2:8">
      <c r="B3424" s="37"/>
      <c r="C3424" s="38"/>
      <c r="D3424" s="39"/>
      <c r="E3424" s="40"/>
      <c r="F3424" s="35"/>
      <c r="G3424" s="41"/>
      <c r="H3424" s="41"/>
    </row>
    <row r="3425" spans="2:8">
      <c r="B3425" s="37"/>
      <c r="C3425" s="38"/>
      <c r="D3425" s="39"/>
      <c r="E3425" s="40"/>
      <c r="F3425" s="35"/>
      <c r="G3425" s="41"/>
      <c r="H3425" s="41"/>
    </row>
    <row r="3426" spans="2:8">
      <c r="B3426" s="37"/>
      <c r="C3426" s="38"/>
      <c r="D3426" s="39"/>
      <c r="E3426" s="40"/>
      <c r="F3426" s="35"/>
      <c r="G3426" s="41"/>
      <c r="H3426" s="41"/>
    </row>
    <row r="3427" spans="2:8">
      <c r="B3427" s="37"/>
      <c r="C3427" s="38"/>
      <c r="D3427" s="39"/>
      <c r="E3427" s="40"/>
      <c r="F3427" s="35"/>
      <c r="G3427" s="41"/>
      <c r="H3427" s="41"/>
    </row>
    <row r="3428" spans="2:8">
      <c r="B3428" s="37"/>
      <c r="C3428" s="38"/>
      <c r="D3428" s="39"/>
      <c r="E3428" s="40"/>
      <c r="F3428" s="35"/>
      <c r="G3428" s="41"/>
      <c r="H3428" s="41"/>
    </row>
    <row r="3429" spans="2:8">
      <c r="B3429" s="37"/>
      <c r="C3429" s="38"/>
      <c r="D3429" s="39"/>
      <c r="E3429" s="40"/>
      <c r="F3429" s="35"/>
      <c r="G3429" s="41"/>
      <c r="H3429" s="41"/>
    </row>
    <row r="3430" spans="2:8">
      <c r="B3430" s="37"/>
      <c r="C3430" s="38"/>
      <c r="D3430" s="39"/>
      <c r="E3430" s="40"/>
      <c r="F3430" s="35"/>
      <c r="G3430" s="41"/>
      <c r="H3430" s="41"/>
    </row>
    <row r="3431" spans="2:8">
      <c r="B3431" s="37"/>
      <c r="C3431" s="38"/>
      <c r="D3431" s="39"/>
      <c r="E3431" s="40"/>
      <c r="F3431" s="35"/>
      <c r="G3431" s="41"/>
      <c r="H3431" s="41"/>
    </row>
    <row r="3432" spans="2:8">
      <c r="B3432" s="37"/>
      <c r="C3432" s="38"/>
      <c r="D3432" s="39"/>
      <c r="E3432" s="40"/>
      <c r="F3432" s="35"/>
      <c r="G3432" s="41"/>
      <c r="H3432" s="41"/>
    </row>
    <row r="3433" spans="2:8">
      <c r="B3433" s="37"/>
      <c r="C3433" s="38"/>
      <c r="D3433" s="39"/>
      <c r="E3433" s="40"/>
      <c r="F3433" s="35"/>
      <c r="G3433" s="41"/>
      <c r="H3433" s="41"/>
    </row>
    <row r="3434" spans="2:8">
      <c r="B3434" s="37"/>
      <c r="C3434" s="38"/>
      <c r="D3434" s="39"/>
      <c r="E3434" s="40"/>
      <c r="F3434" s="35"/>
      <c r="G3434" s="41"/>
      <c r="H3434" s="41"/>
    </row>
    <row r="3435" spans="2:8">
      <c r="B3435" s="37"/>
      <c r="C3435" s="38"/>
      <c r="D3435" s="39"/>
      <c r="E3435" s="40"/>
      <c r="F3435" s="35"/>
      <c r="G3435" s="41"/>
      <c r="H3435" s="41"/>
    </row>
    <row r="3436" spans="2:8">
      <c r="B3436" s="37"/>
      <c r="C3436" s="38"/>
      <c r="D3436" s="39"/>
      <c r="E3436" s="40"/>
      <c r="F3436" s="35"/>
      <c r="G3436" s="41"/>
      <c r="H3436" s="41"/>
    </row>
    <row r="3437" spans="2:8">
      <c r="B3437" s="37"/>
      <c r="C3437" s="38"/>
      <c r="D3437" s="39"/>
      <c r="E3437" s="40"/>
      <c r="F3437" s="35"/>
      <c r="G3437" s="41"/>
      <c r="H3437" s="41"/>
    </row>
    <row r="3438" spans="2:8">
      <c r="B3438" s="37"/>
      <c r="C3438" s="38"/>
      <c r="D3438" s="39"/>
      <c r="E3438" s="40"/>
      <c r="F3438" s="35"/>
      <c r="G3438" s="41"/>
      <c r="H3438" s="41"/>
    </row>
    <row r="3439" spans="2:8">
      <c r="B3439" s="37"/>
      <c r="C3439" s="38"/>
      <c r="D3439" s="39"/>
      <c r="E3439" s="40"/>
      <c r="F3439" s="35"/>
      <c r="G3439" s="41"/>
      <c r="H3439" s="41"/>
    </row>
    <row r="3440" spans="2:8">
      <c r="B3440" s="37"/>
      <c r="C3440" s="38"/>
      <c r="D3440" s="39"/>
      <c r="E3440" s="40"/>
      <c r="F3440" s="35"/>
      <c r="G3440" s="41"/>
      <c r="H3440" s="41"/>
    </row>
    <row r="3441" spans="2:8">
      <c r="B3441" s="37"/>
      <c r="C3441" s="38"/>
      <c r="D3441" s="39"/>
      <c r="E3441" s="40"/>
      <c r="F3441" s="35"/>
      <c r="G3441" s="41"/>
      <c r="H3441" s="41"/>
    </row>
    <row r="3442" spans="2:8">
      <c r="B3442" s="37"/>
      <c r="C3442" s="38"/>
      <c r="D3442" s="39"/>
      <c r="E3442" s="40"/>
      <c r="F3442" s="35"/>
      <c r="G3442" s="41"/>
      <c r="H3442" s="41"/>
    </row>
    <row r="3443" spans="2:8">
      <c r="B3443" s="37"/>
      <c r="C3443" s="38"/>
      <c r="D3443" s="39"/>
      <c r="E3443" s="40"/>
      <c r="F3443" s="35"/>
      <c r="G3443" s="41"/>
      <c r="H3443" s="41"/>
    </row>
    <row r="3444" spans="2:8">
      <c r="B3444" s="37"/>
      <c r="C3444" s="38"/>
      <c r="D3444" s="39"/>
      <c r="E3444" s="40"/>
      <c r="F3444" s="35"/>
      <c r="G3444" s="41"/>
      <c r="H3444" s="41"/>
    </row>
    <row r="3445" spans="2:8">
      <c r="B3445" s="37"/>
      <c r="C3445" s="38"/>
      <c r="D3445" s="39"/>
      <c r="E3445" s="40"/>
      <c r="F3445" s="35"/>
      <c r="G3445" s="41"/>
      <c r="H3445" s="41"/>
    </row>
    <row r="3446" spans="2:8">
      <c r="B3446" s="37"/>
      <c r="C3446" s="38"/>
      <c r="D3446" s="39"/>
      <c r="E3446" s="40"/>
      <c r="F3446" s="35"/>
      <c r="G3446" s="41"/>
      <c r="H3446" s="41"/>
    </row>
    <row r="3447" spans="2:8">
      <c r="B3447" s="37"/>
      <c r="C3447" s="38"/>
      <c r="D3447" s="39"/>
      <c r="E3447" s="40"/>
      <c r="F3447" s="35"/>
      <c r="G3447" s="41"/>
      <c r="H3447" s="41"/>
    </row>
    <row r="3448" spans="2:8">
      <c r="B3448" s="37"/>
      <c r="C3448" s="38"/>
      <c r="D3448" s="39"/>
      <c r="E3448" s="40"/>
      <c r="F3448" s="35"/>
      <c r="G3448" s="41"/>
      <c r="H3448" s="41"/>
    </row>
    <row r="3449" spans="2:8">
      <c r="B3449" s="37"/>
      <c r="C3449" s="38"/>
      <c r="D3449" s="39"/>
      <c r="E3449" s="40"/>
      <c r="F3449" s="35"/>
      <c r="G3449" s="41"/>
      <c r="H3449" s="41"/>
    </row>
    <row r="3450" spans="2:8">
      <c r="B3450" s="37"/>
      <c r="C3450" s="38"/>
      <c r="D3450" s="39"/>
      <c r="E3450" s="40"/>
      <c r="F3450" s="35"/>
      <c r="G3450" s="41"/>
      <c r="H3450" s="41"/>
    </row>
    <row r="3451" spans="2:8">
      <c r="B3451" s="37"/>
      <c r="C3451" s="38"/>
      <c r="D3451" s="39"/>
      <c r="E3451" s="40"/>
      <c r="F3451" s="35"/>
      <c r="G3451" s="41"/>
      <c r="H3451" s="41"/>
    </row>
    <row r="3452" spans="2:8">
      <c r="B3452" s="37"/>
      <c r="C3452" s="38"/>
      <c r="D3452" s="39"/>
      <c r="E3452" s="40"/>
      <c r="F3452" s="35"/>
      <c r="G3452" s="41"/>
      <c r="H3452" s="41"/>
    </row>
    <row r="3453" spans="2:8">
      <c r="B3453" s="37"/>
      <c r="C3453" s="38"/>
      <c r="D3453" s="39"/>
      <c r="E3453" s="40"/>
      <c r="F3453" s="35"/>
      <c r="G3453" s="41"/>
      <c r="H3453" s="41"/>
    </row>
    <row r="3454" spans="2:8">
      <c r="B3454" s="37"/>
      <c r="C3454" s="38"/>
      <c r="D3454" s="39"/>
      <c r="E3454" s="40"/>
      <c r="F3454" s="35"/>
      <c r="G3454" s="41"/>
      <c r="H3454" s="41"/>
    </row>
    <row r="3455" spans="2:8">
      <c r="B3455" s="37"/>
      <c r="C3455" s="38"/>
      <c r="D3455" s="39"/>
      <c r="E3455" s="40"/>
      <c r="F3455" s="35"/>
      <c r="G3455" s="41"/>
      <c r="H3455" s="41"/>
    </row>
    <row r="3456" spans="2:8">
      <c r="B3456" s="37"/>
      <c r="C3456" s="38"/>
      <c r="D3456" s="39"/>
      <c r="E3456" s="40"/>
      <c r="F3456" s="35"/>
      <c r="G3456" s="41"/>
      <c r="H3456" s="41"/>
    </row>
    <row r="3457" spans="2:8">
      <c r="B3457" s="37"/>
      <c r="C3457" s="38"/>
      <c r="D3457" s="39"/>
      <c r="E3457" s="40"/>
      <c r="F3457" s="35"/>
      <c r="G3457" s="41"/>
      <c r="H3457" s="41"/>
    </row>
    <row r="3458" spans="2:8">
      <c r="B3458" s="37"/>
      <c r="C3458" s="38"/>
      <c r="D3458" s="39"/>
      <c r="E3458" s="40"/>
      <c r="F3458" s="35"/>
      <c r="G3458" s="41"/>
      <c r="H3458" s="41"/>
    </row>
    <row r="3459" spans="2:8">
      <c r="B3459" s="37"/>
      <c r="C3459" s="38"/>
      <c r="D3459" s="39"/>
      <c r="E3459" s="40"/>
      <c r="F3459" s="35"/>
      <c r="G3459" s="41"/>
      <c r="H3459" s="41"/>
    </row>
    <row r="3460" spans="2:8">
      <c r="B3460" s="37"/>
      <c r="C3460" s="38"/>
      <c r="D3460" s="39"/>
      <c r="E3460" s="40"/>
      <c r="F3460" s="35"/>
      <c r="G3460" s="41"/>
      <c r="H3460" s="41"/>
    </row>
    <row r="3461" spans="2:8">
      <c r="B3461" s="37"/>
      <c r="C3461" s="38"/>
      <c r="D3461" s="39"/>
      <c r="E3461" s="40"/>
      <c r="F3461" s="35"/>
      <c r="G3461" s="41"/>
      <c r="H3461" s="41"/>
    </row>
    <row r="3462" spans="2:8">
      <c r="B3462" s="37"/>
      <c r="C3462" s="38"/>
      <c r="D3462" s="39"/>
      <c r="E3462" s="40"/>
      <c r="F3462" s="35"/>
      <c r="G3462" s="41"/>
      <c r="H3462" s="41"/>
    </row>
    <row r="3463" spans="2:8">
      <c r="B3463" s="37"/>
      <c r="C3463" s="38"/>
      <c r="D3463" s="39"/>
      <c r="E3463" s="40"/>
      <c r="F3463" s="35"/>
      <c r="G3463" s="41"/>
      <c r="H3463" s="41"/>
    </row>
    <row r="3464" spans="2:8">
      <c r="B3464" s="37"/>
      <c r="C3464" s="38"/>
      <c r="D3464" s="39"/>
      <c r="E3464" s="40"/>
      <c r="F3464" s="35"/>
      <c r="G3464" s="41"/>
      <c r="H3464" s="41"/>
    </row>
    <row r="3465" spans="2:8">
      <c r="B3465" s="37"/>
      <c r="C3465" s="38"/>
      <c r="D3465" s="39"/>
      <c r="E3465" s="40"/>
      <c r="F3465" s="35"/>
      <c r="G3465" s="41"/>
      <c r="H3465" s="41"/>
    </row>
    <row r="3466" spans="2:8">
      <c r="B3466" s="37"/>
      <c r="C3466" s="38"/>
      <c r="D3466" s="39"/>
      <c r="E3466" s="40"/>
      <c r="F3466" s="35"/>
      <c r="G3466" s="41"/>
      <c r="H3466" s="41"/>
    </row>
    <row r="3467" spans="2:8">
      <c r="B3467" s="37"/>
      <c r="C3467" s="38"/>
      <c r="D3467" s="39"/>
      <c r="E3467" s="40"/>
      <c r="F3467" s="35"/>
      <c r="G3467" s="41"/>
      <c r="H3467" s="41"/>
    </row>
    <row r="3468" spans="2:8">
      <c r="B3468" s="37"/>
      <c r="C3468" s="38"/>
      <c r="D3468" s="39"/>
      <c r="E3468" s="40"/>
      <c r="F3468" s="35"/>
      <c r="G3468" s="41"/>
      <c r="H3468" s="41"/>
    </row>
    <row r="3469" spans="2:8">
      <c r="B3469" s="37"/>
      <c r="C3469" s="38"/>
      <c r="D3469" s="39"/>
      <c r="E3469" s="40"/>
      <c r="F3469" s="35"/>
      <c r="G3469" s="41"/>
      <c r="H3469" s="41"/>
    </row>
    <row r="3470" spans="2:8">
      <c r="B3470" s="37"/>
      <c r="C3470" s="38"/>
      <c r="D3470" s="39"/>
      <c r="E3470" s="40"/>
      <c r="F3470" s="35"/>
      <c r="G3470" s="41"/>
      <c r="H3470" s="41"/>
    </row>
    <row r="3471" spans="2:8">
      <c r="B3471" s="37"/>
      <c r="C3471" s="38"/>
      <c r="D3471" s="39"/>
      <c r="E3471" s="40"/>
      <c r="F3471" s="35"/>
      <c r="G3471" s="41"/>
      <c r="H3471" s="41"/>
    </row>
    <row r="3472" spans="2:8">
      <c r="B3472" s="37"/>
      <c r="C3472" s="38"/>
      <c r="D3472" s="39"/>
      <c r="E3472" s="40"/>
      <c r="F3472" s="35"/>
      <c r="G3472" s="41"/>
      <c r="H3472" s="41"/>
    </row>
    <row r="3473" spans="2:8">
      <c r="B3473" s="37"/>
      <c r="C3473" s="38"/>
      <c r="D3473" s="39"/>
      <c r="E3473" s="40"/>
      <c r="F3473" s="35"/>
      <c r="G3473" s="41"/>
      <c r="H3473" s="41"/>
    </row>
    <row r="3474" spans="2:8">
      <c r="B3474" s="37"/>
      <c r="C3474" s="38"/>
      <c r="D3474" s="39"/>
      <c r="E3474" s="40"/>
      <c r="F3474" s="35"/>
      <c r="G3474" s="41"/>
      <c r="H3474" s="41"/>
    </row>
    <row r="3475" spans="2:8">
      <c r="B3475" s="37"/>
      <c r="C3475" s="38"/>
      <c r="D3475" s="39"/>
      <c r="E3475" s="40"/>
      <c r="F3475" s="35"/>
      <c r="G3475" s="41"/>
      <c r="H3475" s="41"/>
    </row>
    <row r="3476" spans="2:8">
      <c r="B3476" s="37"/>
      <c r="C3476" s="38"/>
      <c r="D3476" s="39"/>
      <c r="E3476" s="40"/>
      <c r="F3476" s="35"/>
      <c r="G3476" s="41"/>
      <c r="H3476" s="41"/>
    </row>
    <row r="3477" spans="2:8">
      <c r="B3477" s="37"/>
      <c r="C3477" s="38"/>
      <c r="D3477" s="39"/>
      <c r="E3477" s="40"/>
      <c r="F3477" s="35"/>
      <c r="G3477" s="41"/>
      <c r="H3477" s="41"/>
    </row>
    <row r="3478" spans="2:8">
      <c r="B3478" s="37"/>
      <c r="C3478" s="38"/>
      <c r="D3478" s="39"/>
      <c r="E3478" s="40"/>
      <c r="F3478" s="35"/>
      <c r="G3478" s="41"/>
      <c r="H3478" s="41"/>
    </row>
    <row r="3479" spans="2:8">
      <c r="B3479" s="37"/>
      <c r="C3479" s="38"/>
      <c r="D3479" s="39"/>
      <c r="E3479" s="40"/>
      <c r="F3479" s="35"/>
      <c r="G3479" s="41"/>
      <c r="H3479" s="41"/>
    </row>
    <row r="3480" spans="2:8">
      <c r="B3480" s="37"/>
      <c r="C3480" s="38"/>
      <c r="D3480" s="39"/>
      <c r="E3480" s="40"/>
      <c r="F3480" s="35"/>
      <c r="G3480" s="41"/>
      <c r="H3480" s="41"/>
    </row>
    <row r="3481" spans="2:8">
      <c r="B3481" s="37"/>
      <c r="C3481" s="38"/>
      <c r="D3481" s="39"/>
      <c r="E3481" s="40"/>
      <c r="F3481" s="35"/>
      <c r="G3481" s="41"/>
      <c r="H3481" s="41"/>
    </row>
    <row r="3482" spans="2:8">
      <c r="B3482" s="37"/>
      <c r="C3482" s="38"/>
      <c r="D3482" s="39"/>
      <c r="E3482" s="40"/>
      <c r="F3482" s="35"/>
      <c r="G3482" s="41"/>
      <c r="H3482" s="41"/>
    </row>
    <row r="3483" spans="2:8">
      <c r="B3483" s="37"/>
      <c r="C3483" s="38"/>
      <c r="D3483" s="39"/>
      <c r="E3483" s="40"/>
      <c r="F3483" s="35"/>
      <c r="G3483" s="41"/>
      <c r="H3483" s="41"/>
    </row>
    <row r="3484" spans="2:8">
      <c r="B3484" s="37"/>
      <c r="C3484" s="38"/>
      <c r="D3484" s="39"/>
      <c r="E3484" s="40"/>
      <c r="F3484" s="35"/>
      <c r="G3484" s="41"/>
      <c r="H3484" s="41"/>
    </row>
    <row r="3485" spans="2:8">
      <c r="B3485" s="37"/>
      <c r="C3485" s="38"/>
      <c r="D3485" s="39"/>
      <c r="E3485" s="40"/>
      <c r="F3485" s="35"/>
      <c r="G3485" s="41"/>
      <c r="H3485" s="41"/>
    </row>
    <row r="3486" spans="2:8">
      <c r="B3486" s="37"/>
      <c r="C3486" s="38"/>
      <c r="D3486" s="39"/>
      <c r="E3486" s="40"/>
      <c r="F3486" s="35"/>
      <c r="G3486" s="41"/>
      <c r="H3486" s="41"/>
    </row>
    <row r="3487" spans="2:8">
      <c r="B3487" s="37"/>
      <c r="C3487" s="38"/>
      <c r="D3487" s="39"/>
      <c r="E3487" s="40"/>
      <c r="F3487" s="35"/>
      <c r="G3487" s="41"/>
      <c r="H3487" s="41"/>
    </row>
    <row r="3488" spans="2:8">
      <c r="B3488" s="37"/>
      <c r="C3488" s="38"/>
      <c r="D3488" s="39"/>
      <c r="E3488" s="40"/>
      <c r="F3488" s="35"/>
      <c r="G3488" s="41"/>
      <c r="H3488" s="41"/>
    </row>
    <row r="3489" spans="2:8">
      <c r="B3489" s="37"/>
      <c r="C3489" s="38"/>
      <c r="D3489" s="39"/>
      <c r="E3489" s="40"/>
      <c r="F3489" s="35"/>
      <c r="G3489" s="41"/>
      <c r="H3489" s="41"/>
    </row>
    <row r="3490" spans="2:8">
      <c r="B3490" s="37"/>
      <c r="C3490" s="38"/>
      <c r="D3490" s="39"/>
      <c r="E3490" s="40"/>
      <c r="F3490" s="35"/>
      <c r="G3490" s="41"/>
      <c r="H3490" s="41"/>
    </row>
    <row r="3491" spans="2:8">
      <c r="B3491" s="37"/>
      <c r="C3491" s="38"/>
      <c r="D3491" s="39"/>
      <c r="E3491" s="40"/>
      <c r="F3491" s="35"/>
      <c r="G3491" s="41"/>
      <c r="H3491" s="41"/>
    </row>
    <row r="3492" spans="2:8">
      <c r="B3492" s="37"/>
      <c r="C3492" s="38"/>
      <c r="D3492" s="39"/>
      <c r="E3492" s="40"/>
      <c r="F3492" s="35"/>
      <c r="G3492" s="41"/>
      <c r="H3492" s="41"/>
    </row>
    <row r="3493" spans="2:8">
      <c r="B3493" s="37"/>
      <c r="C3493" s="38"/>
      <c r="D3493" s="39"/>
      <c r="E3493" s="40"/>
      <c r="F3493" s="35"/>
      <c r="G3493" s="41"/>
      <c r="H3493" s="41"/>
    </row>
    <row r="3494" spans="2:8">
      <c r="B3494" s="37"/>
      <c r="C3494" s="38"/>
      <c r="D3494" s="39"/>
      <c r="E3494" s="40"/>
      <c r="F3494" s="35"/>
      <c r="G3494" s="41"/>
      <c r="H3494" s="41"/>
    </row>
    <row r="3495" spans="2:8">
      <c r="B3495" s="37"/>
      <c r="C3495" s="38"/>
      <c r="D3495" s="39"/>
      <c r="E3495" s="40"/>
      <c r="F3495" s="35"/>
      <c r="G3495" s="41"/>
      <c r="H3495" s="41"/>
    </row>
    <row r="3496" spans="2:8">
      <c r="B3496" s="37"/>
      <c r="C3496" s="38"/>
      <c r="D3496" s="39"/>
      <c r="E3496" s="40"/>
      <c r="F3496" s="35"/>
      <c r="G3496" s="41"/>
      <c r="H3496" s="41"/>
    </row>
    <row r="3497" spans="2:8">
      <c r="B3497" s="37"/>
      <c r="C3497" s="38"/>
      <c r="D3497" s="39"/>
      <c r="E3497" s="40"/>
      <c r="F3497" s="35"/>
      <c r="G3497" s="41"/>
      <c r="H3497" s="41"/>
    </row>
    <row r="3498" spans="2:8">
      <c r="B3498" s="37"/>
      <c r="C3498" s="38"/>
      <c r="D3498" s="39"/>
      <c r="E3498" s="40"/>
      <c r="F3498" s="35"/>
      <c r="G3498" s="41"/>
      <c r="H3498" s="41"/>
    </row>
    <row r="3499" spans="2:8">
      <c r="B3499" s="37"/>
      <c r="C3499" s="38"/>
      <c r="D3499" s="39"/>
      <c r="E3499" s="40"/>
      <c r="F3499" s="35"/>
      <c r="G3499" s="41"/>
      <c r="H3499" s="41"/>
    </row>
    <row r="3500" spans="2:8">
      <c r="B3500" s="37"/>
      <c r="C3500" s="38"/>
      <c r="D3500" s="39"/>
      <c r="E3500" s="40"/>
      <c r="F3500" s="35"/>
      <c r="G3500" s="41"/>
      <c r="H3500" s="41"/>
    </row>
    <row r="3501" spans="2:8">
      <c r="B3501" s="37"/>
      <c r="C3501" s="38"/>
      <c r="D3501" s="39"/>
      <c r="E3501" s="40"/>
      <c r="F3501" s="35"/>
      <c r="G3501" s="41"/>
      <c r="H3501" s="41"/>
    </row>
    <row r="3502" spans="2:8">
      <c r="B3502" s="37"/>
      <c r="C3502" s="38"/>
      <c r="D3502" s="39"/>
      <c r="E3502" s="40"/>
      <c r="F3502" s="35"/>
      <c r="G3502" s="41"/>
      <c r="H3502" s="41"/>
    </row>
    <row r="3503" spans="2:8">
      <c r="B3503" s="37"/>
      <c r="C3503" s="38"/>
      <c r="D3503" s="39"/>
      <c r="E3503" s="40"/>
      <c r="F3503" s="35"/>
      <c r="G3503" s="41"/>
      <c r="H3503" s="41"/>
    </row>
    <row r="3504" spans="2:8">
      <c r="B3504" s="37"/>
      <c r="C3504" s="38"/>
      <c r="D3504" s="39"/>
      <c r="E3504" s="40"/>
      <c r="F3504" s="35"/>
      <c r="G3504" s="41"/>
      <c r="H3504" s="41"/>
    </row>
    <row r="3505" spans="2:8">
      <c r="B3505" s="37"/>
      <c r="C3505" s="38"/>
      <c r="D3505" s="39"/>
      <c r="E3505" s="40"/>
      <c r="F3505" s="35"/>
      <c r="G3505" s="41"/>
      <c r="H3505" s="41"/>
    </row>
    <row r="3506" spans="2:8">
      <c r="B3506" s="37"/>
      <c r="C3506" s="38"/>
      <c r="D3506" s="39"/>
      <c r="E3506" s="40"/>
      <c r="F3506" s="35"/>
      <c r="G3506" s="41"/>
      <c r="H3506" s="41"/>
    </row>
    <row r="3507" spans="2:8">
      <c r="B3507" s="37"/>
      <c r="C3507" s="38"/>
      <c r="D3507" s="39"/>
      <c r="E3507" s="40"/>
      <c r="F3507" s="35"/>
      <c r="G3507" s="41"/>
      <c r="H3507" s="41"/>
    </row>
    <row r="3508" spans="2:8">
      <c r="B3508" s="37"/>
      <c r="C3508" s="38"/>
      <c r="D3508" s="39"/>
      <c r="E3508" s="40"/>
      <c r="F3508" s="35"/>
      <c r="G3508" s="41"/>
      <c r="H3508" s="41"/>
    </row>
    <row r="3509" spans="2:8">
      <c r="B3509" s="37"/>
      <c r="C3509" s="38"/>
      <c r="D3509" s="39"/>
      <c r="E3509" s="40"/>
      <c r="F3509" s="35"/>
      <c r="G3509" s="41"/>
      <c r="H3509" s="41"/>
    </row>
    <row r="3510" spans="2:8">
      <c r="B3510" s="37"/>
      <c r="C3510" s="38"/>
      <c r="D3510" s="39"/>
      <c r="E3510" s="40"/>
      <c r="F3510" s="35"/>
      <c r="G3510" s="41"/>
      <c r="H3510" s="41"/>
    </row>
    <row r="3511" spans="2:8">
      <c r="B3511" s="37"/>
      <c r="C3511" s="38"/>
      <c r="D3511" s="39"/>
      <c r="E3511" s="40"/>
      <c r="F3511" s="35"/>
      <c r="G3511" s="41"/>
      <c r="H3511" s="41"/>
    </row>
    <row r="3512" spans="2:8">
      <c r="B3512" s="37"/>
      <c r="C3512" s="38"/>
      <c r="D3512" s="39"/>
      <c r="E3512" s="40"/>
      <c r="F3512" s="35"/>
      <c r="G3512" s="41"/>
      <c r="H3512" s="41"/>
    </row>
    <row r="3513" spans="2:8">
      <c r="B3513" s="37"/>
      <c r="C3513" s="38"/>
      <c r="D3513" s="39"/>
      <c r="E3513" s="40"/>
      <c r="F3513" s="35"/>
      <c r="G3513" s="41"/>
      <c r="H3513" s="41"/>
    </row>
    <row r="3514" spans="2:8">
      <c r="B3514" s="37"/>
      <c r="C3514" s="38"/>
      <c r="D3514" s="39"/>
      <c r="E3514" s="40"/>
      <c r="F3514" s="35"/>
      <c r="G3514" s="41"/>
      <c r="H3514" s="41"/>
    </row>
    <row r="3515" spans="2:8">
      <c r="B3515" s="37"/>
      <c r="C3515" s="38"/>
      <c r="D3515" s="39"/>
      <c r="E3515" s="40"/>
      <c r="F3515" s="35"/>
      <c r="G3515" s="41"/>
      <c r="H3515" s="41"/>
    </row>
    <row r="3516" spans="2:8">
      <c r="B3516" s="37"/>
      <c r="C3516" s="38"/>
      <c r="D3516" s="39"/>
      <c r="E3516" s="40"/>
      <c r="F3516" s="35"/>
      <c r="G3516" s="41"/>
      <c r="H3516" s="41"/>
    </row>
    <row r="3517" spans="2:8">
      <c r="B3517" s="37"/>
      <c r="C3517" s="38"/>
      <c r="D3517" s="39"/>
      <c r="E3517" s="40"/>
      <c r="F3517" s="35"/>
      <c r="G3517" s="41"/>
      <c r="H3517" s="41"/>
    </row>
    <row r="3518" spans="2:8">
      <c r="B3518" s="37"/>
      <c r="C3518" s="38"/>
      <c r="D3518" s="39"/>
      <c r="E3518" s="40"/>
      <c r="F3518" s="35"/>
      <c r="G3518" s="41"/>
      <c r="H3518" s="41"/>
    </row>
    <row r="3519" spans="2:8">
      <c r="B3519" s="37"/>
      <c r="C3519" s="38"/>
      <c r="D3519" s="39"/>
      <c r="E3519" s="40"/>
      <c r="F3519" s="35"/>
      <c r="G3519" s="41"/>
      <c r="H3519" s="41"/>
    </row>
    <row r="3520" spans="2:8">
      <c r="B3520" s="37"/>
      <c r="C3520" s="38"/>
      <c r="D3520" s="39"/>
      <c r="E3520" s="40"/>
      <c r="F3520" s="35"/>
      <c r="G3520" s="41"/>
      <c r="H3520" s="41"/>
    </row>
    <row r="3521" spans="2:8">
      <c r="B3521" s="37"/>
      <c r="C3521" s="38"/>
      <c r="D3521" s="39"/>
      <c r="E3521" s="40"/>
      <c r="F3521" s="35"/>
      <c r="G3521" s="41"/>
      <c r="H3521" s="41"/>
    </row>
    <row r="3522" spans="2:8">
      <c r="B3522" s="37"/>
      <c r="C3522" s="38"/>
      <c r="D3522" s="39"/>
      <c r="E3522" s="40"/>
      <c r="F3522" s="35"/>
      <c r="G3522" s="41"/>
      <c r="H3522" s="41"/>
    </row>
    <row r="3523" spans="2:8">
      <c r="B3523" s="37"/>
      <c r="C3523" s="38"/>
      <c r="D3523" s="39"/>
      <c r="E3523" s="40"/>
      <c r="F3523" s="35"/>
      <c r="G3523" s="41"/>
      <c r="H3523" s="41"/>
    </row>
    <row r="3524" spans="2:8">
      <c r="B3524" s="37"/>
      <c r="C3524" s="38"/>
      <c r="D3524" s="39"/>
      <c r="E3524" s="40"/>
      <c r="F3524" s="35"/>
      <c r="G3524" s="41"/>
      <c r="H3524" s="41"/>
    </row>
    <row r="3525" spans="2:8">
      <c r="B3525" s="37"/>
      <c r="C3525" s="38"/>
      <c r="D3525" s="39"/>
      <c r="E3525" s="40"/>
      <c r="F3525" s="35"/>
      <c r="G3525" s="41"/>
      <c r="H3525" s="41"/>
    </row>
    <row r="3526" spans="2:8">
      <c r="B3526" s="37"/>
      <c r="C3526" s="38"/>
      <c r="D3526" s="39"/>
      <c r="E3526" s="40"/>
      <c r="F3526" s="35"/>
      <c r="G3526" s="41"/>
      <c r="H3526" s="41"/>
    </row>
    <row r="3527" spans="2:8">
      <c r="B3527" s="37"/>
      <c r="C3527" s="38"/>
      <c r="D3527" s="39"/>
      <c r="E3527" s="40"/>
      <c r="F3527" s="35"/>
      <c r="G3527" s="41"/>
      <c r="H3527" s="41"/>
    </row>
    <row r="3528" spans="2:8">
      <c r="B3528" s="37"/>
      <c r="C3528" s="38"/>
      <c r="D3528" s="39"/>
      <c r="E3528" s="40"/>
      <c r="F3528" s="35"/>
      <c r="G3528" s="41"/>
      <c r="H3528" s="41"/>
    </row>
    <row r="3529" spans="2:8">
      <c r="B3529" s="37"/>
      <c r="C3529" s="38"/>
      <c r="D3529" s="39"/>
      <c r="E3529" s="40"/>
      <c r="F3529" s="35"/>
      <c r="G3529" s="41"/>
      <c r="H3529" s="41"/>
    </row>
    <row r="3530" spans="2:8">
      <c r="B3530" s="37"/>
      <c r="C3530" s="38"/>
      <c r="D3530" s="39"/>
      <c r="E3530" s="40"/>
      <c r="F3530" s="35"/>
      <c r="G3530" s="41"/>
      <c r="H3530" s="41"/>
    </row>
    <row r="3531" spans="2:8">
      <c r="B3531" s="37"/>
      <c r="C3531" s="38"/>
      <c r="D3531" s="39"/>
      <c r="E3531" s="40"/>
      <c r="F3531" s="35"/>
      <c r="G3531" s="41"/>
      <c r="H3531" s="41"/>
    </row>
    <row r="3532" spans="2:8">
      <c r="B3532" s="37"/>
      <c r="C3532" s="38"/>
      <c r="D3532" s="39"/>
      <c r="E3532" s="40"/>
      <c r="F3532" s="35"/>
      <c r="G3532" s="41"/>
      <c r="H3532" s="41"/>
    </row>
    <row r="3533" spans="2:8">
      <c r="B3533" s="37"/>
      <c r="C3533" s="38"/>
      <c r="D3533" s="39"/>
      <c r="E3533" s="40"/>
      <c r="F3533" s="35"/>
      <c r="G3533" s="41"/>
      <c r="H3533" s="41"/>
    </row>
    <row r="3534" spans="2:8">
      <c r="B3534" s="37"/>
      <c r="C3534" s="38"/>
      <c r="D3534" s="39"/>
      <c r="E3534" s="40"/>
      <c r="F3534" s="35"/>
      <c r="G3534" s="41"/>
      <c r="H3534" s="41"/>
    </row>
    <row r="3535" spans="2:8">
      <c r="B3535" s="37"/>
      <c r="C3535" s="38"/>
      <c r="D3535" s="39"/>
      <c r="E3535" s="40"/>
      <c r="F3535" s="35"/>
      <c r="G3535" s="41"/>
      <c r="H3535" s="41"/>
    </row>
    <row r="3536" spans="2:8">
      <c r="B3536" s="37"/>
      <c r="C3536" s="38"/>
      <c r="D3536" s="39"/>
      <c r="E3536" s="40"/>
      <c r="F3536" s="35"/>
      <c r="G3536" s="41"/>
      <c r="H3536" s="41"/>
    </row>
    <row r="3537" spans="2:8">
      <c r="B3537" s="37"/>
      <c r="C3537" s="38"/>
      <c r="D3537" s="39"/>
      <c r="E3537" s="40"/>
      <c r="F3537" s="35"/>
      <c r="G3537" s="41"/>
      <c r="H3537" s="41"/>
    </row>
    <row r="3538" spans="2:8">
      <c r="B3538" s="37"/>
      <c r="C3538" s="38"/>
      <c r="D3538" s="39"/>
      <c r="E3538" s="40"/>
      <c r="F3538" s="35"/>
      <c r="G3538" s="41"/>
      <c r="H3538" s="41"/>
    </row>
    <row r="3539" spans="2:8">
      <c r="B3539" s="37"/>
      <c r="C3539" s="38"/>
      <c r="D3539" s="39"/>
      <c r="E3539" s="40"/>
      <c r="F3539" s="35"/>
      <c r="G3539" s="41"/>
      <c r="H3539" s="41"/>
    </row>
    <row r="3540" spans="2:8">
      <c r="B3540" s="37"/>
      <c r="C3540" s="38"/>
      <c r="D3540" s="39"/>
      <c r="E3540" s="40"/>
      <c r="F3540" s="35"/>
      <c r="G3540" s="41"/>
      <c r="H3540" s="41"/>
    </row>
    <row r="3541" spans="2:8">
      <c r="B3541" s="37"/>
      <c r="C3541" s="38"/>
      <c r="D3541" s="39"/>
      <c r="E3541" s="40"/>
      <c r="F3541" s="35"/>
      <c r="G3541" s="41"/>
      <c r="H3541" s="41"/>
    </row>
    <row r="3542" spans="2:8">
      <c r="B3542" s="37"/>
      <c r="C3542" s="38"/>
      <c r="D3542" s="39"/>
      <c r="E3542" s="40"/>
      <c r="F3542" s="35"/>
      <c r="G3542" s="41"/>
      <c r="H3542" s="41"/>
    </row>
    <row r="3543" spans="2:8">
      <c r="B3543" s="37"/>
      <c r="C3543" s="38"/>
      <c r="D3543" s="39"/>
      <c r="E3543" s="40"/>
      <c r="F3543" s="35"/>
      <c r="G3543" s="41"/>
      <c r="H3543" s="41"/>
    </row>
    <row r="3544" spans="2:8">
      <c r="B3544" s="37"/>
      <c r="C3544" s="38"/>
      <c r="D3544" s="39"/>
      <c r="E3544" s="40"/>
      <c r="F3544" s="35"/>
      <c r="G3544" s="41"/>
      <c r="H3544" s="41"/>
    </row>
    <row r="3545" spans="2:8">
      <c r="B3545" s="37"/>
      <c r="C3545" s="38"/>
      <c r="D3545" s="39"/>
      <c r="E3545" s="40"/>
      <c r="F3545" s="35"/>
      <c r="G3545" s="41"/>
      <c r="H3545" s="41"/>
    </row>
    <row r="3546" spans="2:8">
      <c r="B3546" s="37"/>
      <c r="C3546" s="38"/>
      <c r="D3546" s="39"/>
      <c r="E3546" s="40"/>
      <c r="F3546" s="35"/>
      <c r="G3546" s="41"/>
      <c r="H3546" s="41"/>
    </row>
    <row r="3547" spans="2:8">
      <c r="B3547" s="37"/>
      <c r="C3547" s="38"/>
      <c r="D3547" s="39"/>
      <c r="E3547" s="40"/>
      <c r="F3547" s="35"/>
      <c r="G3547" s="41"/>
      <c r="H3547" s="41"/>
    </row>
    <row r="3548" spans="2:8">
      <c r="B3548" s="37"/>
      <c r="C3548" s="38"/>
      <c r="D3548" s="39"/>
      <c r="E3548" s="40"/>
      <c r="F3548" s="35"/>
      <c r="G3548" s="41"/>
      <c r="H3548" s="41"/>
    </row>
    <row r="3549" spans="2:8">
      <c r="B3549" s="37"/>
      <c r="C3549" s="38"/>
      <c r="D3549" s="39"/>
      <c r="E3549" s="40"/>
      <c r="F3549" s="35"/>
      <c r="G3549" s="41"/>
      <c r="H3549" s="41"/>
    </row>
    <row r="3550" spans="2:8">
      <c r="B3550" s="37"/>
      <c r="C3550" s="38"/>
      <c r="D3550" s="39"/>
      <c r="E3550" s="40"/>
      <c r="F3550" s="35"/>
      <c r="G3550" s="41"/>
      <c r="H3550" s="41"/>
    </row>
    <row r="3551" spans="2:8">
      <c r="B3551" s="37"/>
      <c r="C3551" s="38"/>
      <c r="D3551" s="39"/>
      <c r="E3551" s="40"/>
      <c r="F3551" s="35"/>
      <c r="G3551" s="41"/>
      <c r="H3551" s="41"/>
    </row>
    <row r="3552" spans="2:8">
      <c r="B3552" s="37"/>
      <c r="C3552" s="38"/>
      <c r="D3552" s="39"/>
      <c r="E3552" s="40"/>
      <c r="F3552" s="35"/>
      <c r="G3552" s="41"/>
      <c r="H3552" s="41"/>
    </row>
    <row r="3553" spans="2:8">
      <c r="B3553" s="37"/>
      <c r="C3553" s="38"/>
      <c r="D3553" s="39"/>
      <c r="E3553" s="40"/>
      <c r="F3553" s="35"/>
      <c r="G3553" s="41"/>
      <c r="H3553" s="41"/>
    </row>
    <row r="3554" spans="2:8">
      <c r="B3554" s="37"/>
      <c r="C3554" s="38"/>
      <c r="D3554" s="39"/>
      <c r="E3554" s="40"/>
      <c r="F3554" s="35"/>
      <c r="G3554" s="41"/>
      <c r="H3554" s="41"/>
    </row>
    <row r="3555" spans="2:8">
      <c r="B3555" s="37"/>
      <c r="C3555" s="38"/>
      <c r="D3555" s="39"/>
      <c r="E3555" s="40"/>
      <c r="F3555" s="35"/>
      <c r="G3555" s="41"/>
      <c r="H3555" s="41"/>
    </row>
    <row r="3556" spans="2:8">
      <c r="B3556" s="37"/>
      <c r="C3556" s="38"/>
      <c r="D3556" s="39"/>
      <c r="E3556" s="40"/>
      <c r="F3556" s="35"/>
      <c r="G3556" s="41"/>
      <c r="H3556" s="41"/>
    </row>
    <row r="3557" spans="2:8">
      <c r="B3557" s="37"/>
      <c r="C3557" s="38"/>
      <c r="D3557" s="39"/>
      <c r="E3557" s="40"/>
      <c r="F3557" s="35"/>
      <c r="G3557" s="41"/>
      <c r="H3557" s="41"/>
    </row>
    <row r="3558" spans="2:8">
      <c r="B3558" s="37"/>
      <c r="C3558" s="38"/>
      <c r="D3558" s="39"/>
      <c r="E3558" s="40"/>
      <c r="F3558" s="35"/>
      <c r="G3558" s="41"/>
      <c r="H3558" s="41"/>
    </row>
    <row r="3559" spans="2:8">
      <c r="B3559" s="37"/>
      <c r="C3559" s="38"/>
      <c r="D3559" s="39"/>
      <c r="E3559" s="40"/>
      <c r="F3559" s="35"/>
      <c r="G3559" s="41"/>
      <c r="H3559" s="41"/>
    </row>
    <row r="3560" spans="2:8">
      <c r="B3560" s="37"/>
      <c r="C3560" s="38"/>
      <c r="D3560" s="39"/>
      <c r="E3560" s="40"/>
      <c r="F3560" s="35"/>
      <c r="G3560" s="41"/>
      <c r="H3560" s="41"/>
    </row>
    <row r="3561" spans="2:8">
      <c r="B3561" s="37"/>
      <c r="C3561" s="38"/>
      <c r="D3561" s="39"/>
      <c r="E3561" s="40"/>
      <c r="F3561" s="35"/>
      <c r="G3561" s="41"/>
      <c r="H3561" s="41"/>
    </row>
    <row r="3562" spans="2:8">
      <c r="B3562" s="37"/>
      <c r="C3562" s="38"/>
      <c r="D3562" s="39"/>
      <c r="E3562" s="40"/>
      <c r="F3562" s="35"/>
      <c r="G3562" s="41"/>
      <c r="H3562" s="41"/>
    </row>
    <row r="3563" spans="2:8">
      <c r="B3563" s="37"/>
      <c r="C3563" s="38"/>
      <c r="D3563" s="39"/>
      <c r="E3563" s="40"/>
      <c r="F3563" s="35"/>
      <c r="G3563" s="41"/>
      <c r="H3563" s="41"/>
    </row>
    <row r="3564" spans="2:8">
      <c r="B3564" s="37"/>
      <c r="C3564" s="38"/>
      <c r="D3564" s="39"/>
      <c r="E3564" s="40"/>
      <c r="F3564" s="35"/>
      <c r="G3564" s="41"/>
      <c r="H3564" s="41"/>
    </row>
    <row r="3565" spans="2:8">
      <c r="B3565" s="37"/>
      <c r="C3565" s="38"/>
      <c r="D3565" s="39"/>
      <c r="E3565" s="40"/>
      <c r="F3565" s="35"/>
      <c r="G3565" s="41"/>
      <c r="H3565" s="41"/>
    </row>
    <row r="3566" spans="2:8">
      <c r="B3566" s="37"/>
      <c r="C3566" s="38"/>
      <c r="D3566" s="39"/>
      <c r="E3566" s="40"/>
      <c r="F3566" s="35"/>
      <c r="G3566" s="41"/>
      <c r="H3566" s="41"/>
    </row>
    <row r="3567" spans="2:8">
      <c r="B3567" s="37"/>
      <c r="C3567" s="38"/>
      <c r="D3567" s="39"/>
      <c r="E3567" s="40"/>
      <c r="F3567" s="35"/>
      <c r="G3567" s="41"/>
      <c r="H3567" s="41"/>
    </row>
    <row r="3568" spans="2:8">
      <c r="B3568" s="37"/>
      <c r="C3568" s="38"/>
      <c r="D3568" s="39"/>
      <c r="E3568" s="40"/>
      <c r="F3568" s="35"/>
      <c r="G3568" s="41"/>
      <c r="H3568" s="41"/>
    </row>
    <row r="3569" spans="2:8">
      <c r="B3569" s="37"/>
      <c r="C3569" s="38"/>
      <c r="D3569" s="39"/>
      <c r="E3569" s="40"/>
      <c r="F3569" s="35"/>
      <c r="G3569" s="41"/>
      <c r="H3569" s="41"/>
    </row>
    <row r="3570" spans="2:8">
      <c r="B3570" s="37"/>
      <c r="C3570" s="38"/>
      <c r="D3570" s="39"/>
      <c r="E3570" s="40"/>
      <c r="F3570" s="35"/>
      <c r="G3570" s="41"/>
      <c r="H3570" s="41"/>
    </row>
    <row r="3571" spans="2:8">
      <c r="B3571" s="37"/>
      <c r="C3571" s="38"/>
      <c r="D3571" s="39"/>
      <c r="E3571" s="40"/>
      <c r="F3571" s="35"/>
      <c r="G3571" s="41"/>
      <c r="H3571" s="41"/>
    </row>
    <row r="3572" spans="2:8">
      <c r="B3572" s="37"/>
      <c r="C3572" s="38"/>
      <c r="D3572" s="39"/>
      <c r="E3572" s="40"/>
      <c r="F3572" s="35"/>
      <c r="G3572" s="41"/>
      <c r="H3572" s="41"/>
    </row>
    <row r="3573" spans="2:8">
      <c r="B3573" s="37"/>
      <c r="C3573" s="38"/>
      <c r="D3573" s="39"/>
      <c r="E3573" s="40"/>
      <c r="F3573" s="35"/>
      <c r="G3573" s="41"/>
      <c r="H3573" s="41"/>
    </row>
    <row r="3574" spans="2:8">
      <c r="B3574" s="37"/>
      <c r="C3574" s="38"/>
      <c r="D3574" s="39"/>
      <c r="E3574" s="40"/>
      <c r="F3574" s="35"/>
      <c r="G3574" s="41"/>
      <c r="H3574" s="41"/>
    </row>
    <row r="3575" spans="2:8">
      <c r="B3575" s="37"/>
      <c r="C3575" s="38"/>
      <c r="D3575" s="39"/>
      <c r="E3575" s="40"/>
      <c r="F3575" s="35"/>
      <c r="G3575" s="41"/>
      <c r="H3575" s="41"/>
    </row>
    <row r="3576" spans="2:8">
      <c r="B3576" s="37"/>
      <c r="C3576" s="38"/>
      <c r="D3576" s="39"/>
      <c r="E3576" s="40"/>
      <c r="F3576" s="35"/>
      <c r="G3576" s="41"/>
      <c r="H3576" s="41"/>
    </row>
    <row r="3577" spans="2:8">
      <c r="B3577" s="37"/>
      <c r="C3577" s="38"/>
      <c r="D3577" s="39"/>
      <c r="E3577" s="40"/>
      <c r="F3577" s="35"/>
      <c r="G3577" s="41"/>
      <c r="H3577" s="41"/>
    </row>
    <row r="3578" spans="2:8">
      <c r="B3578" s="37"/>
      <c r="C3578" s="38"/>
      <c r="D3578" s="39"/>
      <c r="E3578" s="40"/>
      <c r="F3578" s="35"/>
      <c r="G3578" s="41"/>
      <c r="H3578" s="41"/>
    </row>
    <row r="3579" spans="2:8">
      <c r="B3579" s="37"/>
      <c r="C3579" s="38"/>
      <c r="D3579" s="39"/>
      <c r="E3579" s="40"/>
      <c r="F3579" s="35"/>
      <c r="G3579" s="41"/>
      <c r="H3579" s="41"/>
    </row>
    <row r="3580" spans="2:8">
      <c r="B3580" s="37"/>
      <c r="C3580" s="38"/>
      <c r="D3580" s="39"/>
      <c r="E3580" s="40"/>
      <c r="F3580" s="35"/>
      <c r="G3580" s="41"/>
      <c r="H3580" s="41"/>
    </row>
    <row r="3581" spans="2:8">
      <c r="B3581" s="37"/>
      <c r="C3581" s="38"/>
      <c r="D3581" s="39"/>
      <c r="E3581" s="40"/>
      <c r="F3581" s="35"/>
      <c r="G3581" s="41"/>
      <c r="H3581" s="41"/>
    </row>
    <row r="3582" spans="2:8">
      <c r="B3582" s="37"/>
      <c r="C3582" s="38"/>
      <c r="D3582" s="39"/>
      <c r="E3582" s="40"/>
      <c r="F3582" s="35"/>
      <c r="G3582" s="41"/>
      <c r="H3582" s="41"/>
    </row>
    <row r="3583" spans="2:8">
      <c r="B3583" s="37"/>
      <c r="C3583" s="38"/>
      <c r="D3583" s="39"/>
      <c r="E3583" s="40"/>
      <c r="F3583" s="35"/>
      <c r="G3583" s="41"/>
      <c r="H3583" s="41"/>
    </row>
    <row r="3584" spans="2:8">
      <c r="B3584" s="37"/>
      <c r="C3584" s="38"/>
      <c r="D3584" s="39"/>
      <c r="E3584" s="40"/>
      <c r="F3584" s="35"/>
      <c r="G3584" s="41"/>
      <c r="H3584" s="41"/>
    </row>
    <row r="3585" spans="2:8">
      <c r="B3585" s="37"/>
      <c r="C3585" s="38"/>
      <c r="D3585" s="39"/>
      <c r="E3585" s="40"/>
      <c r="F3585" s="35"/>
      <c r="G3585" s="41"/>
      <c r="H3585" s="41"/>
    </row>
    <row r="3586" spans="2:8">
      <c r="B3586" s="37"/>
      <c r="C3586" s="38"/>
      <c r="D3586" s="39"/>
      <c r="E3586" s="40"/>
      <c r="F3586" s="35"/>
      <c r="G3586" s="41"/>
      <c r="H3586" s="41"/>
    </row>
    <row r="3587" spans="2:8">
      <c r="B3587" s="37"/>
      <c r="C3587" s="38"/>
      <c r="D3587" s="39"/>
      <c r="E3587" s="40"/>
      <c r="F3587" s="35"/>
      <c r="G3587" s="41"/>
      <c r="H3587" s="41"/>
    </row>
    <row r="3588" spans="2:8">
      <c r="B3588" s="37"/>
      <c r="C3588" s="38"/>
      <c r="D3588" s="39"/>
      <c r="E3588" s="40"/>
      <c r="F3588" s="35"/>
      <c r="G3588" s="41"/>
      <c r="H3588" s="41"/>
    </row>
    <row r="3589" spans="2:8">
      <c r="B3589" s="37"/>
      <c r="C3589" s="38"/>
      <c r="D3589" s="39"/>
      <c r="E3589" s="40"/>
      <c r="F3589" s="35"/>
      <c r="G3589" s="41"/>
      <c r="H3589" s="41"/>
    </row>
    <row r="3590" spans="2:8">
      <c r="B3590" s="37"/>
      <c r="C3590" s="38"/>
      <c r="D3590" s="39"/>
      <c r="E3590" s="40"/>
      <c r="F3590" s="35"/>
      <c r="G3590" s="41"/>
      <c r="H3590" s="41"/>
    </row>
    <row r="3591" spans="2:8">
      <c r="B3591" s="37"/>
      <c r="C3591" s="38"/>
      <c r="D3591" s="39"/>
      <c r="E3591" s="40"/>
      <c r="F3591" s="35"/>
      <c r="G3591" s="41"/>
      <c r="H3591" s="41"/>
    </row>
    <row r="3592" spans="2:8">
      <c r="B3592" s="37"/>
      <c r="C3592" s="38"/>
      <c r="D3592" s="39"/>
      <c r="E3592" s="40"/>
      <c r="F3592" s="35"/>
      <c r="G3592" s="41"/>
      <c r="H3592" s="41"/>
    </row>
    <row r="3593" spans="2:8">
      <c r="B3593" s="37"/>
      <c r="C3593" s="38"/>
      <c r="D3593" s="39"/>
      <c r="E3593" s="40"/>
      <c r="F3593" s="35"/>
      <c r="G3593" s="41"/>
      <c r="H3593" s="41"/>
    </row>
    <row r="3594" spans="2:8">
      <c r="B3594" s="37"/>
      <c r="C3594" s="38"/>
      <c r="D3594" s="39"/>
      <c r="E3594" s="40"/>
      <c r="F3594" s="35"/>
      <c r="G3594" s="41"/>
      <c r="H3594" s="41"/>
    </row>
    <row r="3595" spans="2:8">
      <c r="B3595" s="37"/>
      <c r="C3595" s="38"/>
      <c r="D3595" s="39"/>
      <c r="E3595" s="40"/>
      <c r="F3595" s="35"/>
      <c r="G3595" s="41"/>
      <c r="H3595" s="41"/>
    </row>
    <row r="3596" spans="2:8">
      <c r="B3596" s="37"/>
      <c r="C3596" s="38"/>
      <c r="D3596" s="39"/>
      <c r="E3596" s="40"/>
      <c r="F3596" s="35"/>
      <c r="G3596" s="41"/>
      <c r="H3596" s="41"/>
    </row>
    <row r="3597" spans="2:8">
      <c r="B3597" s="37"/>
      <c r="C3597" s="38"/>
      <c r="D3597" s="39"/>
      <c r="E3597" s="40"/>
      <c r="F3597" s="35"/>
      <c r="G3597" s="41"/>
      <c r="H3597" s="41"/>
    </row>
    <row r="3598" spans="2:8">
      <c r="B3598" s="37"/>
      <c r="C3598" s="38"/>
      <c r="D3598" s="39"/>
      <c r="E3598" s="40"/>
      <c r="F3598" s="35"/>
      <c r="G3598" s="41"/>
      <c r="H3598" s="41"/>
    </row>
    <row r="3599" spans="2:8">
      <c r="B3599" s="37"/>
      <c r="C3599" s="38"/>
      <c r="D3599" s="39"/>
      <c r="E3599" s="40"/>
      <c r="F3599" s="35"/>
      <c r="G3599" s="41"/>
      <c r="H3599" s="41"/>
    </row>
    <row r="3600" spans="2:8">
      <c r="B3600" s="37"/>
      <c r="C3600" s="38"/>
      <c r="D3600" s="39"/>
      <c r="E3600" s="40"/>
      <c r="F3600" s="35"/>
      <c r="G3600" s="41"/>
      <c r="H3600" s="41"/>
    </row>
    <row r="3601" spans="2:8">
      <c r="B3601" s="37"/>
      <c r="C3601" s="38"/>
      <c r="D3601" s="39"/>
      <c r="E3601" s="40"/>
      <c r="F3601" s="35"/>
      <c r="G3601" s="41"/>
      <c r="H3601" s="41"/>
    </row>
    <row r="3602" spans="2:8">
      <c r="B3602" s="37"/>
      <c r="C3602" s="38"/>
      <c r="D3602" s="39"/>
      <c r="E3602" s="40"/>
      <c r="F3602" s="35"/>
      <c r="G3602" s="41"/>
      <c r="H3602" s="41"/>
    </row>
    <row r="3603" spans="2:8">
      <c r="B3603" s="37"/>
      <c r="C3603" s="38"/>
      <c r="D3603" s="39"/>
      <c r="E3603" s="40"/>
      <c r="F3603" s="35"/>
      <c r="G3603" s="41"/>
      <c r="H3603" s="41"/>
    </row>
    <row r="3604" spans="2:8">
      <c r="B3604" s="37"/>
      <c r="C3604" s="38"/>
      <c r="D3604" s="39"/>
      <c r="E3604" s="40"/>
      <c r="F3604" s="35"/>
      <c r="G3604" s="41"/>
      <c r="H3604" s="41"/>
    </row>
    <row r="3605" spans="2:8">
      <c r="B3605" s="37"/>
      <c r="C3605" s="38"/>
      <c r="D3605" s="39"/>
      <c r="E3605" s="40"/>
      <c r="F3605" s="35"/>
      <c r="G3605" s="41"/>
      <c r="H3605" s="41"/>
    </row>
    <row r="3606" spans="2:8">
      <c r="B3606" s="37"/>
      <c r="C3606" s="38"/>
      <c r="D3606" s="39"/>
      <c r="E3606" s="40"/>
      <c r="F3606" s="35"/>
      <c r="G3606" s="41"/>
      <c r="H3606" s="41"/>
    </row>
    <row r="3607" spans="2:8">
      <c r="B3607" s="37"/>
      <c r="C3607" s="38"/>
      <c r="D3607" s="39"/>
      <c r="E3607" s="40"/>
      <c r="F3607" s="35"/>
      <c r="G3607" s="41"/>
      <c r="H3607" s="41"/>
    </row>
    <row r="3608" spans="2:8">
      <c r="B3608" s="37"/>
      <c r="C3608" s="38"/>
      <c r="D3608" s="39"/>
      <c r="E3608" s="40"/>
      <c r="F3608" s="35"/>
      <c r="G3608" s="41"/>
      <c r="H3608" s="41"/>
    </row>
    <row r="3609" spans="2:8">
      <c r="B3609" s="37"/>
      <c r="C3609" s="38"/>
      <c r="D3609" s="39"/>
      <c r="E3609" s="40"/>
      <c r="F3609" s="35"/>
      <c r="G3609" s="41"/>
      <c r="H3609" s="41"/>
    </row>
    <row r="3610" spans="2:8">
      <c r="B3610" s="37"/>
      <c r="C3610" s="38"/>
      <c r="D3610" s="39"/>
      <c r="E3610" s="40"/>
      <c r="F3610" s="35"/>
      <c r="G3610" s="41"/>
      <c r="H3610" s="41"/>
    </row>
    <row r="3611" spans="2:8">
      <c r="B3611" s="37"/>
      <c r="C3611" s="38"/>
      <c r="D3611" s="39"/>
      <c r="E3611" s="40"/>
      <c r="F3611" s="35"/>
      <c r="G3611" s="41"/>
      <c r="H3611" s="41"/>
    </row>
    <row r="3612" spans="2:8">
      <c r="B3612" s="37"/>
      <c r="C3612" s="38"/>
      <c r="D3612" s="39"/>
      <c r="E3612" s="40"/>
      <c r="F3612" s="35"/>
      <c r="G3612" s="41"/>
      <c r="H3612" s="41"/>
    </row>
    <row r="3613" spans="2:8">
      <c r="B3613" s="37"/>
      <c r="C3613" s="38"/>
      <c r="D3613" s="39"/>
      <c r="E3613" s="40"/>
      <c r="F3613" s="35"/>
      <c r="G3613" s="41"/>
      <c r="H3613" s="41"/>
    </row>
    <row r="3614" spans="2:8">
      <c r="B3614" s="37"/>
      <c r="C3614" s="38"/>
      <c r="D3614" s="39"/>
      <c r="E3614" s="40"/>
      <c r="F3614" s="35"/>
      <c r="G3614" s="41"/>
      <c r="H3614" s="41"/>
    </row>
    <row r="3615" spans="2:8">
      <c r="B3615" s="37"/>
      <c r="C3615" s="38"/>
      <c r="D3615" s="39"/>
      <c r="E3615" s="40"/>
      <c r="F3615" s="35"/>
      <c r="G3615" s="41"/>
      <c r="H3615" s="41"/>
    </row>
    <row r="3616" spans="2:8">
      <c r="B3616" s="37"/>
      <c r="C3616" s="38"/>
      <c r="D3616" s="39"/>
      <c r="E3616" s="40"/>
      <c r="F3616" s="35"/>
      <c r="G3616" s="41"/>
      <c r="H3616" s="41"/>
    </row>
    <row r="3617" spans="2:8">
      <c r="B3617" s="37"/>
      <c r="C3617" s="38"/>
      <c r="D3617" s="39"/>
      <c r="E3617" s="40"/>
      <c r="F3617" s="35"/>
      <c r="G3617" s="41"/>
      <c r="H3617" s="41"/>
    </row>
    <row r="3618" spans="2:8">
      <c r="B3618" s="37"/>
      <c r="C3618" s="38"/>
      <c r="D3618" s="39"/>
      <c r="E3618" s="40"/>
      <c r="F3618" s="35"/>
      <c r="G3618" s="41"/>
      <c r="H3618" s="41"/>
    </row>
    <row r="3619" spans="2:8">
      <c r="B3619" s="37"/>
      <c r="C3619" s="38"/>
      <c r="D3619" s="39"/>
      <c r="E3619" s="40"/>
      <c r="F3619" s="35"/>
      <c r="G3619" s="41"/>
      <c r="H3619" s="41"/>
    </row>
    <row r="3620" spans="2:8">
      <c r="B3620" s="37"/>
      <c r="C3620" s="38"/>
      <c r="D3620" s="39"/>
      <c r="E3620" s="40"/>
      <c r="F3620" s="35"/>
      <c r="G3620" s="41"/>
      <c r="H3620" s="41"/>
    </row>
    <row r="3621" spans="2:8">
      <c r="B3621" s="37"/>
      <c r="C3621" s="38"/>
      <c r="D3621" s="39"/>
      <c r="E3621" s="40"/>
      <c r="F3621" s="35"/>
      <c r="G3621" s="41"/>
      <c r="H3621" s="41"/>
    </row>
    <row r="3622" spans="2:8">
      <c r="B3622" s="37"/>
      <c r="C3622" s="38"/>
      <c r="D3622" s="39"/>
      <c r="E3622" s="40"/>
      <c r="F3622" s="35"/>
      <c r="G3622" s="41"/>
      <c r="H3622" s="41"/>
    </row>
    <row r="3623" spans="2:8">
      <c r="B3623" s="37"/>
      <c r="C3623" s="38"/>
      <c r="D3623" s="39"/>
      <c r="E3623" s="40"/>
      <c r="F3623" s="35"/>
      <c r="G3623" s="41"/>
      <c r="H3623" s="41"/>
    </row>
    <row r="3624" spans="2:8">
      <c r="B3624" s="37"/>
      <c r="C3624" s="38"/>
      <c r="D3624" s="39"/>
      <c r="E3624" s="40"/>
      <c r="F3624" s="35"/>
      <c r="G3624" s="41"/>
      <c r="H3624" s="41"/>
    </row>
    <row r="3625" spans="2:8">
      <c r="B3625" s="37"/>
      <c r="C3625" s="38"/>
      <c r="D3625" s="39"/>
      <c r="E3625" s="40"/>
      <c r="F3625" s="35"/>
      <c r="G3625" s="41"/>
      <c r="H3625" s="41"/>
    </row>
    <row r="3626" spans="2:8">
      <c r="B3626" s="37"/>
      <c r="C3626" s="38"/>
      <c r="D3626" s="39"/>
      <c r="E3626" s="40"/>
      <c r="F3626" s="35"/>
      <c r="G3626" s="41"/>
      <c r="H3626" s="41"/>
    </row>
    <row r="3627" spans="2:8">
      <c r="B3627" s="37"/>
      <c r="C3627" s="38"/>
      <c r="D3627" s="39"/>
      <c r="E3627" s="40"/>
      <c r="F3627" s="35"/>
      <c r="G3627" s="41"/>
      <c r="H3627" s="41"/>
    </row>
    <row r="3628" spans="2:8">
      <c r="B3628" s="37"/>
      <c r="C3628" s="38"/>
      <c r="D3628" s="39"/>
      <c r="E3628" s="40"/>
      <c r="F3628" s="35"/>
      <c r="G3628" s="41"/>
      <c r="H3628" s="41"/>
    </row>
    <row r="3629" spans="2:8">
      <c r="B3629" s="37"/>
      <c r="C3629" s="38"/>
      <c r="D3629" s="39"/>
      <c r="E3629" s="40"/>
      <c r="F3629" s="35"/>
      <c r="G3629" s="41"/>
      <c r="H3629" s="41"/>
    </row>
    <row r="3630" spans="2:8">
      <c r="B3630" s="37"/>
      <c r="C3630" s="38"/>
      <c r="D3630" s="39"/>
      <c r="E3630" s="40"/>
      <c r="F3630" s="35"/>
      <c r="G3630" s="41"/>
      <c r="H3630" s="41"/>
    </row>
    <row r="3631" spans="2:8">
      <c r="B3631" s="37"/>
      <c r="C3631" s="38"/>
      <c r="D3631" s="39"/>
      <c r="E3631" s="40"/>
      <c r="F3631" s="35"/>
      <c r="G3631" s="41"/>
      <c r="H3631" s="41"/>
    </row>
    <row r="3632" spans="2:8">
      <c r="B3632" s="37"/>
      <c r="C3632" s="38"/>
      <c r="D3632" s="39"/>
      <c r="E3632" s="40"/>
      <c r="F3632" s="35"/>
      <c r="G3632" s="41"/>
      <c r="H3632" s="41"/>
    </row>
    <row r="3633" spans="2:8">
      <c r="B3633" s="37"/>
      <c r="C3633" s="38"/>
      <c r="D3633" s="39"/>
      <c r="E3633" s="40"/>
      <c r="F3633" s="35"/>
      <c r="G3633" s="41"/>
      <c r="H3633" s="41"/>
    </row>
    <row r="3634" spans="2:8">
      <c r="B3634" s="37"/>
      <c r="C3634" s="38"/>
      <c r="D3634" s="39"/>
      <c r="E3634" s="40"/>
      <c r="F3634" s="35"/>
      <c r="G3634" s="41"/>
      <c r="H3634" s="41"/>
    </row>
    <row r="3635" spans="2:8">
      <c r="B3635" s="37"/>
      <c r="C3635" s="38"/>
      <c r="D3635" s="39"/>
      <c r="E3635" s="40"/>
      <c r="F3635" s="35"/>
      <c r="G3635" s="41"/>
      <c r="H3635" s="41"/>
    </row>
    <row r="3636" spans="2:8">
      <c r="B3636" s="37"/>
      <c r="C3636" s="38"/>
      <c r="D3636" s="39"/>
      <c r="E3636" s="40"/>
      <c r="F3636" s="35"/>
      <c r="G3636" s="41"/>
      <c r="H3636" s="41"/>
    </row>
    <row r="3637" spans="2:8">
      <c r="B3637" s="37"/>
      <c r="C3637" s="38"/>
      <c r="D3637" s="39"/>
      <c r="E3637" s="40"/>
      <c r="F3637" s="35"/>
      <c r="G3637" s="41"/>
      <c r="H3637" s="41"/>
    </row>
    <row r="3638" spans="2:8">
      <c r="B3638" s="37"/>
      <c r="C3638" s="38"/>
      <c r="D3638" s="39"/>
      <c r="E3638" s="40"/>
      <c r="F3638" s="35"/>
      <c r="G3638" s="41"/>
      <c r="H3638" s="41"/>
    </row>
    <row r="3639" spans="2:8">
      <c r="B3639" s="37"/>
      <c r="C3639" s="38"/>
      <c r="D3639" s="39"/>
      <c r="E3639" s="40"/>
      <c r="F3639" s="35"/>
      <c r="G3639" s="41"/>
      <c r="H3639" s="41"/>
    </row>
    <row r="3640" spans="2:8">
      <c r="B3640" s="37"/>
      <c r="C3640" s="38"/>
      <c r="D3640" s="39"/>
      <c r="E3640" s="40"/>
      <c r="F3640" s="35"/>
      <c r="G3640" s="41"/>
      <c r="H3640" s="41"/>
    </row>
    <row r="3641" spans="2:8">
      <c r="B3641" s="37"/>
      <c r="C3641" s="38"/>
      <c r="D3641" s="39"/>
      <c r="E3641" s="40"/>
      <c r="F3641" s="35"/>
      <c r="G3641" s="41"/>
      <c r="H3641" s="41"/>
    </row>
    <row r="3642" spans="2:8">
      <c r="B3642" s="37"/>
      <c r="C3642" s="38"/>
      <c r="D3642" s="39"/>
      <c r="E3642" s="40"/>
      <c r="F3642" s="35"/>
      <c r="G3642" s="41"/>
      <c r="H3642" s="41"/>
    </row>
    <row r="3643" spans="2:8">
      <c r="B3643" s="37"/>
      <c r="C3643" s="38"/>
      <c r="D3643" s="39"/>
      <c r="E3643" s="40"/>
      <c r="F3643" s="35"/>
      <c r="G3643" s="41"/>
      <c r="H3643" s="41"/>
    </row>
    <row r="3644" spans="2:8">
      <c r="B3644" s="37"/>
      <c r="C3644" s="38"/>
      <c r="D3644" s="39"/>
      <c r="E3644" s="40"/>
      <c r="F3644" s="35"/>
      <c r="G3644" s="41"/>
      <c r="H3644" s="41"/>
    </row>
    <row r="3645" spans="2:8">
      <c r="B3645" s="37"/>
      <c r="C3645" s="38"/>
      <c r="D3645" s="39"/>
      <c r="E3645" s="40"/>
      <c r="F3645" s="35"/>
      <c r="G3645" s="41"/>
      <c r="H3645" s="41"/>
    </row>
    <row r="3646" spans="2:8">
      <c r="B3646" s="37"/>
      <c r="C3646" s="38"/>
      <c r="D3646" s="39"/>
      <c r="E3646" s="40"/>
      <c r="F3646" s="35"/>
      <c r="G3646" s="41"/>
      <c r="H3646" s="41"/>
    </row>
    <row r="3647" spans="2:8">
      <c r="B3647" s="37"/>
      <c r="C3647" s="38"/>
      <c r="D3647" s="39"/>
      <c r="E3647" s="40"/>
      <c r="F3647" s="35"/>
      <c r="G3647" s="41"/>
      <c r="H3647" s="41"/>
    </row>
    <row r="3648" spans="2:8">
      <c r="B3648" s="37"/>
      <c r="C3648" s="38"/>
      <c r="D3648" s="39"/>
      <c r="E3648" s="40"/>
      <c r="F3648" s="35"/>
      <c r="G3648" s="41"/>
      <c r="H3648" s="41"/>
    </row>
    <row r="3649" spans="2:8">
      <c r="B3649" s="37"/>
      <c r="C3649" s="38"/>
      <c r="D3649" s="39"/>
      <c r="E3649" s="40"/>
      <c r="F3649" s="35"/>
      <c r="G3649" s="41"/>
      <c r="H3649" s="41"/>
    </row>
    <row r="3650" spans="2:8">
      <c r="B3650" s="37"/>
      <c r="C3650" s="38"/>
      <c r="D3650" s="39"/>
      <c r="E3650" s="40"/>
      <c r="F3650" s="35"/>
      <c r="G3650" s="41"/>
      <c r="H3650" s="41"/>
    </row>
    <row r="3651" spans="2:8">
      <c r="B3651" s="37"/>
      <c r="C3651" s="38"/>
      <c r="D3651" s="39"/>
      <c r="E3651" s="40"/>
      <c r="F3651" s="35"/>
      <c r="G3651" s="41"/>
      <c r="H3651" s="41"/>
    </row>
    <row r="3652" spans="2:8">
      <c r="B3652" s="37"/>
      <c r="C3652" s="38"/>
      <c r="D3652" s="39"/>
      <c r="E3652" s="40"/>
      <c r="F3652" s="35"/>
      <c r="G3652" s="41"/>
      <c r="H3652" s="41"/>
    </row>
    <row r="3653" spans="2:8">
      <c r="B3653" s="37"/>
      <c r="C3653" s="38"/>
      <c r="D3653" s="39"/>
      <c r="E3653" s="40"/>
      <c r="F3653" s="35"/>
      <c r="G3653" s="41"/>
      <c r="H3653" s="41"/>
    </row>
    <row r="3654" spans="2:8">
      <c r="B3654" s="37"/>
      <c r="C3654" s="38"/>
      <c r="D3654" s="39"/>
      <c r="E3654" s="40"/>
      <c r="F3654" s="35"/>
      <c r="G3654" s="41"/>
      <c r="H3654" s="41"/>
    </row>
    <row r="3655" spans="2:8">
      <c r="B3655" s="37"/>
      <c r="C3655" s="38"/>
      <c r="D3655" s="39"/>
      <c r="E3655" s="40"/>
      <c r="F3655" s="35"/>
      <c r="G3655" s="41"/>
      <c r="H3655" s="41"/>
    </row>
    <row r="3656" spans="2:8">
      <c r="B3656" s="37"/>
      <c r="C3656" s="38"/>
      <c r="D3656" s="39"/>
      <c r="E3656" s="40"/>
      <c r="F3656" s="35"/>
      <c r="G3656" s="41"/>
      <c r="H3656" s="41"/>
    </row>
    <row r="3657" spans="2:8">
      <c r="B3657" s="37"/>
      <c r="C3657" s="38"/>
      <c r="D3657" s="39"/>
      <c r="E3657" s="40"/>
      <c r="F3657" s="35"/>
      <c r="G3657" s="41"/>
      <c r="H3657" s="41"/>
    </row>
    <row r="3658" spans="2:8">
      <c r="B3658" s="37"/>
      <c r="C3658" s="38"/>
      <c r="D3658" s="39"/>
      <c r="E3658" s="40"/>
      <c r="F3658" s="35"/>
      <c r="G3658" s="41"/>
      <c r="H3658" s="41"/>
    </row>
    <row r="3659" spans="2:8">
      <c r="B3659" s="37"/>
      <c r="C3659" s="38"/>
      <c r="D3659" s="39"/>
      <c r="E3659" s="40"/>
      <c r="F3659" s="35"/>
      <c r="G3659" s="41"/>
      <c r="H3659" s="41"/>
    </row>
    <row r="3660" spans="2:8">
      <c r="B3660" s="37"/>
      <c r="C3660" s="38"/>
      <c r="D3660" s="39"/>
      <c r="E3660" s="40"/>
      <c r="F3660" s="35"/>
      <c r="G3660" s="41"/>
      <c r="H3660" s="41"/>
    </row>
    <row r="3661" spans="2:8">
      <c r="B3661" s="37"/>
      <c r="C3661" s="38"/>
      <c r="D3661" s="39"/>
      <c r="E3661" s="40"/>
      <c r="F3661" s="35"/>
      <c r="G3661" s="41"/>
      <c r="H3661" s="41"/>
    </row>
    <row r="3662" spans="2:8">
      <c r="B3662" s="37"/>
      <c r="C3662" s="38"/>
      <c r="D3662" s="39"/>
      <c r="E3662" s="40"/>
      <c r="F3662" s="35"/>
      <c r="G3662" s="41"/>
      <c r="H3662" s="41"/>
    </row>
    <row r="3663" spans="2:8">
      <c r="B3663" s="37"/>
      <c r="C3663" s="38"/>
      <c r="D3663" s="39"/>
      <c r="E3663" s="40"/>
      <c r="F3663" s="35"/>
      <c r="G3663" s="41"/>
      <c r="H3663" s="41"/>
    </row>
    <row r="3664" spans="2:8">
      <c r="B3664" s="37"/>
      <c r="C3664" s="38"/>
      <c r="D3664" s="39"/>
      <c r="E3664" s="40"/>
      <c r="F3664" s="35"/>
      <c r="G3664" s="41"/>
      <c r="H3664" s="41"/>
    </row>
    <row r="3665" spans="2:8">
      <c r="B3665" s="37"/>
      <c r="C3665" s="38"/>
      <c r="D3665" s="39"/>
      <c r="E3665" s="40"/>
      <c r="F3665" s="35"/>
      <c r="G3665" s="41"/>
      <c r="H3665" s="41"/>
    </row>
    <row r="3666" spans="2:8">
      <c r="B3666" s="37"/>
      <c r="C3666" s="38"/>
      <c r="D3666" s="39"/>
      <c r="E3666" s="40"/>
      <c r="F3666" s="35"/>
      <c r="G3666" s="41"/>
      <c r="H3666" s="41"/>
    </row>
    <row r="3667" spans="2:8">
      <c r="B3667" s="37"/>
      <c r="C3667" s="38"/>
      <c r="D3667" s="39"/>
      <c r="E3667" s="40"/>
      <c r="F3667" s="35"/>
      <c r="G3667" s="41"/>
      <c r="H3667" s="41"/>
    </row>
    <row r="3668" spans="2:8">
      <c r="B3668" s="37"/>
      <c r="C3668" s="38"/>
      <c r="D3668" s="39"/>
      <c r="E3668" s="40"/>
      <c r="F3668" s="35"/>
      <c r="G3668" s="41"/>
      <c r="H3668" s="41"/>
    </row>
    <row r="3669" spans="2:8">
      <c r="B3669" s="37"/>
      <c r="C3669" s="38"/>
      <c r="D3669" s="39"/>
      <c r="E3669" s="40"/>
      <c r="F3669" s="35"/>
      <c r="G3669" s="41"/>
      <c r="H3669" s="41"/>
    </row>
    <row r="3670" spans="2:8">
      <c r="B3670" s="37"/>
      <c r="C3670" s="38"/>
      <c r="D3670" s="39"/>
      <c r="E3670" s="40"/>
      <c r="F3670" s="35"/>
      <c r="G3670" s="41"/>
      <c r="H3670" s="41"/>
    </row>
    <row r="3671" spans="2:8">
      <c r="B3671" s="37"/>
      <c r="C3671" s="38"/>
      <c r="D3671" s="39"/>
      <c r="E3671" s="40"/>
      <c r="F3671" s="35"/>
      <c r="G3671" s="41"/>
      <c r="H3671" s="41"/>
    </row>
    <row r="3672" spans="2:8">
      <c r="B3672" s="37"/>
      <c r="C3672" s="38"/>
      <c r="D3672" s="39"/>
      <c r="E3672" s="40"/>
      <c r="F3672" s="35"/>
      <c r="G3672" s="41"/>
      <c r="H3672" s="41"/>
    </row>
    <row r="3673" spans="2:8">
      <c r="B3673" s="37"/>
      <c r="C3673" s="38"/>
      <c r="D3673" s="39"/>
      <c r="E3673" s="40"/>
      <c r="F3673" s="35"/>
      <c r="G3673" s="41"/>
      <c r="H3673" s="41"/>
    </row>
    <row r="3674" spans="2:8">
      <c r="B3674" s="37"/>
      <c r="C3674" s="38"/>
      <c r="D3674" s="39"/>
      <c r="E3674" s="40"/>
      <c r="F3674" s="35"/>
      <c r="G3674" s="41"/>
      <c r="H3674" s="41"/>
    </row>
    <row r="3675" spans="2:8">
      <c r="B3675" s="37"/>
      <c r="C3675" s="38"/>
      <c r="D3675" s="39"/>
      <c r="E3675" s="40"/>
      <c r="F3675" s="35"/>
      <c r="G3675" s="41"/>
      <c r="H3675" s="41"/>
    </row>
    <row r="3676" spans="2:8">
      <c r="B3676" s="37"/>
      <c r="C3676" s="38"/>
      <c r="D3676" s="39"/>
      <c r="E3676" s="40"/>
      <c r="F3676" s="35"/>
      <c r="G3676" s="41"/>
      <c r="H3676" s="41"/>
    </row>
    <row r="3677" spans="2:8">
      <c r="B3677" s="37"/>
      <c r="C3677" s="38"/>
      <c r="D3677" s="39"/>
      <c r="E3677" s="40"/>
      <c r="F3677" s="35"/>
      <c r="G3677" s="41"/>
      <c r="H3677" s="41"/>
    </row>
    <row r="3678" spans="2:8">
      <c r="B3678" s="37"/>
      <c r="C3678" s="38"/>
      <c r="D3678" s="39"/>
      <c r="E3678" s="40"/>
      <c r="F3678" s="35"/>
      <c r="G3678" s="41"/>
      <c r="H3678" s="41"/>
    </row>
    <row r="3679" spans="2:8">
      <c r="B3679" s="37"/>
      <c r="C3679" s="38"/>
      <c r="D3679" s="39"/>
      <c r="E3679" s="40"/>
      <c r="F3679" s="35"/>
      <c r="G3679" s="41"/>
      <c r="H3679" s="41"/>
    </row>
    <row r="3680" spans="2:8">
      <c r="B3680" s="37"/>
      <c r="C3680" s="38"/>
      <c r="D3680" s="39"/>
      <c r="E3680" s="40"/>
      <c r="F3680" s="35"/>
      <c r="G3680" s="41"/>
      <c r="H3680" s="41"/>
    </row>
    <row r="3681" spans="2:8">
      <c r="B3681" s="37"/>
      <c r="C3681" s="38"/>
      <c r="D3681" s="39"/>
      <c r="E3681" s="40"/>
      <c r="F3681" s="35"/>
      <c r="G3681" s="41"/>
      <c r="H3681" s="41"/>
    </row>
    <row r="3682" spans="2:8">
      <c r="B3682" s="37"/>
      <c r="C3682" s="38"/>
      <c r="D3682" s="39"/>
      <c r="E3682" s="40"/>
      <c r="F3682" s="35"/>
      <c r="G3682" s="41"/>
      <c r="H3682" s="41"/>
    </row>
    <row r="3683" spans="2:8">
      <c r="B3683" s="37"/>
      <c r="C3683" s="38"/>
      <c r="D3683" s="39"/>
      <c r="E3683" s="40"/>
      <c r="F3683" s="35"/>
      <c r="G3683" s="41"/>
      <c r="H3683" s="41"/>
    </row>
    <row r="3684" spans="2:8">
      <c r="B3684" s="37"/>
      <c r="C3684" s="38"/>
      <c r="D3684" s="39"/>
      <c r="E3684" s="40"/>
      <c r="F3684" s="35"/>
      <c r="G3684" s="41"/>
      <c r="H3684" s="41"/>
    </row>
    <row r="3685" spans="2:8">
      <c r="B3685" s="37"/>
      <c r="C3685" s="38"/>
      <c r="D3685" s="39"/>
      <c r="E3685" s="40"/>
      <c r="F3685" s="35"/>
      <c r="G3685" s="41"/>
      <c r="H3685" s="41"/>
    </row>
    <row r="3686" spans="2:8">
      <c r="B3686" s="37"/>
      <c r="C3686" s="38"/>
      <c r="D3686" s="39"/>
      <c r="E3686" s="40"/>
      <c r="F3686" s="35"/>
      <c r="G3686" s="41"/>
      <c r="H3686" s="41"/>
    </row>
    <row r="3687" spans="2:8">
      <c r="B3687" s="37"/>
      <c r="C3687" s="38"/>
      <c r="D3687" s="39"/>
      <c r="E3687" s="40"/>
      <c r="F3687" s="35"/>
      <c r="G3687" s="41"/>
      <c r="H3687" s="41"/>
    </row>
    <row r="3688" spans="2:8">
      <c r="B3688" s="37"/>
      <c r="C3688" s="38"/>
      <c r="D3688" s="39"/>
      <c r="E3688" s="40"/>
      <c r="F3688" s="35"/>
      <c r="G3688" s="41"/>
      <c r="H3688" s="41"/>
    </row>
    <row r="3689" spans="2:8">
      <c r="B3689" s="37"/>
      <c r="C3689" s="38"/>
      <c r="D3689" s="39"/>
      <c r="E3689" s="40"/>
      <c r="F3689" s="35"/>
      <c r="G3689" s="41"/>
      <c r="H3689" s="41"/>
    </row>
    <row r="3690" spans="2:8">
      <c r="B3690" s="37"/>
      <c r="C3690" s="38"/>
      <c r="D3690" s="39"/>
      <c r="E3690" s="40"/>
      <c r="F3690" s="35"/>
      <c r="G3690" s="41"/>
      <c r="H3690" s="41"/>
    </row>
    <row r="3691" spans="2:8">
      <c r="B3691" s="37"/>
      <c r="C3691" s="38"/>
      <c r="D3691" s="39"/>
      <c r="E3691" s="40"/>
      <c r="F3691" s="35"/>
      <c r="G3691" s="41"/>
      <c r="H3691" s="41"/>
    </row>
    <row r="3692" spans="2:8">
      <c r="B3692" s="37"/>
      <c r="C3692" s="38"/>
      <c r="D3692" s="39"/>
      <c r="E3692" s="40"/>
      <c r="F3692" s="35"/>
      <c r="G3692" s="41"/>
      <c r="H3692" s="41"/>
    </row>
    <row r="3693" spans="2:8">
      <c r="B3693" s="37"/>
      <c r="C3693" s="38"/>
      <c r="D3693" s="39"/>
      <c r="E3693" s="40"/>
      <c r="F3693" s="35"/>
      <c r="G3693" s="41"/>
      <c r="H3693" s="41"/>
    </row>
    <row r="3694" spans="2:8">
      <c r="B3694" s="37"/>
      <c r="C3694" s="38"/>
      <c r="D3694" s="39"/>
      <c r="E3694" s="40"/>
      <c r="F3694" s="35"/>
      <c r="G3694" s="41"/>
      <c r="H3694" s="41"/>
    </row>
    <row r="3695" spans="2:8">
      <c r="B3695" s="37"/>
      <c r="C3695" s="38"/>
      <c r="D3695" s="39"/>
      <c r="E3695" s="40"/>
      <c r="F3695" s="35"/>
      <c r="G3695" s="41"/>
      <c r="H3695" s="41"/>
    </row>
    <row r="3696" spans="2:8">
      <c r="B3696" s="37"/>
      <c r="C3696" s="38"/>
      <c r="D3696" s="39"/>
      <c r="E3696" s="40"/>
      <c r="F3696" s="35"/>
      <c r="G3696" s="41"/>
      <c r="H3696" s="41"/>
    </row>
    <row r="3697" spans="2:8">
      <c r="B3697" s="37"/>
      <c r="C3697" s="38"/>
      <c r="D3697" s="39"/>
      <c r="E3697" s="40"/>
      <c r="F3697" s="35"/>
      <c r="G3697" s="41"/>
      <c r="H3697" s="41"/>
    </row>
    <row r="3698" spans="2:8">
      <c r="B3698" s="37"/>
      <c r="C3698" s="38"/>
      <c r="D3698" s="39"/>
      <c r="E3698" s="40"/>
      <c r="F3698" s="35"/>
      <c r="G3698" s="41"/>
      <c r="H3698" s="41"/>
    </row>
    <row r="3699" spans="2:8">
      <c r="B3699" s="37"/>
      <c r="C3699" s="38"/>
      <c r="D3699" s="39"/>
      <c r="E3699" s="40"/>
      <c r="F3699" s="35"/>
      <c r="G3699" s="41"/>
      <c r="H3699" s="41"/>
    </row>
    <row r="3700" spans="2:8">
      <c r="B3700" s="37"/>
      <c r="C3700" s="38"/>
      <c r="D3700" s="39"/>
      <c r="E3700" s="40"/>
      <c r="F3700" s="35"/>
      <c r="G3700" s="41"/>
      <c r="H3700" s="41"/>
    </row>
    <row r="3701" spans="2:8">
      <c r="B3701" s="37"/>
      <c r="C3701" s="38"/>
      <c r="D3701" s="39"/>
      <c r="E3701" s="40"/>
      <c r="F3701" s="35"/>
      <c r="G3701" s="41"/>
      <c r="H3701" s="41"/>
    </row>
    <row r="3702" spans="2:8">
      <c r="B3702" s="37"/>
      <c r="C3702" s="38"/>
      <c r="D3702" s="39"/>
      <c r="E3702" s="40"/>
      <c r="F3702" s="35"/>
      <c r="G3702" s="41"/>
      <c r="H3702" s="41"/>
    </row>
    <row r="3703" spans="2:8">
      <c r="B3703" s="37"/>
      <c r="C3703" s="38"/>
      <c r="D3703" s="39"/>
      <c r="E3703" s="40"/>
      <c r="F3703" s="35"/>
      <c r="G3703" s="41"/>
      <c r="H3703" s="41"/>
    </row>
    <row r="3704" spans="2:8">
      <c r="B3704" s="37"/>
      <c r="C3704" s="38"/>
      <c r="D3704" s="39"/>
      <c r="E3704" s="40"/>
      <c r="F3704" s="35"/>
      <c r="G3704" s="41"/>
      <c r="H3704" s="41"/>
    </row>
    <row r="3705" spans="2:8">
      <c r="B3705" s="37"/>
      <c r="C3705" s="38"/>
      <c r="D3705" s="39"/>
      <c r="E3705" s="40"/>
      <c r="F3705" s="35"/>
      <c r="G3705" s="41"/>
      <c r="H3705" s="41"/>
    </row>
    <row r="3706" spans="2:8">
      <c r="B3706" s="37"/>
      <c r="C3706" s="38"/>
      <c r="D3706" s="39"/>
      <c r="E3706" s="40"/>
      <c r="F3706" s="35"/>
      <c r="G3706" s="41"/>
      <c r="H3706" s="41"/>
    </row>
    <row r="3707" spans="2:8">
      <c r="B3707" s="37"/>
      <c r="C3707" s="38"/>
      <c r="D3707" s="39"/>
      <c r="E3707" s="40"/>
      <c r="F3707" s="35"/>
      <c r="G3707" s="41"/>
      <c r="H3707" s="41"/>
    </row>
    <row r="3708" spans="2:8">
      <c r="B3708" s="37"/>
      <c r="C3708" s="38"/>
      <c r="D3708" s="39"/>
      <c r="E3708" s="40"/>
      <c r="F3708" s="35"/>
      <c r="G3708" s="41"/>
      <c r="H3708" s="41"/>
    </row>
    <row r="3709" spans="2:8">
      <c r="B3709" s="37"/>
      <c r="C3709" s="38"/>
      <c r="D3709" s="39"/>
      <c r="E3709" s="40"/>
      <c r="F3709" s="35"/>
      <c r="G3709" s="41"/>
      <c r="H3709" s="41"/>
    </row>
    <row r="3710" spans="2:8">
      <c r="B3710" s="37"/>
      <c r="C3710" s="38"/>
      <c r="D3710" s="39"/>
      <c r="E3710" s="40"/>
      <c r="F3710" s="35"/>
      <c r="G3710" s="41"/>
      <c r="H3710" s="41"/>
    </row>
    <row r="3711" spans="2:8">
      <c r="B3711" s="37"/>
      <c r="C3711" s="38"/>
      <c r="D3711" s="39"/>
      <c r="E3711" s="40"/>
      <c r="F3711" s="35"/>
      <c r="G3711" s="41"/>
      <c r="H3711" s="41"/>
    </row>
    <row r="3712" spans="2:8">
      <c r="B3712" s="37"/>
      <c r="C3712" s="38"/>
      <c r="D3712" s="39"/>
      <c r="E3712" s="40"/>
      <c r="F3712" s="35"/>
      <c r="G3712" s="41"/>
      <c r="H3712" s="41"/>
    </row>
    <row r="3713" spans="2:8">
      <c r="B3713" s="37"/>
      <c r="C3713" s="38"/>
      <c r="D3713" s="39"/>
      <c r="E3713" s="40"/>
      <c r="F3713" s="35"/>
      <c r="G3713" s="41"/>
      <c r="H3713" s="41"/>
    </row>
    <row r="3714" spans="2:8">
      <c r="B3714" s="37"/>
      <c r="C3714" s="38"/>
      <c r="D3714" s="39"/>
      <c r="E3714" s="40"/>
      <c r="F3714" s="35"/>
      <c r="G3714" s="41"/>
      <c r="H3714" s="41"/>
    </row>
    <row r="3715" spans="2:8">
      <c r="B3715" s="37"/>
      <c r="C3715" s="38"/>
      <c r="D3715" s="39"/>
      <c r="E3715" s="40"/>
      <c r="F3715" s="35"/>
      <c r="G3715" s="41"/>
      <c r="H3715" s="41"/>
    </row>
    <row r="3716" spans="2:8">
      <c r="B3716" s="37"/>
      <c r="C3716" s="38"/>
      <c r="D3716" s="39"/>
      <c r="E3716" s="40"/>
      <c r="F3716" s="35"/>
      <c r="G3716" s="41"/>
      <c r="H3716" s="41"/>
    </row>
    <row r="3717" spans="2:8">
      <c r="B3717" s="37"/>
      <c r="C3717" s="38"/>
      <c r="D3717" s="39"/>
      <c r="E3717" s="40"/>
      <c r="F3717" s="35"/>
      <c r="G3717" s="41"/>
      <c r="H3717" s="41"/>
    </row>
    <row r="3718" spans="2:8">
      <c r="B3718" s="37"/>
      <c r="C3718" s="38"/>
      <c r="D3718" s="39"/>
      <c r="E3718" s="40"/>
      <c r="F3718" s="35"/>
      <c r="G3718" s="41"/>
      <c r="H3718" s="41"/>
    </row>
    <row r="3719" spans="2:8">
      <c r="B3719" s="37"/>
      <c r="C3719" s="38"/>
      <c r="D3719" s="39"/>
      <c r="E3719" s="40"/>
      <c r="F3719" s="35"/>
      <c r="G3719" s="41"/>
      <c r="H3719" s="41"/>
    </row>
    <row r="3720" spans="2:8">
      <c r="B3720" s="37"/>
      <c r="C3720" s="38"/>
      <c r="D3720" s="39"/>
      <c r="E3720" s="40"/>
      <c r="F3720" s="35"/>
      <c r="G3720" s="41"/>
      <c r="H3720" s="41"/>
    </row>
    <row r="3721" spans="2:8">
      <c r="B3721" s="37"/>
      <c r="C3721" s="38"/>
      <c r="D3721" s="39"/>
      <c r="E3721" s="40"/>
      <c r="F3721" s="35"/>
      <c r="G3721" s="41"/>
      <c r="H3721" s="41"/>
    </row>
    <row r="3722" spans="2:8">
      <c r="B3722" s="37"/>
      <c r="C3722" s="38"/>
      <c r="D3722" s="39"/>
      <c r="E3722" s="40"/>
      <c r="F3722" s="35"/>
      <c r="G3722" s="41"/>
      <c r="H3722" s="41"/>
    </row>
    <row r="3723" spans="2:8">
      <c r="B3723" s="37"/>
      <c r="C3723" s="38"/>
      <c r="D3723" s="39"/>
      <c r="E3723" s="40"/>
      <c r="F3723" s="35"/>
      <c r="G3723" s="41"/>
      <c r="H3723" s="41"/>
    </row>
    <row r="3724" spans="2:8">
      <c r="B3724" s="37"/>
      <c r="C3724" s="38"/>
      <c r="D3724" s="39"/>
      <c r="E3724" s="40"/>
      <c r="F3724" s="35"/>
      <c r="G3724" s="41"/>
      <c r="H3724" s="41"/>
    </row>
    <row r="3725" spans="2:8">
      <c r="B3725" s="37"/>
      <c r="C3725" s="38"/>
      <c r="D3725" s="39"/>
      <c r="E3725" s="40"/>
      <c r="F3725" s="35"/>
      <c r="G3725" s="41"/>
      <c r="H3725" s="41"/>
    </row>
    <row r="3726" spans="2:8">
      <c r="B3726" s="37"/>
      <c r="C3726" s="38"/>
      <c r="D3726" s="39"/>
      <c r="E3726" s="40"/>
      <c r="F3726" s="35"/>
      <c r="G3726" s="41"/>
      <c r="H3726" s="41"/>
    </row>
    <row r="3727" spans="2:8">
      <c r="B3727" s="37"/>
      <c r="C3727" s="38"/>
      <c r="D3727" s="39"/>
      <c r="E3727" s="40"/>
      <c r="F3727" s="35"/>
      <c r="G3727" s="41"/>
      <c r="H3727" s="41"/>
    </row>
    <row r="3728" spans="2:8">
      <c r="B3728" s="37"/>
      <c r="C3728" s="38"/>
      <c r="D3728" s="39"/>
      <c r="E3728" s="40"/>
      <c r="F3728" s="35"/>
      <c r="G3728" s="41"/>
      <c r="H3728" s="41"/>
    </row>
    <row r="3729" spans="2:8">
      <c r="B3729" s="37"/>
      <c r="C3729" s="38"/>
      <c r="D3729" s="39"/>
      <c r="E3729" s="40"/>
      <c r="F3729" s="35"/>
      <c r="G3729" s="41"/>
      <c r="H3729" s="41"/>
    </row>
    <row r="3730" spans="2:8">
      <c r="B3730" s="37"/>
      <c r="C3730" s="38"/>
      <c r="D3730" s="39"/>
      <c r="E3730" s="40"/>
      <c r="F3730" s="35"/>
      <c r="G3730" s="41"/>
      <c r="H3730" s="41"/>
    </row>
    <row r="3731" spans="2:8">
      <c r="B3731" s="37"/>
      <c r="C3731" s="38"/>
      <c r="D3731" s="39"/>
      <c r="E3731" s="40"/>
      <c r="F3731" s="35"/>
      <c r="G3731" s="41"/>
      <c r="H3731" s="41"/>
    </row>
    <row r="3732" spans="2:8">
      <c r="B3732" s="37"/>
      <c r="C3732" s="38"/>
      <c r="D3732" s="39"/>
      <c r="E3732" s="40"/>
      <c r="F3732" s="35"/>
      <c r="G3732" s="41"/>
      <c r="H3732" s="41"/>
    </row>
    <row r="3733" spans="2:8">
      <c r="B3733" s="37"/>
      <c r="C3733" s="38"/>
      <c r="D3733" s="39"/>
      <c r="E3733" s="40"/>
      <c r="F3733" s="35"/>
      <c r="G3733" s="41"/>
      <c r="H3733" s="41"/>
    </row>
    <row r="3734" spans="2:8">
      <c r="B3734" s="37"/>
      <c r="C3734" s="38"/>
      <c r="D3734" s="39"/>
      <c r="E3734" s="40"/>
      <c r="F3734" s="35"/>
      <c r="G3734" s="41"/>
      <c r="H3734" s="41"/>
    </row>
    <row r="3735" spans="2:8">
      <c r="B3735" s="37"/>
      <c r="C3735" s="38"/>
      <c r="D3735" s="39"/>
      <c r="E3735" s="40"/>
      <c r="F3735" s="35"/>
      <c r="G3735" s="41"/>
      <c r="H3735" s="41"/>
    </row>
    <row r="3736" spans="2:8">
      <c r="B3736" s="37"/>
      <c r="C3736" s="38"/>
      <c r="D3736" s="39"/>
      <c r="E3736" s="40"/>
      <c r="F3736" s="35"/>
      <c r="G3736" s="41"/>
      <c r="H3736" s="41"/>
    </row>
    <row r="3737" spans="2:8">
      <c r="B3737" s="37"/>
      <c r="C3737" s="38"/>
      <c r="D3737" s="39"/>
      <c r="E3737" s="40"/>
      <c r="F3737" s="35"/>
      <c r="G3737" s="41"/>
      <c r="H3737" s="41"/>
    </row>
    <row r="3738" spans="2:8">
      <c r="B3738" s="37"/>
      <c r="C3738" s="38"/>
      <c r="D3738" s="39"/>
      <c r="E3738" s="40"/>
      <c r="F3738" s="35"/>
      <c r="G3738" s="41"/>
      <c r="H3738" s="41"/>
    </row>
    <row r="3739" spans="2:8">
      <c r="B3739" s="37"/>
      <c r="C3739" s="38"/>
      <c r="D3739" s="39"/>
      <c r="E3739" s="40"/>
      <c r="F3739" s="35"/>
      <c r="G3739" s="41"/>
      <c r="H3739" s="41"/>
    </row>
    <row r="3740" spans="2:8">
      <c r="B3740" s="37"/>
      <c r="C3740" s="38"/>
      <c r="D3740" s="39"/>
      <c r="E3740" s="40"/>
      <c r="F3740" s="35"/>
      <c r="G3740" s="41"/>
      <c r="H3740" s="41"/>
    </row>
    <row r="3741" spans="2:8">
      <c r="B3741" s="37"/>
      <c r="C3741" s="38"/>
      <c r="D3741" s="39"/>
      <c r="E3741" s="40"/>
      <c r="F3741" s="35"/>
      <c r="G3741" s="41"/>
      <c r="H3741" s="41"/>
    </row>
    <row r="3742" spans="2:8">
      <c r="B3742" s="37"/>
      <c r="C3742" s="38"/>
      <c r="D3742" s="39"/>
      <c r="E3742" s="40"/>
      <c r="F3742" s="35"/>
      <c r="G3742" s="41"/>
      <c r="H3742" s="41"/>
    </row>
    <row r="3743" spans="2:8">
      <c r="B3743" s="37"/>
      <c r="C3743" s="38"/>
      <c r="D3743" s="39"/>
      <c r="E3743" s="40"/>
      <c r="F3743" s="35"/>
      <c r="G3743" s="41"/>
      <c r="H3743" s="41"/>
    </row>
    <row r="3744" spans="2:8">
      <c r="B3744" s="37"/>
      <c r="C3744" s="38"/>
      <c r="D3744" s="39"/>
      <c r="E3744" s="40"/>
      <c r="F3744" s="35"/>
      <c r="G3744" s="41"/>
      <c r="H3744" s="41"/>
    </row>
    <row r="3745" spans="2:8">
      <c r="B3745" s="37"/>
      <c r="C3745" s="38"/>
      <c r="D3745" s="39"/>
      <c r="E3745" s="40"/>
      <c r="F3745" s="35"/>
      <c r="G3745" s="41"/>
      <c r="H3745" s="41"/>
    </row>
    <row r="3746" spans="2:8">
      <c r="B3746" s="37"/>
      <c r="C3746" s="38"/>
      <c r="D3746" s="39"/>
      <c r="E3746" s="40"/>
      <c r="F3746" s="35"/>
      <c r="G3746" s="41"/>
      <c r="H3746" s="41"/>
    </row>
    <row r="3747" spans="2:8">
      <c r="B3747" s="37"/>
      <c r="C3747" s="38"/>
      <c r="D3747" s="39"/>
      <c r="E3747" s="40"/>
      <c r="F3747" s="35"/>
      <c r="G3747" s="41"/>
      <c r="H3747" s="41"/>
    </row>
    <row r="3748" spans="2:8">
      <c r="B3748" s="37"/>
      <c r="C3748" s="38"/>
      <c r="D3748" s="39"/>
      <c r="E3748" s="40"/>
      <c r="F3748" s="35"/>
      <c r="G3748" s="41"/>
      <c r="H3748" s="41"/>
    </row>
    <row r="3749" spans="2:8">
      <c r="B3749" s="37"/>
      <c r="C3749" s="38"/>
      <c r="D3749" s="39"/>
      <c r="E3749" s="40"/>
      <c r="F3749" s="35"/>
      <c r="G3749" s="41"/>
      <c r="H3749" s="41"/>
    </row>
    <row r="3750" spans="2:8">
      <c r="B3750" s="37"/>
      <c r="C3750" s="38"/>
      <c r="D3750" s="39"/>
      <c r="E3750" s="40"/>
      <c r="F3750" s="35"/>
      <c r="G3750" s="41"/>
      <c r="H3750" s="41"/>
    </row>
    <row r="3751" spans="2:8">
      <c r="B3751" s="37"/>
      <c r="C3751" s="38"/>
      <c r="D3751" s="39"/>
      <c r="E3751" s="40"/>
      <c r="F3751" s="35"/>
      <c r="G3751" s="41"/>
      <c r="H3751" s="41"/>
    </row>
    <row r="3752" spans="2:8">
      <c r="B3752" s="37"/>
      <c r="C3752" s="38"/>
      <c r="D3752" s="39"/>
      <c r="E3752" s="40"/>
      <c r="F3752" s="35"/>
      <c r="G3752" s="41"/>
      <c r="H3752" s="41"/>
    </row>
    <row r="3753" spans="2:8">
      <c r="B3753" s="37"/>
      <c r="C3753" s="38"/>
      <c r="D3753" s="39"/>
      <c r="E3753" s="40"/>
      <c r="F3753" s="35"/>
      <c r="G3753" s="41"/>
      <c r="H3753" s="41"/>
    </row>
    <row r="3754" spans="2:8">
      <c r="B3754" s="37"/>
      <c r="C3754" s="38"/>
      <c r="D3754" s="39"/>
      <c r="E3754" s="40"/>
      <c r="F3754" s="35"/>
      <c r="G3754" s="41"/>
      <c r="H3754" s="41"/>
    </row>
    <row r="3755" spans="2:8">
      <c r="B3755" s="37"/>
      <c r="C3755" s="38"/>
      <c r="D3755" s="39"/>
      <c r="E3755" s="40"/>
      <c r="F3755" s="35"/>
      <c r="G3755" s="41"/>
      <c r="H3755" s="41"/>
    </row>
    <row r="3756" spans="2:8">
      <c r="B3756" s="37"/>
      <c r="C3756" s="38"/>
      <c r="D3756" s="39"/>
      <c r="E3756" s="40"/>
      <c r="F3756" s="35"/>
      <c r="G3756" s="41"/>
      <c r="H3756" s="41"/>
    </row>
    <row r="3757" spans="2:8">
      <c r="B3757" s="37"/>
      <c r="C3757" s="38"/>
      <c r="D3757" s="39"/>
      <c r="E3757" s="40"/>
      <c r="F3757" s="35"/>
      <c r="G3757" s="41"/>
      <c r="H3757" s="41"/>
    </row>
    <row r="3758" spans="2:8">
      <c r="B3758" s="37"/>
      <c r="C3758" s="38"/>
      <c r="D3758" s="39"/>
      <c r="E3758" s="40"/>
      <c r="F3758" s="35"/>
      <c r="G3758" s="41"/>
      <c r="H3758" s="41"/>
    </row>
    <row r="3759" spans="2:8">
      <c r="B3759" s="37"/>
      <c r="C3759" s="38"/>
      <c r="D3759" s="39"/>
      <c r="E3759" s="40"/>
      <c r="F3759" s="35"/>
      <c r="G3759" s="41"/>
      <c r="H3759" s="41"/>
    </row>
    <row r="3760" spans="2:8">
      <c r="B3760" s="37"/>
      <c r="C3760" s="38"/>
      <c r="D3760" s="39"/>
      <c r="E3760" s="40"/>
      <c r="F3760" s="35"/>
      <c r="G3760" s="41"/>
      <c r="H3760" s="41"/>
    </row>
    <row r="3761" spans="2:8">
      <c r="B3761" s="37"/>
      <c r="C3761" s="38"/>
      <c r="D3761" s="39"/>
      <c r="E3761" s="40"/>
      <c r="F3761" s="35"/>
      <c r="G3761" s="41"/>
      <c r="H3761" s="41"/>
    </row>
    <row r="3762" spans="2:8">
      <c r="B3762" s="37"/>
      <c r="C3762" s="38"/>
      <c r="D3762" s="39"/>
      <c r="E3762" s="40"/>
      <c r="F3762" s="35"/>
      <c r="G3762" s="41"/>
      <c r="H3762" s="41"/>
    </row>
    <row r="3763" spans="2:8">
      <c r="B3763" s="37"/>
      <c r="C3763" s="38"/>
      <c r="D3763" s="39"/>
      <c r="E3763" s="40"/>
      <c r="F3763" s="35"/>
      <c r="G3763" s="41"/>
      <c r="H3763" s="41"/>
    </row>
    <row r="3764" spans="2:8">
      <c r="B3764" s="37"/>
      <c r="C3764" s="38"/>
      <c r="D3764" s="39"/>
      <c r="E3764" s="40"/>
      <c r="F3764" s="35"/>
      <c r="G3764" s="41"/>
      <c r="H3764" s="41"/>
    </row>
    <row r="3765" spans="2:8">
      <c r="B3765" s="37"/>
      <c r="C3765" s="38"/>
      <c r="D3765" s="39"/>
      <c r="E3765" s="40"/>
      <c r="F3765" s="35"/>
      <c r="G3765" s="41"/>
      <c r="H3765" s="41"/>
    </row>
    <row r="3766" spans="2:8">
      <c r="B3766" s="37"/>
      <c r="C3766" s="38"/>
      <c r="D3766" s="39"/>
      <c r="E3766" s="40"/>
      <c r="F3766" s="35"/>
      <c r="G3766" s="41"/>
      <c r="H3766" s="41"/>
    </row>
    <row r="3767" spans="2:8">
      <c r="B3767" s="37"/>
      <c r="C3767" s="38"/>
      <c r="D3767" s="39"/>
      <c r="E3767" s="40"/>
      <c r="F3767" s="35"/>
      <c r="G3767" s="41"/>
      <c r="H3767" s="41"/>
    </row>
    <row r="3768" spans="2:8">
      <c r="B3768" s="37"/>
      <c r="C3768" s="38"/>
      <c r="D3768" s="39"/>
      <c r="E3768" s="40"/>
      <c r="F3768" s="35"/>
      <c r="G3768" s="41"/>
      <c r="H3768" s="41"/>
    </row>
    <row r="3769" spans="2:8">
      <c r="B3769" s="37"/>
      <c r="C3769" s="38"/>
      <c r="D3769" s="39"/>
      <c r="E3769" s="40"/>
      <c r="F3769" s="35"/>
      <c r="G3769" s="41"/>
      <c r="H3769" s="41"/>
    </row>
    <row r="3770" spans="2:8">
      <c r="B3770" s="37"/>
      <c r="C3770" s="38"/>
      <c r="D3770" s="39"/>
      <c r="E3770" s="40"/>
      <c r="F3770" s="35"/>
      <c r="G3770" s="41"/>
      <c r="H3770" s="41"/>
    </row>
    <row r="3771" spans="2:8">
      <c r="B3771" s="37"/>
      <c r="C3771" s="38"/>
      <c r="D3771" s="39"/>
      <c r="E3771" s="40"/>
      <c r="F3771" s="35"/>
      <c r="G3771" s="41"/>
      <c r="H3771" s="41"/>
    </row>
    <row r="3772" spans="2:8">
      <c r="B3772" s="37"/>
      <c r="C3772" s="38"/>
      <c r="D3772" s="39"/>
      <c r="E3772" s="40"/>
      <c r="F3772" s="35"/>
      <c r="G3772" s="41"/>
      <c r="H3772" s="41"/>
    </row>
    <row r="3773" spans="2:8">
      <c r="B3773" s="37"/>
      <c r="C3773" s="38"/>
      <c r="D3773" s="39"/>
      <c r="E3773" s="40"/>
      <c r="F3773" s="35"/>
      <c r="G3773" s="41"/>
      <c r="H3773" s="41"/>
    </row>
    <row r="3774" spans="2:8">
      <c r="B3774" s="37"/>
      <c r="C3774" s="38"/>
      <c r="D3774" s="39"/>
      <c r="E3774" s="40"/>
      <c r="F3774" s="35"/>
      <c r="G3774" s="41"/>
      <c r="H3774" s="41"/>
    </row>
    <row r="3775" spans="2:8">
      <c r="B3775" s="37"/>
      <c r="C3775" s="38"/>
      <c r="D3775" s="39"/>
      <c r="E3775" s="40"/>
      <c r="F3775" s="35"/>
      <c r="G3775" s="41"/>
      <c r="H3775" s="41"/>
    </row>
    <row r="3776" spans="2:8">
      <c r="B3776" s="37"/>
      <c r="C3776" s="38"/>
      <c r="D3776" s="39"/>
      <c r="E3776" s="40"/>
      <c r="F3776" s="35"/>
      <c r="G3776" s="41"/>
      <c r="H3776" s="41"/>
    </row>
    <row r="3777" spans="2:8">
      <c r="B3777" s="37"/>
      <c r="C3777" s="38"/>
      <c r="D3777" s="39"/>
      <c r="E3777" s="40"/>
      <c r="F3777" s="35"/>
      <c r="G3777" s="41"/>
      <c r="H3777" s="41"/>
    </row>
    <row r="3778" spans="2:8">
      <c r="B3778" s="37"/>
      <c r="C3778" s="38"/>
      <c r="D3778" s="39"/>
      <c r="E3778" s="40"/>
      <c r="F3778" s="35"/>
      <c r="G3778" s="41"/>
      <c r="H3778" s="41"/>
    </row>
    <row r="3779" spans="2:8">
      <c r="B3779" s="37"/>
      <c r="C3779" s="38"/>
      <c r="D3779" s="39"/>
      <c r="E3779" s="40"/>
      <c r="F3779" s="35"/>
      <c r="G3779" s="41"/>
      <c r="H3779" s="41"/>
    </row>
    <row r="3780" spans="2:8">
      <c r="B3780" s="37"/>
      <c r="C3780" s="38"/>
      <c r="D3780" s="39"/>
      <c r="E3780" s="40"/>
      <c r="F3780" s="35"/>
      <c r="G3780" s="41"/>
      <c r="H3780" s="41"/>
    </row>
    <row r="3781" spans="2:8">
      <c r="B3781" s="37"/>
      <c r="C3781" s="38"/>
      <c r="D3781" s="39"/>
      <c r="E3781" s="40"/>
      <c r="F3781" s="35"/>
      <c r="G3781" s="41"/>
      <c r="H3781" s="41"/>
    </row>
    <row r="3782" spans="2:8">
      <c r="B3782" s="37"/>
      <c r="C3782" s="38"/>
      <c r="D3782" s="39"/>
      <c r="E3782" s="40"/>
      <c r="F3782" s="35"/>
      <c r="G3782" s="41"/>
      <c r="H3782" s="41"/>
    </row>
    <row r="3783" spans="2:8">
      <c r="B3783" s="37"/>
      <c r="C3783" s="38"/>
      <c r="D3783" s="39"/>
      <c r="E3783" s="40"/>
      <c r="F3783" s="35"/>
      <c r="G3783" s="41"/>
      <c r="H3783" s="41"/>
    </row>
    <row r="3784" spans="2:8">
      <c r="B3784" s="37"/>
      <c r="C3784" s="38"/>
      <c r="D3784" s="39"/>
      <c r="E3784" s="40"/>
      <c r="F3784" s="35"/>
      <c r="G3784" s="41"/>
      <c r="H3784" s="41"/>
    </row>
    <row r="3785" spans="2:8">
      <c r="B3785" s="37"/>
      <c r="C3785" s="38"/>
      <c r="D3785" s="39"/>
      <c r="E3785" s="40"/>
      <c r="F3785" s="35"/>
      <c r="G3785" s="41"/>
      <c r="H3785" s="41"/>
    </row>
    <row r="3786" spans="2:8">
      <c r="B3786" s="37"/>
      <c r="C3786" s="38"/>
      <c r="D3786" s="39"/>
      <c r="E3786" s="40"/>
      <c r="F3786" s="35"/>
      <c r="G3786" s="41"/>
      <c r="H3786" s="41"/>
    </row>
    <row r="3787" spans="2:8">
      <c r="B3787" s="37"/>
      <c r="C3787" s="38"/>
      <c r="D3787" s="39"/>
      <c r="E3787" s="40"/>
      <c r="F3787" s="35"/>
      <c r="G3787" s="41"/>
      <c r="H3787" s="41"/>
    </row>
    <row r="3788" spans="2:8">
      <c r="B3788" s="37"/>
      <c r="C3788" s="38"/>
      <c r="D3788" s="39"/>
      <c r="E3788" s="40"/>
      <c r="F3788" s="35"/>
      <c r="G3788" s="41"/>
      <c r="H3788" s="41"/>
    </row>
    <row r="3789" spans="2:8">
      <c r="B3789" s="37"/>
      <c r="C3789" s="38"/>
      <c r="D3789" s="39"/>
      <c r="E3789" s="40"/>
      <c r="F3789" s="35"/>
      <c r="G3789" s="41"/>
      <c r="H3789" s="41"/>
    </row>
    <row r="3790" spans="2:8">
      <c r="B3790" s="37"/>
      <c r="C3790" s="38"/>
      <c r="D3790" s="39"/>
      <c r="E3790" s="40"/>
      <c r="F3790" s="35"/>
      <c r="G3790" s="41"/>
      <c r="H3790" s="41"/>
    </row>
    <row r="3791" spans="2:8">
      <c r="B3791" s="37"/>
      <c r="C3791" s="38"/>
      <c r="D3791" s="39"/>
      <c r="E3791" s="40"/>
      <c r="F3791" s="35"/>
      <c r="G3791" s="41"/>
      <c r="H3791" s="41"/>
    </row>
    <row r="3792" spans="2:8">
      <c r="B3792" s="37"/>
      <c r="C3792" s="38"/>
      <c r="D3792" s="39"/>
      <c r="E3792" s="40"/>
      <c r="F3792" s="35"/>
      <c r="G3792" s="41"/>
      <c r="H3792" s="41"/>
    </row>
    <row r="3793" spans="2:8">
      <c r="B3793" s="37"/>
      <c r="C3793" s="38"/>
      <c r="D3793" s="39"/>
      <c r="E3793" s="40"/>
      <c r="F3793" s="35"/>
      <c r="G3793" s="41"/>
      <c r="H3793" s="41"/>
    </row>
    <row r="3794" spans="2:8">
      <c r="B3794" s="37"/>
      <c r="C3794" s="38"/>
      <c r="D3794" s="39"/>
      <c r="E3794" s="40"/>
      <c r="F3794" s="35"/>
      <c r="G3794" s="41"/>
      <c r="H3794" s="41"/>
    </row>
    <row r="3795" spans="2:8">
      <c r="B3795" s="37"/>
      <c r="C3795" s="38"/>
      <c r="D3795" s="39"/>
      <c r="E3795" s="40"/>
      <c r="F3795" s="35"/>
      <c r="G3795" s="41"/>
      <c r="H3795" s="41"/>
    </row>
    <row r="3796" spans="2:8">
      <c r="B3796" s="37"/>
      <c r="C3796" s="38"/>
      <c r="D3796" s="39"/>
      <c r="E3796" s="40"/>
      <c r="F3796" s="35"/>
      <c r="G3796" s="41"/>
      <c r="H3796" s="41"/>
    </row>
    <row r="3797" spans="2:8">
      <c r="B3797" s="37"/>
      <c r="C3797" s="38"/>
      <c r="D3797" s="39"/>
      <c r="E3797" s="40"/>
      <c r="F3797" s="35"/>
      <c r="G3797" s="41"/>
      <c r="H3797" s="41"/>
    </row>
    <row r="3798" spans="2:8">
      <c r="B3798" s="37"/>
      <c r="C3798" s="38"/>
      <c r="D3798" s="39"/>
      <c r="E3798" s="40"/>
      <c r="F3798" s="35"/>
      <c r="G3798" s="41"/>
      <c r="H3798" s="41"/>
    </row>
    <row r="3799" spans="2:8">
      <c r="B3799" s="37"/>
      <c r="C3799" s="38"/>
      <c r="D3799" s="39"/>
      <c r="E3799" s="40"/>
      <c r="F3799" s="35"/>
      <c r="G3799" s="41"/>
      <c r="H3799" s="41"/>
    </row>
    <row r="3800" spans="2:8">
      <c r="B3800" s="37"/>
      <c r="C3800" s="38"/>
      <c r="D3800" s="39"/>
      <c r="E3800" s="40"/>
      <c r="F3800" s="35"/>
      <c r="G3800" s="41"/>
      <c r="H3800" s="41"/>
    </row>
    <row r="3801" spans="2:8">
      <c r="B3801" s="37"/>
      <c r="C3801" s="38"/>
      <c r="D3801" s="39"/>
      <c r="E3801" s="40"/>
      <c r="F3801" s="35"/>
      <c r="G3801" s="41"/>
      <c r="H3801" s="41"/>
    </row>
    <row r="3802" spans="2:8">
      <c r="B3802" s="37"/>
      <c r="C3802" s="38"/>
      <c r="D3802" s="39"/>
      <c r="E3802" s="40"/>
      <c r="F3802" s="35"/>
      <c r="G3802" s="41"/>
      <c r="H3802" s="41"/>
    </row>
    <row r="3803" spans="2:8">
      <c r="B3803" s="37"/>
      <c r="C3803" s="38"/>
      <c r="D3803" s="39"/>
      <c r="E3803" s="40"/>
      <c r="F3803" s="35"/>
      <c r="G3803" s="41"/>
      <c r="H3803" s="41"/>
    </row>
    <row r="3804" spans="2:8">
      <c r="B3804" s="37"/>
      <c r="C3804" s="38"/>
      <c r="D3804" s="39"/>
      <c r="E3804" s="40"/>
      <c r="F3804" s="35"/>
      <c r="G3804" s="41"/>
      <c r="H3804" s="41"/>
    </row>
    <row r="3805" spans="2:8">
      <c r="B3805" s="37"/>
      <c r="C3805" s="38"/>
      <c r="D3805" s="39"/>
      <c r="E3805" s="40"/>
      <c r="F3805" s="35"/>
      <c r="G3805" s="41"/>
      <c r="H3805" s="41"/>
    </row>
    <row r="3806" spans="2:8">
      <c r="B3806" s="37"/>
      <c r="C3806" s="38"/>
      <c r="D3806" s="39"/>
      <c r="E3806" s="40"/>
      <c r="F3806" s="35"/>
      <c r="G3806" s="41"/>
      <c r="H3806" s="41"/>
    </row>
    <row r="3807" spans="2:8">
      <c r="B3807" s="37"/>
      <c r="C3807" s="38"/>
      <c r="D3807" s="39"/>
      <c r="E3807" s="40"/>
      <c r="F3807" s="35"/>
      <c r="G3807" s="41"/>
      <c r="H3807" s="41"/>
    </row>
    <row r="3808" spans="2:8">
      <c r="B3808" s="37"/>
      <c r="C3808" s="38"/>
      <c r="D3808" s="39"/>
      <c r="E3808" s="40"/>
      <c r="F3808" s="35"/>
      <c r="G3808" s="41"/>
      <c r="H3808" s="41"/>
    </row>
    <row r="3809" spans="2:8">
      <c r="B3809" s="37"/>
      <c r="C3809" s="38"/>
      <c r="D3809" s="39"/>
      <c r="E3809" s="40"/>
      <c r="F3809" s="35"/>
      <c r="G3809" s="41"/>
      <c r="H3809" s="41"/>
    </row>
    <row r="3810" spans="2:8">
      <c r="B3810" s="37"/>
      <c r="C3810" s="38"/>
      <c r="D3810" s="39"/>
      <c r="E3810" s="40"/>
      <c r="F3810" s="35"/>
      <c r="G3810" s="41"/>
      <c r="H3810" s="41"/>
    </row>
    <row r="3811" spans="2:8">
      <c r="B3811" s="37"/>
      <c r="C3811" s="38"/>
      <c r="D3811" s="39"/>
      <c r="E3811" s="40"/>
      <c r="F3811" s="35"/>
      <c r="G3811" s="41"/>
      <c r="H3811" s="41"/>
    </row>
    <row r="3812" spans="2:8">
      <c r="B3812" s="37"/>
      <c r="C3812" s="38"/>
      <c r="D3812" s="39"/>
      <c r="E3812" s="40"/>
      <c r="F3812" s="35"/>
      <c r="G3812" s="41"/>
      <c r="H3812" s="41"/>
    </row>
    <row r="3813" spans="2:8">
      <c r="B3813" s="37"/>
      <c r="C3813" s="38"/>
      <c r="D3813" s="39"/>
      <c r="E3813" s="40"/>
      <c r="F3813" s="35"/>
      <c r="G3813" s="41"/>
      <c r="H3813" s="41"/>
    </row>
    <row r="3814" spans="2:8">
      <c r="B3814" s="37"/>
      <c r="C3814" s="38"/>
      <c r="D3814" s="39"/>
      <c r="E3814" s="40"/>
      <c r="F3814" s="35"/>
      <c r="G3814" s="41"/>
      <c r="H3814" s="41"/>
    </row>
    <row r="3815" spans="2:8">
      <c r="B3815" s="37"/>
      <c r="C3815" s="38"/>
      <c r="D3815" s="39"/>
      <c r="E3815" s="40"/>
      <c r="F3815" s="35"/>
      <c r="G3815" s="41"/>
      <c r="H3815" s="41"/>
    </row>
    <row r="3816" spans="2:8">
      <c r="B3816" s="37"/>
      <c r="C3816" s="38"/>
      <c r="D3816" s="39"/>
      <c r="E3816" s="40"/>
      <c r="F3816" s="35"/>
      <c r="G3816" s="41"/>
      <c r="H3816" s="41"/>
    </row>
    <row r="3817" spans="2:8">
      <c r="B3817" s="37"/>
      <c r="C3817" s="38"/>
      <c r="D3817" s="39"/>
      <c r="E3817" s="40"/>
      <c r="F3817" s="35"/>
      <c r="G3817" s="41"/>
      <c r="H3817" s="41"/>
    </row>
    <row r="3818" spans="2:8">
      <c r="B3818" s="37"/>
      <c r="C3818" s="38"/>
      <c r="D3818" s="39"/>
      <c r="E3818" s="40"/>
      <c r="F3818" s="35"/>
      <c r="G3818" s="41"/>
      <c r="H3818" s="41"/>
    </row>
    <row r="3819" spans="2:8">
      <c r="B3819" s="37"/>
      <c r="C3819" s="38"/>
      <c r="D3819" s="39"/>
      <c r="E3819" s="40"/>
      <c r="F3819" s="35"/>
      <c r="G3819" s="41"/>
      <c r="H3819" s="41"/>
    </row>
    <row r="3820" spans="2:8">
      <c r="B3820" s="37"/>
      <c r="C3820" s="38"/>
      <c r="D3820" s="39"/>
      <c r="E3820" s="40"/>
      <c r="F3820" s="35"/>
      <c r="G3820" s="41"/>
      <c r="H3820" s="41"/>
    </row>
    <row r="3821" spans="2:8">
      <c r="B3821" s="37"/>
      <c r="C3821" s="38"/>
      <c r="D3821" s="39"/>
      <c r="E3821" s="40"/>
      <c r="F3821" s="35"/>
      <c r="G3821" s="41"/>
      <c r="H3821" s="41"/>
    </row>
    <row r="3822" spans="2:8">
      <c r="B3822" s="37"/>
      <c r="C3822" s="38"/>
      <c r="D3822" s="39"/>
      <c r="E3822" s="40"/>
      <c r="F3822" s="35"/>
      <c r="G3822" s="41"/>
      <c r="H3822" s="41"/>
    </row>
    <row r="3823" spans="2:8">
      <c r="B3823" s="37"/>
      <c r="C3823" s="38"/>
      <c r="D3823" s="39"/>
      <c r="E3823" s="40"/>
      <c r="F3823" s="35"/>
      <c r="G3823" s="41"/>
      <c r="H3823" s="41"/>
    </row>
    <row r="3824" spans="2:8">
      <c r="B3824" s="37"/>
      <c r="C3824" s="38"/>
      <c r="D3824" s="39"/>
      <c r="E3824" s="40"/>
      <c r="F3824" s="35"/>
      <c r="G3824" s="41"/>
      <c r="H3824" s="41"/>
    </row>
    <row r="3825" spans="2:8">
      <c r="B3825" s="37"/>
      <c r="C3825" s="38"/>
      <c r="D3825" s="39"/>
      <c r="E3825" s="40"/>
      <c r="F3825" s="35"/>
      <c r="G3825" s="41"/>
      <c r="H3825" s="41"/>
    </row>
    <row r="3826" spans="2:8">
      <c r="B3826" s="37"/>
      <c r="C3826" s="38"/>
      <c r="D3826" s="39"/>
      <c r="E3826" s="40"/>
      <c r="F3826" s="35"/>
      <c r="G3826" s="41"/>
      <c r="H3826" s="41"/>
    </row>
    <row r="3827" spans="2:8">
      <c r="B3827" s="37"/>
      <c r="C3827" s="38"/>
      <c r="D3827" s="39"/>
      <c r="E3827" s="40"/>
      <c r="F3827" s="35"/>
      <c r="G3827" s="41"/>
      <c r="H3827" s="41"/>
    </row>
    <row r="3828" spans="2:8">
      <c r="B3828" s="37"/>
      <c r="C3828" s="38"/>
      <c r="D3828" s="39"/>
      <c r="E3828" s="40"/>
      <c r="F3828" s="35"/>
      <c r="G3828" s="41"/>
      <c r="H3828" s="41"/>
    </row>
    <row r="3829" spans="2:8">
      <c r="B3829" s="37"/>
      <c r="C3829" s="38"/>
      <c r="D3829" s="39"/>
      <c r="E3829" s="40"/>
      <c r="F3829" s="35"/>
      <c r="G3829" s="41"/>
      <c r="H3829" s="41"/>
    </row>
    <row r="3830" spans="2:8">
      <c r="B3830" s="37"/>
      <c r="C3830" s="38"/>
      <c r="D3830" s="39"/>
      <c r="E3830" s="40"/>
      <c r="F3830" s="35"/>
      <c r="G3830" s="41"/>
      <c r="H3830" s="41"/>
    </row>
    <row r="3831" spans="2:8">
      <c r="B3831" s="37"/>
      <c r="C3831" s="38"/>
      <c r="D3831" s="39"/>
      <c r="E3831" s="40"/>
      <c r="F3831" s="35"/>
      <c r="G3831" s="41"/>
      <c r="H3831" s="41"/>
    </row>
    <row r="3832" spans="2:8">
      <c r="B3832" s="37"/>
      <c r="C3832" s="38"/>
      <c r="D3832" s="39"/>
      <c r="E3832" s="40"/>
      <c r="F3832" s="35"/>
      <c r="G3832" s="41"/>
      <c r="H3832" s="41"/>
    </row>
    <row r="3833" spans="2:8">
      <c r="B3833" s="37"/>
      <c r="C3833" s="38"/>
      <c r="D3833" s="39"/>
      <c r="E3833" s="40"/>
      <c r="F3833" s="35"/>
      <c r="G3833" s="41"/>
      <c r="H3833" s="41"/>
    </row>
    <row r="3834" spans="2:8">
      <c r="B3834" s="37"/>
      <c r="C3834" s="38"/>
      <c r="D3834" s="39"/>
      <c r="E3834" s="40"/>
      <c r="F3834" s="35"/>
      <c r="G3834" s="41"/>
      <c r="H3834" s="41"/>
    </row>
    <row r="3835" spans="2:8">
      <c r="B3835" s="37"/>
      <c r="C3835" s="38"/>
      <c r="D3835" s="39"/>
      <c r="E3835" s="40"/>
      <c r="F3835" s="35"/>
      <c r="G3835" s="41"/>
      <c r="H3835" s="41"/>
    </row>
    <row r="3836" spans="2:8">
      <c r="B3836" s="37"/>
      <c r="C3836" s="38"/>
      <c r="D3836" s="39"/>
      <c r="E3836" s="40"/>
      <c r="F3836" s="35"/>
      <c r="G3836" s="41"/>
      <c r="H3836" s="41"/>
    </row>
    <row r="3837" spans="2:8">
      <c r="B3837" s="37"/>
      <c r="C3837" s="38"/>
      <c r="D3837" s="39"/>
      <c r="E3837" s="40"/>
      <c r="F3837" s="35"/>
      <c r="G3837" s="41"/>
      <c r="H3837" s="41"/>
    </row>
    <row r="3838" spans="2:8">
      <c r="B3838" s="37"/>
      <c r="C3838" s="38"/>
      <c r="D3838" s="39"/>
      <c r="E3838" s="40"/>
      <c r="F3838" s="35"/>
      <c r="G3838" s="41"/>
      <c r="H3838" s="41"/>
    </row>
    <row r="3839" spans="2:8">
      <c r="B3839" s="37"/>
      <c r="C3839" s="38"/>
      <c r="D3839" s="39"/>
      <c r="E3839" s="40"/>
      <c r="F3839" s="35"/>
      <c r="G3839" s="41"/>
      <c r="H3839" s="41"/>
    </row>
    <row r="3840" spans="2:8">
      <c r="B3840" s="37"/>
      <c r="C3840" s="38"/>
      <c r="D3840" s="39"/>
      <c r="E3840" s="40"/>
      <c r="F3840" s="35"/>
      <c r="G3840" s="41"/>
      <c r="H3840" s="41"/>
    </row>
    <row r="3841" spans="2:8">
      <c r="B3841" s="37"/>
      <c r="C3841" s="38"/>
      <c r="D3841" s="39"/>
      <c r="E3841" s="40"/>
      <c r="F3841" s="35"/>
      <c r="G3841" s="41"/>
      <c r="H3841" s="41"/>
    </row>
    <row r="3842" spans="2:8">
      <c r="B3842" s="37"/>
      <c r="C3842" s="38"/>
      <c r="D3842" s="39"/>
      <c r="E3842" s="40"/>
      <c r="F3842" s="35"/>
      <c r="G3842" s="41"/>
      <c r="H3842" s="41"/>
    </row>
    <row r="3843" spans="2:8">
      <c r="B3843" s="37"/>
      <c r="C3843" s="38"/>
      <c r="D3843" s="39"/>
      <c r="E3843" s="40"/>
      <c r="F3843" s="35"/>
      <c r="G3843" s="41"/>
      <c r="H3843" s="41"/>
    </row>
    <row r="3844" spans="2:8">
      <c r="B3844" s="37"/>
      <c r="C3844" s="38"/>
      <c r="D3844" s="39"/>
      <c r="E3844" s="40"/>
      <c r="F3844" s="35"/>
      <c r="G3844" s="41"/>
      <c r="H3844" s="41"/>
    </row>
    <row r="3845" spans="2:8">
      <c r="B3845" s="37"/>
      <c r="C3845" s="38"/>
      <c r="D3845" s="39"/>
      <c r="E3845" s="40"/>
      <c r="F3845" s="35"/>
      <c r="G3845" s="41"/>
      <c r="H3845" s="41"/>
    </row>
    <row r="3846" spans="2:8">
      <c r="B3846" s="37"/>
      <c r="C3846" s="38"/>
      <c r="D3846" s="39"/>
      <c r="E3846" s="40"/>
      <c r="F3846" s="35"/>
      <c r="G3846" s="41"/>
      <c r="H3846" s="41"/>
    </row>
    <row r="3847" spans="2:8">
      <c r="B3847" s="37"/>
      <c r="C3847" s="38"/>
      <c r="D3847" s="39"/>
      <c r="E3847" s="40"/>
      <c r="F3847" s="35"/>
      <c r="G3847" s="41"/>
      <c r="H3847" s="41"/>
    </row>
    <row r="3848" spans="2:8">
      <c r="B3848" s="37"/>
      <c r="C3848" s="38"/>
      <c r="D3848" s="39"/>
      <c r="E3848" s="40"/>
      <c r="F3848" s="35"/>
      <c r="G3848" s="41"/>
      <c r="H3848" s="41"/>
    </row>
    <row r="3849" spans="2:8">
      <c r="B3849" s="37"/>
      <c r="C3849" s="38"/>
      <c r="D3849" s="39"/>
      <c r="E3849" s="40"/>
      <c r="F3849" s="35"/>
      <c r="G3849" s="41"/>
      <c r="H3849" s="41"/>
    </row>
    <row r="3850" spans="2:8">
      <c r="B3850" s="37"/>
      <c r="C3850" s="38"/>
      <c r="D3850" s="39"/>
      <c r="E3850" s="40"/>
      <c r="F3850" s="35"/>
      <c r="G3850" s="41"/>
      <c r="H3850" s="41"/>
    </row>
    <row r="3851" spans="2:8">
      <c r="B3851" s="37"/>
      <c r="C3851" s="38"/>
      <c r="D3851" s="39"/>
      <c r="E3851" s="40"/>
      <c r="F3851" s="35"/>
      <c r="G3851" s="41"/>
      <c r="H3851" s="41"/>
    </row>
    <row r="3852" spans="2:8">
      <c r="B3852" s="37"/>
      <c r="C3852" s="38"/>
      <c r="D3852" s="39"/>
      <c r="E3852" s="40"/>
      <c r="F3852" s="35"/>
      <c r="G3852" s="41"/>
      <c r="H3852" s="41"/>
    </row>
    <row r="3853" spans="2:8">
      <c r="B3853" s="37"/>
      <c r="C3853" s="38"/>
      <c r="D3853" s="39"/>
      <c r="E3853" s="40"/>
      <c r="F3853" s="35"/>
      <c r="G3853" s="41"/>
      <c r="H3853" s="41"/>
    </row>
    <row r="3854" spans="2:8">
      <c r="B3854" s="37"/>
      <c r="C3854" s="38"/>
      <c r="D3854" s="39"/>
      <c r="E3854" s="40"/>
      <c r="F3854" s="35"/>
      <c r="G3854" s="41"/>
      <c r="H3854" s="41"/>
    </row>
    <row r="3855" spans="2:8">
      <c r="B3855" s="37"/>
      <c r="C3855" s="38"/>
      <c r="D3855" s="39"/>
      <c r="E3855" s="40"/>
      <c r="F3855" s="35"/>
      <c r="G3855" s="41"/>
      <c r="H3855" s="41"/>
    </row>
    <row r="3856" spans="2:8">
      <c r="B3856" s="37"/>
      <c r="C3856" s="38"/>
      <c r="D3856" s="39"/>
      <c r="E3856" s="40"/>
      <c r="F3856" s="35"/>
      <c r="G3856" s="41"/>
      <c r="H3856" s="41"/>
    </row>
    <row r="3857" spans="2:8">
      <c r="B3857" s="37"/>
      <c r="C3857" s="38"/>
      <c r="D3857" s="39"/>
      <c r="E3857" s="40"/>
      <c r="F3857" s="35"/>
      <c r="G3857" s="41"/>
      <c r="H3857" s="41"/>
    </row>
    <row r="3858" spans="2:8">
      <c r="B3858" s="37"/>
      <c r="C3858" s="38"/>
      <c r="D3858" s="39"/>
      <c r="E3858" s="40"/>
      <c r="F3858" s="35"/>
      <c r="G3858" s="41"/>
      <c r="H3858" s="41"/>
    </row>
    <row r="3859" spans="2:8">
      <c r="B3859" s="37"/>
      <c r="C3859" s="38"/>
      <c r="D3859" s="39"/>
      <c r="E3859" s="40"/>
      <c r="F3859" s="35"/>
      <c r="G3859" s="41"/>
      <c r="H3859" s="41"/>
    </row>
    <row r="3860" spans="2:8">
      <c r="B3860" s="37"/>
      <c r="C3860" s="38"/>
      <c r="D3860" s="39"/>
      <c r="E3860" s="40"/>
      <c r="F3860" s="35"/>
      <c r="G3860" s="41"/>
      <c r="H3860" s="41"/>
    </row>
    <row r="3861" spans="2:8">
      <c r="B3861" s="37"/>
      <c r="C3861" s="38"/>
      <c r="D3861" s="39"/>
      <c r="E3861" s="40"/>
      <c r="F3861" s="35"/>
      <c r="G3861" s="41"/>
      <c r="H3861" s="41"/>
    </row>
    <row r="3862" spans="2:8">
      <c r="B3862" s="37"/>
      <c r="C3862" s="38"/>
      <c r="D3862" s="39"/>
      <c r="E3862" s="40"/>
      <c r="F3862" s="35"/>
      <c r="G3862" s="41"/>
      <c r="H3862" s="41"/>
    </row>
    <row r="3863" spans="2:8">
      <c r="B3863" s="37"/>
      <c r="C3863" s="38"/>
      <c r="D3863" s="39"/>
      <c r="E3863" s="40"/>
      <c r="F3863" s="35"/>
      <c r="G3863" s="41"/>
      <c r="H3863" s="41"/>
    </row>
    <row r="3864" spans="2:8">
      <c r="B3864" s="37"/>
      <c r="C3864" s="38"/>
      <c r="D3864" s="39"/>
      <c r="E3864" s="40"/>
      <c r="F3864" s="35"/>
      <c r="G3864" s="41"/>
      <c r="H3864" s="41"/>
    </row>
    <row r="3865" spans="2:8">
      <c r="B3865" s="37"/>
      <c r="C3865" s="38"/>
      <c r="D3865" s="39"/>
      <c r="E3865" s="40"/>
      <c r="F3865" s="35"/>
      <c r="G3865" s="41"/>
      <c r="H3865" s="41"/>
    </row>
    <row r="3866" spans="2:8">
      <c r="B3866" s="37"/>
      <c r="C3866" s="38"/>
      <c r="D3866" s="39"/>
      <c r="E3866" s="40"/>
      <c r="F3866" s="35"/>
      <c r="G3866" s="41"/>
      <c r="H3866" s="41"/>
    </row>
    <row r="3867" spans="2:8">
      <c r="B3867" s="37"/>
      <c r="C3867" s="38"/>
      <c r="D3867" s="39"/>
      <c r="E3867" s="40"/>
      <c r="F3867" s="35"/>
      <c r="G3867" s="41"/>
      <c r="H3867" s="41"/>
    </row>
    <row r="3868" spans="2:8">
      <c r="B3868" s="37"/>
      <c r="C3868" s="38"/>
      <c r="D3868" s="39"/>
      <c r="E3868" s="40"/>
      <c r="F3868" s="35"/>
      <c r="G3868" s="41"/>
      <c r="H3868" s="41"/>
    </row>
    <row r="3869" spans="2:8">
      <c r="B3869" s="37"/>
      <c r="C3869" s="38"/>
      <c r="D3869" s="39"/>
      <c r="E3869" s="40"/>
      <c r="F3869" s="35"/>
      <c r="G3869" s="41"/>
      <c r="H3869" s="41"/>
    </row>
    <row r="3870" spans="2:8">
      <c r="B3870" s="37"/>
      <c r="C3870" s="38"/>
      <c r="D3870" s="39"/>
      <c r="E3870" s="40"/>
      <c r="F3870" s="35"/>
      <c r="G3870" s="41"/>
      <c r="H3870" s="41"/>
    </row>
    <row r="3871" spans="2:8">
      <c r="B3871" s="37"/>
      <c r="C3871" s="38"/>
      <c r="D3871" s="39"/>
      <c r="E3871" s="40"/>
      <c r="F3871" s="35"/>
      <c r="G3871" s="41"/>
      <c r="H3871" s="41"/>
    </row>
    <row r="3872" spans="2:8">
      <c r="B3872" s="37"/>
      <c r="C3872" s="38"/>
      <c r="D3872" s="39"/>
      <c r="E3872" s="40"/>
      <c r="F3872" s="35"/>
      <c r="G3872" s="41"/>
      <c r="H3872" s="41"/>
    </row>
    <row r="3873" spans="2:8">
      <c r="B3873" s="37"/>
      <c r="C3873" s="38"/>
      <c r="D3873" s="39"/>
      <c r="E3873" s="40"/>
      <c r="F3873" s="35"/>
      <c r="G3873" s="41"/>
      <c r="H3873" s="41"/>
    </row>
    <row r="3874" spans="2:8">
      <c r="B3874" s="37"/>
      <c r="C3874" s="38"/>
      <c r="D3874" s="39"/>
      <c r="E3874" s="40"/>
      <c r="F3874" s="35"/>
      <c r="G3874" s="41"/>
      <c r="H3874" s="41"/>
    </row>
    <row r="3875" spans="2:8">
      <c r="B3875" s="37"/>
      <c r="C3875" s="38"/>
      <c r="D3875" s="39"/>
      <c r="E3875" s="40"/>
      <c r="F3875" s="35"/>
      <c r="G3875" s="41"/>
      <c r="H3875" s="41"/>
    </row>
    <row r="3876" spans="2:8">
      <c r="B3876" s="37"/>
      <c r="C3876" s="38"/>
      <c r="D3876" s="39"/>
      <c r="E3876" s="40"/>
      <c r="F3876" s="35"/>
      <c r="G3876" s="41"/>
      <c r="H3876" s="41"/>
    </row>
    <row r="3877" spans="2:8">
      <c r="B3877" s="37"/>
      <c r="C3877" s="38"/>
      <c r="D3877" s="39"/>
      <c r="E3877" s="40"/>
      <c r="F3877" s="35"/>
      <c r="G3877" s="41"/>
      <c r="H3877" s="41"/>
    </row>
    <row r="3878" spans="2:8">
      <c r="B3878" s="37"/>
      <c r="C3878" s="38"/>
      <c r="D3878" s="39"/>
      <c r="E3878" s="40"/>
      <c r="F3878" s="35"/>
      <c r="G3878" s="41"/>
      <c r="H3878" s="41"/>
    </row>
    <row r="3879" spans="2:8">
      <c r="B3879" s="37"/>
      <c r="C3879" s="38"/>
      <c r="D3879" s="39"/>
      <c r="E3879" s="40"/>
      <c r="F3879" s="35"/>
      <c r="G3879" s="41"/>
      <c r="H3879" s="41"/>
    </row>
    <row r="3880" spans="2:8">
      <c r="B3880" s="37"/>
      <c r="C3880" s="38"/>
      <c r="D3880" s="39"/>
      <c r="E3880" s="40"/>
      <c r="F3880" s="35"/>
      <c r="G3880" s="41"/>
      <c r="H3880" s="41"/>
    </row>
    <row r="3881" spans="2:8">
      <c r="B3881" s="37"/>
      <c r="C3881" s="38"/>
      <c r="D3881" s="39"/>
      <c r="E3881" s="40"/>
      <c r="F3881" s="35"/>
      <c r="G3881" s="41"/>
      <c r="H3881" s="41"/>
    </row>
    <row r="3882" spans="2:8">
      <c r="B3882" s="37"/>
      <c r="C3882" s="38"/>
      <c r="D3882" s="39"/>
      <c r="E3882" s="40"/>
      <c r="F3882" s="35"/>
      <c r="G3882" s="41"/>
      <c r="H3882" s="41"/>
    </row>
    <row r="3883" spans="2:8">
      <c r="B3883" s="37"/>
      <c r="C3883" s="38"/>
      <c r="D3883" s="39"/>
      <c r="E3883" s="40"/>
      <c r="F3883" s="35"/>
      <c r="G3883" s="41"/>
      <c r="H3883" s="41"/>
    </row>
    <row r="3884" spans="2:8">
      <c r="B3884" s="37"/>
      <c r="C3884" s="38"/>
      <c r="D3884" s="39"/>
      <c r="E3884" s="40"/>
      <c r="F3884" s="35"/>
      <c r="G3884" s="41"/>
      <c r="H3884" s="41"/>
    </row>
    <row r="3885" spans="2:8">
      <c r="B3885" s="37"/>
      <c r="C3885" s="38"/>
      <c r="D3885" s="39"/>
      <c r="E3885" s="40"/>
      <c r="F3885" s="35"/>
      <c r="G3885" s="41"/>
      <c r="H3885" s="41"/>
    </row>
    <row r="3886" spans="2:8">
      <c r="B3886" s="37"/>
      <c r="C3886" s="38"/>
      <c r="D3886" s="39"/>
      <c r="E3886" s="40"/>
      <c r="F3886" s="35"/>
      <c r="G3886" s="41"/>
      <c r="H3886" s="41"/>
    </row>
    <row r="3887" spans="2:8">
      <c r="B3887" s="37"/>
      <c r="C3887" s="38"/>
      <c r="D3887" s="39"/>
      <c r="E3887" s="40"/>
      <c r="F3887" s="35"/>
      <c r="G3887" s="41"/>
      <c r="H3887" s="41"/>
    </row>
    <row r="3888" spans="2:8">
      <c r="B3888" s="37"/>
      <c r="C3888" s="38"/>
      <c r="D3888" s="39"/>
      <c r="E3888" s="40"/>
      <c r="F3888" s="35"/>
      <c r="G3888" s="41"/>
      <c r="H3888" s="41"/>
    </row>
    <row r="3889" spans="2:8">
      <c r="B3889" s="37"/>
      <c r="C3889" s="38"/>
      <c r="D3889" s="39"/>
      <c r="E3889" s="40"/>
      <c r="F3889" s="35"/>
      <c r="G3889" s="41"/>
      <c r="H3889" s="41"/>
    </row>
    <row r="3890" spans="2:8">
      <c r="B3890" s="37"/>
      <c r="C3890" s="38"/>
      <c r="D3890" s="39"/>
      <c r="E3890" s="40"/>
      <c r="F3890" s="35"/>
      <c r="G3890" s="41"/>
      <c r="H3890" s="41"/>
    </row>
    <row r="3891" spans="2:8">
      <c r="B3891" s="37"/>
      <c r="C3891" s="38"/>
      <c r="D3891" s="39"/>
      <c r="E3891" s="40"/>
      <c r="F3891" s="35"/>
      <c r="G3891" s="41"/>
      <c r="H3891" s="41"/>
    </row>
    <row r="3892" spans="2:8">
      <c r="B3892" s="37"/>
      <c r="C3892" s="38"/>
      <c r="D3892" s="39"/>
      <c r="E3892" s="40"/>
      <c r="F3892" s="35"/>
      <c r="G3892" s="41"/>
      <c r="H3892" s="41"/>
    </row>
    <row r="3893" spans="2:8">
      <c r="B3893" s="37"/>
      <c r="C3893" s="38"/>
      <c r="D3893" s="39"/>
      <c r="E3893" s="40"/>
      <c r="F3893" s="35"/>
      <c r="G3893" s="41"/>
      <c r="H3893" s="41"/>
    </row>
    <row r="3894" spans="2:8">
      <c r="B3894" s="37"/>
      <c r="C3894" s="38"/>
      <c r="D3894" s="39"/>
      <c r="E3894" s="40"/>
      <c r="F3894" s="35"/>
      <c r="G3894" s="41"/>
      <c r="H3894" s="41"/>
    </row>
    <row r="3895" spans="2:8">
      <c r="B3895" s="37"/>
      <c r="C3895" s="38"/>
      <c r="D3895" s="39"/>
      <c r="E3895" s="40"/>
      <c r="F3895" s="35"/>
      <c r="G3895" s="41"/>
      <c r="H3895" s="41"/>
    </row>
    <row r="3896" spans="2:8">
      <c r="B3896" s="37"/>
      <c r="C3896" s="38"/>
      <c r="D3896" s="39"/>
      <c r="E3896" s="40"/>
      <c r="F3896" s="35"/>
      <c r="G3896" s="41"/>
      <c r="H3896" s="41"/>
    </row>
    <row r="3897" spans="2:8">
      <c r="B3897" s="37"/>
      <c r="C3897" s="38"/>
      <c r="D3897" s="39"/>
      <c r="E3897" s="40"/>
      <c r="F3897" s="35"/>
      <c r="G3897" s="41"/>
      <c r="H3897" s="41"/>
    </row>
    <row r="3898" spans="2:8">
      <c r="B3898" s="37"/>
      <c r="C3898" s="38"/>
      <c r="D3898" s="39"/>
      <c r="E3898" s="40"/>
      <c r="F3898" s="35"/>
      <c r="G3898" s="41"/>
      <c r="H3898" s="41"/>
    </row>
    <row r="3899" spans="2:8">
      <c r="B3899" s="37"/>
      <c r="C3899" s="38"/>
      <c r="D3899" s="39"/>
      <c r="E3899" s="40"/>
      <c r="F3899" s="35"/>
      <c r="G3899" s="41"/>
      <c r="H3899" s="41"/>
    </row>
    <row r="3900" spans="2:8">
      <c r="B3900" s="37"/>
      <c r="C3900" s="38"/>
      <c r="D3900" s="39"/>
      <c r="E3900" s="40"/>
      <c r="F3900" s="35"/>
      <c r="G3900" s="41"/>
      <c r="H3900" s="41"/>
    </row>
    <row r="3901" spans="2:8">
      <c r="B3901" s="37"/>
      <c r="C3901" s="38"/>
      <c r="D3901" s="39"/>
      <c r="E3901" s="40"/>
      <c r="F3901" s="35"/>
      <c r="G3901" s="41"/>
      <c r="H3901" s="41"/>
    </row>
    <row r="3902" spans="2:8">
      <c r="B3902" s="37"/>
      <c r="C3902" s="38"/>
      <c r="D3902" s="39"/>
      <c r="E3902" s="40"/>
      <c r="F3902" s="35"/>
      <c r="G3902" s="41"/>
      <c r="H3902" s="41"/>
    </row>
    <row r="3903" spans="2:8">
      <c r="B3903" s="37"/>
      <c r="C3903" s="38"/>
      <c r="D3903" s="39"/>
      <c r="E3903" s="40"/>
      <c r="F3903" s="35"/>
      <c r="G3903" s="41"/>
      <c r="H3903" s="41"/>
    </row>
    <row r="3904" spans="2:8">
      <c r="B3904" s="37"/>
      <c r="C3904" s="38"/>
      <c r="D3904" s="39"/>
      <c r="E3904" s="40"/>
      <c r="F3904" s="35"/>
      <c r="G3904" s="41"/>
      <c r="H3904" s="41"/>
    </row>
    <row r="3905" spans="2:8">
      <c r="B3905" s="37"/>
      <c r="C3905" s="38"/>
      <c r="D3905" s="39"/>
      <c r="E3905" s="40"/>
      <c r="F3905" s="35"/>
      <c r="G3905" s="41"/>
      <c r="H3905" s="41"/>
    </row>
    <row r="3906" spans="2:8">
      <c r="B3906" s="37"/>
      <c r="C3906" s="38"/>
      <c r="D3906" s="39"/>
      <c r="E3906" s="40"/>
      <c r="F3906" s="35"/>
      <c r="G3906" s="41"/>
      <c r="H3906" s="41"/>
    </row>
    <row r="3907" spans="2:8">
      <c r="B3907" s="37"/>
      <c r="C3907" s="38"/>
      <c r="D3907" s="39"/>
      <c r="E3907" s="40"/>
      <c r="F3907" s="35"/>
      <c r="G3907" s="41"/>
      <c r="H3907" s="41"/>
    </row>
    <row r="3908" spans="2:8">
      <c r="B3908" s="37"/>
      <c r="C3908" s="38"/>
      <c r="D3908" s="39"/>
      <c r="E3908" s="40"/>
      <c r="F3908" s="35"/>
      <c r="G3908" s="41"/>
      <c r="H3908" s="41"/>
    </row>
    <row r="3909" spans="2:8">
      <c r="B3909" s="37"/>
      <c r="C3909" s="38"/>
      <c r="D3909" s="39"/>
      <c r="E3909" s="40"/>
      <c r="F3909" s="35"/>
      <c r="G3909" s="41"/>
      <c r="H3909" s="41"/>
    </row>
    <row r="3910" spans="2:8">
      <c r="B3910" s="37"/>
      <c r="C3910" s="38"/>
      <c r="D3910" s="39"/>
      <c r="E3910" s="40"/>
      <c r="F3910" s="35"/>
      <c r="G3910" s="41"/>
      <c r="H3910" s="41"/>
    </row>
    <row r="3911" spans="2:8">
      <c r="B3911" s="37"/>
      <c r="C3911" s="38"/>
      <c r="D3911" s="39"/>
      <c r="E3911" s="40"/>
      <c r="F3911" s="35"/>
      <c r="G3911" s="41"/>
      <c r="H3911" s="41"/>
    </row>
    <row r="3912" spans="2:8">
      <c r="B3912" s="37"/>
      <c r="C3912" s="38"/>
      <c r="D3912" s="39"/>
      <c r="E3912" s="40"/>
      <c r="F3912" s="35"/>
      <c r="G3912" s="41"/>
      <c r="H3912" s="41"/>
    </row>
    <row r="3913" spans="2:8">
      <c r="B3913" s="37"/>
      <c r="C3913" s="38"/>
      <c r="D3913" s="39"/>
      <c r="E3913" s="40"/>
      <c r="F3913" s="35"/>
      <c r="G3913" s="41"/>
      <c r="H3913" s="41"/>
    </row>
    <row r="3914" spans="2:8">
      <c r="B3914" s="37"/>
      <c r="C3914" s="38"/>
      <c r="D3914" s="39"/>
      <c r="E3914" s="40"/>
      <c r="F3914" s="35"/>
      <c r="G3914" s="41"/>
      <c r="H3914" s="41"/>
    </row>
    <row r="3915" spans="2:8">
      <c r="B3915" s="37"/>
      <c r="C3915" s="38"/>
      <c r="D3915" s="39"/>
      <c r="E3915" s="40"/>
      <c r="F3915" s="35"/>
      <c r="G3915" s="41"/>
      <c r="H3915" s="41"/>
    </row>
    <row r="3916" spans="2:8">
      <c r="B3916" s="37"/>
      <c r="C3916" s="38"/>
      <c r="D3916" s="39"/>
      <c r="E3916" s="40"/>
      <c r="F3916" s="35"/>
      <c r="G3916" s="41"/>
      <c r="H3916" s="41"/>
    </row>
    <row r="3917" spans="2:8">
      <c r="B3917" s="37"/>
      <c r="C3917" s="38"/>
      <c r="D3917" s="39"/>
      <c r="E3917" s="40"/>
      <c r="F3917" s="35"/>
      <c r="G3917" s="41"/>
      <c r="H3917" s="41"/>
    </row>
    <row r="3918" spans="2:8">
      <c r="B3918" s="37"/>
      <c r="C3918" s="38"/>
      <c r="D3918" s="39"/>
      <c r="E3918" s="40"/>
      <c r="F3918" s="35"/>
      <c r="G3918" s="41"/>
      <c r="H3918" s="41"/>
    </row>
    <row r="3919" spans="2:8">
      <c r="B3919" s="37"/>
      <c r="C3919" s="38"/>
      <c r="D3919" s="39"/>
      <c r="E3919" s="40"/>
      <c r="F3919" s="35"/>
      <c r="G3919" s="41"/>
      <c r="H3919" s="41"/>
    </row>
    <row r="3920" spans="2:8">
      <c r="B3920" s="37"/>
      <c r="C3920" s="38"/>
      <c r="D3920" s="39"/>
      <c r="E3920" s="40"/>
      <c r="F3920" s="35"/>
      <c r="G3920" s="41"/>
      <c r="H3920" s="41"/>
    </row>
    <row r="3921" spans="2:8">
      <c r="B3921" s="37"/>
      <c r="C3921" s="38"/>
      <c r="D3921" s="39"/>
      <c r="E3921" s="40"/>
      <c r="F3921" s="35"/>
      <c r="G3921" s="41"/>
      <c r="H3921" s="41"/>
    </row>
    <row r="3922" spans="2:8">
      <c r="B3922" s="37"/>
      <c r="C3922" s="38"/>
      <c r="D3922" s="39"/>
      <c r="E3922" s="40"/>
      <c r="F3922" s="35"/>
      <c r="G3922" s="41"/>
      <c r="H3922" s="41"/>
    </row>
    <row r="3923" spans="2:8">
      <c r="B3923" s="37"/>
      <c r="C3923" s="38"/>
      <c r="D3923" s="39"/>
      <c r="E3923" s="40"/>
      <c r="F3923" s="35"/>
      <c r="G3923" s="41"/>
      <c r="H3923" s="41"/>
    </row>
    <row r="3924" spans="2:8">
      <c r="B3924" s="37"/>
      <c r="C3924" s="38"/>
      <c r="D3924" s="39"/>
      <c r="E3924" s="40"/>
      <c r="F3924" s="35"/>
      <c r="G3924" s="41"/>
      <c r="H3924" s="41"/>
    </row>
    <row r="3925" spans="2:8">
      <c r="B3925" s="37"/>
      <c r="C3925" s="38"/>
      <c r="D3925" s="39"/>
      <c r="E3925" s="40"/>
      <c r="F3925" s="35"/>
      <c r="G3925" s="41"/>
      <c r="H3925" s="41"/>
    </row>
    <row r="3926" spans="2:8">
      <c r="B3926" s="37"/>
      <c r="C3926" s="38"/>
      <c r="D3926" s="39"/>
      <c r="E3926" s="40"/>
      <c r="F3926" s="35"/>
      <c r="G3926" s="41"/>
      <c r="H3926" s="41"/>
    </row>
    <row r="3927" spans="2:8">
      <c r="B3927" s="37"/>
      <c r="C3927" s="38"/>
      <c r="D3927" s="39"/>
      <c r="E3927" s="40"/>
      <c r="F3927" s="35"/>
      <c r="G3927" s="41"/>
      <c r="H3927" s="41"/>
    </row>
    <row r="3928" spans="2:8">
      <c r="B3928" s="37"/>
      <c r="C3928" s="38"/>
      <c r="D3928" s="39"/>
      <c r="E3928" s="40"/>
      <c r="F3928" s="35"/>
      <c r="G3928" s="41"/>
      <c r="H3928" s="41"/>
    </row>
    <row r="3929" spans="2:8">
      <c r="B3929" s="37"/>
      <c r="C3929" s="38"/>
      <c r="D3929" s="39"/>
      <c r="E3929" s="40"/>
      <c r="F3929" s="35"/>
      <c r="G3929" s="41"/>
      <c r="H3929" s="41"/>
    </row>
    <row r="3930" spans="2:8">
      <c r="B3930" s="37"/>
      <c r="C3930" s="38"/>
      <c r="D3930" s="39"/>
      <c r="E3930" s="40"/>
      <c r="F3930" s="35"/>
      <c r="G3930" s="41"/>
      <c r="H3930" s="41"/>
    </row>
    <row r="3931" spans="2:8">
      <c r="B3931" s="37"/>
      <c r="C3931" s="38"/>
      <c r="D3931" s="39"/>
      <c r="E3931" s="40"/>
      <c r="F3931" s="35"/>
      <c r="G3931" s="41"/>
      <c r="H3931" s="41"/>
    </row>
    <row r="3932" spans="2:8">
      <c r="B3932" s="37"/>
      <c r="C3932" s="38"/>
      <c r="D3932" s="39"/>
      <c r="E3932" s="40"/>
      <c r="F3932" s="35"/>
      <c r="G3932" s="41"/>
      <c r="H3932" s="41"/>
    </row>
    <row r="3933" spans="2:8">
      <c r="B3933" s="37"/>
      <c r="C3933" s="38"/>
      <c r="D3933" s="39"/>
      <c r="E3933" s="40"/>
      <c r="F3933" s="35"/>
      <c r="G3933" s="41"/>
      <c r="H3933" s="41"/>
    </row>
    <row r="3934" spans="2:8">
      <c r="B3934" s="37"/>
      <c r="C3934" s="38"/>
      <c r="D3934" s="39"/>
      <c r="E3934" s="40"/>
      <c r="F3934" s="35"/>
      <c r="G3934" s="41"/>
      <c r="H3934" s="41"/>
    </row>
    <row r="3935" spans="2:8">
      <c r="B3935" s="37"/>
      <c r="C3935" s="38"/>
      <c r="D3935" s="39"/>
      <c r="E3935" s="40"/>
      <c r="F3935" s="35"/>
      <c r="G3935" s="41"/>
      <c r="H3935" s="41"/>
    </row>
    <row r="3936" spans="2:8">
      <c r="B3936" s="37"/>
      <c r="C3936" s="38"/>
      <c r="D3936" s="39"/>
      <c r="E3936" s="40"/>
      <c r="F3936" s="35"/>
      <c r="G3936" s="41"/>
      <c r="H3936" s="41"/>
    </row>
    <row r="3937" spans="2:8">
      <c r="B3937" s="37"/>
      <c r="C3937" s="38"/>
      <c r="D3937" s="39"/>
      <c r="E3937" s="40"/>
      <c r="F3937" s="35"/>
      <c r="G3937" s="41"/>
      <c r="H3937" s="41"/>
    </row>
    <row r="3938" spans="2:8">
      <c r="B3938" s="37"/>
      <c r="C3938" s="38"/>
      <c r="D3938" s="39"/>
      <c r="E3938" s="40"/>
      <c r="F3938" s="35"/>
      <c r="G3938" s="41"/>
      <c r="H3938" s="41"/>
    </row>
    <row r="3939" spans="2:8">
      <c r="B3939" s="37"/>
      <c r="C3939" s="38"/>
      <c r="D3939" s="39"/>
      <c r="E3939" s="40"/>
      <c r="F3939" s="35"/>
      <c r="G3939" s="41"/>
      <c r="H3939" s="41"/>
    </row>
    <row r="3940" spans="2:8">
      <c r="B3940" s="37"/>
      <c r="C3940" s="38"/>
      <c r="D3940" s="39"/>
      <c r="E3940" s="40"/>
      <c r="F3940" s="35"/>
      <c r="G3940" s="41"/>
      <c r="H3940" s="41"/>
    </row>
    <row r="3941" spans="2:8">
      <c r="B3941" s="37"/>
      <c r="C3941" s="38"/>
      <c r="D3941" s="39"/>
      <c r="E3941" s="40"/>
      <c r="F3941" s="35"/>
      <c r="G3941" s="41"/>
      <c r="H3941" s="41"/>
    </row>
    <row r="3942" spans="2:8">
      <c r="B3942" s="37"/>
      <c r="C3942" s="38"/>
      <c r="D3942" s="39"/>
      <c r="E3942" s="40"/>
      <c r="F3942" s="35"/>
      <c r="G3942" s="41"/>
      <c r="H3942" s="41"/>
    </row>
    <row r="3943" spans="2:8">
      <c r="B3943" s="37"/>
      <c r="C3943" s="38"/>
      <c r="D3943" s="39"/>
      <c r="E3943" s="40"/>
      <c r="F3943" s="35"/>
      <c r="G3943" s="41"/>
      <c r="H3943" s="41"/>
    </row>
    <row r="3944" spans="2:8">
      <c r="B3944" s="37"/>
      <c r="C3944" s="38"/>
      <c r="D3944" s="39"/>
      <c r="E3944" s="40"/>
      <c r="F3944" s="35"/>
      <c r="G3944" s="41"/>
      <c r="H3944" s="41"/>
    </row>
    <row r="3945" spans="2:8">
      <c r="B3945" s="37"/>
      <c r="C3945" s="38"/>
      <c r="D3945" s="39"/>
      <c r="E3945" s="40"/>
      <c r="F3945" s="35"/>
      <c r="G3945" s="41"/>
      <c r="H3945" s="41"/>
    </row>
    <row r="3946" spans="2:8">
      <c r="B3946" s="37"/>
      <c r="C3946" s="38"/>
      <c r="D3946" s="39"/>
      <c r="E3946" s="40"/>
      <c r="F3946" s="35"/>
      <c r="G3946" s="41"/>
      <c r="H3946" s="41"/>
    </row>
    <row r="3947" spans="2:8">
      <c r="B3947" s="37"/>
      <c r="C3947" s="38"/>
      <c r="D3947" s="39"/>
      <c r="E3947" s="40"/>
      <c r="F3947" s="35"/>
      <c r="G3947" s="41"/>
      <c r="H3947" s="41"/>
    </row>
    <row r="3948" spans="2:8">
      <c r="B3948" s="37"/>
      <c r="C3948" s="38"/>
      <c r="D3948" s="39"/>
      <c r="E3948" s="40"/>
      <c r="F3948" s="35"/>
      <c r="G3948" s="41"/>
      <c r="H3948" s="41"/>
    </row>
    <row r="3949" spans="2:8">
      <c r="B3949" s="37"/>
      <c r="C3949" s="38"/>
      <c r="D3949" s="39"/>
      <c r="E3949" s="40"/>
      <c r="F3949" s="35"/>
      <c r="G3949" s="41"/>
      <c r="H3949" s="41"/>
    </row>
    <row r="3950" spans="2:8">
      <c r="B3950" s="37"/>
      <c r="C3950" s="38"/>
      <c r="D3950" s="39"/>
      <c r="E3950" s="40"/>
      <c r="F3950" s="35"/>
      <c r="G3950" s="41"/>
      <c r="H3950" s="41"/>
    </row>
    <row r="3951" spans="2:8">
      <c r="B3951" s="37"/>
      <c r="C3951" s="38"/>
      <c r="D3951" s="39"/>
      <c r="E3951" s="40"/>
      <c r="F3951" s="35"/>
      <c r="G3951" s="41"/>
      <c r="H3951" s="41"/>
    </row>
    <row r="3952" spans="2:8">
      <c r="B3952" s="37"/>
      <c r="C3952" s="38"/>
      <c r="D3952" s="39"/>
      <c r="E3952" s="40"/>
      <c r="F3952" s="35"/>
      <c r="G3952" s="41"/>
      <c r="H3952" s="41"/>
    </row>
    <row r="3953" spans="2:8">
      <c r="B3953" s="37"/>
      <c r="C3953" s="38"/>
      <c r="D3953" s="39"/>
      <c r="E3953" s="40"/>
      <c r="F3953" s="35"/>
      <c r="G3953" s="41"/>
      <c r="H3953" s="41"/>
    </row>
    <row r="3954" spans="2:8">
      <c r="B3954" s="37"/>
      <c r="C3954" s="38"/>
      <c r="D3954" s="39"/>
      <c r="E3954" s="40"/>
      <c r="F3954" s="35"/>
      <c r="G3954" s="41"/>
      <c r="H3954" s="41"/>
    </row>
    <row r="3955" spans="2:8">
      <c r="B3955" s="37"/>
      <c r="C3955" s="38"/>
      <c r="D3955" s="39"/>
      <c r="E3955" s="40"/>
      <c r="F3955" s="35"/>
      <c r="G3955" s="41"/>
      <c r="H3955" s="41"/>
    </row>
    <row r="3956" spans="2:8">
      <c r="B3956" s="37"/>
      <c r="C3956" s="38"/>
      <c r="D3956" s="39"/>
      <c r="E3956" s="40"/>
      <c r="F3956" s="35"/>
      <c r="G3956" s="41"/>
      <c r="H3956" s="41"/>
    </row>
    <row r="3957" spans="2:8">
      <c r="B3957" s="37"/>
      <c r="C3957" s="38"/>
      <c r="D3957" s="39"/>
      <c r="E3957" s="40"/>
      <c r="F3957" s="35"/>
      <c r="G3957" s="41"/>
      <c r="H3957" s="41"/>
    </row>
    <row r="3958" spans="2:8">
      <c r="B3958" s="37"/>
      <c r="C3958" s="38"/>
      <c r="D3958" s="39"/>
      <c r="E3958" s="40"/>
      <c r="F3958" s="35"/>
      <c r="G3958" s="41"/>
      <c r="H3958" s="41"/>
    </row>
    <row r="3959" spans="2:8">
      <c r="B3959" s="37"/>
      <c r="C3959" s="38"/>
      <c r="D3959" s="39"/>
      <c r="E3959" s="40"/>
      <c r="F3959" s="35"/>
      <c r="G3959" s="41"/>
      <c r="H3959" s="41"/>
    </row>
    <row r="3960" spans="2:8">
      <c r="B3960" s="37"/>
      <c r="C3960" s="38"/>
      <c r="D3960" s="39"/>
      <c r="E3960" s="40"/>
      <c r="F3960" s="35"/>
      <c r="G3960" s="41"/>
      <c r="H3960" s="41"/>
    </row>
    <row r="3961" spans="2:8">
      <c r="B3961" s="37"/>
      <c r="C3961" s="38"/>
      <c r="D3961" s="39"/>
      <c r="E3961" s="40"/>
      <c r="F3961" s="35"/>
      <c r="G3961" s="41"/>
      <c r="H3961" s="41"/>
    </row>
    <row r="3962" spans="2:8">
      <c r="B3962" s="37"/>
      <c r="C3962" s="38"/>
      <c r="D3962" s="39"/>
      <c r="E3962" s="40"/>
      <c r="F3962" s="35"/>
      <c r="G3962" s="41"/>
      <c r="H3962" s="41"/>
    </row>
    <row r="3963" spans="2:8">
      <c r="B3963" s="37"/>
      <c r="C3963" s="38"/>
      <c r="D3963" s="39"/>
      <c r="E3963" s="40"/>
      <c r="F3963" s="35"/>
      <c r="G3963" s="41"/>
      <c r="H3963" s="41"/>
    </row>
    <row r="3964" spans="2:8">
      <c r="B3964" s="37"/>
      <c r="C3964" s="38"/>
      <c r="D3964" s="39"/>
      <c r="E3964" s="40"/>
      <c r="F3964" s="35"/>
      <c r="G3964" s="41"/>
      <c r="H3964" s="41"/>
    </row>
    <row r="3965" spans="2:8">
      <c r="B3965" s="37"/>
      <c r="C3965" s="38"/>
      <c r="D3965" s="39"/>
      <c r="E3965" s="40"/>
      <c r="F3965" s="35"/>
      <c r="G3965" s="41"/>
      <c r="H3965" s="41"/>
    </row>
    <row r="3966" spans="2:8">
      <c r="B3966" s="37"/>
      <c r="C3966" s="38"/>
      <c r="D3966" s="39"/>
      <c r="E3966" s="40"/>
      <c r="F3966" s="35"/>
      <c r="G3966" s="41"/>
      <c r="H3966" s="41"/>
    </row>
    <row r="3967" spans="2:8">
      <c r="B3967" s="37"/>
      <c r="C3967" s="38"/>
      <c r="D3967" s="39"/>
      <c r="E3967" s="40"/>
      <c r="F3967" s="35"/>
      <c r="G3967" s="41"/>
      <c r="H3967" s="41"/>
    </row>
    <row r="3968" spans="2:8">
      <c r="B3968" s="37"/>
      <c r="C3968" s="38"/>
      <c r="D3968" s="39"/>
      <c r="E3968" s="40"/>
      <c r="F3968" s="35"/>
      <c r="G3968" s="41"/>
      <c r="H3968" s="41"/>
    </row>
    <row r="3969" spans="2:8">
      <c r="B3969" s="37"/>
      <c r="C3969" s="38"/>
      <c r="D3969" s="39"/>
      <c r="E3969" s="40"/>
      <c r="F3969" s="35"/>
      <c r="G3969" s="41"/>
      <c r="H3969" s="41"/>
    </row>
    <row r="3970" spans="2:8">
      <c r="B3970" s="37"/>
      <c r="C3970" s="38"/>
      <c r="D3970" s="39"/>
      <c r="E3970" s="40"/>
      <c r="F3970" s="35"/>
      <c r="G3970" s="41"/>
      <c r="H3970" s="41"/>
    </row>
    <row r="3971" spans="2:8">
      <c r="B3971" s="37"/>
      <c r="C3971" s="38"/>
      <c r="D3971" s="39"/>
      <c r="E3971" s="40"/>
      <c r="F3971" s="35"/>
      <c r="G3971" s="41"/>
      <c r="H3971" s="41"/>
    </row>
    <row r="3972" spans="2:8">
      <c r="B3972" s="37"/>
      <c r="C3972" s="38"/>
      <c r="D3972" s="39"/>
      <c r="E3972" s="40"/>
      <c r="F3972" s="35"/>
      <c r="G3972" s="41"/>
      <c r="H3972" s="41"/>
    </row>
    <row r="3973" spans="2:8">
      <c r="B3973" s="37"/>
      <c r="C3973" s="38"/>
      <c r="D3973" s="39"/>
      <c r="E3973" s="40"/>
      <c r="F3973" s="35"/>
      <c r="G3973" s="41"/>
      <c r="H3973" s="41"/>
    </row>
    <row r="3974" spans="2:8">
      <c r="B3974" s="37"/>
      <c r="C3974" s="38"/>
      <c r="D3974" s="39"/>
      <c r="E3974" s="40"/>
      <c r="F3974" s="35"/>
      <c r="G3974" s="41"/>
      <c r="H3974" s="41"/>
    </row>
    <row r="3975" spans="2:8">
      <c r="B3975" s="37"/>
      <c r="C3975" s="38"/>
      <c r="D3975" s="39"/>
      <c r="E3975" s="40"/>
      <c r="F3975" s="35"/>
      <c r="G3975" s="41"/>
      <c r="H3975" s="41"/>
    </row>
    <row r="3976" spans="2:8">
      <c r="B3976" s="37"/>
      <c r="C3976" s="38"/>
      <c r="D3976" s="39"/>
      <c r="E3976" s="40"/>
      <c r="F3976" s="35"/>
      <c r="G3976" s="41"/>
      <c r="H3976" s="41"/>
    </row>
    <row r="3977" spans="2:8">
      <c r="B3977" s="37"/>
      <c r="C3977" s="38"/>
      <c r="D3977" s="39"/>
      <c r="E3977" s="40"/>
      <c r="F3977" s="35"/>
      <c r="G3977" s="41"/>
      <c r="H3977" s="41"/>
    </row>
    <row r="3978" spans="2:8">
      <c r="B3978" s="37"/>
      <c r="C3978" s="38"/>
      <c r="D3978" s="39"/>
      <c r="E3978" s="40"/>
      <c r="F3978" s="35"/>
      <c r="G3978" s="41"/>
      <c r="H3978" s="41"/>
    </row>
    <row r="3979" spans="2:8">
      <c r="B3979" s="37"/>
      <c r="C3979" s="38"/>
      <c r="D3979" s="39"/>
      <c r="E3979" s="40"/>
      <c r="F3979" s="35"/>
      <c r="G3979" s="41"/>
      <c r="H3979" s="41"/>
    </row>
    <row r="3980" spans="2:8">
      <c r="B3980" s="37"/>
      <c r="C3980" s="38"/>
      <c r="D3980" s="39"/>
      <c r="E3980" s="40"/>
      <c r="F3980" s="35"/>
      <c r="G3980" s="41"/>
      <c r="H3980" s="41"/>
    </row>
    <row r="3981" spans="2:8">
      <c r="B3981" s="37"/>
      <c r="C3981" s="38"/>
      <c r="D3981" s="39"/>
      <c r="E3981" s="40"/>
      <c r="F3981" s="35"/>
      <c r="G3981" s="41"/>
      <c r="H3981" s="41"/>
    </row>
    <row r="3982" spans="2:8">
      <c r="B3982" s="37"/>
      <c r="C3982" s="38"/>
      <c r="D3982" s="39"/>
      <c r="E3982" s="40"/>
      <c r="F3982" s="35"/>
      <c r="G3982" s="41"/>
      <c r="H3982" s="41"/>
    </row>
    <row r="3983" spans="2:8">
      <c r="B3983" s="37"/>
      <c r="C3983" s="38"/>
      <c r="D3983" s="39"/>
      <c r="E3983" s="40"/>
      <c r="F3983" s="35"/>
      <c r="G3983" s="41"/>
      <c r="H3983" s="41"/>
    </row>
    <row r="3984" spans="2:8">
      <c r="B3984" s="37"/>
      <c r="C3984" s="38"/>
      <c r="D3984" s="39"/>
      <c r="E3984" s="40"/>
      <c r="F3984" s="35"/>
      <c r="G3984" s="41"/>
      <c r="H3984" s="41"/>
    </row>
    <row r="3985" spans="2:8">
      <c r="B3985" s="37"/>
      <c r="C3985" s="38"/>
      <c r="D3985" s="39"/>
      <c r="E3985" s="40"/>
      <c r="F3985" s="35"/>
      <c r="G3985" s="41"/>
      <c r="H3985" s="41"/>
    </row>
    <row r="3986" spans="2:8">
      <c r="B3986" s="37"/>
      <c r="C3986" s="38"/>
      <c r="D3986" s="39"/>
      <c r="E3986" s="40"/>
      <c r="F3986" s="35"/>
      <c r="G3986" s="41"/>
      <c r="H3986" s="41"/>
    </row>
    <row r="3987" spans="2:8">
      <c r="B3987" s="37"/>
      <c r="C3987" s="38"/>
      <c r="D3987" s="39"/>
      <c r="E3987" s="40"/>
      <c r="F3987" s="35"/>
      <c r="G3987" s="41"/>
      <c r="H3987" s="41"/>
    </row>
    <row r="3988" spans="2:8">
      <c r="B3988" s="37"/>
      <c r="C3988" s="38"/>
      <c r="D3988" s="39"/>
      <c r="E3988" s="40"/>
      <c r="F3988" s="35"/>
      <c r="G3988" s="41"/>
      <c r="H3988" s="41"/>
    </row>
    <row r="3989" spans="2:8">
      <c r="B3989" s="37"/>
      <c r="C3989" s="38"/>
      <c r="D3989" s="39"/>
      <c r="E3989" s="40"/>
      <c r="F3989" s="35"/>
      <c r="G3989" s="41"/>
      <c r="H3989" s="41"/>
    </row>
    <row r="3990" spans="2:8">
      <c r="B3990" s="37"/>
      <c r="C3990" s="38"/>
      <c r="D3990" s="39"/>
      <c r="E3990" s="40"/>
      <c r="F3990" s="35"/>
      <c r="G3990" s="41"/>
      <c r="H3990" s="41"/>
    </row>
    <row r="3991" spans="2:8">
      <c r="B3991" s="37"/>
      <c r="C3991" s="38"/>
      <c r="D3991" s="39"/>
      <c r="E3991" s="40"/>
      <c r="F3991" s="35"/>
      <c r="G3991" s="41"/>
      <c r="H3991" s="41"/>
    </row>
    <row r="3992" spans="2:8">
      <c r="B3992" s="37"/>
      <c r="C3992" s="38"/>
      <c r="D3992" s="39"/>
      <c r="E3992" s="40"/>
      <c r="F3992" s="35"/>
      <c r="G3992" s="41"/>
      <c r="H3992" s="41"/>
    </row>
    <row r="3993" spans="2:8">
      <c r="B3993" s="37"/>
      <c r="C3993" s="38"/>
      <c r="D3993" s="39"/>
      <c r="E3993" s="40"/>
      <c r="F3993" s="35"/>
      <c r="G3993" s="41"/>
      <c r="H3993" s="41"/>
    </row>
    <row r="3994" spans="2:8">
      <c r="B3994" s="37"/>
      <c r="C3994" s="38"/>
      <c r="D3994" s="39"/>
      <c r="E3994" s="40"/>
      <c r="F3994" s="35"/>
      <c r="G3994" s="41"/>
      <c r="H3994" s="41"/>
    </row>
    <row r="3995" spans="2:8">
      <c r="B3995" s="37"/>
      <c r="C3995" s="38"/>
      <c r="D3995" s="39"/>
      <c r="E3995" s="40"/>
      <c r="F3995" s="35"/>
      <c r="G3995" s="41"/>
      <c r="H3995" s="41"/>
    </row>
    <row r="3996" spans="2:8">
      <c r="B3996" s="37"/>
      <c r="C3996" s="38"/>
      <c r="D3996" s="39"/>
      <c r="E3996" s="40"/>
      <c r="F3996" s="35"/>
      <c r="G3996" s="41"/>
      <c r="H3996" s="41"/>
    </row>
    <row r="3997" spans="2:8">
      <c r="B3997" s="37"/>
      <c r="C3997" s="38"/>
      <c r="D3997" s="39"/>
      <c r="E3997" s="40"/>
      <c r="F3997" s="35"/>
      <c r="G3997" s="41"/>
      <c r="H3997" s="41"/>
    </row>
    <row r="3998" spans="2:8">
      <c r="B3998" s="37"/>
      <c r="C3998" s="38"/>
      <c r="D3998" s="39"/>
      <c r="E3998" s="40"/>
      <c r="F3998" s="35"/>
      <c r="G3998" s="41"/>
      <c r="H3998" s="41"/>
    </row>
    <row r="3999" spans="2:8">
      <c r="B3999" s="37"/>
      <c r="C3999" s="38"/>
      <c r="D3999" s="39"/>
      <c r="E3999" s="40"/>
      <c r="F3999" s="35"/>
      <c r="G3999" s="41"/>
      <c r="H3999" s="41"/>
    </row>
    <row r="4000" spans="2:8">
      <c r="B4000" s="37"/>
      <c r="C4000" s="38"/>
      <c r="D4000" s="39"/>
      <c r="E4000" s="40"/>
      <c r="F4000" s="35"/>
      <c r="G4000" s="41"/>
      <c r="H4000" s="41"/>
    </row>
    <row r="4001" spans="2:8">
      <c r="B4001" s="37"/>
      <c r="C4001" s="38"/>
      <c r="D4001" s="39"/>
      <c r="E4001" s="40"/>
      <c r="F4001" s="35"/>
      <c r="G4001" s="41"/>
      <c r="H4001" s="41"/>
    </row>
    <row r="4002" spans="2:8">
      <c r="B4002" s="37"/>
      <c r="C4002" s="38"/>
      <c r="D4002" s="39"/>
      <c r="E4002" s="40"/>
      <c r="F4002" s="35"/>
      <c r="G4002" s="41"/>
      <c r="H4002" s="41"/>
    </row>
    <row r="4003" spans="2:8">
      <c r="B4003" s="37"/>
      <c r="C4003" s="38"/>
      <c r="D4003" s="39"/>
      <c r="E4003" s="40"/>
      <c r="F4003" s="35"/>
      <c r="G4003" s="41"/>
      <c r="H4003" s="41"/>
    </row>
    <row r="4004" spans="2:8">
      <c r="B4004" s="37"/>
      <c r="C4004" s="38"/>
      <c r="D4004" s="39"/>
      <c r="E4004" s="40"/>
      <c r="F4004" s="35"/>
      <c r="G4004" s="41"/>
      <c r="H4004" s="41"/>
    </row>
    <row r="4005" spans="2:8">
      <c r="B4005" s="37"/>
      <c r="C4005" s="38"/>
      <c r="D4005" s="39"/>
      <c r="E4005" s="40"/>
      <c r="F4005" s="35"/>
      <c r="G4005" s="41"/>
      <c r="H4005" s="41"/>
    </row>
    <row r="4006" spans="2:8">
      <c r="B4006" s="37"/>
      <c r="C4006" s="38"/>
      <c r="D4006" s="39"/>
      <c r="E4006" s="40"/>
      <c r="F4006" s="35"/>
      <c r="G4006" s="41"/>
      <c r="H4006" s="41"/>
    </row>
    <row r="4007" spans="2:8">
      <c r="B4007" s="37"/>
      <c r="C4007" s="38"/>
      <c r="D4007" s="39"/>
      <c r="E4007" s="40"/>
      <c r="F4007" s="35"/>
      <c r="G4007" s="41"/>
      <c r="H4007" s="41"/>
    </row>
    <row r="4008" spans="2:8">
      <c r="B4008" s="37"/>
      <c r="C4008" s="38"/>
      <c r="D4008" s="39"/>
      <c r="E4008" s="40"/>
      <c r="F4008" s="35"/>
      <c r="G4008" s="41"/>
      <c r="H4008" s="41"/>
    </row>
    <row r="4009" spans="2:8">
      <c r="B4009" s="37"/>
      <c r="C4009" s="38"/>
      <c r="D4009" s="39"/>
      <c r="E4009" s="40"/>
      <c r="F4009" s="35"/>
      <c r="G4009" s="41"/>
      <c r="H4009" s="41"/>
    </row>
    <row r="4010" spans="2:8">
      <c r="B4010" s="37"/>
      <c r="C4010" s="38"/>
      <c r="D4010" s="39"/>
      <c r="E4010" s="40"/>
      <c r="F4010" s="35"/>
      <c r="G4010" s="41"/>
      <c r="H4010" s="41"/>
    </row>
    <row r="4011" spans="2:8">
      <c r="B4011" s="37"/>
      <c r="C4011" s="38"/>
      <c r="D4011" s="39"/>
      <c r="E4011" s="40"/>
      <c r="F4011" s="35"/>
      <c r="G4011" s="41"/>
      <c r="H4011" s="41"/>
    </row>
    <row r="4012" spans="2:8">
      <c r="B4012" s="37"/>
      <c r="C4012" s="38"/>
      <c r="D4012" s="39"/>
      <c r="E4012" s="40"/>
      <c r="F4012" s="35"/>
      <c r="G4012" s="41"/>
      <c r="H4012" s="41"/>
    </row>
    <row r="4013" spans="2:8">
      <c r="B4013" s="37"/>
      <c r="C4013" s="38"/>
      <c r="D4013" s="39"/>
      <c r="E4013" s="40"/>
      <c r="F4013" s="35"/>
      <c r="G4013" s="41"/>
      <c r="H4013" s="41"/>
    </row>
    <row r="4014" spans="2:8">
      <c r="B4014" s="37"/>
      <c r="C4014" s="38"/>
      <c r="D4014" s="39"/>
      <c r="E4014" s="40"/>
      <c r="F4014" s="35"/>
      <c r="G4014" s="41"/>
      <c r="H4014" s="41"/>
    </row>
    <row r="4015" spans="2:8">
      <c r="B4015" s="37"/>
      <c r="C4015" s="38"/>
      <c r="D4015" s="39"/>
      <c r="E4015" s="40"/>
      <c r="F4015" s="35"/>
      <c r="G4015" s="41"/>
      <c r="H4015" s="41"/>
    </row>
    <row r="4016" spans="2:8">
      <c r="B4016" s="37"/>
      <c r="C4016" s="38"/>
      <c r="D4016" s="39"/>
      <c r="E4016" s="40"/>
      <c r="F4016" s="35"/>
      <c r="G4016" s="41"/>
      <c r="H4016" s="41"/>
    </row>
    <row r="4017" spans="2:8">
      <c r="B4017" s="37"/>
      <c r="C4017" s="38"/>
      <c r="D4017" s="39"/>
      <c r="E4017" s="40"/>
      <c r="F4017" s="35"/>
      <c r="G4017" s="41"/>
      <c r="H4017" s="41"/>
    </row>
    <row r="4018" spans="2:8">
      <c r="B4018" s="37"/>
      <c r="C4018" s="38"/>
      <c r="D4018" s="39"/>
      <c r="E4018" s="40"/>
      <c r="F4018" s="35"/>
      <c r="G4018" s="41"/>
      <c r="H4018" s="41"/>
    </row>
    <row r="4019" spans="2:8">
      <c r="B4019" s="37"/>
      <c r="C4019" s="38"/>
      <c r="D4019" s="39"/>
      <c r="E4019" s="40"/>
      <c r="F4019" s="35"/>
      <c r="G4019" s="41"/>
      <c r="H4019" s="41"/>
    </row>
    <row r="4020" spans="2:8">
      <c r="B4020" s="37"/>
      <c r="C4020" s="38"/>
      <c r="D4020" s="39"/>
      <c r="E4020" s="40"/>
      <c r="F4020" s="35"/>
      <c r="G4020" s="41"/>
      <c r="H4020" s="41"/>
    </row>
    <row r="4021" spans="2:8">
      <c r="B4021" s="37"/>
      <c r="C4021" s="38"/>
      <c r="D4021" s="39"/>
      <c r="E4021" s="40"/>
      <c r="F4021" s="35"/>
      <c r="G4021" s="41"/>
      <c r="H4021" s="41"/>
    </row>
    <row r="4022" spans="2:8">
      <c r="B4022" s="37"/>
      <c r="C4022" s="38"/>
      <c r="D4022" s="39"/>
      <c r="E4022" s="40"/>
      <c r="F4022" s="35"/>
      <c r="G4022" s="41"/>
      <c r="H4022" s="41"/>
    </row>
    <row r="4023" spans="2:8">
      <c r="B4023" s="37"/>
      <c r="C4023" s="38"/>
      <c r="D4023" s="39"/>
      <c r="E4023" s="40"/>
      <c r="F4023" s="35"/>
      <c r="G4023" s="41"/>
      <c r="H4023" s="41"/>
    </row>
    <row r="4024" spans="2:8">
      <c r="B4024" s="37"/>
      <c r="C4024" s="38"/>
      <c r="D4024" s="39"/>
      <c r="E4024" s="40"/>
      <c r="F4024" s="35"/>
      <c r="G4024" s="41"/>
      <c r="H4024" s="41"/>
    </row>
    <row r="4025" spans="2:8">
      <c r="B4025" s="37"/>
      <c r="C4025" s="38"/>
      <c r="D4025" s="39"/>
      <c r="E4025" s="40"/>
      <c r="F4025" s="35"/>
      <c r="G4025" s="41"/>
      <c r="H4025" s="41"/>
    </row>
    <row r="4026" spans="2:8">
      <c r="B4026" s="37"/>
      <c r="C4026" s="38"/>
      <c r="D4026" s="39"/>
      <c r="E4026" s="40"/>
      <c r="F4026" s="35"/>
      <c r="G4026" s="41"/>
      <c r="H4026" s="41"/>
    </row>
    <row r="4027" spans="2:8">
      <c r="B4027" s="37"/>
      <c r="C4027" s="38"/>
      <c r="D4027" s="39"/>
      <c r="E4027" s="40"/>
      <c r="F4027" s="35"/>
      <c r="G4027" s="41"/>
      <c r="H4027" s="41"/>
    </row>
    <row r="4028" spans="2:8">
      <c r="B4028" s="37"/>
      <c r="C4028" s="38"/>
      <c r="D4028" s="39"/>
      <c r="E4028" s="40"/>
      <c r="F4028" s="35"/>
      <c r="G4028" s="41"/>
      <c r="H4028" s="41"/>
    </row>
    <row r="4029" spans="2:8">
      <c r="B4029" s="37"/>
      <c r="C4029" s="38"/>
      <c r="D4029" s="39"/>
      <c r="E4029" s="40"/>
      <c r="F4029" s="35"/>
      <c r="G4029" s="41"/>
      <c r="H4029" s="41"/>
    </row>
    <row r="4030" spans="2:8">
      <c r="B4030" s="37"/>
      <c r="C4030" s="38"/>
      <c r="D4030" s="39"/>
      <c r="E4030" s="40"/>
      <c r="F4030" s="35"/>
      <c r="G4030" s="41"/>
      <c r="H4030" s="41"/>
    </row>
    <row r="4031" spans="2:8">
      <c r="B4031" s="37"/>
      <c r="C4031" s="38"/>
      <c r="D4031" s="39"/>
      <c r="E4031" s="40"/>
      <c r="F4031" s="35"/>
      <c r="G4031" s="41"/>
      <c r="H4031" s="41"/>
    </row>
    <row r="4032" spans="2:8">
      <c r="B4032" s="37"/>
      <c r="C4032" s="38"/>
      <c r="D4032" s="39"/>
      <c r="E4032" s="40"/>
      <c r="F4032" s="35"/>
      <c r="G4032" s="41"/>
      <c r="H4032" s="41"/>
    </row>
    <row r="4033" spans="2:8">
      <c r="B4033" s="37"/>
      <c r="C4033" s="38"/>
      <c r="D4033" s="39"/>
      <c r="E4033" s="40"/>
      <c r="F4033" s="35"/>
      <c r="G4033" s="41"/>
      <c r="H4033" s="41"/>
    </row>
    <row r="4034" spans="2:8">
      <c r="B4034" s="37"/>
      <c r="C4034" s="38"/>
      <c r="D4034" s="39"/>
      <c r="E4034" s="40"/>
      <c r="F4034" s="35"/>
      <c r="G4034" s="41"/>
      <c r="H4034" s="41"/>
    </row>
    <row r="4035" spans="2:8">
      <c r="B4035" s="37"/>
      <c r="C4035" s="38"/>
      <c r="D4035" s="39"/>
      <c r="E4035" s="40"/>
      <c r="F4035" s="35"/>
      <c r="G4035" s="41"/>
      <c r="H4035" s="41"/>
    </row>
    <row r="4036" spans="2:8">
      <c r="B4036" s="37"/>
      <c r="C4036" s="38"/>
      <c r="D4036" s="39"/>
      <c r="E4036" s="40"/>
      <c r="F4036" s="35"/>
      <c r="G4036" s="41"/>
      <c r="H4036" s="41"/>
    </row>
    <row r="4037" spans="2:8">
      <c r="B4037" s="37"/>
      <c r="C4037" s="38"/>
      <c r="D4037" s="39"/>
      <c r="E4037" s="40"/>
      <c r="F4037" s="35"/>
      <c r="G4037" s="41"/>
      <c r="H4037" s="41"/>
    </row>
    <row r="4038" spans="2:8">
      <c r="B4038" s="37"/>
      <c r="C4038" s="38"/>
      <c r="D4038" s="39"/>
      <c r="E4038" s="40"/>
      <c r="F4038" s="35"/>
      <c r="G4038" s="41"/>
      <c r="H4038" s="41"/>
    </row>
    <row r="4039" spans="2:8">
      <c r="B4039" s="37"/>
      <c r="C4039" s="38"/>
      <c r="D4039" s="39"/>
      <c r="E4039" s="40"/>
      <c r="F4039" s="35"/>
      <c r="G4039" s="41"/>
      <c r="H4039" s="41"/>
    </row>
    <row r="4040" spans="2:8">
      <c r="B4040" s="37"/>
      <c r="C4040" s="38"/>
      <c r="D4040" s="39"/>
      <c r="E4040" s="40"/>
      <c r="F4040" s="35"/>
      <c r="G4040" s="41"/>
      <c r="H4040" s="41"/>
    </row>
    <row r="4041" spans="2:8">
      <c r="B4041" s="37"/>
      <c r="C4041" s="38"/>
      <c r="D4041" s="39"/>
      <c r="E4041" s="40"/>
      <c r="F4041" s="35"/>
      <c r="G4041" s="41"/>
      <c r="H4041" s="41"/>
    </row>
    <row r="4042" spans="2:8">
      <c r="B4042" s="37"/>
      <c r="C4042" s="38"/>
      <c r="D4042" s="39"/>
      <c r="E4042" s="40"/>
      <c r="F4042" s="35"/>
      <c r="G4042" s="41"/>
      <c r="H4042" s="41"/>
    </row>
    <row r="4043" spans="2:8">
      <c r="B4043" s="37"/>
      <c r="C4043" s="38"/>
      <c r="D4043" s="39"/>
      <c r="E4043" s="40"/>
      <c r="F4043" s="35"/>
      <c r="G4043" s="41"/>
      <c r="H4043" s="41"/>
    </row>
    <row r="4044" spans="2:8">
      <c r="B4044" s="37"/>
      <c r="C4044" s="38"/>
      <c r="D4044" s="39"/>
      <c r="E4044" s="40"/>
      <c r="F4044" s="35"/>
      <c r="G4044" s="41"/>
      <c r="H4044" s="41"/>
    </row>
    <row r="4045" spans="2:8">
      <c r="B4045" s="37"/>
      <c r="C4045" s="38"/>
      <c r="D4045" s="39"/>
      <c r="E4045" s="40"/>
      <c r="F4045" s="35"/>
      <c r="G4045" s="41"/>
      <c r="H4045" s="41"/>
    </row>
    <row r="4046" spans="2:8">
      <c r="B4046" s="37"/>
      <c r="C4046" s="38"/>
      <c r="D4046" s="39"/>
      <c r="E4046" s="40"/>
      <c r="F4046" s="35"/>
      <c r="G4046" s="41"/>
      <c r="H4046" s="41"/>
    </row>
    <row r="4047" spans="2:8">
      <c r="B4047" s="37"/>
      <c r="C4047" s="38"/>
      <c r="D4047" s="39"/>
      <c r="E4047" s="40"/>
      <c r="F4047" s="35"/>
      <c r="G4047" s="41"/>
      <c r="H4047" s="41"/>
    </row>
    <row r="4048" spans="2:8">
      <c r="B4048" s="37"/>
      <c r="C4048" s="38"/>
      <c r="D4048" s="39"/>
      <c r="E4048" s="40"/>
      <c r="F4048" s="35"/>
      <c r="G4048" s="41"/>
      <c r="H4048" s="41"/>
    </row>
    <row r="4049" spans="2:8">
      <c r="B4049" s="37"/>
      <c r="C4049" s="38"/>
      <c r="D4049" s="39"/>
      <c r="E4049" s="40"/>
      <c r="F4049" s="35"/>
      <c r="G4049" s="41"/>
      <c r="H4049" s="41"/>
    </row>
    <row r="4050" spans="2:8">
      <c r="B4050" s="37"/>
      <c r="C4050" s="38"/>
      <c r="D4050" s="39"/>
      <c r="E4050" s="40"/>
      <c r="F4050" s="35"/>
      <c r="G4050" s="41"/>
      <c r="H4050" s="41"/>
    </row>
    <row r="4051" spans="2:8">
      <c r="B4051" s="37"/>
      <c r="C4051" s="38"/>
      <c r="D4051" s="39"/>
      <c r="E4051" s="40"/>
      <c r="F4051" s="35"/>
      <c r="G4051" s="41"/>
      <c r="H4051" s="41"/>
    </row>
    <row r="4052" spans="2:8">
      <c r="B4052" s="37"/>
      <c r="C4052" s="38"/>
      <c r="D4052" s="39"/>
      <c r="E4052" s="40"/>
      <c r="F4052" s="35"/>
      <c r="G4052" s="41"/>
      <c r="H4052" s="41"/>
    </row>
    <row r="4053" spans="2:8">
      <c r="B4053" s="37"/>
      <c r="C4053" s="38"/>
      <c r="D4053" s="39"/>
      <c r="E4053" s="40"/>
      <c r="F4053" s="35"/>
      <c r="G4053" s="41"/>
      <c r="H4053" s="41"/>
    </row>
    <row r="4054" spans="2:8">
      <c r="B4054" s="37"/>
      <c r="C4054" s="38"/>
      <c r="D4054" s="39"/>
      <c r="E4054" s="40"/>
      <c r="F4054" s="35"/>
      <c r="G4054" s="41"/>
      <c r="H4054" s="41"/>
    </row>
    <row r="4055" spans="2:8">
      <c r="B4055" s="37"/>
      <c r="C4055" s="38"/>
      <c r="D4055" s="39"/>
      <c r="E4055" s="40"/>
      <c r="F4055" s="35"/>
      <c r="G4055" s="41"/>
      <c r="H4055" s="41"/>
    </row>
    <row r="4056" spans="2:8">
      <c r="B4056" s="37"/>
      <c r="C4056" s="38"/>
      <c r="D4056" s="39"/>
      <c r="E4056" s="40"/>
      <c r="F4056" s="35"/>
      <c r="G4056" s="41"/>
      <c r="H4056" s="41"/>
    </row>
    <row r="4057" spans="2:8">
      <c r="B4057" s="37"/>
      <c r="C4057" s="38"/>
      <c r="D4057" s="39"/>
      <c r="E4057" s="40"/>
      <c r="F4057" s="35"/>
      <c r="G4057" s="41"/>
      <c r="H4057" s="41"/>
    </row>
    <row r="4058" spans="2:8">
      <c r="B4058" s="37"/>
      <c r="C4058" s="38"/>
      <c r="D4058" s="39"/>
      <c r="E4058" s="40"/>
      <c r="F4058" s="35"/>
      <c r="G4058" s="41"/>
      <c r="H4058" s="41"/>
    </row>
    <row r="4059" spans="2:8">
      <c r="B4059" s="37"/>
      <c r="C4059" s="38"/>
      <c r="D4059" s="39"/>
      <c r="E4059" s="40"/>
      <c r="F4059" s="35"/>
      <c r="G4059" s="41"/>
      <c r="H4059" s="41"/>
    </row>
    <row r="4060" spans="2:8">
      <c r="B4060" s="37"/>
      <c r="C4060" s="38"/>
      <c r="D4060" s="39"/>
      <c r="E4060" s="40"/>
      <c r="F4060" s="35"/>
      <c r="G4060" s="41"/>
      <c r="H4060" s="41"/>
    </row>
    <row r="4061" spans="2:8">
      <c r="B4061" s="37"/>
      <c r="C4061" s="38"/>
      <c r="D4061" s="39"/>
      <c r="E4061" s="40"/>
      <c r="F4061" s="35"/>
      <c r="G4061" s="41"/>
      <c r="H4061" s="41"/>
    </row>
    <row r="4062" spans="2:8">
      <c r="B4062" s="37"/>
      <c r="C4062" s="38"/>
      <c r="D4062" s="39"/>
      <c r="E4062" s="40"/>
      <c r="F4062" s="35"/>
      <c r="G4062" s="41"/>
      <c r="H4062" s="41"/>
    </row>
    <row r="4063" spans="2:8">
      <c r="B4063" s="37"/>
      <c r="C4063" s="38"/>
      <c r="D4063" s="39"/>
      <c r="E4063" s="40"/>
      <c r="F4063" s="35"/>
      <c r="G4063" s="41"/>
      <c r="H4063" s="41"/>
    </row>
    <row r="4064" spans="2:8">
      <c r="B4064" s="37"/>
      <c r="C4064" s="38"/>
      <c r="D4064" s="39"/>
      <c r="E4064" s="40"/>
      <c r="F4064" s="35"/>
      <c r="G4064" s="41"/>
      <c r="H4064" s="41"/>
    </row>
    <row r="4065" spans="2:8">
      <c r="B4065" s="37"/>
      <c r="C4065" s="38"/>
      <c r="D4065" s="39"/>
      <c r="E4065" s="40"/>
      <c r="F4065" s="35"/>
      <c r="G4065" s="41"/>
      <c r="H4065" s="41"/>
    </row>
    <row r="4066" spans="2:8">
      <c r="B4066" s="37"/>
      <c r="C4066" s="38"/>
      <c r="D4066" s="39"/>
      <c r="E4066" s="40"/>
      <c r="F4066" s="35"/>
      <c r="G4066" s="41"/>
      <c r="H4066" s="41"/>
    </row>
    <row r="4067" spans="2:8">
      <c r="B4067" s="37"/>
      <c r="C4067" s="38"/>
      <c r="D4067" s="39"/>
      <c r="E4067" s="40"/>
      <c r="F4067" s="35"/>
      <c r="G4067" s="41"/>
      <c r="H4067" s="41"/>
    </row>
    <row r="4068" spans="2:8">
      <c r="B4068" s="37"/>
      <c r="C4068" s="38"/>
      <c r="D4068" s="39"/>
      <c r="E4068" s="40"/>
      <c r="F4068" s="35"/>
      <c r="G4068" s="41"/>
      <c r="H4068" s="41"/>
    </row>
    <row r="4069" spans="2:8">
      <c r="B4069" s="37"/>
      <c r="C4069" s="38"/>
      <c r="D4069" s="39"/>
      <c r="E4069" s="40"/>
      <c r="F4069" s="35"/>
      <c r="G4069" s="41"/>
      <c r="H4069" s="41"/>
    </row>
    <row r="4070" spans="2:8">
      <c r="B4070" s="37"/>
      <c r="C4070" s="38"/>
      <c r="D4070" s="39"/>
      <c r="E4070" s="40"/>
      <c r="F4070" s="35"/>
      <c r="G4070" s="41"/>
      <c r="H4070" s="41"/>
    </row>
    <row r="4071" spans="2:8">
      <c r="B4071" s="37"/>
      <c r="C4071" s="38"/>
      <c r="D4071" s="39"/>
      <c r="E4071" s="40"/>
      <c r="F4071" s="35"/>
      <c r="G4071" s="41"/>
      <c r="H4071" s="41"/>
    </row>
    <row r="4072" spans="2:8">
      <c r="B4072" s="37"/>
      <c r="C4072" s="38"/>
      <c r="D4072" s="39"/>
      <c r="E4072" s="40"/>
      <c r="F4072" s="35"/>
      <c r="G4072" s="41"/>
      <c r="H4072" s="41"/>
    </row>
    <row r="4073" spans="2:8">
      <c r="B4073" s="37"/>
      <c r="C4073" s="38"/>
      <c r="D4073" s="39"/>
      <c r="E4073" s="40"/>
      <c r="F4073" s="35"/>
      <c r="G4073" s="41"/>
      <c r="H4073" s="41"/>
    </row>
    <row r="4074" spans="2:8">
      <c r="B4074" s="37"/>
      <c r="C4074" s="38"/>
      <c r="D4074" s="39"/>
      <c r="E4074" s="40"/>
      <c r="F4074" s="35"/>
      <c r="G4074" s="41"/>
      <c r="H4074" s="41"/>
    </row>
    <row r="4075" spans="2:8">
      <c r="B4075" s="37"/>
      <c r="C4075" s="38"/>
      <c r="D4075" s="39"/>
      <c r="E4075" s="40"/>
      <c r="F4075" s="35"/>
      <c r="G4075" s="41"/>
      <c r="H4075" s="41"/>
    </row>
    <row r="4076" spans="2:8">
      <c r="B4076" s="37"/>
      <c r="C4076" s="38"/>
      <c r="D4076" s="39"/>
      <c r="E4076" s="40"/>
      <c r="F4076" s="35"/>
      <c r="G4076" s="41"/>
      <c r="H4076" s="41"/>
    </row>
    <row r="4077" spans="2:8">
      <c r="B4077" s="37"/>
      <c r="C4077" s="38"/>
      <c r="D4077" s="39"/>
      <c r="E4077" s="40"/>
      <c r="F4077" s="35"/>
      <c r="G4077" s="41"/>
      <c r="H4077" s="41"/>
    </row>
    <row r="4078" spans="2:8">
      <c r="B4078" s="37"/>
      <c r="C4078" s="38"/>
      <c r="D4078" s="39"/>
      <c r="E4078" s="40"/>
      <c r="F4078" s="35"/>
      <c r="G4078" s="41"/>
      <c r="H4078" s="41"/>
    </row>
    <row r="4079" spans="2:8">
      <c r="B4079" s="37"/>
      <c r="C4079" s="38"/>
      <c r="D4079" s="39"/>
      <c r="E4079" s="40"/>
      <c r="F4079" s="35"/>
      <c r="G4079" s="41"/>
      <c r="H4079" s="41"/>
    </row>
    <row r="4080" spans="2:8">
      <c r="B4080" s="37"/>
      <c r="C4080" s="38"/>
      <c r="D4080" s="39"/>
      <c r="E4080" s="40"/>
      <c r="F4080" s="35"/>
      <c r="G4080" s="41"/>
      <c r="H4080" s="41"/>
    </row>
    <row r="4081" spans="2:8">
      <c r="B4081" s="37"/>
      <c r="C4081" s="38"/>
      <c r="D4081" s="39"/>
      <c r="E4081" s="40"/>
      <c r="F4081" s="35"/>
      <c r="G4081" s="41"/>
      <c r="H4081" s="41"/>
    </row>
    <row r="4082" spans="2:8">
      <c r="B4082" s="37"/>
      <c r="C4082" s="38"/>
      <c r="D4082" s="39"/>
      <c r="E4082" s="40"/>
      <c r="F4082" s="35"/>
      <c r="G4082" s="41"/>
      <c r="H4082" s="41"/>
    </row>
    <row r="4083" spans="2:8">
      <c r="B4083" s="37"/>
      <c r="C4083" s="38"/>
      <c r="D4083" s="39"/>
      <c r="E4083" s="40"/>
      <c r="F4083" s="35"/>
      <c r="G4083" s="41"/>
      <c r="H4083" s="41"/>
    </row>
    <row r="4084" spans="2:8">
      <c r="B4084" s="37"/>
      <c r="C4084" s="38"/>
      <c r="D4084" s="39"/>
      <c r="E4084" s="40"/>
      <c r="F4084" s="35"/>
      <c r="G4084" s="41"/>
      <c r="H4084" s="41"/>
    </row>
    <row r="4085" spans="2:8">
      <c r="B4085" s="37"/>
      <c r="C4085" s="38"/>
      <c r="D4085" s="39"/>
      <c r="E4085" s="40"/>
      <c r="F4085" s="35"/>
      <c r="G4085" s="41"/>
      <c r="H4085" s="41"/>
    </row>
    <row r="4086" spans="2:8">
      <c r="B4086" s="37"/>
      <c r="C4086" s="38"/>
      <c r="D4086" s="39"/>
      <c r="E4086" s="40"/>
      <c r="F4086" s="35"/>
      <c r="G4086" s="41"/>
      <c r="H4086" s="41"/>
    </row>
    <row r="4087" spans="2:8">
      <c r="B4087" s="37"/>
      <c r="C4087" s="38"/>
      <c r="D4087" s="39"/>
      <c r="E4087" s="40"/>
      <c r="F4087" s="35"/>
      <c r="G4087" s="41"/>
      <c r="H4087" s="41"/>
    </row>
    <row r="4088" spans="2:8">
      <c r="B4088" s="37"/>
      <c r="C4088" s="38"/>
      <c r="D4088" s="39"/>
      <c r="E4088" s="40"/>
      <c r="F4088" s="35"/>
      <c r="G4088" s="41"/>
      <c r="H4088" s="41"/>
    </row>
    <row r="4089" spans="2:8">
      <c r="B4089" s="37"/>
      <c r="C4089" s="38"/>
      <c r="D4089" s="39"/>
      <c r="E4089" s="40"/>
      <c r="F4089" s="35"/>
      <c r="G4089" s="41"/>
      <c r="H4089" s="41"/>
    </row>
    <row r="4090" spans="2:8">
      <c r="B4090" s="37"/>
      <c r="C4090" s="38"/>
      <c r="D4090" s="39"/>
      <c r="E4090" s="40"/>
      <c r="F4090" s="35"/>
      <c r="G4090" s="41"/>
      <c r="H4090" s="41"/>
    </row>
    <row r="4091" spans="2:8">
      <c r="B4091" s="37"/>
      <c r="C4091" s="38"/>
      <c r="D4091" s="39"/>
      <c r="E4091" s="40"/>
      <c r="F4091" s="35"/>
      <c r="G4091" s="41"/>
      <c r="H4091" s="41"/>
    </row>
    <row r="4092" spans="2:8">
      <c r="B4092" s="37"/>
      <c r="C4092" s="38"/>
      <c r="D4092" s="39"/>
      <c r="E4092" s="40"/>
      <c r="F4092" s="35"/>
      <c r="G4092" s="41"/>
      <c r="H4092" s="41"/>
    </row>
    <row r="4093" spans="2:8">
      <c r="B4093" s="37"/>
      <c r="C4093" s="38"/>
      <c r="D4093" s="39"/>
      <c r="E4093" s="40"/>
      <c r="F4093" s="35"/>
      <c r="G4093" s="41"/>
      <c r="H4093" s="41"/>
    </row>
    <row r="4094" spans="2:8">
      <c r="B4094" s="37"/>
      <c r="C4094" s="38"/>
      <c r="D4094" s="39"/>
      <c r="E4094" s="40"/>
      <c r="F4094" s="35"/>
      <c r="G4094" s="41"/>
      <c r="H4094" s="41"/>
    </row>
    <row r="4095" spans="2:8">
      <c r="B4095" s="37"/>
      <c r="C4095" s="38"/>
      <c r="D4095" s="39"/>
      <c r="E4095" s="40"/>
      <c r="F4095" s="35"/>
      <c r="G4095" s="41"/>
      <c r="H4095" s="41"/>
    </row>
    <row r="4096" spans="2:8">
      <c r="B4096" s="37"/>
      <c r="C4096" s="38"/>
      <c r="D4096" s="39"/>
      <c r="E4096" s="40"/>
      <c r="F4096" s="35"/>
      <c r="G4096" s="41"/>
      <c r="H4096" s="41"/>
    </row>
    <row r="4097" spans="2:8">
      <c r="B4097" s="37"/>
      <c r="C4097" s="38"/>
      <c r="D4097" s="39"/>
      <c r="E4097" s="40"/>
      <c r="F4097" s="35"/>
      <c r="G4097" s="41"/>
      <c r="H4097" s="41"/>
    </row>
    <row r="4098" spans="2:8">
      <c r="B4098" s="37"/>
      <c r="C4098" s="38"/>
      <c r="D4098" s="39"/>
      <c r="E4098" s="40"/>
      <c r="F4098" s="35"/>
      <c r="G4098" s="41"/>
      <c r="H4098" s="41"/>
    </row>
    <row r="4099" spans="2:8">
      <c r="B4099" s="37"/>
      <c r="C4099" s="38"/>
      <c r="D4099" s="39"/>
      <c r="E4099" s="40"/>
      <c r="F4099" s="35"/>
      <c r="G4099" s="41"/>
      <c r="H4099" s="41"/>
    </row>
    <row r="4100" spans="2:8">
      <c r="B4100" s="37"/>
      <c r="C4100" s="38"/>
      <c r="D4100" s="39"/>
      <c r="E4100" s="40"/>
      <c r="F4100" s="35"/>
      <c r="G4100" s="41"/>
      <c r="H4100" s="41"/>
    </row>
    <row r="4101" spans="2:8">
      <c r="B4101" s="37"/>
      <c r="C4101" s="38"/>
      <c r="D4101" s="39"/>
      <c r="E4101" s="40"/>
      <c r="F4101" s="35"/>
      <c r="G4101" s="41"/>
      <c r="H4101" s="41"/>
    </row>
    <row r="4102" spans="2:8">
      <c r="B4102" s="37"/>
      <c r="C4102" s="38"/>
      <c r="D4102" s="39"/>
      <c r="E4102" s="40"/>
      <c r="F4102" s="35"/>
      <c r="G4102" s="41"/>
      <c r="H4102" s="41"/>
    </row>
    <row r="4103" spans="2:8">
      <c r="B4103" s="37"/>
      <c r="C4103" s="38"/>
      <c r="D4103" s="39"/>
      <c r="E4103" s="40"/>
      <c r="F4103" s="35"/>
      <c r="G4103" s="41"/>
      <c r="H4103" s="41"/>
    </row>
    <row r="4104" spans="2:8">
      <c r="B4104" s="37"/>
      <c r="C4104" s="38"/>
      <c r="D4104" s="39"/>
      <c r="E4104" s="40"/>
      <c r="F4104" s="35"/>
      <c r="G4104" s="41"/>
      <c r="H4104" s="41"/>
    </row>
    <row r="4105" spans="2:8">
      <c r="B4105" s="37"/>
      <c r="C4105" s="38"/>
      <c r="D4105" s="39"/>
      <c r="E4105" s="40"/>
      <c r="F4105" s="35"/>
      <c r="G4105" s="41"/>
      <c r="H4105" s="41"/>
    </row>
    <row r="4106" spans="2:8">
      <c r="B4106" s="37"/>
      <c r="C4106" s="38"/>
      <c r="D4106" s="39"/>
      <c r="E4106" s="40"/>
      <c r="F4106" s="35"/>
      <c r="G4106" s="41"/>
      <c r="H4106" s="41"/>
    </row>
    <row r="4107" spans="2:8">
      <c r="B4107" s="37"/>
      <c r="C4107" s="38"/>
      <c r="D4107" s="39"/>
      <c r="E4107" s="40"/>
      <c r="F4107" s="35"/>
      <c r="G4107" s="41"/>
      <c r="H4107" s="41"/>
    </row>
    <row r="4108" spans="2:8">
      <c r="B4108" s="37"/>
      <c r="C4108" s="38"/>
      <c r="D4108" s="39"/>
      <c r="E4108" s="40"/>
      <c r="F4108" s="35"/>
      <c r="G4108" s="41"/>
      <c r="H4108" s="41"/>
    </row>
    <row r="4109" spans="2:8">
      <c r="B4109" s="37"/>
      <c r="C4109" s="38"/>
      <c r="D4109" s="39"/>
      <c r="E4109" s="40"/>
      <c r="F4109" s="35"/>
      <c r="G4109" s="41"/>
      <c r="H4109" s="41"/>
    </row>
    <row r="4110" spans="2:8">
      <c r="B4110" s="37"/>
      <c r="C4110" s="38"/>
      <c r="D4110" s="39"/>
      <c r="E4110" s="40"/>
      <c r="F4110" s="35"/>
      <c r="G4110" s="41"/>
      <c r="H4110" s="41"/>
    </row>
    <row r="4111" spans="2:8">
      <c r="B4111" s="37"/>
      <c r="C4111" s="38"/>
      <c r="D4111" s="39"/>
      <c r="E4111" s="40"/>
      <c r="F4111" s="35"/>
      <c r="G4111" s="41"/>
      <c r="H4111" s="41"/>
    </row>
    <row r="4112" spans="2:8">
      <c r="B4112" s="37"/>
      <c r="C4112" s="38"/>
      <c r="D4112" s="39"/>
      <c r="E4112" s="40"/>
      <c r="F4112" s="35"/>
      <c r="G4112" s="41"/>
      <c r="H4112" s="41"/>
    </row>
    <row r="4113" spans="2:8">
      <c r="B4113" s="37"/>
      <c r="C4113" s="38"/>
      <c r="D4113" s="39"/>
      <c r="E4113" s="40"/>
      <c r="F4113" s="35"/>
      <c r="G4113" s="41"/>
      <c r="H4113" s="41"/>
    </row>
    <row r="4114" spans="2:8">
      <c r="B4114" s="37"/>
      <c r="C4114" s="38"/>
      <c r="D4114" s="39"/>
      <c r="E4114" s="40"/>
      <c r="F4114" s="35"/>
      <c r="G4114" s="41"/>
      <c r="H4114" s="41"/>
    </row>
    <row r="4115" spans="2:8">
      <c r="B4115" s="37"/>
      <c r="C4115" s="38"/>
      <c r="D4115" s="39"/>
      <c r="E4115" s="40"/>
      <c r="F4115" s="35"/>
      <c r="G4115" s="41"/>
      <c r="H4115" s="41"/>
    </row>
    <row r="4116" spans="2:8">
      <c r="B4116" s="37"/>
      <c r="C4116" s="38"/>
      <c r="D4116" s="39"/>
      <c r="E4116" s="40"/>
      <c r="F4116" s="35"/>
      <c r="G4116" s="41"/>
      <c r="H4116" s="41"/>
    </row>
    <row r="4117" spans="2:8">
      <c r="B4117" s="37"/>
      <c r="C4117" s="38"/>
      <c r="D4117" s="39"/>
      <c r="E4117" s="40"/>
      <c r="F4117" s="35"/>
      <c r="G4117" s="41"/>
      <c r="H4117" s="41"/>
    </row>
    <row r="4118" spans="2:8">
      <c r="B4118" s="37"/>
      <c r="C4118" s="38"/>
      <c r="D4118" s="39"/>
      <c r="E4118" s="40"/>
      <c r="F4118" s="35"/>
      <c r="G4118" s="41"/>
      <c r="H4118" s="41"/>
    </row>
    <row r="4119" spans="2:8">
      <c r="B4119" s="37"/>
      <c r="C4119" s="38"/>
      <c r="D4119" s="39"/>
      <c r="E4119" s="40"/>
      <c r="F4119" s="35"/>
      <c r="G4119" s="41"/>
      <c r="H4119" s="41"/>
    </row>
    <row r="4120" spans="2:8">
      <c r="B4120" s="37"/>
      <c r="C4120" s="38"/>
      <c r="D4120" s="39"/>
      <c r="E4120" s="40"/>
      <c r="F4120" s="35"/>
      <c r="G4120" s="41"/>
      <c r="H4120" s="41"/>
    </row>
    <row r="4121" spans="2:8">
      <c r="B4121" s="37"/>
      <c r="C4121" s="38"/>
      <c r="D4121" s="39"/>
      <c r="E4121" s="40"/>
      <c r="F4121" s="35"/>
      <c r="G4121" s="41"/>
      <c r="H4121" s="41"/>
    </row>
    <row r="4122" spans="2:8">
      <c r="B4122" s="37"/>
      <c r="C4122" s="38"/>
      <c r="D4122" s="39"/>
      <c r="E4122" s="40"/>
      <c r="F4122" s="35"/>
      <c r="G4122" s="41"/>
      <c r="H4122" s="41"/>
    </row>
    <row r="4123" spans="2:8">
      <c r="B4123" s="37"/>
      <c r="C4123" s="38"/>
      <c r="D4123" s="39"/>
      <c r="E4123" s="40"/>
      <c r="F4123" s="35"/>
      <c r="G4123" s="41"/>
      <c r="H4123" s="41"/>
    </row>
    <row r="4124" spans="2:8">
      <c r="B4124" s="37"/>
      <c r="C4124" s="38"/>
      <c r="D4124" s="39"/>
      <c r="E4124" s="40"/>
      <c r="F4124" s="35"/>
      <c r="G4124" s="41"/>
      <c r="H4124" s="41"/>
    </row>
    <row r="4125" spans="2:8">
      <c r="B4125" s="37"/>
      <c r="C4125" s="38"/>
      <c r="D4125" s="39"/>
      <c r="E4125" s="40"/>
      <c r="F4125" s="35"/>
      <c r="G4125" s="41"/>
      <c r="H4125" s="41"/>
    </row>
    <row r="4126" spans="2:8">
      <c r="B4126" s="37"/>
      <c r="C4126" s="38"/>
      <c r="D4126" s="39"/>
      <c r="E4126" s="40"/>
      <c r="F4126" s="35"/>
      <c r="G4126" s="41"/>
      <c r="H4126" s="41"/>
    </row>
    <row r="4127" spans="2:8">
      <c r="B4127" s="37"/>
      <c r="C4127" s="38"/>
      <c r="D4127" s="39"/>
      <c r="E4127" s="40"/>
      <c r="F4127" s="35"/>
      <c r="G4127" s="41"/>
      <c r="H4127" s="41"/>
    </row>
    <row r="4128" spans="2:8">
      <c r="B4128" s="37"/>
      <c r="C4128" s="38"/>
      <c r="D4128" s="39"/>
      <c r="E4128" s="40"/>
      <c r="F4128" s="35"/>
      <c r="G4128" s="41"/>
      <c r="H4128" s="41"/>
    </row>
    <row r="4129" spans="2:8">
      <c r="B4129" s="37"/>
      <c r="C4129" s="38"/>
      <c r="D4129" s="39"/>
      <c r="E4129" s="40"/>
      <c r="F4129" s="35"/>
      <c r="G4129" s="41"/>
      <c r="H4129" s="41"/>
    </row>
    <row r="4130" spans="2:8">
      <c r="B4130" s="37"/>
      <c r="C4130" s="38"/>
      <c r="D4130" s="39"/>
      <c r="E4130" s="40"/>
      <c r="F4130" s="35"/>
      <c r="G4130" s="41"/>
      <c r="H4130" s="41"/>
    </row>
    <row r="4131" spans="2:8">
      <c r="B4131" s="37"/>
      <c r="C4131" s="38"/>
      <c r="D4131" s="39"/>
      <c r="E4131" s="40"/>
      <c r="F4131" s="35"/>
      <c r="G4131" s="41"/>
      <c r="H4131" s="41"/>
    </row>
    <row r="4132" spans="2:8">
      <c r="B4132" s="37"/>
      <c r="C4132" s="38"/>
      <c r="D4132" s="39"/>
      <c r="E4132" s="40"/>
      <c r="F4132" s="35"/>
      <c r="G4132" s="41"/>
      <c r="H4132" s="41"/>
    </row>
    <row r="4133" spans="2:8">
      <c r="B4133" s="37"/>
      <c r="C4133" s="38"/>
      <c r="D4133" s="39"/>
      <c r="E4133" s="40"/>
      <c r="F4133" s="35"/>
      <c r="G4133" s="41"/>
      <c r="H4133" s="41"/>
    </row>
    <row r="4134" spans="2:8">
      <c r="B4134" s="37"/>
      <c r="C4134" s="38"/>
      <c r="D4134" s="39"/>
      <c r="E4134" s="40"/>
      <c r="F4134" s="35"/>
      <c r="G4134" s="41"/>
      <c r="H4134" s="41"/>
    </row>
    <row r="4135" spans="2:8">
      <c r="B4135" s="37"/>
      <c r="C4135" s="38"/>
      <c r="D4135" s="39"/>
      <c r="E4135" s="40"/>
      <c r="F4135" s="35"/>
      <c r="G4135" s="41"/>
      <c r="H4135" s="41"/>
    </row>
    <row r="4136" spans="2:8">
      <c r="B4136" s="37"/>
      <c r="C4136" s="38"/>
      <c r="D4136" s="39"/>
      <c r="E4136" s="40"/>
      <c r="F4136" s="35"/>
      <c r="G4136" s="41"/>
      <c r="H4136" s="41"/>
    </row>
    <row r="4137" spans="2:8">
      <c r="B4137" s="37"/>
      <c r="C4137" s="38"/>
      <c r="D4137" s="39"/>
      <c r="E4137" s="40"/>
      <c r="F4137" s="35"/>
      <c r="G4137" s="41"/>
      <c r="H4137" s="41"/>
    </row>
    <row r="4138" spans="2:8">
      <c r="B4138" s="37"/>
      <c r="C4138" s="38"/>
      <c r="D4138" s="39"/>
      <c r="E4138" s="40"/>
      <c r="F4138" s="35"/>
      <c r="G4138" s="41"/>
      <c r="H4138" s="41"/>
    </row>
    <row r="4139" spans="2:8">
      <c r="B4139" s="37"/>
      <c r="C4139" s="38"/>
      <c r="D4139" s="39"/>
      <c r="E4139" s="40"/>
      <c r="F4139" s="35"/>
      <c r="G4139" s="41"/>
      <c r="H4139" s="41"/>
    </row>
    <row r="4140" spans="2:8">
      <c r="B4140" s="37"/>
      <c r="C4140" s="38"/>
      <c r="D4140" s="39"/>
      <c r="E4140" s="40"/>
      <c r="F4140" s="35"/>
      <c r="G4140" s="41"/>
      <c r="H4140" s="41"/>
    </row>
    <row r="4141" spans="2:8">
      <c r="B4141" s="37"/>
      <c r="C4141" s="38"/>
      <c r="D4141" s="39"/>
      <c r="E4141" s="40"/>
      <c r="F4141" s="35"/>
      <c r="G4141" s="41"/>
      <c r="H4141" s="41"/>
    </row>
    <row r="4142" spans="2:8">
      <c r="B4142" s="37"/>
      <c r="C4142" s="38"/>
      <c r="D4142" s="39"/>
      <c r="E4142" s="40"/>
      <c r="F4142" s="35"/>
      <c r="G4142" s="41"/>
      <c r="H4142" s="41"/>
    </row>
    <row r="4143" spans="2:8">
      <c r="B4143" s="37"/>
      <c r="C4143" s="38"/>
      <c r="D4143" s="39"/>
      <c r="E4143" s="40"/>
      <c r="F4143" s="35"/>
      <c r="G4143" s="41"/>
      <c r="H4143" s="41"/>
    </row>
    <row r="4144" spans="2:8">
      <c r="B4144" s="37"/>
      <c r="C4144" s="38"/>
      <c r="D4144" s="39"/>
      <c r="E4144" s="40"/>
      <c r="F4144" s="35"/>
      <c r="G4144" s="41"/>
      <c r="H4144" s="41"/>
    </row>
    <row r="4145" spans="2:8">
      <c r="B4145" s="37"/>
      <c r="C4145" s="38"/>
      <c r="D4145" s="39"/>
      <c r="E4145" s="40"/>
      <c r="F4145" s="35"/>
      <c r="G4145" s="41"/>
      <c r="H4145" s="41"/>
    </row>
    <row r="4146" spans="2:8">
      <c r="B4146" s="37"/>
      <c r="C4146" s="38"/>
      <c r="D4146" s="39"/>
      <c r="E4146" s="40"/>
      <c r="F4146" s="35"/>
      <c r="G4146" s="41"/>
      <c r="H4146" s="41"/>
    </row>
    <row r="4147" spans="2:8">
      <c r="B4147" s="37"/>
      <c r="C4147" s="38"/>
      <c r="D4147" s="39"/>
      <c r="E4147" s="40"/>
      <c r="F4147" s="35"/>
      <c r="G4147" s="41"/>
      <c r="H4147" s="41"/>
    </row>
    <row r="4148" spans="2:8">
      <c r="B4148" s="37"/>
      <c r="C4148" s="38"/>
      <c r="D4148" s="39"/>
      <c r="E4148" s="40"/>
      <c r="F4148" s="35"/>
      <c r="G4148" s="41"/>
      <c r="H4148" s="41"/>
    </row>
    <row r="4149" spans="2:8">
      <c r="B4149" s="37"/>
      <c r="C4149" s="38"/>
      <c r="D4149" s="39"/>
      <c r="E4149" s="40"/>
      <c r="F4149" s="35"/>
      <c r="G4149" s="41"/>
      <c r="H4149" s="41"/>
    </row>
    <row r="4150" spans="2:8">
      <c r="B4150" s="37"/>
      <c r="C4150" s="38"/>
      <c r="D4150" s="39"/>
      <c r="E4150" s="40"/>
      <c r="F4150" s="35"/>
      <c r="G4150" s="41"/>
      <c r="H4150" s="41"/>
    </row>
    <row r="4151" spans="2:8">
      <c r="B4151" s="37"/>
      <c r="C4151" s="38"/>
      <c r="D4151" s="39"/>
      <c r="E4151" s="40"/>
      <c r="F4151" s="35"/>
      <c r="G4151" s="41"/>
      <c r="H4151" s="41"/>
    </row>
    <row r="4152" spans="2:8">
      <c r="B4152" s="37"/>
      <c r="C4152" s="38"/>
      <c r="D4152" s="39"/>
      <c r="E4152" s="40"/>
      <c r="F4152" s="35"/>
      <c r="G4152" s="41"/>
      <c r="H4152" s="41"/>
    </row>
    <row r="4153" spans="2:8">
      <c r="B4153" s="37"/>
      <c r="C4153" s="38"/>
      <c r="D4153" s="39"/>
      <c r="E4153" s="40"/>
      <c r="F4153" s="35"/>
      <c r="G4153" s="41"/>
      <c r="H4153" s="41"/>
    </row>
    <row r="4154" spans="2:8">
      <c r="B4154" s="37"/>
      <c r="C4154" s="38"/>
      <c r="D4154" s="39"/>
      <c r="E4154" s="40"/>
      <c r="F4154" s="35"/>
      <c r="G4154" s="41"/>
      <c r="H4154" s="41"/>
    </row>
    <row r="4155" spans="2:8">
      <c r="B4155" s="37"/>
      <c r="C4155" s="38"/>
      <c r="D4155" s="39"/>
      <c r="E4155" s="40"/>
      <c r="F4155" s="35"/>
      <c r="G4155" s="41"/>
      <c r="H4155" s="41"/>
    </row>
    <row r="4156" spans="2:8">
      <c r="B4156" s="37"/>
      <c r="C4156" s="38"/>
      <c r="D4156" s="39"/>
      <c r="E4156" s="40"/>
      <c r="F4156" s="35"/>
      <c r="G4156" s="41"/>
      <c r="H4156" s="41"/>
    </row>
    <row r="4157" spans="2:8">
      <c r="B4157" s="37"/>
      <c r="C4157" s="38"/>
      <c r="D4157" s="39"/>
      <c r="E4157" s="40"/>
      <c r="F4157" s="35"/>
      <c r="G4157" s="41"/>
      <c r="H4157" s="41"/>
    </row>
    <row r="4158" spans="2:8">
      <c r="B4158" s="37"/>
      <c r="C4158" s="38"/>
      <c r="D4158" s="39"/>
      <c r="E4158" s="40"/>
      <c r="F4158" s="35"/>
      <c r="G4158" s="41"/>
      <c r="H4158" s="41"/>
    </row>
    <row r="4159" spans="2:8">
      <c r="B4159" s="37"/>
      <c r="C4159" s="38"/>
      <c r="D4159" s="39"/>
      <c r="E4159" s="40"/>
      <c r="F4159" s="35"/>
      <c r="G4159" s="41"/>
      <c r="H4159" s="41"/>
    </row>
    <row r="4160" spans="2:8">
      <c r="B4160" s="37"/>
      <c r="C4160" s="38"/>
      <c r="D4160" s="39"/>
      <c r="E4160" s="40"/>
      <c r="F4160" s="35"/>
      <c r="G4160" s="41"/>
      <c r="H4160" s="41"/>
    </row>
    <row r="4161" spans="2:8">
      <c r="B4161" s="37"/>
      <c r="C4161" s="38"/>
      <c r="D4161" s="39"/>
      <c r="E4161" s="40"/>
      <c r="F4161" s="35"/>
      <c r="G4161" s="41"/>
      <c r="H4161" s="41"/>
    </row>
    <row r="4162" spans="2:8">
      <c r="B4162" s="37"/>
      <c r="C4162" s="38"/>
      <c r="D4162" s="39"/>
      <c r="E4162" s="40"/>
      <c r="F4162" s="35"/>
      <c r="G4162" s="41"/>
      <c r="H4162" s="41"/>
    </row>
    <row r="4163" spans="2:8">
      <c r="B4163" s="37"/>
      <c r="C4163" s="38"/>
      <c r="D4163" s="39"/>
      <c r="E4163" s="40"/>
      <c r="F4163" s="35"/>
      <c r="G4163" s="41"/>
      <c r="H4163" s="41"/>
    </row>
    <row r="4164" spans="2:8">
      <c r="B4164" s="37"/>
      <c r="C4164" s="38"/>
      <c r="D4164" s="39"/>
      <c r="E4164" s="40"/>
      <c r="F4164" s="35"/>
      <c r="G4164" s="41"/>
      <c r="H4164" s="41"/>
    </row>
    <row r="4165" spans="2:8">
      <c r="B4165" s="37"/>
      <c r="C4165" s="38"/>
      <c r="D4165" s="39"/>
      <c r="E4165" s="40"/>
      <c r="F4165" s="35"/>
      <c r="G4165" s="41"/>
      <c r="H4165" s="41"/>
    </row>
    <row r="4166" spans="2:8">
      <c r="B4166" s="37"/>
      <c r="C4166" s="38"/>
      <c r="D4166" s="39"/>
      <c r="E4166" s="40"/>
      <c r="F4166" s="35"/>
      <c r="G4166" s="41"/>
      <c r="H4166" s="41"/>
    </row>
    <row r="4167" spans="2:8">
      <c r="B4167" s="37"/>
      <c r="C4167" s="38"/>
      <c r="D4167" s="39"/>
      <c r="E4167" s="40"/>
      <c r="F4167" s="35"/>
      <c r="G4167" s="41"/>
      <c r="H4167" s="41"/>
    </row>
    <row r="4168" spans="2:8">
      <c r="B4168" s="37"/>
      <c r="C4168" s="38"/>
      <c r="D4168" s="39"/>
      <c r="E4168" s="40"/>
      <c r="F4168" s="35"/>
      <c r="G4168" s="41"/>
      <c r="H4168" s="41"/>
    </row>
    <row r="4169" spans="2:8">
      <c r="B4169" s="37"/>
      <c r="C4169" s="38"/>
      <c r="D4169" s="39"/>
      <c r="E4169" s="40"/>
      <c r="F4169" s="35"/>
      <c r="G4169" s="41"/>
      <c r="H4169" s="41"/>
    </row>
    <row r="4170" spans="2:8">
      <c r="B4170" s="37"/>
      <c r="C4170" s="38"/>
      <c r="D4170" s="39"/>
      <c r="E4170" s="40"/>
      <c r="F4170" s="35"/>
      <c r="G4170" s="41"/>
      <c r="H4170" s="41"/>
    </row>
    <row r="4171" spans="2:8">
      <c r="B4171" s="37"/>
      <c r="C4171" s="38"/>
      <c r="D4171" s="39"/>
      <c r="E4171" s="40"/>
      <c r="F4171" s="35"/>
      <c r="G4171" s="41"/>
      <c r="H4171" s="41"/>
    </row>
    <row r="4172" spans="2:8">
      <c r="B4172" s="37"/>
      <c r="C4172" s="38"/>
      <c r="D4172" s="39"/>
      <c r="E4172" s="40"/>
      <c r="F4172" s="35"/>
      <c r="G4172" s="41"/>
      <c r="H4172" s="41"/>
    </row>
    <row r="4173" spans="2:8">
      <c r="B4173" s="37"/>
      <c r="C4173" s="38"/>
      <c r="D4173" s="39"/>
      <c r="E4173" s="40"/>
      <c r="F4173" s="35"/>
      <c r="G4173" s="41"/>
      <c r="H4173" s="41"/>
    </row>
    <row r="4174" spans="2:8">
      <c r="B4174" s="37"/>
      <c r="C4174" s="38"/>
      <c r="D4174" s="39"/>
      <c r="E4174" s="40"/>
      <c r="F4174" s="35"/>
      <c r="G4174" s="41"/>
      <c r="H4174" s="41"/>
    </row>
    <row r="4175" spans="2:8">
      <c r="B4175" s="37"/>
      <c r="C4175" s="38"/>
      <c r="D4175" s="39"/>
      <c r="E4175" s="40"/>
      <c r="F4175" s="35"/>
      <c r="G4175" s="41"/>
      <c r="H4175" s="41"/>
    </row>
    <row r="4176" spans="2:8">
      <c r="B4176" s="37"/>
      <c r="C4176" s="38"/>
      <c r="D4176" s="39"/>
      <c r="E4176" s="40"/>
      <c r="F4176" s="35"/>
      <c r="G4176" s="41"/>
      <c r="H4176" s="41"/>
    </row>
    <row r="4177" spans="2:8">
      <c r="B4177" s="37"/>
      <c r="C4177" s="38"/>
      <c r="D4177" s="39"/>
      <c r="E4177" s="40"/>
      <c r="F4177" s="35"/>
      <c r="G4177" s="41"/>
      <c r="H4177" s="41"/>
    </row>
    <row r="4178" spans="2:8">
      <c r="B4178" s="37"/>
      <c r="C4178" s="38"/>
      <c r="D4178" s="39"/>
      <c r="E4178" s="40"/>
      <c r="F4178" s="35"/>
      <c r="G4178" s="41"/>
      <c r="H4178" s="41"/>
    </row>
    <row r="4179" spans="2:8">
      <c r="B4179" s="37"/>
      <c r="C4179" s="38"/>
      <c r="D4179" s="39"/>
      <c r="E4179" s="40"/>
      <c r="F4179" s="35"/>
      <c r="G4179" s="41"/>
      <c r="H4179" s="41"/>
    </row>
    <row r="4180" spans="2:8">
      <c r="B4180" s="37"/>
      <c r="C4180" s="38"/>
      <c r="D4180" s="39"/>
      <c r="E4180" s="40"/>
      <c r="F4180" s="35"/>
      <c r="G4180" s="41"/>
      <c r="H4180" s="41"/>
    </row>
    <row r="4181" spans="2:8">
      <c r="B4181" s="37"/>
      <c r="C4181" s="38"/>
      <c r="D4181" s="39"/>
      <c r="E4181" s="40"/>
      <c r="F4181" s="35"/>
      <c r="G4181" s="41"/>
      <c r="H4181" s="41"/>
    </row>
    <row r="4182" spans="2:8">
      <c r="B4182" s="37"/>
      <c r="C4182" s="38"/>
      <c r="D4182" s="39"/>
      <c r="E4182" s="40"/>
      <c r="F4182" s="35"/>
      <c r="G4182" s="41"/>
      <c r="H4182" s="41"/>
    </row>
    <row r="4183" spans="2:8">
      <c r="B4183" s="37"/>
      <c r="C4183" s="38"/>
      <c r="D4183" s="39"/>
      <c r="E4183" s="40"/>
      <c r="F4183" s="35"/>
      <c r="G4183" s="41"/>
      <c r="H4183" s="41"/>
    </row>
    <row r="4184" spans="2:8">
      <c r="B4184" s="37"/>
      <c r="C4184" s="38"/>
      <c r="D4184" s="39"/>
      <c r="E4184" s="40"/>
      <c r="F4184" s="35"/>
      <c r="G4184" s="41"/>
      <c r="H4184" s="41"/>
    </row>
    <row r="4185" spans="2:8">
      <c r="B4185" s="37"/>
      <c r="C4185" s="38"/>
      <c r="D4185" s="39"/>
      <c r="E4185" s="40"/>
      <c r="F4185" s="35"/>
      <c r="G4185" s="41"/>
      <c r="H4185" s="41"/>
    </row>
    <row r="4186" spans="2:8">
      <c r="B4186" s="37"/>
      <c r="C4186" s="38"/>
      <c r="D4186" s="39"/>
      <c r="E4186" s="40"/>
      <c r="F4186" s="35"/>
      <c r="G4186" s="41"/>
      <c r="H4186" s="41"/>
    </row>
    <row r="4187" spans="2:8">
      <c r="B4187" s="37"/>
      <c r="C4187" s="38"/>
      <c r="D4187" s="39"/>
      <c r="E4187" s="40"/>
      <c r="F4187" s="35"/>
      <c r="G4187" s="41"/>
      <c r="H4187" s="41"/>
    </row>
    <row r="4188" spans="2:8">
      <c r="B4188" s="37"/>
      <c r="C4188" s="38"/>
      <c r="D4188" s="39"/>
      <c r="E4188" s="40"/>
      <c r="F4188" s="35"/>
      <c r="G4188" s="41"/>
      <c r="H4188" s="41"/>
    </row>
    <row r="4189" spans="2:8">
      <c r="B4189" s="37"/>
      <c r="C4189" s="38"/>
      <c r="D4189" s="39"/>
      <c r="E4189" s="40"/>
      <c r="F4189" s="35"/>
      <c r="G4189" s="41"/>
      <c r="H4189" s="41"/>
    </row>
    <row r="4190" spans="2:8">
      <c r="B4190" s="37"/>
      <c r="C4190" s="38"/>
      <c r="D4190" s="39"/>
      <c r="E4190" s="40"/>
      <c r="F4190" s="35"/>
      <c r="G4190" s="41"/>
      <c r="H4190" s="41"/>
    </row>
    <row r="4191" spans="2:8">
      <c r="B4191" s="37"/>
      <c r="C4191" s="38"/>
      <c r="D4191" s="39"/>
      <c r="E4191" s="40"/>
      <c r="F4191" s="35"/>
      <c r="G4191" s="41"/>
      <c r="H4191" s="41"/>
    </row>
    <row r="4192" spans="2:8">
      <c r="B4192" s="37"/>
      <c r="C4192" s="38"/>
      <c r="D4192" s="39"/>
      <c r="E4192" s="40"/>
      <c r="F4192" s="35"/>
      <c r="G4192" s="41"/>
      <c r="H4192" s="41"/>
    </row>
    <row r="4193" spans="2:8">
      <c r="B4193" s="37"/>
      <c r="C4193" s="38"/>
      <c r="D4193" s="39"/>
      <c r="E4193" s="40"/>
      <c r="F4193" s="35"/>
      <c r="G4193" s="41"/>
      <c r="H4193" s="41"/>
    </row>
    <row r="4194" spans="2:8">
      <c r="B4194" s="37"/>
      <c r="C4194" s="38"/>
      <c r="D4194" s="39"/>
      <c r="E4194" s="40"/>
      <c r="F4194" s="35"/>
      <c r="G4194" s="41"/>
      <c r="H4194" s="41"/>
    </row>
    <row r="4195" spans="2:8">
      <c r="B4195" s="37"/>
      <c r="C4195" s="38"/>
      <c r="D4195" s="39"/>
      <c r="E4195" s="40"/>
      <c r="F4195" s="35"/>
      <c r="G4195" s="41"/>
      <c r="H4195" s="41"/>
    </row>
    <row r="4196" spans="2:8">
      <c r="B4196" s="37"/>
      <c r="C4196" s="38"/>
      <c r="D4196" s="39"/>
      <c r="E4196" s="40"/>
      <c r="F4196" s="35"/>
      <c r="G4196" s="41"/>
      <c r="H4196" s="41"/>
    </row>
    <row r="4197" spans="2:8">
      <c r="B4197" s="37"/>
      <c r="C4197" s="38"/>
      <c r="D4197" s="39"/>
      <c r="E4197" s="40"/>
      <c r="F4197" s="35"/>
      <c r="G4197" s="41"/>
      <c r="H4197" s="41"/>
    </row>
    <row r="4198" spans="2:8">
      <c r="B4198" s="37"/>
      <c r="C4198" s="38"/>
      <c r="D4198" s="39"/>
      <c r="E4198" s="40"/>
      <c r="F4198" s="35"/>
      <c r="G4198" s="41"/>
      <c r="H4198" s="41"/>
    </row>
    <row r="4199" spans="2:8">
      <c r="B4199" s="37"/>
      <c r="C4199" s="38"/>
      <c r="D4199" s="39"/>
      <c r="E4199" s="40"/>
      <c r="F4199" s="35"/>
      <c r="G4199" s="41"/>
      <c r="H4199" s="41"/>
    </row>
    <row r="4200" spans="2:8">
      <c r="B4200" s="37"/>
      <c r="C4200" s="38"/>
      <c r="D4200" s="39"/>
      <c r="E4200" s="40"/>
      <c r="F4200" s="35"/>
      <c r="G4200" s="41"/>
      <c r="H4200" s="41"/>
    </row>
    <row r="4201" spans="2:8">
      <c r="B4201" s="37"/>
      <c r="C4201" s="38"/>
      <c r="D4201" s="39"/>
      <c r="E4201" s="40"/>
      <c r="F4201" s="35"/>
      <c r="G4201" s="41"/>
      <c r="H4201" s="41"/>
    </row>
    <row r="4202" spans="2:8">
      <c r="B4202" s="37"/>
      <c r="C4202" s="38"/>
      <c r="D4202" s="39"/>
      <c r="E4202" s="40"/>
      <c r="F4202" s="35"/>
      <c r="G4202" s="41"/>
      <c r="H4202" s="41"/>
    </row>
    <row r="4203" spans="2:8">
      <c r="B4203" s="37"/>
      <c r="C4203" s="38"/>
      <c r="D4203" s="39"/>
      <c r="E4203" s="40"/>
      <c r="F4203" s="35"/>
      <c r="G4203" s="41"/>
      <c r="H4203" s="41"/>
    </row>
    <row r="4204" spans="2:8">
      <c r="B4204" s="37"/>
      <c r="C4204" s="38"/>
      <c r="D4204" s="39"/>
      <c r="E4204" s="40"/>
      <c r="F4204" s="35"/>
      <c r="G4204" s="41"/>
      <c r="H4204" s="41"/>
    </row>
    <row r="4205" spans="2:8">
      <c r="B4205" s="37"/>
      <c r="C4205" s="38"/>
      <c r="D4205" s="39"/>
      <c r="E4205" s="40"/>
      <c r="F4205" s="35"/>
      <c r="G4205" s="41"/>
      <c r="H4205" s="41"/>
    </row>
    <row r="4206" spans="2:8">
      <c r="B4206" s="37"/>
      <c r="C4206" s="38"/>
      <c r="D4206" s="39"/>
      <c r="E4206" s="40"/>
      <c r="F4206" s="35"/>
      <c r="G4206" s="41"/>
      <c r="H4206" s="41"/>
    </row>
    <row r="4207" spans="2:8">
      <c r="B4207" s="37"/>
      <c r="C4207" s="38"/>
      <c r="D4207" s="39"/>
      <c r="E4207" s="40"/>
      <c r="F4207" s="35"/>
      <c r="G4207" s="41"/>
      <c r="H4207" s="41"/>
    </row>
    <row r="4208" spans="2:8">
      <c r="B4208" s="37"/>
      <c r="C4208" s="38"/>
      <c r="D4208" s="39"/>
      <c r="E4208" s="40"/>
      <c r="F4208" s="35"/>
      <c r="G4208" s="41"/>
      <c r="H4208" s="41"/>
    </row>
    <row r="4209" spans="2:8">
      <c r="B4209" s="37"/>
      <c r="C4209" s="38"/>
      <c r="D4209" s="39"/>
      <c r="E4209" s="40"/>
      <c r="F4209" s="35"/>
      <c r="G4209" s="41"/>
      <c r="H4209" s="41"/>
    </row>
    <row r="4210" spans="2:8">
      <c r="B4210" s="37"/>
      <c r="C4210" s="38"/>
      <c r="D4210" s="39"/>
      <c r="E4210" s="40"/>
      <c r="F4210" s="35"/>
      <c r="G4210" s="41"/>
      <c r="H4210" s="41"/>
    </row>
    <row r="4211" spans="2:8">
      <c r="B4211" s="37"/>
      <c r="C4211" s="38"/>
      <c r="D4211" s="39"/>
      <c r="E4211" s="40"/>
      <c r="F4211" s="35"/>
      <c r="G4211" s="41"/>
      <c r="H4211" s="41"/>
    </row>
    <row r="4212" spans="2:8">
      <c r="B4212" s="37"/>
      <c r="C4212" s="38"/>
      <c r="D4212" s="39"/>
      <c r="E4212" s="40"/>
      <c r="F4212" s="35"/>
      <c r="G4212" s="41"/>
      <c r="H4212" s="41"/>
    </row>
    <row r="4213" spans="2:8">
      <c r="B4213" s="37"/>
      <c r="C4213" s="38"/>
      <c r="D4213" s="39"/>
      <c r="E4213" s="40"/>
      <c r="F4213" s="35"/>
      <c r="G4213" s="41"/>
      <c r="H4213" s="41"/>
    </row>
    <row r="4214" spans="2:8">
      <c r="B4214" s="37"/>
      <c r="C4214" s="38"/>
      <c r="D4214" s="39"/>
      <c r="E4214" s="40"/>
      <c r="F4214" s="35"/>
      <c r="G4214" s="41"/>
      <c r="H4214" s="41"/>
    </row>
    <row r="4215" spans="2:8">
      <c r="B4215" s="37"/>
      <c r="C4215" s="38"/>
      <c r="D4215" s="39"/>
      <c r="E4215" s="40"/>
      <c r="F4215" s="35"/>
      <c r="G4215" s="41"/>
      <c r="H4215" s="41"/>
    </row>
    <row r="4216" spans="2:8">
      <c r="B4216" s="37"/>
      <c r="C4216" s="38"/>
      <c r="D4216" s="39"/>
      <c r="E4216" s="40"/>
      <c r="F4216" s="35"/>
      <c r="G4216" s="41"/>
      <c r="H4216" s="41"/>
    </row>
    <row r="4217" spans="2:8">
      <c r="B4217" s="37"/>
      <c r="C4217" s="38"/>
      <c r="D4217" s="39"/>
      <c r="E4217" s="40"/>
      <c r="F4217" s="35"/>
      <c r="G4217" s="41"/>
      <c r="H4217" s="41"/>
    </row>
    <row r="4218" spans="2:8">
      <c r="B4218" s="37"/>
      <c r="C4218" s="38"/>
      <c r="D4218" s="39"/>
      <c r="E4218" s="40"/>
      <c r="F4218" s="35"/>
      <c r="G4218" s="41"/>
      <c r="H4218" s="41"/>
    </row>
    <row r="4219" spans="2:8">
      <c r="B4219" s="37"/>
      <c r="C4219" s="38"/>
      <c r="D4219" s="39"/>
      <c r="E4219" s="40"/>
      <c r="F4219" s="35"/>
      <c r="G4219" s="41"/>
      <c r="H4219" s="41"/>
    </row>
    <row r="4220" spans="2:8">
      <c r="B4220" s="37"/>
      <c r="C4220" s="38"/>
      <c r="D4220" s="39"/>
      <c r="E4220" s="40"/>
      <c r="F4220" s="35"/>
      <c r="G4220" s="41"/>
      <c r="H4220" s="41"/>
    </row>
    <row r="4221" spans="2:8">
      <c r="B4221" s="37"/>
      <c r="C4221" s="38"/>
      <c r="D4221" s="39"/>
      <c r="E4221" s="40"/>
      <c r="F4221" s="35"/>
      <c r="G4221" s="41"/>
      <c r="H4221" s="41"/>
    </row>
    <row r="4222" spans="2:8">
      <c r="B4222" s="37"/>
      <c r="C4222" s="38"/>
      <c r="D4222" s="39"/>
      <c r="E4222" s="40"/>
      <c r="F4222" s="35"/>
      <c r="G4222" s="41"/>
      <c r="H4222" s="41"/>
    </row>
    <row r="4223" spans="2:8">
      <c r="B4223" s="37"/>
      <c r="C4223" s="38"/>
      <c r="D4223" s="39"/>
      <c r="E4223" s="40"/>
      <c r="F4223" s="35"/>
      <c r="G4223" s="41"/>
      <c r="H4223" s="41"/>
    </row>
    <row r="4224" spans="2:8">
      <c r="B4224" s="37"/>
      <c r="C4224" s="38"/>
      <c r="D4224" s="39"/>
      <c r="E4224" s="40"/>
      <c r="F4224" s="35"/>
      <c r="G4224" s="41"/>
      <c r="H4224" s="41"/>
    </row>
    <row r="4225" spans="2:8">
      <c r="B4225" s="37"/>
      <c r="C4225" s="38"/>
      <c r="D4225" s="39"/>
      <c r="E4225" s="40"/>
      <c r="F4225" s="35"/>
      <c r="G4225" s="41"/>
      <c r="H4225" s="41"/>
    </row>
    <row r="4226" spans="2:8">
      <c r="B4226" s="37"/>
      <c r="C4226" s="38"/>
      <c r="D4226" s="39"/>
      <c r="E4226" s="40"/>
      <c r="F4226" s="35"/>
      <c r="G4226" s="41"/>
      <c r="H4226" s="41"/>
    </row>
    <row r="4227" spans="2:8">
      <c r="B4227" s="37"/>
      <c r="C4227" s="38"/>
      <c r="D4227" s="39"/>
      <c r="E4227" s="40"/>
      <c r="F4227" s="35"/>
      <c r="G4227" s="41"/>
      <c r="H4227" s="41"/>
    </row>
    <row r="4228" spans="2:8">
      <c r="B4228" s="37"/>
      <c r="C4228" s="38"/>
      <c r="D4228" s="39"/>
      <c r="E4228" s="40"/>
      <c r="F4228" s="35"/>
      <c r="G4228" s="41"/>
      <c r="H4228" s="41"/>
    </row>
    <row r="4229" spans="2:8">
      <c r="B4229" s="37"/>
      <c r="C4229" s="38"/>
      <c r="D4229" s="39"/>
      <c r="E4229" s="40"/>
      <c r="F4229" s="35"/>
      <c r="G4229" s="41"/>
      <c r="H4229" s="41"/>
    </row>
    <row r="4230" spans="2:8">
      <c r="B4230" s="37"/>
      <c r="C4230" s="38"/>
      <c r="D4230" s="39"/>
      <c r="E4230" s="40"/>
      <c r="F4230" s="35"/>
      <c r="G4230" s="41"/>
      <c r="H4230" s="41"/>
    </row>
    <row r="4231" spans="2:8">
      <c r="B4231" s="37"/>
      <c r="C4231" s="38"/>
      <c r="D4231" s="39"/>
      <c r="E4231" s="40"/>
      <c r="F4231" s="35"/>
      <c r="G4231" s="41"/>
      <c r="H4231" s="41"/>
    </row>
    <row r="4232" spans="2:8">
      <c r="B4232" s="37"/>
      <c r="C4232" s="38"/>
      <c r="D4232" s="39"/>
      <c r="E4232" s="40"/>
      <c r="F4232" s="35"/>
      <c r="G4232" s="41"/>
      <c r="H4232" s="41"/>
    </row>
    <row r="4233" spans="2:8">
      <c r="B4233" s="37"/>
      <c r="C4233" s="38"/>
      <c r="D4233" s="39"/>
      <c r="E4233" s="40"/>
      <c r="F4233" s="35"/>
      <c r="G4233" s="41"/>
      <c r="H4233" s="41"/>
    </row>
    <row r="4234" spans="2:8">
      <c r="B4234" s="37"/>
      <c r="C4234" s="38"/>
      <c r="D4234" s="39"/>
      <c r="E4234" s="40"/>
      <c r="F4234" s="35"/>
      <c r="G4234" s="41"/>
      <c r="H4234" s="41"/>
    </row>
    <row r="4235" spans="2:8">
      <c r="B4235" s="37"/>
      <c r="C4235" s="38"/>
      <c r="D4235" s="39"/>
      <c r="E4235" s="40"/>
      <c r="F4235" s="35"/>
      <c r="G4235" s="41"/>
      <c r="H4235" s="41"/>
    </row>
    <row r="4236" spans="2:8">
      <c r="B4236" s="37"/>
      <c r="C4236" s="38"/>
      <c r="D4236" s="39"/>
      <c r="E4236" s="40"/>
      <c r="F4236" s="35"/>
      <c r="G4236" s="41"/>
      <c r="H4236" s="41"/>
    </row>
    <row r="4237" spans="2:8">
      <c r="B4237" s="37"/>
      <c r="C4237" s="38"/>
      <c r="D4237" s="39"/>
      <c r="E4237" s="40"/>
      <c r="F4237" s="35"/>
      <c r="G4237" s="41"/>
      <c r="H4237" s="41"/>
    </row>
    <row r="4238" spans="2:8">
      <c r="B4238" s="37"/>
      <c r="C4238" s="38"/>
      <c r="D4238" s="39"/>
      <c r="E4238" s="40"/>
      <c r="F4238" s="35"/>
      <c r="G4238" s="41"/>
      <c r="H4238" s="41"/>
    </row>
    <row r="4239" spans="2:8">
      <c r="B4239" s="37"/>
      <c r="C4239" s="38"/>
      <c r="D4239" s="39"/>
      <c r="E4239" s="40"/>
      <c r="F4239" s="35"/>
      <c r="G4239" s="41"/>
      <c r="H4239" s="41"/>
    </row>
    <row r="4240" spans="2:8">
      <c r="B4240" s="37"/>
      <c r="C4240" s="38"/>
      <c r="D4240" s="39"/>
      <c r="E4240" s="40"/>
      <c r="F4240" s="35"/>
      <c r="G4240" s="41"/>
      <c r="H4240" s="41"/>
    </row>
    <row r="4241" spans="2:8">
      <c r="B4241" s="37"/>
      <c r="C4241" s="38"/>
      <c r="D4241" s="39"/>
      <c r="E4241" s="40"/>
      <c r="F4241" s="35"/>
      <c r="G4241" s="41"/>
      <c r="H4241" s="41"/>
    </row>
    <row r="4242" spans="2:8">
      <c r="B4242" s="37"/>
      <c r="C4242" s="38"/>
      <c r="D4242" s="39"/>
      <c r="E4242" s="40"/>
      <c r="F4242" s="35"/>
      <c r="G4242" s="41"/>
      <c r="H4242" s="41"/>
    </row>
    <row r="4243" spans="2:8">
      <c r="B4243" s="37"/>
      <c r="C4243" s="38"/>
      <c r="D4243" s="39"/>
      <c r="E4243" s="40"/>
      <c r="F4243" s="35"/>
      <c r="G4243" s="41"/>
      <c r="H4243" s="41"/>
    </row>
    <row r="4244" spans="2:8">
      <c r="B4244" s="37"/>
      <c r="C4244" s="38"/>
      <c r="D4244" s="39"/>
      <c r="E4244" s="40"/>
      <c r="F4244" s="35"/>
      <c r="G4244" s="41"/>
      <c r="H4244" s="41"/>
    </row>
    <row r="4245" spans="2:8">
      <c r="B4245" s="37"/>
      <c r="C4245" s="38"/>
      <c r="D4245" s="39"/>
      <c r="E4245" s="40"/>
      <c r="F4245" s="35"/>
      <c r="G4245" s="41"/>
      <c r="H4245" s="41"/>
    </row>
    <row r="4246" spans="2:8">
      <c r="B4246" s="37"/>
      <c r="C4246" s="38"/>
      <c r="D4246" s="39"/>
      <c r="E4246" s="40"/>
      <c r="F4246" s="35"/>
      <c r="G4246" s="41"/>
      <c r="H4246" s="41"/>
    </row>
    <row r="4247" spans="2:8">
      <c r="B4247" s="37"/>
      <c r="C4247" s="38"/>
      <c r="D4247" s="39"/>
      <c r="E4247" s="40"/>
      <c r="F4247" s="35"/>
      <c r="G4247" s="41"/>
      <c r="H4247" s="41"/>
    </row>
    <row r="4248" spans="2:8">
      <c r="B4248" s="37"/>
      <c r="C4248" s="38"/>
      <c r="D4248" s="39"/>
      <c r="E4248" s="40"/>
      <c r="F4248" s="35"/>
      <c r="G4248" s="41"/>
      <c r="H4248" s="41"/>
    </row>
    <row r="4249" spans="2:8">
      <c r="B4249" s="37"/>
      <c r="C4249" s="38"/>
      <c r="D4249" s="39"/>
      <c r="E4249" s="40"/>
      <c r="F4249" s="35"/>
      <c r="G4249" s="41"/>
      <c r="H4249" s="41"/>
    </row>
    <row r="4250" spans="2:8">
      <c r="B4250" s="37"/>
      <c r="C4250" s="38"/>
      <c r="D4250" s="39"/>
      <c r="E4250" s="40"/>
      <c r="F4250" s="35"/>
      <c r="G4250" s="41"/>
      <c r="H4250" s="41"/>
    </row>
    <row r="4251" spans="2:8">
      <c r="B4251" s="37"/>
      <c r="C4251" s="38"/>
      <c r="D4251" s="39"/>
      <c r="E4251" s="40"/>
      <c r="F4251" s="35"/>
      <c r="G4251" s="41"/>
      <c r="H4251" s="41"/>
    </row>
    <row r="4252" spans="2:8">
      <c r="B4252" s="37"/>
      <c r="C4252" s="38"/>
      <c r="D4252" s="39"/>
      <c r="E4252" s="40"/>
      <c r="F4252" s="35"/>
      <c r="G4252" s="41"/>
      <c r="H4252" s="41"/>
    </row>
    <row r="4253" spans="2:8">
      <c r="B4253" s="37"/>
      <c r="C4253" s="38"/>
      <c r="D4253" s="39"/>
      <c r="E4253" s="40"/>
      <c r="F4253" s="35"/>
      <c r="G4253" s="41"/>
      <c r="H4253" s="41"/>
    </row>
    <row r="4254" spans="2:8">
      <c r="B4254" s="37"/>
      <c r="C4254" s="38"/>
      <c r="D4254" s="39"/>
      <c r="E4254" s="40"/>
      <c r="F4254" s="35"/>
      <c r="G4254" s="41"/>
      <c r="H4254" s="41"/>
    </row>
    <row r="4255" spans="2:8">
      <c r="B4255" s="37"/>
      <c r="C4255" s="38"/>
      <c r="D4255" s="39"/>
      <c r="E4255" s="40"/>
      <c r="F4255" s="35"/>
      <c r="G4255" s="41"/>
      <c r="H4255" s="41"/>
    </row>
    <row r="4256" spans="2:8">
      <c r="B4256" s="37"/>
      <c r="C4256" s="38"/>
      <c r="D4256" s="39"/>
      <c r="E4256" s="40"/>
      <c r="F4256" s="35"/>
      <c r="G4256" s="41"/>
      <c r="H4256" s="41"/>
    </row>
    <row r="4257" spans="2:8">
      <c r="B4257" s="37"/>
      <c r="C4257" s="38"/>
      <c r="D4257" s="39"/>
      <c r="E4257" s="40"/>
      <c r="F4257" s="35"/>
      <c r="G4257" s="41"/>
      <c r="H4257" s="41"/>
    </row>
    <row r="4258" spans="2:8">
      <c r="B4258" s="37"/>
      <c r="C4258" s="38"/>
      <c r="D4258" s="39"/>
      <c r="E4258" s="40"/>
      <c r="F4258" s="35"/>
      <c r="G4258" s="41"/>
      <c r="H4258" s="41"/>
    </row>
    <row r="4259" spans="2:8">
      <c r="B4259" s="37"/>
      <c r="C4259" s="38"/>
      <c r="D4259" s="39"/>
      <c r="E4259" s="40"/>
      <c r="F4259" s="35"/>
      <c r="G4259" s="41"/>
      <c r="H4259" s="41"/>
    </row>
    <row r="4260" spans="2:8">
      <c r="B4260" s="37"/>
      <c r="C4260" s="38"/>
      <c r="D4260" s="39"/>
      <c r="E4260" s="40"/>
      <c r="F4260" s="35"/>
      <c r="G4260" s="41"/>
      <c r="H4260" s="41"/>
    </row>
    <row r="4261" spans="2:8">
      <c r="B4261" s="37"/>
      <c r="C4261" s="38"/>
      <c r="D4261" s="39"/>
      <c r="E4261" s="40"/>
      <c r="F4261" s="35"/>
      <c r="G4261" s="41"/>
      <c r="H4261" s="41"/>
    </row>
    <row r="4262" spans="2:8">
      <c r="B4262" s="37"/>
      <c r="C4262" s="38"/>
      <c r="D4262" s="39"/>
      <c r="E4262" s="40"/>
      <c r="F4262" s="35"/>
      <c r="G4262" s="41"/>
      <c r="H4262" s="41"/>
    </row>
    <row r="4263" spans="2:8">
      <c r="B4263" s="37"/>
      <c r="C4263" s="38"/>
      <c r="D4263" s="39"/>
      <c r="E4263" s="40"/>
      <c r="F4263" s="35"/>
      <c r="G4263" s="41"/>
      <c r="H4263" s="41"/>
    </row>
    <row r="4264" spans="2:8">
      <c r="B4264" s="37"/>
      <c r="C4264" s="38"/>
      <c r="D4264" s="39"/>
      <c r="E4264" s="40"/>
      <c r="F4264" s="35"/>
      <c r="G4264" s="41"/>
      <c r="H4264" s="41"/>
    </row>
    <row r="4265" spans="2:8">
      <c r="B4265" s="37"/>
      <c r="C4265" s="38"/>
      <c r="D4265" s="39"/>
      <c r="E4265" s="40"/>
      <c r="F4265" s="35"/>
      <c r="G4265" s="41"/>
      <c r="H4265" s="41"/>
    </row>
    <row r="4266" spans="2:8">
      <c r="B4266" s="37"/>
      <c r="C4266" s="38"/>
      <c r="D4266" s="39"/>
      <c r="E4266" s="40"/>
      <c r="F4266" s="35"/>
      <c r="G4266" s="41"/>
      <c r="H4266" s="41"/>
    </row>
    <row r="4267" spans="2:8">
      <c r="B4267" s="37"/>
      <c r="C4267" s="38"/>
      <c r="D4267" s="39"/>
      <c r="E4267" s="40"/>
      <c r="F4267" s="35"/>
      <c r="G4267" s="41"/>
      <c r="H4267" s="41"/>
    </row>
    <row r="4268" spans="2:8">
      <c r="B4268" s="37"/>
      <c r="C4268" s="38"/>
      <c r="D4268" s="39"/>
      <c r="E4268" s="40"/>
      <c r="F4268" s="35"/>
      <c r="G4268" s="41"/>
      <c r="H4268" s="41"/>
    </row>
    <row r="4269" spans="2:8">
      <c r="B4269" s="37"/>
      <c r="C4269" s="38"/>
      <c r="D4269" s="39"/>
      <c r="E4269" s="40"/>
      <c r="F4269" s="35"/>
      <c r="G4269" s="41"/>
      <c r="H4269" s="41"/>
    </row>
    <row r="4270" spans="2:8">
      <c r="B4270" s="37"/>
      <c r="C4270" s="38"/>
      <c r="D4270" s="39"/>
      <c r="E4270" s="40"/>
      <c r="F4270" s="35"/>
      <c r="G4270" s="41"/>
      <c r="H4270" s="41"/>
    </row>
    <row r="4271" spans="2:8">
      <c r="B4271" s="37"/>
      <c r="C4271" s="38"/>
      <c r="D4271" s="39"/>
      <c r="E4271" s="40"/>
      <c r="F4271" s="35"/>
      <c r="G4271" s="41"/>
      <c r="H4271" s="41"/>
    </row>
    <row r="4272" spans="2:8">
      <c r="B4272" s="37"/>
      <c r="C4272" s="38"/>
      <c r="D4272" s="39"/>
      <c r="E4272" s="40"/>
      <c r="F4272" s="35"/>
      <c r="G4272" s="41"/>
      <c r="H4272" s="41"/>
    </row>
    <row r="4273" spans="2:8">
      <c r="B4273" s="37"/>
      <c r="C4273" s="38"/>
      <c r="D4273" s="39"/>
      <c r="E4273" s="40"/>
      <c r="F4273" s="35"/>
      <c r="G4273" s="41"/>
      <c r="H4273" s="41"/>
    </row>
    <row r="4274" spans="2:8">
      <c r="B4274" s="37"/>
      <c r="C4274" s="38"/>
      <c r="D4274" s="39"/>
      <c r="E4274" s="40"/>
      <c r="F4274" s="35"/>
      <c r="G4274" s="41"/>
      <c r="H4274" s="41"/>
    </row>
    <row r="4275" spans="2:8">
      <c r="B4275" s="37"/>
      <c r="C4275" s="38"/>
      <c r="D4275" s="39"/>
      <c r="E4275" s="40"/>
      <c r="F4275" s="35"/>
      <c r="G4275" s="41"/>
      <c r="H4275" s="41"/>
    </row>
    <row r="4276" spans="2:8">
      <c r="B4276" s="37"/>
      <c r="C4276" s="38"/>
      <c r="D4276" s="39"/>
      <c r="E4276" s="40"/>
      <c r="F4276" s="35"/>
      <c r="G4276" s="41"/>
      <c r="H4276" s="41"/>
    </row>
    <row r="4277" spans="2:8">
      <c r="B4277" s="37"/>
      <c r="C4277" s="38"/>
      <c r="D4277" s="39"/>
      <c r="E4277" s="40"/>
      <c r="F4277" s="35"/>
      <c r="G4277" s="41"/>
      <c r="H4277" s="41"/>
    </row>
    <row r="4278" spans="2:8">
      <c r="B4278" s="37"/>
      <c r="C4278" s="38"/>
      <c r="D4278" s="39"/>
      <c r="E4278" s="40"/>
      <c r="F4278" s="35"/>
      <c r="G4278" s="41"/>
      <c r="H4278" s="41"/>
    </row>
    <row r="4279" spans="2:8">
      <c r="B4279" s="37"/>
      <c r="C4279" s="38"/>
      <c r="D4279" s="39"/>
      <c r="E4279" s="40"/>
      <c r="F4279" s="35"/>
      <c r="G4279" s="41"/>
      <c r="H4279" s="41"/>
    </row>
    <row r="4280" spans="2:8">
      <c r="B4280" s="37"/>
      <c r="C4280" s="38"/>
      <c r="D4280" s="39"/>
      <c r="E4280" s="40"/>
      <c r="F4280" s="35"/>
      <c r="G4280" s="41"/>
      <c r="H4280" s="41"/>
    </row>
    <row r="4281" spans="2:8">
      <c r="B4281" s="37"/>
      <c r="C4281" s="38"/>
      <c r="D4281" s="39"/>
      <c r="E4281" s="40"/>
      <c r="F4281" s="35"/>
      <c r="G4281" s="41"/>
      <c r="H4281" s="41"/>
    </row>
    <row r="4282" spans="2:8">
      <c r="B4282" s="37"/>
      <c r="C4282" s="38"/>
      <c r="D4282" s="39"/>
      <c r="E4282" s="40"/>
      <c r="F4282" s="35"/>
      <c r="G4282" s="41"/>
      <c r="H4282" s="41"/>
    </row>
    <row r="4283" spans="2:8">
      <c r="B4283" s="37"/>
      <c r="C4283" s="38"/>
      <c r="D4283" s="39"/>
      <c r="E4283" s="40"/>
      <c r="F4283" s="35"/>
      <c r="G4283" s="41"/>
      <c r="H4283" s="41"/>
    </row>
    <row r="4284" spans="2:8">
      <c r="B4284" s="37"/>
      <c r="C4284" s="38"/>
      <c r="D4284" s="39"/>
      <c r="E4284" s="40"/>
      <c r="F4284" s="35"/>
      <c r="G4284" s="41"/>
      <c r="H4284" s="41"/>
    </row>
    <row r="4285" spans="2:8">
      <c r="B4285" s="37"/>
      <c r="C4285" s="38"/>
      <c r="D4285" s="39"/>
      <c r="E4285" s="40"/>
      <c r="F4285" s="35"/>
      <c r="G4285" s="41"/>
      <c r="H4285" s="41"/>
    </row>
    <row r="4286" spans="2:8">
      <c r="B4286" s="37"/>
      <c r="C4286" s="38"/>
      <c r="D4286" s="39"/>
      <c r="E4286" s="40"/>
      <c r="F4286" s="35"/>
      <c r="G4286" s="41"/>
      <c r="H4286" s="41"/>
    </row>
    <row r="4287" spans="2:8">
      <c r="B4287" s="37"/>
      <c r="C4287" s="38"/>
      <c r="D4287" s="39"/>
      <c r="E4287" s="40"/>
      <c r="F4287" s="35"/>
      <c r="G4287" s="41"/>
      <c r="H4287" s="41"/>
    </row>
    <row r="4288" spans="2:8">
      <c r="B4288" s="37"/>
      <c r="C4288" s="38"/>
      <c r="D4288" s="39"/>
      <c r="E4288" s="40"/>
      <c r="F4288" s="35"/>
      <c r="G4288" s="41"/>
      <c r="H4288" s="41"/>
    </row>
    <row r="4289" spans="2:8">
      <c r="B4289" s="37"/>
      <c r="C4289" s="38"/>
      <c r="D4289" s="39"/>
      <c r="E4289" s="40"/>
      <c r="F4289" s="35"/>
      <c r="G4289" s="41"/>
      <c r="H4289" s="41"/>
    </row>
    <row r="4290" spans="2:8">
      <c r="B4290" s="37"/>
      <c r="C4290" s="38"/>
      <c r="D4290" s="39"/>
      <c r="E4290" s="40"/>
      <c r="F4290" s="35"/>
      <c r="G4290" s="41"/>
      <c r="H4290" s="41"/>
    </row>
    <row r="4291" spans="2:8">
      <c r="B4291" s="37"/>
      <c r="C4291" s="38"/>
      <c r="D4291" s="39"/>
      <c r="E4291" s="40"/>
      <c r="F4291" s="35"/>
      <c r="G4291" s="41"/>
      <c r="H4291" s="41"/>
    </row>
    <row r="4292" spans="2:8">
      <c r="B4292" s="37"/>
      <c r="C4292" s="38"/>
      <c r="D4292" s="39"/>
      <c r="E4292" s="40"/>
      <c r="F4292" s="35"/>
      <c r="G4292" s="41"/>
      <c r="H4292" s="41"/>
    </row>
    <row r="4293" spans="2:8">
      <c r="B4293" s="37"/>
      <c r="C4293" s="38"/>
      <c r="D4293" s="39"/>
      <c r="E4293" s="40"/>
      <c r="F4293" s="35"/>
      <c r="G4293" s="41"/>
      <c r="H4293" s="41"/>
    </row>
    <row r="4294" spans="2:8">
      <c r="B4294" s="37"/>
      <c r="C4294" s="38"/>
      <c r="D4294" s="39"/>
      <c r="E4294" s="40"/>
      <c r="F4294" s="35"/>
      <c r="G4294" s="41"/>
      <c r="H4294" s="41"/>
    </row>
    <row r="4295" spans="2:8">
      <c r="B4295" s="37"/>
      <c r="C4295" s="38"/>
      <c r="D4295" s="39"/>
      <c r="E4295" s="40"/>
      <c r="F4295" s="35"/>
      <c r="G4295" s="41"/>
      <c r="H4295" s="41"/>
    </row>
    <row r="4296" spans="2:8">
      <c r="B4296" s="37"/>
      <c r="C4296" s="38"/>
      <c r="D4296" s="39"/>
      <c r="E4296" s="40"/>
      <c r="F4296" s="35"/>
      <c r="G4296" s="41"/>
      <c r="H4296" s="41"/>
    </row>
    <row r="4297" spans="2:8">
      <c r="B4297" s="37"/>
      <c r="C4297" s="38"/>
      <c r="D4297" s="39"/>
      <c r="E4297" s="40"/>
      <c r="F4297" s="35"/>
      <c r="G4297" s="41"/>
      <c r="H4297" s="41"/>
    </row>
    <row r="4298" spans="2:8">
      <c r="B4298" s="37"/>
      <c r="C4298" s="38"/>
      <c r="D4298" s="39"/>
      <c r="E4298" s="40"/>
      <c r="F4298" s="35"/>
      <c r="G4298" s="41"/>
      <c r="H4298" s="41"/>
    </row>
    <row r="4299" spans="2:8">
      <c r="B4299" s="37"/>
      <c r="C4299" s="38"/>
      <c r="D4299" s="39"/>
      <c r="E4299" s="40"/>
      <c r="F4299" s="35"/>
      <c r="G4299" s="41"/>
      <c r="H4299" s="41"/>
    </row>
    <row r="4300" spans="2:8">
      <c r="B4300" s="37"/>
      <c r="C4300" s="38"/>
      <c r="D4300" s="39"/>
      <c r="E4300" s="40"/>
      <c r="F4300" s="35"/>
      <c r="G4300" s="41"/>
      <c r="H4300" s="41"/>
    </row>
    <row r="4301" spans="2:8">
      <c r="B4301" s="37"/>
      <c r="C4301" s="38"/>
      <c r="D4301" s="39"/>
      <c r="E4301" s="40"/>
      <c r="F4301" s="35"/>
      <c r="G4301" s="41"/>
      <c r="H4301" s="41"/>
    </row>
    <row r="4302" spans="2:8">
      <c r="B4302" s="37"/>
      <c r="C4302" s="38"/>
      <c r="D4302" s="39"/>
      <c r="E4302" s="40"/>
      <c r="F4302" s="35"/>
      <c r="G4302" s="41"/>
      <c r="H4302" s="41"/>
    </row>
    <row r="4303" spans="2:8">
      <c r="B4303" s="37"/>
      <c r="C4303" s="38"/>
      <c r="D4303" s="39"/>
      <c r="E4303" s="40"/>
      <c r="F4303" s="35"/>
      <c r="G4303" s="41"/>
      <c r="H4303" s="41"/>
    </row>
    <row r="4304" spans="2:8">
      <c r="B4304" s="37"/>
      <c r="C4304" s="38"/>
      <c r="D4304" s="39"/>
      <c r="E4304" s="40"/>
      <c r="F4304" s="35"/>
      <c r="G4304" s="41"/>
      <c r="H4304" s="41"/>
    </row>
    <row r="4305" spans="2:8">
      <c r="B4305" s="37"/>
      <c r="C4305" s="38"/>
      <c r="D4305" s="39"/>
      <c r="E4305" s="40"/>
      <c r="F4305" s="35"/>
      <c r="G4305" s="41"/>
      <c r="H4305" s="41"/>
    </row>
    <row r="4306" spans="2:8">
      <c r="B4306" s="37"/>
      <c r="C4306" s="38"/>
      <c r="D4306" s="39"/>
      <c r="E4306" s="40"/>
      <c r="F4306" s="35"/>
      <c r="G4306" s="41"/>
      <c r="H4306" s="41"/>
    </row>
    <row r="4307" spans="2:8">
      <c r="B4307" s="37"/>
      <c r="C4307" s="38"/>
      <c r="D4307" s="39"/>
      <c r="E4307" s="40"/>
      <c r="F4307" s="35"/>
      <c r="G4307" s="41"/>
      <c r="H4307" s="41"/>
    </row>
    <row r="4308" spans="2:8">
      <c r="B4308" s="37"/>
      <c r="C4308" s="38"/>
      <c r="D4308" s="39"/>
      <c r="E4308" s="40"/>
      <c r="F4308" s="35"/>
      <c r="G4308" s="41"/>
      <c r="H4308" s="41"/>
    </row>
    <row r="4309" spans="2:8">
      <c r="B4309" s="37"/>
      <c r="C4309" s="38"/>
      <c r="D4309" s="39"/>
      <c r="E4309" s="40"/>
      <c r="F4309" s="35"/>
      <c r="G4309" s="41"/>
      <c r="H4309" s="41"/>
    </row>
    <row r="4310" spans="2:8">
      <c r="B4310" s="37"/>
      <c r="C4310" s="38"/>
      <c r="D4310" s="39"/>
      <c r="E4310" s="40"/>
      <c r="F4310" s="35"/>
      <c r="G4310" s="41"/>
      <c r="H4310" s="41"/>
    </row>
    <row r="4311" spans="2:8">
      <c r="B4311" s="37"/>
      <c r="C4311" s="38"/>
      <c r="D4311" s="39"/>
      <c r="E4311" s="40"/>
      <c r="F4311" s="35"/>
      <c r="G4311" s="41"/>
      <c r="H4311" s="41"/>
    </row>
    <row r="4312" spans="2:8">
      <c r="B4312" s="37"/>
      <c r="C4312" s="38"/>
      <c r="D4312" s="39"/>
      <c r="E4312" s="40"/>
      <c r="F4312" s="35"/>
      <c r="G4312" s="41"/>
      <c r="H4312" s="41"/>
    </row>
    <row r="4313" spans="2:8">
      <c r="B4313" s="37"/>
      <c r="C4313" s="38"/>
      <c r="D4313" s="39"/>
      <c r="E4313" s="40"/>
      <c r="F4313" s="35"/>
      <c r="G4313" s="41"/>
      <c r="H4313" s="41"/>
    </row>
    <row r="4314" spans="2:8">
      <c r="B4314" s="37"/>
      <c r="C4314" s="38"/>
      <c r="D4314" s="39"/>
      <c r="E4314" s="40"/>
      <c r="F4314" s="35"/>
      <c r="G4314" s="41"/>
      <c r="H4314" s="41"/>
    </row>
    <row r="4315" spans="2:8">
      <c r="B4315" s="37"/>
      <c r="C4315" s="38"/>
      <c r="D4315" s="39"/>
      <c r="E4315" s="40"/>
      <c r="F4315" s="35"/>
      <c r="G4315" s="41"/>
      <c r="H4315" s="41"/>
    </row>
    <row r="4316" spans="2:8">
      <c r="B4316" s="37"/>
      <c r="C4316" s="38"/>
      <c r="D4316" s="39"/>
      <c r="E4316" s="40"/>
      <c r="F4316" s="35"/>
      <c r="G4316" s="41"/>
      <c r="H4316" s="41"/>
    </row>
    <row r="4317" spans="2:8">
      <c r="B4317" s="37"/>
      <c r="C4317" s="38"/>
      <c r="D4317" s="39"/>
      <c r="E4317" s="40"/>
      <c r="F4317" s="35"/>
      <c r="G4317" s="41"/>
      <c r="H4317" s="41"/>
    </row>
    <row r="4318" spans="2:8">
      <c r="B4318" s="37"/>
      <c r="C4318" s="38"/>
      <c r="D4318" s="39"/>
      <c r="E4318" s="40"/>
      <c r="F4318" s="35"/>
      <c r="G4318" s="41"/>
      <c r="H4318" s="41"/>
    </row>
    <row r="4319" spans="2:8">
      <c r="B4319" s="37"/>
      <c r="C4319" s="38"/>
      <c r="D4319" s="39"/>
      <c r="E4319" s="40"/>
      <c r="F4319" s="35"/>
      <c r="G4319" s="41"/>
      <c r="H4319" s="41"/>
    </row>
    <row r="4320" spans="2:8">
      <c r="B4320" s="37"/>
      <c r="C4320" s="38"/>
      <c r="D4320" s="39"/>
      <c r="E4320" s="40"/>
      <c r="F4320" s="35"/>
      <c r="G4320" s="41"/>
      <c r="H4320" s="41"/>
    </row>
    <row r="4321" spans="2:8">
      <c r="B4321" s="37"/>
      <c r="C4321" s="38"/>
      <c r="D4321" s="39"/>
      <c r="E4321" s="40"/>
      <c r="F4321" s="35"/>
      <c r="G4321" s="41"/>
      <c r="H4321" s="41"/>
    </row>
    <row r="4322" spans="2:8">
      <c r="B4322" s="37"/>
      <c r="C4322" s="38"/>
      <c r="D4322" s="39"/>
      <c r="E4322" s="40"/>
      <c r="F4322" s="35"/>
      <c r="G4322" s="41"/>
      <c r="H4322" s="41"/>
    </row>
    <row r="4323" spans="2:8">
      <c r="B4323" s="37"/>
      <c r="C4323" s="38"/>
      <c r="D4323" s="39"/>
      <c r="E4323" s="40"/>
      <c r="F4323" s="35"/>
      <c r="G4323" s="41"/>
      <c r="H4323" s="41"/>
    </row>
    <row r="4324" spans="2:8">
      <c r="B4324" s="37"/>
      <c r="C4324" s="38"/>
      <c r="D4324" s="39"/>
      <c r="E4324" s="40"/>
      <c r="F4324" s="35"/>
      <c r="G4324" s="41"/>
      <c r="H4324" s="41"/>
    </row>
    <row r="4325" spans="2:8">
      <c r="B4325" s="37"/>
      <c r="C4325" s="38"/>
      <c r="D4325" s="39"/>
      <c r="E4325" s="40"/>
      <c r="F4325" s="35"/>
      <c r="G4325" s="41"/>
      <c r="H4325" s="41"/>
    </row>
    <row r="4326" spans="2:8">
      <c r="B4326" s="37"/>
      <c r="C4326" s="38"/>
      <c r="D4326" s="39"/>
      <c r="E4326" s="40"/>
      <c r="F4326" s="35"/>
      <c r="G4326" s="41"/>
      <c r="H4326" s="41"/>
    </row>
    <row r="4327" spans="2:8">
      <c r="B4327" s="37"/>
      <c r="C4327" s="38"/>
      <c r="D4327" s="39"/>
      <c r="E4327" s="40"/>
      <c r="F4327" s="35"/>
      <c r="G4327" s="41"/>
      <c r="H4327" s="41"/>
    </row>
    <row r="4328" spans="2:8">
      <c r="B4328" s="37"/>
      <c r="C4328" s="38"/>
      <c r="D4328" s="39"/>
      <c r="E4328" s="40"/>
      <c r="F4328" s="35"/>
      <c r="G4328" s="41"/>
      <c r="H4328" s="41"/>
    </row>
    <row r="4329" spans="2:8">
      <c r="B4329" s="37"/>
      <c r="C4329" s="38"/>
      <c r="D4329" s="39"/>
      <c r="E4329" s="40"/>
      <c r="F4329" s="35"/>
      <c r="G4329" s="41"/>
      <c r="H4329" s="41"/>
    </row>
    <row r="4330" spans="2:8">
      <c r="B4330" s="37"/>
      <c r="C4330" s="38"/>
      <c r="D4330" s="39"/>
      <c r="E4330" s="40"/>
      <c r="F4330" s="35"/>
      <c r="G4330" s="41"/>
      <c r="H4330" s="41"/>
    </row>
    <row r="4331" spans="2:8">
      <c r="B4331" s="37"/>
      <c r="C4331" s="38"/>
      <c r="D4331" s="39"/>
      <c r="E4331" s="40"/>
      <c r="F4331" s="35"/>
      <c r="G4331" s="41"/>
      <c r="H4331" s="41"/>
    </row>
    <row r="4332" spans="2:8">
      <c r="B4332" s="37"/>
      <c r="C4332" s="38"/>
      <c r="D4332" s="39"/>
      <c r="E4332" s="40"/>
      <c r="F4332" s="35"/>
      <c r="G4332" s="41"/>
      <c r="H4332" s="41"/>
    </row>
    <row r="4333" spans="2:8">
      <c r="B4333" s="37"/>
      <c r="C4333" s="38"/>
      <c r="D4333" s="39"/>
      <c r="E4333" s="40"/>
      <c r="F4333" s="35"/>
      <c r="G4333" s="41"/>
      <c r="H4333" s="41"/>
    </row>
    <row r="4334" spans="2:8">
      <c r="B4334" s="37"/>
      <c r="C4334" s="38"/>
      <c r="D4334" s="39"/>
      <c r="E4334" s="40"/>
      <c r="F4334" s="35"/>
      <c r="G4334" s="41"/>
      <c r="H4334" s="41"/>
    </row>
    <row r="4335" spans="2:8">
      <c r="B4335" s="37"/>
      <c r="C4335" s="38"/>
      <c r="D4335" s="39"/>
      <c r="E4335" s="40"/>
      <c r="F4335" s="35"/>
      <c r="G4335" s="41"/>
      <c r="H4335" s="41"/>
    </row>
    <row r="4336" spans="2:8">
      <c r="B4336" s="37"/>
      <c r="C4336" s="38"/>
      <c r="D4336" s="39"/>
      <c r="E4336" s="40"/>
      <c r="F4336" s="35"/>
      <c r="G4336" s="41"/>
      <c r="H4336" s="41"/>
    </row>
    <row r="4337" spans="2:8">
      <c r="B4337" s="37"/>
      <c r="C4337" s="38"/>
      <c r="D4337" s="39"/>
      <c r="E4337" s="40"/>
      <c r="F4337" s="35"/>
      <c r="G4337" s="41"/>
      <c r="H4337" s="41"/>
    </row>
    <row r="4338" spans="2:8">
      <c r="B4338" s="37"/>
      <c r="C4338" s="38"/>
      <c r="D4338" s="39"/>
      <c r="E4338" s="40"/>
      <c r="F4338" s="35"/>
      <c r="G4338" s="41"/>
      <c r="H4338" s="41"/>
    </row>
    <row r="4339" spans="2:8">
      <c r="B4339" s="37"/>
      <c r="C4339" s="38"/>
      <c r="D4339" s="39"/>
      <c r="E4339" s="40"/>
      <c r="F4339" s="35"/>
      <c r="G4339" s="41"/>
      <c r="H4339" s="41"/>
    </row>
    <row r="4340" spans="2:8">
      <c r="B4340" s="37"/>
      <c r="C4340" s="38"/>
      <c r="D4340" s="39"/>
      <c r="E4340" s="40"/>
      <c r="F4340" s="35"/>
      <c r="G4340" s="41"/>
      <c r="H4340" s="41"/>
    </row>
    <row r="4341" spans="2:8">
      <c r="B4341" s="37"/>
      <c r="C4341" s="38"/>
      <c r="D4341" s="39"/>
      <c r="E4341" s="40"/>
      <c r="F4341" s="35"/>
      <c r="G4341" s="41"/>
      <c r="H4341" s="41"/>
    </row>
    <row r="4342" spans="2:8">
      <c r="B4342" s="37"/>
      <c r="C4342" s="38"/>
      <c r="D4342" s="39"/>
      <c r="E4342" s="40"/>
      <c r="F4342" s="35"/>
      <c r="G4342" s="41"/>
      <c r="H4342" s="41"/>
    </row>
    <row r="4343" spans="2:8">
      <c r="B4343" s="37"/>
      <c r="C4343" s="38"/>
      <c r="D4343" s="39"/>
      <c r="E4343" s="40"/>
      <c r="F4343" s="35"/>
      <c r="G4343" s="41"/>
      <c r="H4343" s="41"/>
    </row>
    <row r="4344" spans="2:8">
      <c r="B4344" s="37"/>
      <c r="C4344" s="38"/>
      <c r="D4344" s="39"/>
      <c r="E4344" s="40"/>
      <c r="F4344" s="35"/>
      <c r="G4344" s="41"/>
      <c r="H4344" s="41"/>
    </row>
    <row r="4345" spans="2:8">
      <c r="B4345" s="37"/>
      <c r="C4345" s="38"/>
      <c r="D4345" s="39"/>
      <c r="E4345" s="40"/>
      <c r="F4345" s="35"/>
      <c r="G4345" s="41"/>
      <c r="H4345" s="41"/>
    </row>
    <row r="4346" spans="2:8">
      <c r="B4346" s="37"/>
      <c r="C4346" s="38"/>
      <c r="D4346" s="39"/>
      <c r="E4346" s="40"/>
      <c r="F4346" s="35"/>
      <c r="G4346" s="41"/>
      <c r="H4346" s="41"/>
    </row>
    <row r="4347" spans="2:8">
      <c r="B4347" s="37"/>
      <c r="C4347" s="38"/>
      <c r="D4347" s="39"/>
      <c r="E4347" s="40"/>
      <c r="F4347" s="35"/>
      <c r="G4347" s="41"/>
      <c r="H4347" s="41"/>
    </row>
    <row r="4348" spans="2:8">
      <c r="B4348" s="37"/>
      <c r="C4348" s="38"/>
      <c r="D4348" s="39"/>
      <c r="E4348" s="40"/>
      <c r="F4348" s="35"/>
      <c r="G4348" s="41"/>
      <c r="H4348" s="41"/>
    </row>
    <row r="4349" spans="2:8">
      <c r="B4349" s="37"/>
      <c r="C4349" s="38"/>
      <c r="D4349" s="39"/>
      <c r="E4349" s="40"/>
      <c r="F4349" s="35"/>
      <c r="G4349" s="41"/>
      <c r="H4349" s="41"/>
    </row>
    <row r="4350" spans="2:8">
      <c r="B4350" s="37"/>
      <c r="C4350" s="38"/>
      <c r="D4350" s="39"/>
      <c r="E4350" s="40"/>
      <c r="F4350" s="35"/>
      <c r="G4350" s="41"/>
      <c r="H4350" s="41"/>
    </row>
    <row r="4351" spans="2:8">
      <c r="B4351" s="37"/>
      <c r="C4351" s="38"/>
      <c r="D4351" s="39"/>
      <c r="E4351" s="40"/>
      <c r="F4351" s="35"/>
      <c r="G4351" s="41"/>
      <c r="H4351" s="41"/>
    </row>
    <row r="4352" spans="2:8">
      <c r="B4352" s="37"/>
      <c r="C4352" s="38"/>
      <c r="D4352" s="39"/>
      <c r="E4352" s="40"/>
      <c r="F4352" s="35"/>
      <c r="G4352" s="41"/>
      <c r="H4352" s="41"/>
    </row>
    <row r="4353" spans="2:8">
      <c r="B4353" s="37"/>
      <c r="C4353" s="38"/>
      <c r="D4353" s="39"/>
      <c r="E4353" s="40"/>
      <c r="F4353" s="35"/>
      <c r="G4353" s="41"/>
      <c r="H4353" s="41"/>
    </row>
    <row r="4354" spans="2:8">
      <c r="B4354" s="37"/>
      <c r="C4354" s="38"/>
      <c r="D4354" s="39"/>
      <c r="E4354" s="40"/>
      <c r="F4354" s="35"/>
      <c r="G4354" s="41"/>
      <c r="H4354" s="41"/>
    </row>
    <row r="4355" spans="2:8">
      <c r="B4355" s="37"/>
      <c r="C4355" s="38"/>
      <c r="D4355" s="39"/>
      <c r="E4355" s="40"/>
      <c r="F4355" s="35"/>
      <c r="G4355" s="41"/>
      <c r="H4355" s="41"/>
    </row>
    <row r="4356" spans="2:8">
      <c r="B4356" s="37"/>
      <c r="C4356" s="38"/>
      <c r="D4356" s="39"/>
      <c r="E4356" s="40"/>
      <c r="F4356" s="35"/>
      <c r="G4356" s="41"/>
      <c r="H4356" s="41"/>
    </row>
    <row r="4357" spans="2:8">
      <c r="B4357" s="37"/>
      <c r="C4357" s="38"/>
      <c r="D4357" s="39"/>
      <c r="E4357" s="40"/>
      <c r="F4357" s="35"/>
      <c r="G4357" s="41"/>
      <c r="H4357" s="41"/>
    </row>
    <row r="4358" spans="2:8">
      <c r="B4358" s="37"/>
      <c r="C4358" s="38"/>
      <c r="D4358" s="39"/>
      <c r="E4358" s="40"/>
      <c r="F4358" s="35"/>
      <c r="G4358" s="41"/>
      <c r="H4358" s="41"/>
    </row>
    <row r="4359" spans="2:8">
      <c r="B4359" s="37"/>
      <c r="C4359" s="38"/>
      <c r="D4359" s="39"/>
      <c r="E4359" s="40"/>
      <c r="F4359" s="35"/>
      <c r="G4359" s="41"/>
      <c r="H4359" s="41"/>
    </row>
    <row r="4360" spans="2:8">
      <c r="B4360" s="37"/>
      <c r="C4360" s="38"/>
      <c r="D4360" s="39"/>
      <c r="E4360" s="40"/>
      <c r="F4360" s="35"/>
      <c r="G4360" s="41"/>
      <c r="H4360" s="41"/>
    </row>
    <row r="4361" spans="2:8">
      <c r="B4361" s="37"/>
      <c r="C4361" s="38"/>
      <c r="D4361" s="39"/>
      <c r="E4361" s="40"/>
      <c r="F4361" s="35"/>
      <c r="G4361" s="41"/>
      <c r="H4361" s="41"/>
    </row>
    <row r="4362" spans="2:8">
      <c r="B4362" s="37"/>
      <c r="C4362" s="38"/>
      <c r="D4362" s="39"/>
      <c r="E4362" s="40"/>
      <c r="F4362" s="35"/>
      <c r="G4362" s="41"/>
      <c r="H4362" s="41"/>
    </row>
    <row r="4363" spans="2:8">
      <c r="B4363" s="37"/>
      <c r="C4363" s="38"/>
      <c r="D4363" s="39"/>
      <c r="E4363" s="40"/>
      <c r="F4363" s="35"/>
      <c r="G4363" s="41"/>
      <c r="H4363" s="41"/>
    </row>
    <row r="4364" spans="2:8">
      <c r="B4364" s="37"/>
      <c r="C4364" s="38"/>
      <c r="D4364" s="39"/>
      <c r="E4364" s="40"/>
      <c r="F4364" s="35"/>
      <c r="G4364" s="41"/>
      <c r="H4364" s="41"/>
    </row>
    <row r="4365" spans="2:8">
      <c r="B4365" s="37"/>
      <c r="C4365" s="38"/>
      <c r="D4365" s="39"/>
      <c r="E4365" s="40"/>
      <c r="F4365" s="35"/>
      <c r="G4365" s="41"/>
      <c r="H4365" s="41"/>
    </row>
    <row r="4366" spans="2:8">
      <c r="B4366" s="37"/>
      <c r="C4366" s="38"/>
      <c r="D4366" s="39"/>
      <c r="E4366" s="40"/>
      <c r="F4366" s="35"/>
      <c r="G4366" s="41"/>
      <c r="H4366" s="41"/>
    </row>
    <row r="4367" spans="2:8">
      <c r="B4367" s="37"/>
      <c r="C4367" s="38"/>
      <c r="D4367" s="39"/>
      <c r="E4367" s="40"/>
      <c r="F4367" s="35"/>
      <c r="G4367" s="41"/>
      <c r="H4367" s="41"/>
    </row>
    <row r="4368" spans="2:8">
      <c r="B4368" s="37"/>
      <c r="C4368" s="38"/>
      <c r="D4368" s="39"/>
      <c r="E4368" s="40"/>
      <c r="F4368" s="35"/>
      <c r="G4368" s="41"/>
      <c r="H4368" s="41"/>
    </row>
    <row r="4369" spans="2:8">
      <c r="B4369" s="37"/>
      <c r="C4369" s="38"/>
      <c r="D4369" s="39"/>
      <c r="E4369" s="40"/>
      <c r="F4369" s="35"/>
      <c r="G4369" s="41"/>
      <c r="H4369" s="41"/>
    </row>
    <row r="4370" spans="2:8">
      <c r="B4370" s="37"/>
      <c r="C4370" s="38"/>
      <c r="D4370" s="39"/>
      <c r="E4370" s="40"/>
      <c r="F4370" s="35"/>
      <c r="G4370" s="41"/>
      <c r="H4370" s="41"/>
    </row>
    <row r="4371" spans="2:8">
      <c r="B4371" s="37"/>
      <c r="C4371" s="38"/>
      <c r="D4371" s="39"/>
      <c r="E4371" s="40"/>
      <c r="F4371" s="35"/>
      <c r="G4371" s="41"/>
      <c r="H4371" s="41"/>
    </row>
    <row r="4372" spans="2:8">
      <c r="B4372" s="37"/>
      <c r="C4372" s="38"/>
      <c r="D4372" s="39"/>
      <c r="E4372" s="40"/>
      <c r="F4372" s="35"/>
      <c r="G4372" s="41"/>
      <c r="H4372" s="41"/>
    </row>
    <row r="4373" spans="2:8">
      <c r="B4373" s="37"/>
      <c r="C4373" s="38"/>
      <c r="D4373" s="39"/>
      <c r="E4373" s="40"/>
      <c r="F4373" s="35"/>
      <c r="G4373" s="41"/>
      <c r="H4373" s="41"/>
    </row>
    <row r="4374" spans="2:8">
      <c r="B4374" s="37"/>
      <c r="C4374" s="38"/>
      <c r="D4374" s="39"/>
      <c r="E4374" s="40"/>
      <c r="F4374" s="35"/>
      <c r="G4374" s="41"/>
      <c r="H4374" s="41"/>
    </row>
    <row r="4375" spans="2:8">
      <c r="B4375" s="37"/>
      <c r="C4375" s="38"/>
      <c r="D4375" s="39"/>
      <c r="E4375" s="40"/>
      <c r="F4375" s="35"/>
      <c r="G4375" s="41"/>
      <c r="H4375" s="41"/>
    </row>
    <row r="4376" spans="2:8">
      <c r="B4376" s="37"/>
      <c r="C4376" s="38"/>
      <c r="D4376" s="39"/>
      <c r="E4376" s="40"/>
      <c r="F4376" s="35"/>
      <c r="G4376" s="41"/>
      <c r="H4376" s="41"/>
    </row>
    <row r="4377" spans="2:8">
      <c r="B4377" s="37"/>
      <c r="C4377" s="38"/>
      <c r="D4377" s="39"/>
      <c r="E4377" s="40"/>
      <c r="F4377" s="35"/>
      <c r="G4377" s="41"/>
      <c r="H4377" s="41"/>
    </row>
    <row r="4378" spans="2:8">
      <c r="B4378" s="37"/>
      <c r="C4378" s="38"/>
      <c r="D4378" s="39"/>
      <c r="E4378" s="40"/>
      <c r="F4378" s="35"/>
      <c r="G4378" s="41"/>
      <c r="H4378" s="41"/>
    </row>
    <row r="4379" spans="2:8">
      <c r="B4379" s="37"/>
      <c r="C4379" s="38"/>
      <c r="D4379" s="39"/>
      <c r="E4379" s="40"/>
      <c r="F4379" s="35"/>
      <c r="G4379" s="41"/>
      <c r="H4379" s="41"/>
    </row>
    <row r="4380" spans="2:8">
      <c r="B4380" s="37"/>
      <c r="C4380" s="38"/>
      <c r="D4380" s="39"/>
      <c r="E4380" s="40"/>
      <c r="F4380" s="35"/>
      <c r="G4380" s="41"/>
      <c r="H4380" s="41"/>
    </row>
    <row r="4381" spans="2:8">
      <c r="B4381" s="37"/>
      <c r="C4381" s="38"/>
      <c r="D4381" s="39"/>
      <c r="E4381" s="40"/>
      <c r="F4381" s="35"/>
      <c r="G4381" s="41"/>
      <c r="H4381" s="41"/>
    </row>
    <row r="4382" spans="2:8">
      <c r="B4382" s="37"/>
      <c r="C4382" s="38"/>
      <c r="D4382" s="39"/>
      <c r="E4382" s="40"/>
      <c r="F4382" s="35"/>
      <c r="G4382" s="41"/>
      <c r="H4382" s="41"/>
    </row>
    <row r="4383" spans="2:8">
      <c r="B4383" s="37"/>
      <c r="C4383" s="38"/>
      <c r="D4383" s="39"/>
      <c r="E4383" s="40"/>
      <c r="F4383" s="35"/>
      <c r="G4383" s="41"/>
      <c r="H4383" s="41"/>
    </row>
    <row r="4384" spans="2:8">
      <c r="B4384" s="37"/>
      <c r="C4384" s="38"/>
      <c r="D4384" s="39"/>
      <c r="E4384" s="40"/>
      <c r="F4384" s="35"/>
      <c r="G4384" s="41"/>
      <c r="H4384" s="41"/>
    </row>
    <row r="4385" spans="2:8">
      <c r="B4385" s="37"/>
      <c r="C4385" s="38"/>
      <c r="D4385" s="39"/>
      <c r="E4385" s="40"/>
      <c r="F4385" s="35"/>
      <c r="G4385" s="41"/>
      <c r="H4385" s="41"/>
    </row>
    <row r="4386" spans="2:8">
      <c r="B4386" s="37"/>
      <c r="C4386" s="38"/>
      <c r="D4386" s="39"/>
      <c r="E4386" s="40"/>
      <c r="F4386" s="35"/>
      <c r="G4386" s="41"/>
      <c r="H4386" s="41"/>
    </row>
    <row r="4387" spans="2:8">
      <c r="B4387" s="37"/>
      <c r="C4387" s="38"/>
      <c r="D4387" s="39"/>
      <c r="E4387" s="40"/>
      <c r="F4387" s="35"/>
      <c r="G4387" s="41"/>
      <c r="H4387" s="41"/>
    </row>
    <row r="4388" spans="2:8">
      <c r="B4388" s="37"/>
      <c r="C4388" s="38"/>
      <c r="D4388" s="39"/>
      <c r="E4388" s="40"/>
      <c r="F4388" s="35"/>
      <c r="G4388" s="41"/>
      <c r="H4388" s="41"/>
    </row>
    <row r="4389" spans="2:8">
      <c r="B4389" s="37"/>
      <c r="C4389" s="38"/>
      <c r="D4389" s="39"/>
      <c r="E4389" s="40"/>
      <c r="F4389" s="35"/>
      <c r="G4389" s="41"/>
      <c r="H4389" s="41"/>
    </row>
    <row r="4390" spans="2:8">
      <c r="B4390" s="37"/>
      <c r="C4390" s="38"/>
      <c r="D4390" s="39"/>
      <c r="E4390" s="40"/>
      <c r="F4390" s="35"/>
      <c r="G4390" s="41"/>
      <c r="H4390" s="41"/>
    </row>
    <row r="4391" spans="2:8">
      <c r="B4391" s="37"/>
      <c r="C4391" s="38"/>
      <c r="D4391" s="39"/>
      <c r="E4391" s="40"/>
      <c r="F4391" s="35"/>
      <c r="G4391" s="41"/>
      <c r="H4391" s="41"/>
    </row>
    <row r="4392" spans="2:8">
      <c r="B4392" s="37"/>
      <c r="C4392" s="38"/>
      <c r="D4392" s="39"/>
      <c r="E4392" s="40"/>
      <c r="F4392" s="35"/>
      <c r="G4392" s="41"/>
      <c r="H4392" s="41"/>
    </row>
    <row r="4393" spans="2:8">
      <c r="B4393" s="37"/>
      <c r="C4393" s="38"/>
      <c r="D4393" s="39"/>
      <c r="E4393" s="40"/>
      <c r="F4393" s="35"/>
      <c r="G4393" s="41"/>
      <c r="H4393" s="41"/>
    </row>
    <row r="4394" spans="2:8">
      <c r="B4394" s="37"/>
      <c r="C4394" s="38"/>
      <c r="D4394" s="39"/>
      <c r="E4394" s="40"/>
      <c r="F4394" s="35"/>
      <c r="G4394" s="41"/>
      <c r="H4394" s="41"/>
    </row>
    <row r="4395" spans="2:8">
      <c r="B4395" s="37"/>
      <c r="C4395" s="38"/>
      <c r="D4395" s="39"/>
      <c r="E4395" s="40"/>
      <c r="F4395" s="35"/>
      <c r="G4395" s="41"/>
      <c r="H4395" s="41"/>
    </row>
    <row r="4396" spans="2:8">
      <c r="B4396" s="37"/>
      <c r="C4396" s="38"/>
      <c r="D4396" s="39"/>
      <c r="E4396" s="40"/>
      <c r="F4396" s="35"/>
      <c r="G4396" s="41"/>
      <c r="H4396" s="41"/>
    </row>
    <row r="4397" spans="2:8">
      <c r="B4397" s="37"/>
      <c r="C4397" s="38"/>
      <c r="D4397" s="39"/>
      <c r="E4397" s="40"/>
      <c r="F4397" s="35"/>
      <c r="G4397" s="41"/>
      <c r="H4397" s="41"/>
    </row>
    <row r="4398" spans="2:8">
      <c r="B4398" s="37"/>
      <c r="C4398" s="38"/>
      <c r="D4398" s="39"/>
      <c r="E4398" s="40"/>
      <c r="F4398" s="35"/>
      <c r="G4398" s="41"/>
      <c r="H4398" s="41"/>
    </row>
    <row r="4399" spans="2:8">
      <c r="B4399" s="37"/>
      <c r="C4399" s="38"/>
      <c r="D4399" s="39"/>
      <c r="E4399" s="40"/>
      <c r="F4399" s="35"/>
      <c r="G4399" s="41"/>
      <c r="H4399" s="41"/>
    </row>
    <row r="4400" spans="2:8">
      <c r="B4400" s="37"/>
      <c r="C4400" s="38"/>
      <c r="D4400" s="39"/>
      <c r="E4400" s="40"/>
      <c r="F4400" s="35"/>
      <c r="G4400" s="41"/>
      <c r="H4400" s="41"/>
    </row>
    <row r="4401" spans="2:8">
      <c r="B4401" s="37"/>
      <c r="C4401" s="38"/>
      <c r="D4401" s="39"/>
      <c r="E4401" s="40"/>
      <c r="F4401" s="35"/>
      <c r="G4401" s="41"/>
      <c r="H4401" s="41"/>
    </row>
    <row r="4402" spans="2:8">
      <c r="B4402" s="37"/>
      <c r="C4402" s="38"/>
      <c r="D4402" s="39"/>
      <c r="E4402" s="40"/>
      <c r="F4402" s="35"/>
      <c r="G4402" s="41"/>
      <c r="H4402" s="41"/>
    </row>
    <row r="4403" spans="2:8">
      <c r="B4403" s="37"/>
      <c r="C4403" s="38"/>
      <c r="D4403" s="39"/>
      <c r="E4403" s="40"/>
      <c r="F4403" s="35"/>
      <c r="G4403" s="41"/>
      <c r="H4403" s="41"/>
    </row>
    <row r="4404" spans="2:8">
      <c r="B4404" s="37"/>
      <c r="C4404" s="38"/>
      <c r="D4404" s="39"/>
      <c r="E4404" s="40"/>
      <c r="F4404" s="35"/>
      <c r="G4404" s="41"/>
      <c r="H4404" s="41"/>
    </row>
    <row r="4405" spans="2:8">
      <c r="B4405" s="37"/>
      <c r="C4405" s="38"/>
      <c r="D4405" s="39"/>
      <c r="E4405" s="40"/>
      <c r="F4405" s="35"/>
      <c r="G4405" s="41"/>
      <c r="H4405" s="41"/>
    </row>
    <row r="4406" spans="2:8">
      <c r="B4406" s="37"/>
      <c r="C4406" s="38"/>
      <c r="D4406" s="39"/>
      <c r="E4406" s="40"/>
      <c r="F4406" s="35"/>
      <c r="G4406" s="41"/>
      <c r="H4406" s="41"/>
    </row>
    <row r="4407" spans="2:8">
      <c r="B4407" s="37"/>
      <c r="C4407" s="38"/>
      <c r="D4407" s="39"/>
      <c r="E4407" s="40"/>
      <c r="F4407" s="35"/>
      <c r="G4407" s="41"/>
      <c r="H4407" s="41"/>
    </row>
    <row r="4408" spans="2:8">
      <c r="B4408" s="37"/>
      <c r="C4408" s="38"/>
      <c r="D4408" s="39"/>
      <c r="E4408" s="40"/>
      <c r="F4408" s="35"/>
      <c r="G4408" s="41"/>
      <c r="H4408" s="41"/>
    </row>
    <row r="4409" spans="2:8">
      <c r="B4409" s="37"/>
      <c r="C4409" s="38"/>
      <c r="D4409" s="39"/>
      <c r="E4409" s="40"/>
      <c r="F4409" s="35"/>
      <c r="G4409" s="41"/>
      <c r="H4409" s="41"/>
    </row>
    <row r="4410" spans="2:8">
      <c r="B4410" s="37"/>
      <c r="C4410" s="38"/>
      <c r="D4410" s="39"/>
      <c r="E4410" s="40"/>
      <c r="F4410" s="35"/>
      <c r="G4410" s="41"/>
      <c r="H4410" s="41"/>
    </row>
    <row r="4411" spans="2:8">
      <c r="B4411" s="37"/>
      <c r="C4411" s="38"/>
      <c r="D4411" s="39"/>
      <c r="E4411" s="40"/>
      <c r="F4411" s="35"/>
      <c r="G4411" s="41"/>
      <c r="H4411" s="41"/>
    </row>
    <row r="4412" spans="2:8">
      <c r="B4412" s="37"/>
      <c r="C4412" s="38"/>
      <c r="D4412" s="39"/>
      <c r="E4412" s="40"/>
      <c r="F4412" s="35"/>
      <c r="G4412" s="41"/>
      <c r="H4412" s="41"/>
    </row>
    <row r="4413" spans="2:8">
      <c r="B4413" s="37"/>
      <c r="C4413" s="38"/>
      <c r="D4413" s="39"/>
      <c r="E4413" s="40"/>
      <c r="F4413" s="35"/>
      <c r="G4413" s="41"/>
      <c r="H4413" s="41"/>
    </row>
    <row r="4414" spans="2:8">
      <c r="B4414" s="37"/>
      <c r="C4414" s="38"/>
      <c r="D4414" s="39"/>
      <c r="E4414" s="40"/>
      <c r="F4414" s="35"/>
      <c r="G4414" s="41"/>
      <c r="H4414" s="41"/>
    </row>
    <row r="4415" spans="2:8">
      <c r="B4415" s="37"/>
      <c r="C4415" s="38"/>
      <c r="D4415" s="39"/>
      <c r="E4415" s="40"/>
      <c r="F4415" s="35"/>
      <c r="G4415" s="41"/>
      <c r="H4415" s="41"/>
    </row>
    <row r="4416" spans="2:8">
      <c r="B4416" s="37"/>
      <c r="C4416" s="38"/>
      <c r="D4416" s="39"/>
      <c r="E4416" s="40"/>
      <c r="F4416" s="35"/>
      <c r="G4416" s="41"/>
      <c r="H4416" s="41"/>
    </row>
    <row r="4417" spans="2:8">
      <c r="B4417" s="37"/>
      <c r="C4417" s="38"/>
      <c r="D4417" s="39"/>
      <c r="E4417" s="40"/>
      <c r="F4417" s="35"/>
      <c r="G4417" s="41"/>
      <c r="H4417" s="41"/>
    </row>
    <row r="4418" spans="2:8">
      <c r="B4418" s="37"/>
      <c r="C4418" s="38"/>
      <c r="D4418" s="39"/>
      <c r="E4418" s="40"/>
      <c r="F4418" s="35"/>
      <c r="G4418" s="41"/>
      <c r="H4418" s="41"/>
    </row>
    <row r="4419" spans="2:8">
      <c r="B4419" s="37"/>
      <c r="C4419" s="38"/>
      <c r="D4419" s="39"/>
      <c r="E4419" s="40"/>
      <c r="F4419" s="35"/>
      <c r="G4419" s="41"/>
      <c r="H4419" s="41"/>
    </row>
    <row r="4420" spans="2:8">
      <c r="B4420" s="37"/>
      <c r="C4420" s="38"/>
      <c r="D4420" s="39"/>
      <c r="E4420" s="40"/>
      <c r="F4420" s="35"/>
      <c r="G4420" s="41"/>
      <c r="H4420" s="41"/>
    </row>
    <row r="4421" spans="2:8">
      <c r="B4421" s="37"/>
      <c r="C4421" s="38"/>
      <c r="D4421" s="39"/>
      <c r="E4421" s="40"/>
      <c r="F4421" s="35"/>
      <c r="G4421" s="41"/>
      <c r="H4421" s="41"/>
    </row>
    <row r="4422" spans="2:8">
      <c r="B4422" s="37"/>
      <c r="C4422" s="38"/>
      <c r="D4422" s="39"/>
      <c r="E4422" s="40"/>
      <c r="F4422" s="35"/>
      <c r="G4422" s="41"/>
      <c r="H4422" s="41"/>
    </row>
    <row r="4423" spans="2:8">
      <c r="B4423" s="37"/>
      <c r="C4423" s="38"/>
      <c r="D4423" s="39"/>
      <c r="E4423" s="40"/>
      <c r="F4423" s="35"/>
      <c r="G4423" s="41"/>
      <c r="H4423" s="41"/>
    </row>
    <row r="4424" spans="2:8">
      <c r="B4424" s="37"/>
      <c r="C4424" s="38"/>
      <c r="D4424" s="39"/>
      <c r="E4424" s="40"/>
      <c r="F4424" s="35"/>
      <c r="G4424" s="41"/>
      <c r="H4424" s="41"/>
    </row>
    <row r="4425" spans="2:8">
      <c r="B4425" s="37"/>
      <c r="C4425" s="38"/>
      <c r="D4425" s="39"/>
      <c r="E4425" s="40"/>
      <c r="F4425" s="35"/>
      <c r="G4425" s="41"/>
      <c r="H4425" s="41"/>
    </row>
    <row r="4426" spans="2:8">
      <c r="B4426" s="37"/>
      <c r="C4426" s="38"/>
      <c r="D4426" s="39"/>
      <c r="E4426" s="40"/>
      <c r="F4426" s="35"/>
      <c r="G4426" s="41"/>
      <c r="H4426" s="41"/>
    </row>
    <row r="4427" spans="2:8">
      <c r="B4427" s="37"/>
      <c r="C4427" s="38"/>
      <c r="D4427" s="39"/>
      <c r="E4427" s="40"/>
      <c r="F4427" s="35"/>
      <c r="G4427" s="41"/>
      <c r="H4427" s="41"/>
    </row>
    <row r="4428" spans="2:8">
      <c r="B4428" s="37"/>
      <c r="C4428" s="38"/>
      <c r="D4428" s="39"/>
      <c r="E4428" s="40"/>
      <c r="F4428" s="35"/>
      <c r="G4428" s="41"/>
      <c r="H4428" s="41"/>
    </row>
    <row r="4429" spans="2:8">
      <c r="B4429" s="37"/>
      <c r="C4429" s="38"/>
      <c r="D4429" s="39"/>
      <c r="E4429" s="40"/>
      <c r="F4429" s="35"/>
      <c r="G4429" s="41"/>
      <c r="H4429" s="41"/>
    </row>
    <row r="4430" spans="2:8">
      <c r="B4430" s="37"/>
      <c r="C4430" s="38"/>
      <c r="D4430" s="39"/>
      <c r="E4430" s="40"/>
      <c r="F4430" s="35"/>
      <c r="G4430" s="41"/>
      <c r="H4430" s="41"/>
    </row>
    <row r="4431" spans="2:8">
      <c r="B4431" s="37"/>
      <c r="C4431" s="38"/>
      <c r="D4431" s="39"/>
      <c r="E4431" s="40"/>
      <c r="F4431" s="35"/>
      <c r="G4431" s="41"/>
      <c r="H4431" s="41"/>
    </row>
    <row r="4432" spans="2:8">
      <c r="B4432" s="37"/>
      <c r="C4432" s="38"/>
      <c r="D4432" s="39"/>
      <c r="E4432" s="40"/>
      <c r="F4432" s="35"/>
      <c r="G4432" s="41"/>
      <c r="H4432" s="41"/>
    </row>
    <row r="4433" spans="2:8">
      <c r="B4433" s="37"/>
      <c r="C4433" s="38"/>
      <c r="D4433" s="39"/>
      <c r="E4433" s="40"/>
      <c r="F4433" s="35"/>
      <c r="G4433" s="41"/>
      <c r="H4433" s="41"/>
    </row>
    <row r="4434" spans="2:8">
      <c r="B4434" s="37"/>
      <c r="C4434" s="38"/>
      <c r="D4434" s="39"/>
      <c r="E4434" s="40"/>
      <c r="F4434" s="35"/>
      <c r="G4434" s="41"/>
      <c r="H4434" s="41"/>
    </row>
    <row r="4435" spans="2:8">
      <c r="B4435" s="37"/>
      <c r="C4435" s="38"/>
      <c r="D4435" s="39"/>
      <c r="E4435" s="40"/>
      <c r="F4435" s="35"/>
      <c r="G4435" s="41"/>
      <c r="H4435" s="41"/>
    </row>
    <row r="4436" spans="2:8">
      <c r="B4436" s="37"/>
      <c r="C4436" s="38"/>
      <c r="D4436" s="39"/>
      <c r="E4436" s="40"/>
      <c r="F4436" s="35"/>
      <c r="G4436" s="41"/>
      <c r="H4436" s="41"/>
    </row>
    <row r="4437" spans="2:8">
      <c r="B4437" s="37"/>
      <c r="C4437" s="38"/>
      <c r="D4437" s="39"/>
      <c r="E4437" s="40"/>
      <c r="F4437" s="35"/>
      <c r="G4437" s="41"/>
      <c r="H4437" s="41"/>
    </row>
    <row r="4438" spans="2:8">
      <c r="B4438" s="37"/>
      <c r="C4438" s="38"/>
      <c r="D4438" s="39"/>
      <c r="E4438" s="40"/>
      <c r="F4438" s="35"/>
      <c r="G4438" s="41"/>
      <c r="H4438" s="41"/>
    </row>
    <row r="4439" spans="2:8">
      <c r="B4439" s="37"/>
      <c r="C4439" s="38"/>
      <c r="D4439" s="39"/>
      <c r="E4439" s="40"/>
      <c r="F4439" s="35"/>
      <c r="G4439" s="41"/>
      <c r="H4439" s="41"/>
    </row>
    <row r="4440" spans="2:8">
      <c r="B4440" s="37"/>
      <c r="C4440" s="38"/>
      <c r="D4440" s="39"/>
      <c r="E4440" s="40"/>
      <c r="F4440" s="35"/>
      <c r="G4440" s="41"/>
      <c r="H4440" s="41"/>
    </row>
    <row r="4441" spans="2:8">
      <c r="B4441" s="37"/>
      <c r="C4441" s="38"/>
      <c r="D4441" s="39"/>
      <c r="E4441" s="40"/>
      <c r="F4441" s="35"/>
      <c r="G4441" s="41"/>
      <c r="H4441" s="41"/>
    </row>
    <row r="4442" spans="2:8">
      <c r="B4442" s="37"/>
      <c r="C4442" s="38"/>
      <c r="D4442" s="39"/>
      <c r="E4442" s="40"/>
      <c r="F4442" s="35"/>
      <c r="G4442" s="41"/>
      <c r="H4442" s="41"/>
    </row>
    <row r="4443" spans="2:8">
      <c r="B4443" s="37"/>
      <c r="C4443" s="38"/>
      <c r="D4443" s="39"/>
      <c r="E4443" s="40"/>
      <c r="F4443" s="35"/>
      <c r="G4443" s="41"/>
      <c r="H4443" s="41"/>
    </row>
    <row r="4444" spans="2:8">
      <c r="B4444" s="37"/>
      <c r="C4444" s="38"/>
      <c r="D4444" s="39"/>
      <c r="E4444" s="40"/>
      <c r="F4444" s="35"/>
      <c r="G4444" s="41"/>
      <c r="H4444" s="41"/>
    </row>
    <row r="4445" spans="2:8">
      <c r="B4445" s="37"/>
      <c r="C4445" s="38"/>
      <c r="D4445" s="39"/>
      <c r="E4445" s="40"/>
      <c r="F4445" s="35"/>
      <c r="G4445" s="41"/>
      <c r="H4445" s="41"/>
    </row>
    <row r="4446" spans="2:8">
      <c r="B4446" s="37"/>
      <c r="C4446" s="38"/>
      <c r="D4446" s="39"/>
      <c r="E4446" s="40"/>
      <c r="F4446" s="35"/>
      <c r="G4446" s="41"/>
      <c r="H4446" s="41"/>
    </row>
    <row r="4447" spans="2:8">
      <c r="B4447" s="37"/>
      <c r="C4447" s="38"/>
      <c r="D4447" s="39"/>
      <c r="E4447" s="40"/>
      <c r="F4447" s="35"/>
      <c r="G4447" s="41"/>
      <c r="H4447" s="41"/>
    </row>
    <row r="4448" spans="2:8">
      <c r="B4448" s="37"/>
      <c r="C4448" s="38"/>
      <c r="D4448" s="39"/>
      <c r="E4448" s="40"/>
      <c r="F4448" s="35"/>
      <c r="G4448" s="41"/>
      <c r="H4448" s="41"/>
    </row>
    <row r="4449" spans="2:8">
      <c r="B4449" s="37"/>
      <c r="C4449" s="38"/>
      <c r="D4449" s="39"/>
      <c r="E4449" s="40"/>
      <c r="F4449" s="35"/>
      <c r="G4449" s="41"/>
      <c r="H4449" s="41"/>
    </row>
    <row r="4450" spans="2:8">
      <c r="B4450" s="37"/>
      <c r="C4450" s="38"/>
      <c r="D4450" s="39"/>
      <c r="E4450" s="40"/>
      <c r="F4450" s="35"/>
      <c r="G4450" s="41"/>
      <c r="H4450" s="41"/>
    </row>
    <row r="4451" spans="2:8">
      <c r="B4451" s="37"/>
      <c r="C4451" s="38"/>
      <c r="D4451" s="39"/>
      <c r="E4451" s="40"/>
      <c r="F4451" s="35"/>
      <c r="G4451" s="41"/>
      <c r="H4451" s="41"/>
    </row>
    <row r="4452" spans="2:8">
      <c r="B4452" s="37"/>
      <c r="C4452" s="38"/>
      <c r="D4452" s="39"/>
      <c r="E4452" s="40"/>
      <c r="F4452" s="35"/>
      <c r="G4452" s="41"/>
      <c r="H4452" s="41"/>
    </row>
    <row r="4453" spans="2:8">
      <c r="B4453" s="37"/>
      <c r="C4453" s="38"/>
      <c r="D4453" s="39"/>
      <c r="E4453" s="40"/>
      <c r="F4453" s="35"/>
      <c r="G4453" s="41"/>
      <c r="H4453" s="41"/>
    </row>
    <row r="4454" spans="2:8">
      <c r="B4454" s="37"/>
      <c r="C4454" s="38"/>
      <c r="D4454" s="39"/>
      <c r="E4454" s="40"/>
      <c r="F4454" s="35"/>
      <c r="G4454" s="41"/>
      <c r="H4454" s="41"/>
    </row>
    <row r="4455" spans="2:8">
      <c r="B4455" s="37"/>
      <c r="C4455" s="38"/>
      <c r="D4455" s="39"/>
      <c r="E4455" s="40"/>
      <c r="F4455" s="35"/>
      <c r="G4455" s="41"/>
      <c r="H4455" s="41"/>
    </row>
    <row r="4456" spans="2:8">
      <c r="B4456" s="37"/>
      <c r="C4456" s="38"/>
      <c r="D4456" s="39"/>
      <c r="E4456" s="40"/>
      <c r="F4456" s="35"/>
      <c r="G4456" s="41"/>
      <c r="H4456" s="41"/>
    </row>
    <row r="4457" spans="2:8">
      <c r="B4457" s="37"/>
      <c r="C4457" s="38"/>
      <c r="D4457" s="39"/>
      <c r="E4457" s="40"/>
      <c r="F4457" s="35"/>
      <c r="G4457" s="41"/>
      <c r="H4457" s="41"/>
    </row>
    <row r="4458" spans="2:8">
      <c r="B4458" s="37"/>
      <c r="C4458" s="38"/>
      <c r="D4458" s="39"/>
      <c r="E4458" s="40"/>
      <c r="F4458" s="35"/>
      <c r="G4458" s="41"/>
      <c r="H4458" s="41"/>
    </row>
    <row r="4459" spans="2:8">
      <c r="B4459" s="37"/>
      <c r="C4459" s="38"/>
      <c r="D4459" s="39"/>
      <c r="E4459" s="40"/>
      <c r="F4459" s="35"/>
      <c r="G4459" s="41"/>
      <c r="H4459" s="41"/>
    </row>
    <row r="4460" spans="2:8">
      <c r="B4460" s="37"/>
      <c r="C4460" s="38"/>
      <c r="D4460" s="39"/>
      <c r="E4460" s="40"/>
      <c r="F4460" s="35"/>
      <c r="G4460" s="41"/>
      <c r="H4460" s="41"/>
    </row>
    <row r="4461" spans="2:8">
      <c r="B4461" s="37"/>
      <c r="C4461" s="38"/>
      <c r="D4461" s="39"/>
      <c r="E4461" s="40"/>
      <c r="F4461" s="35"/>
      <c r="G4461" s="41"/>
      <c r="H4461" s="41"/>
    </row>
    <row r="4462" spans="2:8">
      <c r="B4462" s="37"/>
      <c r="C4462" s="38"/>
      <c r="D4462" s="39"/>
      <c r="E4462" s="40"/>
      <c r="F4462" s="35"/>
      <c r="G4462" s="41"/>
      <c r="H4462" s="41"/>
    </row>
    <row r="4463" spans="2:8">
      <c r="B4463" s="37"/>
      <c r="C4463" s="38"/>
      <c r="D4463" s="39"/>
      <c r="E4463" s="40"/>
      <c r="F4463" s="35"/>
      <c r="G4463" s="41"/>
      <c r="H4463" s="41"/>
    </row>
    <row r="4464" spans="2:8">
      <c r="B4464" s="37"/>
      <c r="C4464" s="38"/>
      <c r="D4464" s="39"/>
      <c r="E4464" s="40"/>
      <c r="F4464" s="35"/>
      <c r="G4464" s="41"/>
      <c r="H4464" s="41"/>
    </row>
    <row r="4465" spans="2:8">
      <c r="B4465" s="37"/>
      <c r="C4465" s="38"/>
      <c r="D4465" s="39"/>
      <c r="E4465" s="40"/>
      <c r="F4465" s="35"/>
      <c r="G4465" s="41"/>
      <c r="H4465" s="41"/>
    </row>
    <row r="4466" spans="2:8">
      <c r="B4466" s="37"/>
      <c r="C4466" s="38"/>
      <c r="D4466" s="39"/>
      <c r="E4466" s="40"/>
      <c r="F4466" s="35"/>
      <c r="G4466" s="41"/>
      <c r="H4466" s="41"/>
    </row>
    <row r="4467" spans="2:8">
      <c r="B4467" s="37"/>
      <c r="C4467" s="38"/>
      <c r="D4467" s="39"/>
      <c r="E4467" s="40"/>
      <c r="F4467" s="35"/>
      <c r="G4467" s="41"/>
      <c r="H4467" s="41"/>
    </row>
    <row r="4468" spans="2:8">
      <c r="B4468" s="37"/>
      <c r="C4468" s="38"/>
      <c r="D4468" s="39"/>
      <c r="E4468" s="40"/>
      <c r="F4468" s="35"/>
      <c r="G4468" s="41"/>
      <c r="H4468" s="41"/>
    </row>
    <row r="4469" spans="2:8">
      <c r="B4469" s="37"/>
      <c r="C4469" s="38"/>
      <c r="D4469" s="39"/>
      <c r="E4469" s="40"/>
      <c r="F4469" s="35"/>
      <c r="G4469" s="41"/>
      <c r="H4469" s="41"/>
    </row>
    <row r="4470" spans="2:8">
      <c r="B4470" s="37"/>
      <c r="C4470" s="38"/>
      <c r="D4470" s="39"/>
      <c r="E4470" s="40"/>
      <c r="F4470" s="35"/>
      <c r="G4470" s="41"/>
      <c r="H4470" s="41"/>
    </row>
    <row r="4471" spans="2:8">
      <c r="B4471" s="37"/>
      <c r="C4471" s="38"/>
      <c r="D4471" s="39"/>
      <c r="E4471" s="40"/>
      <c r="F4471" s="35"/>
      <c r="G4471" s="41"/>
      <c r="H4471" s="41"/>
    </row>
    <row r="4472" spans="2:8">
      <c r="B4472" s="37"/>
      <c r="C4472" s="38"/>
      <c r="D4472" s="39"/>
      <c r="E4472" s="40"/>
      <c r="F4472" s="35"/>
      <c r="G4472" s="41"/>
      <c r="H4472" s="41"/>
    </row>
    <row r="4473" spans="2:8">
      <c r="B4473" s="37"/>
      <c r="C4473" s="38"/>
      <c r="D4473" s="39"/>
      <c r="E4473" s="40"/>
      <c r="F4473" s="35"/>
      <c r="G4473" s="41"/>
      <c r="H4473" s="41"/>
    </row>
    <row r="4474" spans="2:8">
      <c r="B4474" s="37"/>
      <c r="C4474" s="38"/>
      <c r="D4474" s="39"/>
      <c r="E4474" s="40"/>
      <c r="F4474" s="35"/>
      <c r="G4474" s="41"/>
      <c r="H4474" s="41"/>
    </row>
    <row r="4475" spans="2:8">
      <c r="B4475" s="37"/>
      <c r="C4475" s="38"/>
      <c r="D4475" s="39"/>
      <c r="E4475" s="40"/>
      <c r="F4475" s="35"/>
      <c r="G4475" s="41"/>
      <c r="H4475" s="41"/>
    </row>
    <row r="4476" spans="2:8">
      <c r="B4476" s="37"/>
      <c r="C4476" s="38"/>
      <c r="D4476" s="39"/>
      <c r="E4476" s="40"/>
      <c r="F4476" s="35"/>
      <c r="G4476" s="41"/>
      <c r="H4476" s="41"/>
    </row>
    <row r="4477" spans="2:8">
      <c r="B4477" s="37"/>
      <c r="C4477" s="38"/>
      <c r="D4477" s="39"/>
      <c r="E4477" s="40"/>
      <c r="F4477" s="35"/>
      <c r="G4477" s="41"/>
      <c r="H4477" s="41"/>
    </row>
    <row r="4478" spans="2:8">
      <c r="B4478" s="37"/>
      <c r="C4478" s="38"/>
      <c r="D4478" s="39"/>
      <c r="E4478" s="40"/>
      <c r="F4478" s="35"/>
      <c r="G4478" s="41"/>
      <c r="H4478" s="41"/>
    </row>
    <row r="4479" spans="2:8">
      <c r="B4479" s="37"/>
      <c r="C4479" s="38"/>
      <c r="D4479" s="39"/>
      <c r="E4479" s="40"/>
      <c r="F4479" s="35"/>
      <c r="G4479" s="41"/>
      <c r="H4479" s="41"/>
    </row>
    <row r="4480" spans="2:8">
      <c r="B4480" s="37"/>
      <c r="C4480" s="38"/>
      <c r="D4480" s="39"/>
      <c r="E4480" s="40"/>
      <c r="F4480" s="35"/>
      <c r="G4480" s="41"/>
      <c r="H4480" s="41"/>
    </row>
    <row r="4481" spans="2:8">
      <c r="B4481" s="37"/>
      <c r="C4481" s="38"/>
      <c r="D4481" s="39"/>
      <c r="E4481" s="40"/>
      <c r="F4481" s="35"/>
      <c r="G4481" s="41"/>
      <c r="H4481" s="41"/>
    </row>
    <row r="4482" spans="2:8">
      <c r="B4482" s="37"/>
      <c r="C4482" s="38"/>
      <c r="D4482" s="39"/>
      <c r="E4482" s="40"/>
      <c r="F4482" s="35"/>
      <c r="G4482" s="41"/>
      <c r="H4482" s="41"/>
    </row>
    <row r="4483" spans="2:8">
      <c r="B4483" s="37"/>
      <c r="C4483" s="38"/>
      <c r="D4483" s="39"/>
      <c r="E4483" s="40"/>
      <c r="F4483" s="35"/>
      <c r="G4483" s="41"/>
      <c r="H4483" s="41"/>
    </row>
    <row r="4484" spans="2:8">
      <c r="B4484" s="37"/>
      <c r="C4484" s="38"/>
      <c r="D4484" s="39"/>
      <c r="E4484" s="40"/>
      <c r="F4484" s="35"/>
      <c r="G4484" s="41"/>
      <c r="H4484" s="41"/>
    </row>
    <row r="4485" spans="2:8">
      <c r="B4485" s="37"/>
      <c r="C4485" s="38"/>
      <c r="D4485" s="39"/>
      <c r="E4485" s="40"/>
      <c r="F4485" s="35"/>
      <c r="G4485" s="41"/>
      <c r="H4485" s="41"/>
    </row>
    <row r="4486" spans="2:8">
      <c r="B4486" s="37"/>
      <c r="C4486" s="38"/>
      <c r="D4486" s="39"/>
      <c r="E4486" s="40"/>
      <c r="F4486" s="35"/>
      <c r="G4486" s="41"/>
      <c r="H4486" s="41"/>
    </row>
    <row r="4487" spans="2:8">
      <c r="B4487" s="37"/>
      <c r="C4487" s="38"/>
      <c r="D4487" s="39"/>
      <c r="E4487" s="40"/>
      <c r="F4487" s="35"/>
      <c r="G4487" s="41"/>
      <c r="H4487" s="41"/>
    </row>
    <row r="4488" spans="2:8">
      <c r="B4488" s="37"/>
      <c r="C4488" s="38"/>
      <c r="D4488" s="39"/>
      <c r="E4488" s="40"/>
      <c r="F4488" s="35"/>
      <c r="G4488" s="41"/>
      <c r="H4488" s="41"/>
    </row>
    <row r="4489" spans="2:8">
      <c r="B4489" s="37"/>
      <c r="C4489" s="38"/>
      <c r="D4489" s="39"/>
      <c r="E4489" s="40"/>
      <c r="F4489" s="35"/>
      <c r="G4489" s="41"/>
      <c r="H4489" s="41"/>
    </row>
    <row r="4490" spans="2:8">
      <c r="B4490" s="37"/>
      <c r="C4490" s="38"/>
      <c r="D4490" s="39"/>
      <c r="E4490" s="40"/>
      <c r="F4490" s="35"/>
      <c r="G4490" s="41"/>
      <c r="H4490" s="41"/>
    </row>
    <row r="4491" spans="2:8">
      <c r="B4491" s="37"/>
      <c r="C4491" s="38"/>
      <c r="D4491" s="39"/>
      <c r="E4491" s="40"/>
      <c r="F4491" s="35"/>
      <c r="G4491" s="41"/>
      <c r="H4491" s="41"/>
    </row>
    <row r="4492" spans="2:8">
      <c r="B4492" s="37"/>
      <c r="C4492" s="38"/>
      <c r="D4492" s="39"/>
      <c r="E4492" s="40"/>
      <c r="F4492" s="35"/>
      <c r="G4492" s="41"/>
      <c r="H4492" s="41"/>
    </row>
    <row r="4493" spans="2:8">
      <c r="B4493" s="37"/>
      <c r="C4493" s="38"/>
      <c r="D4493" s="39"/>
      <c r="E4493" s="40"/>
      <c r="F4493" s="35"/>
      <c r="G4493" s="41"/>
      <c r="H4493" s="41"/>
    </row>
    <row r="4494" spans="2:8">
      <c r="B4494" s="37"/>
      <c r="C4494" s="38"/>
      <c r="D4494" s="39"/>
      <c r="E4494" s="40"/>
      <c r="F4494" s="35"/>
      <c r="G4494" s="41"/>
      <c r="H4494" s="41"/>
    </row>
    <row r="4495" spans="2:8">
      <c r="B4495" s="37"/>
      <c r="C4495" s="38"/>
      <c r="D4495" s="39"/>
      <c r="E4495" s="40"/>
      <c r="F4495" s="35"/>
      <c r="G4495" s="41"/>
      <c r="H4495" s="41"/>
    </row>
    <row r="4496" spans="2:8">
      <c r="B4496" s="37"/>
      <c r="C4496" s="38"/>
      <c r="D4496" s="39"/>
      <c r="E4496" s="40"/>
      <c r="F4496" s="35"/>
      <c r="G4496" s="41"/>
      <c r="H4496" s="41"/>
    </row>
    <row r="4497" spans="2:8">
      <c r="B4497" s="37"/>
      <c r="C4497" s="38"/>
      <c r="D4497" s="39"/>
      <c r="E4497" s="40"/>
      <c r="F4497" s="35"/>
      <c r="G4497" s="41"/>
      <c r="H4497" s="41"/>
    </row>
    <row r="4498" spans="2:8">
      <c r="B4498" s="37"/>
      <c r="C4498" s="38"/>
      <c r="D4498" s="39"/>
      <c r="E4498" s="40"/>
      <c r="F4498" s="35"/>
      <c r="G4498" s="41"/>
      <c r="H4498" s="41"/>
    </row>
    <row r="4499" spans="2:8">
      <c r="B4499" s="37"/>
      <c r="C4499" s="38"/>
      <c r="D4499" s="39"/>
      <c r="E4499" s="40"/>
      <c r="F4499" s="35"/>
      <c r="G4499" s="41"/>
      <c r="H4499" s="41"/>
    </row>
    <row r="4500" spans="2:8">
      <c r="B4500" s="37"/>
      <c r="C4500" s="38"/>
      <c r="D4500" s="39"/>
      <c r="E4500" s="40"/>
      <c r="F4500" s="35"/>
      <c r="G4500" s="41"/>
      <c r="H4500" s="41"/>
    </row>
    <row r="4501" spans="2:8">
      <c r="B4501" s="37"/>
      <c r="C4501" s="38"/>
      <c r="D4501" s="39"/>
      <c r="E4501" s="40"/>
      <c r="F4501" s="35"/>
      <c r="G4501" s="41"/>
      <c r="H4501" s="41"/>
    </row>
    <row r="4502" spans="2:8">
      <c r="B4502" s="37"/>
      <c r="C4502" s="38"/>
      <c r="D4502" s="39"/>
      <c r="E4502" s="40"/>
      <c r="F4502" s="35"/>
      <c r="G4502" s="41"/>
      <c r="H4502" s="41"/>
    </row>
    <row r="4503" spans="2:8">
      <c r="B4503" s="37"/>
      <c r="C4503" s="38"/>
      <c r="D4503" s="39"/>
      <c r="E4503" s="40"/>
      <c r="F4503" s="35"/>
      <c r="G4503" s="41"/>
      <c r="H4503" s="41"/>
    </row>
    <row r="4504" spans="2:8">
      <c r="B4504" s="37"/>
      <c r="C4504" s="38"/>
      <c r="D4504" s="39"/>
      <c r="E4504" s="40"/>
      <c r="F4504" s="35"/>
      <c r="G4504" s="41"/>
      <c r="H4504" s="41"/>
    </row>
    <row r="4505" spans="2:8">
      <c r="B4505" s="37"/>
      <c r="C4505" s="38"/>
      <c r="D4505" s="39"/>
      <c r="E4505" s="40"/>
      <c r="F4505" s="35"/>
      <c r="G4505" s="41"/>
      <c r="H4505" s="41"/>
    </row>
    <row r="4506" spans="2:8">
      <c r="B4506" s="37"/>
      <c r="C4506" s="38"/>
      <c r="D4506" s="39"/>
      <c r="E4506" s="40"/>
      <c r="F4506" s="35"/>
      <c r="G4506" s="41"/>
      <c r="H4506" s="41"/>
    </row>
    <row r="4507" spans="2:8">
      <c r="B4507" s="37"/>
      <c r="C4507" s="38"/>
      <c r="D4507" s="39"/>
      <c r="E4507" s="40"/>
      <c r="F4507" s="35"/>
      <c r="G4507" s="41"/>
      <c r="H4507" s="41"/>
    </row>
    <row r="4508" spans="2:8">
      <c r="B4508" s="37"/>
      <c r="C4508" s="38"/>
      <c r="D4508" s="39"/>
      <c r="E4508" s="40"/>
      <c r="F4508" s="35"/>
      <c r="G4508" s="41"/>
      <c r="H4508" s="41"/>
    </row>
    <row r="4509" spans="2:8">
      <c r="B4509" s="37"/>
      <c r="C4509" s="38"/>
      <c r="D4509" s="39"/>
      <c r="E4509" s="40"/>
      <c r="F4509" s="35"/>
      <c r="G4509" s="41"/>
      <c r="H4509" s="41"/>
    </row>
    <row r="4510" spans="2:8">
      <c r="B4510" s="37"/>
      <c r="C4510" s="38"/>
      <c r="D4510" s="39"/>
      <c r="E4510" s="40"/>
      <c r="F4510" s="35"/>
      <c r="G4510" s="41"/>
      <c r="H4510" s="41"/>
    </row>
    <row r="4511" spans="2:8">
      <c r="B4511" s="37"/>
      <c r="C4511" s="38"/>
      <c r="D4511" s="39"/>
      <c r="E4511" s="40"/>
      <c r="F4511" s="35"/>
      <c r="G4511" s="41"/>
      <c r="H4511" s="41"/>
    </row>
    <row r="4512" spans="2:8">
      <c r="B4512" s="37"/>
      <c r="C4512" s="38"/>
      <c r="D4512" s="39"/>
      <c r="E4512" s="40"/>
      <c r="F4512" s="35"/>
      <c r="G4512" s="41"/>
      <c r="H4512" s="41"/>
    </row>
    <row r="4513" spans="2:8">
      <c r="B4513" s="37"/>
      <c r="C4513" s="38"/>
      <c r="D4513" s="39"/>
      <c r="E4513" s="40"/>
      <c r="F4513" s="35"/>
      <c r="G4513" s="41"/>
      <c r="H4513" s="41"/>
    </row>
    <row r="4514" spans="2:8">
      <c r="B4514" s="37"/>
      <c r="C4514" s="38"/>
      <c r="D4514" s="39"/>
      <c r="E4514" s="40"/>
      <c r="F4514" s="35"/>
      <c r="G4514" s="41"/>
      <c r="H4514" s="41"/>
    </row>
    <row r="4515" spans="2:8">
      <c r="B4515" s="37"/>
      <c r="C4515" s="38"/>
      <c r="D4515" s="39"/>
      <c r="E4515" s="40"/>
      <c r="F4515" s="35"/>
      <c r="G4515" s="41"/>
      <c r="H4515" s="41"/>
    </row>
    <row r="4516" spans="2:8">
      <c r="B4516" s="37"/>
      <c r="C4516" s="38"/>
      <c r="D4516" s="39"/>
      <c r="E4516" s="40"/>
      <c r="F4516" s="35"/>
      <c r="G4516" s="41"/>
      <c r="H4516" s="41"/>
    </row>
    <row r="4517" spans="2:8">
      <c r="B4517" s="37"/>
      <c r="C4517" s="38"/>
      <c r="D4517" s="39"/>
      <c r="E4517" s="40"/>
      <c r="F4517" s="35"/>
      <c r="G4517" s="41"/>
      <c r="H4517" s="41"/>
    </row>
    <row r="4518" spans="2:8">
      <c r="B4518" s="37"/>
      <c r="C4518" s="38"/>
      <c r="D4518" s="39"/>
      <c r="E4518" s="40"/>
      <c r="F4518" s="35"/>
      <c r="G4518" s="41"/>
      <c r="H4518" s="41"/>
    </row>
    <row r="4519" spans="2:8">
      <c r="B4519" s="37"/>
      <c r="C4519" s="38"/>
      <c r="D4519" s="39"/>
      <c r="E4519" s="40"/>
      <c r="F4519" s="35"/>
      <c r="G4519" s="41"/>
      <c r="H4519" s="41"/>
    </row>
    <row r="4520" spans="2:8">
      <c r="B4520" s="37"/>
      <c r="C4520" s="38"/>
      <c r="D4520" s="39"/>
      <c r="E4520" s="40"/>
      <c r="F4520" s="35"/>
      <c r="G4520" s="41"/>
      <c r="H4520" s="41"/>
    </row>
    <row r="4521" spans="2:8">
      <c r="B4521" s="37"/>
      <c r="C4521" s="38"/>
      <c r="D4521" s="39"/>
      <c r="E4521" s="40"/>
      <c r="F4521" s="35"/>
      <c r="G4521" s="41"/>
      <c r="H4521" s="41"/>
    </row>
    <row r="4522" spans="2:8">
      <c r="B4522" s="37"/>
      <c r="C4522" s="38"/>
      <c r="D4522" s="39"/>
      <c r="E4522" s="40"/>
      <c r="F4522" s="35"/>
      <c r="G4522" s="41"/>
      <c r="H4522" s="41"/>
    </row>
    <row r="4523" spans="2:8">
      <c r="B4523" s="37"/>
      <c r="C4523" s="38"/>
      <c r="D4523" s="39"/>
      <c r="E4523" s="40"/>
      <c r="F4523" s="35"/>
      <c r="G4523" s="41"/>
      <c r="H4523" s="41"/>
    </row>
    <row r="4524" spans="2:8">
      <c r="B4524" s="37"/>
      <c r="C4524" s="38"/>
      <c r="D4524" s="39"/>
      <c r="E4524" s="40"/>
      <c r="F4524" s="35"/>
      <c r="G4524" s="41"/>
      <c r="H4524" s="41"/>
    </row>
    <row r="4525" spans="2:8">
      <c r="B4525" s="37"/>
      <c r="C4525" s="38"/>
      <c r="D4525" s="39"/>
      <c r="E4525" s="40"/>
      <c r="F4525" s="35"/>
      <c r="G4525" s="41"/>
      <c r="H4525" s="41"/>
    </row>
    <row r="4526" spans="2:8">
      <c r="B4526" s="37"/>
      <c r="C4526" s="38"/>
      <c r="D4526" s="39"/>
      <c r="E4526" s="40"/>
      <c r="F4526" s="35"/>
      <c r="G4526" s="41"/>
      <c r="H4526" s="41"/>
    </row>
    <row r="4527" spans="2:8">
      <c r="B4527" s="37"/>
      <c r="C4527" s="38"/>
      <c r="D4527" s="39"/>
      <c r="E4527" s="40"/>
      <c r="F4527" s="35"/>
      <c r="G4527" s="41"/>
      <c r="H4527" s="41"/>
    </row>
    <row r="4528" spans="2:8">
      <c r="B4528" s="37"/>
      <c r="C4528" s="38"/>
      <c r="D4528" s="39"/>
      <c r="E4528" s="40"/>
      <c r="F4528" s="35"/>
      <c r="G4528" s="41"/>
      <c r="H4528" s="41"/>
    </row>
    <row r="4529" spans="2:8">
      <c r="B4529" s="37"/>
      <c r="C4529" s="38"/>
      <c r="D4529" s="39"/>
      <c r="E4529" s="40"/>
      <c r="F4529" s="35"/>
      <c r="G4529" s="41"/>
      <c r="H4529" s="41"/>
    </row>
    <row r="4530" spans="2:8">
      <c r="B4530" s="37"/>
      <c r="C4530" s="38"/>
      <c r="D4530" s="39"/>
      <c r="E4530" s="40"/>
      <c r="F4530" s="35"/>
      <c r="G4530" s="41"/>
      <c r="H4530" s="41"/>
    </row>
    <row r="4531" spans="2:8">
      <c r="B4531" s="37"/>
      <c r="C4531" s="38"/>
      <c r="D4531" s="39"/>
      <c r="E4531" s="40"/>
      <c r="F4531" s="35"/>
      <c r="G4531" s="41"/>
      <c r="H4531" s="41"/>
    </row>
    <row r="4532" spans="2:8">
      <c r="B4532" s="37"/>
      <c r="C4532" s="38"/>
      <c r="D4532" s="39"/>
      <c r="E4532" s="40"/>
      <c r="F4532" s="35"/>
      <c r="G4532" s="41"/>
      <c r="H4532" s="41"/>
    </row>
    <row r="4533" spans="2:8">
      <c r="B4533" s="37"/>
      <c r="C4533" s="38"/>
      <c r="D4533" s="39"/>
      <c r="E4533" s="40"/>
      <c r="F4533" s="35"/>
      <c r="G4533" s="41"/>
      <c r="H4533" s="41"/>
    </row>
    <row r="4534" spans="2:8">
      <c r="B4534" s="37"/>
      <c r="C4534" s="38"/>
      <c r="D4534" s="39"/>
      <c r="E4534" s="40"/>
      <c r="F4534" s="35"/>
      <c r="G4534" s="41"/>
      <c r="H4534" s="41"/>
    </row>
    <row r="4535" spans="2:8">
      <c r="B4535" s="37"/>
      <c r="C4535" s="38"/>
      <c r="D4535" s="39"/>
      <c r="E4535" s="40"/>
      <c r="F4535" s="35"/>
      <c r="G4535" s="41"/>
      <c r="H4535" s="41"/>
    </row>
    <row r="4536" spans="2:8">
      <c r="B4536" s="37"/>
      <c r="C4536" s="38"/>
      <c r="D4536" s="39"/>
      <c r="E4536" s="40"/>
      <c r="F4536" s="35"/>
      <c r="G4536" s="41"/>
      <c r="H4536" s="41"/>
    </row>
    <row r="4537" spans="2:8">
      <c r="B4537" s="37"/>
      <c r="C4537" s="38"/>
      <c r="D4537" s="39"/>
      <c r="E4537" s="40"/>
      <c r="F4537" s="35"/>
      <c r="G4537" s="41"/>
      <c r="H4537" s="41"/>
    </row>
    <row r="4538" spans="2:8">
      <c r="B4538" s="37"/>
      <c r="C4538" s="38"/>
      <c r="D4538" s="39"/>
      <c r="E4538" s="40"/>
      <c r="F4538" s="35"/>
      <c r="G4538" s="41"/>
      <c r="H4538" s="41"/>
    </row>
    <row r="4539" spans="2:8">
      <c r="B4539" s="37"/>
      <c r="C4539" s="38"/>
      <c r="D4539" s="39"/>
      <c r="E4539" s="40"/>
      <c r="F4539" s="35"/>
      <c r="G4539" s="41"/>
      <c r="H4539" s="41"/>
    </row>
    <row r="4540" spans="2:8">
      <c r="B4540" s="37"/>
      <c r="C4540" s="38"/>
      <c r="D4540" s="39"/>
      <c r="E4540" s="40"/>
      <c r="F4540" s="35"/>
      <c r="G4540" s="41"/>
      <c r="H4540" s="41"/>
    </row>
    <row r="4541" spans="2:8">
      <c r="B4541" s="37"/>
      <c r="C4541" s="38"/>
      <c r="D4541" s="39"/>
      <c r="E4541" s="40"/>
      <c r="F4541" s="35"/>
      <c r="G4541" s="41"/>
      <c r="H4541" s="41"/>
    </row>
    <row r="4542" spans="2:8">
      <c r="B4542" s="37"/>
      <c r="C4542" s="38"/>
      <c r="D4542" s="39"/>
      <c r="E4542" s="40"/>
      <c r="F4542" s="35"/>
      <c r="G4542" s="41"/>
      <c r="H4542" s="41"/>
    </row>
    <row r="4543" spans="2:8">
      <c r="B4543" s="37"/>
      <c r="C4543" s="38"/>
      <c r="D4543" s="39"/>
      <c r="E4543" s="40"/>
      <c r="F4543" s="35"/>
      <c r="G4543" s="41"/>
      <c r="H4543" s="41"/>
    </row>
    <row r="4544" spans="2:8">
      <c r="B4544" s="37"/>
      <c r="C4544" s="38"/>
      <c r="D4544" s="39"/>
      <c r="E4544" s="40"/>
      <c r="F4544" s="35"/>
      <c r="G4544" s="41"/>
      <c r="H4544" s="41"/>
    </row>
    <row r="4545" spans="2:8">
      <c r="B4545" s="37"/>
      <c r="C4545" s="38"/>
      <c r="D4545" s="39"/>
      <c r="E4545" s="40"/>
      <c r="F4545" s="35"/>
      <c r="G4545" s="41"/>
      <c r="H4545" s="41"/>
    </row>
    <row r="4546" spans="2:8">
      <c r="B4546" s="37"/>
      <c r="C4546" s="38"/>
      <c r="D4546" s="39"/>
      <c r="E4546" s="40"/>
      <c r="F4546" s="35"/>
      <c r="G4546" s="41"/>
      <c r="H4546" s="41"/>
    </row>
    <row r="4547" spans="2:8">
      <c r="B4547" s="37"/>
      <c r="C4547" s="38"/>
      <c r="D4547" s="39"/>
      <c r="E4547" s="40"/>
      <c r="F4547" s="35"/>
      <c r="G4547" s="41"/>
      <c r="H4547" s="41"/>
    </row>
    <row r="4548" spans="2:8">
      <c r="B4548" s="37"/>
      <c r="C4548" s="38"/>
      <c r="D4548" s="39"/>
      <c r="E4548" s="40"/>
      <c r="F4548" s="35"/>
      <c r="G4548" s="41"/>
      <c r="H4548" s="41"/>
    </row>
    <row r="4549" spans="2:8">
      <c r="B4549" s="37"/>
      <c r="C4549" s="38"/>
      <c r="D4549" s="39"/>
      <c r="E4549" s="40"/>
      <c r="F4549" s="35"/>
      <c r="G4549" s="41"/>
      <c r="H4549" s="41"/>
    </row>
    <row r="4550" spans="2:8">
      <c r="B4550" s="37"/>
      <c r="C4550" s="38"/>
      <c r="D4550" s="39"/>
      <c r="E4550" s="40"/>
      <c r="F4550" s="35"/>
      <c r="G4550" s="41"/>
      <c r="H4550" s="41"/>
    </row>
    <row r="4551" spans="2:8">
      <c r="B4551" s="37"/>
      <c r="C4551" s="38"/>
      <c r="D4551" s="39"/>
      <c r="E4551" s="40"/>
      <c r="F4551" s="35"/>
      <c r="G4551" s="41"/>
      <c r="H4551" s="41"/>
    </row>
    <row r="4552" spans="2:8">
      <c r="B4552" s="37"/>
      <c r="C4552" s="38"/>
      <c r="D4552" s="39"/>
      <c r="E4552" s="40"/>
      <c r="F4552" s="35"/>
      <c r="G4552" s="41"/>
      <c r="H4552" s="41"/>
    </row>
    <row r="4553" spans="2:8">
      <c r="B4553" s="37"/>
      <c r="C4553" s="38"/>
      <c r="D4553" s="39"/>
      <c r="E4553" s="40"/>
      <c r="F4553" s="35"/>
      <c r="G4553" s="41"/>
      <c r="H4553" s="41"/>
    </row>
    <row r="4554" spans="2:8">
      <c r="B4554" s="37"/>
      <c r="C4554" s="38"/>
      <c r="D4554" s="39"/>
      <c r="E4554" s="40"/>
      <c r="F4554" s="35"/>
      <c r="G4554" s="41"/>
      <c r="H4554" s="41"/>
    </row>
    <row r="4555" spans="2:8">
      <c r="B4555" s="37"/>
      <c r="C4555" s="38"/>
      <c r="D4555" s="39"/>
      <c r="E4555" s="40"/>
      <c r="F4555" s="35"/>
      <c r="G4555" s="41"/>
      <c r="H4555" s="41"/>
    </row>
    <row r="4556" spans="2:8">
      <c r="B4556" s="37"/>
      <c r="C4556" s="38"/>
      <c r="D4556" s="39"/>
      <c r="E4556" s="40"/>
      <c r="F4556" s="35"/>
      <c r="G4556" s="41"/>
      <c r="H4556" s="41"/>
    </row>
    <row r="4557" spans="2:8">
      <c r="B4557" s="37"/>
      <c r="C4557" s="38"/>
      <c r="D4557" s="39"/>
      <c r="E4557" s="40"/>
      <c r="F4557" s="35"/>
      <c r="G4557" s="41"/>
      <c r="H4557" s="41"/>
    </row>
    <row r="4558" spans="2:8">
      <c r="B4558" s="37"/>
      <c r="C4558" s="38"/>
      <c r="D4558" s="39"/>
      <c r="E4558" s="40"/>
      <c r="F4558" s="35"/>
      <c r="G4558" s="41"/>
      <c r="H4558" s="41"/>
    </row>
    <row r="4559" spans="2:8">
      <c r="B4559" s="37"/>
      <c r="C4559" s="38"/>
      <c r="D4559" s="39"/>
      <c r="E4559" s="40"/>
      <c r="F4559" s="35"/>
      <c r="G4559" s="41"/>
      <c r="H4559" s="41"/>
    </row>
    <row r="4560" spans="2:8">
      <c r="B4560" s="37"/>
      <c r="C4560" s="38"/>
      <c r="D4560" s="39"/>
      <c r="E4560" s="40"/>
      <c r="F4560" s="35"/>
      <c r="G4560" s="41"/>
      <c r="H4560" s="41"/>
    </row>
    <row r="4561" spans="2:8">
      <c r="B4561" s="37"/>
      <c r="C4561" s="38"/>
      <c r="D4561" s="39"/>
      <c r="E4561" s="40"/>
      <c r="F4561" s="35"/>
      <c r="G4561" s="41"/>
      <c r="H4561" s="41"/>
    </row>
    <row r="4562" spans="2:8">
      <c r="B4562" s="37"/>
      <c r="C4562" s="38"/>
      <c r="D4562" s="39"/>
      <c r="E4562" s="40"/>
      <c r="F4562" s="35"/>
      <c r="G4562" s="41"/>
      <c r="H4562" s="41"/>
    </row>
    <row r="4563" spans="2:8">
      <c r="B4563" s="37"/>
      <c r="C4563" s="38"/>
      <c r="D4563" s="39"/>
      <c r="E4563" s="40"/>
      <c r="F4563" s="35"/>
      <c r="G4563" s="41"/>
      <c r="H4563" s="41"/>
    </row>
    <row r="4564" spans="2:8">
      <c r="B4564" s="37"/>
      <c r="C4564" s="38"/>
      <c r="D4564" s="39"/>
      <c r="E4564" s="40"/>
      <c r="F4564" s="35"/>
      <c r="G4564" s="41"/>
      <c r="H4564" s="41"/>
    </row>
    <row r="4565" spans="2:8">
      <c r="B4565" s="37"/>
      <c r="C4565" s="38"/>
      <c r="D4565" s="39"/>
      <c r="E4565" s="40"/>
      <c r="F4565" s="35"/>
      <c r="G4565" s="41"/>
      <c r="H4565" s="41"/>
    </row>
    <row r="4566" spans="2:8">
      <c r="B4566" s="37"/>
      <c r="C4566" s="38"/>
      <c r="D4566" s="39"/>
      <c r="E4566" s="40"/>
      <c r="F4566" s="35"/>
      <c r="G4566" s="41"/>
      <c r="H4566" s="41"/>
    </row>
    <row r="4567" spans="2:8">
      <c r="B4567" s="37"/>
      <c r="C4567" s="38"/>
      <c r="D4567" s="39"/>
      <c r="E4567" s="40"/>
      <c r="F4567" s="35"/>
      <c r="G4567" s="41"/>
      <c r="H4567" s="41"/>
    </row>
    <row r="4568" spans="2:8">
      <c r="B4568" s="37"/>
      <c r="C4568" s="38"/>
      <c r="D4568" s="39"/>
      <c r="E4568" s="40"/>
      <c r="F4568" s="35"/>
      <c r="G4568" s="41"/>
      <c r="H4568" s="41"/>
    </row>
    <row r="4569" spans="2:8">
      <c r="B4569" s="37"/>
      <c r="C4569" s="38"/>
      <c r="D4569" s="39"/>
      <c r="E4569" s="40"/>
      <c r="F4569" s="35"/>
      <c r="G4569" s="41"/>
      <c r="H4569" s="41"/>
    </row>
    <row r="4570" spans="2:8">
      <c r="B4570" s="37"/>
      <c r="C4570" s="38"/>
      <c r="D4570" s="39"/>
      <c r="E4570" s="40"/>
      <c r="F4570" s="35"/>
      <c r="G4570" s="41"/>
      <c r="H4570" s="41"/>
    </row>
    <row r="4571" spans="2:8">
      <c r="B4571" s="37"/>
      <c r="C4571" s="38"/>
      <c r="D4571" s="39"/>
      <c r="E4571" s="40"/>
      <c r="F4571" s="35"/>
      <c r="G4571" s="41"/>
      <c r="H4571" s="41"/>
    </row>
    <row r="4572" spans="2:8">
      <c r="B4572" s="37"/>
      <c r="C4572" s="38"/>
      <c r="D4572" s="39"/>
      <c r="E4572" s="40"/>
      <c r="F4572" s="35"/>
      <c r="G4572" s="41"/>
      <c r="H4572" s="41"/>
    </row>
    <row r="4573" spans="2:8">
      <c r="B4573" s="37"/>
      <c r="C4573" s="38"/>
      <c r="D4573" s="39"/>
      <c r="E4573" s="40"/>
      <c r="F4573" s="35"/>
      <c r="G4573" s="41"/>
      <c r="H4573" s="41"/>
    </row>
    <row r="4574" spans="2:8">
      <c r="B4574" s="37"/>
      <c r="C4574" s="38"/>
      <c r="D4574" s="39"/>
      <c r="E4574" s="40"/>
      <c r="F4574" s="35"/>
      <c r="G4574" s="41"/>
      <c r="H4574" s="41"/>
    </row>
    <row r="4575" spans="2:8">
      <c r="B4575" s="37"/>
      <c r="C4575" s="38"/>
      <c r="D4575" s="39"/>
      <c r="E4575" s="40"/>
      <c r="F4575" s="35"/>
      <c r="G4575" s="41"/>
      <c r="H4575" s="41"/>
    </row>
    <row r="4576" spans="2:8">
      <c r="B4576" s="37"/>
      <c r="C4576" s="38"/>
      <c r="D4576" s="39"/>
      <c r="E4576" s="40"/>
      <c r="F4576" s="35"/>
      <c r="G4576" s="41"/>
      <c r="H4576" s="41"/>
    </row>
    <row r="4577" spans="2:8">
      <c r="B4577" s="37"/>
      <c r="C4577" s="38"/>
      <c r="D4577" s="39"/>
      <c r="E4577" s="40"/>
      <c r="F4577" s="35"/>
      <c r="G4577" s="41"/>
      <c r="H4577" s="41"/>
    </row>
    <row r="4578" spans="2:8">
      <c r="B4578" s="37"/>
      <c r="C4578" s="38"/>
      <c r="D4578" s="39"/>
      <c r="E4578" s="40"/>
      <c r="F4578" s="35"/>
      <c r="G4578" s="41"/>
      <c r="H4578" s="41"/>
    </row>
    <row r="4579" spans="2:8">
      <c r="B4579" s="37"/>
      <c r="C4579" s="38"/>
      <c r="D4579" s="39"/>
      <c r="E4579" s="40"/>
      <c r="F4579" s="35"/>
      <c r="G4579" s="41"/>
      <c r="H4579" s="41"/>
    </row>
    <row r="4580" spans="2:8">
      <c r="B4580" s="37"/>
      <c r="C4580" s="38"/>
      <c r="D4580" s="39"/>
      <c r="E4580" s="40"/>
      <c r="F4580" s="35"/>
      <c r="G4580" s="41"/>
      <c r="H4580" s="41"/>
    </row>
    <row r="4581" spans="2:8">
      <c r="B4581" s="37"/>
      <c r="C4581" s="38"/>
      <c r="D4581" s="39"/>
      <c r="E4581" s="40"/>
      <c r="F4581" s="35"/>
      <c r="G4581" s="41"/>
      <c r="H4581" s="41"/>
    </row>
    <row r="4582" spans="2:8">
      <c r="B4582" s="37"/>
      <c r="C4582" s="38"/>
      <c r="D4582" s="39"/>
      <c r="E4582" s="40"/>
      <c r="F4582" s="35"/>
      <c r="G4582" s="41"/>
      <c r="H4582" s="41"/>
    </row>
    <row r="4583" spans="2:8">
      <c r="B4583" s="37"/>
      <c r="C4583" s="38"/>
      <c r="D4583" s="39"/>
      <c r="E4583" s="40"/>
      <c r="F4583" s="35"/>
      <c r="G4583" s="41"/>
      <c r="H4583" s="41"/>
    </row>
    <row r="4584" spans="2:8">
      <c r="B4584" s="37"/>
      <c r="C4584" s="38"/>
      <c r="D4584" s="39"/>
      <c r="E4584" s="40"/>
      <c r="F4584" s="35"/>
      <c r="G4584" s="41"/>
      <c r="H4584" s="41"/>
    </row>
    <row r="4585" spans="2:8">
      <c r="B4585" s="37"/>
      <c r="C4585" s="38"/>
      <c r="D4585" s="39"/>
      <c r="E4585" s="40"/>
      <c r="F4585" s="35"/>
      <c r="G4585" s="41"/>
      <c r="H4585" s="41"/>
    </row>
    <row r="4586" spans="2:8">
      <c r="B4586" s="37"/>
      <c r="C4586" s="38"/>
      <c r="D4586" s="39"/>
      <c r="E4586" s="40"/>
      <c r="F4586" s="35"/>
      <c r="G4586" s="41"/>
      <c r="H4586" s="41"/>
    </row>
    <row r="4587" spans="2:8">
      <c r="B4587" s="37"/>
      <c r="C4587" s="38"/>
      <c r="D4587" s="39"/>
      <c r="E4587" s="40"/>
      <c r="F4587" s="35"/>
      <c r="G4587" s="41"/>
      <c r="H4587" s="41"/>
    </row>
    <row r="4588" spans="2:8">
      <c r="B4588" s="37"/>
      <c r="C4588" s="38"/>
      <c r="D4588" s="39"/>
      <c r="E4588" s="40"/>
      <c r="F4588" s="35"/>
      <c r="G4588" s="41"/>
      <c r="H4588" s="41"/>
    </row>
    <row r="4589" spans="2:8">
      <c r="B4589" s="37"/>
      <c r="C4589" s="38"/>
      <c r="D4589" s="39"/>
      <c r="E4589" s="40"/>
      <c r="F4589" s="35"/>
      <c r="G4589" s="41"/>
      <c r="H4589" s="41"/>
    </row>
    <row r="4590" spans="2:8">
      <c r="B4590" s="37"/>
      <c r="C4590" s="38"/>
      <c r="D4590" s="39"/>
      <c r="E4590" s="40"/>
      <c r="F4590" s="35"/>
      <c r="G4590" s="41"/>
      <c r="H4590" s="41"/>
    </row>
    <row r="4591" spans="2:8">
      <c r="B4591" s="37"/>
      <c r="C4591" s="38"/>
      <c r="D4591" s="39"/>
      <c r="E4591" s="40"/>
      <c r="F4591" s="35"/>
      <c r="G4591" s="41"/>
      <c r="H4591" s="41"/>
    </row>
    <row r="4592" spans="2:8">
      <c r="B4592" s="37"/>
      <c r="C4592" s="38"/>
      <c r="D4592" s="39"/>
      <c r="E4592" s="40"/>
      <c r="F4592" s="35"/>
      <c r="G4592" s="41"/>
      <c r="H4592" s="41"/>
    </row>
    <row r="4593" spans="2:8">
      <c r="B4593" s="37"/>
      <c r="C4593" s="38"/>
      <c r="D4593" s="39"/>
      <c r="E4593" s="40"/>
      <c r="F4593" s="35"/>
      <c r="G4593" s="41"/>
      <c r="H4593" s="41"/>
    </row>
    <row r="4594" spans="2:8">
      <c r="B4594" s="37"/>
      <c r="C4594" s="38"/>
      <c r="D4594" s="39"/>
      <c r="E4594" s="40"/>
      <c r="F4594" s="35"/>
      <c r="G4594" s="41"/>
      <c r="H4594" s="41"/>
    </row>
    <row r="4595" spans="2:8">
      <c r="B4595" s="37"/>
      <c r="C4595" s="38"/>
      <c r="D4595" s="39"/>
      <c r="E4595" s="40"/>
      <c r="F4595" s="35"/>
      <c r="G4595" s="41"/>
      <c r="H4595" s="41"/>
    </row>
    <row r="4596" spans="2:8">
      <c r="B4596" s="37"/>
      <c r="C4596" s="38"/>
      <c r="D4596" s="39"/>
      <c r="E4596" s="40"/>
      <c r="F4596" s="35"/>
      <c r="G4596" s="41"/>
      <c r="H4596" s="41"/>
    </row>
    <row r="4597" spans="2:8">
      <c r="B4597" s="37"/>
      <c r="C4597" s="38"/>
      <c r="D4597" s="39"/>
      <c r="E4597" s="40"/>
      <c r="F4597" s="35"/>
      <c r="G4597" s="41"/>
      <c r="H4597" s="41"/>
    </row>
    <row r="4598" spans="2:8">
      <c r="B4598" s="37"/>
      <c r="C4598" s="38"/>
      <c r="D4598" s="39"/>
      <c r="E4598" s="40"/>
      <c r="F4598" s="35"/>
      <c r="G4598" s="41"/>
      <c r="H4598" s="41"/>
    </row>
    <row r="4599" spans="2:8">
      <c r="B4599" s="37"/>
      <c r="C4599" s="38"/>
      <c r="D4599" s="39"/>
      <c r="E4599" s="40"/>
      <c r="F4599" s="35"/>
      <c r="G4599" s="41"/>
      <c r="H4599" s="41"/>
    </row>
    <row r="4600" spans="2:8">
      <c r="B4600" s="37"/>
      <c r="C4600" s="38"/>
      <c r="D4600" s="39"/>
      <c r="E4600" s="40"/>
      <c r="F4600" s="35"/>
      <c r="G4600" s="41"/>
      <c r="H4600" s="41"/>
    </row>
    <row r="4601" spans="2:8">
      <c r="B4601" s="37"/>
      <c r="C4601" s="38"/>
      <c r="D4601" s="39"/>
      <c r="E4601" s="40"/>
      <c r="F4601" s="35"/>
      <c r="G4601" s="41"/>
      <c r="H4601" s="41"/>
    </row>
    <row r="4602" spans="2:8">
      <c r="B4602" s="37"/>
      <c r="C4602" s="38"/>
      <c r="D4602" s="39"/>
      <c r="E4602" s="40"/>
      <c r="F4602" s="35"/>
      <c r="G4602" s="41"/>
      <c r="H4602" s="41"/>
    </row>
    <row r="4603" spans="2:8">
      <c r="B4603" s="37"/>
      <c r="C4603" s="38"/>
      <c r="D4603" s="39"/>
      <c r="E4603" s="40"/>
      <c r="F4603" s="35"/>
      <c r="G4603" s="41"/>
      <c r="H4603" s="41"/>
    </row>
    <row r="4604" spans="2:8">
      <c r="B4604" s="37"/>
      <c r="C4604" s="38"/>
      <c r="D4604" s="39"/>
      <c r="E4604" s="40"/>
      <c r="F4604" s="35"/>
      <c r="G4604" s="41"/>
      <c r="H4604" s="41"/>
    </row>
    <row r="4605" spans="2:8">
      <c r="B4605" s="37"/>
      <c r="C4605" s="38"/>
      <c r="D4605" s="39"/>
      <c r="E4605" s="40"/>
      <c r="F4605" s="35"/>
      <c r="G4605" s="41"/>
      <c r="H4605" s="41"/>
    </row>
    <row r="4606" spans="2:8">
      <c r="B4606" s="37"/>
      <c r="C4606" s="38"/>
      <c r="D4606" s="39"/>
      <c r="E4606" s="40"/>
      <c r="F4606" s="35"/>
      <c r="G4606" s="41"/>
      <c r="H4606" s="41"/>
    </row>
    <row r="4607" spans="2:8">
      <c r="B4607" s="37"/>
      <c r="C4607" s="38"/>
      <c r="D4607" s="39"/>
      <c r="E4607" s="40"/>
      <c r="F4607" s="35"/>
      <c r="G4607" s="41"/>
      <c r="H4607" s="41"/>
    </row>
    <row r="4608" spans="2:8">
      <c r="B4608" s="37"/>
      <c r="C4608" s="38"/>
      <c r="D4608" s="39"/>
      <c r="E4608" s="40"/>
      <c r="F4608" s="35"/>
      <c r="G4608" s="41"/>
      <c r="H4608" s="41"/>
    </row>
    <row r="4609" spans="2:8">
      <c r="B4609" s="37"/>
      <c r="C4609" s="38"/>
      <c r="D4609" s="39"/>
      <c r="E4609" s="40"/>
      <c r="F4609" s="35"/>
      <c r="G4609" s="41"/>
      <c r="H4609" s="41"/>
    </row>
    <row r="4610" spans="2:8">
      <c r="B4610" s="37"/>
      <c r="C4610" s="38"/>
      <c r="D4610" s="39"/>
      <c r="E4610" s="40"/>
      <c r="F4610" s="35"/>
      <c r="G4610" s="41"/>
      <c r="H4610" s="41"/>
    </row>
    <row r="4611" spans="2:8">
      <c r="B4611" s="37"/>
      <c r="C4611" s="38"/>
      <c r="D4611" s="39"/>
      <c r="E4611" s="40"/>
      <c r="F4611" s="35"/>
      <c r="G4611" s="41"/>
      <c r="H4611" s="41"/>
    </row>
    <row r="4612" spans="2:8">
      <c r="B4612" s="37"/>
      <c r="C4612" s="38"/>
      <c r="D4612" s="39"/>
      <c r="E4612" s="40"/>
      <c r="F4612" s="35"/>
      <c r="G4612" s="41"/>
      <c r="H4612" s="41"/>
    </row>
    <row r="4613" spans="2:8">
      <c r="B4613" s="37"/>
      <c r="C4613" s="38"/>
      <c r="D4613" s="39"/>
      <c r="E4613" s="40"/>
      <c r="F4613" s="35"/>
      <c r="G4613" s="41"/>
      <c r="H4613" s="41"/>
    </row>
    <row r="4614" spans="2:8">
      <c r="B4614" s="37"/>
      <c r="C4614" s="38"/>
      <c r="D4614" s="39"/>
      <c r="E4614" s="40"/>
      <c r="F4614" s="35"/>
      <c r="G4614" s="41"/>
      <c r="H4614" s="41"/>
    </row>
    <row r="4615" spans="2:8">
      <c r="B4615" s="37"/>
      <c r="C4615" s="38"/>
      <c r="D4615" s="39"/>
      <c r="E4615" s="40"/>
      <c r="F4615" s="35"/>
      <c r="G4615" s="41"/>
      <c r="H4615" s="41"/>
    </row>
    <row r="4616" spans="2:8">
      <c r="B4616" s="37"/>
      <c r="C4616" s="38"/>
      <c r="D4616" s="39"/>
      <c r="E4616" s="40"/>
      <c r="F4616" s="35"/>
      <c r="G4616" s="41"/>
      <c r="H4616" s="41"/>
    </row>
    <row r="4617" spans="2:8">
      <c r="B4617" s="37"/>
      <c r="C4617" s="38"/>
      <c r="D4617" s="39"/>
      <c r="E4617" s="40"/>
      <c r="F4617" s="35"/>
      <c r="G4617" s="41"/>
      <c r="H4617" s="41"/>
    </row>
    <row r="4618" spans="2:8">
      <c r="B4618" s="37"/>
      <c r="C4618" s="38"/>
      <c r="D4618" s="39"/>
      <c r="E4618" s="40"/>
      <c r="F4618" s="35"/>
      <c r="G4618" s="41"/>
      <c r="H4618" s="41"/>
    </row>
    <row r="4619" spans="2:8">
      <c r="B4619" s="37"/>
      <c r="C4619" s="38"/>
      <c r="D4619" s="39"/>
      <c r="E4619" s="40"/>
      <c r="F4619" s="35"/>
      <c r="G4619" s="41"/>
      <c r="H4619" s="41"/>
    </row>
    <row r="4620" spans="2:8">
      <c r="B4620" s="37"/>
      <c r="C4620" s="38"/>
      <c r="D4620" s="39"/>
      <c r="E4620" s="40"/>
      <c r="F4620" s="35"/>
      <c r="G4620" s="41"/>
      <c r="H4620" s="41"/>
    </row>
    <row r="4621" spans="2:8">
      <c r="B4621" s="37"/>
      <c r="C4621" s="38"/>
      <c r="D4621" s="39"/>
      <c r="E4621" s="40"/>
      <c r="F4621" s="35"/>
      <c r="G4621" s="41"/>
      <c r="H4621" s="41"/>
    </row>
    <row r="4622" spans="2:8">
      <c r="B4622" s="37"/>
      <c r="C4622" s="38"/>
      <c r="D4622" s="39"/>
      <c r="E4622" s="40"/>
      <c r="F4622" s="35"/>
      <c r="G4622" s="41"/>
      <c r="H4622" s="41"/>
    </row>
    <row r="4623" spans="2:8">
      <c r="B4623" s="37"/>
      <c r="C4623" s="38"/>
      <c r="D4623" s="39"/>
      <c r="E4623" s="40"/>
      <c r="F4623" s="35"/>
      <c r="G4623" s="41"/>
      <c r="H4623" s="41"/>
    </row>
    <row r="4624" spans="2:8">
      <c r="B4624" s="37"/>
      <c r="C4624" s="38"/>
      <c r="D4624" s="39"/>
      <c r="E4624" s="40"/>
      <c r="F4624" s="35"/>
      <c r="G4624" s="41"/>
      <c r="H4624" s="41"/>
    </row>
    <row r="4625" spans="2:8">
      <c r="B4625" s="37"/>
      <c r="C4625" s="38"/>
      <c r="D4625" s="39"/>
      <c r="E4625" s="40"/>
      <c r="F4625" s="35"/>
      <c r="G4625" s="41"/>
      <c r="H4625" s="41"/>
    </row>
    <row r="4626" spans="2:8">
      <c r="B4626" s="37"/>
      <c r="C4626" s="38"/>
      <c r="D4626" s="39"/>
      <c r="E4626" s="40"/>
      <c r="F4626" s="35"/>
      <c r="G4626" s="41"/>
      <c r="H4626" s="41"/>
    </row>
    <row r="4627" spans="2:8">
      <c r="B4627" s="37"/>
      <c r="C4627" s="38"/>
      <c r="D4627" s="39"/>
      <c r="E4627" s="40"/>
      <c r="F4627" s="35"/>
      <c r="G4627" s="41"/>
      <c r="H4627" s="41"/>
    </row>
    <row r="4628" spans="2:8">
      <c r="B4628" s="37"/>
      <c r="C4628" s="38"/>
      <c r="D4628" s="39"/>
      <c r="E4628" s="40"/>
      <c r="F4628" s="35"/>
      <c r="G4628" s="41"/>
      <c r="H4628" s="41"/>
    </row>
    <row r="4629" spans="2:8">
      <c r="B4629" s="37"/>
      <c r="C4629" s="38"/>
      <c r="D4629" s="39"/>
      <c r="E4629" s="40"/>
      <c r="F4629" s="35"/>
      <c r="G4629" s="41"/>
      <c r="H4629" s="41"/>
    </row>
    <row r="4630" spans="2:8">
      <c r="B4630" s="37"/>
      <c r="C4630" s="38"/>
      <c r="D4630" s="39"/>
      <c r="E4630" s="40"/>
      <c r="F4630" s="35"/>
      <c r="G4630" s="41"/>
      <c r="H4630" s="41"/>
    </row>
    <row r="4631" spans="2:8">
      <c r="B4631" s="37"/>
      <c r="C4631" s="38"/>
      <c r="D4631" s="39"/>
      <c r="E4631" s="40"/>
      <c r="F4631" s="35"/>
      <c r="G4631" s="41"/>
      <c r="H4631" s="41"/>
    </row>
    <row r="4632" spans="2:8">
      <c r="B4632" s="37"/>
      <c r="C4632" s="38"/>
      <c r="D4632" s="39"/>
      <c r="E4632" s="40"/>
      <c r="F4632" s="35"/>
      <c r="G4632" s="41"/>
      <c r="H4632" s="41"/>
    </row>
    <row r="4633" spans="2:8">
      <c r="B4633" s="37"/>
      <c r="C4633" s="38"/>
      <c r="D4633" s="39"/>
      <c r="E4633" s="40"/>
      <c r="F4633" s="35"/>
      <c r="G4633" s="41"/>
      <c r="H4633" s="41"/>
    </row>
    <row r="4634" spans="2:8">
      <c r="B4634" s="37"/>
      <c r="C4634" s="38"/>
      <c r="D4634" s="39"/>
      <c r="E4634" s="40"/>
      <c r="F4634" s="35"/>
      <c r="G4634" s="41"/>
      <c r="H4634" s="41"/>
    </row>
    <row r="4635" spans="2:8">
      <c r="B4635" s="37"/>
      <c r="C4635" s="38"/>
      <c r="D4635" s="39"/>
      <c r="E4635" s="40"/>
      <c r="F4635" s="35"/>
      <c r="G4635" s="41"/>
      <c r="H4635" s="41"/>
    </row>
    <row r="4636" spans="2:8">
      <c r="B4636" s="37"/>
      <c r="C4636" s="38"/>
      <c r="D4636" s="39"/>
      <c r="E4636" s="40"/>
      <c r="F4636" s="35"/>
      <c r="G4636" s="41"/>
      <c r="H4636" s="41"/>
    </row>
    <row r="4637" spans="2:8">
      <c r="B4637" s="37"/>
      <c r="C4637" s="38"/>
      <c r="D4637" s="39"/>
      <c r="E4637" s="40"/>
      <c r="F4637" s="35"/>
      <c r="G4637" s="41"/>
      <c r="H4637" s="41"/>
    </row>
    <row r="4638" spans="2:8">
      <c r="B4638" s="37"/>
      <c r="C4638" s="38"/>
      <c r="D4638" s="39"/>
      <c r="E4638" s="40"/>
      <c r="F4638" s="35"/>
      <c r="G4638" s="41"/>
      <c r="H4638" s="41"/>
    </row>
    <row r="4639" spans="2:8">
      <c r="B4639" s="37"/>
      <c r="C4639" s="38"/>
      <c r="D4639" s="39"/>
      <c r="E4639" s="40"/>
      <c r="F4639" s="35"/>
      <c r="G4639" s="41"/>
      <c r="H4639" s="41"/>
    </row>
    <row r="4640" spans="2:8">
      <c r="B4640" s="37"/>
      <c r="C4640" s="38"/>
      <c r="D4640" s="39"/>
      <c r="E4640" s="40"/>
      <c r="F4640" s="35"/>
      <c r="G4640" s="41"/>
      <c r="H4640" s="41"/>
    </row>
    <row r="4641" spans="2:8">
      <c r="B4641" s="37"/>
      <c r="C4641" s="38"/>
      <c r="D4641" s="39"/>
      <c r="E4641" s="40"/>
      <c r="F4641" s="35"/>
      <c r="G4641" s="41"/>
      <c r="H4641" s="41"/>
    </row>
    <row r="4642" spans="2:8">
      <c r="B4642" s="37"/>
      <c r="C4642" s="38"/>
      <c r="D4642" s="39"/>
      <c r="E4642" s="40"/>
      <c r="F4642" s="35"/>
      <c r="G4642" s="41"/>
      <c r="H4642" s="41"/>
    </row>
    <row r="4643" spans="2:8">
      <c r="B4643" s="37"/>
      <c r="C4643" s="38"/>
      <c r="D4643" s="39"/>
      <c r="E4643" s="40"/>
      <c r="F4643" s="35"/>
      <c r="G4643" s="41"/>
      <c r="H4643" s="41"/>
    </row>
    <row r="4644" spans="2:8">
      <c r="B4644" s="37"/>
      <c r="C4644" s="38"/>
      <c r="D4644" s="39"/>
      <c r="E4644" s="40"/>
      <c r="F4644" s="35"/>
      <c r="G4644" s="41"/>
      <c r="H4644" s="41"/>
    </row>
    <row r="4645" spans="2:8">
      <c r="B4645" s="37"/>
      <c r="C4645" s="38"/>
      <c r="D4645" s="39"/>
      <c r="E4645" s="40"/>
      <c r="F4645" s="35"/>
      <c r="G4645" s="41"/>
      <c r="H4645" s="41"/>
    </row>
    <row r="4646" spans="2:8">
      <c r="B4646" s="37"/>
      <c r="C4646" s="38"/>
      <c r="D4646" s="39"/>
      <c r="E4646" s="40"/>
      <c r="F4646" s="35"/>
      <c r="G4646" s="41"/>
      <c r="H4646" s="41"/>
    </row>
    <row r="4647" spans="2:8">
      <c r="B4647" s="37"/>
      <c r="C4647" s="38"/>
      <c r="D4647" s="39"/>
      <c r="E4647" s="40"/>
      <c r="F4647" s="35"/>
      <c r="G4647" s="41"/>
      <c r="H4647" s="41"/>
    </row>
    <row r="4648" spans="2:8">
      <c r="B4648" s="37"/>
      <c r="C4648" s="38"/>
      <c r="D4648" s="39"/>
      <c r="E4648" s="40"/>
      <c r="F4648" s="35"/>
      <c r="G4648" s="41"/>
      <c r="H4648" s="41"/>
    </row>
    <row r="4649" spans="2:8">
      <c r="B4649" s="37"/>
      <c r="C4649" s="38"/>
      <c r="D4649" s="39"/>
      <c r="E4649" s="40"/>
      <c r="F4649" s="35"/>
      <c r="G4649" s="41"/>
      <c r="H4649" s="41"/>
    </row>
    <row r="4650" spans="2:8">
      <c r="B4650" s="37"/>
      <c r="C4650" s="38"/>
      <c r="D4650" s="39"/>
      <c r="E4650" s="40"/>
      <c r="F4650" s="35"/>
      <c r="G4650" s="41"/>
      <c r="H4650" s="41"/>
    </row>
    <row r="4651" spans="2:8">
      <c r="B4651" s="37"/>
      <c r="C4651" s="38"/>
      <c r="D4651" s="39"/>
      <c r="E4651" s="40"/>
      <c r="F4651" s="35"/>
      <c r="G4651" s="41"/>
      <c r="H4651" s="41"/>
    </row>
    <row r="4652" spans="2:8">
      <c r="B4652" s="37"/>
      <c r="C4652" s="38"/>
      <c r="D4652" s="39"/>
      <c r="E4652" s="40"/>
      <c r="F4652" s="35"/>
      <c r="G4652" s="41"/>
      <c r="H4652" s="41"/>
    </row>
    <row r="4653" spans="2:8">
      <c r="B4653" s="37"/>
      <c r="C4653" s="38"/>
      <c r="D4653" s="39"/>
      <c r="E4653" s="40"/>
      <c r="F4653" s="35"/>
      <c r="G4653" s="41"/>
      <c r="H4653" s="41"/>
    </row>
    <row r="4654" spans="2:8">
      <c r="B4654" s="37"/>
      <c r="C4654" s="38"/>
      <c r="D4654" s="39"/>
      <c r="E4654" s="40"/>
      <c r="F4654" s="35"/>
      <c r="G4654" s="41"/>
      <c r="H4654" s="41"/>
    </row>
    <row r="4655" spans="2:8">
      <c r="B4655" s="37"/>
      <c r="C4655" s="38"/>
      <c r="D4655" s="39"/>
      <c r="E4655" s="40"/>
      <c r="F4655" s="35"/>
      <c r="G4655" s="41"/>
      <c r="H4655" s="41"/>
    </row>
    <row r="4656" spans="2:8">
      <c r="B4656" s="37"/>
      <c r="C4656" s="38"/>
      <c r="D4656" s="39"/>
      <c r="E4656" s="40"/>
      <c r="F4656" s="35"/>
      <c r="G4656" s="41"/>
      <c r="H4656" s="41"/>
    </row>
    <row r="4657" spans="2:8">
      <c r="B4657" s="37"/>
      <c r="C4657" s="38"/>
      <c r="D4657" s="39"/>
      <c r="E4657" s="40"/>
      <c r="F4657" s="35"/>
      <c r="G4657" s="41"/>
      <c r="H4657" s="41"/>
    </row>
    <row r="4658" spans="2:8">
      <c r="B4658" s="37"/>
      <c r="C4658" s="38"/>
      <c r="D4658" s="39"/>
      <c r="E4658" s="40"/>
      <c r="F4658" s="35"/>
      <c r="G4658" s="41"/>
      <c r="H4658" s="41"/>
    </row>
    <row r="4659" spans="2:8">
      <c r="B4659" s="37"/>
      <c r="C4659" s="38"/>
      <c r="D4659" s="39"/>
      <c r="E4659" s="40"/>
      <c r="F4659" s="35"/>
      <c r="G4659" s="41"/>
      <c r="H4659" s="41"/>
    </row>
    <row r="4660" spans="2:8">
      <c r="B4660" s="37"/>
      <c r="C4660" s="38"/>
      <c r="D4660" s="39"/>
      <c r="E4660" s="40"/>
      <c r="F4660" s="35"/>
      <c r="G4660" s="41"/>
      <c r="H4660" s="41"/>
    </row>
    <row r="4661" spans="2:8">
      <c r="B4661" s="37"/>
      <c r="C4661" s="38"/>
      <c r="D4661" s="39"/>
      <c r="E4661" s="40"/>
      <c r="F4661" s="35"/>
      <c r="G4661" s="41"/>
      <c r="H4661" s="41"/>
    </row>
    <row r="4662" spans="2:8">
      <c r="B4662" s="37"/>
      <c r="C4662" s="38"/>
      <c r="D4662" s="39"/>
      <c r="E4662" s="40"/>
      <c r="F4662" s="35"/>
      <c r="G4662" s="41"/>
      <c r="H4662" s="41"/>
    </row>
    <row r="4663" spans="2:8">
      <c r="B4663" s="37"/>
      <c r="C4663" s="38"/>
      <c r="D4663" s="39"/>
      <c r="E4663" s="40"/>
      <c r="F4663" s="35"/>
      <c r="G4663" s="41"/>
      <c r="H4663" s="41"/>
    </row>
    <row r="4664" spans="2:8">
      <c r="B4664" s="37"/>
      <c r="C4664" s="38"/>
      <c r="D4664" s="39"/>
      <c r="E4664" s="40"/>
      <c r="F4664" s="35"/>
      <c r="G4664" s="41"/>
      <c r="H4664" s="41"/>
    </row>
    <row r="4665" spans="2:8">
      <c r="B4665" s="37"/>
      <c r="C4665" s="38"/>
      <c r="D4665" s="39"/>
      <c r="E4665" s="40"/>
      <c r="F4665" s="35"/>
      <c r="G4665" s="41"/>
      <c r="H4665" s="41"/>
    </row>
    <row r="4666" spans="2:8">
      <c r="B4666" s="37"/>
      <c r="C4666" s="38"/>
      <c r="D4666" s="39"/>
      <c r="E4666" s="40"/>
      <c r="F4666" s="35"/>
      <c r="G4666" s="41"/>
      <c r="H4666" s="41"/>
    </row>
    <row r="4667" spans="2:8">
      <c r="B4667" s="37"/>
      <c r="C4667" s="38"/>
      <c r="D4667" s="39"/>
      <c r="E4667" s="40"/>
      <c r="F4667" s="35"/>
      <c r="G4667" s="41"/>
      <c r="H4667" s="41"/>
    </row>
    <row r="4668" spans="2:8">
      <c r="B4668" s="37"/>
      <c r="C4668" s="38"/>
      <c r="D4668" s="39"/>
      <c r="E4668" s="40"/>
      <c r="F4668" s="35"/>
      <c r="G4668" s="41"/>
      <c r="H4668" s="41"/>
    </row>
    <row r="4669" spans="2:8">
      <c r="B4669" s="37"/>
      <c r="C4669" s="38"/>
      <c r="D4669" s="39"/>
      <c r="E4669" s="40"/>
      <c r="F4669" s="35"/>
      <c r="G4669" s="41"/>
      <c r="H4669" s="41"/>
    </row>
    <row r="4670" spans="2:8">
      <c r="B4670" s="37"/>
      <c r="C4670" s="38"/>
      <c r="D4670" s="39"/>
      <c r="E4670" s="40"/>
      <c r="F4670" s="35"/>
      <c r="G4670" s="41"/>
      <c r="H4670" s="41"/>
    </row>
    <row r="4671" spans="2:8">
      <c r="B4671" s="37"/>
      <c r="C4671" s="38"/>
      <c r="D4671" s="39"/>
      <c r="E4671" s="40"/>
      <c r="F4671" s="35"/>
      <c r="G4671" s="41"/>
      <c r="H4671" s="41"/>
    </row>
    <row r="4672" spans="2:8">
      <c r="B4672" s="37"/>
      <c r="C4672" s="38"/>
      <c r="D4672" s="39"/>
      <c r="E4672" s="40"/>
      <c r="F4672" s="35"/>
      <c r="G4672" s="41"/>
      <c r="H4672" s="41"/>
    </row>
    <row r="4673" spans="2:8">
      <c r="B4673" s="37"/>
      <c r="C4673" s="38"/>
      <c r="D4673" s="39"/>
      <c r="E4673" s="40"/>
      <c r="F4673" s="35"/>
      <c r="G4673" s="41"/>
      <c r="H4673" s="41"/>
    </row>
    <row r="4674" spans="2:8">
      <c r="B4674" s="37"/>
      <c r="C4674" s="38"/>
      <c r="D4674" s="39"/>
      <c r="E4674" s="40"/>
      <c r="F4674" s="35"/>
      <c r="G4674" s="41"/>
      <c r="H4674" s="41"/>
    </row>
    <row r="4675" spans="2:8">
      <c r="B4675" s="37"/>
      <c r="C4675" s="38"/>
      <c r="D4675" s="39"/>
      <c r="E4675" s="40"/>
      <c r="F4675" s="35"/>
      <c r="G4675" s="41"/>
      <c r="H4675" s="41"/>
    </row>
    <row r="4676" spans="2:8">
      <c r="B4676" s="37"/>
      <c r="C4676" s="38"/>
      <c r="D4676" s="39"/>
      <c r="E4676" s="40"/>
      <c r="F4676" s="35"/>
      <c r="G4676" s="41"/>
      <c r="H4676" s="41"/>
    </row>
    <row r="4677" spans="2:8">
      <c r="B4677" s="37"/>
      <c r="C4677" s="38"/>
      <c r="D4677" s="39"/>
      <c r="E4677" s="40"/>
      <c r="F4677" s="35"/>
      <c r="G4677" s="41"/>
      <c r="H4677" s="41"/>
    </row>
    <row r="4678" spans="2:8">
      <c r="B4678" s="37"/>
      <c r="C4678" s="38"/>
      <c r="D4678" s="39"/>
      <c r="E4678" s="40"/>
      <c r="F4678" s="35"/>
      <c r="G4678" s="41"/>
      <c r="H4678" s="41"/>
    </row>
    <row r="4679" spans="2:8">
      <c r="B4679" s="37"/>
      <c r="C4679" s="38"/>
      <c r="D4679" s="39"/>
      <c r="E4679" s="40"/>
      <c r="F4679" s="35"/>
      <c r="G4679" s="41"/>
      <c r="H4679" s="41"/>
    </row>
    <row r="4680" spans="2:8">
      <c r="B4680" s="37"/>
      <c r="C4680" s="38"/>
      <c r="D4680" s="39"/>
      <c r="E4680" s="40"/>
      <c r="F4680" s="35"/>
      <c r="G4680" s="41"/>
      <c r="H4680" s="41"/>
    </row>
    <row r="4681" spans="2:8">
      <c r="B4681" s="37"/>
      <c r="C4681" s="38"/>
      <c r="D4681" s="39"/>
      <c r="E4681" s="40"/>
      <c r="F4681" s="35"/>
      <c r="G4681" s="41"/>
      <c r="H4681" s="41"/>
    </row>
    <row r="4682" spans="2:8">
      <c r="B4682" s="37"/>
      <c r="C4682" s="38"/>
      <c r="D4682" s="39"/>
      <c r="E4682" s="40"/>
      <c r="F4682" s="35"/>
      <c r="G4682" s="41"/>
      <c r="H4682" s="41"/>
    </row>
    <row r="4683" spans="2:8">
      <c r="B4683" s="37"/>
      <c r="C4683" s="38"/>
      <c r="D4683" s="39"/>
      <c r="E4683" s="40"/>
      <c r="F4683" s="35"/>
      <c r="G4683" s="41"/>
      <c r="H4683" s="41"/>
    </row>
    <row r="4684" spans="2:8">
      <c r="B4684" s="37"/>
      <c r="C4684" s="38"/>
      <c r="D4684" s="39"/>
      <c r="E4684" s="40"/>
      <c r="F4684" s="35"/>
      <c r="G4684" s="41"/>
      <c r="H4684" s="41"/>
    </row>
    <row r="4685" spans="2:8">
      <c r="B4685" s="37"/>
      <c r="C4685" s="38"/>
      <c r="D4685" s="39"/>
      <c r="E4685" s="40"/>
      <c r="F4685" s="35"/>
      <c r="G4685" s="41"/>
      <c r="H4685" s="41"/>
    </row>
    <row r="4686" spans="2:8">
      <c r="B4686" s="37"/>
      <c r="C4686" s="38"/>
      <c r="D4686" s="39"/>
      <c r="E4686" s="40"/>
      <c r="F4686" s="35"/>
      <c r="G4686" s="41"/>
      <c r="H4686" s="41"/>
    </row>
    <row r="4687" spans="2:8">
      <c r="B4687" s="37"/>
      <c r="C4687" s="38"/>
      <c r="D4687" s="39"/>
      <c r="E4687" s="40"/>
      <c r="F4687" s="35"/>
      <c r="G4687" s="41"/>
      <c r="H4687" s="41"/>
    </row>
    <row r="4688" spans="2:8">
      <c r="B4688" s="37"/>
      <c r="C4688" s="38"/>
      <c r="D4688" s="39"/>
      <c r="E4688" s="40"/>
      <c r="F4688" s="35"/>
      <c r="G4688" s="41"/>
      <c r="H4688" s="41"/>
    </row>
    <row r="4689" spans="2:8">
      <c r="B4689" s="37"/>
      <c r="C4689" s="38"/>
      <c r="D4689" s="39"/>
      <c r="E4689" s="40"/>
      <c r="F4689" s="35"/>
      <c r="G4689" s="41"/>
      <c r="H4689" s="41"/>
    </row>
    <row r="4690" spans="2:8">
      <c r="B4690" s="37"/>
      <c r="C4690" s="38"/>
      <c r="D4690" s="39"/>
      <c r="E4690" s="40"/>
      <c r="F4690" s="35"/>
      <c r="G4690" s="41"/>
      <c r="H4690" s="41"/>
    </row>
    <row r="4691" spans="2:8">
      <c r="B4691" s="37"/>
      <c r="C4691" s="38"/>
      <c r="D4691" s="39"/>
      <c r="E4691" s="40"/>
      <c r="F4691" s="35"/>
      <c r="G4691" s="41"/>
      <c r="H4691" s="41"/>
    </row>
    <row r="4692" spans="2:8">
      <c r="B4692" s="37"/>
      <c r="C4692" s="38"/>
      <c r="D4692" s="39"/>
      <c r="E4692" s="40"/>
      <c r="F4692" s="35"/>
      <c r="G4692" s="41"/>
      <c r="H4692" s="41"/>
    </row>
    <row r="4693" spans="2:8">
      <c r="B4693" s="37"/>
      <c r="C4693" s="38"/>
      <c r="D4693" s="39"/>
      <c r="E4693" s="40"/>
      <c r="F4693" s="35"/>
      <c r="G4693" s="41"/>
      <c r="H4693" s="41"/>
    </row>
    <row r="4694" spans="2:8">
      <c r="B4694" s="37"/>
      <c r="C4694" s="38"/>
      <c r="D4694" s="39"/>
      <c r="E4694" s="40"/>
      <c r="F4694" s="35"/>
      <c r="G4694" s="41"/>
      <c r="H4694" s="41"/>
    </row>
    <row r="4695" spans="2:8">
      <c r="B4695" s="37"/>
      <c r="C4695" s="38"/>
      <c r="D4695" s="39"/>
      <c r="E4695" s="40"/>
      <c r="F4695" s="35"/>
      <c r="G4695" s="41"/>
      <c r="H4695" s="41"/>
    </row>
    <row r="4696" spans="2:8">
      <c r="B4696" s="37"/>
      <c r="C4696" s="38"/>
      <c r="D4696" s="39"/>
      <c r="E4696" s="40"/>
      <c r="F4696" s="35"/>
      <c r="G4696" s="41"/>
      <c r="H4696" s="41"/>
    </row>
    <row r="4697" spans="2:8">
      <c r="B4697" s="37"/>
      <c r="C4697" s="38"/>
      <c r="D4697" s="39"/>
      <c r="E4697" s="40"/>
      <c r="F4697" s="35"/>
      <c r="G4697" s="41"/>
      <c r="H4697" s="41"/>
    </row>
    <row r="4698" spans="2:8">
      <c r="B4698" s="37"/>
      <c r="C4698" s="38"/>
      <c r="D4698" s="39"/>
      <c r="E4698" s="40"/>
      <c r="F4698" s="35"/>
      <c r="G4698" s="41"/>
      <c r="H4698" s="41"/>
    </row>
    <row r="4699" spans="2:8">
      <c r="B4699" s="37"/>
      <c r="C4699" s="38"/>
      <c r="D4699" s="39"/>
      <c r="E4699" s="40"/>
      <c r="F4699" s="35"/>
      <c r="G4699" s="41"/>
      <c r="H4699" s="41"/>
    </row>
    <row r="4700" spans="2:8">
      <c r="B4700" s="37"/>
      <c r="C4700" s="38"/>
      <c r="D4700" s="39"/>
      <c r="E4700" s="40"/>
      <c r="F4700" s="35"/>
      <c r="G4700" s="41"/>
      <c r="H4700" s="41"/>
    </row>
    <row r="4701" spans="2:8">
      <c r="B4701" s="37"/>
      <c r="C4701" s="38"/>
      <c r="D4701" s="39"/>
      <c r="E4701" s="40"/>
      <c r="F4701" s="35"/>
      <c r="G4701" s="41"/>
      <c r="H4701" s="41"/>
    </row>
    <row r="4702" spans="2:8">
      <c r="B4702" s="37"/>
      <c r="C4702" s="38"/>
      <c r="D4702" s="39"/>
      <c r="E4702" s="40"/>
      <c r="F4702" s="35"/>
      <c r="G4702" s="41"/>
      <c r="H4702" s="41"/>
    </row>
    <row r="4703" spans="2:8">
      <c r="B4703" s="37"/>
      <c r="C4703" s="38"/>
      <c r="D4703" s="39"/>
      <c r="E4703" s="40"/>
      <c r="F4703" s="35"/>
      <c r="G4703" s="41"/>
      <c r="H4703" s="41"/>
    </row>
    <row r="4704" spans="2:8">
      <c r="B4704" s="37"/>
      <c r="C4704" s="38"/>
      <c r="D4704" s="39"/>
      <c r="E4704" s="40"/>
      <c r="F4704" s="35"/>
      <c r="G4704" s="41"/>
      <c r="H4704" s="41"/>
    </row>
    <row r="4705" spans="2:8">
      <c r="B4705" s="37"/>
      <c r="C4705" s="38"/>
      <c r="D4705" s="39"/>
      <c r="E4705" s="40"/>
      <c r="F4705" s="35"/>
      <c r="G4705" s="41"/>
      <c r="H4705" s="41"/>
    </row>
    <row r="4706" spans="2:8">
      <c r="B4706" s="37"/>
      <c r="C4706" s="38"/>
      <c r="D4706" s="39"/>
      <c r="E4706" s="40"/>
      <c r="F4706" s="35"/>
      <c r="G4706" s="41"/>
      <c r="H4706" s="41"/>
    </row>
    <row r="4707" spans="2:8">
      <c r="B4707" s="37"/>
      <c r="C4707" s="38"/>
      <c r="D4707" s="39"/>
      <c r="E4707" s="40"/>
      <c r="F4707" s="35"/>
      <c r="G4707" s="41"/>
      <c r="H4707" s="41"/>
    </row>
    <row r="4708" spans="2:8">
      <c r="B4708" s="37"/>
      <c r="C4708" s="38"/>
      <c r="D4708" s="39"/>
      <c r="E4708" s="40"/>
      <c r="F4708" s="35"/>
      <c r="G4708" s="41"/>
      <c r="H4708" s="41"/>
    </row>
    <row r="4709" spans="2:8">
      <c r="B4709" s="37"/>
      <c r="C4709" s="38"/>
      <c r="D4709" s="39"/>
      <c r="E4709" s="40"/>
      <c r="F4709" s="35"/>
      <c r="G4709" s="41"/>
      <c r="H4709" s="41"/>
    </row>
    <row r="4710" spans="2:8">
      <c r="B4710" s="37"/>
      <c r="C4710" s="38"/>
      <c r="D4710" s="39"/>
      <c r="E4710" s="40"/>
      <c r="F4710" s="35"/>
      <c r="G4710" s="41"/>
      <c r="H4710" s="41"/>
    </row>
    <row r="4711" spans="2:8">
      <c r="B4711" s="37"/>
      <c r="C4711" s="38"/>
      <c r="D4711" s="39"/>
      <c r="E4711" s="40"/>
      <c r="F4711" s="35"/>
      <c r="G4711" s="41"/>
      <c r="H4711" s="41"/>
    </row>
    <row r="4712" spans="2:8">
      <c r="B4712" s="37"/>
      <c r="C4712" s="38"/>
      <c r="D4712" s="39"/>
      <c r="E4712" s="40"/>
      <c r="F4712" s="35"/>
      <c r="G4712" s="41"/>
      <c r="H4712" s="41"/>
    </row>
    <row r="4713" spans="2:8">
      <c r="B4713" s="37"/>
      <c r="C4713" s="38"/>
      <c r="D4713" s="39"/>
      <c r="E4713" s="40"/>
      <c r="F4713" s="35"/>
      <c r="G4713" s="41"/>
      <c r="H4713" s="41"/>
    </row>
    <row r="4714" spans="2:8">
      <c r="B4714" s="37"/>
      <c r="C4714" s="38"/>
      <c r="D4714" s="39"/>
      <c r="E4714" s="40"/>
      <c r="F4714" s="35"/>
      <c r="G4714" s="41"/>
      <c r="H4714" s="41"/>
    </row>
    <row r="4715" spans="2:8">
      <c r="B4715" s="37"/>
      <c r="C4715" s="38"/>
      <c r="D4715" s="39"/>
      <c r="E4715" s="40"/>
      <c r="F4715" s="35"/>
      <c r="G4715" s="41"/>
      <c r="H4715" s="41"/>
    </row>
    <row r="4716" spans="2:8">
      <c r="B4716" s="37"/>
      <c r="C4716" s="38"/>
      <c r="D4716" s="39"/>
      <c r="E4716" s="40"/>
      <c r="F4716" s="35"/>
      <c r="G4716" s="41"/>
      <c r="H4716" s="41"/>
    </row>
    <row r="4717" spans="2:8">
      <c r="B4717" s="37"/>
      <c r="C4717" s="38"/>
      <c r="D4717" s="39"/>
      <c r="E4717" s="40"/>
      <c r="F4717" s="35"/>
      <c r="G4717" s="41"/>
      <c r="H4717" s="41"/>
    </row>
    <row r="4718" spans="2:8">
      <c r="B4718" s="37"/>
      <c r="C4718" s="38"/>
      <c r="D4718" s="39"/>
      <c r="E4718" s="40"/>
      <c r="F4718" s="35"/>
      <c r="G4718" s="41"/>
      <c r="H4718" s="41"/>
    </row>
    <row r="4719" spans="2:8">
      <c r="B4719" s="37"/>
      <c r="C4719" s="38"/>
      <c r="D4719" s="39"/>
      <c r="E4719" s="40"/>
      <c r="F4719" s="35"/>
      <c r="G4719" s="41"/>
      <c r="H4719" s="41"/>
    </row>
    <row r="4720" spans="2:8">
      <c r="B4720" s="37"/>
      <c r="C4720" s="38"/>
      <c r="D4720" s="39"/>
      <c r="E4720" s="40"/>
      <c r="F4720" s="35"/>
      <c r="G4720" s="41"/>
      <c r="H4720" s="41"/>
    </row>
    <row r="4721" spans="2:8">
      <c r="B4721" s="37"/>
      <c r="C4721" s="38"/>
      <c r="D4721" s="39"/>
      <c r="E4721" s="40"/>
      <c r="F4721" s="35"/>
      <c r="G4721" s="41"/>
      <c r="H4721" s="41"/>
    </row>
    <row r="4722" spans="2:8">
      <c r="B4722" s="37"/>
      <c r="C4722" s="38"/>
      <c r="D4722" s="39"/>
      <c r="E4722" s="40"/>
      <c r="F4722" s="35"/>
      <c r="G4722" s="41"/>
      <c r="H4722" s="41"/>
    </row>
    <row r="4723" spans="2:8">
      <c r="B4723" s="37"/>
      <c r="C4723" s="38"/>
      <c r="D4723" s="39"/>
      <c r="E4723" s="40"/>
      <c r="F4723" s="35"/>
      <c r="G4723" s="41"/>
      <c r="H4723" s="41"/>
    </row>
    <row r="4724" spans="2:8">
      <c r="B4724" s="37"/>
      <c r="C4724" s="38"/>
      <c r="D4724" s="39"/>
      <c r="E4724" s="40"/>
      <c r="F4724" s="35"/>
      <c r="G4724" s="41"/>
      <c r="H4724" s="41"/>
    </row>
    <row r="4725" spans="2:8">
      <c r="B4725" s="37"/>
      <c r="C4725" s="38"/>
      <c r="D4725" s="39"/>
      <c r="E4725" s="40"/>
      <c r="F4725" s="35"/>
      <c r="G4725" s="41"/>
      <c r="H4725" s="41"/>
    </row>
    <row r="4726" spans="2:8">
      <c r="B4726" s="37"/>
      <c r="C4726" s="38"/>
      <c r="D4726" s="39"/>
      <c r="E4726" s="40"/>
      <c r="F4726" s="35"/>
      <c r="G4726" s="41"/>
      <c r="H4726" s="41"/>
    </row>
    <row r="4727" spans="2:8">
      <c r="B4727" s="37"/>
      <c r="C4727" s="38"/>
      <c r="D4727" s="39"/>
      <c r="E4727" s="40"/>
      <c r="F4727" s="35"/>
      <c r="G4727" s="41"/>
      <c r="H4727" s="41"/>
    </row>
    <row r="4728" spans="2:8">
      <c r="B4728" s="37"/>
      <c r="C4728" s="38"/>
      <c r="D4728" s="39"/>
      <c r="E4728" s="40"/>
      <c r="F4728" s="35"/>
      <c r="G4728" s="41"/>
      <c r="H4728" s="41"/>
    </row>
    <row r="4729" spans="2:8">
      <c r="B4729" s="37"/>
      <c r="C4729" s="38"/>
      <c r="D4729" s="39"/>
      <c r="E4729" s="40"/>
      <c r="F4729" s="35"/>
      <c r="G4729" s="41"/>
      <c r="H4729" s="41"/>
    </row>
    <row r="4730" spans="2:8">
      <c r="B4730" s="37"/>
      <c r="C4730" s="38"/>
      <c r="D4730" s="39"/>
      <c r="E4730" s="40"/>
      <c r="F4730" s="35"/>
      <c r="G4730" s="41"/>
      <c r="H4730" s="41"/>
    </row>
    <row r="4731" spans="2:8">
      <c r="B4731" s="37"/>
      <c r="C4731" s="38"/>
      <c r="D4731" s="39"/>
      <c r="E4731" s="40"/>
      <c r="F4731" s="35"/>
      <c r="G4731" s="41"/>
      <c r="H4731" s="41"/>
    </row>
    <row r="4732" spans="2:8">
      <c r="B4732" s="37"/>
      <c r="C4732" s="38"/>
      <c r="D4732" s="39"/>
      <c r="E4732" s="40"/>
      <c r="F4732" s="35"/>
      <c r="G4732" s="41"/>
      <c r="H4732" s="41"/>
    </row>
    <row r="4733" spans="2:8">
      <c r="B4733" s="37"/>
      <c r="C4733" s="38"/>
      <c r="D4733" s="39"/>
      <c r="E4733" s="40"/>
      <c r="F4733" s="35"/>
      <c r="G4733" s="41"/>
      <c r="H4733" s="41"/>
    </row>
    <row r="4734" spans="2:8">
      <c r="B4734" s="37"/>
      <c r="C4734" s="38"/>
      <c r="D4734" s="39"/>
      <c r="E4734" s="40"/>
      <c r="F4734" s="35"/>
      <c r="G4734" s="41"/>
      <c r="H4734" s="41"/>
    </row>
    <row r="4735" spans="2:8">
      <c r="B4735" s="37"/>
      <c r="C4735" s="38"/>
      <c r="D4735" s="39"/>
      <c r="E4735" s="40"/>
      <c r="F4735" s="35"/>
      <c r="G4735" s="41"/>
      <c r="H4735" s="41"/>
    </row>
    <row r="4736" spans="2:8">
      <c r="B4736" s="37"/>
      <c r="C4736" s="38"/>
      <c r="D4736" s="39"/>
      <c r="E4736" s="40"/>
      <c r="F4736" s="35"/>
      <c r="G4736" s="41"/>
      <c r="H4736" s="41"/>
    </row>
    <row r="4737" spans="2:8">
      <c r="B4737" s="37"/>
      <c r="C4737" s="38"/>
      <c r="D4737" s="39"/>
      <c r="E4737" s="40"/>
      <c r="F4737" s="35"/>
      <c r="G4737" s="41"/>
      <c r="H4737" s="41"/>
    </row>
    <row r="4738" spans="2:8">
      <c r="B4738" s="37"/>
      <c r="C4738" s="38"/>
      <c r="D4738" s="39"/>
      <c r="E4738" s="40"/>
      <c r="F4738" s="35"/>
      <c r="G4738" s="41"/>
      <c r="H4738" s="41"/>
    </row>
    <row r="4739" spans="2:8">
      <c r="B4739" s="37"/>
      <c r="C4739" s="38"/>
      <c r="D4739" s="39"/>
      <c r="E4739" s="40"/>
      <c r="F4739" s="35"/>
      <c r="G4739" s="41"/>
      <c r="H4739" s="41"/>
    </row>
    <row r="4740" spans="2:8">
      <c r="B4740" s="37"/>
      <c r="C4740" s="38"/>
      <c r="D4740" s="39"/>
      <c r="E4740" s="40"/>
      <c r="F4740" s="35"/>
      <c r="G4740" s="41"/>
      <c r="H4740" s="41"/>
    </row>
    <row r="4741" spans="2:8">
      <c r="B4741" s="37"/>
      <c r="C4741" s="38"/>
      <c r="D4741" s="39"/>
      <c r="E4741" s="40"/>
      <c r="F4741" s="35"/>
      <c r="G4741" s="41"/>
      <c r="H4741" s="41"/>
    </row>
    <row r="4742" spans="2:8">
      <c r="B4742" s="37"/>
      <c r="C4742" s="38"/>
      <c r="D4742" s="39"/>
      <c r="E4742" s="40"/>
      <c r="F4742" s="35"/>
      <c r="G4742" s="41"/>
      <c r="H4742" s="41"/>
    </row>
    <row r="4743" spans="2:8">
      <c r="B4743" s="37"/>
      <c r="C4743" s="38"/>
      <c r="D4743" s="39"/>
      <c r="E4743" s="40"/>
      <c r="F4743" s="35"/>
      <c r="G4743" s="41"/>
      <c r="H4743" s="41"/>
    </row>
    <row r="4744" spans="2:8">
      <c r="B4744" s="37"/>
      <c r="C4744" s="38"/>
      <c r="D4744" s="39"/>
      <c r="E4744" s="40"/>
      <c r="F4744" s="35"/>
      <c r="G4744" s="41"/>
      <c r="H4744" s="41"/>
    </row>
    <row r="4745" spans="2:8">
      <c r="B4745" s="37"/>
      <c r="C4745" s="38"/>
      <c r="D4745" s="39"/>
      <c r="E4745" s="40"/>
      <c r="F4745" s="35"/>
      <c r="G4745" s="41"/>
      <c r="H4745" s="41"/>
    </row>
    <row r="4746" spans="2:8">
      <c r="B4746" s="37"/>
      <c r="C4746" s="38"/>
      <c r="D4746" s="39"/>
      <c r="E4746" s="40"/>
      <c r="F4746" s="35"/>
      <c r="G4746" s="41"/>
      <c r="H4746" s="41"/>
    </row>
    <row r="4747" spans="2:8">
      <c r="B4747" s="37"/>
      <c r="C4747" s="38"/>
      <c r="D4747" s="39"/>
      <c r="E4747" s="40"/>
      <c r="F4747" s="35"/>
      <c r="G4747" s="41"/>
      <c r="H4747" s="41"/>
    </row>
    <row r="4748" spans="2:8">
      <c r="B4748" s="37"/>
      <c r="C4748" s="38"/>
      <c r="D4748" s="39"/>
      <c r="E4748" s="40"/>
      <c r="F4748" s="35"/>
      <c r="G4748" s="41"/>
      <c r="H4748" s="41"/>
    </row>
    <row r="4749" spans="2:8">
      <c r="B4749" s="37"/>
      <c r="C4749" s="38"/>
      <c r="D4749" s="39"/>
      <c r="E4749" s="40"/>
      <c r="F4749" s="35"/>
      <c r="G4749" s="41"/>
      <c r="H4749" s="41"/>
    </row>
    <row r="4750" spans="2:8">
      <c r="B4750" s="37"/>
      <c r="C4750" s="38"/>
      <c r="D4750" s="39"/>
      <c r="E4750" s="40"/>
      <c r="F4750" s="35"/>
      <c r="G4750" s="41"/>
      <c r="H4750" s="41"/>
    </row>
    <row r="4751" spans="2:8">
      <c r="B4751" s="37"/>
      <c r="C4751" s="38"/>
      <c r="D4751" s="39"/>
      <c r="E4751" s="40"/>
      <c r="F4751" s="35"/>
      <c r="G4751" s="41"/>
      <c r="H4751" s="41"/>
    </row>
    <row r="4752" spans="2:8">
      <c r="B4752" s="37"/>
      <c r="C4752" s="38"/>
      <c r="D4752" s="39"/>
      <c r="E4752" s="40"/>
      <c r="F4752" s="35"/>
      <c r="G4752" s="41"/>
      <c r="H4752" s="41"/>
    </row>
    <row r="4753" spans="2:8">
      <c r="B4753" s="37"/>
      <c r="C4753" s="38"/>
      <c r="D4753" s="39"/>
      <c r="E4753" s="40"/>
      <c r="F4753" s="35"/>
      <c r="G4753" s="41"/>
      <c r="H4753" s="41"/>
    </row>
    <row r="4754" spans="2:8">
      <c r="B4754" s="37"/>
      <c r="C4754" s="38"/>
      <c r="D4754" s="39"/>
      <c r="E4754" s="40"/>
      <c r="F4754" s="35"/>
      <c r="G4754" s="41"/>
      <c r="H4754" s="41"/>
    </row>
    <row r="4755" spans="2:8">
      <c r="B4755" s="37"/>
      <c r="C4755" s="38"/>
      <c r="D4755" s="39"/>
      <c r="E4755" s="40"/>
      <c r="F4755" s="35"/>
      <c r="G4755" s="41"/>
      <c r="H4755" s="41"/>
    </row>
    <row r="4756" spans="2:8">
      <c r="B4756" s="37"/>
      <c r="C4756" s="38"/>
      <c r="D4756" s="39"/>
      <c r="E4756" s="40"/>
      <c r="F4756" s="35"/>
      <c r="G4756" s="41"/>
      <c r="H4756" s="41"/>
    </row>
    <row r="4757" spans="2:8">
      <c r="B4757" s="37"/>
      <c r="C4757" s="38"/>
      <c r="D4757" s="39"/>
      <c r="E4757" s="40"/>
      <c r="F4757" s="35"/>
      <c r="G4757" s="41"/>
      <c r="H4757" s="41"/>
    </row>
    <row r="4758" spans="2:8">
      <c r="B4758" s="37"/>
      <c r="C4758" s="38"/>
      <c r="D4758" s="39"/>
      <c r="E4758" s="40"/>
      <c r="F4758" s="35"/>
      <c r="G4758" s="41"/>
      <c r="H4758" s="41"/>
    </row>
    <row r="4759" spans="2:8">
      <c r="B4759" s="37"/>
      <c r="C4759" s="38"/>
      <c r="D4759" s="39"/>
      <c r="E4759" s="40"/>
      <c r="F4759" s="35"/>
      <c r="G4759" s="41"/>
      <c r="H4759" s="41"/>
    </row>
    <row r="4760" spans="2:8">
      <c r="B4760" s="37"/>
      <c r="C4760" s="38"/>
      <c r="D4760" s="39"/>
      <c r="E4760" s="40"/>
      <c r="F4760" s="35"/>
      <c r="G4760" s="41"/>
      <c r="H4760" s="41"/>
    </row>
    <row r="4761" spans="2:8">
      <c r="B4761" s="37"/>
      <c r="C4761" s="38"/>
      <c r="D4761" s="39"/>
      <c r="E4761" s="40"/>
      <c r="F4761" s="35"/>
      <c r="G4761" s="41"/>
      <c r="H4761" s="41"/>
    </row>
    <row r="4762" spans="2:8">
      <c r="B4762" s="37"/>
      <c r="C4762" s="38"/>
      <c r="D4762" s="39"/>
      <c r="E4762" s="40"/>
      <c r="F4762" s="35"/>
      <c r="G4762" s="41"/>
      <c r="H4762" s="41"/>
    </row>
    <row r="4763" spans="2:8">
      <c r="B4763" s="37"/>
      <c r="C4763" s="38"/>
      <c r="D4763" s="39"/>
      <c r="E4763" s="40"/>
      <c r="F4763" s="35"/>
      <c r="G4763" s="41"/>
      <c r="H4763" s="41"/>
    </row>
    <row r="4764" spans="2:8">
      <c r="B4764" s="37"/>
      <c r="C4764" s="38"/>
      <c r="D4764" s="39"/>
      <c r="E4764" s="40"/>
      <c r="F4764" s="35"/>
      <c r="G4764" s="41"/>
      <c r="H4764" s="41"/>
    </row>
    <row r="4765" spans="2:8">
      <c r="B4765" s="37"/>
      <c r="C4765" s="38"/>
      <c r="D4765" s="39"/>
      <c r="E4765" s="40"/>
      <c r="F4765" s="35"/>
      <c r="G4765" s="41"/>
      <c r="H4765" s="41"/>
    </row>
    <row r="4766" spans="2:8">
      <c r="B4766" s="37"/>
      <c r="C4766" s="38"/>
      <c r="D4766" s="39"/>
      <c r="E4766" s="40"/>
      <c r="F4766" s="35"/>
      <c r="G4766" s="41"/>
      <c r="H4766" s="41"/>
    </row>
    <row r="4767" spans="2:8">
      <c r="B4767" s="37"/>
      <c r="C4767" s="38"/>
      <c r="D4767" s="39"/>
      <c r="E4767" s="40"/>
      <c r="F4767" s="35"/>
      <c r="G4767" s="41"/>
      <c r="H4767" s="41"/>
    </row>
    <row r="4768" spans="2:8">
      <c r="B4768" s="37"/>
      <c r="C4768" s="38"/>
      <c r="D4768" s="39"/>
      <c r="E4768" s="40"/>
      <c r="F4768" s="35"/>
      <c r="G4768" s="41"/>
      <c r="H4768" s="41"/>
    </row>
    <row r="4769" spans="2:8">
      <c r="B4769" s="37"/>
      <c r="C4769" s="38"/>
      <c r="D4769" s="39"/>
      <c r="E4769" s="40"/>
      <c r="F4769" s="35"/>
      <c r="G4769" s="41"/>
      <c r="H4769" s="41"/>
    </row>
    <row r="4770" spans="2:8">
      <c r="B4770" s="37"/>
      <c r="C4770" s="38"/>
      <c r="D4770" s="39"/>
      <c r="E4770" s="40"/>
      <c r="F4770" s="35"/>
      <c r="G4770" s="41"/>
      <c r="H4770" s="41"/>
    </row>
    <row r="4771" spans="2:8">
      <c r="B4771" s="37"/>
      <c r="C4771" s="38"/>
      <c r="D4771" s="39"/>
      <c r="E4771" s="40"/>
      <c r="F4771" s="35"/>
      <c r="G4771" s="41"/>
      <c r="H4771" s="41"/>
    </row>
    <row r="4772" spans="2:8">
      <c r="B4772" s="37"/>
      <c r="C4772" s="38"/>
      <c r="D4772" s="39"/>
      <c r="E4772" s="40"/>
      <c r="F4772" s="35"/>
      <c r="G4772" s="41"/>
      <c r="H4772" s="41"/>
    </row>
    <row r="4773" spans="2:8">
      <c r="B4773" s="37"/>
      <c r="C4773" s="38"/>
      <c r="D4773" s="39"/>
      <c r="E4773" s="40"/>
      <c r="F4773" s="35"/>
      <c r="G4773" s="41"/>
      <c r="H4773" s="41"/>
    </row>
    <row r="4774" spans="2:8">
      <c r="B4774" s="37"/>
      <c r="C4774" s="38"/>
      <c r="D4774" s="39"/>
      <c r="E4774" s="40"/>
      <c r="F4774" s="35"/>
      <c r="G4774" s="41"/>
      <c r="H4774" s="41"/>
    </row>
    <row r="4775" spans="2:8">
      <c r="B4775" s="37"/>
      <c r="C4775" s="38"/>
      <c r="D4775" s="39"/>
      <c r="E4775" s="40"/>
      <c r="F4775" s="35"/>
      <c r="G4775" s="41"/>
      <c r="H4775" s="41"/>
    </row>
    <row r="4776" spans="2:8">
      <c r="B4776" s="37"/>
      <c r="C4776" s="38"/>
      <c r="D4776" s="39"/>
      <c r="E4776" s="40"/>
      <c r="F4776" s="35"/>
      <c r="G4776" s="41"/>
      <c r="H4776" s="41"/>
    </row>
    <row r="4777" spans="2:8">
      <c r="B4777" s="37"/>
      <c r="C4777" s="38"/>
      <c r="D4777" s="39"/>
      <c r="E4777" s="40"/>
      <c r="F4777" s="35"/>
      <c r="G4777" s="41"/>
      <c r="H4777" s="41"/>
    </row>
    <row r="4778" spans="2:8">
      <c r="B4778" s="37"/>
      <c r="C4778" s="38"/>
      <c r="D4778" s="39"/>
      <c r="E4778" s="40"/>
      <c r="F4778" s="35"/>
      <c r="G4778" s="41"/>
      <c r="H4778" s="41"/>
    </row>
    <row r="4779" spans="2:8">
      <c r="B4779" s="37"/>
      <c r="C4779" s="38"/>
      <c r="D4779" s="39"/>
      <c r="E4779" s="40"/>
      <c r="F4779" s="35"/>
      <c r="G4779" s="41"/>
      <c r="H4779" s="41"/>
    </row>
    <row r="4780" spans="2:8">
      <c r="B4780" s="37"/>
      <c r="C4780" s="38"/>
      <c r="D4780" s="39"/>
      <c r="E4780" s="40"/>
      <c r="F4780" s="35"/>
      <c r="G4780" s="41"/>
      <c r="H4780" s="41"/>
    </row>
    <row r="4781" spans="2:8">
      <c r="B4781" s="37"/>
      <c r="C4781" s="38"/>
      <c r="D4781" s="39"/>
      <c r="E4781" s="40"/>
      <c r="F4781" s="35"/>
      <c r="G4781" s="41"/>
      <c r="H4781" s="41"/>
    </row>
    <row r="4782" spans="2:8">
      <c r="B4782" s="37"/>
      <c r="C4782" s="38"/>
      <c r="D4782" s="39"/>
      <c r="E4782" s="40"/>
      <c r="F4782" s="35"/>
      <c r="G4782" s="41"/>
      <c r="H4782" s="41"/>
    </row>
    <row r="4783" spans="2:8">
      <c r="B4783" s="37"/>
      <c r="C4783" s="38"/>
      <c r="D4783" s="39"/>
      <c r="E4783" s="40"/>
      <c r="F4783" s="35"/>
      <c r="G4783" s="41"/>
      <c r="H4783" s="41"/>
    </row>
    <row r="4784" spans="2:8">
      <c r="B4784" s="37"/>
      <c r="C4784" s="38"/>
      <c r="D4784" s="39"/>
      <c r="E4784" s="40"/>
      <c r="F4784" s="35"/>
      <c r="G4784" s="41"/>
      <c r="H4784" s="41"/>
    </row>
    <row r="4785" spans="2:8">
      <c r="B4785" s="37"/>
      <c r="C4785" s="38"/>
      <c r="D4785" s="39"/>
      <c r="E4785" s="40"/>
      <c r="F4785" s="35"/>
      <c r="G4785" s="41"/>
      <c r="H4785" s="41"/>
    </row>
    <row r="4786" spans="2:8">
      <c r="B4786" s="37"/>
      <c r="C4786" s="38"/>
      <c r="D4786" s="39"/>
      <c r="E4786" s="40"/>
      <c r="F4786" s="35"/>
      <c r="G4786" s="41"/>
      <c r="H4786" s="41"/>
    </row>
    <row r="4787" spans="2:8">
      <c r="B4787" s="37"/>
      <c r="C4787" s="38"/>
      <c r="D4787" s="39"/>
      <c r="E4787" s="40"/>
      <c r="F4787" s="35"/>
      <c r="G4787" s="41"/>
      <c r="H4787" s="41"/>
    </row>
    <row r="4788" spans="2:8">
      <c r="B4788" s="37"/>
      <c r="C4788" s="38"/>
      <c r="D4788" s="39"/>
      <c r="E4788" s="40"/>
      <c r="F4788" s="35"/>
      <c r="G4788" s="41"/>
      <c r="H4788" s="41"/>
    </row>
    <row r="4789" spans="2:8">
      <c r="B4789" s="37"/>
      <c r="C4789" s="38"/>
      <c r="D4789" s="39"/>
      <c r="E4789" s="40"/>
      <c r="F4789" s="35"/>
      <c r="G4789" s="41"/>
      <c r="H4789" s="41"/>
    </row>
    <row r="4790" spans="2:8">
      <c r="B4790" s="37"/>
      <c r="C4790" s="38"/>
      <c r="D4790" s="39"/>
      <c r="E4790" s="40"/>
      <c r="F4790" s="35"/>
      <c r="G4790" s="41"/>
      <c r="H4790" s="41"/>
    </row>
    <row r="4791" spans="2:8">
      <c r="B4791" s="37"/>
      <c r="C4791" s="38"/>
      <c r="D4791" s="39"/>
      <c r="E4791" s="40"/>
      <c r="F4791" s="35"/>
      <c r="G4791" s="41"/>
      <c r="H4791" s="41"/>
    </row>
    <row r="4792" spans="2:8">
      <c r="B4792" s="37"/>
      <c r="C4792" s="38"/>
      <c r="D4792" s="39"/>
      <c r="E4792" s="40"/>
      <c r="F4792" s="35"/>
      <c r="G4792" s="41"/>
      <c r="H4792" s="41"/>
    </row>
    <row r="4793" spans="2:8">
      <c r="B4793" s="37"/>
      <c r="C4793" s="38"/>
      <c r="D4793" s="39"/>
      <c r="E4793" s="40"/>
      <c r="F4793" s="35"/>
      <c r="G4793" s="41"/>
      <c r="H4793" s="41"/>
    </row>
    <row r="4794" spans="2:8">
      <c r="B4794" s="37"/>
      <c r="C4794" s="38"/>
      <c r="D4794" s="39"/>
      <c r="E4794" s="40"/>
      <c r="F4794" s="35"/>
      <c r="G4794" s="41"/>
      <c r="H4794" s="41"/>
    </row>
    <row r="4795" spans="2:8">
      <c r="B4795" s="37"/>
      <c r="C4795" s="38"/>
      <c r="D4795" s="39"/>
      <c r="E4795" s="40"/>
      <c r="F4795" s="35"/>
      <c r="G4795" s="41"/>
      <c r="H4795" s="41"/>
    </row>
    <row r="4796" spans="2:8">
      <c r="B4796" s="37"/>
      <c r="C4796" s="38"/>
      <c r="D4796" s="39"/>
      <c r="E4796" s="40"/>
      <c r="F4796" s="35"/>
      <c r="G4796" s="41"/>
      <c r="H4796" s="41"/>
    </row>
    <row r="4797" spans="2:8">
      <c r="B4797" s="37"/>
      <c r="C4797" s="38"/>
      <c r="D4797" s="39"/>
      <c r="E4797" s="40"/>
      <c r="F4797" s="35"/>
      <c r="G4797" s="41"/>
      <c r="H4797" s="41"/>
    </row>
    <row r="4798" spans="2:8">
      <c r="B4798" s="37"/>
      <c r="C4798" s="38"/>
      <c r="D4798" s="39"/>
      <c r="E4798" s="40"/>
      <c r="F4798" s="35"/>
      <c r="G4798" s="41"/>
      <c r="H4798" s="41"/>
    </row>
    <row r="4799" spans="2:8">
      <c r="B4799" s="37"/>
      <c r="C4799" s="38"/>
      <c r="D4799" s="39"/>
      <c r="E4799" s="40"/>
      <c r="F4799" s="35"/>
      <c r="G4799" s="41"/>
      <c r="H4799" s="41"/>
    </row>
    <row r="4800" spans="2:8">
      <c r="B4800" s="37"/>
      <c r="C4800" s="38"/>
      <c r="D4800" s="39"/>
      <c r="E4800" s="40"/>
      <c r="F4800" s="35"/>
      <c r="G4800" s="41"/>
      <c r="H4800" s="41"/>
    </row>
    <row r="4801" spans="2:8">
      <c r="B4801" s="37"/>
      <c r="C4801" s="38"/>
      <c r="D4801" s="39"/>
      <c r="E4801" s="40"/>
      <c r="F4801" s="35"/>
      <c r="G4801" s="41"/>
      <c r="H4801" s="41"/>
    </row>
    <row r="4802" spans="2:8">
      <c r="B4802" s="37"/>
      <c r="C4802" s="38"/>
      <c r="D4802" s="39"/>
      <c r="E4802" s="40"/>
      <c r="F4802" s="35"/>
      <c r="G4802" s="41"/>
      <c r="H4802" s="41"/>
    </row>
    <row r="4803" spans="2:8">
      <c r="B4803" s="37"/>
      <c r="C4803" s="38"/>
      <c r="D4803" s="39"/>
      <c r="E4803" s="40"/>
      <c r="F4803" s="35"/>
      <c r="G4803" s="41"/>
      <c r="H4803" s="41"/>
    </row>
    <row r="4804" spans="2:8">
      <c r="B4804" s="37"/>
      <c r="C4804" s="38"/>
      <c r="D4804" s="39"/>
      <c r="E4804" s="40"/>
      <c r="F4804" s="35"/>
      <c r="G4804" s="41"/>
      <c r="H4804" s="41"/>
    </row>
    <row r="4805" spans="2:8">
      <c r="B4805" s="37"/>
      <c r="C4805" s="38"/>
      <c r="D4805" s="39"/>
      <c r="E4805" s="40"/>
      <c r="F4805" s="35"/>
      <c r="G4805" s="41"/>
      <c r="H4805" s="41"/>
    </row>
    <row r="4806" spans="2:8">
      <c r="B4806" s="37"/>
      <c r="C4806" s="38"/>
      <c r="D4806" s="39"/>
      <c r="E4806" s="40"/>
      <c r="F4806" s="35"/>
      <c r="G4806" s="41"/>
      <c r="H4806" s="41"/>
    </row>
    <row r="4807" spans="2:8">
      <c r="B4807" s="37"/>
      <c r="C4807" s="38"/>
      <c r="D4807" s="39"/>
      <c r="E4807" s="40"/>
      <c r="F4807" s="35"/>
      <c r="G4807" s="41"/>
      <c r="H4807" s="41"/>
    </row>
    <row r="4808" spans="2:8">
      <c r="B4808" s="37"/>
      <c r="C4808" s="38"/>
      <c r="D4808" s="39"/>
      <c r="E4808" s="40"/>
      <c r="F4808" s="35"/>
      <c r="G4808" s="41"/>
      <c r="H4808" s="41"/>
    </row>
    <row r="4809" spans="2:8">
      <c r="B4809" s="37"/>
      <c r="C4809" s="38"/>
      <c r="D4809" s="39"/>
      <c r="E4809" s="40"/>
      <c r="F4809" s="35"/>
      <c r="G4809" s="41"/>
      <c r="H4809" s="41"/>
    </row>
    <row r="4810" spans="2:8">
      <c r="B4810" s="37"/>
      <c r="C4810" s="38"/>
      <c r="D4810" s="39"/>
      <c r="E4810" s="40"/>
      <c r="F4810" s="35"/>
      <c r="G4810" s="41"/>
      <c r="H4810" s="41"/>
    </row>
    <row r="4811" spans="2:8">
      <c r="B4811" s="37"/>
      <c r="C4811" s="38"/>
      <c r="D4811" s="39"/>
      <c r="E4811" s="40"/>
      <c r="F4811" s="35"/>
      <c r="G4811" s="41"/>
      <c r="H4811" s="41"/>
    </row>
    <row r="4812" spans="2:8">
      <c r="B4812" s="37"/>
      <c r="C4812" s="38"/>
      <c r="D4812" s="39"/>
      <c r="E4812" s="40"/>
      <c r="F4812" s="35"/>
      <c r="G4812" s="41"/>
      <c r="H4812" s="41"/>
    </row>
    <row r="4813" spans="2:8">
      <c r="B4813" s="37"/>
      <c r="C4813" s="38"/>
      <c r="D4813" s="39"/>
      <c r="E4813" s="40"/>
      <c r="F4813" s="35"/>
      <c r="G4813" s="41"/>
      <c r="H4813" s="41"/>
    </row>
    <row r="4814" spans="2:8">
      <c r="B4814" s="37"/>
      <c r="C4814" s="38"/>
      <c r="D4814" s="39"/>
      <c r="E4814" s="40"/>
      <c r="F4814" s="35"/>
      <c r="G4814" s="41"/>
      <c r="H4814" s="41"/>
    </row>
    <row r="4815" spans="2:8">
      <c r="B4815" s="37"/>
      <c r="C4815" s="38"/>
      <c r="D4815" s="39"/>
      <c r="E4815" s="40"/>
      <c r="F4815" s="35"/>
      <c r="G4815" s="41"/>
      <c r="H4815" s="41"/>
    </row>
    <row r="4816" spans="2:8">
      <c r="B4816" s="37"/>
      <c r="C4816" s="38"/>
      <c r="D4816" s="39"/>
      <c r="E4816" s="40"/>
      <c r="F4816" s="35"/>
      <c r="G4816" s="41"/>
      <c r="H4816" s="41"/>
    </row>
    <row r="4817" spans="2:8">
      <c r="B4817" s="37"/>
      <c r="C4817" s="38"/>
      <c r="D4817" s="39"/>
      <c r="E4817" s="40"/>
      <c r="F4817" s="35"/>
      <c r="G4817" s="41"/>
      <c r="H4817" s="41"/>
    </row>
    <row r="4818" spans="2:8">
      <c r="B4818" s="37"/>
      <c r="C4818" s="38"/>
      <c r="D4818" s="39"/>
      <c r="E4818" s="40"/>
      <c r="F4818" s="35"/>
      <c r="G4818" s="41"/>
      <c r="H4818" s="41"/>
    </row>
    <row r="4819" spans="2:8">
      <c r="B4819" s="37"/>
      <c r="C4819" s="38"/>
      <c r="D4819" s="39"/>
      <c r="E4819" s="40"/>
      <c r="F4819" s="35"/>
      <c r="G4819" s="41"/>
      <c r="H4819" s="41"/>
    </row>
    <row r="4820" spans="2:8">
      <c r="B4820" s="37"/>
      <c r="C4820" s="38"/>
      <c r="D4820" s="39"/>
      <c r="E4820" s="40"/>
      <c r="F4820" s="35"/>
      <c r="G4820" s="41"/>
      <c r="H4820" s="41"/>
    </row>
    <row r="4821" spans="2:8">
      <c r="B4821" s="37"/>
      <c r="C4821" s="38"/>
      <c r="D4821" s="39"/>
      <c r="E4821" s="40"/>
      <c r="F4821" s="35"/>
      <c r="G4821" s="41"/>
      <c r="H4821" s="41"/>
    </row>
    <row r="4822" spans="2:8">
      <c r="B4822" s="37"/>
      <c r="C4822" s="38"/>
      <c r="D4822" s="39"/>
      <c r="E4822" s="40"/>
      <c r="F4822" s="35"/>
      <c r="G4822" s="41"/>
      <c r="H4822" s="41"/>
    </row>
    <row r="4823" spans="2:8">
      <c r="B4823" s="37"/>
      <c r="C4823" s="38"/>
      <c r="D4823" s="39"/>
      <c r="E4823" s="40"/>
      <c r="F4823" s="35"/>
      <c r="G4823" s="41"/>
      <c r="H4823" s="41"/>
    </row>
    <row r="4824" spans="2:8">
      <c r="B4824" s="37"/>
      <c r="C4824" s="38"/>
      <c r="D4824" s="39"/>
      <c r="E4824" s="40"/>
      <c r="F4824" s="35"/>
      <c r="G4824" s="41"/>
      <c r="H4824" s="41"/>
    </row>
    <row r="4825" spans="2:8">
      <c r="B4825" s="37"/>
      <c r="C4825" s="38"/>
      <c r="D4825" s="39"/>
      <c r="E4825" s="40"/>
      <c r="F4825" s="35"/>
      <c r="G4825" s="41"/>
      <c r="H4825" s="41"/>
    </row>
    <row r="4826" spans="2:8">
      <c r="B4826" s="37"/>
      <c r="C4826" s="38"/>
      <c r="D4826" s="39"/>
      <c r="E4826" s="40"/>
      <c r="F4826" s="35"/>
      <c r="G4826" s="41"/>
      <c r="H4826" s="41"/>
    </row>
    <row r="4827" spans="2:8">
      <c r="B4827" s="37"/>
      <c r="C4827" s="38"/>
      <c r="D4827" s="39"/>
      <c r="E4827" s="40"/>
      <c r="F4827" s="35"/>
      <c r="G4827" s="41"/>
      <c r="H4827" s="41"/>
    </row>
    <row r="4828" spans="2:8">
      <c r="B4828" s="37"/>
      <c r="C4828" s="38"/>
      <c r="D4828" s="39"/>
      <c r="E4828" s="40"/>
      <c r="F4828" s="35"/>
      <c r="G4828" s="41"/>
      <c r="H4828" s="41"/>
    </row>
    <row r="4829" spans="2:8">
      <c r="B4829" s="37"/>
      <c r="C4829" s="38"/>
      <c r="D4829" s="39"/>
      <c r="E4829" s="40"/>
      <c r="F4829" s="35"/>
      <c r="G4829" s="41"/>
      <c r="H4829" s="41"/>
    </row>
    <row r="4830" spans="2:8">
      <c r="B4830" s="37"/>
      <c r="C4830" s="38"/>
      <c r="D4830" s="39"/>
      <c r="E4830" s="40"/>
      <c r="F4830" s="35"/>
      <c r="G4830" s="41"/>
      <c r="H4830" s="41"/>
    </row>
    <row r="4831" spans="2:8">
      <c r="B4831" s="37"/>
      <c r="C4831" s="38"/>
      <c r="D4831" s="39"/>
      <c r="E4831" s="40"/>
      <c r="F4831" s="35"/>
      <c r="G4831" s="41"/>
      <c r="H4831" s="41"/>
    </row>
    <row r="4832" spans="2:8">
      <c r="B4832" s="37"/>
      <c r="C4832" s="38"/>
      <c r="D4832" s="39"/>
      <c r="E4832" s="40"/>
      <c r="F4832" s="35"/>
      <c r="G4832" s="41"/>
      <c r="H4832" s="41"/>
    </row>
    <row r="4833" spans="2:8">
      <c r="B4833" s="37"/>
      <c r="C4833" s="38"/>
      <c r="D4833" s="39"/>
      <c r="E4833" s="40"/>
      <c r="F4833" s="35"/>
      <c r="G4833" s="41"/>
      <c r="H4833" s="41"/>
    </row>
    <row r="4834" spans="2:8">
      <c r="B4834" s="37"/>
      <c r="C4834" s="38"/>
      <c r="D4834" s="39"/>
      <c r="E4834" s="40"/>
      <c r="F4834" s="35"/>
      <c r="G4834" s="41"/>
      <c r="H4834" s="41"/>
    </row>
    <row r="4835" spans="2:8">
      <c r="B4835" s="37"/>
      <c r="C4835" s="38"/>
      <c r="D4835" s="39"/>
      <c r="E4835" s="40"/>
      <c r="F4835" s="35"/>
      <c r="G4835" s="41"/>
      <c r="H4835" s="41"/>
    </row>
    <row r="4836" spans="2:8">
      <c r="B4836" s="37"/>
      <c r="C4836" s="38"/>
      <c r="D4836" s="39"/>
      <c r="E4836" s="40"/>
      <c r="F4836" s="35"/>
      <c r="G4836" s="41"/>
      <c r="H4836" s="41"/>
    </row>
    <row r="4837" spans="2:8">
      <c r="B4837" s="37"/>
      <c r="C4837" s="38"/>
      <c r="D4837" s="39"/>
      <c r="E4837" s="40"/>
      <c r="F4837" s="35"/>
      <c r="G4837" s="41"/>
      <c r="H4837" s="41"/>
    </row>
    <row r="4838" spans="2:8">
      <c r="B4838" s="37"/>
      <c r="C4838" s="38"/>
      <c r="D4838" s="39"/>
      <c r="E4838" s="40"/>
      <c r="F4838" s="35"/>
      <c r="G4838" s="41"/>
      <c r="H4838" s="41"/>
    </row>
    <row r="4839" spans="2:8">
      <c r="B4839" s="37"/>
      <c r="C4839" s="38"/>
      <c r="D4839" s="39"/>
      <c r="E4839" s="40"/>
      <c r="F4839" s="35"/>
      <c r="G4839" s="41"/>
      <c r="H4839" s="41"/>
    </row>
    <row r="4840" spans="2:8">
      <c r="B4840" s="37"/>
      <c r="C4840" s="38"/>
      <c r="D4840" s="39"/>
      <c r="E4840" s="40"/>
      <c r="F4840" s="35"/>
      <c r="G4840" s="41"/>
      <c r="H4840" s="41"/>
    </row>
    <row r="4841" spans="2:8">
      <c r="B4841" s="37"/>
      <c r="C4841" s="38"/>
      <c r="D4841" s="39"/>
      <c r="E4841" s="40"/>
      <c r="F4841" s="35"/>
      <c r="G4841" s="41"/>
      <c r="H4841" s="41"/>
    </row>
    <row r="4842" spans="2:8">
      <c r="B4842" s="37"/>
      <c r="C4842" s="38"/>
      <c r="D4842" s="39"/>
      <c r="E4842" s="40"/>
      <c r="F4842" s="35"/>
      <c r="G4842" s="41"/>
      <c r="H4842" s="41"/>
    </row>
    <row r="4843" spans="2:8">
      <c r="B4843" s="37"/>
      <c r="C4843" s="38"/>
      <c r="D4843" s="39"/>
      <c r="E4843" s="40"/>
      <c r="F4843" s="35"/>
      <c r="G4843" s="41"/>
      <c r="H4843" s="41"/>
    </row>
    <row r="4844" spans="2:8">
      <c r="B4844" s="37"/>
      <c r="C4844" s="38"/>
      <c r="D4844" s="39"/>
      <c r="E4844" s="40"/>
      <c r="F4844" s="35"/>
      <c r="G4844" s="41"/>
      <c r="H4844" s="41"/>
    </row>
    <row r="4845" spans="2:8">
      <c r="B4845" s="37"/>
      <c r="C4845" s="38"/>
      <c r="D4845" s="39"/>
      <c r="E4845" s="40"/>
      <c r="F4845" s="35"/>
      <c r="G4845" s="41"/>
      <c r="H4845" s="41"/>
    </row>
    <row r="4846" spans="2:8">
      <c r="B4846" s="37"/>
      <c r="C4846" s="38"/>
      <c r="D4846" s="39"/>
      <c r="E4846" s="40"/>
      <c r="F4846" s="35"/>
      <c r="G4846" s="41"/>
      <c r="H4846" s="41"/>
    </row>
    <row r="4847" spans="2:8">
      <c r="B4847" s="37"/>
      <c r="C4847" s="38"/>
      <c r="D4847" s="39"/>
      <c r="E4847" s="40"/>
      <c r="F4847" s="35"/>
      <c r="G4847" s="41"/>
      <c r="H4847" s="41"/>
    </row>
    <row r="4848" spans="2:8">
      <c r="B4848" s="37"/>
      <c r="C4848" s="38"/>
      <c r="D4848" s="39"/>
      <c r="E4848" s="40"/>
      <c r="F4848" s="35"/>
      <c r="G4848" s="41"/>
      <c r="H4848" s="41"/>
    </row>
    <row r="4849" spans="2:8">
      <c r="B4849" s="37"/>
      <c r="C4849" s="38"/>
      <c r="D4849" s="39"/>
      <c r="E4849" s="40"/>
      <c r="F4849" s="35"/>
      <c r="G4849" s="41"/>
      <c r="H4849" s="41"/>
    </row>
    <row r="4850" spans="2:8">
      <c r="B4850" s="37"/>
      <c r="C4850" s="38"/>
      <c r="D4850" s="39"/>
      <c r="E4850" s="40"/>
      <c r="F4850" s="35"/>
      <c r="G4850" s="41"/>
      <c r="H4850" s="41"/>
    </row>
    <row r="4851" spans="2:8">
      <c r="B4851" s="37"/>
      <c r="C4851" s="38"/>
      <c r="D4851" s="39"/>
      <c r="E4851" s="40"/>
      <c r="F4851" s="35"/>
      <c r="G4851" s="41"/>
      <c r="H4851" s="41"/>
    </row>
    <row r="4852" spans="2:8">
      <c r="B4852" s="37"/>
      <c r="C4852" s="38"/>
      <c r="D4852" s="39"/>
      <c r="E4852" s="40"/>
      <c r="F4852" s="35"/>
      <c r="G4852" s="41"/>
      <c r="H4852" s="41"/>
    </row>
    <row r="4853" spans="2:8">
      <c r="B4853" s="37"/>
      <c r="C4853" s="38"/>
      <c r="D4853" s="39"/>
      <c r="E4853" s="40"/>
      <c r="F4853" s="35"/>
      <c r="G4853" s="41"/>
      <c r="H4853" s="41"/>
    </row>
    <row r="4854" spans="2:8">
      <c r="B4854" s="37"/>
      <c r="C4854" s="38"/>
      <c r="D4854" s="39"/>
      <c r="E4854" s="40"/>
      <c r="F4854" s="35"/>
      <c r="G4854" s="41"/>
      <c r="H4854" s="41"/>
    </row>
    <row r="4855" spans="2:8">
      <c r="B4855" s="37"/>
      <c r="C4855" s="38"/>
      <c r="D4855" s="39"/>
      <c r="E4855" s="40"/>
      <c r="F4855" s="35"/>
      <c r="G4855" s="41"/>
      <c r="H4855" s="41"/>
    </row>
    <row r="4856" spans="2:8">
      <c r="B4856" s="37"/>
      <c r="C4856" s="38"/>
      <c r="D4856" s="39"/>
      <c r="E4856" s="40"/>
      <c r="F4856" s="35"/>
      <c r="G4856" s="41"/>
      <c r="H4856" s="41"/>
    </row>
    <row r="4857" spans="2:8">
      <c r="B4857" s="37"/>
      <c r="C4857" s="38"/>
      <c r="D4857" s="39"/>
      <c r="E4857" s="40"/>
      <c r="F4857" s="35"/>
      <c r="G4857" s="41"/>
      <c r="H4857" s="41"/>
    </row>
    <row r="4858" spans="2:8">
      <c r="B4858" s="37"/>
      <c r="C4858" s="38"/>
      <c r="D4858" s="39"/>
      <c r="E4858" s="40"/>
      <c r="F4858" s="35"/>
      <c r="G4858" s="41"/>
      <c r="H4858" s="41"/>
    </row>
    <row r="4859" spans="2:8">
      <c r="B4859" s="37"/>
      <c r="C4859" s="38"/>
      <c r="D4859" s="39"/>
      <c r="E4859" s="40"/>
      <c r="F4859" s="35"/>
      <c r="G4859" s="41"/>
      <c r="H4859" s="41"/>
    </row>
    <row r="4860" spans="2:8">
      <c r="B4860" s="37"/>
      <c r="C4860" s="38"/>
      <c r="D4860" s="39"/>
      <c r="E4860" s="40"/>
      <c r="F4860" s="35"/>
      <c r="G4860" s="41"/>
      <c r="H4860" s="41"/>
    </row>
    <row r="4861" spans="2:8">
      <c r="B4861" s="37"/>
      <c r="C4861" s="38"/>
      <c r="D4861" s="39"/>
      <c r="E4861" s="40"/>
      <c r="F4861" s="35"/>
      <c r="G4861" s="41"/>
      <c r="H4861" s="41"/>
    </row>
    <row r="4862" spans="2:8">
      <c r="B4862" s="37"/>
      <c r="C4862" s="38"/>
      <c r="D4862" s="39"/>
      <c r="E4862" s="40"/>
      <c r="F4862" s="35"/>
      <c r="G4862" s="41"/>
      <c r="H4862" s="41"/>
    </row>
    <row r="4863" spans="2:8">
      <c r="B4863" s="37"/>
      <c r="C4863" s="38"/>
      <c r="D4863" s="39"/>
      <c r="E4863" s="40"/>
      <c r="F4863" s="35"/>
      <c r="G4863" s="41"/>
      <c r="H4863" s="41"/>
    </row>
    <row r="4864" spans="2:8">
      <c r="B4864" s="37"/>
      <c r="C4864" s="38"/>
      <c r="D4864" s="39"/>
      <c r="E4864" s="40"/>
      <c r="F4864" s="35"/>
      <c r="G4864" s="41"/>
      <c r="H4864" s="41"/>
    </row>
    <row r="4865" spans="2:8">
      <c r="B4865" s="37"/>
      <c r="C4865" s="38"/>
      <c r="D4865" s="39"/>
      <c r="E4865" s="40"/>
      <c r="F4865" s="35"/>
      <c r="G4865" s="41"/>
      <c r="H4865" s="41"/>
    </row>
    <row r="4866" spans="2:8">
      <c r="B4866" s="37"/>
      <c r="C4866" s="38"/>
      <c r="D4866" s="39"/>
      <c r="E4866" s="40"/>
      <c r="F4866" s="35"/>
      <c r="G4866" s="41"/>
      <c r="H4866" s="41"/>
    </row>
    <row r="4867" spans="2:8">
      <c r="B4867" s="37"/>
      <c r="C4867" s="38"/>
      <c r="D4867" s="39"/>
      <c r="E4867" s="40"/>
      <c r="F4867" s="35"/>
      <c r="G4867" s="41"/>
      <c r="H4867" s="41"/>
    </row>
    <row r="4868" spans="2:8">
      <c r="B4868" s="37"/>
      <c r="C4868" s="38"/>
      <c r="D4868" s="39"/>
      <c r="E4868" s="40"/>
      <c r="F4868" s="35"/>
      <c r="G4868" s="41"/>
      <c r="H4868" s="41"/>
    </row>
    <row r="4869" spans="2:8">
      <c r="B4869" s="37"/>
      <c r="C4869" s="38"/>
      <c r="D4869" s="39"/>
      <c r="E4869" s="40"/>
      <c r="F4869" s="35"/>
      <c r="G4869" s="41"/>
      <c r="H4869" s="41"/>
    </row>
    <row r="4870" spans="2:8">
      <c r="B4870" s="37"/>
      <c r="C4870" s="38"/>
      <c r="D4870" s="39"/>
      <c r="E4870" s="40"/>
      <c r="F4870" s="35"/>
      <c r="G4870" s="41"/>
      <c r="H4870" s="41"/>
    </row>
    <row r="4871" spans="2:8">
      <c r="B4871" s="37"/>
      <c r="C4871" s="38"/>
      <c r="D4871" s="39"/>
      <c r="E4871" s="40"/>
      <c r="F4871" s="35"/>
      <c r="G4871" s="41"/>
      <c r="H4871" s="41"/>
    </row>
    <row r="4872" spans="2:8">
      <c r="B4872" s="37"/>
      <c r="C4872" s="38"/>
      <c r="D4872" s="39"/>
      <c r="E4872" s="40"/>
      <c r="F4872" s="35"/>
      <c r="G4872" s="41"/>
      <c r="H4872" s="41"/>
    </row>
    <row r="4873" spans="2:8">
      <c r="B4873" s="37"/>
      <c r="C4873" s="38"/>
      <c r="D4873" s="39"/>
      <c r="E4873" s="40"/>
      <c r="F4873" s="35"/>
      <c r="G4873" s="41"/>
      <c r="H4873" s="41"/>
    </row>
    <row r="4874" spans="2:8">
      <c r="B4874" s="37"/>
      <c r="C4874" s="38"/>
      <c r="D4874" s="39"/>
      <c r="E4874" s="40"/>
      <c r="F4874" s="35"/>
      <c r="G4874" s="41"/>
      <c r="H4874" s="41"/>
    </row>
    <row r="4875" spans="2:8">
      <c r="B4875" s="37"/>
      <c r="C4875" s="38"/>
      <c r="D4875" s="39"/>
      <c r="E4875" s="40"/>
      <c r="F4875" s="35"/>
      <c r="G4875" s="41"/>
      <c r="H4875" s="41"/>
    </row>
    <row r="4876" spans="2:8">
      <c r="B4876" s="37"/>
      <c r="C4876" s="38"/>
      <c r="D4876" s="39"/>
      <c r="E4876" s="40"/>
      <c r="F4876" s="35"/>
      <c r="G4876" s="41"/>
      <c r="H4876" s="41"/>
    </row>
    <row r="4877" spans="2:8">
      <c r="B4877" s="37"/>
      <c r="C4877" s="38"/>
      <c r="D4877" s="39"/>
      <c r="E4877" s="40"/>
      <c r="F4877" s="35"/>
      <c r="G4877" s="41"/>
      <c r="H4877" s="41"/>
    </row>
    <row r="4878" spans="2:8">
      <c r="B4878" s="37"/>
      <c r="C4878" s="38"/>
      <c r="D4878" s="39"/>
      <c r="E4878" s="40"/>
      <c r="F4878" s="35"/>
      <c r="G4878" s="41"/>
      <c r="H4878" s="41"/>
    </row>
    <row r="4879" spans="2:8">
      <c r="B4879" s="37"/>
      <c r="C4879" s="38"/>
      <c r="D4879" s="39"/>
      <c r="E4879" s="40"/>
      <c r="F4879" s="35"/>
      <c r="G4879" s="41"/>
      <c r="H4879" s="41"/>
    </row>
    <row r="4880" spans="2:8">
      <c r="B4880" s="37"/>
      <c r="C4880" s="38"/>
      <c r="D4880" s="39"/>
      <c r="E4880" s="40"/>
      <c r="F4880" s="35"/>
      <c r="G4880" s="41"/>
      <c r="H4880" s="41"/>
    </row>
    <row r="4881" spans="2:8">
      <c r="B4881" s="37"/>
      <c r="C4881" s="38"/>
      <c r="D4881" s="39"/>
      <c r="E4881" s="40"/>
      <c r="F4881" s="35"/>
      <c r="G4881" s="41"/>
      <c r="H4881" s="41"/>
    </row>
    <row r="4882" spans="2:8">
      <c r="B4882" s="37"/>
      <c r="C4882" s="38"/>
      <c r="D4882" s="39"/>
      <c r="E4882" s="40"/>
      <c r="F4882" s="35"/>
      <c r="G4882" s="41"/>
      <c r="H4882" s="41"/>
    </row>
    <row r="4883" spans="2:8">
      <c r="B4883" s="37"/>
      <c r="C4883" s="38"/>
      <c r="D4883" s="39"/>
      <c r="E4883" s="40"/>
      <c r="F4883" s="35"/>
      <c r="G4883" s="41"/>
      <c r="H4883" s="41"/>
    </row>
    <row r="4884" spans="2:8">
      <c r="B4884" s="37"/>
      <c r="C4884" s="38"/>
      <c r="D4884" s="39"/>
      <c r="E4884" s="40"/>
      <c r="F4884" s="35"/>
      <c r="G4884" s="41"/>
      <c r="H4884" s="41"/>
    </row>
    <row r="4885" spans="2:8">
      <c r="B4885" s="37"/>
      <c r="C4885" s="38"/>
      <c r="D4885" s="39"/>
      <c r="E4885" s="40"/>
      <c r="F4885" s="35"/>
      <c r="G4885" s="41"/>
      <c r="H4885" s="41"/>
    </row>
    <row r="4886" spans="2:8">
      <c r="B4886" s="37"/>
      <c r="C4886" s="38"/>
      <c r="D4886" s="39"/>
      <c r="E4886" s="40"/>
      <c r="F4886" s="35"/>
      <c r="G4886" s="41"/>
      <c r="H4886" s="41"/>
    </row>
    <row r="4887" spans="2:8">
      <c r="B4887" s="37"/>
      <c r="C4887" s="38"/>
      <c r="D4887" s="39"/>
      <c r="E4887" s="40"/>
      <c r="F4887" s="35"/>
      <c r="G4887" s="41"/>
      <c r="H4887" s="41"/>
    </row>
    <row r="4888" spans="2:8">
      <c r="B4888" s="37"/>
      <c r="C4888" s="38"/>
      <c r="D4888" s="39"/>
      <c r="E4888" s="40"/>
      <c r="F4888" s="35"/>
      <c r="G4888" s="41"/>
      <c r="H4888" s="41"/>
    </row>
    <row r="4889" spans="2:8">
      <c r="B4889" s="37"/>
      <c r="C4889" s="38"/>
      <c r="D4889" s="39"/>
      <c r="E4889" s="40"/>
      <c r="F4889" s="35"/>
      <c r="G4889" s="41"/>
      <c r="H4889" s="41"/>
    </row>
    <row r="4890" spans="2:8">
      <c r="B4890" s="37"/>
      <c r="C4890" s="38"/>
      <c r="D4890" s="39"/>
      <c r="E4890" s="40"/>
      <c r="F4890" s="35"/>
      <c r="G4890" s="41"/>
      <c r="H4890" s="41"/>
    </row>
    <row r="4891" spans="2:8">
      <c r="B4891" s="37"/>
      <c r="C4891" s="38"/>
      <c r="D4891" s="39"/>
      <c r="E4891" s="40"/>
      <c r="F4891" s="35"/>
      <c r="G4891" s="41"/>
      <c r="H4891" s="41"/>
    </row>
    <row r="4892" spans="2:8">
      <c r="B4892" s="37"/>
      <c r="C4892" s="38"/>
      <c r="D4892" s="39"/>
      <c r="E4892" s="40"/>
      <c r="F4892" s="35"/>
      <c r="G4892" s="41"/>
      <c r="H4892" s="41"/>
    </row>
    <row r="4893" spans="2:8">
      <c r="B4893" s="37"/>
      <c r="C4893" s="38"/>
      <c r="D4893" s="39"/>
      <c r="E4893" s="40"/>
      <c r="F4893" s="35"/>
      <c r="G4893" s="41"/>
      <c r="H4893" s="41"/>
    </row>
    <row r="4894" spans="2:8">
      <c r="B4894" s="37"/>
      <c r="C4894" s="38"/>
      <c r="D4894" s="39"/>
      <c r="E4894" s="40"/>
      <c r="F4894" s="35"/>
      <c r="G4894" s="41"/>
      <c r="H4894" s="41"/>
    </row>
    <row r="4895" spans="2:8">
      <c r="B4895" s="37"/>
      <c r="C4895" s="38"/>
      <c r="D4895" s="39"/>
      <c r="E4895" s="40"/>
      <c r="F4895" s="35"/>
      <c r="G4895" s="41"/>
      <c r="H4895" s="41"/>
    </row>
    <row r="4896" spans="2:8">
      <c r="B4896" s="37"/>
      <c r="C4896" s="38"/>
      <c r="D4896" s="39"/>
      <c r="E4896" s="40"/>
      <c r="F4896" s="35"/>
      <c r="G4896" s="41"/>
      <c r="H4896" s="41"/>
    </row>
    <row r="4897" spans="2:8">
      <c r="B4897" s="37"/>
      <c r="C4897" s="38"/>
      <c r="D4897" s="39"/>
      <c r="E4897" s="40"/>
      <c r="F4897" s="35"/>
      <c r="G4897" s="41"/>
      <c r="H4897" s="41"/>
    </row>
    <row r="4898" spans="2:8">
      <c r="B4898" s="37"/>
      <c r="C4898" s="38"/>
      <c r="D4898" s="39"/>
      <c r="E4898" s="40"/>
      <c r="F4898" s="35"/>
      <c r="G4898" s="41"/>
      <c r="H4898" s="41"/>
    </row>
    <row r="4899" spans="2:8">
      <c r="B4899" s="37"/>
      <c r="C4899" s="38"/>
      <c r="D4899" s="39"/>
      <c r="E4899" s="40"/>
      <c r="F4899" s="35"/>
      <c r="G4899" s="41"/>
      <c r="H4899" s="41"/>
    </row>
    <row r="4900" spans="2:8">
      <c r="B4900" s="37"/>
      <c r="C4900" s="38"/>
      <c r="D4900" s="39"/>
      <c r="E4900" s="40"/>
      <c r="F4900" s="35"/>
      <c r="G4900" s="41"/>
      <c r="H4900" s="41"/>
    </row>
    <row r="4901" spans="2:8">
      <c r="B4901" s="37"/>
      <c r="C4901" s="38"/>
      <c r="D4901" s="39"/>
      <c r="E4901" s="40"/>
      <c r="F4901" s="35"/>
      <c r="G4901" s="41"/>
      <c r="H4901" s="41"/>
    </row>
    <row r="4902" spans="2:8">
      <c r="B4902" s="37"/>
      <c r="C4902" s="38"/>
      <c r="D4902" s="39"/>
      <c r="E4902" s="40"/>
      <c r="F4902" s="35"/>
      <c r="G4902" s="41"/>
      <c r="H4902" s="41"/>
    </row>
    <row r="4903" spans="2:8">
      <c r="B4903" s="37"/>
      <c r="C4903" s="38"/>
      <c r="D4903" s="39"/>
      <c r="E4903" s="40"/>
      <c r="F4903" s="35"/>
      <c r="G4903" s="41"/>
      <c r="H4903" s="41"/>
    </row>
    <row r="4904" spans="2:8">
      <c r="B4904" s="37"/>
      <c r="C4904" s="38"/>
      <c r="D4904" s="39"/>
      <c r="E4904" s="40"/>
      <c r="F4904" s="35"/>
      <c r="G4904" s="41"/>
      <c r="H4904" s="41"/>
    </row>
    <row r="4905" spans="2:8">
      <c r="B4905" s="37"/>
      <c r="C4905" s="38"/>
      <c r="D4905" s="39"/>
      <c r="E4905" s="40"/>
      <c r="F4905" s="35"/>
      <c r="G4905" s="41"/>
      <c r="H4905" s="41"/>
    </row>
    <row r="4906" spans="2:8">
      <c r="B4906" s="37"/>
      <c r="C4906" s="38"/>
      <c r="D4906" s="39"/>
      <c r="E4906" s="40"/>
      <c r="F4906" s="35"/>
      <c r="G4906" s="41"/>
      <c r="H4906" s="41"/>
    </row>
    <row r="4907" spans="2:8">
      <c r="B4907" s="37"/>
      <c r="C4907" s="38"/>
      <c r="D4907" s="39"/>
      <c r="E4907" s="40"/>
      <c r="F4907" s="35"/>
      <c r="G4907" s="41"/>
      <c r="H4907" s="41"/>
    </row>
    <row r="4908" spans="2:8">
      <c r="B4908" s="37"/>
      <c r="C4908" s="38"/>
      <c r="D4908" s="39"/>
      <c r="E4908" s="40"/>
      <c r="F4908" s="35"/>
      <c r="G4908" s="41"/>
      <c r="H4908" s="41"/>
    </row>
    <row r="4909" spans="2:8">
      <c r="B4909" s="37"/>
      <c r="C4909" s="38"/>
      <c r="D4909" s="39"/>
      <c r="E4909" s="40"/>
      <c r="F4909" s="35"/>
      <c r="G4909" s="41"/>
      <c r="H4909" s="41"/>
    </row>
    <row r="4910" spans="2:8">
      <c r="B4910" s="37"/>
      <c r="C4910" s="38"/>
      <c r="D4910" s="39"/>
      <c r="E4910" s="40"/>
      <c r="F4910" s="35"/>
      <c r="G4910" s="41"/>
      <c r="H4910" s="41"/>
    </row>
    <row r="4911" spans="2:8">
      <c r="B4911" s="37"/>
      <c r="C4911" s="38"/>
      <c r="D4911" s="39"/>
      <c r="E4911" s="40"/>
      <c r="F4911" s="35"/>
      <c r="G4911" s="41"/>
      <c r="H4911" s="41"/>
    </row>
    <row r="4912" spans="2:8">
      <c r="B4912" s="37"/>
      <c r="C4912" s="38"/>
      <c r="D4912" s="39"/>
      <c r="E4912" s="40"/>
      <c r="F4912" s="35"/>
      <c r="G4912" s="41"/>
      <c r="H4912" s="41"/>
    </row>
    <row r="4913" spans="2:8">
      <c r="B4913" s="37"/>
      <c r="C4913" s="38"/>
      <c r="D4913" s="39"/>
      <c r="E4913" s="40"/>
      <c r="F4913" s="35"/>
      <c r="G4913" s="41"/>
      <c r="H4913" s="41"/>
    </row>
    <row r="4914" spans="2:8">
      <c r="B4914" s="37"/>
      <c r="C4914" s="38"/>
      <c r="D4914" s="39"/>
      <c r="E4914" s="40"/>
      <c r="F4914" s="35"/>
      <c r="G4914" s="41"/>
      <c r="H4914" s="41"/>
    </row>
    <row r="4915" spans="2:8">
      <c r="B4915" s="37"/>
      <c r="C4915" s="38"/>
      <c r="D4915" s="39"/>
      <c r="E4915" s="40"/>
      <c r="F4915" s="35"/>
      <c r="G4915" s="41"/>
      <c r="H4915" s="41"/>
    </row>
    <row r="4916" spans="2:8">
      <c r="B4916" s="37"/>
      <c r="C4916" s="38"/>
      <c r="D4916" s="39"/>
      <c r="E4916" s="40"/>
      <c r="F4916" s="35"/>
      <c r="G4916" s="41"/>
      <c r="H4916" s="41"/>
    </row>
    <row r="4917" spans="2:8">
      <c r="B4917" s="37"/>
      <c r="C4917" s="38"/>
      <c r="D4917" s="39"/>
      <c r="E4917" s="40"/>
      <c r="F4917" s="35"/>
      <c r="G4917" s="41"/>
      <c r="H4917" s="41"/>
    </row>
    <row r="4918" spans="2:8">
      <c r="B4918" s="37"/>
      <c r="C4918" s="38"/>
      <c r="D4918" s="39"/>
      <c r="E4918" s="40"/>
      <c r="F4918" s="35"/>
      <c r="G4918" s="41"/>
      <c r="H4918" s="41"/>
    </row>
    <row r="4919" spans="2:8">
      <c r="B4919" s="37"/>
      <c r="C4919" s="38"/>
      <c r="D4919" s="39"/>
      <c r="E4919" s="40"/>
      <c r="F4919" s="35"/>
      <c r="G4919" s="41"/>
      <c r="H4919" s="41"/>
    </row>
    <row r="4920" spans="2:8">
      <c r="B4920" s="37"/>
      <c r="C4920" s="38"/>
      <c r="D4920" s="39"/>
      <c r="E4920" s="40"/>
      <c r="F4920" s="35"/>
      <c r="G4920" s="41"/>
      <c r="H4920" s="41"/>
    </row>
    <row r="4921" spans="2:8">
      <c r="B4921" s="37"/>
      <c r="C4921" s="38"/>
      <c r="D4921" s="39"/>
      <c r="E4921" s="40"/>
      <c r="F4921" s="35"/>
      <c r="G4921" s="41"/>
      <c r="H4921" s="41"/>
    </row>
    <row r="4922" spans="2:8">
      <c r="B4922" s="37"/>
      <c r="C4922" s="38"/>
      <c r="D4922" s="39"/>
      <c r="E4922" s="40"/>
      <c r="F4922" s="35"/>
      <c r="G4922" s="41"/>
      <c r="H4922" s="41"/>
    </row>
    <row r="4923" spans="2:8">
      <c r="B4923" s="37"/>
      <c r="C4923" s="38"/>
      <c r="D4923" s="39"/>
      <c r="E4923" s="40"/>
      <c r="F4923" s="35"/>
      <c r="G4923" s="41"/>
      <c r="H4923" s="41"/>
    </row>
    <row r="4924" spans="2:8">
      <c r="B4924" s="37"/>
      <c r="C4924" s="38"/>
      <c r="D4924" s="39"/>
      <c r="E4924" s="40"/>
      <c r="F4924" s="35"/>
      <c r="G4924" s="41"/>
      <c r="H4924" s="41"/>
    </row>
    <row r="4925" spans="2:8">
      <c r="B4925" s="37"/>
      <c r="C4925" s="38"/>
      <c r="D4925" s="39"/>
      <c r="E4925" s="40"/>
      <c r="F4925" s="35"/>
      <c r="G4925" s="41"/>
      <c r="H4925" s="41"/>
    </row>
    <row r="4926" spans="2:8">
      <c r="B4926" s="37"/>
      <c r="C4926" s="38"/>
      <c r="D4926" s="39"/>
      <c r="E4926" s="40"/>
      <c r="F4926" s="35"/>
      <c r="G4926" s="41"/>
      <c r="H4926" s="41"/>
    </row>
    <row r="4927" spans="2:8">
      <c r="B4927" s="37"/>
      <c r="C4927" s="38"/>
      <c r="D4927" s="39"/>
      <c r="E4927" s="40"/>
      <c r="F4927" s="35"/>
      <c r="G4927" s="41"/>
      <c r="H4927" s="41"/>
    </row>
    <row r="4928" spans="2:8">
      <c r="B4928" s="37"/>
      <c r="C4928" s="38"/>
      <c r="D4928" s="39"/>
      <c r="E4928" s="40"/>
      <c r="F4928" s="35"/>
      <c r="G4928" s="41"/>
      <c r="H4928" s="41"/>
    </row>
    <row r="4929" spans="2:8">
      <c r="B4929" s="37"/>
      <c r="C4929" s="38"/>
      <c r="D4929" s="39"/>
      <c r="E4929" s="40"/>
      <c r="F4929" s="35"/>
      <c r="G4929" s="41"/>
      <c r="H4929" s="41"/>
    </row>
    <row r="4930" spans="2:8">
      <c r="B4930" s="37"/>
      <c r="C4930" s="38"/>
      <c r="D4930" s="39"/>
      <c r="E4930" s="40"/>
      <c r="F4930" s="35"/>
      <c r="G4930" s="41"/>
      <c r="H4930" s="41"/>
    </row>
    <row r="4931" spans="2:8">
      <c r="B4931" s="37"/>
      <c r="C4931" s="38"/>
      <c r="D4931" s="39"/>
      <c r="E4931" s="40"/>
      <c r="F4931" s="35"/>
      <c r="G4931" s="41"/>
      <c r="H4931" s="41"/>
    </row>
    <row r="4932" spans="2:8">
      <c r="B4932" s="37"/>
      <c r="C4932" s="38"/>
      <c r="D4932" s="39"/>
      <c r="E4932" s="40"/>
      <c r="F4932" s="35"/>
      <c r="G4932" s="41"/>
      <c r="H4932" s="41"/>
    </row>
    <row r="4933" spans="2:8">
      <c r="B4933" s="37"/>
      <c r="C4933" s="38"/>
      <c r="D4933" s="39"/>
      <c r="E4933" s="40"/>
      <c r="F4933" s="35"/>
      <c r="G4933" s="41"/>
      <c r="H4933" s="41"/>
    </row>
    <row r="4934" spans="2:8">
      <c r="B4934" s="37"/>
      <c r="C4934" s="38"/>
      <c r="D4934" s="39"/>
      <c r="E4934" s="40"/>
      <c r="F4934" s="35"/>
      <c r="G4934" s="41"/>
      <c r="H4934" s="41"/>
    </row>
    <row r="4935" spans="2:8">
      <c r="B4935" s="37"/>
      <c r="C4935" s="38"/>
      <c r="D4935" s="39"/>
      <c r="E4935" s="40"/>
      <c r="F4935" s="35"/>
      <c r="G4935" s="41"/>
      <c r="H4935" s="41"/>
    </row>
    <row r="4936" spans="2:8">
      <c r="B4936" s="37"/>
      <c r="C4936" s="38"/>
      <c r="D4936" s="39"/>
      <c r="E4936" s="40"/>
      <c r="F4936" s="35"/>
      <c r="G4936" s="41"/>
      <c r="H4936" s="41"/>
    </row>
    <row r="4937" spans="2:8">
      <c r="B4937" s="37"/>
      <c r="C4937" s="38"/>
      <c r="D4937" s="39"/>
      <c r="E4937" s="40"/>
      <c r="F4937" s="35"/>
      <c r="G4937" s="41"/>
      <c r="H4937" s="41"/>
    </row>
    <row r="4938" spans="2:8">
      <c r="B4938" s="37"/>
      <c r="C4938" s="38"/>
      <c r="D4938" s="39"/>
      <c r="E4938" s="40"/>
      <c r="F4938" s="35"/>
      <c r="G4938" s="41"/>
      <c r="H4938" s="41"/>
    </row>
    <row r="4939" spans="2:8">
      <c r="B4939" s="37"/>
      <c r="C4939" s="38"/>
      <c r="D4939" s="39"/>
      <c r="E4939" s="40"/>
      <c r="F4939" s="35"/>
      <c r="G4939" s="41"/>
      <c r="H4939" s="41"/>
    </row>
    <row r="4940" spans="2:8">
      <c r="B4940" s="37"/>
      <c r="C4940" s="38"/>
      <c r="D4940" s="39"/>
      <c r="E4940" s="40"/>
      <c r="F4940" s="35"/>
      <c r="G4940" s="41"/>
      <c r="H4940" s="41"/>
    </row>
    <row r="4941" spans="2:8">
      <c r="B4941" s="37"/>
      <c r="C4941" s="38"/>
      <c r="D4941" s="39"/>
      <c r="E4941" s="40"/>
      <c r="F4941" s="35"/>
      <c r="G4941" s="41"/>
      <c r="H4941" s="41"/>
    </row>
    <row r="4942" spans="2:8">
      <c r="B4942" s="37"/>
      <c r="C4942" s="38"/>
      <c r="D4942" s="39"/>
      <c r="E4942" s="40"/>
      <c r="F4942" s="35"/>
      <c r="G4942" s="41"/>
      <c r="H4942" s="41"/>
    </row>
    <row r="4943" spans="2:8">
      <c r="B4943" s="37"/>
      <c r="C4943" s="38"/>
      <c r="D4943" s="39"/>
      <c r="E4943" s="40"/>
      <c r="F4943" s="35"/>
      <c r="G4943" s="41"/>
      <c r="H4943" s="41"/>
    </row>
    <row r="4944" spans="2:8">
      <c r="B4944" s="37"/>
      <c r="C4944" s="38"/>
      <c r="D4944" s="39"/>
      <c r="E4944" s="40"/>
      <c r="F4944" s="35"/>
      <c r="G4944" s="41"/>
      <c r="H4944" s="41"/>
    </row>
    <row r="4945" spans="2:8">
      <c r="B4945" s="37"/>
      <c r="C4945" s="38"/>
      <c r="D4945" s="39"/>
      <c r="E4945" s="40"/>
      <c r="F4945" s="35"/>
      <c r="G4945" s="41"/>
      <c r="H4945" s="41"/>
    </row>
    <row r="4946" spans="2:8">
      <c r="B4946" s="37"/>
      <c r="C4946" s="38"/>
      <c r="D4946" s="39"/>
      <c r="E4946" s="40"/>
      <c r="F4946" s="35"/>
      <c r="G4946" s="41"/>
      <c r="H4946" s="41"/>
    </row>
    <row r="4947" spans="2:8">
      <c r="B4947" s="37"/>
      <c r="C4947" s="38"/>
      <c r="D4947" s="39"/>
      <c r="E4947" s="40"/>
      <c r="F4947" s="35"/>
      <c r="G4947" s="41"/>
      <c r="H4947" s="41"/>
    </row>
    <row r="4948" spans="2:8">
      <c r="B4948" s="37"/>
      <c r="C4948" s="38"/>
      <c r="D4948" s="39"/>
      <c r="E4948" s="40"/>
      <c r="F4948" s="35"/>
      <c r="G4948" s="41"/>
      <c r="H4948" s="41"/>
    </row>
    <row r="4949" spans="2:8">
      <c r="B4949" s="37"/>
      <c r="C4949" s="38"/>
      <c r="D4949" s="39"/>
      <c r="E4949" s="40"/>
      <c r="F4949" s="35"/>
      <c r="G4949" s="41"/>
      <c r="H4949" s="41"/>
    </row>
    <row r="4950" spans="2:8">
      <c r="B4950" s="37"/>
      <c r="C4950" s="38"/>
      <c r="D4950" s="39"/>
      <c r="E4950" s="40"/>
      <c r="F4950" s="35"/>
      <c r="G4950" s="41"/>
      <c r="H4950" s="41"/>
    </row>
    <row r="4951" spans="2:8">
      <c r="B4951" s="37"/>
      <c r="C4951" s="38"/>
      <c r="D4951" s="39"/>
      <c r="E4951" s="40"/>
      <c r="F4951" s="35"/>
      <c r="G4951" s="41"/>
      <c r="H4951" s="41"/>
    </row>
    <row r="4952" spans="2:8">
      <c r="B4952" s="37"/>
      <c r="C4952" s="38"/>
      <c r="D4952" s="39"/>
      <c r="E4952" s="40"/>
      <c r="F4952" s="35"/>
      <c r="G4952" s="41"/>
      <c r="H4952" s="41"/>
    </row>
    <row r="4953" spans="2:8">
      <c r="B4953" s="37"/>
      <c r="C4953" s="38"/>
      <c r="D4953" s="39"/>
      <c r="E4953" s="40"/>
      <c r="F4953" s="35"/>
      <c r="G4953" s="41"/>
      <c r="H4953" s="41"/>
    </row>
    <row r="4954" spans="2:8">
      <c r="B4954" s="37"/>
      <c r="C4954" s="38"/>
      <c r="D4954" s="39"/>
      <c r="E4954" s="40"/>
      <c r="F4954" s="35"/>
      <c r="G4954" s="41"/>
      <c r="H4954" s="41"/>
    </row>
    <row r="4955" spans="2:8">
      <c r="B4955" s="37"/>
      <c r="C4955" s="38"/>
      <c r="D4955" s="39"/>
      <c r="E4955" s="40"/>
      <c r="F4955" s="35"/>
      <c r="G4955" s="41"/>
      <c r="H4955" s="41"/>
    </row>
    <row r="4956" spans="2:8">
      <c r="B4956" s="37"/>
      <c r="C4956" s="38"/>
      <c r="D4956" s="39"/>
      <c r="E4956" s="40"/>
      <c r="F4956" s="35"/>
      <c r="G4956" s="41"/>
      <c r="H4956" s="41"/>
    </row>
    <row r="4957" spans="2:8">
      <c r="B4957" s="37"/>
      <c r="C4957" s="38"/>
      <c r="D4957" s="39"/>
      <c r="E4957" s="40"/>
      <c r="F4957" s="35"/>
      <c r="G4957" s="41"/>
      <c r="H4957" s="41"/>
    </row>
    <row r="4958" spans="2:8">
      <c r="B4958" s="37"/>
      <c r="C4958" s="38"/>
      <c r="D4958" s="39"/>
      <c r="E4958" s="40"/>
      <c r="F4958" s="35"/>
      <c r="G4958" s="41"/>
      <c r="H4958" s="41"/>
    </row>
    <row r="4959" spans="2:8">
      <c r="B4959" s="37"/>
      <c r="C4959" s="38"/>
      <c r="D4959" s="39"/>
      <c r="E4959" s="40"/>
      <c r="F4959" s="35"/>
      <c r="G4959" s="41"/>
      <c r="H4959" s="41"/>
    </row>
    <row r="4960" spans="2:8">
      <c r="B4960" s="37"/>
      <c r="C4960" s="38"/>
      <c r="D4960" s="39"/>
      <c r="E4960" s="40"/>
      <c r="F4960" s="35"/>
      <c r="G4960" s="41"/>
      <c r="H4960" s="41"/>
    </row>
    <row r="4961" spans="2:8">
      <c r="B4961" s="37"/>
      <c r="C4961" s="38"/>
      <c r="D4961" s="39"/>
      <c r="E4961" s="40"/>
      <c r="F4961" s="35"/>
      <c r="G4961" s="41"/>
      <c r="H4961" s="41"/>
    </row>
    <row r="4962" spans="2:8">
      <c r="B4962" s="37"/>
      <c r="C4962" s="38"/>
      <c r="D4962" s="39"/>
      <c r="E4962" s="40"/>
      <c r="F4962" s="35"/>
      <c r="G4962" s="41"/>
      <c r="H4962" s="41"/>
    </row>
    <row r="4963" spans="2:8">
      <c r="B4963" s="37"/>
      <c r="C4963" s="38"/>
      <c r="D4963" s="39"/>
      <c r="E4963" s="40"/>
      <c r="F4963" s="35"/>
      <c r="G4963" s="41"/>
      <c r="H4963" s="41"/>
    </row>
    <row r="4964" spans="2:8">
      <c r="B4964" s="37"/>
      <c r="C4964" s="38"/>
      <c r="D4964" s="39"/>
      <c r="E4964" s="40"/>
      <c r="F4964" s="35"/>
      <c r="G4964" s="41"/>
      <c r="H4964" s="41"/>
    </row>
    <row r="4965" spans="2:8">
      <c r="B4965" s="37"/>
      <c r="C4965" s="38"/>
      <c r="D4965" s="39"/>
      <c r="E4965" s="40"/>
      <c r="F4965" s="35"/>
      <c r="G4965" s="41"/>
      <c r="H4965" s="41"/>
    </row>
    <row r="4966" spans="2:8">
      <c r="B4966" s="37"/>
      <c r="C4966" s="38"/>
      <c r="D4966" s="39"/>
      <c r="E4966" s="40"/>
      <c r="F4966" s="35"/>
      <c r="G4966" s="41"/>
      <c r="H4966" s="41"/>
    </row>
    <row r="4967" spans="2:8">
      <c r="B4967" s="37"/>
      <c r="C4967" s="38"/>
      <c r="D4967" s="39"/>
      <c r="E4967" s="40"/>
      <c r="F4967" s="35"/>
      <c r="G4967" s="41"/>
      <c r="H4967" s="41"/>
    </row>
    <row r="4968" spans="2:8">
      <c r="B4968" s="37"/>
      <c r="C4968" s="38"/>
      <c r="D4968" s="39"/>
      <c r="E4968" s="40"/>
      <c r="F4968" s="35"/>
      <c r="G4968" s="41"/>
      <c r="H4968" s="41"/>
    </row>
    <row r="4969" spans="2:8">
      <c r="B4969" s="37"/>
      <c r="C4969" s="38"/>
      <c r="D4969" s="39"/>
      <c r="E4969" s="40"/>
      <c r="F4969" s="35"/>
      <c r="G4969" s="41"/>
      <c r="H4969" s="41"/>
    </row>
    <row r="4970" spans="2:8">
      <c r="B4970" s="37"/>
      <c r="C4970" s="38"/>
      <c r="D4970" s="39"/>
      <c r="E4970" s="40"/>
      <c r="F4970" s="35"/>
      <c r="G4970" s="41"/>
      <c r="H4970" s="41"/>
    </row>
    <row r="4971" spans="2:8">
      <c r="B4971" s="37"/>
      <c r="C4971" s="38"/>
      <c r="D4971" s="39"/>
      <c r="E4971" s="40"/>
      <c r="F4971" s="35"/>
      <c r="G4971" s="41"/>
      <c r="H4971" s="41"/>
    </row>
    <row r="4972" spans="2:8">
      <c r="B4972" s="37"/>
      <c r="C4972" s="38"/>
      <c r="D4972" s="39"/>
      <c r="E4972" s="40"/>
      <c r="F4972" s="35"/>
      <c r="G4972" s="41"/>
      <c r="H4972" s="41"/>
    </row>
    <row r="4973" spans="2:8">
      <c r="B4973" s="37"/>
      <c r="C4973" s="38"/>
      <c r="D4973" s="39"/>
      <c r="E4973" s="40"/>
      <c r="F4973" s="35"/>
      <c r="G4973" s="41"/>
      <c r="H4973" s="41"/>
    </row>
    <row r="4974" spans="2:8">
      <c r="B4974" s="37"/>
      <c r="C4974" s="38"/>
      <c r="D4974" s="39"/>
      <c r="E4974" s="40"/>
      <c r="F4974" s="35"/>
      <c r="G4974" s="41"/>
      <c r="H4974" s="41"/>
    </row>
    <row r="4975" spans="2:8">
      <c r="B4975" s="37"/>
      <c r="C4975" s="38"/>
      <c r="D4975" s="39"/>
      <c r="E4975" s="40"/>
      <c r="F4975" s="35"/>
      <c r="G4975" s="41"/>
      <c r="H4975" s="41"/>
    </row>
    <row r="4976" spans="2:8">
      <c r="B4976" s="37"/>
      <c r="C4976" s="38"/>
      <c r="D4976" s="39"/>
      <c r="E4976" s="40"/>
      <c r="F4976" s="35"/>
      <c r="G4976" s="41"/>
      <c r="H4976" s="41"/>
    </row>
    <row r="4977" spans="2:8">
      <c r="B4977" s="37"/>
      <c r="C4977" s="38"/>
      <c r="D4977" s="39"/>
      <c r="E4977" s="40"/>
      <c r="F4977" s="35"/>
      <c r="G4977" s="41"/>
      <c r="H4977" s="41"/>
    </row>
    <row r="4978" spans="2:8">
      <c r="B4978" s="37"/>
      <c r="C4978" s="38"/>
      <c r="D4978" s="39"/>
      <c r="E4978" s="40"/>
      <c r="F4978" s="35"/>
      <c r="G4978" s="41"/>
      <c r="H4978" s="41"/>
    </row>
    <row r="4979" spans="2:8">
      <c r="B4979" s="37"/>
      <c r="C4979" s="38"/>
      <c r="D4979" s="39"/>
      <c r="E4979" s="40"/>
      <c r="F4979" s="35"/>
      <c r="G4979" s="41"/>
      <c r="H4979" s="41"/>
    </row>
    <row r="4980" spans="2:8">
      <c r="B4980" s="37"/>
      <c r="C4980" s="38"/>
      <c r="D4980" s="39"/>
      <c r="E4980" s="40"/>
      <c r="F4980" s="35"/>
      <c r="G4980" s="41"/>
      <c r="H4980" s="41"/>
    </row>
    <row r="4981" spans="2:8">
      <c r="B4981" s="37"/>
      <c r="C4981" s="38"/>
      <c r="D4981" s="39"/>
      <c r="E4981" s="40"/>
      <c r="F4981" s="35"/>
      <c r="G4981" s="41"/>
      <c r="H4981" s="41"/>
    </row>
    <row r="4982" spans="2:8">
      <c r="B4982" s="37"/>
      <c r="C4982" s="38"/>
      <c r="D4982" s="39"/>
      <c r="E4982" s="40"/>
      <c r="F4982" s="35"/>
      <c r="G4982" s="41"/>
      <c r="H4982" s="41"/>
    </row>
    <row r="4983" spans="2:8">
      <c r="B4983" s="37"/>
      <c r="C4983" s="38"/>
      <c r="D4983" s="39"/>
      <c r="E4983" s="40"/>
      <c r="F4983" s="35"/>
      <c r="G4983" s="41"/>
      <c r="H4983" s="41"/>
    </row>
    <row r="4984" spans="2:8">
      <c r="B4984" s="37"/>
      <c r="C4984" s="38"/>
      <c r="D4984" s="39"/>
      <c r="E4984" s="40"/>
      <c r="F4984" s="35"/>
      <c r="G4984" s="41"/>
      <c r="H4984" s="41"/>
    </row>
    <row r="4985" spans="2:8">
      <c r="B4985" s="37"/>
      <c r="C4985" s="38"/>
      <c r="D4985" s="39"/>
      <c r="E4985" s="40"/>
      <c r="F4985" s="35"/>
      <c r="G4985" s="41"/>
      <c r="H4985" s="41"/>
    </row>
    <row r="4986" spans="2:8">
      <c r="B4986" s="37"/>
      <c r="C4986" s="38"/>
      <c r="D4986" s="39"/>
      <c r="E4986" s="40"/>
      <c r="F4986" s="35"/>
      <c r="G4986" s="41"/>
      <c r="H4986" s="41"/>
    </row>
    <row r="4987" spans="2:8">
      <c r="B4987" s="37"/>
      <c r="C4987" s="38"/>
      <c r="D4987" s="39"/>
      <c r="E4987" s="40"/>
      <c r="F4987" s="35"/>
      <c r="G4987" s="41"/>
      <c r="H4987" s="41"/>
    </row>
    <row r="4988" spans="2:8">
      <c r="B4988" s="37"/>
      <c r="C4988" s="38"/>
      <c r="D4988" s="39"/>
      <c r="E4988" s="40"/>
      <c r="F4988" s="35"/>
      <c r="G4988" s="41"/>
      <c r="H4988" s="41"/>
    </row>
    <row r="4989" spans="2:8">
      <c r="B4989" s="37"/>
      <c r="C4989" s="38"/>
      <c r="D4989" s="39"/>
      <c r="E4989" s="40"/>
      <c r="F4989" s="35"/>
      <c r="G4989" s="41"/>
      <c r="H4989" s="41"/>
    </row>
    <row r="4990" spans="2:8">
      <c r="B4990" s="37"/>
      <c r="C4990" s="38"/>
      <c r="D4990" s="39"/>
      <c r="E4990" s="40"/>
      <c r="F4990" s="35"/>
      <c r="G4990" s="41"/>
      <c r="H4990" s="41"/>
    </row>
    <row r="4991" spans="2:8">
      <c r="B4991" s="37"/>
      <c r="C4991" s="38"/>
      <c r="D4991" s="39"/>
      <c r="E4991" s="40"/>
      <c r="F4991" s="35"/>
      <c r="G4991" s="41"/>
      <c r="H4991" s="41"/>
    </row>
    <row r="4992" spans="2:8">
      <c r="B4992" s="37"/>
      <c r="C4992" s="38"/>
      <c r="D4992" s="39"/>
      <c r="E4992" s="40"/>
      <c r="F4992" s="35"/>
      <c r="G4992" s="41"/>
      <c r="H4992" s="41"/>
    </row>
    <row r="4993" spans="2:8">
      <c r="B4993" s="37"/>
      <c r="C4993" s="38"/>
      <c r="D4993" s="39"/>
      <c r="E4993" s="40"/>
      <c r="F4993" s="35"/>
      <c r="G4993" s="41"/>
      <c r="H4993" s="41"/>
    </row>
    <row r="4994" spans="2:8">
      <c r="B4994" s="37"/>
      <c r="C4994" s="38"/>
      <c r="D4994" s="39"/>
      <c r="E4994" s="40"/>
      <c r="F4994" s="35"/>
      <c r="G4994" s="41"/>
      <c r="H4994" s="41"/>
    </row>
    <row r="4995" spans="2:8">
      <c r="B4995" s="37"/>
      <c r="C4995" s="38"/>
      <c r="D4995" s="39"/>
      <c r="E4995" s="40"/>
      <c r="F4995" s="35"/>
      <c r="G4995" s="41"/>
      <c r="H4995" s="41"/>
    </row>
    <row r="4996" spans="2:8">
      <c r="B4996" s="37"/>
      <c r="C4996" s="38"/>
      <c r="D4996" s="39"/>
      <c r="E4996" s="40"/>
      <c r="F4996" s="35"/>
      <c r="G4996" s="41"/>
      <c r="H4996" s="41"/>
    </row>
    <row r="4997" spans="2:8">
      <c r="B4997" s="37"/>
      <c r="C4997" s="38"/>
      <c r="D4997" s="39"/>
      <c r="E4997" s="40"/>
      <c r="F4997" s="35"/>
      <c r="G4997" s="41"/>
      <c r="H4997" s="41"/>
    </row>
    <row r="4998" spans="2:8">
      <c r="B4998" s="37"/>
      <c r="C4998" s="38"/>
      <c r="D4998" s="39"/>
      <c r="E4998" s="40"/>
      <c r="F4998" s="35"/>
      <c r="G4998" s="41"/>
      <c r="H4998" s="41"/>
    </row>
    <row r="4999" spans="2:8">
      <c r="B4999" s="37"/>
      <c r="C4999" s="38"/>
      <c r="D4999" s="39"/>
      <c r="E4999" s="40"/>
      <c r="F4999" s="35"/>
      <c r="G4999" s="41"/>
      <c r="H4999" s="41"/>
    </row>
    <row r="5000" spans="2:8">
      <c r="B5000" s="37"/>
      <c r="C5000" s="38"/>
      <c r="D5000" s="39"/>
      <c r="E5000" s="40"/>
      <c r="F5000" s="35"/>
      <c r="G5000" s="41"/>
      <c r="H5000" s="41"/>
    </row>
    <row r="5001" spans="2:8">
      <c r="B5001" s="37"/>
      <c r="C5001" s="38"/>
      <c r="D5001" s="39"/>
      <c r="E5001" s="40"/>
      <c r="F5001" s="35"/>
      <c r="G5001" s="41"/>
      <c r="H5001" s="41"/>
    </row>
    <row r="5002" spans="2:8">
      <c r="B5002" s="37"/>
      <c r="C5002" s="38"/>
      <c r="D5002" s="39"/>
      <c r="E5002" s="40"/>
      <c r="F5002" s="35"/>
      <c r="G5002" s="41"/>
      <c r="H5002" s="41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5002"/>
  <sheetViews>
    <sheetView topLeftCell="A3733" zoomScale="86" zoomScaleNormal="86" workbookViewId="0">
      <selection activeCell="C7" sqref="C7:H3782"/>
    </sheetView>
  </sheetViews>
  <sheetFormatPr defaultColWidth="9.140625" defaultRowHeight="12.75"/>
  <cols>
    <col min="1" max="1" width="1.85546875" style="31" customWidth="1"/>
    <col min="2" max="4" width="22.7109375" style="43" customWidth="1"/>
    <col min="5" max="5" width="22.7109375" style="44" customWidth="1"/>
    <col min="6" max="6" width="22.7109375" style="45" customWidth="1"/>
    <col min="7" max="8" width="22.7109375" style="46" customWidth="1"/>
    <col min="9" max="9" width="4" style="31" customWidth="1"/>
    <col min="10" max="16384" width="9.140625" style="31"/>
  </cols>
  <sheetData>
    <row r="1" spans="1:10" s="30" customFormat="1" ht="19.5" customHeight="1">
      <c r="A1" s="50" t="s">
        <v>1</v>
      </c>
    </row>
    <row r="2" spans="1:10">
      <c r="B2" s="32"/>
      <c r="C2" s="32"/>
      <c r="D2" s="32"/>
      <c r="E2" s="32"/>
      <c r="F2" s="32"/>
      <c r="G2" s="32"/>
      <c r="H2" s="32"/>
    </row>
    <row r="3" spans="1:10" ht="25.5">
      <c r="B3" s="32"/>
      <c r="C3" s="51" t="s">
        <v>0</v>
      </c>
      <c r="D3" s="52" t="s">
        <v>5</v>
      </c>
      <c r="E3" s="52" t="s">
        <v>12</v>
      </c>
      <c r="F3" s="52" t="s">
        <v>7</v>
      </c>
      <c r="G3" s="31"/>
      <c r="H3" s="32"/>
    </row>
    <row r="4" spans="1:10">
      <c r="B4" s="32"/>
      <c r="C4" s="47">
        <v>43915</v>
      </c>
      <c r="D4" s="48">
        <f>SUM(E7:E5000)</f>
        <v>611173</v>
      </c>
      <c r="E4" s="35">
        <f>F4/D4</f>
        <v>55.974903865190349</v>
      </c>
      <c r="F4" s="49">
        <f>SUMPRODUCT(E7:E5000,F7:F5000)</f>
        <v>34210349.919999979</v>
      </c>
      <c r="G4" s="31"/>
      <c r="H4" s="32"/>
    </row>
    <row r="5" spans="1:10">
      <c r="B5" s="31"/>
      <c r="C5" s="31"/>
      <c r="D5" s="31"/>
      <c r="E5" s="31"/>
      <c r="F5" s="31"/>
      <c r="G5" s="31"/>
      <c r="H5" s="31"/>
    </row>
    <row r="6" spans="1:10">
      <c r="B6" s="51" t="s">
        <v>13</v>
      </c>
      <c r="C6" s="51" t="s">
        <v>14</v>
      </c>
      <c r="D6" s="52" t="s">
        <v>15</v>
      </c>
      <c r="E6" s="36" t="s">
        <v>16</v>
      </c>
      <c r="F6" s="36" t="s">
        <v>17</v>
      </c>
      <c r="G6" s="36" t="s">
        <v>18</v>
      </c>
      <c r="H6" s="52" t="s">
        <v>19</v>
      </c>
    </row>
    <row r="7" spans="1:10" ht="12.75" customHeight="1">
      <c r="B7" s="37">
        <f>$C$4</f>
        <v>43915</v>
      </c>
      <c r="C7" s="67" t="s">
        <v>4874</v>
      </c>
      <c r="D7" s="66" t="s">
        <v>24</v>
      </c>
      <c r="E7" s="68">
        <v>193</v>
      </c>
      <c r="F7" s="68">
        <v>57.24</v>
      </c>
      <c r="G7" s="68" t="s">
        <v>10</v>
      </c>
      <c r="H7" s="79" t="s">
        <v>11</v>
      </c>
      <c r="I7" s="42"/>
      <c r="J7" s="42"/>
    </row>
    <row r="8" spans="1:10" ht="12.75" customHeight="1">
      <c r="B8" s="37"/>
      <c r="C8" s="67" t="s">
        <v>4874</v>
      </c>
      <c r="D8" s="66" t="s">
        <v>24</v>
      </c>
      <c r="E8" s="68">
        <v>4</v>
      </c>
      <c r="F8" s="68">
        <v>57.26</v>
      </c>
      <c r="G8" s="68" t="s">
        <v>10</v>
      </c>
      <c r="H8" s="79" t="s">
        <v>11</v>
      </c>
      <c r="I8" s="42"/>
      <c r="J8" s="42"/>
    </row>
    <row r="9" spans="1:10" ht="12.75" customHeight="1">
      <c r="B9" s="37"/>
      <c r="C9" s="67" t="s">
        <v>4875</v>
      </c>
      <c r="D9" s="66" t="s">
        <v>24</v>
      </c>
      <c r="E9" s="68">
        <v>196</v>
      </c>
      <c r="F9" s="68">
        <v>57.16</v>
      </c>
      <c r="G9" s="68" t="s">
        <v>10</v>
      </c>
      <c r="H9" s="79" t="s">
        <v>11</v>
      </c>
      <c r="I9" s="42"/>
      <c r="J9" s="42"/>
    </row>
    <row r="10" spans="1:10" ht="12.75" customHeight="1">
      <c r="B10" s="37"/>
      <c r="C10" s="67" t="s">
        <v>4876</v>
      </c>
      <c r="D10" s="66" t="s">
        <v>24</v>
      </c>
      <c r="E10" s="68">
        <v>281</v>
      </c>
      <c r="F10" s="68">
        <v>57.16</v>
      </c>
      <c r="G10" s="68" t="s">
        <v>10</v>
      </c>
      <c r="H10" s="79" t="s">
        <v>11</v>
      </c>
      <c r="I10" s="42"/>
      <c r="J10" s="42"/>
    </row>
    <row r="11" spans="1:10" ht="12.75" customHeight="1">
      <c r="B11" s="37"/>
      <c r="C11" s="67" t="s">
        <v>4877</v>
      </c>
      <c r="D11" s="66" t="s">
        <v>24</v>
      </c>
      <c r="E11" s="68">
        <v>25</v>
      </c>
      <c r="F11" s="68">
        <v>57.16</v>
      </c>
      <c r="G11" s="68" t="s">
        <v>10</v>
      </c>
      <c r="H11" s="79" t="s">
        <v>11</v>
      </c>
      <c r="I11" s="42"/>
      <c r="J11" s="42"/>
    </row>
    <row r="12" spans="1:10" ht="12.75" customHeight="1">
      <c r="B12" s="37"/>
      <c r="C12" s="67" t="s">
        <v>4878</v>
      </c>
      <c r="D12" s="66" t="s">
        <v>24</v>
      </c>
      <c r="E12" s="68">
        <v>177</v>
      </c>
      <c r="F12" s="68">
        <v>57.16</v>
      </c>
      <c r="G12" s="68" t="s">
        <v>10</v>
      </c>
      <c r="H12" s="79" t="s">
        <v>21</v>
      </c>
      <c r="I12" s="42"/>
      <c r="J12" s="42"/>
    </row>
    <row r="13" spans="1:10" ht="12.75" customHeight="1">
      <c r="B13" s="37"/>
      <c r="C13" s="67" t="s">
        <v>4879</v>
      </c>
      <c r="D13" s="66" t="s">
        <v>24</v>
      </c>
      <c r="E13" s="68">
        <v>49</v>
      </c>
      <c r="F13" s="68">
        <v>57.16</v>
      </c>
      <c r="G13" s="68" t="s">
        <v>10</v>
      </c>
      <c r="H13" s="79" t="s">
        <v>11</v>
      </c>
      <c r="I13" s="42"/>
      <c r="J13" s="42"/>
    </row>
    <row r="14" spans="1:10" ht="12.75" customHeight="1">
      <c r="B14" s="37"/>
      <c r="C14" s="67" t="s">
        <v>4880</v>
      </c>
      <c r="D14" s="66" t="s">
        <v>24</v>
      </c>
      <c r="E14" s="68">
        <v>168</v>
      </c>
      <c r="F14" s="68">
        <v>57.12</v>
      </c>
      <c r="G14" s="68" t="s">
        <v>10</v>
      </c>
      <c r="H14" s="79" t="s">
        <v>11</v>
      </c>
      <c r="I14" s="42"/>
      <c r="J14" s="42"/>
    </row>
    <row r="15" spans="1:10" ht="12.75" customHeight="1">
      <c r="B15" s="37"/>
      <c r="C15" s="67" t="s">
        <v>4881</v>
      </c>
      <c r="D15" s="66" t="s">
        <v>24</v>
      </c>
      <c r="E15" s="68">
        <v>177</v>
      </c>
      <c r="F15" s="68">
        <v>57.08</v>
      </c>
      <c r="G15" s="68" t="s">
        <v>10</v>
      </c>
      <c r="H15" s="79" t="s">
        <v>11</v>
      </c>
      <c r="I15" s="42"/>
      <c r="J15" s="42"/>
    </row>
    <row r="16" spans="1:10" ht="12.75" customHeight="1">
      <c r="B16" s="37"/>
      <c r="C16" s="67" t="s">
        <v>4882</v>
      </c>
      <c r="D16" s="66" t="s">
        <v>24</v>
      </c>
      <c r="E16" s="68">
        <v>126</v>
      </c>
      <c r="F16" s="68">
        <v>57.08</v>
      </c>
      <c r="G16" s="68" t="s">
        <v>10</v>
      </c>
      <c r="H16" s="79" t="s">
        <v>11</v>
      </c>
      <c r="I16" s="42"/>
      <c r="J16" s="42"/>
    </row>
    <row r="17" spans="2:10" ht="12.75" customHeight="1">
      <c r="B17" s="37"/>
      <c r="C17" s="67" t="s">
        <v>4883</v>
      </c>
      <c r="D17" s="66" t="s">
        <v>24</v>
      </c>
      <c r="E17" s="68">
        <v>109</v>
      </c>
      <c r="F17" s="68">
        <v>57</v>
      </c>
      <c r="G17" s="68" t="s">
        <v>10</v>
      </c>
      <c r="H17" s="79" t="s">
        <v>11</v>
      </c>
      <c r="I17" s="42"/>
      <c r="J17" s="42"/>
    </row>
    <row r="18" spans="2:10" ht="12.75" customHeight="1">
      <c r="B18" s="37"/>
      <c r="C18" s="67" t="s">
        <v>4883</v>
      </c>
      <c r="D18" s="66" t="s">
        <v>24</v>
      </c>
      <c r="E18" s="68">
        <v>75</v>
      </c>
      <c r="F18" s="68">
        <v>57</v>
      </c>
      <c r="G18" s="68" t="s">
        <v>10</v>
      </c>
      <c r="H18" s="79" t="s">
        <v>20</v>
      </c>
      <c r="I18" s="42"/>
      <c r="J18" s="42"/>
    </row>
    <row r="19" spans="2:10" ht="12.75" customHeight="1">
      <c r="B19" s="37"/>
      <c r="C19" s="67" t="s">
        <v>4883</v>
      </c>
      <c r="D19" s="66" t="s">
        <v>24</v>
      </c>
      <c r="E19" s="68">
        <v>12</v>
      </c>
      <c r="F19" s="68">
        <v>57.02</v>
      </c>
      <c r="G19" s="68" t="s">
        <v>10</v>
      </c>
      <c r="H19" s="79" t="s">
        <v>20</v>
      </c>
      <c r="I19" s="42"/>
      <c r="J19" s="42"/>
    </row>
    <row r="20" spans="2:10" ht="12.75" customHeight="1">
      <c r="B20" s="37"/>
      <c r="C20" s="67" t="s">
        <v>4884</v>
      </c>
      <c r="D20" s="66" t="s">
        <v>24</v>
      </c>
      <c r="E20" s="68">
        <v>356</v>
      </c>
      <c r="F20" s="68">
        <v>56.96</v>
      </c>
      <c r="G20" s="68" t="s">
        <v>10</v>
      </c>
      <c r="H20" s="79" t="s">
        <v>20</v>
      </c>
      <c r="I20" s="42"/>
      <c r="J20" s="42"/>
    </row>
    <row r="21" spans="2:10" ht="12.75" customHeight="1">
      <c r="B21" s="37"/>
      <c r="C21" s="67" t="s">
        <v>4885</v>
      </c>
      <c r="D21" s="66" t="s">
        <v>24</v>
      </c>
      <c r="E21" s="68">
        <v>339</v>
      </c>
      <c r="F21" s="68">
        <v>56.94</v>
      </c>
      <c r="G21" s="68" t="s">
        <v>10</v>
      </c>
      <c r="H21" s="79" t="s">
        <v>11</v>
      </c>
      <c r="I21" s="42"/>
      <c r="J21" s="42"/>
    </row>
    <row r="22" spans="2:10" ht="12.75" customHeight="1">
      <c r="B22" s="37"/>
      <c r="C22" s="67" t="s">
        <v>4886</v>
      </c>
      <c r="D22" s="66" t="s">
        <v>24</v>
      </c>
      <c r="E22" s="68">
        <v>83</v>
      </c>
      <c r="F22" s="68">
        <v>56.94</v>
      </c>
      <c r="G22" s="68" t="s">
        <v>10</v>
      </c>
      <c r="H22" s="79" t="s">
        <v>20</v>
      </c>
      <c r="I22" s="42"/>
      <c r="J22" s="42"/>
    </row>
    <row r="23" spans="2:10" ht="12.75" customHeight="1">
      <c r="B23" s="37"/>
      <c r="C23" s="67" t="s">
        <v>4887</v>
      </c>
      <c r="D23" s="66" t="s">
        <v>24</v>
      </c>
      <c r="E23" s="68">
        <v>725</v>
      </c>
      <c r="F23" s="68">
        <v>56.94</v>
      </c>
      <c r="G23" s="68" t="s">
        <v>10</v>
      </c>
      <c r="H23" s="79" t="s">
        <v>11</v>
      </c>
      <c r="I23" s="42"/>
      <c r="J23" s="42"/>
    </row>
    <row r="24" spans="2:10" ht="12.75" customHeight="1">
      <c r="B24" s="37"/>
      <c r="C24" s="67" t="s">
        <v>4888</v>
      </c>
      <c r="D24" s="66" t="s">
        <v>24</v>
      </c>
      <c r="E24" s="68">
        <v>279</v>
      </c>
      <c r="F24" s="68">
        <v>57</v>
      </c>
      <c r="G24" s="68" t="s">
        <v>10</v>
      </c>
      <c r="H24" s="79" t="s">
        <v>11</v>
      </c>
      <c r="I24" s="42"/>
      <c r="J24" s="42"/>
    </row>
    <row r="25" spans="2:10" ht="12.75" customHeight="1">
      <c r="B25" s="37"/>
      <c r="C25" s="67" t="s">
        <v>4889</v>
      </c>
      <c r="D25" s="66" t="s">
        <v>24</v>
      </c>
      <c r="E25" s="68">
        <v>60</v>
      </c>
      <c r="F25" s="68">
        <v>56.94</v>
      </c>
      <c r="G25" s="68" t="s">
        <v>10</v>
      </c>
      <c r="H25" s="79" t="s">
        <v>11</v>
      </c>
      <c r="I25" s="42"/>
      <c r="J25" s="42"/>
    </row>
    <row r="26" spans="2:10" ht="12.75" customHeight="1">
      <c r="B26" s="37"/>
      <c r="C26" s="67" t="s">
        <v>4890</v>
      </c>
      <c r="D26" s="66" t="s">
        <v>24</v>
      </c>
      <c r="E26" s="68">
        <v>327</v>
      </c>
      <c r="F26" s="68">
        <v>56.98</v>
      </c>
      <c r="G26" s="68" t="s">
        <v>10</v>
      </c>
      <c r="H26" s="79" t="s">
        <v>11</v>
      </c>
      <c r="I26" s="42"/>
      <c r="J26" s="42"/>
    </row>
    <row r="27" spans="2:10" ht="12.75" customHeight="1">
      <c r="B27" s="37"/>
      <c r="C27" s="67" t="s">
        <v>4891</v>
      </c>
      <c r="D27" s="66" t="s">
        <v>24</v>
      </c>
      <c r="E27" s="68">
        <v>174</v>
      </c>
      <c r="F27" s="68">
        <v>56.88</v>
      </c>
      <c r="G27" s="68" t="s">
        <v>10</v>
      </c>
      <c r="H27" s="79" t="s">
        <v>11</v>
      </c>
      <c r="I27" s="42"/>
      <c r="J27" s="42"/>
    </row>
    <row r="28" spans="2:10" ht="12.75" customHeight="1">
      <c r="B28" s="37"/>
      <c r="C28" s="67" t="s">
        <v>4892</v>
      </c>
      <c r="D28" s="66" t="s">
        <v>24</v>
      </c>
      <c r="E28" s="68">
        <v>7</v>
      </c>
      <c r="F28" s="68">
        <v>56.88</v>
      </c>
      <c r="G28" s="68" t="s">
        <v>10</v>
      </c>
      <c r="H28" s="79" t="s">
        <v>11</v>
      </c>
      <c r="I28" s="42"/>
      <c r="J28" s="42"/>
    </row>
    <row r="29" spans="2:10" ht="12.75" customHeight="1">
      <c r="B29" s="37"/>
      <c r="C29" s="67" t="s">
        <v>4893</v>
      </c>
      <c r="D29" s="66" t="s">
        <v>24</v>
      </c>
      <c r="E29" s="68">
        <v>117</v>
      </c>
      <c r="F29" s="68">
        <v>56.84</v>
      </c>
      <c r="G29" s="68" t="s">
        <v>10</v>
      </c>
      <c r="H29" s="79" t="s">
        <v>11</v>
      </c>
      <c r="I29" s="42"/>
      <c r="J29" s="42"/>
    </row>
    <row r="30" spans="2:10" ht="12.75" customHeight="1">
      <c r="B30" s="37"/>
      <c r="C30" s="67" t="s">
        <v>4894</v>
      </c>
      <c r="D30" s="66" t="s">
        <v>24</v>
      </c>
      <c r="E30" s="68">
        <v>183</v>
      </c>
      <c r="F30" s="68">
        <v>56.84</v>
      </c>
      <c r="G30" s="68" t="s">
        <v>10</v>
      </c>
      <c r="H30" s="79" t="s">
        <v>11</v>
      </c>
      <c r="I30" s="42"/>
      <c r="J30" s="42"/>
    </row>
    <row r="31" spans="2:10" ht="12.75" customHeight="1">
      <c r="B31" s="37"/>
      <c r="C31" s="67" t="s">
        <v>4895</v>
      </c>
      <c r="D31" s="66" t="s">
        <v>24</v>
      </c>
      <c r="E31" s="68">
        <v>186</v>
      </c>
      <c r="F31" s="68">
        <v>56.84</v>
      </c>
      <c r="G31" s="68" t="s">
        <v>10</v>
      </c>
      <c r="H31" s="79" t="s">
        <v>11</v>
      </c>
      <c r="I31" s="42"/>
      <c r="J31" s="42"/>
    </row>
    <row r="32" spans="2:10" ht="12.75" customHeight="1">
      <c r="B32" s="37"/>
      <c r="C32" s="67" t="s">
        <v>4896</v>
      </c>
      <c r="D32" s="66" t="s">
        <v>24</v>
      </c>
      <c r="E32" s="68">
        <v>230</v>
      </c>
      <c r="F32" s="68">
        <v>56.84</v>
      </c>
      <c r="G32" s="68" t="s">
        <v>10</v>
      </c>
      <c r="H32" s="79" t="s">
        <v>11</v>
      </c>
      <c r="I32" s="42"/>
      <c r="J32" s="42"/>
    </row>
    <row r="33" spans="2:10" ht="12.75" customHeight="1">
      <c r="B33" s="37"/>
      <c r="C33" s="67" t="s">
        <v>4897</v>
      </c>
      <c r="D33" s="66" t="s">
        <v>24</v>
      </c>
      <c r="E33" s="68">
        <v>124</v>
      </c>
      <c r="F33" s="68">
        <v>56.9</v>
      </c>
      <c r="G33" s="68" t="s">
        <v>10</v>
      </c>
      <c r="H33" s="79" t="s">
        <v>11</v>
      </c>
      <c r="I33" s="42"/>
      <c r="J33" s="42"/>
    </row>
    <row r="34" spans="2:10" ht="12.75" customHeight="1">
      <c r="B34" s="37"/>
      <c r="C34" s="67" t="s">
        <v>4898</v>
      </c>
      <c r="D34" s="66" t="s">
        <v>24</v>
      </c>
      <c r="E34" s="68">
        <v>28</v>
      </c>
      <c r="F34" s="68">
        <v>56.9</v>
      </c>
      <c r="G34" s="68" t="s">
        <v>10</v>
      </c>
      <c r="H34" s="79" t="s">
        <v>20</v>
      </c>
      <c r="I34" s="42"/>
      <c r="J34" s="42"/>
    </row>
    <row r="35" spans="2:10" ht="12.75" customHeight="1">
      <c r="B35" s="37"/>
      <c r="C35" s="67" t="s">
        <v>4899</v>
      </c>
      <c r="D35" s="66" t="s">
        <v>24</v>
      </c>
      <c r="E35" s="68">
        <v>207</v>
      </c>
      <c r="F35" s="68">
        <v>56.9</v>
      </c>
      <c r="G35" s="68" t="s">
        <v>10</v>
      </c>
      <c r="H35" s="79" t="s">
        <v>20</v>
      </c>
      <c r="I35" s="42"/>
      <c r="J35" s="42"/>
    </row>
    <row r="36" spans="2:10" ht="12.75" customHeight="1">
      <c r="B36" s="37"/>
      <c r="C36" s="67" t="s">
        <v>4900</v>
      </c>
      <c r="D36" s="66" t="s">
        <v>24</v>
      </c>
      <c r="E36" s="68">
        <v>54</v>
      </c>
      <c r="F36" s="68">
        <v>56.82</v>
      </c>
      <c r="G36" s="68" t="s">
        <v>10</v>
      </c>
      <c r="H36" s="79" t="s">
        <v>20</v>
      </c>
      <c r="I36" s="42"/>
      <c r="J36" s="42"/>
    </row>
    <row r="37" spans="2:10" ht="12.75" customHeight="1">
      <c r="B37" s="37"/>
      <c r="C37" s="67" t="s">
        <v>4901</v>
      </c>
      <c r="D37" s="66" t="s">
        <v>24</v>
      </c>
      <c r="E37" s="68">
        <v>581</v>
      </c>
      <c r="F37" s="68">
        <v>56.92</v>
      </c>
      <c r="G37" s="68" t="s">
        <v>10</v>
      </c>
      <c r="H37" s="79" t="s">
        <v>11</v>
      </c>
      <c r="I37" s="42"/>
      <c r="J37" s="42"/>
    </row>
    <row r="38" spans="2:10" ht="12.75" customHeight="1">
      <c r="B38" s="37"/>
      <c r="C38" s="67" t="s">
        <v>4902</v>
      </c>
      <c r="D38" s="66" t="s">
        <v>24</v>
      </c>
      <c r="E38" s="68">
        <v>225</v>
      </c>
      <c r="F38" s="68">
        <v>56.92</v>
      </c>
      <c r="G38" s="68" t="s">
        <v>10</v>
      </c>
      <c r="H38" s="79" t="s">
        <v>11</v>
      </c>
      <c r="I38" s="42"/>
      <c r="J38" s="42"/>
    </row>
    <row r="39" spans="2:10" ht="12.75" customHeight="1">
      <c r="B39" s="37"/>
      <c r="C39" s="67" t="s">
        <v>4903</v>
      </c>
      <c r="D39" s="66" t="s">
        <v>24</v>
      </c>
      <c r="E39" s="68">
        <v>267</v>
      </c>
      <c r="F39" s="68">
        <v>56.84</v>
      </c>
      <c r="G39" s="68" t="s">
        <v>10</v>
      </c>
      <c r="H39" s="79" t="s">
        <v>11</v>
      </c>
      <c r="I39" s="42"/>
      <c r="J39" s="42"/>
    </row>
    <row r="40" spans="2:10" ht="12.75" customHeight="1">
      <c r="B40" s="37"/>
      <c r="C40" s="67" t="s">
        <v>4904</v>
      </c>
      <c r="D40" s="66" t="s">
        <v>24</v>
      </c>
      <c r="E40" s="68">
        <v>269</v>
      </c>
      <c r="F40" s="68">
        <v>56.86</v>
      </c>
      <c r="G40" s="68" t="s">
        <v>10</v>
      </c>
      <c r="H40" s="79" t="s">
        <v>11</v>
      </c>
      <c r="I40" s="42"/>
      <c r="J40" s="42"/>
    </row>
    <row r="41" spans="2:10" ht="12.75" customHeight="1">
      <c r="B41" s="37"/>
      <c r="C41" s="67" t="s">
        <v>4905</v>
      </c>
      <c r="D41" s="66" t="s">
        <v>24</v>
      </c>
      <c r="E41" s="68">
        <v>248</v>
      </c>
      <c r="F41" s="68">
        <v>56.84</v>
      </c>
      <c r="G41" s="68" t="s">
        <v>10</v>
      </c>
      <c r="H41" s="79" t="s">
        <v>20</v>
      </c>
      <c r="I41" s="42"/>
      <c r="J41" s="42"/>
    </row>
    <row r="42" spans="2:10" ht="12.75" customHeight="1">
      <c r="B42" s="37"/>
      <c r="C42" s="67" t="s">
        <v>4906</v>
      </c>
      <c r="D42" s="66" t="s">
        <v>24</v>
      </c>
      <c r="E42" s="68">
        <v>91</v>
      </c>
      <c r="F42" s="68">
        <v>56.94</v>
      </c>
      <c r="G42" s="68" t="s">
        <v>10</v>
      </c>
      <c r="H42" s="79" t="s">
        <v>11</v>
      </c>
      <c r="I42" s="42"/>
      <c r="J42" s="42"/>
    </row>
    <row r="43" spans="2:10" ht="12.75" customHeight="1">
      <c r="B43" s="37"/>
      <c r="C43" s="67" t="s">
        <v>4907</v>
      </c>
      <c r="D43" s="66" t="s">
        <v>24</v>
      </c>
      <c r="E43" s="68">
        <v>211</v>
      </c>
      <c r="F43" s="68">
        <v>57.04</v>
      </c>
      <c r="G43" s="68" t="s">
        <v>10</v>
      </c>
      <c r="H43" s="79" t="s">
        <v>11</v>
      </c>
      <c r="I43" s="42"/>
      <c r="J43" s="42"/>
    </row>
    <row r="44" spans="2:10" ht="12.75" customHeight="1">
      <c r="B44" s="37"/>
      <c r="C44" s="67" t="s">
        <v>4908</v>
      </c>
      <c r="D44" s="66" t="s">
        <v>24</v>
      </c>
      <c r="E44" s="68">
        <v>173</v>
      </c>
      <c r="F44" s="68">
        <v>57.12</v>
      </c>
      <c r="G44" s="68" t="s">
        <v>10</v>
      </c>
      <c r="H44" s="79" t="s">
        <v>11</v>
      </c>
      <c r="I44" s="42"/>
      <c r="J44" s="42"/>
    </row>
    <row r="45" spans="2:10" ht="12.75" customHeight="1">
      <c r="B45" s="37"/>
      <c r="C45" s="67" t="s">
        <v>4909</v>
      </c>
      <c r="D45" s="66" t="s">
        <v>24</v>
      </c>
      <c r="E45" s="68">
        <v>178</v>
      </c>
      <c r="F45" s="68">
        <v>57.12</v>
      </c>
      <c r="G45" s="68" t="s">
        <v>10</v>
      </c>
      <c r="H45" s="79" t="s">
        <v>11</v>
      </c>
      <c r="I45" s="42"/>
      <c r="J45" s="42"/>
    </row>
    <row r="46" spans="2:10" ht="12.75" customHeight="1">
      <c r="B46" s="37"/>
      <c r="C46" s="67" t="s">
        <v>4910</v>
      </c>
      <c r="D46" s="66" t="s">
        <v>24</v>
      </c>
      <c r="E46" s="68">
        <v>67</v>
      </c>
      <c r="F46" s="68">
        <v>57.08</v>
      </c>
      <c r="G46" s="68" t="s">
        <v>10</v>
      </c>
      <c r="H46" s="79" t="s">
        <v>11</v>
      </c>
      <c r="I46" s="42"/>
      <c r="J46" s="42"/>
    </row>
    <row r="47" spans="2:10" ht="12.75" customHeight="1">
      <c r="B47" s="37"/>
      <c r="C47" s="67" t="s">
        <v>4911</v>
      </c>
      <c r="D47" s="66" t="s">
        <v>24</v>
      </c>
      <c r="E47" s="68">
        <v>240</v>
      </c>
      <c r="F47" s="68">
        <v>57.08</v>
      </c>
      <c r="G47" s="68" t="s">
        <v>10</v>
      </c>
      <c r="H47" s="79" t="s">
        <v>11</v>
      </c>
      <c r="I47" s="42"/>
      <c r="J47" s="42"/>
    </row>
    <row r="48" spans="2:10" ht="12.75" customHeight="1">
      <c r="B48" s="37"/>
      <c r="C48" s="67" t="s">
        <v>4912</v>
      </c>
      <c r="D48" s="66" t="s">
        <v>24</v>
      </c>
      <c r="E48" s="68">
        <v>157</v>
      </c>
      <c r="F48" s="68">
        <v>57.08</v>
      </c>
      <c r="G48" s="68" t="s">
        <v>10</v>
      </c>
      <c r="H48" s="79" t="s">
        <v>11</v>
      </c>
      <c r="I48" s="42"/>
      <c r="J48" s="42"/>
    </row>
    <row r="49" spans="2:10" ht="12.75" customHeight="1">
      <c r="B49" s="37"/>
      <c r="C49" s="67" t="s">
        <v>4913</v>
      </c>
      <c r="D49" s="66" t="s">
        <v>24</v>
      </c>
      <c r="E49" s="68">
        <v>175</v>
      </c>
      <c r="F49" s="68">
        <v>57.12</v>
      </c>
      <c r="G49" s="68" t="s">
        <v>10</v>
      </c>
      <c r="H49" s="79" t="s">
        <v>11</v>
      </c>
      <c r="I49" s="42"/>
      <c r="J49" s="42"/>
    </row>
    <row r="50" spans="2:10" ht="12.75" customHeight="1">
      <c r="B50" s="37"/>
      <c r="C50" s="67" t="s">
        <v>4914</v>
      </c>
      <c r="D50" s="66" t="s">
        <v>24</v>
      </c>
      <c r="E50" s="68">
        <v>166</v>
      </c>
      <c r="F50" s="68">
        <v>57.16</v>
      </c>
      <c r="G50" s="68" t="s">
        <v>10</v>
      </c>
      <c r="H50" s="79" t="s">
        <v>11</v>
      </c>
      <c r="I50" s="42"/>
      <c r="J50" s="42"/>
    </row>
    <row r="51" spans="2:10" ht="12.75" customHeight="1">
      <c r="B51" s="37"/>
      <c r="C51" s="67" t="s">
        <v>4915</v>
      </c>
      <c r="D51" s="66" t="s">
        <v>24</v>
      </c>
      <c r="E51" s="68">
        <v>175</v>
      </c>
      <c r="F51" s="68">
        <v>57.16</v>
      </c>
      <c r="G51" s="68" t="s">
        <v>10</v>
      </c>
      <c r="H51" s="79" t="s">
        <v>11</v>
      </c>
      <c r="I51" s="42"/>
      <c r="J51" s="42"/>
    </row>
    <row r="52" spans="2:10" ht="12.75" customHeight="1">
      <c r="B52" s="37"/>
      <c r="C52" s="67" t="s">
        <v>4916</v>
      </c>
      <c r="D52" s="66" t="s">
        <v>24</v>
      </c>
      <c r="E52" s="68">
        <v>197</v>
      </c>
      <c r="F52" s="68">
        <v>57.24</v>
      </c>
      <c r="G52" s="68" t="s">
        <v>10</v>
      </c>
      <c r="H52" s="79" t="s">
        <v>11</v>
      </c>
      <c r="I52" s="42"/>
      <c r="J52" s="42"/>
    </row>
    <row r="53" spans="2:10" ht="12.75" customHeight="1">
      <c r="B53" s="37"/>
      <c r="C53" s="67" t="s">
        <v>4917</v>
      </c>
      <c r="D53" s="66" t="s">
        <v>24</v>
      </c>
      <c r="E53" s="68">
        <v>465</v>
      </c>
      <c r="F53" s="68">
        <v>57.2</v>
      </c>
      <c r="G53" s="68" t="s">
        <v>10</v>
      </c>
      <c r="H53" s="79" t="s">
        <v>11</v>
      </c>
      <c r="I53" s="42"/>
      <c r="J53" s="42"/>
    </row>
    <row r="54" spans="2:10" ht="12.75" customHeight="1">
      <c r="B54" s="37"/>
      <c r="C54" s="67" t="s">
        <v>4918</v>
      </c>
      <c r="D54" s="66" t="s">
        <v>24</v>
      </c>
      <c r="E54" s="68">
        <v>218</v>
      </c>
      <c r="F54" s="68">
        <v>57.24</v>
      </c>
      <c r="G54" s="68" t="s">
        <v>10</v>
      </c>
      <c r="H54" s="79" t="s">
        <v>20</v>
      </c>
      <c r="I54" s="42"/>
      <c r="J54" s="42"/>
    </row>
    <row r="55" spans="2:10" ht="12.75" customHeight="1">
      <c r="B55" s="37"/>
      <c r="C55" s="67" t="s">
        <v>4919</v>
      </c>
      <c r="D55" s="66" t="s">
        <v>24</v>
      </c>
      <c r="E55" s="68">
        <v>197</v>
      </c>
      <c r="F55" s="68">
        <v>57.24</v>
      </c>
      <c r="G55" s="68" t="s">
        <v>10</v>
      </c>
      <c r="H55" s="79" t="s">
        <v>11</v>
      </c>
      <c r="I55" s="42"/>
      <c r="J55" s="42"/>
    </row>
    <row r="56" spans="2:10" ht="12.75" customHeight="1">
      <c r="B56" s="37"/>
      <c r="C56" s="67" t="s">
        <v>4920</v>
      </c>
      <c r="D56" s="66" t="s">
        <v>24</v>
      </c>
      <c r="E56" s="68">
        <v>260</v>
      </c>
      <c r="F56" s="68">
        <v>57.2</v>
      </c>
      <c r="G56" s="68" t="s">
        <v>10</v>
      </c>
      <c r="H56" s="79" t="s">
        <v>11</v>
      </c>
      <c r="I56" s="42"/>
      <c r="J56" s="42"/>
    </row>
    <row r="57" spans="2:10" ht="12.75" customHeight="1">
      <c r="B57" s="37"/>
      <c r="C57" s="67" t="s">
        <v>4921</v>
      </c>
      <c r="D57" s="66" t="s">
        <v>24</v>
      </c>
      <c r="E57" s="68">
        <v>217</v>
      </c>
      <c r="F57" s="68">
        <v>57.2</v>
      </c>
      <c r="G57" s="68" t="s">
        <v>10</v>
      </c>
      <c r="H57" s="79" t="s">
        <v>11</v>
      </c>
      <c r="I57" s="42"/>
      <c r="J57" s="42"/>
    </row>
    <row r="58" spans="2:10" ht="12.75" customHeight="1">
      <c r="B58" s="37"/>
      <c r="C58" s="67" t="s">
        <v>4922</v>
      </c>
      <c r="D58" s="66" t="s">
        <v>24</v>
      </c>
      <c r="E58" s="68">
        <v>182</v>
      </c>
      <c r="F58" s="68">
        <v>57.18</v>
      </c>
      <c r="G58" s="68" t="s">
        <v>10</v>
      </c>
      <c r="H58" s="79" t="s">
        <v>11</v>
      </c>
      <c r="I58" s="42"/>
      <c r="J58" s="42"/>
    </row>
    <row r="59" spans="2:10" ht="12.75" customHeight="1">
      <c r="B59" s="37"/>
      <c r="C59" s="67" t="s">
        <v>4923</v>
      </c>
      <c r="D59" s="66" t="s">
        <v>24</v>
      </c>
      <c r="E59" s="68">
        <v>88</v>
      </c>
      <c r="F59" s="68">
        <v>57.16</v>
      </c>
      <c r="G59" s="68" t="s">
        <v>10</v>
      </c>
      <c r="H59" s="79" t="s">
        <v>20</v>
      </c>
      <c r="I59" s="42"/>
      <c r="J59" s="42"/>
    </row>
    <row r="60" spans="2:10" ht="12.75" customHeight="1">
      <c r="B60" s="37"/>
      <c r="C60" s="67" t="s">
        <v>4924</v>
      </c>
      <c r="D60" s="66" t="s">
        <v>24</v>
      </c>
      <c r="E60" s="68">
        <v>82</v>
      </c>
      <c r="F60" s="68">
        <v>57.16</v>
      </c>
      <c r="G60" s="68" t="s">
        <v>10</v>
      </c>
      <c r="H60" s="79" t="s">
        <v>11</v>
      </c>
      <c r="I60" s="42"/>
      <c r="J60" s="42"/>
    </row>
    <row r="61" spans="2:10" ht="12.75" customHeight="1">
      <c r="B61" s="37"/>
      <c r="C61" s="67" t="s">
        <v>4925</v>
      </c>
      <c r="D61" s="66" t="s">
        <v>24</v>
      </c>
      <c r="E61" s="68">
        <v>170</v>
      </c>
      <c r="F61" s="68">
        <v>57.1</v>
      </c>
      <c r="G61" s="68" t="s">
        <v>10</v>
      </c>
      <c r="H61" s="79" t="s">
        <v>11</v>
      </c>
      <c r="I61" s="42"/>
      <c r="J61" s="42"/>
    </row>
    <row r="62" spans="2:10" ht="12.75" customHeight="1">
      <c r="B62" s="37"/>
      <c r="C62" s="67" t="s">
        <v>4926</v>
      </c>
      <c r="D62" s="66" t="s">
        <v>24</v>
      </c>
      <c r="E62" s="68">
        <v>45</v>
      </c>
      <c r="F62" s="68">
        <v>56.94</v>
      </c>
      <c r="G62" s="68" t="s">
        <v>10</v>
      </c>
      <c r="H62" s="79" t="s">
        <v>11</v>
      </c>
      <c r="I62" s="42"/>
      <c r="J62" s="42"/>
    </row>
    <row r="63" spans="2:10" ht="12.75" customHeight="1">
      <c r="B63" s="37"/>
      <c r="C63" s="67" t="s">
        <v>4927</v>
      </c>
      <c r="D63" s="66" t="s">
        <v>24</v>
      </c>
      <c r="E63" s="68">
        <v>70</v>
      </c>
      <c r="F63" s="68">
        <v>56.96</v>
      </c>
      <c r="G63" s="68" t="s">
        <v>10</v>
      </c>
      <c r="H63" s="79" t="s">
        <v>11</v>
      </c>
      <c r="I63" s="42"/>
      <c r="J63" s="42"/>
    </row>
    <row r="64" spans="2:10" ht="12.75" customHeight="1">
      <c r="B64" s="37"/>
      <c r="C64" s="67" t="s">
        <v>4928</v>
      </c>
      <c r="D64" s="66" t="s">
        <v>24</v>
      </c>
      <c r="E64" s="68">
        <v>439</v>
      </c>
      <c r="F64" s="68">
        <v>56.96</v>
      </c>
      <c r="G64" s="68" t="s">
        <v>10</v>
      </c>
      <c r="H64" s="79" t="s">
        <v>11</v>
      </c>
      <c r="I64" s="42"/>
      <c r="J64" s="42"/>
    </row>
    <row r="65" spans="2:10" ht="12.75" customHeight="1">
      <c r="B65" s="37"/>
      <c r="C65" s="67" t="s">
        <v>4929</v>
      </c>
      <c r="D65" s="66" t="s">
        <v>24</v>
      </c>
      <c r="E65" s="68">
        <v>164</v>
      </c>
      <c r="F65" s="68">
        <v>56.94</v>
      </c>
      <c r="G65" s="68" t="s">
        <v>10</v>
      </c>
      <c r="H65" s="79" t="s">
        <v>11</v>
      </c>
      <c r="I65" s="42"/>
      <c r="J65" s="42"/>
    </row>
    <row r="66" spans="2:10" ht="12.75" customHeight="1">
      <c r="B66" s="37"/>
      <c r="C66" s="67" t="s">
        <v>4930</v>
      </c>
      <c r="D66" s="66" t="s">
        <v>24</v>
      </c>
      <c r="E66" s="68">
        <v>163</v>
      </c>
      <c r="F66" s="68">
        <v>56.94</v>
      </c>
      <c r="G66" s="68" t="s">
        <v>10</v>
      </c>
      <c r="H66" s="79" t="s">
        <v>11</v>
      </c>
      <c r="I66" s="42"/>
      <c r="J66" s="42"/>
    </row>
    <row r="67" spans="2:10" ht="12.75" customHeight="1">
      <c r="B67" s="37"/>
      <c r="C67" s="67" t="s">
        <v>4931</v>
      </c>
      <c r="D67" s="66" t="s">
        <v>24</v>
      </c>
      <c r="E67" s="68">
        <v>163</v>
      </c>
      <c r="F67" s="68">
        <v>56.88</v>
      </c>
      <c r="G67" s="68" t="s">
        <v>10</v>
      </c>
      <c r="H67" s="79" t="s">
        <v>11</v>
      </c>
      <c r="I67" s="42"/>
      <c r="J67" s="42"/>
    </row>
    <row r="68" spans="2:10" ht="12.75" customHeight="1">
      <c r="B68" s="37"/>
      <c r="C68" s="67" t="s">
        <v>4932</v>
      </c>
      <c r="D68" s="66" t="s">
        <v>24</v>
      </c>
      <c r="E68" s="68">
        <v>318</v>
      </c>
      <c r="F68" s="68">
        <v>57.14</v>
      </c>
      <c r="G68" s="68" t="s">
        <v>10</v>
      </c>
      <c r="H68" s="79" t="s">
        <v>11</v>
      </c>
      <c r="I68" s="42"/>
      <c r="J68" s="42"/>
    </row>
    <row r="69" spans="2:10" ht="12.75" customHeight="1">
      <c r="B69" s="37"/>
      <c r="C69" s="67" t="s">
        <v>4933</v>
      </c>
      <c r="D69" s="66" t="s">
        <v>24</v>
      </c>
      <c r="E69" s="68">
        <v>151</v>
      </c>
      <c r="F69" s="68">
        <v>57.08</v>
      </c>
      <c r="G69" s="68" t="s">
        <v>10</v>
      </c>
      <c r="H69" s="79" t="s">
        <v>11</v>
      </c>
      <c r="I69" s="42"/>
      <c r="J69" s="42"/>
    </row>
    <row r="70" spans="2:10" ht="12.75" customHeight="1">
      <c r="B70" s="37"/>
      <c r="C70" s="67" t="s">
        <v>4934</v>
      </c>
      <c r="D70" s="66" t="s">
        <v>24</v>
      </c>
      <c r="E70" s="68">
        <v>33</v>
      </c>
      <c r="F70" s="68">
        <v>57.08</v>
      </c>
      <c r="G70" s="68" t="s">
        <v>10</v>
      </c>
      <c r="H70" s="79" t="s">
        <v>20</v>
      </c>
      <c r="I70" s="42"/>
      <c r="J70" s="42"/>
    </row>
    <row r="71" spans="2:10" ht="12.75" customHeight="1">
      <c r="B71" s="37"/>
      <c r="C71" s="67" t="s">
        <v>4935</v>
      </c>
      <c r="D71" s="66" t="s">
        <v>24</v>
      </c>
      <c r="E71" s="68">
        <v>68</v>
      </c>
      <c r="F71" s="68">
        <v>57.02</v>
      </c>
      <c r="G71" s="68" t="s">
        <v>10</v>
      </c>
      <c r="H71" s="79" t="s">
        <v>20</v>
      </c>
      <c r="I71" s="42"/>
      <c r="J71" s="42"/>
    </row>
    <row r="72" spans="2:10" ht="12.75" customHeight="1">
      <c r="B72" s="37"/>
      <c r="C72" s="67" t="s">
        <v>4936</v>
      </c>
      <c r="D72" s="66" t="s">
        <v>24</v>
      </c>
      <c r="E72" s="68">
        <v>412</v>
      </c>
      <c r="F72" s="68">
        <v>57.02</v>
      </c>
      <c r="G72" s="68" t="s">
        <v>10</v>
      </c>
      <c r="H72" s="79" t="s">
        <v>11</v>
      </c>
      <c r="I72" s="42"/>
      <c r="J72" s="42"/>
    </row>
    <row r="73" spans="2:10" ht="12.75" customHeight="1">
      <c r="B73" s="37"/>
      <c r="C73" s="67" t="s">
        <v>4937</v>
      </c>
      <c r="D73" s="66" t="s">
        <v>24</v>
      </c>
      <c r="E73" s="68">
        <v>197</v>
      </c>
      <c r="F73" s="68">
        <v>57.16</v>
      </c>
      <c r="G73" s="68" t="s">
        <v>10</v>
      </c>
      <c r="H73" s="32" t="s">
        <v>11</v>
      </c>
      <c r="I73" s="42"/>
      <c r="J73" s="42"/>
    </row>
    <row r="74" spans="2:10" ht="12.75" customHeight="1">
      <c r="B74" s="37"/>
      <c r="C74" s="67" t="s">
        <v>4938</v>
      </c>
      <c r="D74" s="66" t="s">
        <v>24</v>
      </c>
      <c r="E74" s="68">
        <v>237</v>
      </c>
      <c r="F74" s="68">
        <v>57.16</v>
      </c>
      <c r="G74" s="68" t="s">
        <v>10</v>
      </c>
      <c r="H74" s="32" t="s">
        <v>11</v>
      </c>
      <c r="I74" s="42"/>
      <c r="J74" s="42"/>
    </row>
    <row r="75" spans="2:10" ht="12.75" customHeight="1">
      <c r="B75" s="37"/>
      <c r="C75" s="67" t="s">
        <v>4939</v>
      </c>
      <c r="D75" s="66" t="s">
        <v>24</v>
      </c>
      <c r="E75" s="68">
        <v>87</v>
      </c>
      <c r="F75" s="68">
        <v>57.12</v>
      </c>
      <c r="G75" s="68" t="s">
        <v>10</v>
      </c>
      <c r="H75" s="32" t="s">
        <v>11</v>
      </c>
      <c r="I75" s="42"/>
      <c r="J75" s="42"/>
    </row>
    <row r="76" spans="2:10" ht="12.75" customHeight="1">
      <c r="B76" s="37"/>
      <c r="C76" s="67" t="s">
        <v>4940</v>
      </c>
      <c r="D76" s="66" t="s">
        <v>24</v>
      </c>
      <c r="E76" s="68">
        <v>260</v>
      </c>
      <c r="F76" s="68">
        <v>57.14</v>
      </c>
      <c r="G76" s="68" t="s">
        <v>10</v>
      </c>
      <c r="H76" s="32" t="s">
        <v>11</v>
      </c>
      <c r="I76" s="42"/>
      <c r="J76" s="42"/>
    </row>
    <row r="77" spans="2:10" ht="12.75" customHeight="1">
      <c r="B77" s="37"/>
      <c r="C77" s="67" t="s">
        <v>4941</v>
      </c>
      <c r="D77" s="66" t="s">
        <v>24</v>
      </c>
      <c r="E77" s="68">
        <v>161</v>
      </c>
      <c r="F77" s="68">
        <v>57.14</v>
      </c>
      <c r="G77" s="68" t="s">
        <v>10</v>
      </c>
      <c r="H77" s="32" t="s">
        <v>11</v>
      </c>
      <c r="I77" s="42"/>
      <c r="J77" s="42"/>
    </row>
    <row r="78" spans="2:10" ht="12.75" customHeight="1">
      <c r="B78" s="37"/>
      <c r="C78" s="67" t="s">
        <v>4942</v>
      </c>
      <c r="D78" s="66" t="s">
        <v>24</v>
      </c>
      <c r="E78" s="68">
        <v>215</v>
      </c>
      <c r="F78" s="68">
        <v>57.12</v>
      </c>
      <c r="G78" s="68" t="s">
        <v>10</v>
      </c>
      <c r="H78" s="32" t="s">
        <v>11</v>
      </c>
      <c r="I78" s="42"/>
      <c r="J78" s="42"/>
    </row>
    <row r="79" spans="2:10" ht="12.75" customHeight="1">
      <c r="B79" s="37"/>
      <c r="C79" s="67" t="s">
        <v>4943</v>
      </c>
      <c r="D79" s="66" t="s">
        <v>24</v>
      </c>
      <c r="E79" s="68">
        <v>115</v>
      </c>
      <c r="F79" s="68">
        <v>57.12</v>
      </c>
      <c r="G79" s="68" t="s">
        <v>10</v>
      </c>
      <c r="H79" s="32" t="s">
        <v>11</v>
      </c>
      <c r="I79" s="42"/>
      <c r="J79" s="42"/>
    </row>
    <row r="80" spans="2:10" ht="12.75" customHeight="1">
      <c r="B80" s="37"/>
      <c r="C80" s="67" t="s">
        <v>4944</v>
      </c>
      <c r="D80" s="66" t="s">
        <v>24</v>
      </c>
      <c r="E80" s="68">
        <v>81</v>
      </c>
      <c r="F80" s="68">
        <v>57.12</v>
      </c>
      <c r="G80" s="68" t="s">
        <v>10</v>
      </c>
      <c r="H80" s="32" t="s">
        <v>11</v>
      </c>
      <c r="I80" s="42"/>
      <c r="J80" s="42"/>
    </row>
    <row r="81" spans="2:10" ht="12.75" customHeight="1">
      <c r="B81" s="37"/>
      <c r="C81" s="67" t="s">
        <v>4945</v>
      </c>
      <c r="D81" s="66" t="s">
        <v>24</v>
      </c>
      <c r="E81" s="68">
        <v>173</v>
      </c>
      <c r="F81" s="68">
        <v>57.16</v>
      </c>
      <c r="G81" s="68" t="s">
        <v>10</v>
      </c>
      <c r="H81" s="32" t="s">
        <v>21</v>
      </c>
      <c r="I81" s="42"/>
      <c r="J81" s="42"/>
    </row>
    <row r="82" spans="2:10" ht="12.75" customHeight="1">
      <c r="B82" s="37"/>
      <c r="C82" s="67" t="s">
        <v>4946</v>
      </c>
      <c r="D82" s="66" t="s">
        <v>24</v>
      </c>
      <c r="E82" s="68">
        <v>148</v>
      </c>
      <c r="F82" s="68">
        <v>57.2</v>
      </c>
      <c r="G82" s="68" t="s">
        <v>10</v>
      </c>
      <c r="H82" s="32" t="s">
        <v>20</v>
      </c>
      <c r="I82" s="42"/>
      <c r="J82" s="42"/>
    </row>
    <row r="83" spans="2:10" ht="12.75" customHeight="1">
      <c r="B83" s="37"/>
      <c r="C83" s="67" t="s">
        <v>4947</v>
      </c>
      <c r="D83" s="66" t="s">
        <v>24</v>
      </c>
      <c r="E83" s="68">
        <v>24</v>
      </c>
      <c r="F83" s="68">
        <v>57.2</v>
      </c>
      <c r="G83" s="68" t="s">
        <v>10</v>
      </c>
      <c r="H83" s="32" t="s">
        <v>11</v>
      </c>
      <c r="I83" s="42"/>
      <c r="J83" s="42"/>
    </row>
    <row r="84" spans="2:10" ht="12.75" customHeight="1">
      <c r="B84" s="37"/>
      <c r="C84" s="67" t="s">
        <v>4948</v>
      </c>
      <c r="D84" s="66" t="s">
        <v>24</v>
      </c>
      <c r="E84" s="68">
        <v>64</v>
      </c>
      <c r="F84" s="68">
        <v>57.2</v>
      </c>
      <c r="G84" s="68" t="s">
        <v>10</v>
      </c>
      <c r="H84" s="32" t="s">
        <v>11</v>
      </c>
      <c r="I84" s="42"/>
      <c r="J84" s="42"/>
    </row>
    <row r="85" spans="2:10" ht="12.75" customHeight="1">
      <c r="B85" s="37"/>
      <c r="C85" s="67" t="s">
        <v>4949</v>
      </c>
      <c r="D85" s="66" t="s">
        <v>24</v>
      </c>
      <c r="E85" s="68">
        <v>247</v>
      </c>
      <c r="F85" s="68">
        <v>57.2</v>
      </c>
      <c r="G85" s="68" t="s">
        <v>10</v>
      </c>
      <c r="H85" s="32" t="s">
        <v>20</v>
      </c>
      <c r="I85" s="42"/>
      <c r="J85" s="42"/>
    </row>
    <row r="86" spans="2:10" ht="12.75" customHeight="1">
      <c r="B86" s="37"/>
      <c r="C86" s="67" t="s">
        <v>4950</v>
      </c>
      <c r="D86" s="66" t="s">
        <v>24</v>
      </c>
      <c r="E86" s="68">
        <v>174</v>
      </c>
      <c r="F86" s="68">
        <v>57.2</v>
      </c>
      <c r="G86" s="68" t="s">
        <v>10</v>
      </c>
      <c r="H86" s="32" t="s">
        <v>20</v>
      </c>
      <c r="I86" s="42"/>
      <c r="J86" s="42"/>
    </row>
    <row r="87" spans="2:10" ht="12.75" customHeight="1">
      <c r="B87" s="37"/>
      <c r="C87" s="67" t="s">
        <v>4951</v>
      </c>
      <c r="D87" s="66" t="s">
        <v>24</v>
      </c>
      <c r="E87" s="68">
        <v>272</v>
      </c>
      <c r="F87" s="68">
        <v>57.28</v>
      </c>
      <c r="G87" s="68" t="s">
        <v>10</v>
      </c>
      <c r="H87" s="32" t="s">
        <v>11</v>
      </c>
      <c r="I87" s="42"/>
      <c r="J87" s="42"/>
    </row>
    <row r="88" spans="2:10" ht="12.75" customHeight="1">
      <c r="B88" s="37"/>
      <c r="C88" s="67" t="s">
        <v>4952</v>
      </c>
      <c r="D88" s="66" t="s">
        <v>24</v>
      </c>
      <c r="E88" s="68">
        <v>754</v>
      </c>
      <c r="F88" s="68">
        <v>57.18</v>
      </c>
      <c r="G88" s="68" t="s">
        <v>10</v>
      </c>
      <c r="H88" s="32" t="s">
        <v>11</v>
      </c>
      <c r="I88" s="42"/>
      <c r="J88" s="42"/>
    </row>
    <row r="89" spans="2:10" ht="12.75" customHeight="1">
      <c r="B89" s="37"/>
      <c r="C89" s="67" t="s">
        <v>4953</v>
      </c>
      <c r="D89" s="66" t="s">
        <v>24</v>
      </c>
      <c r="E89" s="68">
        <v>289</v>
      </c>
      <c r="F89" s="68">
        <v>57.14</v>
      </c>
      <c r="G89" s="68" t="s">
        <v>10</v>
      </c>
      <c r="H89" s="32" t="s">
        <v>11</v>
      </c>
      <c r="I89" s="42"/>
      <c r="J89" s="42"/>
    </row>
    <row r="90" spans="2:10" ht="12.75" customHeight="1">
      <c r="B90" s="37"/>
      <c r="C90" s="67" t="s">
        <v>4954</v>
      </c>
      <c r="D90" s="66" t="s">
        <v>24</v>
      </c>
      <c r="E90" s="68">
        <v>88</v>
      </c>
      <c r="F90" s="68">
        <v>57.1</v>
      </c>
      <c r="G90" s="68" t="s">
        <v>10</v>
      </c>
      <c r="H90" s="32" t="s">
        <v>22</v>
      </c>
      <c r="I90" s="42"/>
      <c r="J90" s="42"/>
    </row>
    <row r="91" spans="2:10" ht="12.75" customHeight="1">
      <c r="B91" s="37"/>
      <c r="C91" s="67" t="s">
        <v>4955</v>
      </c>
      <c r="D91" s="66" t="s">
        <v>24</v>
      </c>
      <c r="E91" s="68">
        <v>33</v>
      </c>
      <c r="F91" s="68">
        <v>57.14</v>
      </c>
      <c r="G91" s="68" t="s">
        <v>10</v>
      </c>
      <c r="H91" s="32" t="s">
        <v>11</v>
      </c>
      <c r="I91" s="42"/>
      <c r="J91" s="42"/>
    </row>
    <row r="92" spans="2:10" ht="12.75" customHeight="1">
      <c r="B92" s="37"/>
      <c r="C92" s="67" t="s">
        <v>4956</v>
      </c>
      <c r="D92" s="66" t="s">
        <v>24</v>
      </c>
      <c r="E92" s="68">
        <v>205</v>
      </c>
      <c r="F92" s="68">
        <v>57.14</v>
      </c>
      <c r="G92" s="68" t="s">
        <v>10</v>
      </c>
      <c r="H92" s="32" t="s">
        <v>20</v>
      </c>
      <c r="I92" s="42"/>
      <c r="J92" s="42"/>
    </row>
    <row r="93" spans="2:10" ht="12.75" customHeight="1">
      <c r="B93" s="37"/>
      <c r="C93" s="67" t="s">
        <v>4957</v>
      </c>
      <c r="D93" s="66" t="s">
        <v>24</v>
      </c>
      <c r="E93" s="68">
        <v>125</v>
      </c>
      <c r="F93" s="68">
        <v>57.14</v>
      </c>
      <c r="G93" s="68" t="s">
        <v>10</v>
      </c>
      <c r="H93" s="32" t="s">
        <v>20</v>
      </c>
      <c r="I93" s="42"/>
      <c r="J93" s="42"/>
    </row>
    <row r="94" spans="2:10" ht="12.75" customHeight="1">
      <c r="B94" s="37"/>
      <c r="C94" s="67" t="s">
        <v>4958</v>
      </c>
      <c r="D94" s="66" t="s">
        <v>24</v>
      </c>
      <c r="E94" s="68">
        <v>231</v>
      </c>
      <c r="F94" s="68">
        <v>57.1</v>
      </c>
      <c r="G94" s="68" t="s">
        <v>10</v>
      </c>
      <c r="H94" s="32" t="s">
        <v>11</v>
      </c>
      <c r="I94" s="42"/>
      <c r="J94" s="42"/>
    </row>
    <row r="95" spans="2:10" ht="12.75" customHeight="1">
      <c r="B95" s="37"/>
      <c r="C95" s="67" t="s">
        <v>4959</v>
      </c>
      <c r="D95" s="66" t="s">
        <v>24</v>
      </c>
      <c r="E95" s="68">
        <v>588</v>
      </c>
      <c r="F95" s="68">
        <v>57.08</v>
      </c>
      <c r="G95" s="68" t="s">
        <v>10</v>
      </c>
      <c r="H95" s="32" t="s">
        <v>11</v>
      </c>
      <c r="I95" s="42"/>
      <c r="J95" s="42"/>
    </row>
    <row r="96" spans="2:10" ht="12.75" customHeight="1">
      <c r="B96" s="37"/>
      <c r="C96" s="67" t="s">
        <v>4960</v>
      </c>
      <c r="D96" s="66" t="s">
        <v>24</v>
      </c>
      <c r="E96" s="68">
        <v>285</v>
      </c>
      <c r="F96" s="68">
        <v>57.1</v>
      </c>
      <c r="G96" s="68" t="s">
        <v>10</v>
      </c>
      <c r="H96" s="32" t="s">
        <v>11</v>
      </c>
      <c r="I96" s="42"/>
      <c r="J96" s="42"/>
    </row>
    <row r="97" spans="2:10" ht="12.75" customHeight="1">
      <c r="B97" s="37"/>
      <c r="C97" s="67" t="s">
        <v>4961</v>
      </c>
      <c r="D97" s="66" t="s">
        <v>24</v>
      </c>
      <c r="E97" s="68">
        <v>57</v>
      </c>
      <c r="F97" s="68">
        <v>57.02</v>
      </c>
      <c r="G97" s="68" t="s">
        <v>10</v>
      </c>
      <c r="H97" s="32" t="s">
        <v>11</v>
      </c>
      <c r="I97" s="42"/>
      <c r="J97" s="42"/>
    </row>
    <row r="98" spans="2:10" ht="12.75" customHeight="1">
      <c r="B98" s="37"/>
      <c r="C98" s="67" t="s">
        <v>4962</v>
      </c>
      <c r="D98" s="66" t="s">
        <v>24</v>
      </c>
      <c r="E98" s="68">
        <v>188</v>
      </c>
      <c r="F98" s="68">
        <v>57.02</v>
      </c>
      <c r="G98" s="68" t="s">
        <v>10</v>
      </c>
      <c r="H98" s="32" t="s">
        <v>11</v>
      </c>
      <c r="I98" s="42"/>
      <c r="J98" s="42"/>
    </row>
    <row r="99" spans="2:10" ht="12.75" customHeight="1">
      <c r="B99" s="37"/>
      <c r="C99" s="67" t="s">
        <v>4963</v>
      </c>
      <c r="D99" s="66" t="s">
        <v>24</v>
      </c>
      <c r="E99" s="68">
        <v>83</v>
      </c>
      <c r="F99" s="68">
        <v>57.02</v>
      </c>
      <c r="G99" s="68" t="s">
        <v>10</v>
      </c>
      <c r="H99" s="32" t="s">
        <v>11</v>
      </c>
      <c r="I99" s="42"/>
      <c r="J99" s="42"/>
    </row>
    <row r="100" spans="2:10" ht="12.75" customHeight="1">
      <c r="B100" s="37"/>
      <c r="C100" s="67" t="s">
        <v>4964</v>
      </c>
      <c r="D100" s="66" t="s">
        <v>24</v>
      </c>
      <c r="E100" s="68">
        <v>304</v>
      </c>
      <c r="F100" s="68">
        <v>56.88</v>
      </c>
      <c r="G100" s="68" t="s">
        <v>10</v>
      </c>
      <c r="H100" s="32" t="s">
        <v>11</v>
      </c>
      <c r="I100" s="42"/>
      <c r="J100" s="42"/>
    </row>
    <row r="101" spans="2:10" ht="12.75" customHeight="1">
      <c r="B101" s="37"/>
      <c r="C101" s="67" t="s">
        <v>4965</v>
      </c>
      <c r="D101" s="66" t="s">
        <v>24</v>
      </c>
      <c r="E101" s="68">
        <v>182</v>
      </c>
      <c r="F101" s="68">
        <v>56.88</v>
      </c>
      <c r="G101" s="68" t="s">
        <v>10</v>
      </c>
      <c r="H101" s="32" t="s">
        <v>11</v>
      </c>
      <c r="I101" s="42"/>
      <c r="J101" s="42"/>
    </row>
    <row r="102" spans="2:10" ht="12.75" customHeight="1">
      <c r="B102" s="37"/>
      <c r="C102" s="67" t="s">
        <v>4966</v>
      </c>
      <c r="D102" s="66" t="s">
        <v>24</v>
      </c>
      <c r="E102" s="68">
        <v>65</v>
      </c>
      <c r="F102" s="68">
        <v>56.88</v>
      </c>
      <c r="G102" s="68" t="s">
        <v>10</v>
      </c>
      <c r="H102" s="32" t="s">
        <v>11</v>
      </c>
      <c r="I102" s="42"/>
      <c r="J102" s="42"/>
    </row>
    <row r="103" spans="2:10" ht="12.75" customHeight="1">
      <c r="B103" s="37"/>
      <c r="C103" s="67" t="s">
        <v>4967</v>
      </c>
      <c r="D103" s="66" t="s">
        <v>24</v>
      </c>
      <c r="E103" s="68">
        <v>252</v>
      </c>
      <c r="F103" s="68">
        <v>56.88</v>
      </c>
      <c r="G103" s="68" t="s">
        <v>10</v>
      </c>
      <c r="H103" s="32" t="s">
        <v>11</v>
      </c>
      <c r="I103" s="42"/>
      <c r="J103" s="42"/>
    </row>
    <row r="104" spans="2:10" ht="12.75" customHeight="1">
      <c r="B104" s="37"/>
      <c r="C104" s="67" t="s">
        <v>4968</v>
      </c>
      <c r="D104" s="66" t="s">
        <v>24</v>
      </c>
      <c r="E104" s="68">
        <v>234</v>
      </c>
      <c r="F104" s="68">
        <v>56.88</v>
      </c>
      <c r="G104" s="68" t="s">
        <v>10</v>
      </c>
      <c r="H104" s="32" t="s">
        <v>11</v>
      </c>
      <c r="I104" s="42"/>
      <c r="J104" s="42"/>
    </row>
    <row r="105" spans="2:10" ht="12.75" customHeight="1">
      <c r="B105" s="37"/>
      <c r="C105" s="67" t="s">
        <v>4969</v>
      </c>
      <c r="D105" s="66" t="s">
        <v>24</v>
      </c>
      <c r="E105" s="68">
        <v>254</v>
      </c>
      <c r="F105" s="68">
        <v>57.22</v>
      </c>
      <c r="G105" s="68" t="s">
        <v>10</v>
      </c>
      <c r="H105" s="32" t="s">
        <v>11</v>
      </c>
      <c r="I105" s="42"/>
      <c r="J105" s="42"/>
    </row>
    <row r="106" spans="2:10" ht="12.75" customHeight="1">
      <c r="B106" s="37"/>
      <c r="C106" s="67" t="s">
        <v>4970</v>
      </c>
      <c r="D106" s="66" t="s">
        <v>24</v>
      </c>
      <c r="E106" s="68">
        <v>184</v>
      </c>
      <c r="F106" s="68">
        <v>57.18</v>
      </c>
      <c r="G106" s="68" t="s">
        <v>10</v>
      </c>
      <c r="H106" s="32" t="s">
        <v>11</v>
      </c>
      <c r="I106" s="42"/>
      <c r="J106" s="42"/>
    </row>
    <row r="107" spans="2:10" ht="12.75" customHeight="1">
      <c r="B107" s="37"/>
      <c r="C107" s="67" t="s">
        <v>4971</v>
      </c>
      <c r="D107" s="66" t="s">
        <v>24</v>
      </c>
      <c r="E107" s="68">
        <v>100</v>
      </c>
      <c r="F107" s="68">
        <v>57.2</v>
      </c>
      <c r="G107" s="68" t="s">
        <v>10</v>
      </c>
      <c r="H107" s="32" t="s">
        <v>22</v>
      </c>
      <c r="I107" s="42"/>
      <c r="J107" s="42"/>
    </row>
    <row r="108" spans="2:10" ht="12.75" customHeight="1">
      <c r="B108" s="37"/>
      <c r="C108" s="67" t="s">
        <v>4972</v>
      </c>
      <c r="D108" s="66" t="s">
        <v>24</v>
      </c>
      <c r="E108" s="68">
        <v>264</v>
      </c>
      <c r="F108" s="68">
        <v>57.2</v>
      </c>
      <c r="G108" s="68" t="s">
        <v>10</v>
      </c>
      <c r="H108" s="32" t="s">
        <v>20</v>
      </c>
      <c r="I108" s="42"/>
      <c r="J108" s="42"/>
    </row>
    <row r="109" spans="2:10" ht="12.75" customHeight="1">
      <c r="B109" s="37"/>
      <c r="C109" s="67" t="s">
        <v>4973</v>
      </c>
      <c r="D109" s="66" t="s">
        <v>24</v>
      </c>
      <c r="E109" s="68">
        <v>84</v>
      </c>
      <c r="F109" s="68">
        <v>57.22</v>
      </c>
      <c r="G109" s="68" t="s">
        <v>10</v>
      </c>
      <c r="H109" s="32" t="s">
        <v>20</v>
      </c>
      <c r="I109" s="42"/>
      <c r="J109" s="42"/>
    </row>
    <row r="110" spans="2:10" ht="12.75" customHeight="1">
      <c r="B110" s="37"/>
      <c r="C110" s="67" t="s">
        <v>4974</v>
      </c>
      <c r="D110" s="66" t="s">
        <v>24</v>
      </c>
      <c r="E110" s="68">
        <v>177</v>
      </c>
      <c r="F110" s="68">
        <v>57.32</v>
      </c>
      <c r="G110" s="68" t="s">
        <v>10</v>
      </c>
      <c r="H110" s="32" t="s">
        <v>11</v>
      </c>
      <c r="I110" s="42"/>
      <c r="J110" s="42"/>
    </row>
    <row r="111" spans="2:10" ht="12.75" customHeight="1">
      <c r="B111" s="37"/>
      <c r="C111" s="67" t="s">
        <v>4975</v>
      </c>
      <c r="D111" s="66" t="s">
        <v>24</v>
      </c>
      <c r="E111" s="68">
        <v>125</v>
      </c>
      <c r="F111" s="68">
        <v>57.3</v>
      </c>
      <c r="G111" s="68" t="s">
        <v>10</v>
      </c>
      <c r="H111" s="32" t="s">
        <v>11</v>
      </c>
      <c r="I111" s="42"/>
      <c r="J111" s="42"/>
    </row>
    <row r="112" spans="2:10" ht="12.75" customHeight="1">
      <c r="B112" s="37"/>
      <c r="C112" s="67" t="s">
        <v>4976</v>
      </c>
      <c r="D112" s="66" t="s">
        <v>24</v>
      </c>
      <c r="E112" s="68">
        <v>193</v>
      </c>
      <c r="F112" s="68">
        <v>57.38</v>
      </c>
      <c r="G112" s="68" t="s">
        <v>10</v>
      </c>
      <c r="H112" s="32" t="s">
        <v>11</v>
      </c>
      <c r="I112" s="42"/>
      <c r="J112" s="42"/>
    </row>
    <row r="113" spans="2:10" ht="12.75" customHeight="1">
      <c r="B113" s="37"/>
      <c r="C113" s="67" t="s">
        <v>4977</v>
      </c>
      <c r="D113" s="66" t="s">
        <v>24</v>
      </c>
      <c r="E113" s="68">
        <v>170</v>
      </c>
      <c r="F113" s="68">
        <v>57.38</v>
      </c>
      <c r="G113" s="68" t="s">
        <v>10</v>
      </c>
      <c r="H113" s="32" t="s">
        <v>11</v>
      </c>
      <c r="I113" s="42"/>
      <c r="J113" s="42"/>
    </row>
    <row r="114" spans="2:10" ht="12.75" customHeight="1">
      <c r="B114" s="37"/>
      <c r="C114" s="67" t="s">
        <v>4978</v>
      </c>
      <c r="D114" s="66" t="s">
        <v>24</v>
      </c>
      <c r="E114" s="68">
        <v>167</v>
      </c>
      <c r="F114" s="68">
        <v>57.36</v>
      </c>
      <c r="G114" s="68" t="s">
        <v>10</v>
      </c>
      <c r="H114" s="32" t="s">
        <v>11</v>
      </c>
      <c r="I114" s="42"/>
      <c r="J114" s="42"/>
    </row>
    <row r="115" spans="2:10" ht="12.75" customHeight="1">
      <c r="B115" s="37"/>
      <c r="C115" s="67" t="s">
        <v>4979</v>
      </c>
      <c r="D115" s="66" t="s">
        <v>24</v>
      </c>
      <c r="E115" s="68">
        <v>163</v>
      </c>
      <c r="F115" s="68">
        <v>57.36</v>
      </c>
      <c r="G115" s="68" t="s">
        <v>10</v>
      </c>
      <c r="H115" s="32" t="s">
        <v>11</v>
      </c>
      <c r="I115" s="42"/>
      <c r="J115" s="42"/>
    </row>
    <row r="116" spans="2:10" ht="12.75" customHeight="1">
      <c r="B116" s="37"/>
      <c r="C116" s="67" t="s">
        <v>4980</v>
      </c>
      <c r="D116" s="66" t="s">
        <v>24</v>
      </c>
      <c r="E116" s="68">
        <v>220</v>
      </c>
      <c r="F116" s="68">
        <v>57.54</v>
      </c>
      <c r="G116" s="68" t="s">
        <v>10</v>
      </c>
      <c r="H116" s="32" t="s">
        <v>11</v>
      </c>
      <c r="I116" s="42"/>
      <c r="J116" s="42"/>
    </row>
    <row r="117" spans="2:10" ht="12.75" customHeight="1">
      <c r="B117" s="37"/>
      <c r="C117" s="67" t="s">
        <v>4981</v>
      </c>
      <c r="D117" s="66" t="s">
        <v>24</v>
      </c>
      <c r="E117" s="68">
        <v>339</v>
      </c>
      <c r="F117" s="68">
        <v>57.64</v>
      </c>
      <c r="G117" s="68" t="s">
        <v>10</v>
      </c>
      <c r="H117" s="32" t="s">
        <v>11</v>
      </c>
      <c r="I117" s="42"/>
      <c r="J117" s="42"/>
    </row>
    <row r="118" spans="2:10" ht="12.75" customHeight="1">
      <c r="B118" s="37"/>
      <c r="C118" s="67" t="s">
        <v>4982</v>
      </c>
      <c r="D118" s="66" t="s">
        <v>24</v>
      </c>
      <c r="E118" s="68">
        <v>330</v>
      </c>
      <c r="F118" s="68">
        <v>57.68</v>
      </c>
      <c r="G118" s="68" t="s">
        <v>10</v>
      </c>
      <c r="H118" s="32" t="s">
        <v>11</v>
      </c>
      <c r="I118" s="42"/>
      <c r="J118" s="42"/>
    </row>
    <row r="119" spans="2:10" ht="12.75" customHeight="1">
      <c r="B119" s="37"/>
      <c r="C119" s="67" t="s">
        <v>4983</v>
      </c>
      <c r="D119" s="66" t="s">
        <v>24</v>
      </c>
      <c r="E119" s="68">
        <v>311</v>
      </c>
      <c r="F119" s="68">
        <v>57.62</v>
      </c>
      <c r="G119" s="68" t="s">
        <v>10</v>
      </c>
      <c r="H119" s="32" t="s">
        <v>11</v>
      </c>
      <c r="I119" s="42"/>
      <c r="J119" s="42"/>
    </row>
    <row r="120" spans="2:10" ht="12.75" customHeight="1">
      <c r="B120" s="37"/>
      <c r="C120" s="67" t="s">
        <v>4984</v>
      </c>
      <c r="D120" s="66" t="s">
        <v>24</v>
      </c>
      <c r="E120" s="68">
        <v>149</v>
      </c>
      <c r="F120" s="68">
        <v>57.62</v>
      </c>
      <c r="G120" s="68" t="s">
        <v>10</v>
      </c>
      <c r="H120" s="32" t="s">
        <v>11</v>
      </c>
      <c r="I120" s="42"/>
      <c r="J120" s="42"/>
    </row>
    <row r="121" spans="2:10" ht="12.75" customHeight="1">
      <c r="B121" s="37"/>
      <c r="C121" s="67" t="s">
        <v>4985</v>
      </c>
      <c r="D121" s="66" t="s">
        <v>24</v>
      </c>
      <c r="E121" s="68">
        <v>147</v>
      </c>
      <c r="F121" s="68">
        <v>57.62</v>
      </c>
      <c r="G121" s="68" t="s">
        <v>10</v>
      </c>
      <c r="H121" s="32" t="s">
        <v>11</v>
      </c>
      <c r="I121" s="42"/>
      <c r="J121" s="42"/>
    </row>
    <row r="122" spans="2:10" ht="12.75" customHeight="1">
      <c r="B122" s="37"/>
      <c r="C122" s="67" t="s">
        <v>4986</v>
      </c>
      <c r="D122" s="66" t="s">
        <v>24</v>
      </c>
      <c r="E122" s="68">
        <v>304</v>
      </c>
      <c r="F122" s="68">
        <v>57.62</v>
      </c>
      <c r="G122" s="68" t="s">
        <v>10</v>
      </c>
      <c r="H122" s="32" t="s">
        <v>11</v>
      </c>
      <c r="I122" s="42"/>
      <c r="J122" s="42"/>
    </row>
    <row r="123" spans="2:10" ht="12.75" customHeight="1">
      <c r="B123" s="37"/>
      <c r="C123" s="67" t="s">
        <v>4987</v>
      </c>
      <c r="D123" s="66" t="s">
        <v>24</v>
      </c>
      <c r="E123" s="68">
        <v>40</v>
      </c>
      <c r="F123" s="68">
        <v>57.62</v>
      </c>
      <c r="G123" s="68" t="s">
        <v>10</v>
      </c>
      <c r="H123" s="32" t="s">
        <v>11</v>
      </c>
      <c r="I123" s="42"/>
      <c r="J123" s="42"/>
    </row>
    <row r="124" spans="2:10" ht="12.75" customHeight="1">
      <c r="B124" s="37"/>
      <c r="C124" s="67" t="s">
        <v>4988</v>
      </c>
      <c r="D124" s="66" t="s">
        <v>24</v>
      </c>
      <c r="E124" s="68">
        <v>213</v>
      </c>
      <c r="F124" s="68">
        <v>57.6</v>
      </c>
      <c r="G124" s="68" t="s">
        <v>10</v>
      </c>
      <c r="H124" s="32" t="s">
        <v>11</v>
      </c>
      <c r="I124" s="42"/>
      <c r="J124" s="42"/>
    </row>
    <row r="125" spans="2:10" ht="12.75" customHeight="1">
      <c r="B125" s="37"/>
      <c r="C125" s="67" t="s">
        <v>4989</v>
      </c>
      <c r="D125" s="66" t="s">
        <v>24</v>
      </c>
      <c r="E125" s="68">
        <v>202</v>
      </c>
      <c r="F125" s="68">
        <v>57.6</v>
      </c>
      <c r="G125" s="68" t="s">
        <v>10</v>
      </c>
      <c r="H125" s="32" t="s">
        <v>11</v>
      </c>
      <c r="I125" s="42"/>
      <c r="J125" s="42"/>
    </row>
    <row r="126" spans="2:10" ht="12.75" customHeight="1">
      <c r="B126" s="37"/>
      <c r="C126" s="67" t="s">
        <v>4990</v>
      </c>
      <c r="D126" s="66" t="s">
        <v>24</v>
      </c>
      <c r="E126" s="68">
        <v>195</v>
      </c>
      <c r="F126" s="68">
        <v>57.6</v>
      </c>
      <c r="G126" s="68" t="s">
        <v>10</v>
      </c>
      <c r="H126" s="32" t="s">
        <v>11</v>
      </c>
      <c r="I126" s="42"/>
      <c r="J126" s="42"/>
    </row>
    <row r="127" spans="2:10" ht="12.75" customHeight="1">
      <c r="B127" s="37"/>
      <c r="C127" s="67" t="s">
        <v>4991</v>
      </c>
      <c r="D127" s="66" t="s">
        <v>24</v>
      </c>
      <c r="E127" s="68">
        <v>228</v>
      </c>
      <c r="F127" s="68">
        <v>57.58</v>
      </c>
      <c r="G127" s="68" t="s">
        <v>10</v>
      </c>
      <c r="H127" s="32" t="s">
        <v>20</v>
      </c>
      <c r="I127" s="42"/>
      <c r="J127" s="42"/>
    </row>
    <row r="128" spans="2:10" ht="12.75" customHeight="1">
      <c r="B128" s="37"/>
      <c r="C128" s="67" t="s">
        <v>4992</v>
      </c>
      <c r="D128" s="66" t="s">
        <v>24</v>
      </c>
      <c r="E128" s="68">
        <v>191</v>
      </c>
      <c r="F128" s="68">
        <v>57.44</v>
      </c>
      <c r="G128" s="68" t="s">
        <v>10</v>
      </c>
      <c r="H128" s="32" t="s">
        <v>20</v>
      </c>
      <c r="I128" s="42"/>
      <c r="J128" s="42"/>
    </row>
    <row r="129" spans="2:10" ht="12.75" customHeight="1">
      <c r="B129" s="37"/>
      <c r="C129" s="67" t="s">
        <v>4993</v>
      </c>
      <c r="D129" s="66" t="s">
        <v>24</v>
      </c>
      <c r="E129" s="68">
        <v>11</v>
      </c>
      <c r="F129" s="68">
        <v>57.4</v>
      </c>
      <c r="G129" s="68" t="s">
        <v>10</v>
      </c>
      <c r="H129" s="32" t="s">
        <v>20</v>
      </c>
      <c r="I129" s="42"/>
      <c r="J129" s="42"/>
    </row>
    <row r="130" spans="2:10" ht="12.75" customHeight="1">
      <c r="B130" s="37"/>
      <c r="C130" s="67" t="s">
        <v>4994</v>
      </c>
      <c r="D130" s="66" t="s">
        <v>24</v>
      </c>
      <c r="E130" s="68">
        <v>36</v>
      </c>
      <c r="F130" s="68">
        <v>57.4</v>
      </c>
      <c r="G130" s="68" t="s">
        <v>10</v>
      </c>
      <c r="H130" s="32" t="s">
        <v>21</v>
      </c>
      <c r="I130" s="42"/>
      <c r="J130" s="42"/>
    </row>
    <row r="131" spans="2:10" ht="12.75" customHeight="1">
      <c r="B131" s="37"/>
      <c r="C131" s="67" t="s">
        <v>4995</v>
      </c>
      <c r="D131" s="66" t="s">
        <v>24</v>
      </c>
      <c r="E131" s="68">
        <v>104</v>
      </c>
      <c r="F131" s="68">
        <v>57.4</v>
      </c>
      <c r="G131" s="68" t="s">
        <v>10</v>
      </c>
      <c r="H131" s="32" t="s">
        <v>21</v>
      </c>
      <c r="I131" s="42"/>
      <c r="J131" s="42"/>
    </row>
    <row r="132" spans="2:10" ht="12.75" customHeight="1">
      <c r="B132" s="37"/>
      <c r="C132" s="67" t="s">
        <v>4996</v>
      </c>
      <c r="D132" s="66" t="s">
        <v>24</v>
      </c>
      <c r="E132" s="68">
        <v>37</v>
      </c>
      <c r="F132" s="68">
        <v>57.4</v>
      </c>
      <c r="G132" s="68" t="s">
        <v>10</v>
      </c>
      <c r="H132" s="32" t="s">
        <v>21</v>
      </c>
      <c r="I132" s="42"/>
      <c r="J132" s="42"/>
    </row>
    <row r="133" spans="2:10" ht="12.75" customHeight="1">
      <c r="B133" s="37"/>
      <c r="C133" s="67" t="s">
        <v>4997</v>
      </c>
      <c r="D133" s="66" t="s">
        <v>24</v>
      </c>
      <c r="E133" s="68">
        <v>222</v>
      </c>
      <c r="F133" s="68">
        <v>57.3</v>
      </c>
      <c r="G133" s="68" t="s">
        <v>10</v>
      </c>
      <c r="H133" s="32" t="s">
        <v>21</v>
      </c>
      <c r="I133" s="42"/>
      <c r="J133" s="42"/>
    </row>
    <row r="134" spans="2:10" ht="12.75" customHeight="1">
      <c r="B134" s="37"/>
      <c r="C134" s="67" t="s">
        <v>4998</v>
      </c>
      <c r="D134" s="66" t="s">
        <v>24</v>
      </c>
      <c r="E134" s="68">
        <v>176</v>
      </c>
      <c r="F134" s="68">
        <v>57.3</v>
      </c>
      <c r="G134" s="68" t="s">
        <v>10</v>
      </c>
      <c r="H134" s="32" t="s">
        <v>11</v>
      </c>
      <c r="I134" s="42"/>
      <c r="J134" s="42"/>
    </row>
    <row r="135" spans="2:10" ht="12.75" customHeight="1">
      <c r="B135" s="37"/>
      <c r="C135" s="67" t="s">
        <v>4999</v>
      </c>
      <c r="D135" s="66" t="s">
        <v>24</v>
      </c>
      <c r="E135" s="68">
        <v>75</v>
      </c>
      <c r="F135" s="68">
        <v>57.3</v>
      </c>
      <c r="G135" s="68" t="s">
        <v>10</v>
      </c>
      <c r="H135" s="32" t="s">
        <v>11</v>
      </c>
      <c r="I135" s="42"/>
      <c r="J135" s="42"/>
    </row>
    <row r="136" spans="2:10" ht="12.75" customHeight="1">
      <c r="B136" s="37"/>
      <c r="C136" s="67" t="s">
        <v>5000</v>
      </c>
      <c r="D136" s="66" t="s">
        <v>24</v>
      </c>
      <c r="E136" s="68">
        <v>323</v>
      </c>
      <c r="F136" s="68">
        <v>57.3</v>
      </c>
      <c r="G136" s="68" t="s">
        <v>10</v>
      </c>
      <c r="H136" s="32" t="s">
        <v>11</v>
      </c>
      <c r="I136" s="42"/>
      <c r="J136" s="42"/>
    </row>
    <row r="137" spans="2:10" ht="12.75" customHeight="1">
      <c r="B137" s="37"/>
      <c r="C137" s="67" t="s">
        <v>5001</v>
      </c>
      <c r="D137" s="66" t="s">
        <v>24</v>
      </c>
      <c r="E137" s="68">
        <v>211</v>
      </c>
      <c r="F137" s="68">
        <v>57.3</v>
      </c>
      <c r="G137" s="68" t="s">
        <v>10</v>
      </c>
      <c r="H137" s="32" t="s">
        <v>11</v>
      </c>
      <c r="I137" s="42"/>
      <c r="J137" s="42"/>
    </row>
    <row r="138" spans="2:10" ht="12.75" customHeight="1">
      <c r="B138" s="37"/>
      <c r="C138" s="67" t="s">
        <v>5002</v>
      </c>
      <c r="D138" s="66" t="s">
        <v>24</v>
      </c>
      <c r="E138" s="68">
        <v>303</v>
      </c>
      <c r="F138" s="68">
        <v>57.24</v>
      </c>
      <c r="G138" s="68" t="s">
        <v>10</v>
      </c>
      <c r="H138" s="32" t="s">
        <v>11</v>
      </c>
      <c r="I138" s="42"/>
      <c r="J138" s="42"/>
    </row>
    <row r="139" spans="2:10" ht="12.75" customHeight="1">
      <c r="B139" s="37"/>
      <c r="C139" s="67" t="s">
        <v>5003</v>
      </c>
      <c r="D139" s="66" t="s">
        <v>24</v>
      </c>
      <c r="E139" s="68">
        <v>200</v>
      </c>
      <c r="F139" s="68">
        <v>57.24</v>
      </c>
      <c r="G139" s="68" t="s">
        <v>10</v>
      </c>
      <c r="H139" s="32" t="s">
        <v>11</v>
      </c>
      <c r="I139" s="42"/>
      <c r="J139" s="42"/>
    </row>
    <row r="140" spans="2:10" ht="12.75" customHeight="1">
      <c r="B140" s="37"/>
      <c r="C140" s="67" t="s">
        <v>5004</v>
      </c>
      <c r="D140" s="66" t="s">
        <v>24</v>
      </c>
      <c r="E140" s="68">
        <v>173</v>
      </c>
      <c r="F140" s="68">
        <v>57.24</v>
      </c>
      <c r="G140" s="68" t="s">
        <v>10</v>
      </c>
      <c r="H140" s="32" t="s">
        <v>11</v>
      </c>
      <c r="I140" s="42"/>
      <c r="J140" s="42"/>
    </row>
    <row r="141" spans="2:10" ht="12.75" customHeight="1">
      <c r="B141" s="37"/>
      <c r="C141" s="67" t="s">
        <v>5005</v>
      </c>
      <c r="D141" s="66" t="s">
        <v>24</v>
      </c>
      <c r="E141" s="68">
        <v>241</v>
      </c>
      <c r="F141" s="68">
        <v>57.3</v>
      </c>
      <c r="G141" s="68" t="s">
        <v>10</v>
      </c>
      <c r="H141" s="32" t="s">
        <v>11</v>
      </c>
      <c r="I141" s="42"/>
      <c r="J141" s="42"/>
    </row>
    <row r="142" spans="2:10" ht="12.75" customHeight="1">
      <c r="B142" s="37"/>
      <c r="C142" s="67" t="s">
        <v>5006</v>
      </c>
      <c r="D142" s="66" t="s">
        <v>24</v>
      </c>
      <c r="E142" s="68">
        <v>177</v>
      </c>
      <c r="F142" s="68">
        <v>57.3</v>
      </c>
      <c r="G142" s="68" t="s">
        <v>10</v>
      </c>
      <c r="H142" s="32" t="s">
        <v>20</v>
      </c>
      <c r="I142" s="42"/>
      <c r="J142" s="42"/>
    </row>
    <row r="143" spans="2:10" ht="12.75" customHeight="1">
      <c r="B143" s="37"/>
      <c r="C143" s="67" t="s">
        <v>5007</v>
      </c>
      <c r="D143" s="66" t="s">
        <v>24</v>
      </c>
      <c r="E143" s="68">
        <v>176</v>
      </c>
      <c r="F143" s="68">
        <v>57.3</v>
      </c>
      <c r="G143" s="68" t="s">
        <v>10</v>
      </c>
      <c r="H143" s="32" t="s">
        <v>11</v>
      </c>
      <c r="I143" s="42"/>
      <c r="J143" s="42"/>
    </row>
    <row r="144" spans="2:10" ht="12.75" customHeight="1">
      <c r="B144" s="37"/>
      <c r="C144" s="67" t="s">
        <v>5008</v>
      </c>
      <c r="D144" s="66" t="s">
        <v>24</v>
      </c>
      <c r="E144" s="68">
        <v>150</v>
      </c>
      <c r="F144" s="68">
        <v>57.24</v>
      </c>
      <c r="G144" s="68" t="s">
        <v>10</v>
      </c>
      <c r="H144" s="32" t="s">
        <v>11</v>
      </c>
      <c r="I144" s="42"/>
      <c r="J144" s="42"/>
    </row>
    <row r="145" spans="2:10" ht="12.75" customHeight="1">
      <c r="B145" s="37"/>
      <c r="C145" s="67" t="s">
        <v>5009</v>
      </c>
      <c r="D145" s="66" t="s">
        <v>24</v>
      </c>
      <c r="E145" s="68">
        <v>119</v>
      </c>
      <c r="F145" s="68">
        <v>57.24</v>
      </c>
      <c r="G145" s="68" t="s">
        <v>10</v>
      </c>
      <c r="H145" s="32" t="s">
        <v>11</v>
      </c>
      <c r="I145" s="42"/>
      <c r="J145" s="42"/>
    </row>
    <row r="146" spans="2:10" ht="12.75" customHeight="1">
      <c r="B146" s="37"/>
      <c r="C146" s="67" t="s">
        <v>5010</v>
      </c>
      <c r="D146" s="66" t="s">
        <v>24</v>
      </c>
      <c r="E146" s="68">
        <v>71</v>
      </c>
      <c r="F146" s="68">
        <v>57.22</v>
      </c>
      <c r="G146" s="68" t="s">
        <v>10</v>
      </c>
      <c r="H146" s="32" t="s">
        <v>11</v>
      </c>
      <c r="I146" s="42"/>
      <c r="J146" s="42"/>
    </row>
    <row r="147" spans="2:10" ht="12.75" customHeight="1">
      <c r="B147" s="37"/>
      <c r="C147" s="67" t="s">
        <v>5011</v>
      </c>
      <c r="D147" s="66" t="s">
        <v>24</v>
      </c>
      <c r="E147" s="68">
        <v>211</v>
      </c>
      <c r="F147" s="68">
        <v>57.26</v>
      </c>
      <c r="G147" s="68" t="s">
        <v>10</v>
      </c>
      <c r="H147" s="32" t="s">
        <v>11</v>
      </c>
      <c r="I147" s="42"/>
      <c r="J147" s="42"/>
    </row>
    <row r="148" spans="2:10" ht="12.75" customHeight="1">
      <c r="B148" s="37"/>
      <c r="C148" s="67" t="s">
        <v>5012</v>
      </c>
      <c r="D148" s="66" t="s">
        <v>24</v>
      </c>
      <c r="E148" s="68">
        <v>34</v>
      </c>
      <c r="F148" s="68">
        <v>57.2</v>
      </c>
      <c r="G148" s="68" t="s">
        <v>10</v>
      </c>
      <c r="H148" s="32" t="s">
        <v>11</v>
      </c>
      <c r="I148" s="42"/>
      <c r="J148" s="42"/>
    </row>
    <row r="149" spans="2:10" ht="12.75" customHeight="1">
      <c r="B149" s="37"/>
      <c r="C149" s="67" t="s">
        <v>5013</v>
      </c>
      <c r="D149" s="66" t="str">
        <f t="shared" ref="D149:D199" si="0">IF(C149="","","Buy")</f>
        <v>Buy</v>
      </c>
      <c r="E149" s="68">
        <v>134</v>
      </c>
      <c r="F149" s="68">
        <v>57.2</v>
      </c>
      <c r="G149" s="68" t="s">
        <v>10</v>
      </c>
      <c r="H149" s="32" t="s">
        <v>11</v>
      </c>
      <c r="I149" s="42"/>
      <c r="J149" s="42"/>
    </row>
    <row r="150" spans="2:10" ht="12.75" customHeight="1">
      <c r="B150" s="37"/>
      <c r="C150" s="67" t="s">
        <v>5014</v>
      </c>
      <c r="D150" s="66" t="str">
        <f t="shared" si="0"/>
        <v>Buy</v>
      </c>
      <c r="E150" s="68">
        <v>293</v>
      </c>
      <c r="F150" s="68">
        <v>57.2</v>
      </c>
      <c r="G150" s="68" t="s">
        <v>10</v>
      </c>
      <c r="H150" s="32" t="s">
        <v>11</v>
      </c>
      <c r="I150" s="42"/>
      <c r="J150" s="42"/>
    </row>
    <row r="151" spans="2:10" ht="12.75" customHeight="1">
      <c r="B151" s="37"/>
      <c r="C151" s="67" t="s">
        <v>5015</v>
      </c>
      <c r="D151" s="66" t="str">
        <f t="shared" si="0"/>
        <v>Buy</v>
      </c>
      <c r="E151" s="68">
        <v>51</v>
      </c>
      <c r="F151" s="68">
        <v>57.12</v>
      </c>
      <c r="G151" s="68" t="s">
        <v>10</v>
      </c>
      <c r="H151" s="32" t="s">
        <v>11</v>
      </c>
      <c r="I151" s="42"/>
      <c r="J151" s="42"/>
    </row>
    <row r="152" spans="2:10" ht="12.75" customHeight="1">
      <c r="B152" s="37"/>
      <c r="C152" s="67" t="s">
        <v>5016</v>
      </c>
      <c r="D152" s="66" t="str">
        <f t="shared" si="0"/>
        <v>Buy</v>
      </c>
      <c r="E152" s="68">
        <v>113</v>
      </c>
      <c r="F152" s="68">
        <v>57.12</v>
      </c>
      <c r="G152" s="68" t="s">
        <v>10</v>
      </c>
      <c r="H152" s="32" t="s">
        <v>11</v>
      </c>
      <c r="I152" s="42"/>
      <c r="J152" s="42"/>
    </row>
    <row r="153" spans="2:10" ht="12.75" customHeight="1">
      <c r="B153" s="37"/>
      <c r="C153" s="67" t="s">
        <v>5017</v>
      </c>
      <c r="D153" s="66" t="str">
        <f t="shared" si="0"/>
        <v>Buy</v>
      </c>
      <c r="E153" s="68">
        <v>200</v>
      </c>
      <c r="F153" s="68">
        <v>57.06</v>
      </c>
      <c r="G153" s="68" t="s">
        <v>10</v>
      </c>
      <c r="H153" s="32" t="s">
        <v>11</v>
      </c>
      <c r="I153" s="42"/>
      <c r="J153" s="42"/>
    </row>
    <row r="154" spans="2:10" ht="12.75" customHeight="1">
      <c r="B154" s="37"/>
      <c r="C154" s="67" t="s">
        <v>5018</v>
      </c>
      <c r="D154" s="66" t="str">
        <f t="shared" si="0"/>
        <v>Buy</v>
      </c>
      <c r="E154" s="68">
        <v>69</v>
      </c>
      <c r="F154" s="68">
        <v>57.06</v>
      </c>
      <c r="G154" s="68" t="s">
        <v>10</v>
      </c>
      <c r="H154" s="32" t="s">
        <v>20</v>
      </c>
      <c r="I154" s="42"/>
      <c r="J154" s="42"/>
    </row>
    <row r="155" spans="2:10" ht="12.75" customHeight="1">
      <c r="B155" s="37"/>
      <c r="C155" s="67" t="s">
        <v>5019</v>
      </c>
      <c r="D155" s="66" t="str">
        <f t="shared" si="0"/>
        <v>Buy</v>
      </c>
      <c r="E155" s="68">
        <v>401</v>
      </c>
      <c r="F155" s="68">
        <v>57.12</v>
      </c>
      <c r="G155" s="68" t="s">
        <v>10</v>
      </c>
      <c r="H155" s="32" t="s">
        <v>20</v>
      </c>
      <c r="I155" s="42"/>
      <c r="J155" s="42"/>
    </row>
    <row r="156" spans="2:10" ht="12.75" customHeight="1">
      <c r="B156" s="37"/>
      <c r="C156" s="67" t="s">
        <v>5020</v>
      </c>
      <c r="D156" s="66" t="str">
        <f t="shared" si="0"/>
        <v>Buy</v>
      </c>
      <c r="E156" s="68">
        <v>183</v>
      </c>
      <c r="F156" s="68">
        <v>57.04</v>
      </c>
      <c r="G156" s="68" t="s">
        <v>10</v>
      </c>
      <c r="H156" s="32" t="s">
        <v>11</v>
      </c>
      <c r="I156" s="42"/>
      <c r="J156" s="42"/>
    </row>
    <row r="157" spans="2:10" ht="12.75" customHeight="1">
      <c r="B157" s="37"/>
      <c r="C157" s="67" t="s">
        <v>5021</v>
      </c>
      <c r="D157" s="66" t="str">
        <f t="shared" si="0"/>
        <v>Buy</v>
      </c>
      <c r="E157" s="68">
        <v>224</v>
      </c>
      <c r="F157" s="68">
        <v>56.98</v>
      </c>
      <c r="G157" s="68" t="s">
        <v>10</v>
      </c>
      <c r="H157" s="32" t="s">
        <v>11</v>
      </c>
      <c r="I157" s="42"/>
      <c r="J157" s="42"/>
    </row>
    <row r="158" spans="2:10" ht="12.75" customHeight="1">
      <c r="B158" s="37"/>
      <c r="C158" s="67" t="s">
        <v>5022</v>
      </c>
      <c r="D158" s="66" t="str">
        <f t="shared" si="0"/>
        <v>Buy</v>
      </c>
      <c r="E158" s="68">
        <v>102</v>
      </c>
      <c r="F158" s="68">
        <v>57.04</v>
      </c>
      <c r="G158" s="68" t="s">
        <v>10</v>
      </c>
      <c r="H158" s="32" t="s">
        <v>22</v>
      </c>
      <c r="I158" s="42"/>
      <c r="J158" s="42"/>
    </row>
    <row r="159" spans="2:10" ht="12.75" customHeight="1">
      <c r="B159" s="37"/>
      <c r="C159" s="67" t="s">
        <v>5023</v>
      </c>
      <c r="D159" s="66" t="str">
        <f t="shared" si="0"/>
        <v>Buy</v>
      </c>
      <c r="E159" s="68">
        <v>163</v>
      </c>
      <c r="F159" s="68">
        <v>57.04</v>
      </c>
      <c r="G159" s="68" t="s">
        <v>10</v>
      </c>
      <c r="H159" s="32" t="s">
        <v>11</v>
      </c>
      <c r="I159" s="42"/>
      <c r="J159" s="42"/>
    </row>
    <row r="160" spans="2:10" ht="12.75" customHeight="1">
      <c r="B160" s="37"/>
      <c r="C160" s="67" t="s">
        <v>5024</v>
      </c>
      <c r="D160" s="66" t="str">
        <f t="shared" si="0"/>
        <v>Buy</v>
      </c>
      <c r="E160" s="68">
        <v>103</v>
      </c>
      <c r="F160" s="68">
        <v>57</v>
      </c>
      <c r="G160" s="68" t="s">
        <v>10</v>
      </c>
      <c r="H160" s="32" t="s">
        <v>11</v>
      </c>
      <c r="I160" s="42"/>
      <c r="J160" s="42"/>
    </row>
    <row r="161" spans="2:10" ht="12.75" customHeight="1">
      <c r="B161" s="37"/>
      <c r="C161" s="67" t="s">
        <v>5025</v>
      </c>
      <c r="D161" s="66" t="str">
        <f t="shared" si="0"/>
        <v>Buy</v>
      </c>
      <c r="E161" s="68">
        <v>151</v>
      </c>
      <c r="F161" s="68">
        <v>57.16</v>
      </c>
      <c r="G161" s="68" t="s">
        <v>10</v>
      </c>
      <c r="H161" s="32" t="s">
        <v>11</v>
      </c>
      <c r="I161" s="42"/>
      <c r="J161" s="42"/>
    </row>
    <row r="162" spans="2:10" ht="12.75" customHeight="1">
      <c r="B162" s="37"/>
      <c r="C162" s="67" t="s">
        <v>5026</v>
      </c>
      <c r="D162" s="66" t="str">
        <f t="shared" si="0"/>
        <v>Buy</v>
      </c>
      <c r="E162" s="68">
        <v>351</v>
      </c>
      <c r="F162" s="68">
        <v>57.16</v>
      </c>
      <c r="G162" s="68" t="s">
        <v>10</v>
      </c>
      <c r="H162" s="32" t="s">
        <v>11</v>
      </c>
      <c r="I162" s="42"/>
      <c r="J162" s="42"/>
    </row>
    <row r="163" spans="2:10" ht="12.75" customHeight="1">
      <c r="B163" s="37"/>
      <c r="C163" s="67" t="s">
        <v>5027</v>
      </c>
      <c r="D163" s="66" t="str">
        <f t="shared" si="0"/>
        <v>Buy</v>
      </c>
      <c r="E163" s="68">
        <v>156</v>
      </c>
      <c r="F163" s="68">
        <v>57.16</v>
      </c>
      <c r="G163" s="68" t="s">
        <v>10</v>
      </c>
      <c r="H163" s="32" t="s">
        <v>11</v>
      </c>
      <c r="I163" s="42"/>
      <c r="J163" s="42"/>
    </row>
    <row r="164" spans="2:10" ht="12.75" customHeight="1">
      <c r="B164" s="37"/>
      <c r="C164" s="67" t="s">
        <v>5028</v>
      </c>
      <c r="D164" s="66" t="str">
        <f t="shared" si="0"/>
        <v>Buy</v>
      </c>
      <c r="E164" s="68">
        <v>214</v>
      </c>
      <c r="F164" s="68">
        <v>57.16</v>
      </c>
      <c r="G164" s="68" t="s">
        <v>10</v>
      </c>
      <c r="H164" s="32" t="s">
        <v>11</v>
      </c>
      <c r="I164" s="42"/>
      <c r="J164" s="42"/>
    </row>
    <row r="165" spans="2:10" ht="12.75" customHeight="1">
      <c r="B165" s="37"/>
      <c r="C165" s="67" t="s">
        <v>5029</v>
      </c>
      <c r="D165" s="66" t="str">
        <f t="shared" si="0"/>
        <v>Buy</v>
      </c>
      <c r="E165" s="68">
        <v>518</v>
      </c>
      <c r="F165" s="68">
        <v>57.1</v>
      </c>
      <c r="G165" s="68" t="s">
        <v>10</v>
      </c>
      <c r="H165" s="32" t="s">
        <v>20</v>
      </c>
      <c r="I165" s="42"/>
      <c r="J165" s="42"/>
    </row>
    <row r="166" spans="2:10" ht="12.75" customHeight="1">
      <c r="B166" s="37"/>
      <c r="C166" s="67" t="s">
        <v>5030</v>
      </c>
      <c r="D166" s="66" t="str">
        <f t="shared" si="0"/>
        <v>Buy</v>
      </c>
      <c r="E166" s="68">
        <v>42</v>
      </c>
      <c r="F166" s="68">
        <v>57.14</v>
      </c>
      <c r="G166" s="68" t="s">
        <v>10</v>
      </c>
      <c r="H166" s="32" t="s">
        <v>11</v>
      </c>
      <c r="I166" s="42"/>
      <c r="J166" s="42"/>
    </row>
    <row r="167" spans="2:10" ht="12.75" customHeight="1">
      <c r="B167" s="37"/>
      <c r="C167" s="67" t="s">
        <v>5031</v>
      </c>
      <c r="D167" s="66" t="str">
        <f t="shared" si="0"/>
        <v>Buy</v>
      </c>
      <c r="E167" s="68">
        <v>299</v>
      </c>
      <c r="F167" s="68">
        <v>57.16</v>
      </c>
      <c r="G167" s="68" t="s">
        <v>10</v>
      </c>
      <c r="H167" s="32" t="s">
        <v>11</v>
      </c>
      <c r="I167" s="42"/>
      <c r="J167" s="42"/>
    </row>
    <row r="168" spans="2:10" ht="12.75" customHeight="1">
      <c r="B168" s="37"/>
      <c r="C168" s="67" t="s">
        <v>5032</v>
      </c>
      <c r="D168" s="66" t="str">
        <f t="shared" si="0"/>
        <v>Buy</v>
      </c>
      <c r="E168" s="68">
        <v>300</v>
      </c>
      <c r="F168" s="68">
        <v>57.16</v>
      </c>
      <c r="G168" s="68" t="s">
        <v>10</v>
      </c>
      <c r="H168" s="32" t="s">
        <v>11</v>
      </c>
      <c r="I168" s="42"/>
      <c r="J168" s="42"/>
    </row>
    <row r="169" spans="2:10" ht="12.75" customHeight="1">
      <c r="B169" s="37"/>
      <c r="C169" s="67" t="s">
        <v>5033</v>
      </c>
      <c r="D169" s="66" t="str">
        <f t="shared" si="0"/>
        <v>Buy</v>
      </c>
      <c r="E169" s="68">
        <v>58</v>
      </c>
      <c r="F169" s="68">
        <v>57.16</v>
      </c>
      <c r="G169" s="68" t="s">
        <v>10</v>
      </c>
      <c r="H169" s="32" t="s">
        <v>11</v>
      </c>
      <c r="I169" s="42"/>
      <c r="J169" s="42"/>
    </row>
    <row r="170" spans="2:10" ht="12.75" customHeight="1">
      <c r="B170" s="37"/>
      <c r="C170" s="67" t="s">
        <v>5034</v>
      </c>
      <c r="D170" s="66" t="str">
        <f t="shared" si="0"/>
        <v>Buy</v>
      </c>
      <c r="E170" s="68">
        <v>244</v>
      </c>
      <c r="F170" s="68">
        <v>57.24</v>
      </c>
      <c r="G170" s="68" t="s">
        <v>10</v>
      </c>
      <c r="H170" s="32" t="s">
        <v>11</v>
      </c>
      <c r="I170" s="42"/>
      <c r="J170" s="42"/>
    </row>
    <row r="171" spans="2:10" ht="12.75" customHeight="1">
      <c r="B171" s="37"/>
      <c r="C171" s="67" t="s">
        <v>5035</v>
      </c>
      <c r="D171" s="66" t="str">
        <f t="shared" si="0"/>
        <v>Buy</v>
      </c>
      <c r="E171" s="68">
        <v>103</v>
      </c>
      <c r="F171" s="68">
        <v>57.24</v>
      </c>
      <c r="G171" s="68" t="s">
        <v>10</v>
      </c>
      <c r="H171" s="32" t="s">
        <v>11</v>
      </c>
      <c r="I171" s="42"/>
      <c r="J171" s="42"/>
    </row>
    <row r="172" spans="2:10" ht="12.75" customHeight="1">
      <c r="B172" s="37"/>
      <c r="C172" s="67" t="s">
        <v>5036</v>
      </c>
      <c r="D172" s="66" t="str">
        <f t="shared" si="0"/>
        <v>Buy</v>
      </c>
      <c r="E172" s="68">
        <v>189</v>
      </c>
      <c r="F172" s="68">
        <v>57.24</v>
      </c>
      <c r="G172" s="68" t="s">
        <v>10</v>
      </c>
      <c r="H172" s="32" t="s">
        <v>11</v>
      </c>
      <c r="I172" s="42"/>
      <c r="J172" s="42"/>
    </row>
    <row r="173" spans="2:10" ht="12.75" customHeight="1">
      <c r="B173" s="37"/>
      <c r="C173" s="67" t="s">
        <v>5037</v>
      </c>
      <c r="D173" s="66" t="str">
        <f t="shared" si="0"/>
        <v>Buy</v>
      </c>
      <c r="E173" s="68">
        <v>249</v>
      </c>
      <c r="F173" s="68">
        <v>57.24</v>
      </c>
      <c r="G173" s="68" t="s">
        <v>10</v>
      </c>
      <c r="H173" s="32" t="s">
        <v>11</v>
      </c>
      <c r="I173" s="42"/>
      <c r="J173" s="42"/>
    </row>
    <row r="174" spans="2:10" ht="12.75" customHeight="1">
      <c r="B174" s="37"/>
      <c r="C174" s="67" t="s">
        <v>5038</v>
      </c>
      <c r="D174" s="66" t="str">
        <f t="shared" si="0"/>
        <v>Buy</v>
      </c>
      <c r="E174" s="68">
        <v>194</v>
      </c>
      <c r="F174" s="68">
        <v>57.24</v>
      </c>
      <c r="G174" s="68" t="s">
        <v>10</v>
      </c>
      <c r="H174" s="32" t="s">
        <v>11</v>
      </c>
      <c r="I174" s="42"/>
      <c r="J174" s="42"/>
    </row>
    <row r="175" spans="2:10" ht="12.75" customHeight="1">
      <c r="B175" s="37"/>
      <c r="C175" s="67" t="s">
        <v>5039</v>
      </c>
      <c r="D175" s="66" t="str">
        <f t="shared" si="0"/>
        <v>Buy</v>
      </c>
      <c r="E175" s="68">
        <v>202</v>
      </c>
      <c r="F175" s="68">
        <v>57.24</v>
      </c>
      <c r="G175" s="68" t="s">
        <v>10</v>
      </c>
      <c r="H175" s="32" t="s">
        <v>20</v>
      </c>
      <c r="I175" s="42"/>
      <c r="J175" s="42"/>
    </row>
    <row r="176" spans="2:10" ht="12.75" customHeight="1">
      <c r="B176" s="37"/>
      <c r="C176" s="67" t="s">
        <v>5040</v>
      </c>
      <c r="D176" s="66" t="str">
        <f t="shared" si="0"/>
        <v>Buy</v>
      </c>
      <c r="E176" s="68">
        <v>167</v>
      </c>
      <c r="F176" s="68">
        <v>57.5</v>
      </c>
      <c r="G176" s="68" t="s">
        <v>10</v>
      </c>
      <c r="H176" s="32" t="s">
        <v>11</v>
      </c>
      <c r="I176" s="42"/>
      <c r="J176" s="42"/>
    </row>
    <row r="177" spans="2:10" ht="12.75" customHeight="1">
      <c r="B177" s="37"/>
      <c r="C177" s="67" t="s">
        <v>5041</v>
      </c>
      <c r="D177" s="66" t="str">
        <f t="shared" si="0"/>
        <v>Buy</v>
      </c>
      <c r="E177" s="68">
        <v>73</v>
      </c>
      <c r="F177" s="68">
        <v>57.46</v>
      </c>
      <c r="G177" s="68" t="s">
        <v>10</v>
      </c>
      <c r="H177" s="32" t="s">
        <v>11</v>
      </c>
      <c r="I177" s="42"/>
      <c r="J177" s="42"/>
    </row>
    <row r="178" spans="2:10" ht="12.75" customHeight="1">
      <c r="B178" s="37"/>
      <c r="C178" s="67" t="s">
        <v>5042</v>
      </c>
      <c r="D178" s="66" t="str">
        <f t="shared" si="0"/>
        <v>Buy</v>
      </c>
      <c r="E178" s="68">
        <v>267</v>
      </c>
      <c r="F178" s="68">
        <v>57.46</v>
      </c>
      <c r="G178" s="68" t="s">
        <v>10</v>
      </c>
      <c r="H178" s="32" t="s">
        <v>11</v>
      </c>
      <c r="I178" s="42"/>
      <c r="J178" s="42"/>
    </row>
    <row r="179" spans="2:10" ht="12.75" customHeight="1">
      <c r="B179" s="37"/>
      <c r="C179" s="67" t="s">
        <v>5043</v>
      </c>
      <c r="D179" s="66" t="str">
        <f t="shared" si="0"/>
        <v>Buy</v>
      </c>
      <c r="E179" s="68">
        <v>213</v>
      </c>
      <c r="F179" s="68">
        <v>57.46</v>
      </c>
      <c r="G179" s="68" t="s">
        <v>10</v>
      </c>
      <c r="H179" s="32" t="s">
        <v>11</v>
      </c>
      <c r="I179" s="42"/>
      <c r="J179" s="42"/>
    </row>
    <row r="180" spans="2:10" ht="12.75" customHeight="1">
      <c r="B180" s="37"/>
      <c r="C180" s="67" t="s">
        <v>5044</v>
      </c>
      <c r="D180" s="66" t="str">
        <f t="shared" si="0"/>
        <v>Buy</v>
      </c>
      <c r="E180" s="68">
        <v>192</v>
      </c>
      <c r="F180" s="68">
        <v>57.62</v>
      </c>
      <c r="G180" s="68" t="s">
        <v>10</v>
      </c>
      <c r="H180" s="32" t="s">
        <v>21</v>
      </c>
      <c r="I180" s="42"/>
      <c r="J180" s="42"/>
    </row>
    <row r="181" spans="2:10" ht="12.75" customHeight="1">
      <c r="B181" s="37"/>
      <c r="C181" s="67" t="s">
        <v>5045</v>
      </c>
      <c r="D181" s="66" t="str">
        <f t="shared" si="0"/>
        <v>Buy</v>
      </c>
      <c r="E181" s="68">
        <v>239</v>
      </c>
      <c r="F181" s="68">
        <v>57.62</v>
      </c>
      <c r="G181" s="68" t="s">
        <v>10</v>
      </c>
      <c r="H181" s="32" t="s">
        <v>11</v>
      </c>
      <c r="I181" s="42"/>
      <c r="J181" s="42"/>
    </row>
    <row r="182" spans="2:10" ht="12.75" customHeight="1">
      <c r="B182" s="37"/>
      <c r="C182" s="67" t="s">
        <v>5046</v>
      </c>
      <c r="D182" s="66" t="str">
        <f t="shared" si="0"/>
        <v>Buy</v>
      </c>
      <c r="E182" s="68">
        <v>205</v>
      </c>
      <c r="F182" s="68">
        <v>57.6</v>
      </c>
      <c r="G182" s="68" t="s">
        <v>10</v>
      </c>
      <c r="H182" s="32" t="s">
        <v>11</v>
      </c>
      <c r="I182" s="42"/>
      <c r="J182" s="42"/>
    </row>
    <row r="183" spans="2:10" ht="12.75" customHeight="1">
      <c r="B183" s="37"/>
      <c r="C183" s="67" t="s">
        <v>5047</v>
      </c>
      <c r="D183" s="66" t="str">
        <f t="shared" si="0"/>
        <v>Buy</v>
      </c>
      <c r="E183" s="68">
        <v>279</v>
      </c>
      <c r="F183" s="68">
        <v>57.6</v>
      </c>
      <c r="G183" s="68" t="s">
        <v>10</v>
      </c>
      <c r="H183" s="32" t="s">
        <v>11</v>
      </c>
      <c r="I183" s="42"/>
      <c r="J183" s="42"/>
    </row>
    <row r="184" spans="2:10" ht="12.75" customHeight="1">
      <c r="B184" s="37"/>
      <c r="C184" s="67" t="s">
        <v>5048</v>
      </c>
      <c r="D184" s="66" t="str">
        <f t="shared" si="0"/>
        <v>Buy</v>
      </c>
      <c r="E184" s="68">
        <v>44</v>
      </c>
      <c r="F184" s="68">
        <v>57.7</v>
      </c>
      <c r="G184" s="68" t="s">
        <v>10</v>
      </c>
      <c r="H184" s="32" t="s">
        <v>11</v>
      </c>
      <c r="I184" s="42"/>
      <c r="J184" s="42"/>
    </row>
    <row r="185" spans="2:10" ht="12.75" customHeight="1">
      <c r="B185" s="37"/>
      <c r="C185" s="67" t="s">
        <v>5049</v>
      </c>
      <c r="D185" s="66" t="str">
        <f t="shared" si="0"/>
        <v>Buy</v>
      </c>
      <c r="E185" s="68">
        <v>237</v>
      </c>
      <c r="F185" s="68">
        <v>57.6</v>
      </c>
      <c r="G185" s="68" t="s">
        <v>10</v>
      </c>
      <c r="H185" s="32" t="s">
        <v>11</v>
      </c>
      <c r="I185" s="42"/>
      <c r="J185" s="42"/>
    </row>
    <row r="186" spans="2:10" ht="12.75" customHeight="1">
      <c r="B186" s="37"/>
      <c r="C186" s="67" t="s">
        <v>5050</v>
      </c>
      <c r="D186" s="66" t="str">
        <f t="shared" si="0"/>
        <v>Buy</v>
      </c>
      <c r="E186" s="68">
        <v>74</v>
      </c>
      <c r="F186" s="68">
        <v>57.6</v>
      </c>
      <c r="G186" s="68" t="s">
        <v>10</v>
      </c>
      <c r="H186" s="32" t="s">
        <v>11</v>
      </c>
      <c r="I186" s="42"/>
      <c r="J186" s="42"/>
    </row>
    <row r="187" spans="2:10" ht="12.75" customHeight="1">
      <c r="B187" s="37"/>
      <c r="C187" s="67" t="s">
        <v>5051</v>
      </c>
      <c r="D187" s="66" t="str">
        <f t="shared" si="0"/>
        <v>Buy</v>
      </c>
      <c r="E187" s="68">
        <v>16</v>
      </c>
      <c r="F187" s="68">
        <v>57.6</v>
      </c>
      <c r="G187" s="68" t="s">
        <v>10</v>
      </c>
      <c r="H187" s="32" t="s">
        <v>11</v>
      </c>
      <c r="I187" s="42"/>
      <c r="J187" s="42"/>
    </row>
    <row r="188" spans="2:10" ht="12.75" customHeight="1">
      <c r="B188" s="37"/>
      <c r="C188" s="67" t="s">
        <v>5052</v>
      </c>
      <c r="D188" s="66" t="str">
        <f t="shared" si="0"/>
        <v>Buy</v>
      </c>
      <c r="E188" s="68">
        <v>183</v>
      </c>
      <c r="F188" s="68">
        <v>57.6</v>
      </c>
      <c r="G188" s="68" t="s">
        <v>10</v>
      </c>
      <c r="H188" s="32" t="s">
        <v>11</v>
      </c>
      <c r="I188" s="42"/>
      <c r="J188" s="42"/>
    </row>
    <row r="189" spans="2:10" ht="12.75" customHeight="1">
      <c r="B189" s="37"/>
      <c r="C189" s="67" t="s">
        <v>5053</v>
      </c>
      <c r="D189" s="66" t="str">
        <f t="shared" si="0"/>
        <v>Buy</v>
      </c>
      <c r="E189" s="68">
        <v>26</v>
      </c>
      <c r="F189" s="68">
        <v>57.6</v>
      </c>
      <c r="G189" s="68" t="s">
        <v>10</v>
      </c>
      <c r="H189" s="32" t="s">
        <v>11</v>
      </c>
      <c r="I189" s="42"/>
      <c r="J189" s="42"/>
    </row>
    <row r="190" spans="2:10" ht="12.75" customHeight="1">
      <c r="B190" s="37"/>
      <c r="C190" s="67" t="s">
        <v>5054</v>
      </c>
      <c r="D190" s="66" t="str">
        <f t="shared" si="0"/>
        <v>Buy</v>
      </c>
      <c r="E190" s="68">
        <v>144</v>
      </c>
      <c r="F190" s="68">
        <v>57.6</v>
      </c>
      <c r="G190" s="68" t="s">
        <v>10</v>
      </c>
      <c r="H190" s="32" t="s">
        <v>11</v>
      </c>
      <c r="I190" s="42"/>
      <c r="J190" s="42"/>
    </row>
    <row r="191" spans="2:10" ht="12.75" customHeight="1">
      <c r="B191" s="37"/>
      <c r="C191" s="67" t="s">
        <v>5055</v>
      </c>
      <c r="D191" s="66" t="str">
        <f t="shared" si="0"/>
        <v>Buy</v>
      </c>
      <c r="E191" s="68">
        <v>187</v>
      </c>
      <c r="F191" s="68">
        <v>57.6</v>
      </c>
      <c r="G191" s="68" t="s">
        <v>10</v>
      </c>
      <c r="H191" s="32" t="s">
        <v>11</v>
      </c>
      <c r="I191" s="42"/>
      <c r="J191" s="42"/>
    </row>
    <row r="192" spans="2:10" ht="12.75" customHeight="1">
      <c r="B192" s="37"/>
      <c r="C192" s="67" t="s">
        <v>5056</v>
      </c>
      <c r="D192" s="66" t="str">
        <f t="shared" si="0"/>
        <v>Buy</v>
      </c>
      <c r="E192" s="68">
        <v>267</v>
      </c>
      <c r="F192" s="68">
        <v>57.58</v>
      </c>
      <c r="G192" s="68" t="s">
        <v>10</v>
      </c>
      <c r="H192" s="32" t="s">
        <v>11</v>
      </c>
      <c r="I192" s="42"/>
      <c r="J192" s="42"/>
    </row>
    <row r="193" spans="2:10" ht="12.75" customHeight="1">
      <c r="B193" s="37"/>
      <c r="C193" s="67" t="s">
        <v>5057</v>
      </c>
      <c r="D193" s="66" t="str">
        <f t="shared" si="0"/>
        <v>Buy</v>
      </c>
      <c r="E193" s="68">
        <v>174</v>
      </c>
      <c r="F193" s="68">
        <v>57.58</v>
      </c>
      <c r="G193" s="68" t="s">
        <v>10</v>
      </c>
      <c r="H193" s="32" t="s">
        <v>20</v>
      </c>
      <c r="I193" s="42"/>
      <c r="J193" s="42"/>
    </row>
    <row r="194" spans="2:10" ht="12.75" customHeight="1">
      <c r="B194" s="37"/>
      <c r="C194" s="67" t="s">
        <v>5058</v>
      </c>
      <c r="D194" s="66" t="str">
        <f t="shared" si="0"/>
        <v>Buy</v>
      </c>
      <c r="E194" s="68">
        <v>136</v>
      </c>
      <c r="F194" s="68">
        <v>57.56</v>
      </c>
      <c r="G194" s="68" t="s">
        <v>10</v>
      </c>
      <c r="H194" s="32" t="s">
        <v>11</v>
      </c>
      <c r="I194" s="42"/>
      <c r="J194" s="42"/>
    </row>
    <row r="195" spans="2:10" ht="12.75" customHeight="1">
      <c r="B195" s="37"/>
      <c r="C195" s="67" t="s">
        <v>5059</v>
      </c>
      <c r="D195" s="66" t="str">
        <f t="shared" si="0"/>
        <v>Buy</v>
      </c>
      <c r="E195" s="68">
        <v>56</v>
      </c>
      <c r="F195" s="68">
        <v>57.56</v>
      </c>
      <c r="G195" s="68" t="s">
        <v>10</v>
      </c>
      <c r="H195" s="32" t="s">
        <v>11</v>
      </c>
      <c r="I195" s="42"/>
      <c r="J195" s="42"/>
    </row>
    <row r="196" spans="2:10" ht="12.75" customHeight="1">
      <c r="B196" s="37"/>
      <c r="C196" s="67" t="s">
        <v>5060</v>
      </c>
      <c r="D196" s="66" t="str">
        <f t="shared" si="0"/>
        <v>Buy</v>
      </c>
      <c r="E196" s="68">
        <v>13</v>
      </c>
      <c r="F196" s="68">
        <v>57.54</v>
      </c>
      <c r="G196" s="68" t="s">
        <v>10</v>
      </c>
      <c r="H196" s="32" t="s">
        <v>11</v>
      </c>
      <c r="I196" s="42"/>
      <c r="J196" s="42"/>
    </row>
    <row r="197" spans="2:10" ht="12.75" customHeight="1">
      <c r="B197" s="37"/>
      <c r="C197" s="67" t="s">
        <v>5061</v>
      </c>
      <c r="D197" s="66" t="str">
        <f t="shared" si="0"/>
        <v>Buy</v>
      </c>
      <c r="E197" s="68">
        <v>260</v>
      </c>
      <c r="F197" s="68">
        <v>57.54</v>
      </c>
      <c r="G197" s="68" t="s">
        <v>10</v>
      </c>
      <c r="H197" s="32" t="s">
        <v>11</v>
      </c>
      <c r="I197" s="42"/>
      <c r="J197" s="42"/>
    </row>
    <row r="198" spans="2:10" ht="12.75" customHeight="1">
      <c r="B198" s="37"/>
      <c r="C198" s="67" t="s">
        <v>5062</v>
      </c>
      <c r="D198" s="66" t="str">
        <f t="shared" si="0"/>
        <v>Buy</v>
      </c>
      <c r="E198" s="68">
        <v>180</v>
      </c>
      <c r="F198" s="68">
        <v>57.54</v>
      </c>
      <c r="G198" s="68" t="s">
        <v>10</v>
      </c>
      <c r="H198" s="32" t="s">
        <v>11</v>
      </c>
      <c r="I198" s="42"/>
      <c r="J198" s="42"/>
    </row>
    <row r="199" spans="2:10" ht="12.75" customHeight="1">
      <c r="B199" s="37"/>
      <c r="C199" s="67" t="s">
        <v>5063</v>
      </c>
      <c r="D199" s="66" t="str">
        <f t="shared" si="0"/>
        <v>Buy</v>
      </c>
      <c r="E199" s="68">
        <v>174</v>
      </c>
      <c r="F199" s="68">
        <v>57.7</v>
      </c>
      <c r="G199" s="68" t="s">
        <v>10</v>
      </c>
      <c r="H199" s="32" t="s">
        <v>20</v>
      </c>
      <c r="I199" s="42"/>
      <c r="J199" s="42"/>
    </row>
    <row r="200" spans="2:10" ht="12.75" customHeight="1">
      <c r="B200" s="37"/>
      <c r="C200" s="67" t="s">
        <v>5064</v>
      </c>
      <c r="D200" s="66" t="str">
        <f t="shared" ref="D200:D263" si="1">IF(C200="","","Buy")</f>
        <v>Buy</v>
      </c>
      <c r="E200" s="68">
        <v>173</v>
      </c>
      <c r="F200" s="68">
        <v>57.76</v>
      </c>
      <c r="G200" s="68" t="s">
        <v>10</v>
      </c>
      <c r="H200" s="32" t="s">
        <v>20</v>
      </c>
      <c r="I200" s="42"/>
      <c r="J200" s="42"/>
    </row>
    <row r="201" spans="2:10" ht="12.75" customHeight="1">
      <c r="B201" s="37"/>
      <c r="C201" s="67" t="s">
        <v>5065</v>
      </c>
      <c r="D201" s="66" t="str">
        <f t="shared" si="1"/>
        <v>Buy</v>
      </c>
      <c r="E201" s="68">
        <v>109</v>
      </c>
      <c r="F201" s="68">
        <v>57.72</v>
      </c>
      <c r="G201" s="68" t="s">
        <v>10</v>
      </c>
      <c r="H201" s="32" t="s">
        <v>11</v>
      </c>
      <c r="I201" s="42"/>
      <c r="J201" s="42"/>
    </row>
    <row r="202" spans="2:10" ht="12.75" customHeight="1">
      <c r="B202" s="37"/>
      <c r="C202" s="67" t="s">
        <v>5066</v>
      </c>
      <c r="D202" s="66" t="str">
        <f t="shared" si="1"/>
        <v>Buy</v>
      </c>
      <c r="E202" s="68">
        <v>175</v>
      </c>
      <c r="F202" s="68">
        <v>57.72</v>
      </c>
      <c r="G202" s="68" t="s">
        <v>10</v>
      </c>
      <c r="H202" s="32" t="s">
        <v>11</v>
      </c>
      <c r="I202" s="42"/>
      <c r="J202" s="42"/>
    </row>
    <row r="203" spans="2:10" ht="12.75" customHeight="1">
      <c r="B203" s="37"/>
      <c r="C203" s="67" t="s">
        <v>5067</v>
      </c>
      <c r="D203" s="66" t="str">
        <f t="shared" si="1"/>
        <v>Buy</v>
      </c>
      <c r="E203" s="68">
        <v>178</v>
      </c>
      <c r="F203" s="68">
        <v>57.8</v>
      </c>
      <c r="G203" s="68" t="s">
        <v>10</v>
      </c>
      <c r="H203" s="32" t="s">
        <v>11</v>
      </c>
      <c r="I203" s="42"/>
      <c r="J203" s="42"/>
    </row>
    <row r="204" spans="2:10" ht="12.75" customHeight="1">
      <c r="B204" s="37"/>
      <c r="C204" s="67" t="s">
        <v>5068</v>
      </c>
      <c r="D204" s="66" t="str">
        <f t="shared" si="1"/>
        <v>Buy</v>
      </c>
      <c r="E204" s="68">
        <v>174</v>
      </c>
      <c r="F204" s="68">
        <v>57.78</v>
      </c>
      <c r="G204" s="68" t="s">
        <v>10</v>
      </c>
      <c r="H204" s="32" t="s">
        <v>11</v>
      </c>
      <c r="I204" s="42"/>
      <c r="J204" s="42"/>
    </row>
    <row r="205" spans="2:10" ht="12.75" customHeight="1">
      <c r="B205" s="37"/>
      <c r="C205" s="67" t="s">
        <v>5069</v>
      </c>
      <c r="D205" s="66" t="str">
        <f t="shared" si="1"/>
        <v>Buy</v>
      </c>
      <c r="E205" s="68">
        <v>512</v>
      </c>
      <c r="F205" s="68">
        <v>57.78</v>
      </c>
      <c r="G205" s="68" t="s">
        <v>10</v>
      </c>
      <c r="H205" s="32" t="s">
        <v>11</v>
      </c>
      <c r="I205" s="42"/>
      <c r="J205" s="42"/>
    </row>
    <row r="206" spans="2:10" ht="12.75" customHeight="1">
      <c r="B206" s="37"/>
      <c r="C206" s="67" t="s">
        <v>5070</v>
      </c>
      <c r="D206" s="66" t="str">
        <f t="shared" si="1"/>
        <v>Buy</v>
      </c>
      <c r="E206" s="68">
        <v>346</v>
      </c>
      <c r="F206" s="68">
        <v>57.8</v>
      </c>
      <c r="G206" s="68" t="s">
        <v>10</v>
      </c>
      <c r="H206" s="32" t="s">
        <v>11</v>
      </c>
      <c r="I206" s="42"/>
      <c r="J206" s="42"/>
    </row>
    <row r="207" spans="2:10" ht="12.75" customHeight="1">
      <c r="B207" s="37"/>
      <c r="C207" s="67" t="s">
        <v>5071</v>
      </c>
      <c r="D207" s="66" t="str">
        <f t="shared" si="1"/>
        <v>Buy</v>
      </c>
      <c r="E207" s="68">
        <v>128</v>
      </c>
      <c r="F207" s="68">
        <v>57.74</v>
      </c>
      <c r="G207" s="68" t="s">
        <v>10</v>
      </c>
      <c r="H207" s="32" t="s">
        <v>22</v>
      </c>
      <c r="I207" s="42"/>
      <c r="J207" s="42"/>
    </row>
    <row r="208" spans="2:10" ht="12.75" customHeight="1">
      <c r="B208" s="37"/>
      <c r="C208" s="67" t="s">
        <v>5072</v>
      </c>
      <c r="D208" s="66" t="str">
        <f t="shared" si="1"/>
        <v>Buy</v>
      </c>
      <c r="E208" s="68">
        <v>181</v>
      </c>
      <c r="F208" s="68">
        <v>57.74</v>
      </c>
      <c r="G208" s="68" t="s">
        <v>10</v>
      </c>
      <c r="H208" s="32" t="s">
        <v>11</v>
      </c>
      <c r="I208" s="42"/>
      <c r="J208" s="42"/>
    </row>
    <row r="209" spans="2:10" ht="12.75" customHeight="1">
      <c r="B209" s="37"/>
      <c r="C209" s="67" t="s">
        <v>5073</v>
      </c>
      <c r="D209" s="66" t="str">
        <f t="shared" si="1"/>
        <v>Buy</v>
      </c>
      <c r="E209" s="68">
        <v>66</v>
      </c>
      <c r="F209" s="68">
        <v>57.74</v>
      </c>
      <c r="G209" s="68" t="s">
        <v>10</v>
      </c>
      <c r="H209" s="32" t="s">
        <v>11</v>
      </c>
      <c r="I209" s="42"/>
      <c r="J209" s="42"/>
    </row>
    <row r="210" spans="2:10" ht="12.75" customHeight="1">
      <c r="B210" s="37"/>
      <c r="C210" s="67" t="s">
        <v>5074</v>
      </c>
      <c r="D210" s="66" t="str">
        <f t="shared" si="1"/>
        <v>Buy</v>
      </c>
      <c r="E210" s="68">
        <v>68</v>
      </c>
      <c r="F210" s="68">
        <v>57.72</v>
      </c>
      <c r="G210" s="68" t="s">
        <v>10</v>
      </c>
      <c r="H210" s="32" t="s">
        <v>11</v>
      </c>
      <c r="I210" s="42"/>
      <c r="J210" s="42"/>
    </row>
    <row r="211" spans="2:10" ht="12.75" customHeight="1">
      <c r="B211" s="37"/>
      <c r="C211" s="67" t="s">
        <v>5075</v>
      </c>
      <c r="D211" s="66" t="str">
        <f t="shared" si="1"/>
        <v>Buy</v>
      </c>
      <c r="E211" s="68">
        <v>377</v>
      </c>
      <c r="F211" s="68">
        <v>57.72</v>
      </c>
      <c r="G211" s="68" t="s">
        <v>10</v>
      </c>
      <c r="H211" s="32" t="s">
        <v>11</v>
      </c>
      <c r="I211" s="42"/>
      <c r="J211" s="42"/>
    </row>
    <row r="212" spans="2:10" ht="12.75" customHeight="1">
      <c r="B212" s="37"/>
      <c r="C212" s="67" t="s">
        <v>5076</v>
      </c>
      <c r="D212" s="66" t="str">
        <f t="shared" si="1"/>
        <v>Buy</v>
      </c>
      <c r="E212" s="68">
        <v>181</v>
      </c>
      <c r="F212" s="68">
        <v>57.74</v>
      </c>
      <c r="G212" s="68" t="s">
        <v>10</v>
      </c>
      <c r="H212" s="32" t="s">
        <v>11</v>
      </c>
      <c r="I212" s="42"/>
      <c r="J212" s="42"/>
    </row>
    <row r="213" spans="2:10" ht="12.75" customHeight="1">
      <c r="B213" s="37"/>
      <c r="C213" s="67" t="s">
        <v>5077</v>
      </c>
      <c r="D213" s="66" t="str">
        <f t="shared" si="1"/>
        <v>Buy</v>
      </c>
      <c r="E213" s="68">
        <v>237</v>
      </c>
      <c r="F213" s="68">
        <v>57.68</v>
      </c>
      <c r="G213" s="68" t="s">
        <v>10</v>
      </c>
      <c r="H213" s="32" t="s">
        <v>20</v>
      </c>
      <c r="I213" s="42"/>
      <c r="J213" s="42"/>
    </row>
    <row r="214" spans="2:10" ht="12.75" customHeight="1">
      <c r="B214" s="37"/>
      <c r="C214" s="67" t="s">
        <v>5078</v>
      </c>
      <c r="D214" s="66" t="str">
        <f t="shared" si="1"/>
        <v>Buy</v>
      </c>
      <c r="E214" s="68">
        <v>108</v>
      </c>
      <c r="F214" s="68">
        <v>57.68</v>
      </c>
      <c r="G214" s="68" t="s">
        <v>10</v>
      </c>
      <c r="H214" s="32" t="s">
        <v>11</v>
      </c>
      <c r="I214" s="42"/>
      <c r="J214" s="42"/>
    </row>
    <row r="215" spans="2:10" ht="12.75" customHeight="1">
      <c r="B215" s="37"/>
      <c r="C215" s="67" t="s">
        <v>5079</v>
      </c>
      <c r="D215" s="66" t="str">
        <f t="shared" si="1"/>
        <v>Buy</v>
      </c>
      <c r="E215" s="68">
        <v>229</v>
      </c>
      <c r="F215" s="68">
        <v>57.62</v>
      </c>
      <c r="G215" s="68" t="s">
        <v>10</v>
      </c>
      <c r="H215" s="32" t="s">
        <v>11</v>
      </c>
      <c r="I215" s="42"/>
      <c r="J215" s="42"/>
    </row>
    <row r="216" spans="2:10" ht="12.75" customHeight="1">
      <c r="B216" s="37"/>
      <c r="C216" s="67" t="s">
        <v>5080</v>
      </c>
      <c r="D216" s="66" t="str">
        <f t="shared" si="1"/>
        <v>Buy</v>
      </c>
      <c r="E216" s="68">
        <v>76</v>
      </c>
      <c r="F216" s="68">
        <v>57.42</v>
      </c>
      <c r="G216" s="68" t="s">
        <v>10</v>
      </c>
      <c r="H216" s="32" t="s">
        <v>20</v>
      </c>
      <c r="I216" s="42"/>
      <c r="J216" s="42"/>
    </row>
    <row r="217" spans="2:10" ht="12.75" customHeight="1">
      <c r="B217" s="37"/>
      <c r="C217" s="67" t="s">
        <v>5081</v>
      </c>
      <c r="D217" s="66" t="str">
        <f t="shared" si="1"/>
        <v>Buy</v>
      </c>
      <c r="E217" s="68">
        <v>183</v>
      </c>
      <c r="F217" s="68">
        <v>57.42</v>
      </c>
      <c r="G217" s="68" t="s">
        <v>10</v>
      </c>
      <c r="H217" s="32" t="s">
        <v>11</v>
      </c>
      <c r="I217" s="42"/>
      <c r="J217" s="42"/>
    </row>
    <row r="218" spans="2:10" ht="12.75" customHeight="1">
      <c r="B218" s="37"/>
      <c r="C218" s="67" t="s">
        <v>5082</v>
      </c>
      <c r="D218" s="66" t="str">
        <f t="shared" si="1"/>
        <v>Buy</v>
      </c>
      <c r="E218" s="68">
        <v>404</v>
      </c>
      <c r="F218" s="68">
        <v>57.46</v>
      </c>
      <c r="G218" s="68" t="s">
        <v>10</v>
      </c>
      <c r="H218" s="32" t="s">
        <v>11</v>
      </c>
      <c r="I218" s="42"/>
      <c r="J218" s="42"/>
    </row>
    <row r="219" spans="2:10" ht="12.75" customHeight="1">
      <c r="B219" s="37"/>
      <c r="C219" s="67" t="s">
        <v>5083</v>
      </c>
      <c r="D219" s="66" t="str">
        <f t="shared" si="1"/>
        <v>Buy</v>
      </c>
      <c r="E219" s="68">
        <v>210</v>
      </c>
      <c r="F219" s="68">
        <v>57.44</v>
      </c>
      <c r="G219" s="68" t="s">
        <v>10</v>
      </c>
      <c r="H219" s="32" t="s">
        <v>11</v>
      </c>
      <c r="I219" s="42"/>
      <c r="J219" s="42"/>
    </row>
    <row r="220" spans="2:10" ht="12.75" customHeight="1">
      <c r="B220" s="37"/>
      <c r="C220" s="67" t="s">
        <v>5084</v>
      </c>
      <c r="D220" s="66" t="str">
        <f t="shared" si="1"/>
        <v>Buy</v>
      </c>
      <c r="E220" s="68">
        <v>15</v>
      </c>
      <c r="F220" s="68">
        <v>57.46</v>
      </c>
      <c r="G220" s="68" t="s">
        <v>10</v>
      </c>
      <c r="H220" s="32" t="s">
        <v>21</v>
      </c>
      <c r="I220" s="42"/>
      <c r="J220" s="42"/>
    </row>
    <row r="221" spans="2:10" ht="12.75" customHeight="1">
      <c r="B221" s="37"/>
      <c r="C221" s="67" t="s">
        <v>5085</v>
      </c>
      <c r="D221" s="66" t="str">
        <f t="shared" si="1"/>
        <v>Buy</v>
      </c>
      <c r="E221" s="68">
        <v>204</v>
      </c>
      <c r="F221" s="68">
        <v>57.42</v>
      </c>
      <c r="G221" s="68" t="s">
        <v>10</v>
      </c>
      <c r="H221" s="32" t="s">
        <v>20</v>
      </c>
      <c r="I221" s="42"/>
      <c r="J221" s="42"/>
    </row>
    <row r="222" spans="2:10" ht="12.75" customHeight="1">
      <c r="B222" s="37"/>
      <c r="C222" s="67" t="s">
        <v>5086</v>
      </c>
      <c r="D222" s="66" t="str">
        <f t="shared" si="1"/>
        <v>Buy</v>
      </c>
      <c r="E222" s="68">
        <v>205</v>
      </c>
      <c r="F222" s="68">
        <v>57.42</v>
      </c>
      <c r="G222" s="68" t="s">
        <v>10</v>
      </c>
      <c r="H222" s="32" t="s">
        <v>20</v>
      </c>
      <c r="I222" s="42"/>
      <c r="J222" s="42"/>
    </row>
    <row r="223" spans="2:10" ht="12.75" customHeight="1">
      <c r="B223" s="37"/>
      <c r="C223" s="67" t="s">
        <v>5087</v>
      </c>
      <c r="D223" s="66" t="str">
        <f t="shared" si="1"/>
        <v>Buy</v>
      </c>
      <c r="E223" s="68">
        <v>292</v>
      </c>
      <c r="F223" s="68">
        <v>57.44</v>
      </c>
      <c r="G223" s="68" t="s">
        <v>10</v>
      </c>
      <c r="H223" s="32" t="s">
        <v>11</v>
      </c>
      <c r="I223" s="42"/>
      <c r="J223" s="42"/>
    </row>
    <row r="224" spans="2:10" ht="12.75" customHeight="1">
      <c r="B224" s="37"/>
      <c r="C224" s="67" t="s">
        <v>5088</v>
      </c>
      <c r="D224" s="66" t="str">
        <f t="shared" si="1"/>
        <v>Buy</v>
      </c>
      <c r="E224" s="68">
        <v>222</v>
      </c>
      <c r="F224" s="68">
        <v>57.4</v>
      </c>
      <c r="G224" s="68" t="s">
        <v>10</v>
      </c>
      <c r="H224" s="32" t="s">
        <v>11</v>
      </c>
      <c r="I224" s="42"/>
      <c r="J224" s="42"/>
    </row>
    <row r="225" spans="2:10" ht="12.75" customHeight="1">
      <c r="B225" s="37"/>
      <c r="C225" s="67" t="s">
        <v>5089</v>
      </c>
      <c r="D225" s="66" t="str">
        <f t="shared" si="1"/>
        <v>Buy</v>
      </c>
      <c r="E225" s="68">
        <v>131</v>
      </c>
      <c r="F225" s="68">
        <v>57.4</v>
      </c>
      <c r="G225" s="68" t="s">
        <v>10</v>
      </c>
      <c r="H225" s="32" t="s">
        <v>11</v>
      </c>
      <c r="I225" s="42"/>
      <c r="J225" s="42"/>
    </row>
    <row r="226" spans="2:10" ht="12.75" customHeight="1">
      <c r="B226" s="37"/>
      <c r="C226" s="67" t="s">
        <v>5090</v>
      </c>
      <c r="D226" s="66" t="str">
        <f t="shared" si="1"/>
        <v>Buy</v>
      </c>
      <c r="E226" s="68">
        <v>204</v>
      </c>
      <c r="F226" s="68">
        <v>57.44</v>
      </c>
      <c r="G226" s="68" t="s">
        <v>10</v>
      </c>
      <c r="H226" s="32" t="s">
        <v>11</v>
      </c>
      <c r="I226" s="42"/>
      <c r="J226" s="42"/>
    </row>
    <row r="227" spans="2:10" ht="12.75" customHeight="1">
      <c r="B227" s="37"/>
      <c r="C227" s="67" t="s">
        <v>5091</v>
      </c>
      <c r="D227" s="66" t="str">
        <f t="shared" si="1"/>
        <v>Buy</v>
      </c>
      <c r="E227" s="68">
        <v>77</v>
      </c>
      <c r="F227" s="68">
        <v>57.42</v>
      </c>
      <c r="G227" s="68" t="s">
        <v>10</v>
      </c>
      <c r="H227" s="32" t="s">
        <v>11</v>
      </c>
      <c r="I227" s="42"/>
      <c r="J227" s="42"/>
    </row>
    <row r="228" spans="2:10" ht="12.75" customHeight="1">
      <c r="B228" s="37"/>
      <c r="C228" s="67" t="s">
        <v>5092</v>
      </c>
      <c r="D228" s="66" t="str">
        <f t="shared" si="1"/>
        <v>Buy</v>
      </c>
      <c r="E228" s="68">
        <v>380</v>
      </c>
      <c r="F228" s="68">
        <v>57.48</v>
      </c>
      <c r="G228" s="68" t="s">
        <v>10</v>
      </c>
      <c r="H228" s="32" t="s">
        <v>11</v>
      </c>
      <c r="I228" s="42"/>
      <c r="J228" s="42"/>
    </row>
    <row r="229" spans="2:10" ht="12.75" customHeight="1">
      <c r="B229" s="37"/>
      <c r="C229" s="67" t="s">
        <v>5093</v>
      </c>
      <c r="D229" s="66" t="str">
        <f t="shared" si="1"/>
        <v>Buy</v>
      </c>
      <c r="E229" s="68">
        <v>715</v>
      </c>
      <c r="F229" s="68">
        <v>57.48</v>
      </c>
      <c r="G229" s="68" t="s">
        <v>10</v>
      </c>
      <c r="H229" s="32" t="s">
        <v>21</v>
      </c>
      <c r="I229" s="42"/>
      <c r="J229" s="42"/>
    </row>
    <row r="230" spans="2:10" ht="12.75" customHeight="1">
      <c r="B230" s="37"/>
      <c r="C230" s="67" t="s">
        <v>5094</v>
      </c>
      <c r="D230" s="66" t="str">
        <f t="shared" si="1"/>
        <v>Buy</v>
      </c>
      <c r="E230" s="68">
        <v>399</v>
      </c>
      <c r="F230" s="68">
        <v>57.44</v>
      </c>
      <c r="G230" s="68" t="s">
        <v>10</v>
      </c>
      <c r="H230" s="32" t="s">
        <v>11</v>
      </c>
      <c r="I230" s="42"/>
      <c r="J230" s="42"/>
    </row>
    <row r="231" spans="2:10" ht="12.75" customHeight="1">
      <c r="B231" s="37"/>
      <c r="C231" s="67" t="s">
        <v>5095</v>
      </c>
      <c r="D231" s="66" t="str">
        <f t="shared" si="1"/>
        <v>Buy</v>
      </c>
      <c r="E231" s="68">
        <v>754</v>
      </c>
      <c r="F231" s="68">
        <v>57.46</v>
      </c>
      <c r="G231" s="68" t="s">
        <v>10</v>
      </c>
      <c r="H231" s="32" t="s">
        <v>20</v>
      </c>
      <c r="I231" s="42"/>
      <c r="J231" s="42"/>
    </row>
    <row r="232" spans="2:10" ht="12.75" customHeight="1">
      <c r="B232" s="37"/>
      <c r="C232" s="67" t="s">
        <v>5096</v>
      </c>
      <c r="D232" s="66" t="str">
        <f t="shared" si="1"/>
        <v>Buy</v>
      </c>
      <c r="E232" s="68">
        <v>645</v>
      </c>
      <c r="F232" s="68">
        <v>57.46</v>
      </c>
      <c r="G232" s="68" t="s">
        <v>10</v>
      </c>
      <c r="H232" s="32" t="s">
        <v>11</v>
      </c>
      <c r="I232" s="42"/>
      <c r="J232" s="42"/>
    </row>
    <row r="233" spans="2:10" ht="12.75" customHeight="1">
      <c r="B233" s="37"/>
      <c r="C233" s="67" t="s">
        <v>5097</v>
      </c>
      <c r="D233" s="66" t="str">
        <f t="shared" si="1"/>
        <v>Buy</v>
      </c>
      <c r="E233" s="68">
        <v>406</v>
      </c>
      <c r="F233" s="68">
        <v>57.44</v>
      </c>
      <c r="G233" s="68" t="s">
        <v>10</v>
      </c>
      <c r="H233" s="32" t="s">
        <v>21</v>
      </c>
      <c r="I233" s="42"/>
      <c r="J233" s="42"/>
    </row>
    <row r="234" spans="2:10" ht="12.75" customHeight="1">
      <c r="B234" s="37"/>
      <c r="C234" s="67" t="s">
        <v>5098</v>
      </c>
      <c r="D234" s="66" t="str">
        <f t="shared" si="1"/>
        <v>Buy</v>
      </c>
      <c r="E234" s="68">
        <v>262</v>
      </c>
      <c r="F234" s="68">
        <v>57.44</v>
      </c>
      <c r="G234" s="68" t="s">
        <v>10</v>
      </c>
      <c r="H234" s="32" t="s">
        <v>21</v>
      </c>
      <c r="I234" s="42"/>
      <c r="J234" s="42"/>
    </row>
    <row r="235" spans="2:10" ht="12.75" customHeight="1">
      <c r="B235" s="37"/>
      <c r="C235" s="67" t="s">
        <v>5099</v>
      </c>
      <c r="D235" s="66" t="str">
        <f t="shared" si="1"/>
        <v>Buy</v>
      </c>
      <c r="E235" s="68">
        <v>760</v>
      </c>
      <c r="F235" s="68">
        <v>57.44</v>
      </c>
      <c r="G235" s="68" t="s">
        <v>10</v>
      </c>
      <c r="H235" s="32" t="s">
        <v>22</v>
      </c>
      <c r="I235" s="42"/>
      <c r="J235" s="42"/>
    </row>
    <row r="236" spans="2:10" ht="12.75" customHeight="1">
      <c r="B236" s="37"/>
      <c r="C236" s="67" t="s">
        <v>5100</v>
      </c>
      <c r="D236" s="66" t="str">
        <f t="shared" si="1"/>
        <v>Buy</v>
      </c>
      <c r="E236" s="68">
        <v>189</v>
      </c>
      <c r="F236" s="68">
        <v>57.44</v>
      </c>
      <c r="G236" s="68" t="s">
        <v>10</v>
      </c>
      <c r="H236" s="32" t="s">
        <v>11</v>
      </c>
      <c r="I236" s="42"/>
      <c r="J236" s="42"/>
    </row>
    <row r="237" spans="2:10" ht="12.75" customHeight="1">
      <c r="B237" s="37"/>
      <c r="C237" s="67" t="s">
        <v>5101</v>
      </c>
      <c r="D237" s="66" t="str">
        <f t="shared" si="1"/>
        <v>Buy</v>
      </c>
      <c r="E237" s="68">
        <v>211</v>
      </c>
      <c r="F237" s="68">
        <v>57.42</v>
      </c>
      <c r="G237" s="68" t="s">
        <v>10</v>
      </c>
      <c r="H237" s="32" t="s">
        <v>11</v>
      </c>
      <c r="I237" s="42"/>
      <c r="J237" s="42"/>
    </row>
    <row r="238" spans="2:10" ht="12.75" customHeight="1">
      <c r="B238" s="37"/>
      <c r="C238" s="67" t="s">
        <v>5102</v>
      </c>
      <c r="D238" s="66" t="str">
        <f t="shared" si="1"/>
        <v>Buy</v>
      </c>
      <c r="E238" s="68">
        <v>39</v>
      </c>
      <c r="F238" s="68">
        <v>57.42</v>
      </c>
      <c r="G238" s="68" t="s">
        <v>10</v>
      </c>
      <c r="H238" s="32" t="s">
        <v>11</v>
      </c>
      <c r="I238" s="42"/>
      <c r="J238" s="42"/>
    </row>
    <row r="239" spans="2:10" ht="12.75" customHeight="1">
      <c r="B239" s="37"/>
      <c r="C239" s="67" t="s">
        <v>5103</v>
      </c>
      <c r="D239" s="66" t="str">
        <f t="shared" si="1"/>
        <v>Buy</v>
      </c>
      <c r="E239" s="68">
        <v>87</v>
      </c>
      <c r="F239" s="68">
        <v>57.36</v>
      </c>
      <c r="G239" s="68" t="s">
        <v>10</v>
      </c>
      <c r="H239" s="32" t="s">
        <v>11</v>
      </c>
      <c r="I239" s="42"/>
      <c r="J239" s="42"/>
    </row>
    <row r="240" spans="2:10" ht="12.75" customHeight="1">
      <c r="B240" s="37"/>
      <c r="C240" s="67" t="s">
        <v>5104</v>
      </c>
      <c r="D240" s="66" t="str">
        <f t="shared" si="1"/>
        <v>Buy</v>
      </c>
      <c r="E240" s="68">
        <v>120</v>
      </c>
      <c r="F240" s="68">
        <v>57.36</v>
      </c>
      <c r="G240" s="68" t="s">
        <v>10</v>
      </c>
      <c r="H240" s="32" t="s">
        <v>11</v>
      </c>
      <c r="I240" s="42"/>
      <c r="J240" s="42"/>
    </row>
    <row r="241" spans="2:10" ht="12.75" customHeight="1">
      <c r="B241" s="37"/>
      <c r="C241" s="67" t="s">
        <v>5105</v>
      </c>
      <c r="D241" s="66" t="str">
        <f t="shared" si="1"/>
        <v>Buy</v>
      </c>
      <c r="E241" s="68">
        <v>166</v>
      </c>
      <c r="F241" s="68">
        <v>57.36</v>
      </c>
      <c r="G241" s="68" t="s">
        <v>10</v>
      </c>
      <c r="H241" s="32" t="s">
        <v>11</v>
      </c>
      <c r="I241" s="42"/>
      <c r="J241" s="42"/>
    </row>
    <row r="242" spans="2:10" ht="12.75" customHeight="1">
      <c r="B242" s="37"/>
      <c r="C242" s="67" t="s">
        <v>5106</v>
      </c>
      <c r="D242" s="66" t="str">
        <f t="shared" si="1"/>
        <v>Buy</v>
      </c>
      <c r="E242" s="68">
        <v>169</v>
      </c>
      <c r="F242" s="68">
        <v>57.3</v>
      </c>
      <c r="G242" s="68" t="s">
        <v>10</v>
      </c>
      <c r="H242" s="32" t="s">
        <v>11</v>
      </c>
      <c r="I242" s="42"/>
      <c r="J242" s="42"/>
    </row>
    <row r="243" spans="2:10" ht="12.75" customHeight="1">
      <c r="B243" s="37"/>
      <c r="C243" s="67" t="s">
        <v>5107</v>
      </c>
      <c r="D243" s="66" t="str">
        <f t="shared" si="1"/>
        <v>Buy</v>
      </c>
      <c r="E243" s="68">
        <v>84</v>
      </c>
      <c r="F243" s="68">
        <v>57.3</v>
      </c>
      <c r="G243" s="68" t="s">
        <v>10</v>
      </c>
      <c r="H243" s="57" t="s">
        <v>20</v>
      </c>
      <c r="I243" s="42"/>
      <c r="J243" s="42"/>
    </row>
    <row r="244" spans="2:10" ht="12.75" customHeight="1">
      <c r="B244" s="37"/>
      <c r="C244" s="67" t="s">
        <v>5108</v>
      </c>
      <c r="D244" s="66" t="str">
        <f t="shared" si="1"/>
        <v>Buy</v>
      </c>
      <c r="E244" s="68">
        <v>579</v>
      </c>
      <c r="F244" s="68">
        <v>57.3</v>
      </c>
      <c r="G244" s="68" t="s">
        <v>10</v>
      </c>
      <c r="H244" s="57" t="s">
        <v>20</v>
      </c>
      <c r="I244" s="42"/>
      <c r="J244" s="42"/>
    </row>
    <row r="245" spans="2:10" ht="12.75" customHeight="1">
      <c r="B245" s="37"/>
      <c r="C245" s="67" t="s">
        <v>5109</v>
      </c>
      <c r="D245" s="66" t="str">
        <f t="shared" si="1"/>
        <v>Buy</v>
      </c>
      <c r="E245" s="68">
        <v>159</v>
      </c>
      <c r="F245" s="68">
        <v>57.3</v>
      </c>
      <c r="G245" s="68" t="s">
        <v>10</v>
      </c>
      <c r="H245" s="57" t="s">
        <v>11</v>
      </c>
      <c r="I245" s="42"/>
      <c r="J245" s="42"/>
    </row>
    <row r="246" spans="2:10" ht="12.75" customHeight="1">
      <c r="B246" s="37"/>
      <c r="C246" s="67" t="s">
        <v>5110</v>
      </c>
      <c r="D246" s="66" t="str">
        <f t="shared" si="1"/>
        <v>Buy</v>
      </c>
      <c r="E246" s="68">
        <v>53</v>
      </c>
      <c r="F246" s="68">
        <v>57.3</v>
      </c>
      <c r="G246" s="68" t="s">
        <v>10</v>
      </c>
      <c r="H246" s="57" t="s">
        <v>11</v>
      </c>
      <c r="I246" s="42"/>
      <c r="J246" s="42"/>
    </row>
    <row r="247" spans="2:10" ht="12.75" customHeight="1">
      <c r="B247" s="37"/>
      <c r="C247" s="37" t="s">
        <v>5111</v>
      </c>
      <c r="D247" s="57" t="str">
        <f t="shared" si="1"/>
        <v>Buy</v>
      </c>
      <c r="E247" s="69">
        <v>60</v>
      </c>
      <c r="F247" s="69">
        <v>57.32</v>
      </c>
      <c r="G247" s="68" t="s">
        <v>10</v>
      </c>
      <c r="H247" s="69" t="s">
        <v>11</v>
      </c>
      <c r="I247" s="42"/>
      <c r="J247" s="42"/>
    </row>
    <row r="248" spans="2:10" ht="12.75" customHeight="1">
      <c r="B248" s="37"/>
      <c r="C248" s="37" t="s">
        <v>5112</v>
      </c>
      <c r="D248" s="57" t="str">
        <f t="shared" si="1"/>
        <v>Buy</v>
      </c>
      <c r="E248" s="69">
        <v>58</v>
      </c>
      <c r="F248" s="69">
        <v>57.34</v>
      </c>
      <c r="G248" s="68" t="s">
        <v>10</v>
      </c>
      <c r="H248" s="69" t="s">
        <v>11</v>
      </c>
      <c r="I248" s="42"/>
      <c r="J248" s="42"/>
    </row>
    <row r="249" spans="2:10" ht="12.75" customHeight="1">
      <c r="B249" s="37"/>
      <c r="C249" s="37" t="s">
        <v>5113</v>
      </c>
      <c r="D249" s="57" t="str">
        <f t="shared" si="1"/>
        <v>Buy</v>
      </c>
      <c r="E249" s="69">
        <v>265</v>
      </c>
      <c r="F249" s="69">
        <v>57.38</v>
      </c>
      <c r="G249" s="68" t="s">
        <v>10</v>
      </c>
      <c r="H249" s="69" t="s">
        <v>11</v>
      </c>
      <c r="I249" s="42"/>
      <c r="J249" s="42"/>
    </row>
    <row r="250" spans="2:10" ht="12.75" customHeight="1">
      <c r="B250" s="37"/>
      <c r="C250" s="37" t="s">
        <v>5114</v>
      </c>
      <c r="D250" s="57" t="str">
        <f t="shared" si="1"/>
        <v>Buy</v>
      </c>
      <c r="E250" s="69">
        <v>164</v>
      </c>
      <c r="F250" s="69">
        <v>57.4</v>
      </c>
      <c r="G250" s="68" t="s">
        <v>10</v>
      </c>
      <c r="H250" s="69" t="s">
        <v>20</v>
      </c>
      <c r="I250" s="42"/>
      <c r="J250" s="42"/>
    </row>
    <row r="251" spans="2:10" ht="12.75" customHeight="1">
      <c r="B251" s="37"/>
      <c r="C251" s="37" t="s">
        <v>5115</v>
      </c>
      <c r="D251" s="57" t="str">
        <f t="shared" si="1"/>
        <v>Buy</v>
      </c>
      <c r="E251" s="69">
        <v>419</v>
      </c>
      <c r="F251" s="69">
        <v>57.32</v>
      </c>
      <c r="G251" s="68" t="s">
        <v>10</v>
      </c>
      <c r="H251" s="69" t="s">
        <v>11</v>
      </c>
      <c r="I251" s="42"/>
      <c r="J251" s="42"/>
    </row>
    <row r="252" spans="2:10" ht="12.75" customHeight="1">
      <c r="B252" s="37"/>
      <c r="C252" s="37" t="s">
        <v>5116</v>
      </c>
      <c r="D252" s="57" t="str">
        <f t="shared" si="1"/>
        <v>Buy</v>
      </c>
      <c r="E252" s="69">
        <v>125</v>
      </c>
      <c r="F252" s="69">
        <v>57.32</v>
      </c>
      <c r="G252" s="68" t="s">
        <v>10</v>
      </c>
      <c r="H252" s="69" t="s">
        <v>11</v>
      </c>
      <c r="I252" s="42"/>
      <c r="J252" s="42"/>
    </row>
    <row r="253" spans="2:10" ht="12.75" customHeight="1">
      <c r="B253" s="37"/>
      <c r="C253" s="37" t="s">
        <v>5117</v>
      </c>
      <c r="D253" s="57" t="str">
        <f t="shared" si="1"/>
        <v>Buy</v>
      </c>
      <c r="E253" s="69">
        <v>265</v>
      </c>
      <c r="F253" s="69">
        <v>57.32</v>
      </c>
      <c r="G253" s="68" t="s">
        <v>10</v>
      </c>
      <c r="H253" s="69" t="s">
        <v>11</v>
      </c>
      <c r="I253" s="42"/>
      <c r="J253" s="42"/>
    </row>
    <row r="254" spans="2:10" ht="12.75" customHeight="1">
      <c r="B254" s="37"/>
      <c r="C254" s="37" t="s">
        <v>5118</v>
      </c>
      <c r="D254" s="57" t="str">
        <f t="shared" si="1"/>
        <v>Buy</v>
      </c>
      <c r="E254" s="69">
        <v>300</v>
      </c>
      <c r="F254" s="69">
        <v>57.32</v>
      </c>
      <c r="G254" s="68" t="s">
        <v>10</v>
      </c>
      <c r="H254" s="69" t="s">
        <v>11</v>
      </c>
      <c r="I254" s="42"/>
      <c r="J254" s="42"/>
    </row>
    <row r="255" spans="2:10" ht="12.75" customHeight="1">
      <c r="B255" s="37"/>
      <c r="C255" s="37" t="s">
        <v>5119</v>
      </c>
      <c r="D255" s="57" t="str">
        <f t="shared" si="1"/>
        <v>Buy</v>
      </c>
      <c r="E255" s="69">
        <v>14</v>
      </c>
      <c r="F255" s="69">
        <v>57.32</v>
      </c>
      <c r="G255" s="68" t="s">
        <v>10</v>
      </c>
      <c r="H255" s="69" t="s">
        <v>11</v>
      </c>
      <c r="I255" s="42"/>
      <c r="J255" s="42"/>
    </row>
    <row r="256" spans="2:10" ht="12.75" customHeight="1">
      <c r="B256" s="37"/>
      <c r="C256" s="37" t="s">
        <v>5120</v>
      </c>
      <c r="D256" s="57" t="str">
        <f t="shared" si="1"/>
        <v>Buy</v>
      </c>
      <c r="E256" s="69">
        <v>192</v>
      </c>
      <c r="F256" s="69">
        <v>57.32</v>
      </c>
      <c r="G256" s="68" t="s">
        <v>10</v>
      </c>
      <c r="H256" s="69" t="s">
        <v>11</v>
      </c>
      <c r="I256" s="42"/>
      <c r="J256" s="42"/>
    </row>
    <row r="257" spans="2:10" ht="12.75" customHeight="1">
      <c r="B257" s="37"/>
      <c r="C257" s="37" t="s">
        <v>5121</v>
      </c>
      <c r="D257" s="57" t="str">
        <f t="shared" si="1"/>
        <v>Buy</v>
      </c>
      <c r="E257" s="69">
        <v>179</v>
      </c>
      <c r="F257" s="69">
        <v>57.3</v>
      </c>
      <c r="G257" s="68" t="s">
        <v>10</v>
      </c>
      <c r="H257" s="69" t="s">
        <v>11</v>
      </c>
      <c r="I257" s="42"/>
      <c r="J257" s="42"/>
    </row>
    <row r="258" spans="2:10" ht="12.75" customHeight="1">
      <c r="B258" s="37"/>
      <c r="C258" s="37" t="s">
        <v>5122</v>
      </c>
      <c r="D258" s="57" t="str">
        <f t="shared" si="1"/>
        <v>Buy</v>
      </c>
      <c r="E258" s="69">
        <v>146</v>
      </c>
      <c r="F258" s="69">
        <v>57.3</v>
      </c>
      <c r="G258" s="68" t="s">
        <v>10</v>
      </c>
      <c r="H258" s="69" t="s">
        <v>11</v>
      </c>
      <c r="I258" s="42"/>
      <c r="J258" s="42"/>
    </row>
    <row r="259" spans="2:10" ht="12.75" customHeight="1">
      <c r="B259" s="37"/>
      <c r="C259" s="37" t="s">
        <v>5123</v>
      </c>
      <c r="D259" s="57" t="str">
        <f t="shared" si="1"/>
        <v>Buy</v>
      </c>
      <c r="E259" s="69">
        <v>74</v>
      </c>
      <c r="F259" s="69">
        <v>57.3</v>
      </c>
      <c r="G259" s="68" t="s">
        <v>10</v>
      </c>
      <c r="H259" s="69" t="s">
        <v>11</v>
      </c>
      <c r="I259" s="42"/>
      <c r="J259" s="42"/>
    </row>
    <row r="260" spans="2:10" ht="12.75" customHeight="1">
      <c r="B260" s="37"/>
      <c r="C260" s="37" t="s">
        <v>5124</v>
      </c>
      <c r="D260" s="57" t="str">
        <f t="shared" si="1"/>
        <v>Buy</v>
      </c>
      <c r="E260" s="69">
        <v>21</v>
      </c>
      <c r="F260" s="69">
        <v>57.32</v>
      </c>
      <c r="G260" s="68" t="s">
        <v>10</v>
      </c>
      <c r="H260" s="69" t="s">
        <v>11</v>
      </c>
      <c r="I260" s="42"/>
      <c r="J260" s="42"/>
    </row>
    <row r="261" spans="2:10" ht="12.75" customHeight="1">
      <c r="B261" s="37"/>
      <c r="C261" s="37" t="s">
        <v>5125</v>
      </c>
      <c r="D261" s="57" t="str">
        <f t="shared" si="1"/>
        <v>Buy</v>
      </c>
      <c r="E261" s="69">
        <v>146</v>
      </c>
      <c r="F261" s="69">
        <v>57.42</v>
      </c>
      <c r="G261" s="68" t="s">
        <v>10</v>
      </c>
      <c r="H261" s="69" t="s">
        <v>11</v>
      </c>
      <c r="I261" s="42"/>
      <c r="J261" s="42"/>
    </row>
    <row r="262" spans="2:10" ht="12.75" customHeight="1">
      <c r="B262" s="37"/>
      <c r="C262" s="37" t="s">
        <v>5126</v>
      </c>
      <c r="D262" s="57" t="str">
        <f t="shared" si="1"/>
        <v>Buy</v>
      </c>
      <c r="E262" s="69">
        <v>63</v>
      </c>
      <c r="F262" s="69">
        <v>57.42</v>
      </c>
      <c r="G262" s="68" t="s">
        <v>10</v>
      </c>
      <c r="H262" s="69" t="s">
        <v>20</v>
      </c>
      <c r="I262" s="42"/>
      <c r="J262" s="42"/>
    </row>
    <row r="263" spans="2:10" ht="12.75" customHeight="1">
      <c r="B263" s="37"/>
      <c r="C263" s="37" t="s">
        <v>5127</v>
      </c>
      <c r="D263" s="57" t="str">
        <f t="shared" si="1"/>
        <v>Buy</v>
      </c>
      <c r="E263" s="69">
        <v>339</v>
      </c>
      <c r="F263" s="69">
        <v>57.42</v>
      </c>
      <c r="G263" s="68" t="s">
        <v>10</v>
      </c>
      <c r="H263" s="69" t="s">
        <v>20</v>
      </c>
      <c r="I263" s="42"/>
      <c r="J263" s="42"/>
    </row>
    <row r="264" spans="2:10" ht="12.75" customHeight="1">
      <c r="B264" s="37"/>
      <c r="C264" s="37" t="s">
        <v>5128</v>
      </c>
      <c r="D264" s="57" t="str">
        <f t="shared" ref="D264:D327" si="2">IF(C264="","","Buy")</f>
        <v>Buy</v>
      </c>
      <c r="E264" s="69">
        <v>206</v>
      </c>
      <c r="F264" s="69">
        <v>57.34</v>
      </c>
      <c r="G264" s="68" t="s">
        <v>10</v>
      </c>
      <c r="H264" s="69" t="s">
        <v>11</v>
      </c>
      <c r="I264" s="42"/>
      <c r="J264" s="42"/>
    </row>
    <row r="265" spans="2:10" ht="12.75" customHeight="1">
      <c r="B265" s="37"/>
      <c r="C265" s="37" t="s">
        <v>5129</v>
      </c>
      <c r="D265" s="57" t="str">
        <f t="shared" si="2"/>
        <v>Buy</v>
      </c>
      <c r="E265" s="69">
        <v>462</v>
      </c>
      <c r="F265" s="69">
        <v>57.34</v>
      </c>
      <c r="G265" s="68" t="s">
        <v>10</v>
      </c>
      <c r="H265" s="69" t="s">
        <v>22</v>
      </c>
      <c r="I265" s="42"/>
      <c r="J265" s="42"/>
    </row>
    <row r="266" spans="2:10" ht="12.75" customHeight="1">
      <c r="B266" s="37"/>
      <c r="C266" s="37" t="s">
        <v>5130</v>
      </c>
      <c r="D266" s="57" t="str">
        <f t="shared" si="2"/>
        <v>Buy</v>
      </c>
      <c r="E266" s="69">
        <v>72</v>
      </c>
      <c r="F266" s="69">
        <v>57.3</v>
      </c>
      <c r="G266" s="68" t="s">
        <v>10</v>
      </c>
      <c r="H266" s="69" t="s">
        <v>11</v>
      </c>
      <c r="I266" s="42"/>
      <c r="J266" s="42"/>
    </row>
    <row r="267" spans="2:10" ht="12.75" customHeight="1">
      <c r="B267" s="37"/>
      <c r="C267" s="37" t="s">
        <v>5131</v>
      </c>
      <c r="D267" s="57" t="str">
        <f t="shared" si="2"/>
        <v>Buy</v>
      </c>
      <c r="E267" s="69">
        <v>151</v>
      </c>
      <c r="F267" s="69">
        <v>57.3</v>
      </c>
      <c r="G267" s="68" t="s">
        <v>10</v>
      </c>
      <c r="H267" s="69" t="s">
        <v>11</v>
      </c>
      <c r="I267" s="42"/>
      <c r="J267" s="42"/>
    </row>
    <row r="268" spans="2:10" ht="12.75" customHeight="1">
      <c r="B268" s="37"/>
      <c r="C268" s="37" t="s">
        <v>5132</v>
      </c>
      <c r="D268" s="57" t="str">
        <f t="shared" si="2"/>
        <v>Buy</v>
      </c>
      <c r="E268" s="69">
        <v>167</v>
      </c>
      <c r="F268" s="69">
        <v>57.3</v>
      </c>
      <c r="G268" s="68" t="s">
        <v>10</v>
      </c>
      <c r="H268" s="69" t="s">
        <v>11</v>
      </c>
      <c r="I268" s="42"/>
      <c r="J268" s="42"/>
    </row>
    <row r="269" spans="2:10" ht="12.75" customHeight="1">
      <c r="B269" s="37"/>
      <c r="C269" s="37" t="s">
        <v>5133</v>
      </c>
      <c r="D269" s="57" t="str">
        <f t="shared" si="2"/>
        <v>Buy</v>
      </c>
      <c r="E269" s="69">
        <v>133</v>
      </c>
      <c r="F269" s="69">
        <v>57.3</v>
      </c>
      <c r="G269" s="68" t="s">
        <v>10</v>
      </c>
      <c r="H269" s="69" t="s">
        <v>11</v>
      </c>
      <c r="I269" s="42"/>
      <c r="J269" s="42"/>
    </row>
    <row r="270" spans="2:10" ht="12.75" customHeight="1">
      <c r="B270" s="37"/>
      <c r="C270" s="37" t="s">
        <v>5134</v>
      </c>
      <c r="D270" s="57" t="str">
        <f t="shared" si="2"/>
        <v>Buy</v>
      </c>
      <c r="E270" s="69">
        <v>131</v>
      </c>
      <c r="F270" s="69">
        <v>57.3</v>
      </c>
      <c r="G270" s="68" t="s">
        <v>10</v>
      </c>
      <c r="H270" s="69" t="s">
        <v>11</v>
      </c>
      <c r="I270" s="42"/>
      <c r="J270" s="42"/>
    </row>
    <row r="271" spans="2:10" ht="12.75" customHeight="1">
      <c r="B271" s="37"/>
      <c r="C271" s="37" t="s">
        <v>5135</v>
      </c>
      <c r="D271" s="57" t="str">
        <f t="shared" si="2"/>
        <v>Buy</v>
      </c>
      <c r="E271" s="69">
        <v>15</v>
      </c>
      <c r="F271" s="69">
        <v>57.3</v>
      </c>
      <c r="G271" s="68" t="s">
        <v>10</v>
      </c>
      <c r="H271" s="69" t="s">
        <v>11</v>
      </c>
      <c r="I271" s="42"/>
      <c r="J271" s="42"/>
    </row>
    <row r="272" spans="2:10" ht="12.75" customHeight="1">
      <c r="B272" s="37"/>
      <c r="C272" s="37" t="s">
        <v>5136</v>
      </c>
      <c r="D272" s="57" t="str">
        <f t="shared" si="2"/>
        <v>Buy</v>
      </c>
      <c r="E272" s="69">
        <v>151</v>
      </c>
      <c r="F272" s="69">
        <v>57.3</v>
      </c>
      <c r="G272" s="68" t="s">
        <v>10</v>
      </c>
      <c r="H272" s="69" t="s">
        <v>11</v>
      </c>
      <c r="I272" s="42"/>
      <c r="J272" s="42"/>
    </row>
    <row r="273" spans="2:10" ht="12.75" customHeight="1">
      <c r="B273" s="37"/>
      <c r="C273" s="37" t="s">
        <v>5137</v>
      </c>
      <c r="D273" s="57" t="str">
        <f t="shared" si="2"/>
        <v>Buy</v>
      </c>
      <c r="E273" s="69">
        <v>352</v>
      </c>
      <c r="F273" s="69">
        <v>57.36</v>
      </c>
      <c r="G273" s="68" t="s">
        <v>10</v>
      </c>
      <c r="H273" s="69" t="s">
        <v>11</v>
      </c>
      <c r="I273" s="42"/>
      <c r="J273" s="42"/>
    </row>
    <row r="274" spans="2:10" ht="12.75" customHeight="1">
      <c r="B274" s="37"/>
      <c r="C274" s="37" t="s">
        <v>5138</v>
      </c>
      <c r="D274" s="57" t="str">
        <f t="shared" si="2"/>
        <v>Buy</v>
      </c>
      <c r="E274" s="69">
        <v>193</v>
      </c>
      <c r="F274" s="69">
        <v>57.34</v>
      </c>
      <c r="G274" s="68" t="s">
        <v>10</v>
      </c>
      <c r="H274" s="69" t="s">
        <v>11</v>
      </c>
      <c r="I274" s="42"/>
      <c r="J274" s="42"/>
    </row>
    <row r="275" spans="2:10" ht="12.75" customHeight="1">
      <c r="B275" s="37"/>
      <c r="C275" s="37" t="s">
        <v>5139</v>
      </c>
      <c r="D275" s="57" t="str">
        <f t="shared" si="2"/>
        <v>Buy</v>
      </c>
      <c r="E275" s="69">
        <v>221</v>
      </c>
      <c r="F275" s="69">
        <v>57.28</v>
      </c>
      <c r="G275" s="68" t="s">
        <v>10</v>
      </c>
      <c r="H275" s="69" t="s">
        <v>11</v>
      </c>
      <c r="I275" s="42"/>
      <c r="J275" s="42"/>
    </row>
    <row r="276" spans="2:10" ht="12.75" customHeight="1">
      <c r="B276" s="37"/>
      <c r="C276" s="37" t="s">
        <v>5140</v>
      </c>
      <c r="D276" s="57" t="str">
        <f t="shared" si="2"/>
        <v>Buy</v>
      </c>
      <c r="E276" s="69">
        <v>298</v>
      </c>
      <c r="F276" s="69">
        <v>57.28</v>
      </c>
      <c r="G276" s="68" t="s">
        <v>10</v>
      </c>
      <c r="H276" s="69" t="s">
        <v>11</v>
      </c>
      <c r="I276" s="42"/>
      <c r="J276" s="42"/>
    </row>
    <row r="277" spans="2:10" ht="12.75" customHeight="1">
      <c r="B277" s="37"/>
      <c r="C277" s="37" t="s">
        <v>5141</v>
      </c>
      <c r="D277" s="57" t="str">
        <f t="shared" si="2"/>
        <v>Buy</v>
      </c>
      <c r="E277" s="69">
        <v>135</v>
      </c>
      <c r="F277" s="69">
        <v>57.28</v>
      </c>
      <c r="G277" s="68" t="s">
        <v>10</v>
      </c>
      <c r="H277" s="69" t="s">
        <v>20</v>
      </c>
      <c r="I277" s="42"/>
      <c r="J277" s="42"/>
    </row>
    <row r="278" spans="2:10" ht="12.75" customHeight="1">
      <c r="B278" s="37"/>
      <c r="C278" s="37" t="s">
        <v>5142</v>
      </c>
      <c r="D278" s="57" t="str">
        <f t="shared" si="2"/>
        <v>Buy</v>
      </c>
      <c r="E278" s="69">
        <v>99</v>
      </c>
      <c r="F278" s="69">
        <v>57.28</v>
      </c>
      <c r="G278" s="68" t="s">
        <v>10</v>
      </c>
      <c r="H278" s="69" t="s">
        <v>11</v>
      </c>
      <c r="I278" s="42"/>
      <c r="J278" s="42"/>
    </row>
    <row r="279" spans="2:10" ht="12.75" customHeight="1">
      <c r="B279" s="37"/>
      <c r="C279" s="37" t="s">
        <v>5143</v>
      </c>
      <c r="D279" s="57" t="str">
        <f t="shared" si="2"/>
        <v>Buy</v>
      </c>
      <c r="E279" s="69">
        <v>180</v>
      </c>
      <c r="F279" s="69">
        <v>57.2</v>
      </c>
      <c r="G279" s="68" t="s">
        <v>10</v>
      </c>
      <c r="H279" s="69" t="s">
        <v>11</v>
      </c>
      <c r="I279" s="42"/>
      <c r="J279" s="42"/>
    </row>
    <row r="280" spans="2:10" ht="12.75" customHeight="1">
      <c r="B280" s="37"/>
      <c r="C280" s="37" t="s">
        <v>5144</v>
      </c>
      <c r="D280" s="57" t="str">
        <f t="shared" si="2"/>
        <v>Buy</v>
      </c>
      <c r="E280" s="69">
        <v>59</v>
      </c>
      <c r="F280" s="69">
        <v>57.3</v>
      </c>
      <c r="G280" s="68" t="s">
        <v>10</v>
      </c>
      <c r="H280" s="69" t="s">
        <v>11</v>
      </c>
      <c r="I280" s="42"/>
      <c r="J280" s="42"/>
    </row>
    <row r="281" spans="2:10" ht="12.75" customHeight="1">
      <c r="B281" s="37"/>
      <c r="C281" s="37" t="s">
        <v>5145</v>
      </c>
      <c r="D281" s="57" t="str">
        <f t="shared" si="2"/>
        <v>Buy</v>
      </c>
      <c r="E281" s="69">
        <v>285</v>
      </c>
      <c r="F281" s="69">
        <v>57.3</v>
      </c>
      <c r="G281" s="68" t="s">
        <v>10</v>
      </c>
      <c r="H281" s="69" t="s">
        <v>11</v>
      </c>
      <c r="I281" s="42"/>
      <c r="J281" s="42"/>
    </row>
    <row r="282" spans="2:10" ht="12.75" customHeight="1">
      <c r="B282" s="37"/>
      <c r="C282" s="37" t="s">
        <v>5146</v>
      </c>
      <c r="D282" s="57" t="str">
        <f t="shared" si="2"/>
        <v>Buy</v>
      </c>
      <c r="E282" s="69">
        <v>142</v>
      </c>
      <c r="F282" s="69">
        <v>57.32</v>
      </c>
      <c r="G282" s="68" t="s">
        <v>10</v>
      </c>
      <c r="H282" s="69" t="s">
        <v>11</v>
      </c>
      <c r="I282" s="42"/>
      <c r="J282" s="42"/>
    </row>
    <row r="283" spans="2:10" ht="12.75" customHeight="1">
      <c r="B283" s="37"/>
      <c r="C283" s="37" t="s">
        <v>5147</v>
      </c>
      <c r="D283" s="57" t="str">
        <f t="shared" si="2"/>
        <v>Buy</v>
      </c>
      <c r="E283" s="69">
        <v>77</v>
      </c>
      <c r="F283" s="69">
        <v>57.32</v>
      </c>
      <c r="G283" s="68" t="s">
        <v>10</v>
      </c>
      <c r="H283" s="69" t="s">
        <v>20</v>
      </c>
      <c r="I283" s="42"/>
      <c r="J283" s="42"/>
    </row>
    <row r="284" spans="2:10" ht="12.75" customHeight="1">
      <c r="B284" s="37"/>
      <c r="C284" s="37" t="s">
        <v>5148</v>
      </c>
      <c r="D284" s="57" t="str">
        <f t="shared" si="2"/>
        <v>Buy</v>
      </c>
      <c r="E284" s="69">
        <v>557</v>
      </c>
      <c r="F284" s="69">
        <v>57.32</v>
      </c>
      <c r="G284" s="68" t="s">
        <v>10</v>
      </c>
      <c r="H284" s="69" t="s">
        <v>20</v>
      </c>
      <c r="I284" s="42"/>
      <c r="J284" s="42"/>
    </row>
    <row r="285" spans="2:10" ht="12.75" customHeight="1">
      <c r="B285" s="37"/>
      <c r="C285" s="37" t="s">
        <v>5149</v>
      </c>
      <c r="D285" s="57" t="str">
        <f t="shared" si="2"/>
        <v>Buy</v>
      </c>
      <c r="E285" s="69">
        <v>310</v>
      </c>
      <c r="F285" s="69">
        <v>57.26</v>
      </c>
      <c r="G285" s="68" t="s">
        <v>10</v>
      </c>
      <c r="H285" s="69" t="s">
        <v>11</v>
      </c>
      <c r="I285" s="42"/>
      <c r="J285" s="42"/>
    </row>
    <row r="286" spans="2:10" ht="12.75" customHeight="1">
      <c r="B286" s="37"/>
      <c r="C286" s="37" t="s">
        <v>5150</v>
      </c>
      <c r="D286" s="57" t="str">
        <f t="shared" si="2"/>
        <v>Buy</v>
      </c>
      <c r="E286" s="69">
        <v>199</v>
      </c>
      <c r="F286" s="69">
        <v>57.16</v>
      </c>
      <c r="G286" s="68" t="s">
        <v>10</v>
      </c>
      <c r="H286" s="69" t="s">
        <v>11</v>
      </c>
      <c r="I286" s="42"/>
      <c r="J286" s="42"/>
    </row>
    <row r="287" spans="2:10" ht="12.75" customHeight="1">
      <c r="B287" s="37"/>
      <c r="C287" s="37" t="s">
        <v>5151</v>
      </c>
      <c r="D287" s="57" t="str">
        <f t="shared" si="2"/>
        <v>Buy</v>
      </c>
      <c r="E287" s="69">
        <v>188</v>
      </c>
      <c r="F287" s="69">
        <v>57.12</v>
      </c>
      <c r="G287" s="68" t="s">
        <v>10</v>
      </c>
      <c r="H287" s="69" t="s">
        <v>11</v>
      </c>
      <c r="I287" s="42"/>
      <c r="J287" s="42"/>
    </row>
    <row r="288" spans="2:10" ht="12.75" customHeight="1">
      <c r="B288" s="37"/>
      <c r="C288" s="37" t="s">
        <v>5152</v>
      </c>
      <c r="D288" s="57" t="str">
        <f t="shared" si="2"/>
        <v>Buy</v>
      </c>
      <c r="E288" s="69">
        <v>164</v>
      </c>
      <c r="F288" s="69">
        <v>57.06</v>
      </c>
      <c r="G288" s="68" t="s">
        <v>10</v>
      </c>
      <c r="H288" s="69" t="s">
        <v>11</v>
      </c>
      <c r="I288" s="42"/>
      <c r="J288" s="42"/>
    </row>
    <row r="289" spans="2:10" ht="12.75" customHeight="1">
      <c r="B289" s="37"/>
      <c r="C289" s="37" t="s">
        <v>5153</v>
      </c>
      <c r="D289" s="57" t="str">
        <f t="shared" si="2"/>
        <v>Buy</v>
      </c>
      <c r="E289" s="69">
        <v>540</v>
      </c>
      <c r="F289" s="69">
        <v>57.16</v>
      </c>
      <c r="G289" s="68" t="s">
        <v>10</v>
      </c>
      <c r="H289" s="69" t="s">
        <v>11</v>
      </c>
      <c r="I289" s="42"/>
      <c r="J289" s="42"/>
    </row>
    <row r="290" spans="2:10" ht="12.75" customHeight="1">
      <c r="B290" s="37"/>
      <c r="C290" s="37" t="s">
        <v>5154</v>
      </c>
      <c r="D290" s="57" t="str">
        <f t="shared" si="2"/>
        <v>Buy</v>
      </c>
      <c r="E290" s="69">
        <v>27</v>
      </c>
      <c r="F290" s="69">
        <v>57.16</v>
      </c>
      <c r="G290" s="68" t="s">
        <v>10</v>
      </c>
      <c r="H290" s="69" t="s">
        <v>11</v>
      </c>
      <c r="I290" s="42"/>
      <c r="J290" s="42"/>
    </row>
    <row r="291" spans="2:10" ht="12.75" customHeight="1">
      <c r="B291" s="37"/>
      <c r="C291" s="37" t="s">
        <v>5155</v>
      </c>
      <c r="D291" s="57" t="str">
        <f t="shared" si="2"/>
        <v>Buy</v>
      </c>
      <c r="E291" s="69">
        <v>301</v>
      </c>
      <c r="F291" s="69">
        <v>57.14</v>
      </c>
      <c r="G291" s="68" t="s">
        <v>10</v>
      </c>
      <c r="H291" s="69" t="s">
        <v>11</v>
      </c>
      <c r="I291" s="42"/>
      <c r="J291" s="42"/>
    </row>
    <row r="292" spans="2:10" ht="12.75" customHeight="1">
      <c r="B292" s="37"/>
      <c r="C292" s="37" t="s">
        <v>5156</v>
      </c>
      <c r="D292" s="57" t="str">
        <f t="shared" si="2"/>
        <v>Buy</v>
      </c>
      <c r="E292" s="69">
        <v>196</v>
      </c>
      <c r="F292" s="69">
        <v>57.14</v>
      </c>
      <c r="G292" s="68" t="s">
        <v>10</v>
      </c>
      <c r="H292" s="69" t="s">
        <v>11</v>
      </c>
      <c r="I292" s="42"/>
      <c r="J292" s="42"/>
    </row>
    <row r="293" spans="2:10" ht="12.75" customHeight="1">
      <c r="B293" s="37"/>
      <c r="C293" s="37" t="s">
        <v>5157</v>
      </c>
      <c r="D293" s="57" t="str">
        <f t="shared" si="2"/>
        <v>Buy</v>
      </c>
      <c r="E293" s="69">
        <v>191</v>
      </c>
      <c r="F293" s="69">
        <v>57.12</v>
      </c>
      <c r="G293" s="68" t="s">
        <v>10</v>
      </c>
      <c r="H293" s="69" t="s">
        <v>11</v>
      </c>
      <c r="I293" s="42"/>
      <c r="J293" s="42"/>
    </row>
    <row r="294" spans="2:10" ht="12.75" customHeight="1">
      <c r="B294" s="37"/>
      <c r="C294" s="37" t="s">
        <v>5158</v>
      </c>
      <c r="D294" s="57" t="str">
        <f t="shared" si="2"/>
        <v>Buy</v>
      </c>
      <c r="E294" s="69">
        <v>226</v>
      </c>
      <c r="F294" s="69">
        <v>57.12</v>
      </c>
      <c r="G294" s="68" t="s">
        <v>10</v>
      </c>
      <c r="H294" s="69" t="s">
        <v>11</v>
      </c>
      <c r="I294" s="42"/>
      <c r="J294" s="42"/>
    </row>
    <row r="295" spans="2:10" ht="12.75" customHeight="1">
      <c r="B295" s="37"/>
      <c r="C295" s="37" t="s">
        <v>5159</v>
      </c>
      <c r="D295" s="57" t="str">
        <f t="shared" si="2"/>
        <v>Buy</v>
      </c>
      <c r="E295" s="69">
        <v>280</v>
      </c>
      <c r="F295" s="69">
        <v>57.12</v>
      </c>
      <c r="G295" s="68" t="s">
        <v>10</v>
      </c>
      <c r="H295" s="69" t="s">
        <v>11</v>
      </c>
      <c r="I295" s="42"/>
      <c r="J295" s="42"/>
    </row>
    <row r="296" spans="2:10" ht="12.75" customHeight="1">
      <c r="B296" s="37"/>
      <c r="C296" s="37" t="s">
        <v>5160</v>
      </c>
      <c r="D296" s="57" t="str">
        <f t="shared" si="2"/>
        <v>Buy</v>
      </c>
      <c r="E296" s="69">
        <v>305</v>
      </c>
      <c r="F296" s="69">
        <v>57.1</v>
      </c>
      <c r="G296" s="68" t="s">
        <v>10</v>
      </c>
      <c r="H296" s="69" t="s">
        <v>11</v>
      </c>
      <c r="I296" s="42"/>
      <c r="J296" s="42"/>
    </row>
    <row r="297" spans="2:10" ht="12.75" customHeight="1">
      <c r="B297" s="37"/>
      <c r="C297" s="37" t="s">
        <v>5161</v>
      </c>
      <c r="D297" s="57" t="str">
        <f t="shared" si="2"/>
        <v>Buy</v>
      </c>
      <c r="E297" s="69">
        <v>110</v>
      </c>
      <c r="F297" s="69">
        <v>57.08</v>
      </c>
      <c r="G297" s="68" t="s">
        <v>10</v>
      </c>
      <c r="H297" s="69" t="s">
        <v>11</v>
      </c>
      <c r="I297" s="42"/>
      <c r="J297" s="42"/>
    </row>
    <row r="298" spans="2:10" ht="12.75" customHeight="1">
      <c r="B298" s="37"/>
      <c r="C298" s="37" t="s">
        <v>5162</v>
      </c>
      <c r="D298" s="57" t="str">
        <f t="shared" si="2"/>
        <v>Buy</v>
      </c>
      <c r="E298" s="69">
        <v>81</v>
      </c>
      <c r="F298" s="69">
        <v>57.08</v>
      </c>
      <c r="G298" s="68" t="s">
        <v>10</v>
      </c>
      <c r="H298" s="69" t="s">
        <v>11</v>
      </c>
      <c r="I298" s="42"/>
      <c r="J298" s="42"/>
    </row>
    <row r="299" spans="2:10" ht="12.75" customHeight="1">
      <c r="B299" s="37"/>
      <c r="C299" s="70" t="s">
        <v>5163</v>
      </c>
      <c r="D299" s="71" t="str">
        <f t="shared" si="2"/>
        <v>Buy</v>
      </c>
      <c r="E299" s="72">
        <v>151</v>
      </c>
      <c r="F299" s="72">
        <v>57.02</v>
      </c>
      <c r="G299" s="68" t="s">
        <v>10</v>
      </c>
      <c r="H299" s="72" t="s">
        <v>11</v>
      </c>
      <c r="I299" s="42"/>
      <c r="J299" s="42"/>
    </row>
    <row r="300" spans="2:10" ht="12.75" customHeight="1">
      <c r="B300" s="37"/>
      <c r="C300" s="70" t="s">
        <v>5164</v>
      </c>
      <c r="D300" s="71" t="str">
        <f t="shared" si="2"/>
        <v>Buy</v>
      </c>
      <c r="E300" s="72">
        <v>50</v>
      </c>
      <c r="F300" s="72">
        <v>57.02</v>
      </c>
      <c r="G300" s="68" t="s">
        <v>10</v>
      </c>
      <c r="H300" s="72" t="s">
        <v>11</v>
      </c>
      <c r="I300" s="42"/>
      <c r="J300" s="42"/>
    </row>
    <row r="301" spans="2:10" ht="12.75" customHeight="1">
      <c r="B301" s="37"/>
      <c r="C301" s="70" t="s">
        <v>5165</v>
      </c>
      <c r="D301" s="71" t="str">
        <f t="shared" si="2"/>
        <v>Buy</v>
      </c>
      <c r="E301" s="72">
        <v>376</v>
      </c>
      <c r="F301" s="72">
        <v>57.04</v>
      </c>
      <c r="G301" s="72" t="str">
        <f t="shared" ref="G301:G327" si="3">IF(F301="","","EUR")</f>
        <v>EUR</v>
      </c>
      <c r="H301" s="72" t="s">
        <v>11</v>
      </c>
      <c r="I301" s="42"/>
      <c r="J301" s="42"/>
    </row>
    <row r="302" spans="2:10" ht="12.75" customHeight="1">
      <c r="B302" s="37"/>
      <c r="C302" s="70" t="s">
        <v>5166</v>
      </c>
      <c r="D302" s="71" t="str">
        <f t="shared" si="2"/>
        <v>Buy</v>
      </c>
      <c r="E302" s="72">
        <v>234</v>
      </c>
      <c r="F302" s="72">
        <v>57.04</v>
      </c>
      <c r="G302" s="72" t="str">
        <f t="shared" si="3"/>
        <v>EUR</v>
      </c>
      <c r="H302" s="72" t="s">
        <v>11</v>
      </c>
      <c r="I302" s="42"/>
      <c r="J302" s="42"/>
    </row>
    <row r="303" spans="2:10" ht="12.75" customHeight="1">
      <c r="B303" s="37"/>
      <c r="C303" s="70" t="s">
        <v>5167</v>
      </c>
      <c r="D303" s="71" t="str">
        <f t="shared" si="2"/>
        <v>Buy</v>
      </c>
      <c r="E303" s="72">
        <v>184</v>
      </c>
      <c r="F303" s="72">
        <v>57.02</v>
      </c>
      <c r="G303" s="72" t="str">
        <f t="shared" si="3"/>
        <v>EUR</v>
      </c>
      <c r="H303" s="72" t="s">
        <v>11</v>
      </c>
      <c r="I303" s="42"/>
      <c r="J303" s="42"/>
    </row>
    <row r="304" spans="2:10" ht="12.75" customHeight="1">
      <c r="B304" s="37"/>
      <c r="C304" s="70" t="s">
        <v>5168</v>
      </c>
      <c r="D304" s="71" t="str">
        <f t="shared" si="2"/>
        <v>Buy</v>
      </c>
      <c r="E304" s="72">
        <v>220</v>
      </c>
      <c r="F304" s="72">
        <v>57.14</v>
      </c>
      <c r="G304" s="72" t="str">
        <f t="shared" si="3"/>
        <v>EUR</v>
      </c>
      <c r="H304" s="72" t="s">
        <v>22</v>
      </c>
      <c r="I304" s="42"/>
      <c r="J304" s="42"/>
    </row>
    <row r="305" spans="2:10" ht="12.75" customHeight="1">
      <c r="B305" s="37"/>
      <c r="C305" s="70" t="s">
        <v>5169</v>
      </c>
      <c r="D305" s="71" t="str">
        <f t="shared" si="2"/>
        <v>Buy</v>
      </c>
      <c r="E305" s="72">
        <v>168</v>
      </c>
      <c r="F305" s="72">
        <v>57.14</v>
      </c>
      <c r="G305" s="72" t="str">
        <f t="shared" si="3"/>
        <v>EUR</v>
      </c>
      <c r="H305" s="72" t="s">
        <v>20</v>
      </c>
      <c r="I305" s="42"/>
      <c r="J305" s="42"/>
    </row>
    <row r="306" spans="2:10" ht="12.75" customHeight="1">
      <c r="B306" s="37"/>
      <c r="C306" s="70" t="s">
        <v>5170</v>
      </c>
      <c r="D306" s="71" t="str">
        <f t="shared" si="2"/>
        <v>Buy</v>
      </c>
      <c r="E306" s="72">
        <v>7</v>
      </c>
      <c r="F306" s="72">
        <v>57.16</v>
      </c>
      <c r="G306" s="72" t="str">
        <f t="shared" si="3"/>
        <v>EUR</v>
      </c>
      <c r="H306" s="72" t="s">
        <v>11</v>
      </c>
      <c r="I306" s="42"/>
      <c r="J306" s="42"/>
    </row>
    <row r="307" spans="2:10" ht="12.75" customHeight="1">
      <c r="B307" s="37"/>
      <c r="C307" s="70" t="s">
        <v>5171</v>
      </c>
      <c r="D307" s="71" t="str">
        <f t="shared" si="2"/>
        <v>Buy</v>
      </c>
      <c r="E307" s="72">
        <v>180</v>
      </c>
      <c r="F307" s="72">
        <v>57.16</v>
      </c>
      <c r="G307" s="72" t="str">
        <f t="shared" si="3"/>
        <v>EUR</v>
      </c>
      <c r="H307" s="72" t="s">
        <v>22</v>
      </c>
      <c r="I307" s="42"/>
      <c r="J307" s="42"/>
    </row>
    <row r="308" spans="2:10" ht="12.75" customHeight="1">
      <c r="B308" s="37"/>
      <c r="C308" s="70" t="s">
        <v>5172</v>
      </c>
      <c r="D308" s="71" t="str">
        <f t="shared" si="2"/>
        <v>Buy</v>
      </c>
      <c r="E308" s="72">
        <v>51</v>
      </c>
      <c r="F308" s="72">
        <v>57.16</v>
      </c>
      <c r="G308" s="72" t="str">
        <f t="shared" si="3"/>
        <v>EUR</v>
      </c>
      <c r="H308" s="72" t="s">
        <v>22</v>
      </c>
      <c r="I308" s="42"/>
      <c r="J308" s="42"/>
    </row>
    <row r="309" spans="2:10" ht="12.75" customHeight="1">
      <c r="B309" s="37"/>
      <c r="C309" s="70" t="s">
        <v>5173</v>
      </c>
      <c r="D309" s="71" t="str">
        <f t="shared" si="2"/>
        <v>Buy</v>
      </c>
      <c r="E309" s="72">
        <v>278</v>
      </c>
      <c r="F309" s="72">
        <v>57.18</v>
      </c>
      <c r="G309" s="72" t="str">
        <f t="shared" si="3"/>
        <v>EUR</v>
      </c>
      <c r="H309" s="72" t="s">
        <v>22</v>
      </c>
      <c r="I309" s="42"/>
      <c r="J309" s="42"/>
    </row>
    <row r="310" spans="2:10" ht="12.75" customHeight="1">
      <c r="B310" s="37"/>
      <c r="C310" s="70" t="s">
        <v>5174</v>
      </c>
      <c r="D310" s="71" t="str">
        <f t="shared" si="2"/>
        <v>Buy</v>
      </c>
      <c r="E310" s="72">
        <v>51</v>
      </c>
      <c r="F310" s="72">
        <v>57.18</v>
      </c>
      <c r="G310" s="72" t="str">
        <f t="shared" si="3"/>
        <v>EUR</v>
      </c>
      <c r="H310" s="72" t="s">
        <v>11</v>
      </c>
      <c r="I310" s="42"/>
      <c r="J310" s="42"/>
    </row>
    <row r="311" spans="2:10" ht="12.75" customHeight="1">
      <c r="B311" s="37"/>
      <c r="C311" s="70" t="s">
        <v>5175</v>
      </c>
      <c r="D311" s="71" t="str">
        <f t="shared" si="2"/>
        <v>Buy</v>
      </c>
      <c r="E311" s="72">
        <v>92</v>
      </c>
      <c r="F311" s="72">
        <v>57.18</v>
      </c>
      <c r="G311" s="72" t="str">
        <f t="shared" si="3"/>
        <v>EUR</v>
      </c>
      <c r="H311" s="72" t="s">
        <v>20</v>
      </c>
      <c r="I311" s="42"/>
      <c r="J311" s="42"/>
    </row>
    <row r="312" spans="2:10" ht="12.75" customHeight="1">
      <c r="B312" s="37"/>
      <c r="C312" s="70" t="s">
        <v>5176</v>
      </c>
      <c r="D312" s="71" t="str">
        <f t="shared" si="2"/>
        <v>Buy</v>
      </c>
      <c r="E312" s="72">
        <v>232</v>
      </c>
      <c r="F312" s="72">
        <v>57.22</v>
      </c>
      <c r="G312" s="72" t="str">
        <f t="shared" si="3"/>
        <v>EUR</v>
      </c>
      <c r="H312" s="72" t="s">
        <v>20</v>
      </c>
      <c r="I312" s="42"/>
      <c r="J312" s="42"/>
    </row>
    <row r="313" spans="2:10" ht="12.75" customHeight="1">
      <c r="B313" s="37"/>
      <c r="C313" s="70" t="s">
        <v>5177</v>
      </c>
      <c r="D313" s="71" t="str">
        <f t="shared" si="2"/>
        <v>Buy</v>
      </c>
      <c r="E313" s="72">
        <v>242</v>
      </c>
      <c r="F313" s="72">
        <v>57.28</v>
      </c>
      <c r="G313" s="72" t="str">
        <f t="shared" si="3"/>
        <v>EUR</v>
      </c>
      <c r="H313" s="72" t="s">
        <v>20</v>
      </c>
      <c r="I313" s="42"/>
      <c r="J313" s="42"/>
    </row>
    <row r="314" spans="2:10" ht="12.75" customHeight="1">
      <c r="B314" s="37"/>
      <c r="C314" s="70" t="s">
        <v>5178</v>
      </c>
      <c r="D314" s="71" t="str">
        <f t="shared" si="2"/>
        <v>Buy</v>
      </c>
      <c r="E314" s="72">
        <v>135</v>
      </c>
      <c r="F314" s="72">
        <v>57.24</v>
      </c>
      <c r="G314" s="72" t="str">
        <f t="shared" si="3"/>
        <v>EUR</v>
      </c>
      <c r="H314" s="72" t="s">
        <v>11</v>
      </c>
      <c r="I314" s="42"/>
      <c r="J314" s="42"/>
    </row>
    <row r="315" spans="2:10" ht="12.75" customHeight="1">
      <c r="B315" s="37"/>
      <c r="C315" s="70" t="s">
        <v>5179</v>
      </c>
      <c r="D315" s="71" t="str">
        <f t="shared" si="2"/>
        <v>Buy</v>
      </c>
      <c r="E315" s="72">
        <v>827</v>
      </c>
      <c r="F315" s="72">
        <v>57.24</v>
      </c>
      <c r="G315" s="72" t="str">
        <f t="shared" si="3"/>
        <v>EUR</v>
      </c>
      <c r="H315" s="72" t="s">
        <v>11</v>
      </c>
      <c r="I315" s="42"/>
      <c r="J315" s="42"/>
    </row>
    <row r="316" spans="2:10" ht="12.75" customHeight="1">
      <c r="B316" s="37"/>
      <c r="C316" s="70" t="s">
        <v>5180</v>
      </c>
      <c r="D316" s="71" t="str">
        <f t="shared" si="2"/>
        <v>Buy</v>
      </c>
      <c r="E316" s="72">
        <v>200</v>
      </c>
      <c r="F316" s="72">
        <v>57.18</v>
      </c>
      <c r="G316" s="72" t="str">
        <f t="shared" si="3"/>
        <v>EUR</v>
      </c>
      <c r="H316" s="72" t="s">
        <v>11</v>
      </c>
      <c r="I316" s="42"/>
      <c r="J316" s="42"/>
    </row>
    <row r="317" spans="2:10" ht="12.75" customHeight="1">
      <c r="B317" s="37"/>
      <c r="C317" s="70" t="s">
        <v>5181</v>
      </c>
      <c r="D317" s="71" t="str">
        <f t="shared" si="2"/>
        <v>Buy</v>
      </c>
      <c r="E317" s="72">
        <v>165</v>
      </c>
      <c r="F317" s="72">
        <v>57.18</v>
      </c>
      <c r="G317" s="72" t="str">
        <f t="shared" si="3"/>
        <v>EUR</v>
      </c>
      <c r="H317" s="72" t="s">
        <v>20</v>
      </c>
      <c r="I317" s="42"/>
      <c r="J317" s="42"/>
    </row>
    <row r="318" spans="2:10" ht="12.75" customHeight="1">
      <c r="B318" s="37"/>
      <c r="C318" s="70" t="s">
        <v>5182</v>
      </c>
      <c r="D318" s="71" t="str">
        <f t="shared" si="2"/>
        <v>Buy</v>
      </c>
      <c r="E318" s="72">
        <v>471</v>
      </c>
      <c r="F318" s="72">
        <v>57.18</v>
      </c>
      <c r="G318" s="72" t="str">
        <f t="shared" si="3"/>
        <v>EUR</v>
      </c>
      <c r="H318" s="72" t="s">
        <v>11</v>
      </c>
      <c r="I318" s="42"/>
      <c r="J318" s="42"/>
    </row>
    <row r="319" spans="2:10" ht="12.75" customHeight="1">
      <c r="B319" s="37"/>
      <c r="C319" s="70" t="s">
        <v>5183</v>
      </c>
      <c r="D319" s="71" t="str">
        <f t="shared" si="2"/>
        <v>Buy</v>
      </c>
      <c r="E319" s="72">
        <v>185</v>
      </c>
      <c r="F319" s="72">
        <v>57.16</v>
      </c>
      <c r="G319" s="72" t="str">
        <f t="shared" si="3"/>
        <v>EUR</v>
      </c>
      <c r="H319" s="72" t="s">
        <v>11</v>
      </c>
      <c r="I319" s="42"/>
      <c r="J319" s="42"/>
    </row>
    <row r="320" spans="2:10" ht="12.75" customHeight="1">
      <c r="B320" s="37"/>
      <c r="C320" s="70" t="s">
        <v>5184</v>
      </c>
      <c r="D320" s="71" t="str">
        <f t="shared" si="2"/>
        <v>Buy</v>
      </c>
      <c r="E320" s="72">
        <v>291</v>
      </c>
      <c r="F320" s="72">
        <v>57.14</v>
      </c>
      <c r="G320" s="72" t="str">
        <f t="shared" si="3"/>
        <v>EUR</v>
      </c>
      <c r="H320" s="72" t="s">
        <v>11</v>
      </c>
      <c r="I320" s="42"/>
      <c r="J320" s="42"/>
    </row>
    <row r="321" spans="2:10" ht="12.75" customHeight="1">
      <c r="B321" s="37"/>
      <c r="C321" s="70" t="s">
        <v>5185</v>
      </c>
      <c r="D321" s="71" t="str">
        <f t="shared" si="2"/>
        <v>Buy</v>
      </c>
      <c r="E321" s="72">
        <v>574</v>
      </c>
      <c r="F321" s="72">
        <v>57.12</v>
      </c>
      <c r="G321" s="72" t="str">
        <f t="shared" si="3"/>
        <v>EUR</v>
      </c>
      <c r="H321" s="72" t="s">
        <v>11</v>
      </c>
      <c r="I321" s="42"/>
      <c r="J321" s="42"/>
    </row>
    <row r="322" spans="2:10" ht="12.75" customHeight="1">
      <c r="B322" s="37"/>
      <c r="C322" s="70" t="s">
        <v>5186</v>
      </c>
      <c r="D322" s="71" t="str">
        <f t="shared" si="2"/>
        <v>Buy</v>
      </c>
      <c r="E322" s="72">
        <v>187</v>
      </c>
      <c r="F322" s="72">
        <v>57.04</v>
      </c>
      <c r="G322" s="72" t="str">
        <f t="shared" si="3"/>
        <v>EUR</v>
      </c>
      <c r="H322" s="72" t="s">
        <v>11</v>
      </c>
      <c r="I322" s="42"/>
      <c r="J322" s="42"/>
    </row>
    <row r="323" spans="2:10" ht="12.75" customHeight="1">
      <c r="B323" s="37"/>
      <c r="C323" s="70" t="s">
        <v>5187</v>
      </c>
      <c r="D323" s="71" t="str">
        <f t="shared" si="2"/>
        <v>Buy</v>
      </c>
      <c r="E323" s="72">
        <v>2</v>
      </c>
      <c r="F323" s="72">
        <v>57.04</v>
      </c>
      <c r="G323" s="72" t="str">
        <f t="shared" si="3"/>
        <v>EUR</v>
      </c>
      <c r="H323" s="72" t="s">
        <v>20</v>
      </c>
      <c r="I323" s="42"/>
      <c r="J323" s="42"/>
    </row>
    <row r="324" spans="2:10" ht="12.75" customHeight="1">
      <c r="B324" s="37"/>
      <c r="C324" s="70" t="s">
        <v>5188</v>
      </c>
      <c r="D324" s="71" t="str">
        <f t="shared" si="2"/>
        <v>Buy</v>
      </c>
      <c r="E324" s="72">
        <v>310</v>
      </c>
      <c r="F324" s="72">
        <v>57.04</v>
      </c>
      <c r="G324" s="72" t="str">
        <f t="shared" si="3"/>
        <v>EUR</v>
      </c>
      <c r="H324" s="72" t="s">
        <v>11</v>
      </c>
      <c r="I324" s="42"/>
      <c r="J324" s="42"/>
    </row>
    <row r="325" spans="2:10" ht="12.75" customHeight="1">
      <c r="B325" s="37"/>
      <c r="C325" s="70" t="s">
        <v>5189</v>
      </c>
      <c r="D325" s="71" t="str">
        <f t="shared" si="2"/>
        <v>Buy</v>
      </c>
      <c r="E325" s="72">
        <v>180</v>
      </c>
      <c r="F325" s="72">
        <v>57.04</v>
      </c>
      <c r="G325" s="72" t="str">
        <f t="shared" si="3"/>
        <v>EUR</v>
      </c>
      <c r="H325" s="72" t="s">
        <v>11</v>
      </c>
      <c r="I325" s="42"/>
      <c r="J325" s="42"/>
    </row>
    <row r="326" spans="2:10" ht="12.75" customHeight="1">
      <c r="B326" s="37"/>
      <c r="C326" s="70" t="s">
        <v>5190</v>
      </c>
      <c r="D326" s="71" t="str">
        <f t="shared" si="2"/>
        <v>Buy</v>
      </c>
      <c r="E326" s="72">
        <v>243</v>
      </c>
      <c r="F326" s="72">
        <v>56.94</v>
      </c>
      <c r="G326" s="72" t="str">
        <f t="shared" si="3"/>
        <v>EUR</v>
      </c>
      <c r="H326" s="72" t="s">
        <v>11</v>
      </c>
      <c r="I326" s="42"/>
      <c r="J326" s="42"/>
    </row>
    <row r="327" spans="2:10" ht="12.75" customHeight="1">
      <c r="B327" s="37"/>
      <c r="C327" s="70" t="s">
        <v>5191</v>
      </c>
      <c r="D327" s="71" t="str">
        <f t="shared" si="2"/>
        <v>Buy</v>
      </c>
      <c r="E327" s="72">
        <v>115</v>
      </c>
      <c r="F327" s="72">
        <v>56.94</v>
      </c>
      <c r="G327" s="72" t="str">
        <f t="shared" si="3"/>
        <v>EUR</v>
      </c>
      <c r="H327" s="72" t="s">
        <v>11</v>
      </c>
      <c r="I327" s="42"/>
      <c r="J327" s="42"/>
    </row>
    <row r="328" spans="2:10" ht="12.75" customHeight="1">
      <c r="B328" s="37"/>
      <c r="C328" s="70" t="s">
        <v>5192</v>
      </c>
      <c r="D328" s="71" t="str">
        <f t="shared" ref="D328:D391" si="4">IF(C328="","","Buy")</f>
        <v>Buy</v>
      </c>
      <c r="E328" s="72">
        <v>243</v>
      </c>
      <c r="F328" s="72">
        <v>56.94</v>
      </c>
      <c r="G328" s="72" t="str">
        <f t="shared" ref="G328:G391" si="5">IF(F328="","","EUR")</f>
        <v>EUR</v>
      </c>
      <c r="H328" s="72" t="s">
        <v>11</v>
      </c>
      <c r="I328" s="42"/>
      <c r="J328" s="42"/>
    </row>
    <row r="329" spans="2:10" ht="12.75" customHeight="1">
      <c r="B329" s="37"/>
      <c r="C329" s="70" t="s">
        <v>5193</v>
      </c>
      <c r="D329" s="71" t="str">
        <f t="shared" si="4"/>
        <v>Buy</v>
      </c>
      <c r="E329" s="72">
        <v>165</v>
      </c>
      <c r="F329" s="72">
        <v>56.92</v>
      </c>
      <c r="G329" s="72" t="str">
        <f t="shared" si="5"/>
        <v>EUR</v>
      </c>
      <c r="H329" s="72" t="s">
        <v>11</v>
      </c>
      <c r="I329" s="42"/>
      <c r="J329" s="42"/>
    </row>
    <row r="330" spans="2:10" ht="12.75" customHeight="1">
      <c r="B330" s="37"/>
      <c r="C330" s="70" t="s">
        <v>5194</v>
      </c>
      <c r="D330" s="71" t="str">
        <f t="shared" si="4"/>
        <v>Buy</v>
      </c>
      <c r="E330" s="72">
        <v>105</v>
      </c>
      <c r="F330" s="72">
        <v>56.96</v>
      </c>
      <c r="G330" s="72" t="str">
        <f t="shared" si="5"/>
        <v>EUR</v>
      </c>
      <c r="H330" s="72" t="s">
        <v>11</v>
      </c>
      <c r="I330" s="42"/>
      <c r="J330" s="42"/>
    </row>
    <row r="331" spans="2:10" ht="12.75" customHeight="1">
      <c r="B331" s="37"/>
      <c r="C331" s="70" t="s">
        <v>5195</v>
      </c>
      <c r="D331" s="71" t="str">
        <f t="shared" si="4"/>
        <v>Buy</v>
      </c>
      <c r="E331" s="72">
        <v>125</v>
      </c>
      <c r="F331" s="72">
        <v>56.94</v>
      </c>
      <c r="G331" s="72" t="str">
        <f t="shared" si="5"/>
        <v>EUR</v>
      </c>
      <c r="H331" s="72" t="s">
        <v>11</v>
      </c>
      <c r="I331" s="42"/>
      <c r="J331" s="42"/>
    </row>
    <row r="332" spans="2:10" ht="12.75" customHeight="1">
      <c r="B332" s="37"/>
      <c r="C332" s="70" t="s">
        <v>5196</v>
      </c>
      <c r="D332" s="71" t="str">
        <f t="shared" si="4"/>
        <v>Buy</v>
      </c>
      <c r="E332" s="72">
        <v>185</v>
      </c>
      <c r="F332" s="72">
        <v>57.02</v>
      </c>
      <c r="G332" s="72" t="str">
        <f t="shared" si="5"/>
        <v>EUR</v>
      </c>
      <c r="H332" s="72" t="s">
        <v>11</v>
      </c>
      <c r="I332" s="42"/>
      <c r="J332" s="42"/>
    </row>
    <row r="333" spans="2:10" ht="12.75" customHeight="1">
      <c r="B333" s="37"/>
      <c r="C333" s="70" t="s">
        <v>5197</v>
      </c>
      <c r="D333" s="71" t="str">
        <f t="shared" si="4"/>
        <v>Buy</v>
      </c>
      <c r="E333" s="72">
        <v>27</v>
      </c>
      <c r="F333" s="72">
        <v>57.02</v>
      </c>
      <c r="G333" s="72" t="str">
        <f t="shared" si="5"/>
        <v>EUR</v>
      </c>
      <c r="H333" s="72" t="s">
        <v>20</v>
      </c>
      <c r="I333" s="42"/>
      <c r="J333" s="42"/>
    </row>
    <row r="334" spans="2:10" ht="12.75" customHeight="1">
      <c r="B334" s="37"/>
      <c r="C334" s="70" t="s">
        <v>5198</v>
      </c>
      <c r="D334" s="71" t="str">
        <f t="shared" si="4"/>
        <v>Buy</v>
      </c>
      <c r="E334" s="72">
        <v>468</v>
      </c>
      <c r="F334" s="72">
        <v>57.06</v>
      </c>
      <c r="G334" s="72" t="str">
        <f t="shared" si="5"/>
        <v>EUR</v>
      </c>
      <c r="H334" s="72" t="s">
        <v>20</v>
      </c>
      <c r="I334" s="42"/>
      <c r="J334" s="42"/>
    </row>
    <row r="335" spans="2:10" ht="12.75" customHeight="1">
      <c r="B335" s="37"/>
      <c r="C335" s="70" t="s">
        <v>5199</v>
      </c>
      <c r="D335" s="71" t="str">
        <f t="shared" si="4"/>
        <v>Buy</v>
      </c>
      <c r="E335" s="72">
        <v>235</v>
      </c>
      <c r="F335" s="72">
        <v>57.04</v>
      </c>
      <c r="G335" s="72" t="str">
        <f t="shared" si="5"/>
        <v>EUR</v>
      </c>
      <c r="H335" s="72" t="s">
        <v>11</v>
      </c>
      <c r="I335" s="42"/>
      <c r="J335" s="42"/>
    </row>
    <row r="336" spans="2:10" ht="12.75" customHeight="1">
      <c r="B336" s="37"/>
      <c r="C336" s="70" t="s">
        <v>5200</v>
      </c>
      <c r="D336" s="71" t="str">
        <f t="shared" si="4"/>
        <v>Buy</v>
      </c>
      <c r="E336" s="72">
        <v>223</v>
      </c>
      <c r="F336" s="72">
        <v>57.02</v>
      </c>
      <c r="G336" s="72" t="str">
        <f t="shared" si="5"/>
        <v>EUR</v>
      </c>
      <c r="H336" s="72" t="s">
        <v>11</v>
      </c>
      <c r="I336" s="42"/>
      <c r="J336" s="42"/>
    </row>
    <row r="337" spans="2:10" ht="12.75" customHeight="1">
      <c r="B337" s="37"/>
      <c r="C337" s="70" t="s">
        <v>5201</v>
      </c>
      <c r="D337" s="71" t="str">
        <f t="shared" si="4"/>
        <v>Buy</v>
      </c>
      <c r="E337" s="72">
        <v>238</v>
      </c>
      <c r="F337" s="72">
        <v>56.98</v>
      </c>
      <c r="G337" s="72" t="str">
        <f t="shared" si="5"/>
        <v>EUR</v>
      </c>
      <c r="H337" s="72" t="s">
        <v>11</v>
      </c>
      <c r="I337" s="42"/>
      <c r="J337" s="42"/>
    </row>
    <row r="338" spans="2:10" ht="12.75" customHeight="1">
      <c r="B338" s="37"/>
      <c r="C338" s="70" t="s">
        <v>5202</v>
      </c>
      <c r="D338" s="71" t="str">
        <f t="shared" si="4"/>
        <v>Buy</v>
      </c>
      <c r="E338" s="72">
        <v>169</v>
      </c>
      <c r="F338" s="72">
        <v>56.98</v>
      </c>
      <c r="G338" s="72" t="str">
        <f t="shared" si="5"/>
        <v>EUR</v>
      </c>
      <c r="H338" s="72" t="s">
        <v>22</v>
      </c>
      <c r="I338" s="42"/>
      <c r="J338" s="42"/>
    </row>
    <row r="339" spans="2:10" ht="12.75" customHeight="1">
      <c r="B339" s="37"/>
      <c r="C339" s="70" t="s">
        <v>5203</v>
      </c>
      <c r="D339" s="71" t="str">
        <f t="shared" si="4"/>
        <v>Buy</v>
      </c>
      <c r="E339" s="73">
        <v>179</v>
      </c>
      <c r="F339" s="74">
        <v>56.98</v>
      </c>
      <c r="G339" s="71" t="str">
        <f t="shared" si="5"/>
        <v>EUR</v>
      </c>
      <c r="H339" s="71" t="s">
        <v>11</v>
      </c>
    </row>
    <row r="340" spans="2:10" ht="12.75" customHeight="1">
      <c r="B340" s="37"/>
      <c r="C340" s="70" t="s">
        <v>5204</v>
      </c>
      <c r="D340" s="71" t="str">
        <f t="shared" si="4"/>
        <v>Buy</v>
      </c>
      <c r="E340" s="73">
        <v>138</v>
      </c>
      <c r="F340" s="74">
        <v>56.94</v>
      </c>
      <c r="G340" s="71" t="str">
        <f t="shared" si="5"/>
        <v>EUR</v>
      </c>
      <c r="H340" s="71" t="s">
        <v>11</v>
      </c>
    </row>
    <row r="341" spans="2:10">
      <c r="B341" s="37"/>
      <c r="C341" s="70" t="s">
        <v>5205</v>
      </c>
      <c r="D341" s="71" t="str">
        <f t="shared" si="4"/>
        <v>Buy</v>
      </c>
      <c r="E341" s="75">
        <v>51</v>
      </c>
      <c r="F341" s="76">
        <v>56.94</v>
      </c>
      <c r="G341" s="71" t="str">
        <f t="shared" si="5"/>
        <v>EUR</v>
      </c>
      <c r="H341" s="71" t="s">
        <v>11</v>
      </c>
    </row>
    <row r="342" spans="2:10">
      <c r="B342" s="37"/>
      <c r="C342" s="70" t="s">
        <v>5206</v>
      </c>
      <c r="D342" s="71" t="str">
        <f t="shared" si="4"/>
        <v>Buy</v>
      </c>
      <c r="E342" s="75">
        <v>139</v>
      </c>
      <c r="F342" s="76">
        <v>56.94</v>
      </c>
      <c r="G342" s="71" t="str">
        <f t="shared" si="5"/>
        <v>EUR</v>
      </c>
      <c r="H342" s="71" t="s">
        <v>11</v>
      </c>
    </row>
    <row r="343" spans="2:10">
      <c r="B343" s="37"/>
      <c r="C343" s="70" t="s">
        <v>5207</v>
      </c>
      <c r="D343" s="71" t="str">
        <f t="shared" si="4"/>
        <v>Buy</v>
      </c>
      <c r="E343" s="75">
        <v>367</v>
      </c>
      <c r="F343" s="76">
        <v>56.94</v>
      </c>
      <c r="G343" s="71" t="str">
        <f t="shared" si="5"/>
        <v>EUR</v>
      </c>
      <c r="H343" s="71" t="s">
        <v>11</v>
      </c>
    </row>
    <row r="344" spans="2:10">
      <c r="B344" s="37"/>
      <c r="C344" s="70" t="s">
        <v>5208</v>
      </c>
      <c r="D344" s="71" t="str">
        <f t="shared" si="4"/>
        <v>Buy</v>
      </c>
      <c r="E344" s="75">
        <v>125</v>
      </c>
      <c r="F344" s="76">
        <v>57.02</v>
      </c>
      <c r="G344" s="71" t="str">
        <f t="shared" si="5"/>
        <v>EUR</v>
      </c>
      <c r="H344" s="71" t="s">
        <v>11</v>
      </c>
    </row>
    <row r="345" spans="2:10">
      <c r="B345" s="37"/>
      <c r="C345" s="70" t="s">
        <v>5209</v>
      </c>
      <c r="D345" s="71" t="str">
        <f t="shared" si="4"/>
        <v>Buy</v>
      </c>
      <c r="E345" s="75">
        <v>66</v>
      </c>
      <c r="F345" s="76">
        <v>57</v>
      </c>
      <c r="G345" s="71" t="str">
        <f t="shared" si="5"/>
        <v>EUR</v>
      </c>
      <c r="H345" s="71" t="s">
        <v>11</v>
      </c>
    </row>
    <row r="346" spans="2:10">
      <c r="B346" s="37"/>
      <c r="C346" s="70" t="s">
        <v>5210</v>
      </c>
      <c r="D346" s="71" t="str">
        <f t="shared" si="4"/>
        <v>Buy</v>
      </c>
      <c r="E346" s="75">
        <v>284</v>
      </c>
      <c r="F346" s="76">
        <v>57</v>
      </c>
      <c r="G346" s="71" t="str">
        <f t="shared" si="5"/>
        <v>EUR</v>
      </c>
      <c r="H346" s="71" t="s">
        <v>11</v>
      </c>
    </row>
    <row r="347" spans="2:10">
      <c r="B347" s="37"/>
      <c r="C347" s="70" t="s">
        <v>5211</v>
      </c>
      <c r="D347" s="71" t="str">
        <f t="shared" si="4"/>
        <v>Buy</v>
      </c>
      <c r="E347" s="75">
        <v>350</v>
      </c>
      <c r="F347" s="76">
        <v>57</v>
      </c>
      <c r="G347" s="71" t="str">
        <f t="shared" si="5"/>
        <v>EUR</v>
      </c>
      <c r="H347" s="71" t="s">
        <v>11</v>
      </c>
    </row>
    <row r="348" spans="2:10">
      <c r="B348" s="37"/>
      <c r="C348" s="70" t="s">
        <v>5212</v>
      </c>
      <c r="D348" s="71" t="str">
        <f t="shared" si="4"/>
        <v>Buy</v>
      </c>
      <c r="E348" s="75">
        <v>241</v>
      </c>
      <c r="F348" s="76">
        <v>57</v>
      </c>
      <c r="G348" s="71" t="str">
        <f t="shared" si="5"/>
        <v>EUR</v>
      </c>
      <c r="H348" s="71" t="s">
        <v>11</v>
      </c>
    </row>
    <row r="349" spans="2:10">
      <c r="B349" s="37"/>
      <c r="C349" s="70" t="s">
        <v>5213</v>
      </c>
      <c r="D349" s="71" t="str">
        <f t="shared" si="4"/>
        <v>Buy</v>
      </c>
      <c r="E349" s="75">
        <v>211</v>
      </c>
      <c r="F349" s="76">
        <v>57.02</v>
      </c>
      <c r="G349" s="71" t="str">
        <f t="shared" si="5"/>
        <v>EUR</v>
      </c>
      <c r="H349" s="71" t="s">
        <v>11</v>
      </c>
    </row>
    <row r="350" spans="2:10">
      <c r="B350" s="37"/>
      <c r="C350" s="70" t="s">
        <v>5214</v>
      </c>
      <c r="D350" s="71" t="str">
        <f t="shared" si="4"/>
        <v>Buy</v>
      </c>
      <c r="E350" s="75">
        <v>80</v>
      </c>
      <c r="F350" s="76">
        <v>56.94</v>
      </c>
      <c r="G350" s="71" t="str">
        <f t="shared" si="5"/>
        <v>EUR</v>
      </c>
      <c r="H350" s="71" t="s">
        <v>11</v>
      </c>
    </row>
    <row r="351" spans="2:10">
      <c r="B351" s="37"/>
      <c r="C351" s="70" t="s">
        <v>5215</v>
      </c>
      <c r="D351" s="71" t="str">
        <f t="shared" si="4"/>
        <v>Buy</v>
      </c>
      <c r="E351" s="75">
        <v>40</v>
      </c>
      <c r="F351" s="76">
        <v>56.94</v>
      </c>
      <c r="G351" s="71" t="str">
        <f t="shared" si="5"/>
        <v>EUR</v>
      </c>
      <c r="H351" s="71" t="s">
        <v>20</v>
      </c>
    </row>
    <row r="352" spans="2:10">
      <c r="B352" s="37"/>
      <c r="C352" s="70" t="s">
        <v>5216</v>
      </c>
      <c r="D352" s="71" t="str">
        <f t="shared" si="4"/>
        <v>Buy</v>
      </c>
      <c r="E352" s="75">
        <v>52</v>
      </c>
      <c r="F352" s="76">
        <v>56.94</v>
      </c>
      <c r="G352" s="71" t="str">
        <f t="shared" si="5"/>
        <v>EUR</v>
      </c>
      <c r="H352" s="71" t="s">
        <v>20</v>
      </c>
    </row>
    <row r="353" spans="2:8">
      <c r="B353" s="37"/>
      <c r="C353" s="70" t="s">
        <v>5217</v>
      </c>
      <c r="D353" s="71" t="str">
        <f t="shared" si="4"/>
        <v>Buy</v>
      </c>
      <c r="E353" s="75">
        <v>248</v>
      </c>
      <c r="F353" s="76">
        <v>56.94</v>
      </c>
      <c r="G353" s="71" t="str">
        <f t="shared" si="5"/>
        <v>EUR</v>
      </c>
      <c r="H353" s="71" t="s">
        <v>20</v>
      </c>
    </row>
    <row r="354" spans="2:8">
      <c r="B354" s="37"/>
      <c r="C354" s="70" t="s">
        <v>5218</v>
      </c>
      <c r="D354" s="71" t="str">
        <f t="shared" si="4"/>
        <v>Buy</v>
      </c>
      <c r="E354" s="75">
        <v>48</v>
      </c>
      <c r="F354" s="76">
        <v>56.88</v>
      </c>
      <c r="G354" s="71" t="str">
        <f t="shared" si="5"/>
        <v>EUR</v>
      </c>
      <c r="H354" s="71" t="s">
        <v>20</v>
      </c>
    </row>
    <row r="355" spans="2:8">
      <c r="B355" s="37"/>
      <c r="C355" s="70" t="s">
        <v>5219</v>
      </c>
      <c r="D355" s="71" t="str">
        <f t="shared" si="4"/>
        <v>Buy</v>
      </c>
      <c r="E355" s="75">
        <v>197</v>
      </c>
      <c r="F355" s="76">
        <v>56.88</v>
      </c>
      <c r="G355" s="71" t="str">
        <f t="shared" si="5"/>
        <v>EUR</v>
      </c>
      <c r="H355" s="71" t="s">
        <v>11</v>
      </c>
    </row>
    <row r="356" spans="2:8">
      <c r="B356" s="37"/>
      <c r="C356" s="70" t="s">
        <v>5220</v>
      </c>
      <c r="D356" s="71" t="str">
        <f t="shared" si="4"/>
        <v>Buy</v>
      </c>
      <c r="E356" s="75">
        <v>60</v>
      </c>
      <c r="F356" s="76">
        <v>56.88</v>
      </c>
      <c r="G356" s="71" t="str">
        <f t="shared" si="5"/>
        <v>EUR</v>
      </c>
      <c r="H356" s="71" t="s">
        <v>11</v>
      </c>
    </row>
    <row r="357" spans="2:8">
      <c r="B357" s="37"/>
      <c r="C357" s="70" t="s">
        <v>5221</v>
      </c>
      <c r="D357" s="71" t="str">
        <f t="shared" si="4"/>
        <v>Buy</v>
      </c>
      <c r="E357" s="75">
        <v>225</v>
      </c>
      <c r="F357" s="76">
        <v>56.88</v>
      </c>
      <c r="G357" s="71" t="str">
        <f t="shared" si="5"/>
        <v>EUR</v>
      </c>
      <c r="H357" s="71" t="s">
        <v>11</v>
      </c>
    </row>
    <row r="358" spans="2:8">
      <c r="B358" s="37"/>
      <c r="C358" s="70" t="s">
        <v>5222</v>
      </c>
      <c r="D358" s="71" t="str">
        <f t="shared" si="4"/>
        <v>Buy</v>
      </c>
      <c r="E358" s="75">
        <v>139</v>
      </c>
      <c r="F358" s="76">
        <v>56.82</v>
      </c>
      <c r="G358" s="71" t="str">
        <f t="shared" si="5"/>
        <v>EUR</v>
      </c>
      <c r="H358" s="71" t="s">
        <v>11</v>
      </c>
    </row>
    <row r="359" spans="2:8">
      <c r="B359" s="37"/>
      <c r="C359" s="70" t="s">
        <v>5223</v>
      </c>
      <c r="D359" s="71" t="str">
        <f t="shared" si="4"/>
        <v>Buy</v>
      </c>
      <c r="E359" s="75">
        <v>169</v>
      </c>
      <c r="F359" s="76">
        <v>56.8</v>
      </c>
      <c r="G359" s="71" t="str">
        <f t="shared" si="5"/>
        <v>EUR</v>
      </c>
      <c r="H359" s="71" t="s">
        <v>11</v>
      </c>
    </row>
    <row r="360" spans="2:8">
      <c r="B360" s="37"/>
      <c r="C360" s="70" t="s">
        <v>5224</v>
      </c>
      <c r="D360" s="71" t="str">
        <f t="shared" si="4"/>
        <v>Buy</v>
      </c>
      <c r="E360" s="75">
        <v>73</v>
      </c>
      <c r="F360" s="76">
        <v>56.72</v>
      </c>
      <c r="G360" s="71" t="str">
        <f t="shared" si="5"/>
        <v>EUR</v>
      </c>
      <c r="H360" s="71" t="s">
        <v>11</v>
      </c>
    </row>
    <row r="361" spans="2:8">
      <c r="B361" s="37"/>
      <c r="C361" s="70" t="s">
        <v>5225</v>
      </c>
      <c r="D361" s="71" t="str">
        <f t="shared" si="4"/>
        <v>Buy</v>
      </c>
      <c r="E361" s="75">
        <v>284</v>
      </c>
      <c r="F361" s="76">
        <v>56.72</v>
      </c>
      <c r="G361" s="71" t="str">
        <f t="shared" si="5"/>
        <v>EUR</v>
      </c>
      <c r="H361" s="71" t="s">
        <v>11</v>
      </c>
    </row>
    <row r="362" spans="2:8">
      <c r="B362" s="37"/>
      <c r="C362" s="70" t="s">
        <v>5226</v>
      </c>
      <c r="D362" s="71" t="str">
        <f t="shared" si="4"/>
        <v>Buy</v>
      </c>
      <c r="E362" s="75">
        <v>6</v>
      </c>
      <c r="F362" s="76">
        <v>56.7</v>
      </c>
      <c r="G362" s="71" t="str">
        <f t="shared" si="5"/>
        <v>EUR</v>
      </c>
      <c r="H362" s="71" t="s">
        <v>11</v>
      </c>
    </row>
    <row r="363" spans="2:8">
      <c r="B363" s="37"/>
      <c r="C363" s="70" t="s">
        <v>5227</v>
      </c>
      <c r="D363" s="71" t="str">
        <f t="shared" si="4"/>
        <v>Buy</v>
      </c>
      <c r="E363" s="75">
        <v>202</v>
      </c>
      <c r="F363" s="76">
        <v>56.72</v>
      </c>
      <c r="G363" s="71" t="str">
        <f t="shared" si="5"/>
        <v>EUR</v>
      </c>
      <c r="H363" s="71" t="s">
        <v>20</v>
      </c>
    </row>
    <row r="364" spans="2:8">
      <c r="B364" s="37"/>
      <c r="C364" s="70" t="s">
        <v>5228</v>
      </c>
      <c r="D364" s="71" t="str">
        <f t="shared" si="4"/>
        <v>Buy</v>
      </c>
      <c r="E364" s="75">
        <v>169</v>
      </c>
      <c r="F364" s="76">
        <v>56.8</v>
      </c>
      <c r="G364" s="71" t="str">
        <f t="shared" si="5"/>
        <v>EUR</v>
      </c>
      <c r="H364" s="71" t="s">
        <v>11</v>
      </c>
    </row>
    <row r="365" spans="2:8">
      <c r="B365" s="37"/>
      <c r="C365" s="70" t="s">
        <v>5229</v>
      </c>
      <c r="D365" s="71" t="str">
        <f t="shared" si="4"/>
        <v>Buy</v>
      </c>
      <c r="E365" s="75">
        <v>57</v>
      </c>
      <c r="F365" s="76">
        <v>56.8</v>
      </c>
      <c r="G365" s="71" t="str">
        <f t="shared" si="5"/>
        <v>EUR</v>
      </c>
      <c r="H365" s="71" t="s">
        <v>11</v>
      </c>
    </row>
    <row r="366" spans="2:8">
      <c r="B366" s="37"/>
      <c r="C366" s="70" t="s">
        <v>5230</v>
      </c>
      <c r="D366" s="71" t="str">
        <f t="shared" si="4"/>
        <v>Buy</v>
      </c>
      <c r="E366" s="75">
        <v>171</v>
      </c>
      <c r="F366" s="76">
        <v>56.8</v>
      </c>
      <c r="G366" s="71" t="str">
        <f t="shared" si="5"/>
        <v>EUR</v>
      </c>
      <c r="H366" s="71" t="s">
        <v>20</v>
      </c>
    </row>
    <row r="367" spans="2:8">
      <c r="B367" s="37"/>
      <c r="C367" s="70" t="s">
        <v>5231</v>
      </c>
      <c r="D367" s="71" t="str">
        <f t="shared" si="4"/>
        <v>Buy</v>
      </c>
      <c r="E367" s="75">
        <v>235</v>
      </c>
      <c r="F367" s="76">
        <v>56.82</v>
      </c>
      <c r="G367" s="71" t="str">
        <f t="shared" si="5"/>
        <v>EUR</v>
      </c>
      <c r="H367" s="71" t="s">
        <v>20</v>
      </c>
    </row>
    <row r="368" spans="2:8">
      <c r="B368" s="37"/>
      <c r="C368" s="70" t="s">
        <v>5232</v>
      </c>
      <c r="D368" s="71" t="str">
        <f t="shared" si="4"/>
        <v>Buy</v>
      </c>
      <c r="E368" s="75">
        <v>123</v>
      </c>
      <c r="F368" s="76">
        <v>56.8</v>
      </c>
      <c r="G368" s="71" t="str">
        <f t="shared" si="5"/>
        <v>EUR</v>
      </c>
      <c r="H368" s="71" t="s">
        <v>11</v>
      </c>
    </row>
    <row r="369" spans="2:8">
      <c r="B369" s="37"/>
      <c r="C369" s="70" t="s">
        <v>5233</v>
      </c>
      <c r="D369" s="71" t="str">
        <f t="shared" si="4"/>
        <v>Buy</v>
      </c>
      <c r="E369" s="75">
        <v>141</v>
      </c>
      <c r="F369" s="76">
        <v>56.8</v>
      </c>
      <c r="G369" s="71" t="str">
        <f t="shared" si="5"/>
        <v>EUR</v>
      </c>
      <c r="H369" s="71" t="s">
        <v>11</v>
      </c>
    </row>
    <row r="370" spans="2:8">
      <c r="B370" s="37"/>
      <c r="C370" s="70" t="s">
        <v>5234</v>
      </c>
      <c r="D370" s="71" t="str">
        <f t="shared" si="4"/>
        <v>Buy</v>
      </c>
      <c r="E370" s="75">
        <v>180</v>
      </c>
      <c r="F370" s="76">
        <v>56.74</v>
      </c>
      <c r="G370" s="71" t="str">
        <f t="shared" si="5"/>
        <v>EUR</v>
      </c>
      <c r="H370" s="71" t="s">
        <v>11</v>
      </c>
    </row>
    <row r="371" spans="2:8">
      <c r="B371" s="37"/>
      <c r="C371" s="70" t="s">
        <v>5235</v>
      </c>
      <c r="D371" s="71" t="str">
        <f t="shared" si="4"/>
        <v>Buy</v>
      </c>
      <c r="E371" s="75">
        <v>60</v>
      </c>
      <c r="F371" s="76">
        <v>56.68</v>
      </c>
      <c r="G371" s="71" t="str">
        <f t="shared" si="5"/>
        <v>EUR</v>
      </c>
      <c r="H371" s="71" t="s">
        <v>20</v>
      </c>
    </row>
    <row r="372" spans="2:8">
      <c r="B372" s="37"/>
      <c r="C372" s="70" t="s">
        <v>5236</v>
      </c>
      <c r="D372" s="71" t="str">
        <f t="shared" si="4"/>
        <v>Buy</v>
      </c>
      <c r="E372" s="75">
        <v>287</v>
      </c>
      <c r="F372" s="76">
        <v>56.68</v>
      </c>
      <c r="G372" s="71" t="str">
        <f t="shared" si="5"/>
        <v>EUR</v>
      </c>
      <c r="H372" s="71" t="s">
        <v>22</v>
      </c>
    </row>
    <row r="373" spans="2:8">
      <c r="B373" s="37"/>
      <c r="C373" s="70" t="s">
        <v>5237</v>
      </c>
      <c r="D373" s="71" t="str">
        <f t="shared" si="4"/>
        <v>Buy</v>
      </c>
      <c r="E373" s="75">
        <v>191</v>
      </c>
      <c r="F373" s="76">
        <v>56.7</v>
      </c>
      <c r="G373" s="71" t="str">
        <f t="shared" si="5"/>
        <v>EUR</v>
      </c>
      <c r="H373" s="71" t="s">
        <v>22</v>
      </c>
    </row>
    <row r="374" spans="2:8">
      <c r="B374" s="37"/>
      <c r="C374" s="70" t="s">
        <v>5238</v>
      </c>
      <c r="D374" s="71" t="str">
        <f t="shared" si="4"/>
        <v>Buy</v>
      </c>
      <c r="E374" s="75">
        <v>177</v>
      </c>
      <c r="F374" s="76">
        <v>56.66</v>
      </c>
      <c r="G374" s="71" t="str">
        <f t="shared" si="5"/>
        <v>EUR</v>
      </c>
      <c r="H374" s="71" t="s">
        <v>11</v>
      </c>
    </row>
    <row r="375" spans="2:8">
      <c r="B375" s="37"/>
      <c r="C375" s="70" t="s">
        <v>5239</v>
      </c>
      <c r="D375" s="71" t="str">
        <f t="shared" si="4"/>
        <v>Buy</v>
      </c>
      <c r="E375" s="75">
        <v>169</v>
      </c>
      <c r="F375" s="76">
        <v>56.64</v>
      </c>
      <c r="G375" s="71" t="str">
        <f t="shared" si="5"/>
        <v>EUR</v>
      </c>
      <c r="H375" s="71" t="s">
        <v>11</v>
      </c>
    </row>
    <row r="376" spans="2:8">
      <c r="B376" s="37"/>
      <c r="C376" s="70" t="s">
        <v>5240</v>
      </c>
      <c r="D376" s="71" t="str">
        <f t="shared" si="4"/>
        <v>Buy</v>
      </c>
      <c r="E376" s="75">
        <v>59</v>
      </c>
      <c r="F376" s="76">
        <v>56.58</v>
      </c>
      <c r="G376" s="71" t="str">
        <f t="shared" si="5"/>
        <v>EUR</v>
      </c>
      <c r="H376" s="71" t="s">
        <v>11</v>
      </c>
    </row>
    <row r="377" spans="2:8">
      <c r="B377" s="37"/>
      <c r="C377" s="70" t="s">
        <v>5241</v>
      </c>
      <c r="D377" s="71" t="str">
        <f t="shared" si="4"/>
        <v>Buy</v>
      </c>
      <c r="E377" s="75">
        <v>774</v>
      </c>
      <c r="F377" s="76">
        <v>56.58</v>
      </c>
      <c r="G377" s="71" t="str">
        <f t="shared" si="5"/>
        <v>EUR</v>
      </c>
      <c r="H377" s="71" t="s">
        <v>11</v>
      </c>
    </row>
    <row r="378" spans="2:8">
      <c r="B378" s="37"/>
      <c r="C378" s="70" t="s">
        <v>5242</v>
      </c>
      <c r="D378" s="71" t="str">
        <f t="shared" si="4"/>
        <v>Buy</v>
      </c>
      <c r="E378" s="75">
        <v>27</v>
      </c>
      <c r="F378" s="76">
        <v>56.56</v>
      </c>
      <c r="G378" s="71" t="str">
        <f t="shared" si="5"/>
        <v>EUR</v>
      </c>
      <c r="H378" s="71" t="s">
        <v>11</v>
      </c>
    </row>
    <row r="379" spans="2:8">
      <c r="B379" s="37"/>
      <c r="C379" s="70" t="s">
        <v>5243</v>
      </c>
      <c r="D379" s="71" t="str">
        <f t="shared" si="4"/>
        <v>Buy</v>
      </c>
      <c r="E379" s="75">
        <v>310</v>
      </c>
      <c r="F379" s="76">
        <v>56.56</v>
      </c>
      <c r="G379" s="71" t="str">
        <f t="shared" si="5"/>
        <v>EUR</v>
      </c>
      <c r="H379" s="71" t="s">
        <v>11</v>
      </c>
    </row>
    <row r="380" spans="2:8">
      <c r="B380" s="37"/>
      <c r="C380" s="70" t="s">
        <v>5244</v>
      </c>
      <c r="D380" s="71" t="str">
        <f t="shared" si="4"/>
        <v>Buy</v>
      </c>
      <c r="E380" s="75">
        <v>59</v>
      </c>
      <c r="F380" s="76">
        <v>56.48</v>
      </c>
      <c r="G380" s="71" t="str">
        <f t="shared" si="5"/>
        <v>EUR</v>
      </c>
      <c r="H380" s="71" t="s">
        <v>11</v>
      </c>
    </row>
    <row r="381" spans="2:8">
      <c r="B381" s="37"/>
      <c r="C381" s="70" t="s">
        <v>5245</v>
      </c>
      <c r="D381" s="71" t="str">
        <f t="shared" si="4"/>
        <v>Buy</v>
      </c>
      <c r="E381" s="75">
        <v>239</v>
      </c>
      <c r="F381" s="76">
        <v>56.48</v>
      </c>
      <c r="G381" s="71" t="str">
        <f t="shared" si="5"/>
        <v>EUR</v>
      </c>
      <c r="H381" s="71" t="s">
        <v>11</v>
      </c>
    </row>
    <row r="382" spans="2:8">
      <c r="B382" s="37"/>
      <c r="C382" s="70" t="s">
        <v>5246</v>
      </c>
      <c r="D382" s="71" t="str">
        <f t="shared" si="4"/>
        <v>Buy</v>
      </c>
      <c r="E382" s="75">
        <v>225</v>
      </c>
      <c r="F382" s="76">
        <v>56.48</v>
      </c>
      <c r="G382" s="71" t="str">
        <f t="shared" si="5"/>
        <v>EUR</v>
      </c>
      <c r="H382" s="71" t="s">
        <v>11</v>
      </c>
    </row>
    <row r="383" spans="2:8">
      <c r="B383" s="37"/>
      <c r="C383" s="70" t="s">
        <v>5247</v>
      </c>
      <c r="D383" s="71" t="str">
        <f t="shared" si="4"/>
        <v>Buy</v>
      </c>
      <c r="E383" s="75">
        <v>200</v>
      </c>
      <c r="F383" s="76">
        <v>56.48</v>
      </c>
      <c r="G383" s="71" t="str">
        <f t="shared" si="5"/>
        <v>EUR</v>
      </c>
      <c r="H383" s="71" t="s">
        <v>20</v>
      </c>
    </row>
    <row r="384" spans="2:8">
      <c r="B384" s="37"/>
      <c r="C384" s="70" t="s">
        <v>5248</v>
      </c>
      <c r="D384" s="71" t="str">
        <f t="shared" si="4"/>
        <v>Buy</v>
      </c>
      <c r="E384" s="75">
        <v>290</v>
      </c>
      <c r="F384" s="76">
        <v>56.48</v>
      </c>
      <c r="G384" s="71" t="str">
        <f t="shared" si="5"/>
        <v>EUR</v>
      </c>
      <c r="H384" s="71" t="s">
        <v>11</v>
      </c>
    </row>
    <row r="385" spans="2:8">
      <c r="B385" s="37"/>
      <c r="C385" s="70" t="s">
        <v>5249</v>
      </c>
      <c r="D385" s="71" t="str">
        <f t="shared" si="4"/>
        <v>Buy</v>
      </c>
      <c r="E385" s="75">
        <v>242</v>
      </c>
      <c r="F385" s="76">
        <v>56.48</v>
      </c>
      <c r="G385" s="71" t="str">
        <f t="shared" si="5"/>
        <v>EUR</v>
      </c>
      <c r="H385" s="71" t="s">
        <v>21</v>
      </c>
    </row>
    <row r="386" spans="2:8">
      <c r="B386" s="37"/>
      <c r="C386" s="70" t="s">
        <v>5250</v>
      </c>
      <c r="D386" s="71" t="str">
        <f t="shared" si="4"/>
        <v>Buy</v>
      </c>
      <c r="E386" s="75">
        <v>125</v>
      </c>
      <c r="F386" s="76">
        <v>56.56</v>
      </c>
      <c r="G386" s="71" t="str">
        <f t="shared" si="5"/>
        <v>EUR</v>
      </c>
      <c r="H386" s="71" t="s">
        <v>21</v>
      </c>
    </row>
    <row r="387" spans="2:8">
      <c r="B387" s="37"/>
      <c r="C387" s="70" t="s">
        <v>5251</v>
      </c>
      <c r="D387" s="71" t="str">
        <f t="shared" si="4"/>
        <v>Buy</v>
      </c>
      <c r="E387" s="75">
        <v>177</v>
      </c>
      <c r="F387" s="76">
        <v>56.74</v>
      </c>
      <c r="G387" s="71" t="str">
        <f t="shared" si="5"/>
        <v>EUR</v>
      </c>
      <c r="H387" s="71" t="s">
        <v>11</v>
      </c>
    </row>
    <row r="388" spans="2:8">
      <c r="B388" s="37"/>
      <c r="C388" s="70" t="s">
        <v>5252</v>
      </c>
      <c r="D388" s="71" t="str">
        <f t="shared" si="4"/>
        <v>Buy</v>
      </c>
      <c r="E388" s="75">
        <v>97</v>
      </c>
      <c r="F388" s="76">
        <v>56.74</v>
      </c>
      <c r="G388" s="71" t="str">
        <f t="shared" si="5"/>
        <v>EUR</v>
      </c>
      <c r="H388" s="71" t="s">
        <v>11</v>
      </c>
    </row>
    <row r="389" spans="2:8">
      <c r="B389" s="37"/>
      <c r="C389" s="70" t="s">
        <v>5253</v>
      </c>
      <c r="D389" s="71" t="str">
        <f t="shared" si="4"/>
        <v>Buy</v>
      </c>
      <c r="E389" s="75">
        <v>72</v>
      </c>
      <c r="F389" s="76">
        <v>56.74</v>
      </c>
      <c r="G389" s="71" t="str">
        <f t="shared" si="5"/>
        <v>EUR</v>
      </c>
      <c r="H389" s="71" t="s">
        <v>11</v>
      </c>
    </row>
    <row r="390" spans="2:8">
      <c r="B390" s="37"/>
      <c r="C390" s="70" t="s">
        <v>5254</v>
      </c>
      <c r="D390" s="71" t="str">
        <f t="shared" si="4"/>
        <v>Buy</v>
      </c>
      <c r="E390" s="75">
        <v>238</v>
      </c>
      <c r="F390" s="76">
        <v>56.7</v>
      </c>
      <c r="G390" s="71" t="str">
        <f t="shared" si="5"/>
        <v>EUR</v>
      </c>
      <c r="H390" s="71" t="s">
        <v>11</v>
      </c>
    </row>
    <row r="391" spans="2:8">
      <c r="B391" s="37"/>
      <c r="C391" s="70" t="s">
        <v>5255</v>
      </c>
      <c r="D391" s="71" t="str">
        <f t="shared" si="4"/>
        <v>Buy</v>
      </c>
      <c r="E391" s="75">
        <v>221</v>
      </c>
      <c r="F391" s="76">
        <v>56.68</v>
      </c>
      <c r="G391" s="71" t="str">
        <f t="shared" si="5"/>
        <v>EUR</v>
      </c>
      <c r="H391" s="71" t="s">
        <v>20</v>
      </c>
    </row>
    <row r="392" spans="2:8">
      <c r="B392" s="37"/>
      <c r="C392" s="70" t="s">
        <v>5256</v>
      </c>
      <c r="D392" s="71" t="str">
        <f t="shared" ref="D392:D455" si="6">IF(C392="","","Buy")</f>
        <v>Buy</v>
      </c>
      <c r="E392" s="75">
        <v>326</v>
      </c>
      <c r="F392" s="76">
        <v>56.7</v>
      </c>
      <c r="G392" s="71" t="str">
        <f t="shared" ref="G392:G455" si="7">IF(F392="","","EUR")</f>
        <v>EUR</v>
      </c>
      <c r="H392" s="71" t="s">
        <v>11</v>
      </c>
    </row>
    <row r="393" spans="2:8">
      <c r="B393" s="37"/>
      <c r="C393" s="70" t="s">
        <v>5257</v>
      </c>
      <c r="D393" s="71" t="str">
        <f t="shared" si="6"/>
        <v>Buy</v>
      </c>
      <c r="E393" s="75">
        <v>125</v>
      </c>
      <c r="F393" s="76">
        <v>56.68</v>
      </c>
      <c r="G393" s="71" t="str">
        <f t="shared" si="7"/>
        <v>EUR</v>
      </c>
      <c r="H393" s="71" t="s">
        <v>11</v>
      </c>
    </row>
    <row r="394" spans="2:8">
      <c r="B394" s="37"/>
      <c r="C394" s="70" t="s">
        <v>5258</v>
      </c>
      <c r="D394" s="71" t="str">
        <f t="shared" si="6"/>
        <v>Buy</v>
      </c>
      <c r="E394" s="75">
        <v>483</v>
      </c>
      <c r="F394" s="76">
        <v>56.74</v>
      </c>
      <c r="G394" s="71" t="str">
        <f t="shared" si="7"/>
        <v>EUR</v>
      </c>
      <c r="H394" s="71" t="s">
        <v>11</v>
      </c>
    </row>
    <row r="395" spans="2:8">
      <c r="B395" s="37"/>
      <c r="C395" s="70" t="s">
        <v>5259</v>
      </c>
      <c r="D395" s="71" t="str">
        <f t="shared" si="6"/>
        <v>Buy</v>
      </c>
      <c r="E395" s="75">
        <v>146</v>
      </c>
      <c r="F395" s="76">
        <v>56.72</v>
      </c>
      <c r="G395" s="71" t="str">
        <f t="shared" si="7"/>
        <v>EUR</v>
      </c>
      <c r="H395" s="71" t="s">
        <v>11</v>
      </c>
    </row>
    <row r="396" spans="2:8">
      <c r="B396" s="37"/>
      <c r="C396" s="70" t="s">
        <v>5260</v>
      </c>
      <c r="D396" s="71" t="str">
        <f t="shared" si="6"/>
        <v>Buy</v>
      </c>
      <c r="E396" s="75">
        <v>403</v>
      </c>
      <c r="F396" s="76">
        <v>56.7</v>
      </c>
      <c r="G396" s="71" t="str">
        <f t="shared" si="7"/>
        <v>EUR</v>
      </c>
      <c r="H396" s="71" t="s">
        <v>11</v>
      </c>
    </row>
    <row r="397" spans="2:8">
      <c r="B397" s="37"/>
      <c r="C397" s="70" t="s">
        <v>5261</v>
      </c>
      <c r="D397" s="71" t="str">
        <f t="shared" si="6"/>
        <v>Buy</v>
      </c>
      <c r="E397" s="75">
        <v>211</v>
      </c>
      <c r="F397" s="76">
        <v>56.6</v>
      </c>
      <c r="G397" s="71" t="str">
        <f t="shared" si="7"/>
        <v>EUR</v>
      </c>
      <c r="H397" s="71" t="s">
        <v>11</v>
      </c>
    </row>
    <row r="398" spans="2:8">
      <c r="B398" s="37"/>
      <c r="C398" s="70" t="s">
        <v>5262</v>
      </c>
      <c r="D398" s="71" t="str">
        <f t="shared" si="6"/>
        <v>Buy</v>
      </c>
      <c r="E398" s="75">
        <v>300</v>
      </c>
      <c r="F398" s="76">
        <v>56.6</v>
      </c>
      <c r="G398" s="71" t="str">
        <f t="shared" si="7"/>
        <v>EUR</v>
      </c>
      <c r="H398" s="71" t="s">
        <v>22</v>
      </c>
    </row>
    <row r="399" spans="2:8">
      <c r="B399" s="37"/>
      <c r="C399" s="70" t="s">
        <v>5263</v>
      </c>
      <c r="D399" s="71" t="str">
        <f t="shared" si="6"/>
        <v>Buy</v>
      </c>
      <c r="E399" s="75">
        <v>19</v>
      </c>
      <c r="F399" s="76">
        <v>56.6</v>
      </c>
      <c r="G399" s="71" t="str">
        <f t="shared" si="7"/>
        <v>EUR</v>
      </c>
      <c r="H399" s="71" t="s">
        <v>20</v>
      </c>
    </row>
    <row r="400" spans="2:8">
      <c r="B400" s="37"/>
      <c r="C400" s="70" t="s">
        <v>5264</v>
      </c>
      <c r="D400" s="71" t="str">
        <f t="shared" si="6"/>
        <v>Buy</v>
      </c>
      <c r="E400" s="75">
        <v>16</v>
      </c>
      <c r="F400" s="76">
        <v>56.6</v>
      </c>
      <c r="G400" s="71" t="str">
        <f t="shared" si="7"/>
        <v>EUR</v>
      </c>
      <c r="H400" s="71" t="s">
        <v>20</v>
      </c>
    </row>
    <row r="401" spans="2:8">
      <c r="B401" s="37"/>
      <c r="C401" s="70" t="s">
        <v>5265</v>
      </c>
      <c r="D401" s="71" t="str">
        <f t="shared" si="6"/>
        <v>Buy</v>
      </c>
      <c r="E401" s="75">
        <v>61</v>
      </c>
      <c r="F401" s="76">
        <v>56.56</v>
      </c>
      <c r="G401" s="71" t="str">
        <f t="shared" si="7"/>
        <v>EUR</v>
      </c>
      <c r="H401" s="71" t="s">
        <v>22</v>
      </c>
    </row>
    <row r="402" spans="2:8">
      <c r="B402" s="37"/>
      <c r="C402" s="70" t="s">
        <v>5266</v>
      </c>
      <c r="D402" s="71" t="str">
        <f t="shared" si="6"/>
        <v>Buy</v>
      </c>
      <c r="E402" s="75">
        <v>86</v>
      </c>
      <c r="F402" s="76">
        <v>56.56</v>
      </c>
      <c r="G402" s="71" t="str">
        <f t="shared" si="7"/>
        <v>EUR</v>
      </c>
      <c r="H402" s="71" t="s">
        <v>11</v>
      </c>
    </row>
    <row r="403" spans="2:8">
      <c r="B403" s="37"/>
      <c r="C403" s="70" t="s">
        <v>5267</v>
      </c>
      <c r="D403" s="71" t="str">
        <f t="shared" si="6"/>
        <v>Buy</v>
      </c>
      <c r="E403" s="75">
        <v>135</v>
      </c>
      <c r="F403" s="76">
        <v>56.56</v>
      </c>
      <c r="G403" s="71" t="str">
        <f t="shared" si="7"/>
        <v>EUR</v>
      </c>
      <c r="H403" s="71" t="s">
        <v>11</v>
      </c>
    </row>
    <row r="404" spans="2:8">
      <c r="B404" s="37"/>
      <c r="C404" s="70" t="s">
        <v>5268</v>
      </c>
      <c r="D404" s="71" t="str">
        <f t="shared" si="6"/>
        <v>Buy</v>
      </c>
      <c r="E404" s="75">
        <v>69</v>
      </c>
      <c r="F404" s="76">
        <v>56.56</v>
      </c>
      <c r="G404" s="71" t="str">
        <f t="shared" si="7"/>
        <v>EUR</v>
      </c>
      <c r="H404" s="71" t="s">
        <v>11</v>
      </c>
    </row>
    <row r="405" spans="2:8">
      <c r="B405" s="37"/>
      <c r="C405" s="70" t="s">
        <v>5269</v>
      </c>
      <c r="D405" s="71" t="str">
        <f t="shared" si="6"/>
        <v>Buy</v>
      </c>
      <c r="E405" s="75">
        <v>481</v>
      </c>
      <c r="F405" s="76">
        <v>56.56</v>
      </c>
      <c r="G405" s="71" t="str">
        <f t="shared" si="7"/>
        <v>EUR</v>
      </c>
      <c r="H405" s="71" t="s">
        <v>11</v>
      </c>
    </row>
    <row r="406" spans="2:8">
      <c r="B406" s="37"/>
      <c r="C406" s="70" t="s">
        <v>5270</v>
      </c>
      <c r="D406" s="71" t="str">
        <f t="shared" si="6"/>
        <v>Buy</v>
      </c>
      <c r="E406" s="75">
        <v>125</v>
      </c>
      <c r="F406" s="76">
        <v>56.56</v>
      </c>
      <c r="G406" s="71" t="str">
        <f t="shared" si="7"/>
        <v>EUR</v>
      </c>
      <c r="H406" s="71" t="s">
        <v>11</v>
      </c>
    </row>
    <row r="407" spans="2:8">
      <c r="B407" s="37"/>
      <c r="C407" s="70" t="s">
        <v>5271</v>
      </c>
      <c r="D407" s="71" t="str">
        <f t="shared" si="6"/>
        <v>Buy</v>
      </c>
      <c r="E407" s="75">
        <v>217</v>
      </c>
      <c r="F407" s="76">
        <v>56.64</v>
      </c>
      <c r="G407" s="71" t="str">
        <f t="shared" si="7"/>
        <v>EUR</v>
      </c>
      <c r="H407" s="71" t="s">
        <v>11</v>
      </c>
    </row>
    <row r="408" spans="2:8">
      <c r="B408" s="37"/>
      <c r="C408" s="70" t="s">
        <v>5272</v>
      </c>
      <c r="D408" s="71" t="str">
        <f t="shared" si="6"/>
        <v>Buy</v>
      </c>
      <c r="E408" s="75">
        <v>125</v>
      </c>
      <c r="F408" s="76">
        <v>56.62</v>
      </c>
      <c r="G408" s="71" t="str">
        <f t="shared" si="7"/>
        <v>EUR</v>
      </c>
      <c r="H408" s="71" t="s">
        <v>11</v>
      </c>
    </row>
    <row r="409" spans="2:8">
      <c r="B409" s="37"/>
      <c r="C409" s="70" t="s">
        <v>5273</v>
      </c>
      <c r="D409" s="71" t="str">
        <f t="shared" si="6"/>
        <v>Buy</v>
      </c>
      <c r="E409" s="75">
        <v>551</v>
      </c>
      <c r="F409" s="76">
        <v>56.58</v>
      </c>
      <c r="G409" s="71" t="str">
        <f t="shared" si="7"/>
        <v>EUR</v>
      </c>
      <c r="H409" s="71" t="s">
        <v>11</v>
      </c>
    </row>
    <row r="410" spans="2:8">
      <c r="B410" s="37"/>
      <c r="C410" s="70" t="s">
        <v>5274</v>
      </c>
      <c r="D410" s="71" t="str">
        <f t="shared" si="6"/>
        <v>Buy</v>
      </c>
      <c r="E410" s="75">
        <v>125</v>
      </c>
      <c r="F410" s="76">
        <v>56.56</v>
      </c>
      <c r="G410" s="71" t="str">
        <f t="shared" si="7"/>
        <v>EUR</v>
      </c>
      <c r="H410" s="71" t="s">
        <v>11</v>
      </c>
    </row>
    <row r="411" spans="2:8">
      <c r="B411" s="37"/>
      <c r="C411" s="70" t="s">
        <v>5275</v>
      </c>
      <c r="D411" s="71" t="str">
        <f t="shared" si="6"/>
        <v>Buy</v>
      </c>
      <c r="E411" s="75">
        <v>242</v>
      </c>
      <c r="F411" s="76">
        <v>56.56</v>
      </c>
      <c r="G411" s="71" t="str">
        <f t="shared" si="7"/>
        <v>EUR</v>
      </c>
      <c r="H411" s="71" t="s">
        <v>11</v>
      </c>
    </row>
    <row r="412" spans="2:8">
      <c r="B412" s="37"/>
      <c r="C412" s="70" t="s">
        <v>5276</v>
      </c>
      <c r="D412" s="71" t="str">
        <f t="shared" si="6"/>
        <v>Buy</v>
      </c>
      <c r="E412" s="75">
        <v>117</v>
      </c>
      <c r="F412" s="76">
        <v>56.5</v>
      </c>
      <c r="G412" s="71" t="str">
        <f t="shared" si="7"/>
        <v>EUR</v>
      </c>
      <c r="H412" s="71" t="s">
        <v>11</v>
      </c>
    </row>
    <row r="413" spans="2:8">
      <c r="B413" s="37"/>
      <c r="C413" s="70" t="s">
        <v>5277</v>
      </c>
      <c r="D413" s="71" t="str">
        <f t="shared" si="6"/>
        <v>Buy</v>
      </c>
      <c r="E413" s="75">
        <v>6</v>
      </c>
      <c r="F413" s="76">
        <v>56.5</v>
      </c>
      <c r="G413" s="71" t="str">
        <f t="shared" si="7"/>
        <v>EUR</v>
      </c>
      <c r="H413" s="71" t="s">
        <v>11</v>
      </c>
    </row>
    <row r="414" spans="2:8">
      <c r="B414" s="37"/>
      <c r="C414" s="70" t="s">
        <v>5278</v>
      </c>
      <c r="D414" s="71" t="str">
        <f t="shared" si="6"/>
        <v>Buy</v>
      </c>
      <c r="E414" s="75">
        <v>154</v>
      </c>
      <c r="F414" s="76">
        <v>56.5</v>
      </c>
      <c r="G414" s="71" t="str">
        <f t="shared" si="7"/>
        <v>EUR</v>
      </c>
      <c r="H414" s="71" t="s">
        <v>11</v>
      </c>
    </row>
    <row r="415" spans="2:8">
      <c r="B415" s="37"/>
      <c r="C415" s="70" t="s">
        <v>5279</v>
      </c>
      <c r="D415" s="71" t="str">
        <f t="shared" si="6"/>
        <v>Buy</v>
      </c>
      <c r="E415" s="75">
        <v>48</v>
      </c>
      <c r="F415" s="76">
        <v>56.52</v>
      </c>
      <c r="G415" s="71" t="str">
        <f t="shared" si="7"/>
        <v>EUR</v>
      </c>
      <c r="H415" s="71" t="s">
        <v>11</v>
      </c>
    </row>
    <row r="416" spans="2:8">
      <c r="B416" s="37"/>
      <c r="C416" s="70" t="s">
        <v>5280</v>
      </c>
      <c r="D416" s="71" t="str">
        <f t="shared" si="6"/>
        <v>Buy</v>
      </c>
      <c r="E416" s="75">
        <v>125</v>
      </c>
      <c r="F416" s="76">
        <v>56.52</v>
      </c>
      <c r="G416" s="71" t="str">
        <f t="shared" si="7"/>
        <v>EUR</v>
      </c>
      <c r="H416" s="71" t="s">
        <v>11</v>
      </c>
    </row>
    <row r="417" spans="2:8">
      <c r="B417" s="37"/>
      <c r="C417" s="70" t="s">
        <v>5281</v>
      </c>
      <c r="D417" s="71" t="str">
        <f t="shared" si="6"/>
        <v>Buy</v>
      </c>
      <c r="E417" s="75">
        <v>187</v>
      </c>
      <c r="F417" s="76">
        <v>56.5</v>
      </c>
      <c r="G417" s="71" t="str">
        <f t="shared" si="7"/>
        <v>EUR</v>
      </c>
      <c r="H417" s="71" t="s">
        <v>11</v>
      </c>
    </row>
    <row r="418" spans="2:8">
      <c r="B418" s="37"/>
      <c r="C418" s="70" t="s">
        <v>5282</v>
      </c>
      <c r="D418" s="71" t="str">
        <f t="shared" si="6"/>
        <v>Buy</v>
      </c>
      <c r="E418" s="75">
        <v>184</v>
      </c>
      <c r="F418" s="76">
        <v>56.48</v>
      </c>
      <c r="G418" s="71" t="str">
        <f t="shared" si="7"/>
        <v>EUR</v>
      </c>
      <c r="H418" s="71" t="s">
        <v>11</v>
      </c>
    </row>
    <row r="419" spans="2:8">
      <c r="B419" s="37"/>
      <c r="C419" s="70" t="s">
        <v>5283</v>
      </c>
      <c r="D419" s="71" t="str">
        <f t="shared" si="6"/>
        <v>Buy</v>
      </c>
      <c r="E419" s="75">
        <v>16</v>
      </c>
      <c r="F419" s="76">
        <v>56.5</v>
      </c>
      <c r="G419" s="71" t="str">
        <f t="shared" si="7"/>
        <v>EUR</v>
      </c>
      <c r="H419" s="71" t="s">
        <v>20</v>
      </c>
    </row>
    <row r="420" spans="2:8">
      <c r="B420" s="37"/>
      <c r="C420" s="70" t="s">
        <v>5284</v>
      </c>
      <c r="D420" s="71" t="str">
        <f t="shared" si="6"/>
        <v>Buy</v>
      </c>
      <c r="E420" s="75">
        <v>349</v>
      </c>
      <c r="F420" s="76">
        <v>56.5</v>
      </c>
      <c r="G420" s="71" t="str">
        <f t="shared" si="7"/>
        <v>EUR</v>
      </c>
      <c r="H420" s="71" t="s">
        <v>11</v>
      </c>
    </row>
    <row r="421" spans="2:8">
      <c r="B421" s="37"/>
      <c r="C421" s="70" t="s">
        <v>5285</v>
      </c>
      <c r="D421" s="71" t="str">
        <f t="shared" si="6"/>
        <v>Buy</v>
      </c>
      <c r="E421" s="75">
        <v>378</v>
      </c>
      <c r="F421" s="76">
        <v>56.52</v>
      </c>
      <c r="G421" s="71" t="str">
        <f t="shared" si="7"/>
        <v>EUR</v>
      </c>
      <c r="H421" s="71" t="s">
        <v>11</v>
      </c>
    </row>
    <row r="422" spans="2:8">
      <c r="B422" s="37"/>
      <c r="C422" s="70" t="s">
        <v>5285</v>
      </c>
      <c r="D422" s="71" t="str">
        <f t="shared" si="6"/>
        <v>Buy</v>
      </c>
      <c r="E422" s="75">
        <v>158</v>
      </c>
      <c r="F422" s="76">
        <v>56.54</v>
      </c>
      <c r="G422" s="71" t="str">
        <f t="shared" si="7"/>
        <v>EUR</v>
      </c>
      <c r="H422" s="71" t="s">
        <v>11</v>
      </c>
    </row>
    <row r="423" spans="2:8">
      <c r="B423" s="37"/>
      <c r="C423" s="70" t="s">
        <v>5286</v>
      </c>
      <c r="D423" s="71" t="str">
        <f t="shared" si="6"/>
        <v>Buy</v>
      </c>
      <c r="E423" s="75">
        <v>364</v>
      </c>
      <c r="F423" s="76">
        <v>56.82</v>
      </c>
      <c r="G423" s="71" t="str">
        <f t="shared" si="7"/>
        <v>EUR</v>
      </c>
      <c r="H423" s="71" t="s">
        <v>11</v>
      </c>
    </row>
    <row r="424" spans="2:8">
      <c r="B424" s="37"/>
      <c r="C424" s="70" t="s">
        <v>5287</v>
      </c>
      <c r="D424" s="71" t="str">
        <f t="shared" si="6"/>
        <v>Buy</v>
      </c>
      <c r="E424" s="75">
        <v>890</v>
      </c>
      <c r="F424" s="76">
        <v>56.92</v>
      </c>
      <c r="G424" s="71" t="str">
        <f t="shared" si="7"/>
        <v>EUR</v>
      </c>
      <c r="H424" s="71" t="s">
        <v>11</v>
      </c>
    </row>
    <row r="425" spans="2:8">
      <c r="B425" s="37"/>
      <c r="C425" s="77" t="s">
        <v>5288</v>
      </c>
      <c r="D425" s="71" t="str">
        <f t="shared" si="6"/>
        <v>Buy</v>
      </c>
      <c r="E425" s="75">
        <v>414</v>
      </c>
      <c r="F425" s="76">
        <v>57</v>
      </c>
      <c r="G425" s="71" t="str">
        <f t="shared" si="7"/>
        <v>EUR</v>
      </c>
      <c r="H425" s="71" t="s">
        <v>11</v>
      </c>
    </row>
    <row r="426" spans="2:8">
      <c r="B426" s="37"/>
      <c r="C426" s="77" t="s">
        <v>5289</v>
      </c>
      <c r="D426" s="71" t="str">
        <f t="shared" si="6"/>
        <v>Buy</v>
      </c>
      <c r="E426" s="75">
        <v>125</v>
      </c>
      <c r="F426" s="76">
        <v>56.98</v>
      </c>
      <c r="G426" s="71" t="str">
        <f t="shared" si="7"/>
        <v>EUR</v>
      </c>
      <c r="H426" s="71" t="s">
        <v>11</v>
      </c>
    </row>
    <row r="427" spans="2:8">
      <c r="B427" s="37"/>
      <c r="C427" s="77" t="s">
        <v>5289</v>
      </c>
      <c r="D427" s="71" t="str">
        <f t="shared" si="6"/>
        <v>Buy</v>
      </c>
      <c r="E427" s="75">
        <v>268</v>
      </c>
      <c r="F427" s="76">
        <v>57</v>
      </c>
      <c r="G427" s="71" t="str">
        <f t="shared" si="7"/>
        <v>EUR</v>
      </c>
      <c r="H427" s="71" t="s">
        <v>11</v>
      </c>
    </row>
    <row r="428" spans="2:8">
      <c r="B428" s="37"/>
      <c r="C428" s="77" t="s">
        <v>5290</v>
      </c>
      <c r="D428" s="71" t="str">
        <f t="shared" si="6"/>
        <v>Buy</v>
      </c>
      <c r="E428" s="75">
        <v>168</v>
      </c>
      <c r="F428" s="76">
        <v>56.8</v>
      </c>
      <c r="G428" s="71" t="str">
        <f t="shared" si="7"/>
        <v>EUR</v>
      </c>
      <c r="H428" s="71" t="s">
        <v>11</v>
      </c>
    </row>
    <row r="429" spans="2:8">
      <c r="B429" s="37"/>
      <c r="C429" s="77" t="s">
        <v>5291</v>
      </c>
      <c r="D429" s="71" t="str">
        <f t="shared" si="6"/>
        <v>Buy</v>
      </c>
      <c r="E429" s="75">
        <v>167</v>
      </c>
      <c r="F429" s="76">
        <v>56.8</v>
      </c>
      <c r="G429" s="71" t="str">
        <f t="shared" si="7"/>
        <v>EUR</v>
      </c>
      <c r="H429" s="71" t="s">
        <v>11</v>
      </c>
    </row>
    <row r="430" spans="2:8">
      <c r="B430" s="37"/>
      <c r="C430" s="77" t="s">
        <v>5292</v>
      </c>
      <c r="D430" s="71" t="str">
        <f t="shared" si="6"/>
        <v>Buy</v>
      </c>
      <c r="E430" s="75">
        <v>386</v>
      </c>
      <c r="F430" s="76">
        <v>56.78</v>
      </c>
      <c r="G430" s="71" t="str">
        <f t="shared" si="7"/>
        <v>EUR</v>
      </c>
      <c r="H430" s="71" t="s">
        <v>11</v>
      </c>
    </row>
    <row r="431" spans="2:8">
      <c r="B431" s="37"/>
      <c r="C431" s="77" t="s">
        <v>5293</v>
      </c>
      <c r="D431" s="71" t="str">
        <f t="shared" si="6"/>
        <v>Buy</v>
      </c>
      <c r="E431" s="75">
        <v>224</v>
      </c>
      <c r="F431" s="76">
        <v>56.78</v>
      </c>
      <c r="G431" s="71" t="str">
        <f t="shared" si="7"/>
        <v>EUR</v>
      </c>
      <c r="H431" s="71" t="s">
        <v>11</v>
      </c>
    </row>
    <row r="432" spans="2:8">
      <c r="B432" s="37"/>
      <c r="C432" s="77" t="s">
        <v>5294</v>
      </c>
      <c r="D432" s="71" t="str">
        <f t="shared" si="6"/>
        <v>Buy</v>
      </c>
      <c r="E432" s="75">
        <v>225</v>
      </c>
      <c r="F432" s="76">
        <v>56.72</v>
      </c>
      <c r="G432" s="71" t="str">
        <f t="shared" si="7"/>
        <v>EUR</v>
      </c>
      <c r="H432" s="71" t="s">
        <v>20</v>
      </c>
    </row>
    <row r="433" spans="2:8">
      <c r="B433" s="37"/>
      <c r="C433" s="77" t="s">
        <v>5295</v>
      </c>
      <c r="D433" s="71" t="str">
        <f t="shared" si="6"/>
        <v>Buy</v>
      </c>
      <c r="E433" s="75">
        <v>95</v>
      </c>
      <c r="F433" s="76">
        <v>56.72</v>
      </c>
      <c r="G433" s="71" t="str">
        <f t="shared" si="7"/>
        <v>EUR</v>
      </c>
      <c r="H433" s="71" t="s">
        <v>22</v>
      </c>
    </row>
    <row r="434" spans="2:8">
      <c r="B434" s="37"/>
      <c r="C434" s="77" t="s">
        <v>5296</v>
      </c>
      <c r="D434" s="71" t="str">
        <f t="shared" si="6"/>
        <v>Buy</v>
      </c>
      <c r="E434" s="75">
        <v>327</v>
      </c>
      <c r="F434" s="76">
        <v>56.72</v>
      </c>
      <c r="G434" s="71" t="str">
        <f t="shared" si="7"/>
        <v>EUR</v>
      </c>
      <c r="H434" s="71" t="s">
        <v>11</v>
      </c>
    </row>
    <row r="435" spans="2:8">
      <c r="B435" s="37"/>
      <c r="C435" s="77" t="s">
        <v>5297</v>
      </c>
      <c r="D435" s="71" t="str">
        <f t="shared" si="6"/>
        <v>Buy</v>
      </c>
      <c r="E435" s="75">
        <v>177</v>
      </c>
      <c r="F435" s="76">
        <v>56.68</v>
      </c>
      <c r="G435" s="71" t="str">
        <f t="shared" si="7"/>
        <v>EUR</v>
      </c>
      <c r="H435" s="71" t="s">
        <v>11</v>
      </c>
    </row>
    <row r="436" spans="2:8">
      <c r="B436" s="37"/>
      <c r="C436" s="77" t="s">
        <v>5298</v>
      </c>
      <c r="D436" s="71" t="str">
        <f t="shared" si="6"/>
        <v>Buy</v>
      </c>
      <c r="E436" s="75">
        <v>106</v>
      </c>
      <c r="F436" s="76">
        <v>56.68</v>
      </c>
      <c r="G436" s="71" t="str">
        <f t="shared" si="7"/>
        <v>EUR</v>
      </c>
      <c r="H436" s="71" t="s">
        <v>20</v>
      </c>
    </row>
    <row r="437" spans="2:8">
      <c r="B437" s="37"/>
      <c r="C437" s="77" t="s">
        <v>5299</v>
      </c>
      <c r="D437" s="71" t="str">
        <f t="shared" si="6"/>
        <v>Buy</v>
      </c>
      <c r="E437" s="75">
        <v>370</v>
      </c>
      <c r="F437" s="76">
        <v>56.8</v>
      </c>
      <c r="G437" s="71" t="str">
        <f t="shared" si="7"/>
        <v>EUR</v>
      </c>
      <c r="H437" s="71" t="s">
        <v>20</v>
      </c>
    </row>
    <row r="438" spans="2:8">
      <c r="B438" s="37"/>
      <c r="C438" s="77" t="s">
        <v>5300</v>
      </c>
      <c r="D438" s="71" t="str">
        <f t="shared" si="6"/>
        <v>Buy</v>
      </c>
      <c r="E438" s="75">
        <v>300</v>
      </c>
      <c r="F438" s="76">
        <v>56.8</v>
      </c>
      <c r="G438" s="71" t="str">
        <f t="shared" si="7"/>
        <v>EUR</v>
      </c>
      <c r="H438" s="71" t="s">
        <v>11</v>
      </c>
    </row>
    <row r="439" spans="2:8">
      <c r="B439" s="37"/>
      <c r="C439" s="77" t="s">
        <v>5301</v>
      </c>
      <c r="D439" s="71" t="str">
        <f t="shared" si="6"/>
        <v>Buy</v>
      </c>
      <c r="E439" s="75">
        <v>190</v>
      </c>
      <c r="F439" s="76">
        <v>56.8</v>
      </c>
      <c r="G439" s="71" t="str">
        <f t="shared" si="7"/>
        <v>EUR</v>
      </c>
      <c r="H439" s="71" t="s">
        <v>11</v>
      </c>
    </row>
    <row r="440" spans="2:8">
      <c r="B440" s="37"/>
      <c r="C440" s="77" t="s">
        <v>5302</v>
      </c>
      <c r="D440" s="71" t="str">
        <f t="shared" si="6"/>
        <v>Buy</v>
      </c>
      <c r="E440" s="75">
        <v>24</v>
      </c>
      <c r="F440" s="76">
        <v>56.72</v>
      </c>
      <c r="G440" s="71" t="str">
        <f t="shared" si="7"/>
        <v>EUR</v>
      </c>
      <c r="H440" s="71" t="s">
        <v>11</v>
      </c>
    </row>
    <row r="441" spans="2:8">
      <c r="B441" s="37"/>
      <c r="C441" s="77" t="s">
        <v>5303</v>
      </c>
      <c r="D441" s="71" t="str">
        <f t="shared" si="6"/>
        <v>Buy</v>
      </c>
      <c r="E441" s="75">
        <v>97</v>
      </c>
      <c r="F441" s="76">
        <v>56.82</v>
      </c>
      <c r="G441" s="71" t="str">
        <f t="shared" si="7"/>
        <v>EUR</v>
      </c>
      <c r="H441" s="71" t="s">
        <v>11</v>
      </c>
    </row>
    <row r="442" spans="2:8">
      <c r="B442" s="37"/>
      <c r="C442" s="77" t="s">
        <v>5304</v>
      </c>
      <c r="D442" s="71" t="str">
        <f t="shared" si="6"/>
        <v>Buy</v>
      </c>
      <c r="E442" s="75">
        <v>85</v>
      </c>
      <c r="F442" s="76">
        <v>56.98</v>
      </c>
      <c r="G442" s="71" t="str">
        <f t="shared" si="7"/>
        <v>EUR</v>
      </c>
      <c r="H442" s="71" t="s">
        <v>11</v>
      </c>
    </row>
    <row r="443" spans="2:8">
      <c r="B443" s="37"/>
      <c r="C443" s="77" t="s">
        <v>5305</v>
      </c>
      <c r="D443" s="71" t="str">
        <f t="shared" si="6"/>
        <v>Buy</v>
      </c>
      <c r="E443" s="75">
        <v>136</v>
      </c>
      <c r="F443" s="76">
        <v>56.94</v>
      </c>
      <c r="G443" s="71" t="str">
        <f t="shared" si="7"/>
        <v>EUR</v>
      </c>
      <c r="H443" s="71" t="s">
        <v>11</v>
      </c>
    </row>
    <row r="444" spans="2:8">
      <c r="B444" s="37"/>
      <c r="C444" s="77" t="s">
        <v>5306</v>
      </c>
      <c r="D444" s="71" t="str">
        <f t="shared" si="6"/>
        <v>Buy</v>
      </c>
      <c r="E444" s="75">
        <v>55</v>
      </c>
      <c r="F444" s="76">
        <v>56.94</v>
      </c>
      <c r="G444" s="71" t="str">
        <f t="shared" si="7"/>
        <v>EUR</v>
      </c>
      <c r="H444" s="71" t="s">
        <v>20</v>
      </c>
    </row>
    <row r="445" spans="2:8">
      <c r="B445" s="37"/>
      <c r="C445" s="77" t="s">
        <v>5307</v>
      </c>
      <c r="D445" s="71" t="str">
        <f t="shared" si="6"/>
        <v>Buy</v>
      </c>
      <c r="E445" s="75">
        <v>243</v>
      </c>
      <c r="F445" s="76">
        <v>56.92</v>
      </c>
      <c r="G445" s="71" t="str">
        <f t="shared" si="7"/>
        <v>EUR</v>
      </c>
      <c r="H445" s="71" t="s">
        <v>20</v>
      </c>
    </row>
    <row r="446" spans="2:8">
      <c r="B446" s="37"/>
      <c r="C446" s="77" t="s">
        <v>5308</v>
      </c>
      <c r="D446" s="71" t="str">
        <f t="shared" si="6"/>
        <v>Buy</v>
      </c>
      <c r="E446" s="75">
        <v>174</v>
      </c>
      <c r="F446" s="76">
        <v>56.94</v>
      </c>
      <c r="G446" s="71" t="str">
        <f t="shared" si="7"/>
        <v>EUR</v>
      </c>
      <c r="H446" s="71" t="s">
        <v>11</v>
      </c>
    </row>
    <row r="447" spans="2:8">
      <c r="B447" s="37"/>
      <c r="C447" s="77" t="s">
        <v>5309</v>
      </c>
      <c r="D447" s="71" t="str">
        <f t="shared" si="6"/>
        <v>Buy</v>
      </c>
      <c r="E447" s="75">
        <v>329</v>
      </c>
      <c r="F447" s="76">
        <v>57.02</v>
      </c>
      <c r="G447" s="71" t="str">
        <f t="shared" si="7"/>
        <v>EUR</v>
      </c>
      <c r="H447" s="71" t="s">
        <v>11</v>
      </c>
    </row>
    <row r="448" spans="2:8">
      <c r="B448" s="37"/>
      <c r="C448" s="77" t="s">
        <v>5310</v>
      </c>
      <c r="D448" s="71" t="str">
        <f t="shared" si="6"/>
        <v>Buy</v>
      </c>
      <c r="E448" s="75">
        <v>132</v>
      </c>
      <c r="F448" s="76">
        <v>57.22</v>
      </c>
      <c r="G448" s="71" t="str">
        <f t="shared" si="7"/>
        <v>EUR</v>
      </c>
      <c r="H448" s="71" t="s">
        <v>11</v>
      </c>
    </row>
    <row r="449" spans="2:8">
      <c r="B449" s="37"/>
      <c r="C449" s="77" t="s">
        <v>5311</v>
      </c>
      <c r="D449" s="71" t="str">
        <f t="shared" si="6"/>
        <v>Buy</v>
      </c>
      <c r="E449" s="75">
        <v>171</v>
      </c>
      <c r="F449" s="76">
        <v>57.22</v>
      </c>
      <c r="G449" s="71" t="str">
        <f t="shared" si="7"/>
        <v>EUR</v>
      </c>
      <c r="H449" s="71" t="s">
        <v>11</v>
      </c>
    </row>
    <row r="450" spans="2:8">
      <c r="B450" s="37"/>
      <c r="C450" s="77" t="s">
        <v>5312</v>
      </c>
      <c r="D450" s="71" t="str">
        <f t="shared" si="6"/>
        <v>Buy</v>
      </c>
      <c r="E450" s="75">
        <v>230</v>
      </c>
      <c r="F450" s="76">
        <v>57.18</v>
      </c>
      <c r="G450" s="71" t="str">
        <f t="shared" si="7"/>
        <v>EUR</v>
      </c>
      <c r="H450" s="71" t="s">
        <v>11</v>
      </c>
    </row>
    <row r="451" spans="2:8">
      <c r="B451" s="37"/>
      <c r="C451" s="77" t="s">
        <v>5313</v>
      </c>
      <c r="D451" s="71" t="str">
        <f t="shared" si="6"/>
        <v>Buy</v>
      </c>
      <c r="E451" s="75">
        <v>286</v>
      </c>
      <c r="F451" s="76">
        <v>57.22</v>
      </c>
      <c r="G451" s="71" t="str">
        <f t="shared" si="7"/>
        <v>EUR</v>
      </c>
      <c r="H451" s="71" t="s">
        <v>20</v>
      </c>
    </row>
    <row r="452" spans="2:8">
      <c r="B452" s="37"/>
      <c r="C452" s="77" t="s">
        <v>5314</v>
      </c>
      <c r="D452" s="71" t="str">
        <f t="shared" si="6"/>
        <v>Buy</v>
      </c>
      <c r="E452" s="75">
        <v>18</v>
      </c>
      <c r="F452" s="76">
        <v>57.22</v>
      </c>
      <c r="G452" s="71" t="str">
        <f t="shared" si="7"/>
        <v>EUR</v>
      </c>
      <c r="H452" s="71" t="s">
        <v>11</v>
      </c>
    </row>
    <row r="453" spans="2:8">
      <c r="B453" s="37"/>
      <c r="C453" s="77" t="s">
        <v>5315</v>
      </c>
      <c r="D453" s="71" t="str">
        <f t="shared" si="6"/>
        <v>Buy</v>
      </c>
      <c r="E453" s="75">
        <v>60</v>
      </c>
      <c r="F453" s="76">
        <v>57.26</v>
      </c>
      <c r="G453" s="71" t="str">
        <f t="shared" si="7"/>
        <v>EUR</v>
      </c>
      <c r="H453" s="71" t="s">
        <v>11</v>
      </c>
    </row>
    <row r="454" spans="2:8">
      <c r="B454" s="37"/>
      <c r="C454" s="77" t="s">
        <v>5316</v>
      </c>
      <c r="D454" s="71" t="str">
        <f t="shared" si="6"/>
        <v>Buy</v>
      </c>
      <c r="E454" s="75">
        <v>40</v>
      </c>
      <c r="F454" s="76">
        <v>57.26</v>
      </c>
      <c r="G454" s="71" t="str">
        <f t="shared" si="7"/>
        <v>EUR</v>
      </c>
      <c r="H454" s="71" t="s">
        <v>11</v>
      </c>
    </row>
    <row r="455" spans="2:8">
      <c r="B455" s="37"/>
      <c r="C455" s="77" t="s">
        <v>5317</v>
      </c>
      <c r="D455" s="71" t="str">
        <f t="shared" si="6"/>
        <v>Buy</v>
      </c>
      <c r="E455" s="75">
        <v>270</v>
      </c>
      <c r="F455" s="76">
        <v>57.26</v>
      </c>
      <c r="G455" s="71" t="str">
        <f t="shared" si="7"/>
        <v>EUR</v>
      </c>
      <c r="H455" s="71" t="s">
        <v>11</v>
      </c>
    </row>
    <row r="456" spans="2:8">
      <c r="B456" s="37"/>
      <c r="C456" s="77" t="s">
        <v>5318</v>
      </c>
      <c r="D456" s="71" t="str">
        <f t="shared" ref="D456:D519" si="8">IF(C456="","","Buy")</f>
        <v>Buy</v>
      </c>
      <c r="E456" s="75">
        <v>78</v>
      </c>
      <c r="F456" s="76">
        <v>57.26</v>
      </c>
      <c r="G456" s="71" t="str">
        <f t="shared" ref="G456:G519" si="9">IF(F456="","","EUR")</f>
        <v>EUR</v>
      </c>
      <c r="H456" s="71" t="s">
        <v>11</v>
      </c>
    </row>
    <row r="457" spans="2:8">
      <c r="B457" s="37"/>
      <c r="C457" s="77" t="s">
        <v>5319</v>
      </c>
      <c r="D457" s="71" t="str">
        <f t="shared" si="8"/>
        <v>Buy</v>
      </c>
      <c r="E457" s="75">
        <v>600</v>
      </c>
      <c r="F457" s="76">
        <v>57.26</v>
      </c>
      <c r="G457" s="71" t="str">
        <f t="shared" si="9"/>
        <v>EUR</v>
      </c>
      <c r="H457" s="71" t="s">
        <v>11</v>
      </c>
    </row>
    <row r="458" spans="2:8">
      <c r="B458" s="37"/>
      <c r="C458" s="77" t="s">
        <v>5320</v>
      </c>
      <c r="D458" s="71" t="str">
        <f t="shared" si="8"/>
        <v>Buy</v>
      </c>
      <c r="E458" s="75">
        <v>13</v>
      </c>
      <c r="F458" s="76">
        <v>57.26</v>
      </c>
      <c r="G458" s="71" t="str">
        <f t="shared" si="9"/>
        <v>EUR</v>
      </c>
      <c r="H458" s="71" t="s">
        <v>11</v>
      </c>
    </row>
    <row r="459" spans="2:8">
      <c r="B459" s="37"/>
      <c r="C459" s="77" t="s">
        <v>5321</v>
      </c>
      <c r="D459" s="71" t="str">
        <f t="shared" si="8"/>
        <v>Buy</v>
      </c>
      <c r="E459" s="75">
        <v>430</v>
      </c>
      <c r="F459" s="76">
        <v>57.26</v>
      </c>
      <c r="G459" s="71" t="str">
        <f t="shared" si="9"/>
        <v>EUR</v>
      </c>
      <c r="H459" s="71" t="s">
        <v>11</v>
      </c>
    </row>
    <row r="460" spans="2:8">
      <c r="B460" s="37"/>
      <c r="C460" s="77" t="s">
        <v>5322</v>
      </c>
      <c r="D460" s="71" t="str">
        <f t="shared" si="8"/>
        <v>Buy</v>
      </c>
      <c r="E460" s="75">
        <v>340</v>
      </c>
      <c r="F460" s="76">
        <v>57.18</v>
      </c>
      <c r="G460" s="71" t="str">
        <f t="shared" si="9"/>
        <v>EUR</v>
      </c>
      <c r="H460" s="71" t="s">
        <v>11</v>
      </c>
    </row>
    <row r="461" spans="2:8">
      <c r="B461" s="37"/>
      <c r="C461" s="77" t="s">
        <v>5323</v>
      </c>
      <c r="D461" s="71" t="str">
        <f t="shared" si="8"/>
        <v>Buy</v>
      </c>
      <c r="E461" s="75">
        <v>161</v>
      </c>
      <c r="F461" s="76">
        <v>57.18</v>
      </c>
      <c r="G461" s="71" t="str">
        <f t="shared" si="9"/>
        <v>EUR</v>
      </c>
      <c r="H461" s="71" t="s">
        <v>11</v>
      </c>
    </row>
    <row r="462" spans="2:8">
      <c r="B462" s="37"/>
      <c r="C462" s="77" t="s">
        <v>5324</v>
      </c>
      <c r="D462" s="71" t="str">
        <f t="shared" si="8"/>
        <v>Buy</v>
      </c>
      <c r="E462" s="75">
        <v>216</v>
      </c>
      <c r="F462" s="76">
        <v>57.18</v>
      </c>
      <c r="G462" s="71" t="str">
        <f t="shared" si="9"/>
        <v>EUR</v>
      </c>
      <c r="H462" s="71" t="s">
        <v>11</v>
      </c>
    </row>
    <row r="463" spans="2:8">
      <c r="B463" s="37"/>
      <c r="C463" s="77" t="s">
        <v>5325</v>
      </c>
      <c r="D463" s="71" t="str">
        <f t="shared" si="8"/>
        <v>Buy</v>
      </c>
      <c r="E463" s="75">
        <v>124</v>
      </c>
      <c r="F463" s="76">
        <v>57.18</v>
      </c>
      <c r="G463" s="71" t="str">
        <f t="shared" si="9"/>
        <v>EUR</v>
      </c>
      <c r="H463" s="71" t="s">
        <v>11</v>
      </c>
    </row>
    <row r="464" spans="2:8">
      <c r="B464" s="37"/>
      <c r="C464" s="77" t="s">
        <v>5326</v>
      </c>
      <c r="D464" s="71" t="str">
        <f t="shared" si="8"/>
        <v>Buy</v>
      </c>
      <c r="E464" s="75">
        <v>281</v>
      </c>
      <c r="F464" s="76">
        <v>57.16</v>
      </c>
      <c r="G464" s="71" t="str">
        <f t="shared" si="9"/>
        <v>EUR</v>
      </c>
      <c r="H464" s="71" t="s">
        <v>11</v>
      </c>
    </row>
    <row r="465" spans="2:8">
      <c r="B465" s="37"/>
      <c r="C465" s="77" t="s">
        <v>5327</v>
      </c>
      <c r="D465" s="71" t="str">
        <f t="shared" si="8"/>
        <v>Buy</v>
      </c>
      <c r="E465" s="75">
        <v>196</v>
      </c>
      <c r="F465" s="76">
        <v>57.14</v>
      </c>
      <c r="G465" s="71" t="str">
        <f t="shared" si="9"/>
        <v>EUR</v>
      </c>
      <c r="H465" s="71" t="s">
        <v>22</v>
      </c>
    </row>
    <row r="466" spans="2:8">
      <c r="B466" s="37"/>
      <c r="C466" s="77" t="s">
        <v>5328</v>
      </c>
      <c r="D466" s="71" t="str">
        <f t="shared" si="8"/>
        <v>Buy</v>
      </c>
      <c r="E466" s="75">
        <v>208</v>
      </c>
      <c r="F466" s="76">
        <v>57.44</v>
      </c>
      <c r="G466" s="71" t="str">
        <f t="shared" si="9"/>
        <v>EUR</v>
      </c>
      <c r="H466" s="71" t="s">
        <v>20</v>
      </c>
    </row>
    <row r="467" spans="2:8">
      <c r="B467" s="37"/>
      <c r="C467" s="77" t="s">
        <v>5329</v>
      </c>
      <c r="D467" s="71" t="str">
        <f t="shared" si="8"/>
        <v>Buy</v>
      </c>
      <c r="E467" s="75">
        <v>125</v>
      </c>
      <c r="F467" s="76">
        <v>57.44</v>
      </c>
      <c r="G467" s="71" t="str">
        <f t="shared" si="9"/>
        <v>EUR</v>
      </c>
      <c r="H467" s="71" t="s">
        <v>11</v>
      </c>
    </row>
    <row r="468" spans="2:8">
      <c r="B468" s="37"/>
      <c r="C468" s="77" t="s">
        <v>5330</v>
      </c>
      <c r="D468" s="71" t="str">
        <f t="shared" si="8"/>
        <v>Buy</v>
      </c>
      <c r="E468" s="75">
        <v>57</v>
      </c>
      <c r="F468" s="76">
        <v>57.4</v>
      </c>
      <c r="G468" s="71" t="str">
        <f t="shared" si="9"/>
        <v>EUR</v>
      </c>
      <c r="H468" s="71" t="s">
        <v>11</v>
      </c>
    </row>
    <row r="469" spans="2:8">
      <c r="B469" s="37"/>
      <c r="C469" s="77" t="s">
        <v>5331</v>
      </c>
      <c r="D469" s="71" t="str">
        <f t="shared" si="8"/>
        <v>Buy</v>
      </c>
      <c r="E469" s="75">
        <v>166</v>
      </c>
      <c r="F469" s="76">
        <v>57.4</v>
      </c>
      <c r="G469" s="71" t="str">
        <f t="shared" si="9"/>
        <v>EUR</v>
      </c>
      <c r="H469" s="71" t="s">
        <v>20</v>
      </c>
    </row>
    <row r="470" spans="2:8">
      <c r="B470" s="37"/>
      <c r="C470" s="77" t="s">
        <v>5332</v>
      </c>
      <c r="D470" s="71" t="str">
        <f t="shared" si="8"/>
        <v>Buy</v>
      </c>
      <c r="E470" s="75">
        <v>51</v>
      </c>
      <c r="F470" s="76">
        <v>57.4</v>
      </c>
      <c r="G470" s="71" t="str">
        <f t="shared" si="9"/>
        <v>EUR</v>
      </c>
      <c r="H470" s="71" t="s">
        <v>20</v>
      </c>
    </row>
    <row r="471" spans="2:8">
      <c r="B471" s="37"/>
      <c r="C471" s="77" t="s">
        <v>5333</v>
      </c>
      <c r="D471" s="71" t="str">
        <f t="shared" si="8"/>
        <v>Buy</v>
      </c>
      <c r="E471" s="75">
        <v>174</v>
      </c>
      <c r="F471" s="76">
        <v>57.38</v>
      </c>
      <c r="G471" s="71" t="str">
        <f t="shared" si="9"/>
        <v>EUR</v>
      </c>
      <c r="H471" s="71" t="s">
        <v>20</v>
      </c>
    </row>
    <row r="472" spans="2:8">
      <c r="B472" s="37"/>
      <c r="C472" s="77" t="s">
        <v>5334</v>
      </c>
      <c r="D472" s="71" t="str">
        <f t="shared" si="8"/>
        <v>Buy</v>
      </c>
      <c r="E472" s="75">
        <v>368</v>
      </c>
      <c r="F472" s="76">
        <v>57.46</v>
      </c>
      <c r="G472" s="71" t="str">
        <f t="shared" si="9"/>
        <v>EUR</v>
      </c>
      <c r="H472" s="71" t="s">
        <v>11</v>
      </c>
    </row>
    <row r="473" spans="2:8">
      <c r="B473" s="37"/>
      <c r="C473" s="77" t="s">
        <v>5335</v>
      </c>
      <c r="D473" s="71" t="str">
        <f t="shared" si="8"/>
        <v>Buy</v>
      </c>
      <c r="E473" s="75">
        <v>236</v>
      </c>
      <c r="F473" s="76">
        <v>57.52</v>
      </c>
      <c r="G473" s="71" t="str">
        <f t="shared" si="9"/>
        <v>EUR</v>
      </c>
      <c r="H473" s="71" t="s">
        <v>11</v>
      </c>
    </row>
    <row r="474" spans="2:8">
      <c r="B474" s="37"/>
      <c r="C474" s="77" t="s">
        <v>5336</v>
      </c>
      <c r="D474" s="71" t="str">
        <f t="shared" si="8"/>
        <v>Buy</v>
      </c>
      <c r="E474" s="75">
        <v>269</v>
      </c>
      <c r="F474" s="76">
        <v>57.5</v>
      </c>
      <c r="G474" s="71" t="str">
        <f t="shared" si="9"/>
        <v>EUR</v>
      </c>
      <c r="H474" s="71" t="s">
        <v>11</v>
      </c>
    </row>
    <row r="475" spans="2:8">
      <c r="B475" s="37"/>
      <c r="C475" s="77" t="s">
        <v>5337</v>
      </c>
      <c r="D475" s="71" t="str">
        <f t="shared" si="8"/>
        <v>Buy</v>
      </c>
      <c r="E475" s="75">
        <v>436</v>
      </c>
      <c r="F475" s="76">
        <v>57.52</v>
      </c>
      <c r="G475" s="71" t="str">
        <f t="shared" si="9"/>
        <v>EUR</v>
      </c>
      <c r="H475" s="71" t="s">
        <v>11</v>
      </c>
    </row>
    <row r="476" spans="2:8">
      <c r="B476" s="37"/>
      <c r="C476" s="77" t="s">
        <v>5338</v>
      </c>
      <c r="D476" s="71" t="str">
        <f t="shared" si="8"/>
        <v>Buy</v>
      </c>
      <c r="E476" s="75">
        <v>193</v>
      </c>
      <c r="F476" s="76">
        <v>57.56</v>
      </c>
      <c r="G476" s="71" t="str">
        <f t="shared" si="9"/>
        <v>EUR</v>
      </c>
      <c r="H476" s="71" t="s">
        <v>11</v>
      </c>
    </row>
    <row r="477" spans="2:8">
      <c r="B477" s="37"/>
      <c r="C477" s="77" t="s">
        <v>5339</v>
      </c>
      <c r="D477" s="71" t="str">
        <f t="shared" si="8"/>
        <v>Buy</v>
      </c>
      <c r="E477" s="75">
        <v>181</v>
      </c>
      <c r="F477" s="76">
        <v>57.6</v>
      </c>
      <c r="G477" s="71" t="str">
        <f t="shared" si="9"/>
        <v>EUR</v>
      </c>
      <c r="H477" s="71" t="s">
        <v>11</v>
      </c>
    </row>
    <row r="478" spans="2:8">
      <c r="B478" s="37"/>
      <c r="C478" s="77" t="s">
        <v>5340</v>
      </c>
      <c r="D478" s="71" t="str">
        <f t="shared" si="8"/>
        <v>Buy</v>
      </c>
      <c r="E478" s="75">
        <v>413</v>
      </c>
      <c r="F478" s="76">
        <v>57.56</v>
      </c>
      <c r="G478" s="71" t="str">
        <f t="shared" si="9"/>
        <v>EUR</v>
      </c>
      <c r="H478" s="71" t="s">
        <v>20</v>
      </c>
    </row>
    <row r="479" spans="2:8">
      <c r="B479" s="37"/>
      <c r="C479" s="77" t="s">
        <v>5341</v>
      </c>
      <c r="D479" s="71" t="str">
        <f t="shared" si="8"/>
        <v>Buy</v>
      </c>
      <c r="E479" s="75">
        <v>287</v>
      </c>
      <c r="F479" s="76">
        <v>57.62</v>
      </c>
      <c r="G479" s="71" t="str">
        <f t="shared" si="9"/>
        <v>EUR</v>
      </c>
      <c r="H479" s="71" t="s">
        <v>11</v>
      </c>
    </row>
    <row r="480" spans="2:8">
      <c r="B480" s="37"/>
      <c r="C480" s="77" t="s">
        <v>5342</v>
      </c>
      <c r="D480" s="71" t="str">
        <f t="shared" si="8"/>
        <v>Buy</v>
      </c>
      <c r="E480" s="75">
        <v>56</v>
      </c>
      <c r="F480" s="76">
        <v>57.6</v>
      </c>
      <c r="G480" s="71" t="str">
        <f t="shared" si="9"/>
        <v>EUR</v>
      </c>
      <c r="H480" s="71" t="s">
        <v>11</v>
      </c>
    </row>
    <row r="481" spans="2:8">
      <c r="B481" s="37"/>
      <c r="C481" s="77" t="s">
        <v>5343</v>
      </c>
      <c r="D481" s="71" t="str">
        <f t="shared" si="8"/>
        <v>Buy</v>
      </c>
      <c r="E481" s="75">
        <v>406</v>
      </c>
      <c r="F481" s="76">
        <v>57.6</v>
      </c>
      <c r="G481" s="71" t="str">
        <f t="shared" si="9"/>
        <v>EUR</v>
      </c>
      <c r="H481" s="71" t="s">
        <v>11</v>
      </c>
    </row>
    <row r="482" spans="2:8">
      <c r="B482" s="37"/>
      <c r="C482" s="77" t="s">
        <v>5344</v>
      </c>
      <c r="D482" s="71" t="str">
        <f t="shared" si="8"/>
        <v>Buy</v>
      </c>
      <c r="E482" s="75">
        <v>120</v>
      </c>
      <c r="F482" s="76">
        <v>57.58</v>
      </c>
      <c r="G482" s="71" t="str">
        <f t="shared" si="9"/>
        <v>EUR</v>
      </c>
      <c r="H482" s="71" t="s">
        <v>11</v>
      </c>
    </row>
    <row r="483" spans="2:8">
      <c r="B483" s="37"/>
      <c r="C483" s="77" t="s">
        <v>5344</v>
      </c>
      <c r="D483" s="71" t="str">
        <f t="shared" si="8"/>
        <v>Buy</v>
      </c>
      <c r="E483" s="75">
        <v>118</v>
      </c>
      <c r="F483" s="76">
        <v>57.6</v>
      </c>
      <c r="G483" s="71" t="str">
        <f t="shared" si="9"/>
        <v>EUR</v>
      </c>
      <c r="H483" s="71" t="s">
        <v>11</v>
      </c>
    </row>
    <row r="484" spans="2:8">
      <c r="B484" s="37"/>
      <c r="C484" s="77" t="s">
        <v>5345</v>
      </c>
      <c r="D484" s="71" t="str">
        <f t="shared" si="8"/>
        <v>Buy</v>
      </c>
      <c r="E484" s="75">
        <v>120</v>
      </c>
      <c r="F484" s="76">
        <v>57.58</v>
      </c>
      <c r="G484" s="71" t="str">
        <f t="shared" si="9"/>
        <v>EUR</v>
      </c>
      <c r="H484" s="71" t="s">
        <v>11</v>
      </c>
    </row>
    <row r="485" spans="2:8">
      <c r="B485" s="37"/>
      <c r="C485" s="77" t="s">
        <v>5346</v>
      </c>
      <c r="D485" s="71" t="str">
        <f t="shared" si="8"/>
        <v>Buy</v>
      </c>
      <c r="E485" s="75">
        <v>120</v>
      </c>
      <c r="F485" s="76">
        <v>57.58</v>
      </c>
      <c r="G485" s="71" t="str">
        <f t="shared" si="9"/>
        <v>EUR</v>
      </c>
      <c r="H485" s="71" t="s">
        <v>11</v>
      </c>
    </row>
    <row r="486" spans="2:8">
      <c r="B486" s="37"/>
      <c r="C486" s="77" t="s">
        <v>5347</v>
      </c>
      <c r="D486" s="71" t="str">
        <f t="shared" si="8"/>
        <v>Buy</v>
      </c>
      <c r="E486" s="75">
        <v>120</v>
      </c>
      <c r="F486" s="76">
        <v>57.58</v>
      </c>
      <c r="G486" s="71" t="str">
        <f t="shared" si="9"/>
        <v>EUR</v>
      </c>
      <c r="H486" s="71" t="s">
        <v>11</v>
      </c>
    </row>
    <row r="487" spans="2:8">
      <c r="B487" s="37"/>
      <c r="C487" s="77" t="s">
        <v>5348</v>
      </c>
      <c r="D487" s="71" t="str">
        <f t="shared" si="8"/>
        <v>Buy</v>
      </c>
      <c r="E487" s="75">
        <v>120</v>
      </c>
      <c r="F487" s="76">
        <v>57.58</v>
      </c>
      <c r="G487" s="71" t="str">
        <f t="shared" si="9"/>
        <v>EUR</v>
      </c>
      <c r="H487" s="71" t="s">
        <v>11</v>
      </c>
    </row>
    <row r="488" spans="2:8">
      <c r="B488" s="37"/>
      <c r="C488" s="77" t="s">
        <v>5349</v>
      </c>
      <c r="D488" s="71" t="str">
        <f t="shared" si="8"/>
        <v>Buy</v>
      </c>
      <c r="E488" s="75">
        <v>109</v>
      </c>
      <c r="F488" s="76">
        <v>57.54</v>
      </c>
      <c r="G488" s="71" t="str">
        <f t="shared" si="9"/>
        <v>EUR</v>
      </c>
      <c r="H488" s="71" t="s">
        <v>11</v>
      </c>
    </row>
    <row r="489" spans="2:8">
      <c r="B489" s="37"/>
      <c r="C489" s="77" t="s">
        <v>5350</v>
      </c>
      <c r="D489" s="71" t="str">
        <f t="shared" si="8"/>
        <v>Buy</v>
      </c>
      <c r="E489" s="75">
        <v>66</v>
      </c>
      <c r="F489" s="76">
        <v>57.54</v>
      </c>
      <c r="G489" s="71" t="str">
        <f t="shared" si="9"/>
        <v>EUR</v>
      </c>
      <c r="H489" s="71" t="s">
        <v>11</v>
      </c>
    </row>
    <row r="490" spans="2:8">
      <c r="B490" s="37"/>
      <c r="C490" s="77" t="s">
        <v>5351</v>
      </c>
      <c r="D490" s="71" t="str">
        <f t="shared" si="8"/>
        <v>Buy</v>
      </c>
      <c r="E490" s="75">
        <v>120</v>
      </c>
      <c r="F490" s="76">
        <v>57.54</v>
      </c>
      <c r="G490" s="71" t="str">
        <f t="shared" si="9"/>
        <v>EUR</v>
      </c>
      <c r="H490" s="71" t="s">
        <v>11</v>
      </c>
    </row>
    <row r="491" spans="2:8">
      <c r="B491" s="37"/>
      <c r="C491" s="77" t="s">
        <v>5352</v>
      </c>
      <c r="D491" s="71" t="str">
        <f t="shared" si="8"/>
        <v>Buy</v>
      </c>
      <c r="E491" s="75">
        <v>77</v>
      </c>
      <c r="F491" s="76">
        <v>57.54</v>
      </c>
      <c r="G491" s="71" t="str">
        <f t="shared" si="9"/>
        <v>EUR</v>
      </c>
      <c r="H491" s="71" t="s">
        <v>11</v>
      </c>
    </row>
    <row r="492" spans="2:8">
      <c r="B492" s="37"/>
      <c r="C492" s="77" t="s">
        <v>5353</v>
      </c>
      <c r="D492" s="71" t="str">
        <f t="shared" si="8"/>
        <v>Buy</v>
      </c>
      <c r="E492" s="75">
        <v>245</v>
      </c>
      <c r="F492" s="76">
        <v>57.48</v>
      </c>
      <c r="G492" s="71" t="str">
        <f t="shared" si="9"/>
        <v>EUR</v>
      </c>
      <c r="H492" s="71" t="s">
        <v>11</v>
      </c>
    </row>
    <row r="493" spans="2:8">
      <c r="B493" s="37"/>
      <c r="C493" s="77" t="s">
        <v>5354</v>
      </c>
      <c r="D493" s="71" t="str">
        <f t="shared" si="8"/>
        <v>Buy</v>
      </c>
      <c r="E493" s="75">
        <v>6</v>
      </c>
      <c r="F493" s="76">
        <v>57.5</v>
      </c>
      <c r="G493" s="71" t="str">
        <f t="shared" si="9"/>
        <v>EUR</v>
      </c>
      <c r="H493" s="71" t="s">
        <v>11</v>
      </c>
    </row>
    <row r="494" spans="2:8">
      <c r="B494" s="37"/>
      <c r="C494" s="77" t="s">
        <v>5355</v>
      </c>
      <c r="D494" s="71" t="str">
        <f t="shared" si="8"/>
        <v>Buy</v>
      </c>
      <c r="E494" s="75">
        <v>171</v>
      </c>
      <c r="F494" s="76">
        <v>57.5</v>
      </c>
      <c r="G494" s="71" t="str">
        <f t="shared" si="9"/>
        <v>EUR</v>
      </c>
      <c r="H494" s="71" t="s">
        <v>11</v>
      </c>
    </row>
    <row r="495" spans="2:8">
      <c r="B495" s="37"/>
      <c r="C495" s="77" t="s">
        <v>5356</v>
      </c>
      <c r="D495" s="71" t="str">
        <f t="shared" si="8"/>
        <v>Buy</v>
      </c>
      <c r="E495" s="75">
        <v>34</v>
      </c>
      <c r="F495" s="76">
        <v>57.5</v>
      </c>
      <c r="G495" s="71" t="str">
        <f t="shared" si="9"/>
        <v>EUR</v>
      </c>
      <c r="H495" s="71" t="s">
        <v>11</v>
      </c>
    </row>
    <row r="496" spans="2:8">
      <c r="B496" s="37"/>
      <c r="C496" s="77" t="s">
        <v>5357</v>
      </c>
      <c r="D496" s="71" t="str">
        <f t="shared" si="8"/>
        <v>Buy</v>
      </c>
      <c r="E496" s="75">
        <v>413</v>
      </c>
      <c r="F496" s="76">
        <v>57.28</v>
      </c>
      <c r="G496" s="71" t="str">
        <f t="shared" si="9"/>
        <v>EUR</v>
      </c>
      <c r="H496" s="71" t="s">
        <v>11</v>
      </c>
    </row>
    <row r="497" spans="2:8">
      <c r="B497" s="37"/>
      <c r="C497" s="77" t="s">
        <v>5358</v>
      </c>
      <c r="D497" s="71" t="str">
        <f t="shared" si="8"/>
        <v>Buy</v>
      </c>
      <c r="E497" s="75">
        <v>312</v>
      </c>
      <c r="F497" s="76">
        <v>57.32</v>
      </c>
      <c r="G497" s="71" t="str">
        <f t="shared" si="9"/>
        <v>EUR</v>
      </c>
      <c r="H497" s="71" t="s">
        <v>11</v>
      </c>
    </row>
    <row r="498" spans="2:8">
      <c r="B498" s="37"/>
      <c r="C498" s="77" t="s">
        <v>5359</v>
      </c>
      <c r="D498" s="71" t="str">
        <f t="shared" si="8"/>
        <v>Buy</v>
      </c>
      <c r="E498" s="75">
        <v>84</v>
      </c>
      <c r="F498" s="76">
        <v>57.3</v>
      </c>
      <c r="G498" s="71" t="str">
        <f t="shared" si="9"/>
        <v>EUR</v>
      </c>
      <c r="H498" s="71" t="s">
        <v>11</v>
      </c>
    </row>
    <row r="499" spans="2:8">
      <c r="B499" s="37"/>
      <c r="C499" s="77" t="s">
        <v>5360</v>
      </c>
      <c r="D499" s="71" t="str">
        <f t="shared" si="8"/>
        <v>Buy</v>
      </c>
      <c r="E499" s="75">
        <v>89</v>
      </c>
      <c r="F499" s="76">
        <v>57.3</v>
      </c>
      <c r="G499" s="71" t="str">
        <f t="shared" si="9"/>
        <v>EUR</v>
      </c>
      <c r="H499" s="71" t="s">
        <v>20</v>
      </c>
    </row>
    <row r="500" spans="2:8">
      <c r="B500" s="37"/>
      <c r="C500" s="77" t="s">
        <v>5361</v>
      </c>
      <c r="D500" s="71" t="str">
        <f t="shared" si="8"/>
        <v>Buy</v>
      </c>
      <c r="E500" s="75">
        <v>207</v>
      </c>
      <c r="F500" s="76">
        <v>57.3</v>
      </c>
      <c r="G500" s="71" t="str">
        <f t="shared" si="9"/>
        <v>EUR</v>
      </c>
      <c r="H500" s="71" t="s">
        <v>20</v>
      </c>
    </row>
    <row r="501" spans="2:8">
      <c r="B501" s="37"/>
      <c r="C501" s="77" t="s">
        <v>5362</v>
      </c>
      <c r="D501" s="71" t="str">
        <f t="shared" si="8"/>
        <v>Buy</v>
      </c>
      <c r="E501" s="75">
        <v>248</v>
      </c>
      <c r="F501" s="76">
        <v>57.3</v>
      </c>
      <c r="G501" s="71" t="str">
        <f t="shared" si="9"/>
        <v>EUR</v>
      </c>
      <c r="H501" s="71" t="s">
        <v>11</v>
      </c>
    </row>
    <row r="502" spans="2:8">
      <c r="B502" s="37"/>
      <c r="C502" s="77" t="s">
        <v>5363</v>
      </c>
      <c r="D502" s="71" t="str">
        <f t="shared" si="8"/>
        <v>Buy</v>
      </c>
      <c r="E502" s="75">
        <v>200</v>
      </c>
      <c r="F502" s="76">
        <v>57.3</v>
      </c>
      <c r="G502" s="71" t="str">
        <f t="shared" si="9"/>
        <v>EUR</v>
      </c>
      <c r="H502" s="71" t="s">
        <v>11</v>
      </c>
    </row>
    <row r="503" spans="2:8">
      <c r="B503" s="37"/>
      <c r="C503" s="77" t="s">
        <v>5364</v>
      </c>
      <c r="D503" s="71" t="str">
        <f t="shared" si="8"/>
        <v>Buy</v>
      </c>
      <c r="E503" s="75">
        <v>168</v>
      </c>
      <c r="F503" s="76">
        <v>57.06</v>
      </c>
      <c r="G503" s="71" t="str">
        <f t="shared" si="9"/>
        <v>EUR</v>
      </c>
      <c r="H503" s="71" t="s">
        <v>11</v>
      </c>
    </row>
    <row r="504" spans="2:8">
      <c r="B504" s="37"/>
      <c r="C504" s="77" t="s">
        <v>5365</v>
      </c>
      <c r="D504" s="71" t="str">
        <f t="shared" si="8"/>
        <v>Buy</v>
      </c>
      <c r="E504" s="75">
        <v>168</v>
      </c>
      <c r="F504" s="76">
        <v>57.04</v>
      </c>
      <c r="G504" s="71" t="str">
        <f t="shared" si="9"/>
        <v>EUR</v>
      </c>
      <c r="H504" s="71" t="s">
        <v>11</v>
      </c>
    </row>
    <row r="505" spans="2:8">
      <c r="B505" s="37"/>
      <c r="C505" s="77" t="s">
        <v>5366</v>
      </c>
      <c r="D505" s="71" t="str">
        <f t="shared" si="8"/>
        <v>Buy</v>
      </c>
      <c r="E505" s="75">
        <v>102</v>
      </c>
      <c r="F505" s="76">
        <v>57.04</v>
      </c>
      <c r="G505" s="71" t="str">
        <f t="shared" si="9"/>
        <v>EUR</v>
      </c>
      <c r="H505" s="71" t="s">
        <v>20</v>
      </c>
    </row>
    <row r="506" spans="2:8">
      <c r="B506" s="37"/>
      <c r="C506" s="77" t="s">
        <v>5367</v>
      </c>
      <c r="D506" s="71" t="str">
        <f t="shared" si="8"/>
        <v>Buy</v>
      </c>
      <c r="E506" s="75">
        <v>125</v>
      </c>
      <c r="F506" s="76">
        <v>57.04</v>
      </c>
      <c r="G506" s="71" t="str">
        <f t="shared" si="9"/>
        <v>EUR</v>
      </c>
      <c r="H506" s="71" t="s">
        <v>20</v>
      </c>
    </row>
    <row r="507" spans="2:8">
      <c r="B507" s="37"/>
      <c r="C507" s="77" t="s">
        <v>5368</v>
      </c>
      <c r="D507" s="71" t="str">
        <f t="shared" si="8"/>
        <v>Buy</v>
      </c>
      <c r="E507" s="75">
        <v>415</v>
      </c>
      <c r="F507" s="76">
        <v>57.06</v>
      </c>
      <c r="G507" s="71" t="str">
        <f t="shared" si="9"/>
        <v>EUR</v>
      </c>
      <c r="H507" s="71" t="s">
        <v>11</v>
      </c>
    </row>
    <row r="508" spans="2:8">
      <c r="B508" s="37"/>
      <c r="C508" s="77" t="s">
        <v>5369</v>
      </c>
      <c r="D508" s="71" t="str">
        <f t="shared" si="8"/>
        <v>Buy</v>
      </c>
      <c r="E508" s="75">
        <v>267</v>
      </c>
      <c r="F508" s="76">
        <v>57.1</v>
      </c>
      <c r="G508" s="71" t="str">
        <f t="shared" si="9"/>
        <v>EUR</v>
      </c>
      <c r="H508" s="71" t="s">
        <v>11</v>
      </c>
    </row>
    <row r="509" spans="2:8">
      <c r="B509" s="37"/>
      <c r="C509" s="77" t="s">
        <v>5370</v>
      </c>
      <c r="D509" s="71" t="str">
        <f t="shared" si="8"/>
        <v>Buy</v>
      </c>
      <c r="E509" s="75">
        <v>188</v>
      </c>
      <c r="F509" s="76">
        <v>57.02</v>
      </c>
      <c r="G509" s="71" t="str">
        <f t="shared" si="9"/>
        <v>EUR</v>
      </c>
      <c r="H509" s="71" t="s">
        <v>11</v>
      </c>
    </row>
    <row r="510" spans="2:8">
      <c r="B510" s="37"/>
      <c r="C510" s="77" t="s">
        <v>5371</v>
      </c>
      <c r="D510" s="71" t="str">
        <f t="shared" si="8"/>
        <v>Buy</v>
      </c>
      <c r="E510" s="75">
        <v>249</v>
      </c>
      <c r="F510" s="76">
        <v>57.1</v>
      </c>
      <c r="G510" s="71" t="str">
        <f t="shared" si="9"/>
        <v>EUR</v>
      </c>
      <c r="H510" s="71" t="s">
        <v>11</v>
      </c>
    </row>
    <row r="511" spans="2:8">
      <c r="B511" s="37"/>
      <c r="C511" s="77" t="s">
        <v>5372</v>
      </c>
      <c r="D511" s="71" t="str">
        <f t="shared" si="8"/>
        <v>Buy</v>
      </c>
      <c r="E511" s="75">
        <v>187</v>
      </c>
      <c r="F511" s="76">
        <v>57.18</v>
      </c>
      <c r="G511" s="71" t="str">
        <f t="shared" si="9"/>
        <v>EUR</v>
      </c>
      <c r="H511" s="71" t="s">
        <v>11</v>
      </c>
    </row>
    <row r="512" spans="2:8">
      <c r="B512" s="37"/>
      <c r="C512" s="77" t="s">
        <v>5373</v>
      </c>
      <c r="D512" s="71" t="str">
        <f t="shared" si="8"/>
        <v>Buy</v>
      </c>
      <c r="E512" s="75">
        <v>165</v>
      </c>
      <c r="F512" s="76">
        <v>57.14</v>
      </c>
      <c r="G512" s="71" t="str">
        <f t="shared" si="9"/>
        <v>EUR</v>
      </c>
      <c r="H512" s="71" t="s">
        <v>11</v>
      </c>
    </row>
    <row r="513" spans="2:8">
      <c r="B513" s="37"/>
      <c r="C513" s="77" t="s">
        <v>5374</v>
      </c>
      <c r="D513" s="71" t="str">
        <f t="shared" si="8"/>
        <v>Buy</v>
      </c>
      <c r="E513" s="75">
        <v>191</v>
      </c>
      <c r="F513" s="76">
        <v>57.12</v>
      </c>
      <c r="G513" s="71" t="str">
        <f t="shared" si="9"/>
        <v>EUR</v>
      </c>
      <c r="H513" s="71" t="s">
        <v>11</v>
      </c>
    </row>
    <row r="514" spans="2:8">
      <c r="B514" s="37"/>
      <c r="C514" s="77" t="s">
        <v>5375</v>
      </c>
      <c r="D514" s="71" t="str">
        <f t="shared" si="8"/>
        <v>Buy</v>
      </c>
      <c r="E514" s="75">
        <v>322</v>
      </c>
      <c r="F514" s="76">
        <v>57.18</v>
      </c>
      <c r="G514" s="71" t="str">
        <f t="shared" si="9"/>
        <v>EUR</v>
      </c>
      <c r="H514" s="71" t="s">
        <v>20</v>
      </c>
    </row>
    <row r="515" spans="2:8">
      <c r="B515" s="37"/>
      <c r="C515" s="77" t="s">
        <v>5376</v>
      </c>
      <c r="D515" s="71" t="str">
        <f t="shared" si="8"/>
        <v>Buy</v>
      </c>
      <c r="E515" s="75">
        <v>199</v>
      </c>
      <c r="F515" s="76">
        <v>57.12</v>
      </c>
      <c r="G515" s="71" t="str">
        <f t="shared" si="9"/>
        <v>EUR</v>
      </c>
      <c r="H515" s="71" t="s">
        <v>11</v>
      </c>
    </row>
    <row r="516" spans="2:8">
      <c r="B516" s="37"/>
      <c r="C516" s="77" t="s">
        <v>5377</v>
      </c>
      <c r="D516" s="71" t="str">
        <f t="shared" si="8"/>
        <v>Buy</v>
      </c>
      <c r="E516" s="75">
        <v>332</v>
      </c>
      <c r="F516" s="76">
        <v>57.18</v>
      </c>
      <c r="G516" s="71" t="str">
        <f t="shared" si="9"/>
        <v>EUR</v>
      </c>
      <c r="H516" s="71" t="s">
        <v>11</v>
      </c>
    </row>
    <row r="517" spans="2:8">
      <c r="B517" s="37"/>
      <c r="C517" s="65" t="s">
        <v>5378</v>
      </c>
      <c r="D517" s="57" t="str">
        <f t="shared" si="8"/>
        <v>Buy</v>
      </c>
      <c r="E517" s="54">
        <v>366</v>
      </c>
      <c r="F517" s="60">
        <v>57.16</v>
      </c>
      <c r="G517" s="57" t="str">
        <f t="shared" si="9"/>
        <v>EUR</v>
      </c>
      <c r="H517" s="57" t="s">
        <v>11</v>
      </c>
    </row>
    <row r="518" spans="2:8">
      <c r="B518" s="37"/>
      <c r="C518" s="65" t="s">
        <v>5379</v>
      </c>
      <c r="D518" s="57" t="str">
        <f t="shared" si="8"/>
        <v>Buy</v>
      </c>
      <c r="E518" s="54">
        <v>415</v>
      </c>
      <c r="F518" s="60">
        <v>57.34</v>
      </c>
      <c r="G518" s="57" t="str">
        <f t="shared" si="9"/>
        <v>EUR</v>
      </c>
      <c r="H518" s="57" t="s">
        <v>11</v>
      </c>
    </row>
    <row r="519" spans="2:8">
      <c r="B519" s="37"/>
      <c r="C519" s="65" t="s">
        <v>5380</v>
      </c>
      <c r="D519" s="57" t="str">
        <f t="shared" si="8"/>
        <v>Buy</v>
      </c>
      <c r="E519" s="54">
        <v>79</v>
      </c>
      <c r="F519" s="60">
        <v>57.32</v>
      </c>
      <c r="G519" s="57" t="str">
        <f t="shared" si="9"/>
        <v>EUR</v>
      </c>
      <c r="H519" s="57" t="s">
        <v>11</v>
      </c>
    </row>
    <row r="520" spans="2:8">
      <c r="B520" s="37"/>
      <c r="C520" s="65" t="s">
        <v>5381</v>
      </c>
      <c r="D520" s="57" t="str">
        <f t="shared" ref="D520:D583" si="10">IF(C520="","","Buy")</f>
        <v>Buy</v>
      </c>
      <c r="E520" s="54">
        <v>178</v>
      </c>
      <c r="F520" s="60">
        <v>57.32</v>
      </c>
      <c r="G520" s="57" t="str">
        <f t="shared" ref="G520:G583" si="11">IF(F520="","","EUR")</f>
        <v>EUR</v>
      </c>
      <c r="H520" s="57" t="s">
        <v>20</v>
      </c>
    </row>
    <row r="521" spans="2:8">
      <c r="B521" s="37"/>
      <c r="C521" s="65" t="s">
        <v>5382</v>
      </c>
      <c r="D521" s="57" t="str">
        <f t="shared" si="10"/>
        <v>Buy</v>
      </c>
      <c r="E521" s="54">
        <v>146</v>
      </c>
      <c r="F521" s="60">
        <v>57.32</v>
      </c>
      <c r="G521" s="57" t="str">
        <f t="shared" si="11"/>
        <v>EUR</v>
      </c>
      <c r="H521" s="57" t="s">
        <v>22</v>
      </c>
    </row>
    <row r="522" spans="2:8">
      <c r="B522" s="37"/>
      <c r="C522" s="65" t="s">
        <v>5383</v>
      </c>
      <c r="D522" s="57" t="str">
        <f t="shared" si="10"/>
        <v>Buy</v>
      </c>
      <c r="E522" s="54">
        <v>284</v>
      </c>
      <c r="F522" s="60">
        <v>57.24</v>
      </c>
      <c r="G522" s="57" t="str">
        <f t="shared" si="11"/>
        <v>EUR</v>
      </c>
      <c r="H522" s="57" t="s">
        <v>20</v>
      </c>
    </row>
    <row r="523" spans="2:8">
      <c r="B523" s="37"/>
      <c r="C523" s="65" t="s">
        <v>5384</v>
      </c>
      <c r="D523" s="57" t="str">
        <f t="shared" si="10"/>
        <v>Buy</v>
      </c>
      <c r="E523" s="54">
        <v>95</v>
      </c>
      <c r="F523" s="60">
        <v>57.24</v>
      </c>
      <c r="G523" s="57" t="str">
        <f t="shared" si="11"/>
        <v>EUR</v>
      </c>
      <c r="H523" s="57" t="s">
        <v>11</v>
      </c>
    </row>
    <row r="524" spans="2:8">
      <c r="B524" s="37"/>
      <c r="C524" s="65" t="s">
        <v>5385</v>
      </c>
      <c r="D524" s="57" t="str">
        <f t="shared" si="10"/>
        <v>Buy</v>
      </c>
      <c r="E524" s="54">
        <v>113</v>
      </c>
      <c r="F524" s="60">
        <v>57.24</v>
      </c>
      <c r="G524" s="57" t="str">
        <f t="shared" si="11"/>
        <v>EUR</v>
      </c>
      <c r="H524" s="57" t="s">
        <v>11</v>
      </c>
    </row>
    <row r="525" spans="2:8">
      <c r="B525" s="37"/>
      <c r="C525" s="65" t="s">
        <v>5386</v>
      </c>
      <c r="D525" s="57" t="str">
        <f t="shared" si="10"/>
        <v>Buy</v>
      </c>
      <c r="E525" s="54">
        <v>244</v>
      </c>
      <c r="F525" s="60">
        <v>57.24</v>
      </c>
      <c r="G525" s="57" t="str">
        <f t="shared" si="11"/>
        <v>EUR</v>
      </c>
      <c r="H525" s="57" t="s">
        <v>11</v>
      </c>
    </row>
    <row r="526" spans="2:8">
      <c r="B526" s="37"/>
      <c r="C526" s="65" t="s">
        <v>5387</v>
      </c>
      <c r="D526" s="57" t="str">
        <f t="shared" si="10"/>
        <v>Buy</v>
      </c>
      <c r="E526" s="54">
        <v>20</v>
      </c>
      <c r="F526" s="60">
        <v>57.24</v>
      </c>
      <c r="G526" s="57" t="str">
        <f t="shared" si="11"/>
        <v>EUR</v>
      </c>
      <c r="H526" s="57" t="s">
        <v>11</v>
      </c>
    </row>
    <row r="527" spans="2:8">
      <c r="B527" s="37"/>
      <c r="C527" s="65" t="s">
        <v>5388</v>
      </c>
      <c r="D527" s="57" t="str">
        <f t="shared" si="10"/>
        <v>Buy</v>
      </c>
      <c r="E527" s="54">
        <v>38</v>
      </c>
      <c r="F527" s="60">
        <v>57.3</v>
      </c>
      <c r="G527" s="57" t="str">
        <f t="shared" si="11"/>
        <v>EUR</v>
      </c>
      <c r="H527" s="57" t="s">
        <v>11</v>
      </c>
    </row>
    <row r="528" spans="2:8">
      <c r="B528" s="37"/>
      <c r="C528" s="65" t="s">
        <v>5389</v>
      </c>
      <c r="D528" s="57" t="str">
        <f t="shared" si="10"/>
        <v>Buy</v>
      </c>
      <c r="E528" s="54">
        <v>288</v>
      </c>
      <c r="F528" s="60">
        <v>57.3</v>
      </c>
      <c r="G528" s="57" t="str">
        <f t="shared" si="11"/>
        <v>EUR</v>
      </c>
      <c r="H528" s="57" t="s">
        <v>11</v>
      </c>
    </row>
    <row r="529" spans="2:8">
      <c r="B529" s="37"/>
      <c r="C529" s="65" t="s">
        <v>5390</v>
      </c>
      <c r="D529" s="57" t="str">
        <f t="shared" si="10"/>
        <v>Buy</v>
      </c>
      <c r="E529" s="54">
        <v>254</v>
      </c>
      <c r="F529" s="60">
        <v>57.3</v>
      </c>
      <c r="G529" s="57" t="str">
        <f t="shared" si="11"/>
        <v>EUR</v>
      </c>
      <c r="H529" s="57" t="s">
        <v>11</v>
      </c>
    </row>
    <row r="530" spans="2:8">
      <c r="B530" s="37"/>
      <c r="C530" s="65" t="s">
        <v>5391</v>
      </c>
      <c r="D530" s="57" t="str">
        <f t="shared" si="10"/>
        <v>Buy</v>
      </c>
      <c r="E530" s="54">
        <v>300</v>
      </c>
      <c r="F530" s="60">
        <v>57.26</v>
      </c>
      <c r="G530" s="57" t="str">
        <f t="shared" si="11"/>
        <v>EUR</v>
      </c>
      <c r="H530" s="57" t="s">
        <v>11</v>
      </c>
    </row>
    <row r="531" spans="2:8">
      <c r="B531" s="37"/>
      <c r="C531" s="65" t="s">
        <v>5392</v>
      </c>
      <c r="D531" s="57" t="str">
        <f t="shared" si="10"/>
        <v>Buy</v>
      </c>
      <c r="E531" s="54">
        <v>7</v>
      </c>
      <c r="F531" s="60">
        <v>57.26</v>
      </c>
      <c r="G531" s="57" t="str">
        <f t="shared" si="11"/>
        <v>EUR</v>
      </c>
      <c r="H531" s="57" t="s">
        <v>11</v>
      </c>
    </row>
    <row r="532" spans="2:8">
      <c r="B532" s="37"/>
      <c r="C532" s="65" t="s">
        <v>5393</v>
      </c>
      <c r="D532" s="57" t="str">
        <f t="shared" si="10"/>
        <v>Buy</v>
      </c>
      <c r="E532" s="54">
        <v>178</v>
      </c>
      <c r="F532" s="60">
        <v>57.26</v>
      </c>
      <c r="G532" s="57" t="str">
        <f t="shared" si="11"/>
        <v>EUR</v>
      </c>
      <c r="H532" s="57" t="s">
        <v>11</v>
      </c>
    </row>
    <row r="533" spans="2:8">
      <c r="B533" s="37"/>
      <c r="C533" s="65" t="s">
        <v>5394</v>
      </c>
      <c r="D533" s="57" t="str">
        <f t="shared" si="10"/>
        <v>Buy</v>
      </c>
      <c r="E533" s="54">
        <v>236</v>
      </c>
      <c r="F533" s="60">
        <v>57.16</v>
      </c>
      <c r="G533" s="57" t="str">
        <f t="shared" si="11"/>
        <v>EUR</v>
      </c>
      <c r="H533" s="57" t="s">
        <v>11</v>
      </c>
    </row>
    <row r="534" spans="2:8">
      <c r="B534" s="37"/>
      <c r="C534" s="65" t="s">
        <v>5395</v>
      </c>
      <c r="D534" s="57" t="str">
        <f t="shared" si="10"/>
        <v>Buy</v>
      </c>
      <c r="E534" s="54">
        <v>82</v>
      </c>
      <c r="F534" s="60">
        <v>57.16</v>
      </c>
      <c r="G534" s="57" t="str">
        <f t="shared" si="11"/>
        <v>EUR</v>
      </c>
      <c r="H534" s="57" t="s">
        <v>11</v>
      </c>
    </row>
    <row r="535" spans="2:8">
      <c r="B535" s="37"/>
      <c r="C535" s="65" t="s">
        <v>5396</v>
      </c>
      <c r="D535" s="57" t="str">
        <f t="shared" si="10"/>
        <v>Buy</v>
      </c>
      <c r="E535" s="54">
        <v>92</v>
      </c>
      <c r="F535" s="60">
        <v>57.16</v>
      </c>
      <c r="G535" s="57" t="str">
        <f t="shared" si="11"/>
        <v>EUR</v>
      </c>
      <c r="H535" s="57" t="s">
        <v>11</v>
      </c>
    </row>
    <row r="536" spans="2:8">
      <c r="B536" s="37"/>
      <c r="C536" s="65" t="s">
        <v>5397</v>
      </c>
      <c r="D536" s="57" t="str">
        <f t="shared" si="10"/>
        <v>Buy</v>
      </c>
      <c r="E536" s="54">
        <v>75</v>
      </c>
      <c r="F536" s="60">
        <v>57.16</v>
      </c>
      <c r="G536" s="57" t="str">
        <f t="shared" si="11"/>
        <v>EUR</v>
      </c>
      <c r="H536" s="57" t="s">
        <v>20</v>
      </c>
    </row>
    <row r="537" spans="2:8">
      <c r="B537" s="37"/>
      <c r="C537" s="65" t="s">
        <v>5398</v>
      </c>
      <c r="D537" s="57" t="str">
        <f t="shared" si="10"/>
        <v>Buy</v>
      </c>
      <c r="E537" s="54">
        <v>33</v>
      </c>
      <c r="F537" s="60">
        <v>57.18</v>
      </c>
      <c r="G537" s="57" t="str">
        <f t="shared" si="11"/>
        <v>EUR</v>
      </c>
      <c r="H537" s="57" t="s">
        <v>20</v>
      </c>
    </row>
    <row r="538" spans="2:8">
      <c r="B538" s="37"/>
      <c r="C538" s="65" t="s">
        <v>5399</v>
      </c>
      <c r="D538" s="57" t="str">
        <f t="shared" si="10"/>
        <v>Buy</v>
      </c>
      <c r="E538" s="40">
        <v>200</v>
      </c>
      <c r="F538" s="35">
        <v>57.18</v>
      </c>
      <c r="G538" s="57" t="str">
        <f t="shared" si="11"/>
        <v>EUR</v>
      </c>
      <c r="H538" s="57" t="s">
        <v>11</v>
      </c>
    </row>
    <row r="539" spans="2:8">
      <c r="B539" s="37"/>
      <c r="C539" s="65" t="s">
        <v>5400</v>
      </c>
      <c r="D539" s="57" t="str">
        <f t="shared" si="10"/>
        <v>Buy</v>
      </c>
      <c r="E539" s="40">
        <v>33</v>
      </c>
      <c r="F539" s="35">
        <v>57.18</v>
      </c>
      <c r="G539" s="57" t="str">
        <f t="shared" si="11"/>
        <v>EUR</v>
      </c>
      <c r="H539" s="57" t="s">
        <v>11</v>
      </c>
    </row>
    <row r="540" spans="2:8">
      <c r="B540" s="37"/>
      <c r="C540" s="65" t="s">
        <v>5401</v>
      </c>
      <c r="D540" s="57" t="str">
        <f t="shared" si="10"/>
        <v>Buy</v>
      </c>
      <c r="E540" s="40">
        <v>146</v>
      </c>
      <c r="F540" s="35">
        <v>57.24</v>
      </c>
      <c r="G540" s="57" t="str">
        <f t="shared" si="11"/>
        <v>EUR</v>
      </c>
      <c r="H540" s="57" t="s">
        <v>11</v>
      </c>
    </row>
    <row r="541" spans="2:8">
      <c r="B541" s="37"/>
      <c r="C541" s="65" t="s">
        <v>5402</v>
      </c>
      <c r="D541" s="57" t="str">
        <f t="shared" si="10"/>
        <v>Buy</v>
      </c>
      <c r="E541" s="40">
        <v>11</v>
      </c>
      <c r="F541" s="35">
        <v>57.18</v>
      </c>
      <c r="G541" s="57" t="str">
        <f t="shared" si="11"/>
        <v>EUR</v>
      </c>
      <c r="H541" s="57" t="s">
        <v>11</v>
      </c>
    </row>
    <row r="542" spans="2:8">
      <c r="B542" s="37"/>
      <c r="C542" s="65" t="s">
        <v>5403</v>
      </c>
      <c r="D542" s="57" t="str">
        <f t="shared" si="10"/>
        <v>Buy</v>
      </c>
      <c r="E542" s="40">
        <v>389</v>
      </c>
      <c r="F542" s="35">
        <v>57.22</v>
      </c>
      <c r="G542" s="57" t="str">
        <f t="shared" si="11"/>
        <v>EUR</v>
      </c>
      <c r="H542" s="57" t="s">
        <v>11</v>
      </c>
    </row>
    <row r="543" spans="2:8">
      <c r="B543" s="37"/>
      <c r="C543" s="65" t="s">
        <v>5404</v>
      </c>
      <c r="D543" s="57" t="str">
        <f t="shared" si="10"/>
        <v>Buy</v>
      </c>
      <c r="E543" s="40">
        <v>176</v>
      </c>
      <c r="F543" s="35">
        <v>57.3</v>
      </c>
      <c r="G543" s="57" t="str">
        <f t="shared" si="11"/>
        <v>EUR</v>
      </c>
      <c r="H543" s="57" t="s">
        <v>11</v>
      </c>
    </row>
    <row r="544" spans="2:8">
      <c r="B544" s="37"/>
      <c r="C544" s="65" t="s">
        <v>5405</v>
      </c>
      <c r="D544" s="57" t="str">
        <f t="shared" si="10"/>
        <v>Buy</v>
      </c>
      <c r="E544" s="40">
        <v>179</v>
      </c>
      <c r="F544" s="35">
        <v>57.48</v>
      </c>
      <c r="G544" s="57" t="str">
        <f t="shared" si="11"/>
        <v>EUR</v>
      </c>
      <c r="H544" s="57" t="s">
        <v>11</v>
      </c>
    </row>
    <row r="545" spans="2:8">
      <c r="B545" s="37"/>
      <c r="C545" s="65" t="s">
        <v>5406</v>
      </c>
      <c r="D545" s="57" t="str">
        <f t="shared" si="10"/>
        <v>Buy</v>
      </c>
      <c r="E545" s="40">
        <v>435</v>
      </c>
      <c r="F545" s="35">
        <v>57.48</v>
      </c>
      <c r="G545" s="57" t="str">
        <f t="shared" si="11"/>
        <v>EUR</v>
      </c>
      <c r="H545" s="57" t="s">
        <v>11</v>
      </c>
    </row>
    <row r="546" spans="2:8">
      <c r="B546" s="37"/>
      <c r="C546" s="65" t="s">
        <v>5407</v>
      </c>
      <c r="D546" s="57" t="str">
        <f t="shared" si="10"/>
        <v>Buy</v>
      </c>
      <c r="E546" s="40">
        <v>63</v>
      </c>
      <c r="F546" s="35">
        <v>57.44</v>
      </c>
      <c r="G546" s="57" t="str">
        <f t="shared" si="11"/>
        <v>EUR</v>
      </c>
      <c r="H546" s="57" t="s">
        <v>11</v>
      </c>
    </row>
    <row r="547" spans="2:8">
      <c r="B547" s="37"/>
      <c r="C547" s="65" t="s">
        <v>5408</v>
      </c>
      <c r="D547" s="57" t="str">
        <f t="shared" si="10"/>
        <v>Buy</v>
      </c>
      <c r="E547" s="40">
        <v>39</v>
      </c>
      <c r="F547" s="35">
        <v>57.44</v>
      </c>
      <c r="G547" s="57" t="str">
        <f t="shared" si="11"/>
        <v>EUR</v>
      </c>
      <c r="H547" s="57" t="s">
        <v>22</v>
      </c>
    </row>
    <row r="548" spans="2:8">
      <c r="B548" s="37"/>
      <c r="C548" s="65" t="s">
        <v>5409</v>
      </c>
      <c r="D548" s="57" t="str">
        <f t="shared" si="10"/>
        <v>Buy</v>
      </c>
      <c r="E548" s="40">
        <v>214</v>
      </c>
      <c r="F548" s="35">
        <v>57.44</v>
      </c>
      <c r="G548" s="57" t="str">
        <f t="shared" si="11"/>
        <v>EUR</v>
      </c>
      <c r="H548" s="57" t="s">
        <v>22</v>
      </c>
    </row>
    <row r="549" spans="2:8">
      <c r="B549" s="37"/>
      <c r="C549" s="65" t="s">
        <v>5410</v>
      </c>
      <c r="D549" s="57" t="str">
        <f t="shared" si="10"/>
        <v>Buy</v>
      </c>
      <c r="E549" s="40">
        <v>333</v>
      </c>
      <c r="F549" s="35">
        <v>57.46</v>
      </c>
      <c r="G549" s="57" t="str">
        <f t="shared" si="11"/>
        <v>EUR</v>
      </c>
      <c r="H549" s="57" t="s">
        <v>22</v>
      </c>
    </row>
    <row r="550" spans="2:8">
      <c r="B550" s="37"/>
      <c r="C550" s="65" t="s">
        <v>5411</v>
      </c>
      <c r="D550" s="57" t="str">
        <f t="shared" si="10"/>
        <v>Buy</v>
      </c>
      <c r="E550" s="40">
        <v>90</v>
      </c>
      <c r="F550" s="35">
        <v>57.44</v>
      </c>
      <c r="G550" s="57" t="str">
        <f t="shared" si="11"/>
        <v>EUR</v>
      </c>
      <c r="H550" s="57" t="s">
        <v>11</v>
      </c>
    </row>
    <row r="551" spans="2:8">
      <c r="B551" s="37"/>
      <c r="C551" s="65" t="s">
        <v>5412</v>
      </c>
      <c r="D551" s="57" t="str">
        <f t="shared" si="10"/>
        <v>Buy</v>
      </c>
      <c r="E551" s="40">
        <v>33</v>
      </c>
      <c r="F551" s="35">
        <v>57.44</v>
      </c>
      <c r="G551" s="57" t="str">
        <f t="shared" si="11"/>
        <v>EUR</v>
      </c>
      <c r="H551" s="57" t="s">
        <v>11</v>
      </c>
    </row>
    <row r="552" spans="2:8">
      <c r="B552" s="37"/>
      <c r="C552" s="65" t="s">
        <v>5413</v>
      </c>
      <c r="D552" s="57" t="str">
        <f t="shared" si="10"/>
        <v>Buy</v>
      </c>
      <c r="E552" s="40">
        <v>292</v>
      </c>
      <c r="F552" s="35">
        <v>57.44</v>
      </c>
      <c r="G552" s="57" t="str">
        <f t="shared" si="11"/>
        <v>EUR</v>
      </c>
      <c r="H552" s="57" t="s">
        <v>11</v>
      </c>
    </row>
    <row r="553" spans="2:8">
      <c r="B553" s="37"/>
      <c r="C553" s="65" t="s">
        <v>5414</v>
      </c>
      <c r="D553" s="57" t="str">
        <f t="shared" si="10"/>
        <v>Buy</v>
      </c>
      <c r="E553" s="40">
        <v>13</v>
      </c>
      <c r="F553" s="35">
        <v>57.44</v>
      </c>
      <c r="G553" s="57" t="str">
        <f t="shared" si="11"/>
        <v>EUR</v>
      </c>
      <c r="H553" s="57" t="s">
        <v>11</v>
      </c>
    </row>
    <row r="554" spans="2:8">
      <c r="B554" s="37"/>
      <c r="C554" s="65" t="s">
        <v>5415</v>
      </c>
      <c r="D554" s="57" t="str">
        <f t="shared" si="10"/>
        <v>Buy</v>
      </c>
      <c r="E554" s="40">
        <v>174</v>
      </c>
      <c r="F554" s="35">
        <v>57.44</v>
      </c>
      <c r="G554" s="57" t="str">
        <f t="shared" si="11"/>
        <v>EUR</v>
      </c>
      <c r="H554" s="57" t="s">
        <v>20</v>
      </c>
    </row>
    <row r="555" spans="2:8">
      <c r="B555" s="37"/>
      <c r="C555" s="65" t="s">
        <v>5416</v>
      </c>
      <c r="D555" s="57" t="str">
        <f t="shared" si="10"/>
        <v>Buy</v>
      </c>
      <c r="E555" s="40">
        <v>749</v>
      </c>
      <c r="F555" s="35">
        <v>57.44</v>
      </c>
      <c r="G555" s="57" t="str">
        <f t="shared" si="11"/>
        <v>EUR</v>
      </c>
      <c r="H555" s="57" t="s">
        <v>20</v>
      </c>
    </row>
    <row r="556" spans="2:8">
      <c r="B556" s="37"/>
      <c r="C556" s="65" t="s">
        <v>5417</v>
      </c>
      <c r="D556" s="57" t="str">
        <f t="shared" si="10"/>
        <v>Buy</v>
      </c>
      <c r="E556" s="40">
        <v>125</v>
      </c>
      <c r="F556" s="35">
        <v>57.42</v>
      </c>
      <c r="G556" s="57" t="str">
        <f t="shared" si="11"/>
        <v>EUR</v>
      </c>
      <c r="H556" s="57" t="s">
        <v>11</v>
      </c>
    </row>
    <row r="557" spans="2:8">
      <c r="B557" s="37"/>
      <c r="C557" s="65" t="s">
        <v>5417</v>
      </c>
      <c r="D557" s="57" t="str">
        <f t="shared" si="10"/>
        <v>Buy</v>
      </c>
      <c r="E557" s="40">
        <v>55</v>
      </c>
      <c r="F557" s="35">
        <v>57.44</v>
      </c>
      <c r="G557" s="57" t="str">
        <f t="shared" si="11"/>
        <v>EUR</v>
      </c>
      <c r="H557" s="57" t="s">
        <v>11</v>
      </c>
    </row>
    <row r="558" spans="2:8">
      <c r="B558" s="37"/>
      <c r="C558" s="65" t="s">
        <v>5418</v>
      </c>
      <c r="D558" s="57" t="str">
        <f t="shared" si="10"/>
        <v>Buy</v>
      </c>
      <c r="E558" s="40">
        <v>198</v>
      </c>
      <c r="F558" s="35">
        <v>57.32</v>
      </c>
      <c r="G558" s="57" t="str">
        <f t="shared" si="11"/>
        <v>EUR</v>
      </c>
      <c r="H558" s="57" t="s">
        <v>11</v>
      </c>
    </row>
    <row r="559" spans="2:8">
      <c r="B559" s="37"/>
      <c r="C559" s="65" t="s">
        <v>5419</v>
      </c>
      <c r="D559" s="57" t="str">
        <f t="shared" si="10"/>
        <v>Buy</v>
      </c>
      <c r="E559" s="40">
        <v>193</v>
      </c>
      <c r="F559" s="35">
        <v>57.2</v>
      </c>
      <c r="G559" s="57" t="str">
        <f t="shared" si="11"/>
        <v>EUR</v>
      </c>
      <c r="H559" s="57" t="s">
        <v>20</v>
      </c>
    </row>
    <row r="560" spans="2:8">
      <c r="B560" s="37"/>
      <c r="C560" s="65" t="s">
        <v>5420</v>
      </c>
      <c r="D560" s="57" t="str">
        <f t="shared" si="10"/>
        <v>Buy</v>
      </c>
      <c r="E560" s="40">
        <v>128</v>
      </c>
      <c r="F560" s="35">
        <v>57.3</v>
      </c>
      <c r="G560" s="57" t="str">
        <f t="shared" si="11"/>
        <v>EUR</v>
      </c>
      <c r="H560" s="57" t="s">
        <v>11</v>
      </c>
    </row>
    <row r="561" spans="2:8">
      <c r="B561" s="37"/>
      <c r="C561" s="65" t="s">
        <v>5421</v>
      </c>
      <c r="D561" s="57" t="str">
        <f t="shared" si="10"/>
        <v>Buy</v>
      </c>
      <c r="E561" s="40">
        <v>105</v>
      </c>
      <c r="F561" s="35">
        <v>57.3</v>
      </c>
      <c r="G561" s="57" t="str">
        <f t="shared" si="11"/>
        <v>EUR</v>
      </c>
      <c r="H561" s="57" t="s">
        <v>11</v>
      </c>
    </row>
    <row r="562" spans="2:8">
      <c r="B562" s="37"/>
      <c r="C562" s="65" t="s">
        <v>5422</v>
      </c>
      <c r="D562" s="57" t="str">
        <f t="shared" si="10"/>
        <v>Buy</v>
      </c>
      <c r="E562" s="40">
        <v>225</v>
      </c>
      <c r="F562" s="35">
        <v>57.3</v>
      </c>
      <c r="G562" s="57" t="str">
        <f t="shared" si="11"/>
        <v>EUR</v>
      </c>
      <c r="H562" s="57" t="s">
        <v>11</v>
      </c>
    </row>
    <row r="563" spans="2:8">
      <c r="B563" s="37"/>
      <c r="C563" s="65" t="s">
        <v>5423</v>
      </c>
      <c r="D563" s="57" t="str">
        <f t="shared" si="10"/>
        <v>Buy</v>
      </c>
      <c r="E563" s="40">
        <v>241</v>
      </c>
      <c r="F563" s="35">
        <v>57.22</v>
      </c>
      <c r="G563" s="57" t="str">
        <f t="shared" si="11"/>
        <v>EUR</v>
      </c>
      <c r="H563" s="57" t="s">
        <v>11</v>
      </c>
    </row>
    <row r="564" spans="2:8">
      <c r="B564" s="37"/>
      <c r="C564" s="65" t="s">
        <v>5424</v>
      </c>
      <c r="D564" s="57" t="str">
        <f t="shared" si="10"/>
        <v>Buy</v>
      </c>
      <c r="E564" s="40">
        <v>209</v>
      </c>
      <c r="F564" s="35">
        <v>57.2</v>
      </c>
      <c r="G564" s="57" t="str">
        <f t="shared" si="11"/>
        <v>EUR</v>
      </c>
      <c r="H564" s="57" t="s">
        <v>20</v>
      </c>
    </row>
    <row r="565" spans="2:8">
      <c r="B565" s="37"/>
      <c r="C565" s="65" t="s">
        <v>5425</v>
      </c>
      <c r="D565" s="57" t="str">
        <f t="shared" si="10"/>
        <v>Buy</v>
      </c>
      <c r="E565" s="40">
        <v>88</v>
      </c>
      <c r="F565" s="35">
        <v>57.2</v>
      </c>
      <c r="G565" s="57" t="str">
        <f t="shared" si="11"/>
        <v>EUR</v>
      </c>
      <c r="H565" s="57" t="s">
        <v>11</v>
      </c>
    </row>
    <row r="566" spans="2:8">
      <c r="B566" s="37"/>
      <c r="C566" s="65" t="s">
        <v>5426</v>
      </c>
      <c r="D566" s="57" t="str">
        <f t="shared" si="10"/>
        <v>Buy</v>
      </c>
      <c r="E566" s="40">
        <v>83</v>
      </c>
      <c r="F566" s="35">
        <v>57.2</v>
      </c>
      <c r="G566" s="57" t="str">
        <f t="shared" si="11"/>
        <v>EUR</v>
      </c>
      <c r="H566" s="57" t="s">
        <v>21</v>
      </c>
    </row>
    <row r="567" spans="2:8">
      <c r="B567" s="37"/>
      <c r="C567" s="65" t="s">
        <v>5427</v>
      </c>
      <c r="D567" s="57" t="str">
        <f t="shared" si="10"/>
        <v>Buy</v>
      </c>
      <c r="E567" s="40">
        <v>300</v>
      </c>
      <c r="F567" s="35">
        <v>57.2</v>
      </c>
      <c r="G567" s="57" t="str">
        <f t="shared" si="11"/>
        <v>EUR</v>
      </c>
      <c r="H567" s="57" t="s">
        <v>21</v>
      </c>
    </row>
    <row r="568" spans="2:8">
      <c r="B568" s="37"/>
      <c r="C568" s="65" t="s">
        <v>5428</v>
      </c>
      <c r="D568" s="57" t="str">
        <f t="shared" si="10"/>
        <v>Buy</v>
      </c>
      <c r="E568" s="40">
        <v>300</v>
      </c>
      <c r="F568" s="35">
        <v>57.2</v>
      </c>
      <c r="G568" s="57" t="str">
        <f t="shared" si="11"/>
        <v>EUR</v>
      </c>
      <c r="H568" s="57" t="s">
        <v>21</v>
      </c>
    </row>
    <row r="569" spans="2:8">
      <c r="B569" s="37"/>
      <c r="C569" s="65" t="s">
        <v>5429</v>
      </c>
      <c r="D569" s="57" t="str">
        <f t="shared" si="10"/>
        <v>Buy</v>
      </c>
      <c r="E569" s="40">
        <v>110</v>
      </c>
      <c r="F569" s="35">
        <v>57.2</v>
      </c>
      <c r="G569" s="57" t="str">
        <f t="shared" si="11"/>
        <v>EUR</v>
      </c>
      <c r="H569" s="57" t="s">
        <v>11</v>
      </c>
    </row>
    <row r="570" spans="2:8">
      <c r="B570" s="37"/>
      <c r="C570" s="65" t="s">
        <v>5430</v>
      </c>
      <c r="D570" s="57" t="str">
        <f t="shared" si="10"/>
        <v>Buy</v>
      </c>
      <c r="E570" s="40">
        <v>185</v>
      </c>
      <c r="F570" s="35">
        <v>57.18</v>
      </c>
      <c r="G570" s="57" t="str">
        <f t="shared" si="11"/>
        <v>EUR</v>
      </c>
      <c r="H570" s="57" t="s">
        <v>11</v>
      </c>
    </row>
    <row r="571" spans="2:8">
      <c r="B571" s="37"/>
      <c r="C571" s="65" t="s">
        <v>5431</v>
      </c>
      <c r="D571" s="57" t="str">
        <f t="shared" si="10"/>
        <v>Buy</v>
      </c>
      <c r="E571" s="40">
        <v>193</v>
      </c>
      <c r="F571" s="35">
        <v>57.12</v>
      </c>
      <c r="G571" s="57" t="str">
        <f t="shared" si="11"/>
        <v>EUR</v>
      </c>
      <c r="H571" s="57" t="s">
        <v>11</v>
      </c>
    </row>
    <row r="572" spans="2:8">
      <c r="B572" s="37"/>
      <c r="C572" s="65" t="s">
        <v>5432</v>
      </c>
      <c r="D572" s="57" t="str">
        <f t="shared" si="10"/>
        <v>Buy</v>
      </c>
      <c r="E572" s="40">
        <v>152</v>
      </c>
      <c r="F572" s="35">
        <v>57.12</v>
      </c>
      <c r="G572" s="57" t="str">
        <f t="shared" si="11"/>
        <v>EUR</v>
      </c>
      <c r="H572" s="57" t="s">
        <v>11</v>
      </c>
    </row>
    <row r="573" spans="2:8">
      <c r="B573" s="37"/>
      <c r="C573" s="65" t="s">
        <v>5433</v>
      </c>
      <c r="D573" s="57" t="str">
        <f t="shared" si="10"/>
        <v>Buy</v>
      </c>
      <c r="E573" s="40">
        <v>15</v>
      </c>
      <c r="F573" s="35">
        <v>57.12</v>
      </c>
      <c r="G573" s="57" t="str">
        <f t="shared" si="11"/>
        <v>EUR</v>
      </c>
      <c r="H573" s="57" t="s">
        <v>11</v>
      </c>
    </row>
    <row r="574" spans="2:8">
      <c r="B574" s="37"/>
      <c r="C574" s="65" t="s">
        <v>5434</v>
      </c>
      <c r="D574" s="57" t="str">
        <f t="shared" si="10"/>
        <v>Buy</v>
      </c>
      <c r="E574" s="40">
        <v>220</v>
      </c>
      <c r="F574" s="35">
        <v>57.1</v>
      </c>
      <c r="G574" s="57" t="str">
        <f t="shared" si="11"/>
        <v>EUR</v>
      </c>
      <c r="H574" s="57" t="s">
        <v>11</v>
      </c>
    </row>
    <row r="575" spans="2:8">
      <c r="B575" s="37"/>
      <c r="C575" s="65" t="s">
        <v>5435</v>
      </c>
      <c r="D575" s="57" t="str">
        <f t="shared" si="10"/>
        <v>Buy</v>
      </c>
      <c r="E575" s="40">
        <v>165</v>
      </c>
      <c r="F575" s="35">
        <v>57.06</v>
      </c>
      <c r="G575" s="57" t="str">
        <f t="shared" si="11"/>
        <v>EUR</v>
      </c>
      <c r="H575" s="57" t="s">
        <v>11</v>
      </c>
    </row>
    <row r="576" spans="2:8">
      <c r="B576" s="37"/>
      <c r="C576" s="65" t="s">
        <v>5436</v>
      </c>
      <c r="D576" s="57" t="str">
        <f t="shared" si="10"/>
        <v>Buy</v>
      </c>
      <c r="E576" s="40">
        <v>39</v>
      </c>
      <c r="F576" s="35">
        <v>57.06</v>
      </c>
      <c r="G576" s="57" t="str">
        <f t="shared" si="11"/>
        <v>EUR</v>
      </c>
      <c r="H576" s="57" t="s">
        <v>11</v>
      </c>
    </row>
    <row r="577" spans="2:8">
      <c r="B577" s="37"/>
      <c r="C577" s="65" t="s">
        <v>5437</v>
      </c>
      <c r="D577" s="57" t="str">
        <f t="shared" si="10"/>
        <v>Buy</v>
      </c>
      <c r="E577" s="40">
        <v>110</v>
      </c>
      <c r="F577" s="35">
        <v>57.18</v>
      </c>
      <c r="G577" s="57" t="str">
        <f t="shared" si="11"/>
        <v>EUR</v>
      </c>
      <c r="H577" s="57" t="s">
        <v>11</v>
      </c>
    </row>
    <row r="578" spans="2:8">
      <c r="B578" s="37"/>
      <c r="C578" s="65" t="s">
        <v>5438</v>
      </c>
      <c r="D578" s="57" t="str">
        <f t="shared" si="10"/>
        <v>Buy</v>
      </c>
      <c r="E578" s="40">
        <v>300</v>
      </c>
      <c r="F578" s="35">
        <v>57.14</v>
      </c>
      <c r="G578" s="57" t="str">
        <f t="shared" si="11"/>
        <v>EUR</v>
      </c>
      <c r="H578" s="57" t="s">
        <v>11</v>
      </c>
    </row>
    <row r="579" spans="2:8">
      <c r="B579" s="37"/>
      <c r="C579" s="65" t="s">
        <v>5439</v>
      </c>
      <c r="D579" s="57" t="str">
        <f t="shared" si="10"/>
        <v>Buy</v>
      </c>
      <c r="E579" s="40">
        <v>300</v>
      </c>
      <c r="F579" s="35">
        <v>57.14</v>
      </c>
      <c r="G579" s="57" t="str">
        <f t="shared" si="11"/>
        <v>EUR</v>
      </c>
      <c r="H579" s="57" t="s">
        <v>11</v>
      </c>
    </row>
    <row r="580" spans="2:8">
      <c r="B580" s="37"/>
      <c r="C580" s="65" t="s">
        <v>5440</v>
      </c>
      <c r="D580" s="57" t="str">
        <f t="shared" si="10"/>
        <v>Buy</v>
      </c>
      <c r="E580" s="40">
        <v>94</v>
      </c>
      <c r="F580" s="35">
        <v>57.14</v>
      </c>
      <c r="G580" s="57" t="str">
        <f t="shared" si="11"/>
        <v>EUR</v>
      </c>
      <c r="H580" s="57" t="s">
        <v>11</v>
      </c>
    </row>
    <row r="581" spans="2:8">
      <c r="B581" s="37"/>
      <c r="C581" s="65" t="s">
        <v>5441</v>
      </c>
      <c r="D581" s="57" t="str">
        <f t="shared" si="10"/>
        <v>Buy</v>
      </c>
      <c r="E581" s="40">
        <v>258</v>
      </c>
      <c r="F581" s="35">
        <v>57.06</v>
      </c>
      <c r="G581" s="57" t="str">
        <f t="shared" si="11"/>
        <v>EUR</v>
      </c>
      <c r="H581" s="57" t="s">
        <v>11</v>
      </c>
    </row>
    <row r="582" spans="2:8">
      <c r="B582" s="37"/>
      <c r="C582" s="65" t="s">
        <v>5442</v>
      </c>
      <c r="D582" s="57" t="str">
        <f t="shared" si="10"/>
        <v>Buy</v>
      </c>
      <c r="E582" s="40">
        <v>247</v>
      </c>
      <c r="F582" s="35">
        <v>57.04</v>
      </c>
      <c r="G582" s="57" t="str">
        <f t="shared" si="11"/>
        <v>EUR</v>
      </c>
      <c r="H582" s="57" t="s">
        <v>11</v>
      </c>
    </row>
    <row r="583" spans="2:8">
      <c r="B583" s="37"/>
      <c r="C583" s="65" t="s">
        <v>5443</v>
      </c>
      <c r="D583" s="57" t="str">
        <f t="shared" si="10"/>
        <v>Buy</v>
      </c>
      <c r="E583" s="40">
        <v>115</v>
      </c>
      <c r="F583" s="35">
        <v>57.04</v>
      </c>
      <c r="G583" s="57" t="str">
        <f t="shared" si="11"/>
        <v>EUR</v>
      </c>
      <c r="H583" s="57" t="s">
        <v>11</v>
      </c>
    </row>
    <row r="584" spans="2:8">
      <c r="B584" s="37"/>
      <c r="C584" s="65" t="s">
        <v>5444</v>
      </c>
      <c r="D584" s="57" t="str">
        <f t="shared" ref="D584:D647" si="12">IF(C584="","","Buy")</f>
        <v>Buy</v>
      </c>
      <c r="E584" s="40">
        <v>99</v>
      </c>
      <c r="F584" s="35">
        <v>57.04</v>
      </c>
      <c r="G584" s="57" t="str">
        <f t="shared" ref="G584:G647" si="13">IF(F584="","","EUR")</f>
        <v>EUR</v>
      </c>
      <c r="H584" s="57" t="s">
        <v>20</v>
      </c>
    </row>
    <row r="585" spans="2:8">
      <c r="B585" s="37"/>
      <c r="C585" s="65" t="s">
        <v>5445</v>
      </c>
      <c r="D585" s="57" t="str">
        <f t="shared" si="12"/>
        <v>Buy</v>
      </c>
      <c r="E585" s="40">
        <v>193</v>
      </c>
      <c r="F585" s="35">
        <v>57.12</v>
      </c>
      <c r="G585" s="57" t="str">
        <f t="shared" si="13"/>
        <v>EUR</v>
      </c>
      <c r="H585" s="57" t="s">
        <v>20</v>
      </c>
    </row>
    <row r="586" spans="2:8">
      <c r="B586" s="37"/>
      <c r="C586" s="65" t="s">
        <v>5446</v>
      </c>
      <c r="D586" s="57" t="str">
        <f t="shared" si="12"/>
        <v>Buy</v>
      </c>
      <c r="E586" s="40">
        <v>181</v>
      </c>
      <c r="F586" s="35">
        <v>57.06</v>
      </c>
      <c r="G586" s="57" t="str">
        <f t="shared" si="13"/>
        <v>EUR</v>
      </c>
      <c r="H586" s="57" t="s">
        <v>11</v>
      </c>
    </row>
    <row r="587" spans="2:8">
      <c r="B587" s="37"/>
      <c r="C587" s="65" t="s">
        <v>5447</v>
      </c>
      <c r="D587" s="57" t="str">
        <f t="shared" si="12"/>
        <v>Buy</v>
      </c>
      <c r="E587" s="40">
        <v>478</v>
      </c>
      <c r="F587" s="35">
        <v>57.06</v>
      </c>
      <c r="G587" s="57" t="str">
        <f t="shared" si="13"/>
        <v>EUR</v>
      </c>
      <c r="H587" s="57" t="s">
        <v>11</v>
      </c>
    </row>
    <row r="588" spans="2:8">
      <c r="B588" s="37"/>
      <c r="C588" s="65" t="s">
        <v>5448</v>
      </c>
      <c r="D588" s="57" t="str">
        <f t="shared" si="12"/>
        <v>Buy</v>
      </c>
      <c r="E588" s="40">
        <v>48</v>
      </c>
      <c r="F588" s="35">
        <v>57.1</v>
      </c>
      <c r="G588" s="57" t="str">
        <f t="shared" si="13"/>
        <v>EUR</v>
      </c>
      <c r="H588" s="57" t="s">
        <v>11</v>
      </c>
    </row>
    <row r="589" spans="2:8">
      <c r="B589" s="37"/>
      <c r="C589" s="65" t="s">
        <v>5449</v>
      </c>
      <c r="D589" s="57" t="str">
        <f t="shared" si="12"/>
        <v>Buy</v>
      </c>
      <c r="E589" s="40">
        <v>206</v>
      </c>
      <c r="F589" s="35">
        <v>57.12</v>
      </c>
      <c r="G589" s="57" t="str">
        <f t="shared" si="13"/>
        <v>EUR</v>
      </c>
      <c r="H589" s="57" t="s">
        <v>22</v>
      </c>
    </row>
    <row r="590" spans="2:8">
      <c r="B590" s="37"/>
      <c r="C590" s="65" t="s">
        <v>5450</v>
      </c>
      <c r="D590" s="57" t="str">
        <f t="shared" si="12"/>
        <v>Buy</v>
      </c>
      <c r="E590" s="40">
        <v>83</v>
      </c>
      <c r="F590" s="35">
        <v>57.14</v>
      </c>
      <c r="G590" s="57" t="str">
        <f t="shared" si="13"/>
        <v>EUR</v>
      </c>
      <c r="H590" s="57" t="s">
        <v>11</v>
      </c>
    </row>
    <row r="591" spans="2:8">
      <c r="B591" s="37"/>
      <c r="C591" s="65" t="s">
        <v>5451</v>
      </c>
      <c r="D591" s="57" t="str">
        <f t="shared" si="12"/>
        <v>Buy</v>
      </c>
      <c r="E591" s="40">
        <v>404</v>
      </c>
      <c r="F591" s="35">
        <v>57.14</v>
      </c>
      <c r="G591" s="57" t="str">
        <f t="shared" si="13"/>
        <v>EUR</v>
      </c>
      <c r="H591" s="57" t="s">
        <v>11</v>
      </c>
    </row>
    <row r="592" spans="2:8">
      <c r="B592" s="37"/>
      <c r="C592" s="65" t="s">
        <v>5452</v>
      </c>
      <c r="D592" s="57" t="str">
        <f t="shared" si="12"/>
        <v>Buy</v>
      </c>
      <c r="E592" s="40">
        <v>239</v>
      </c>
      <c r="F592" s="35">
        <v>57.1</v>
      </c>
      <c r="G592" s="57" t="str">
        <f t="shared" si="13"/>
        <v>EUR</v>
      </c>
      <c r="H592" s="57" t="s">
        <v>11</v>
      </c>
    </row>
    <row r="593" spans="2:8">
      <c r="B593" s="37"/>
      <c r="C593" s="65" t="s">
        <v>5453</v>
      </c>
      <c r="D593" s="57" t="str">
        <f t="shared" si="12"/>
        <v>Buy</v>
      </c>
      <c r="E593" s="40">
        <v>191</v>
      </c>
      <c r="F593" s="35">
        <v>57.1</v>
      </c>
      <c r="G593" s="57" t="str">
        <f t="shared" si="13"/>
        <v>EUR</v>
      </c>
      <c r="H593" s="57" t="s">
        <v>11</v>
      </c>
    </row>
    <row r="594" spans="2:8">
      <c r="B594" s="37"/>
      <c r="C594" s="65" t="s">
        <v>5454</v>
      </c>
      <c r="D594" s="57" t="str">
        <f t="shared" si="12"/>
        <v>Buy</v>
      </c>
      <c r="E594" s="40">
        <v>163</v>
      </c>
      <c r="F594" s="35">
        <v>57.1</v>
      </c>
      <c r="G594" s="57" t="str">
        <f t="shared" si="13"/>
        <v>EUR</v>
      </c>
      <c r="H594" s="57" t="s">
        <v>11</v>
      </c>
    </row>
    <row r="595" spans="2:8">
      <c r="B595" s="37"/>
      <c r="C595" s="65" t="s">
        <v>5455</v>
      </c>
      <c r="D595" s="57" t="str">
        <f t="shared" si="12"/>
        <v>Buy</v>
      </c>
      <c r="E595" s="40">
        <v>309</v>
      </c>
      <c r="F595" s="35">
        <v>57.1</v>
      </c>
      <c r="G595" s="57" t="str">
        <f t="shared" si="13"/>
        <v>EUR</v>
      </c>
      <c r="H595" s="57" t="s">
        <v>11</v>
      </c>
    </row>
    <row r="596" spans="2:8">
      <c r="B596" s="37"/>
      <c r="C596" s="65" t="s">
        <v>5456</v>
      </c>
      <c r="D596" s="57" t="str">
        <f t="shared" si="12"/>
        <v>Buy</v>
      </c>
      <c r="E596" s="40">
        <v>32</v>
      </c>
      <c r="F596" s="35">
        <v>57.1</v>
      </c>
      <c r="G596" s="57" t="str">
        <f t="shared" si="13"/>
        <v>EUR</v>
      </c>
      <c r="H596" s="57" t="s">
        <v>11</v>
      </c>
    </row>
    <row r="597" spans="2:8">
      <c r="B597" s="37"/>
      <c r="C597" s="65" t="s">
        <v>5457</v>
      </c>
      <c r="D597" s="57" t="str">
        <f t="shared" si="12"/>
        <v>Buy</v>
      </c>
      <c r="E597" s="40">
        <v>200</v>
      </c>
      <c r="F597" s="35">
        <v>57.1</v>
      </c>
      <c r="G597" s="57" t="str">
        <f t="shared" si="13"/>
        <v>EUR</v>
      </c>
      <c r="H597" s="57" t="s">
        <v>11</v>
      </c>
    </row>
    <row r="598" spans="2:8">
      <c r="B598" s="37"/>
      <c r="C598" s="65" t="s">
        <v>5458</v>
      </c>
      <c r="D598" s="57" t="str">
        <f t="shared" si="12"/>
        <v>Buy</v>
      </c>
      <c r="E598" s="40">
        <v>9</v>
      </c>
      <c r="F598" s="35">
        <v>57.1</v>
      </c>
      <c r="G598" s="57" t="str">
        <f t="shared" si="13"/>
        <v>EUR</v>
      </c>
      <c r="H598" s="57" t="s">
        <v>11</v>
      </c>
    </row>
    <row r="599" spans="2:8">
      <c r="B599" s="37"/>
      <c r="C599" s="65" t="s">
        <v>5459</v>
      </c>
      <c r="D599" s="57" t="str">
        <f t="shared" si="12"/>
        <v>Buy</v>
      </c>
      <c r="E599" s="40">
        <v>327</v>
      </c>
      <c r="F599" s="35">
        <v>57.26</v>
      </c>
      <c r="G599" s="57" t="str">
        <f t="shared" si="13"/>
        <v>EUR</v>
      </c>
      <c r="H599" s="57" t="s">
        <v>11</v>
      </c>
    </row>
    <row r="600" spans="2:8">
      <c r="B600" s="37"/>
      <c r="C600" s="65" t="s">
        <v>5460</v>
      </c>
      <c r="D600" s="57" t="str">
        <f t="shared" si="12"/>
        <v>Buy</v>
      </c>
      <c r="E600" s="40">
        <v>64</v>
      </c>
      <c r="F600" s="35">
        <v>57.22</v>
      </c>
      <c r="G600" s="57" t="str">
        <f t="shared" si="13"/>
        <v>EUR</v>
      </c>
      <c r="H600" s="57" t="s">
        <v>11</v>
      </c>
    </row>
    <row r="601" spans="2:8">
      <c r="B601" s="37"/>
      <c r="C601" s="65" t="s">
        <v>5461</v>
      </c>
      <c r="D601" s="57" t="str">
        <f t="shared" si="12"/>
        <v>Buy</v>
      </c>
      <c r="E601" s="40">
        <v>437</v>
      </c>
      <c r="F601" s="35">
        <v>57.22</v>
      </c>
      <c r="G601" s="57" t="str">
        <f t="shared" si="13"/>
        <v>EUR</v>
      </c>
      <c r="H601" s="57" t="s">
        <v>11</v>
      </c>
    </row>
    <row r="602" spans="2:8">
      <c r="B602" s="37"/>
      <c r="C602" s="65" t="s">
        <v>5462</v>
      </c>
      <c r="D602" s="57" t="str">
        <f t="shared" si="12"/>
        <v>Buy</v>
      </c>
      <c r="E602" s="40">
        <v>358</v>
      </c>
      <c r="F602" s="35">
        <v>57.18</v>
      </c>
      <c r="G602" s="57" t="str">
        <f t="shared" si="13"/>
        <v>EUR</v>
      </c>
      <c r="H602" s="57" t="s">
        <v>11</v>
      </c>
    </row>
    <row r="603" spans="2:8">
      <c r="B603" s="37"/>
      <c r="C603" s="65" t="s">
        <v>5463</v>
      </c>
      <c r="D603" s="57" t="str">
        <f t="shared" si="12"/>
        <v>Buy</v>
      </c>
      <c r="E603" s="40">
        <v>194</v>
      </c>
      <c r="F603" s="35">
        <v>57.18</v>
      </c>
      <c r="G603" s="57" t="str">
        <f t="shared" si="13"/>
        <v>EUR</v>
      </c>
      <c r="H603" s="57" t="s">
        <v>11</v>
      </c>
    </row>
    <row r="604" spans="2:8">
      <c r="B604" s="37"/>
      <c r="C604" s="65" t="s">
        <v>5464</v>
      </c>
      <c r="D604" s="57" t="str">
        <f t="shared" si="12"/>
        <v>Buy</v>
      </c>
      <c r="E604" s="40">
        <v>140</v>
      </c>
      <c r="F604" s="35">
        <v>57.16</v>
      </c>
      <c r="G604" s="57" t="str">
        <f t="shared" si="13"/>
        <v>EUR</v>
      </c>
      <c r="H604" s="57" t="s">
        <v>11</v>
      </c>
    </row>
    <row r="605" spans="2:8">
      <c r="B605" s="37"/>
      <c r="C605" s="65" t="s">
        <v>5465</v>
      </c>
      <c r="D605" s="57" t="str">
        <f t="shared" si="12"/>
        <v>Buy</v>
      </c>
      <c r="E605" s="40">
        <v>166</v>
      </c>
      <c r="F605" s="35">
        <v>57.16</v>
      </c>
      <c r="G605" s="57" t="str">
        <f t="shared" si="13"/>
        <v>EUR</v>
      </c>
      <c r="H605" s="57" t="s">
        <v>11</v>
      </c>
    </row>
    <row r="606" spans="2:8">
      <c r="B606" s="37"/>
      <c r="C606" s="65" t="s">
        <v>5466</v>
      </c>
      <c r="D606" s="57" t="str">
        <f t="shared" si="12"/>
        <v>Buy</v>
      </c>
      <c r="E606" s="40">
        <v>164</v>
      </c>
      <c r="F606" s="35">
        <v>57.16</v>
      </c>
      <c r="G606" s="57" t="str">
        <f t="shared" si="13"/>
        <v>EUR</v>
      </c>
      <c r="H606" s="57" t="s">
        <v>11</v>
      </c>
    </row>
    <row r="607" spans="2:8">
      <c r="B607" s="37"/>
      <c r="C607" s="65" t="s">
        <v>5467</v>
      </c>
      <c r="D607" s="57" t="str">
        <f t="shared" si="12"/>
        <v>Buy</v>
      </c>
      <c r="E607" s="40">
        <v>250</v>
      </c>
      <c r="F607" s="35">
        <v>57.24</v>
      </c>
      <c r="G607" s="57" t="str">
        <f t="shared" si="13"/>
        <v>EUR</v>
      </c>
      <c r="H607" s="57" t="s">
        <v>11</v>
      </c>
    </row>
    <row r="608" spans="2:8">
      <c r="B608" s="37"/>
      <c r="C608" s="65" t="s">
        <v>5468</v>
      </c>
      <c r="D608" s="57" t="str">
        <f t="shared" si="12"/>
        <v>Buy</v>
      </c>
      <c r="E608" s="40">
        <v>423</v>
      </c>
      <c r="F608" s="35">
        <v>57.24</v>
      </c>
      <c r="G608" s="57" t="str">
        <f t="shared" si="13"/>
        <v>EUR</v>
      </c>
      <c r="H608" s="57" t="s">
        <v>11</v>
      </c>
    </row>
    <row r="609" spans="2:8">
      <c r="B609" s="37"/>
      <c r="C609" s="65" t="s">
        <v>5469</v>
      </c>
      <c r="D609" s="57" t="str">
        <f t="shared" si="12"/>
        <v>Buy</v>
      </c>
      <c r="E609" s="40">
        <v>125</v>
      </c>
      <c r="F609" s="35">
        <v>57.24</v>
      </c>
      <c r="G609" s="57" t="str">
        <f t="shared" si="13"/>
        <v>EUR</v>
      </c>
      <c r="H609" s="57" t="s">
        <v>20</v>
      </c>
    </row>
    <row r="610" spans="2:8">
      <c r="B610" s="37"/>
      <c r="C610" s="65" t="s">
        <v>5470</v>
      </c>
      <c r="D610" s="57" t="str">
        <f t="shared" si="12"/>
        <v>Buy</v>
      </c>
      <c r="E610" s="40">
        <v>323</v>
      </c>
      <c r="F610" s="35">
        <v>57.22</v>
      </c>
      <c r="G610" s="57" t="str">
        <f t="shared" si="13"/>
        <v>EUR</v>
      </c>
      <c r="H610" s="57" t="s">
        <v>11</v>
      </c>
    </row>
    <row r="611" spans="2:8">
      <c r="B611" s="37"/>
      <c r="C611" s="65" t="s">
        <v>5471</v>
      </c>
      <c r="D611" s="57" t="str">
        <f t="shared" si="12"/>
        <v>Buy</v>
      </c>
      <c r="E611" s="40">
        <v>106</v>
      </c>
      <c r="F611" s="35">
        <v>57.18</v>
      </c>
      <c r="G611" s="57" t="str">
        <f t="shared" si="13"/>
        <v>EUR</v>
      </c>
      <c r="H611" s="57" t="s">
        <v>20</v>
      </c>
    </row>
    <row r="612" spans="2:8">
      <c r="B612" s="37"/>
      <c r="C612" s="65" t="s">
        <v>5472</v>
      </c>
      <c r="D612" s="57" t="str">
        <f t="shared" si="12"/>
        <v>Buy</v>
      </c>
      <c r="E612" s="40">
        <v>130</v>
      </c>
      <c r="F612" s="35">
        <v>57.18</v>
      </c>
      <c r="G612" s="57" t="str">
        <f t="shared" si="13"/>
        <v>EUR</v>
      </c>
      <c r="H612" s="57" t="s">
        <v>11</v>
      </c>
    </row>
    <row r="613" spans="2:8">
      <c r="B613" s="37"/>
      <c r="C613" s="65" t="s">
        <v>5473</v>
      </c>
      <c r="D613" s="57" t="str">
        <f t="shared" si="12"/>
        <v>Buy</v>
      </c>
      <c r="E613" s="40">
        <v>258</v>
      </c>
      <c r="F613" s="35">
        <v>57.14</v>
      </c>
      <c r="G613" s="57" t="str">
        <f t="shared" si="13"/>
        <v>EUR</v>
      </c>
      <c r="H613" s="57" t="s">
        <v>11</v>
      </c>
    </row>
    <row r="614" spans="2:8">
      <c r="B614" s="37"/>
      <c r="C614" s="65" t="s">
        <v>5474</v>
      </c>
      <c r="D614" s="57" t="str">
        <f t="shared" si="12"/>
        <v>Buy</v>
      </c>
      <c r="E614" s="40">
        <v>173</v>
      </c>
      <c r="F614" s="35">
        <v>57.16</v>
      </c>
      <c r="G614" s="57" t="str">
        <f t="shared" si="13"/>
        <v>EUR</v>
      </c>
      <c r="H614" s="57" t="s">
        <v>22</v>
      </c>
    </row>
    <row r="615" spans="2:8">
      <c r="B615" s="37"/>
      <c r="C615" s="65" t="s">
        <v>5475</v>
      </c>
      <c r="D615" s="57" t="str">
        <f t="shared" si="12"/>
        <v>Buy</v>
      </c>
      <c r="E615" s="40">
        <v>191</v>
      </c>
      <c r="F615" s="35">
        <v>57.1</v>
      </c>
      <c r="G615" s="57" t="str">
        <f t="shared" si="13"/>
        <v>EUR</v>
      </c>
      <c r="H615" s="57" t="s">
        <v>11</v>
      </c>
    </row>
    <row r="616" spans="2:8">
      <c r="B616" s="37"/>
      <c r="C616" s="65" t="s">
        <v>5476</v>
      </c>
      <c r="D616" s="57" t="str">
        <f t="shared" si="12"/>
        <v>Buy</v>
      </c>
      <c r="E616" s="40">
        <v>416</v>
      </c>
      <c r="F616" s="35">
        <v>57.12</v>
      </c>
      <c r="G616" s="57" t="str">
        <f t="shared" si="13"/>
        <v>EUR</v>
      </c>
      <c r="H616" s="57" t="s">
        <v>20</v>
      </c>
    </row>
    <row r="617" spans="2:8">
      <c r="B617" s="37"/>
      <c r="C617" s="65" t="s">
        <v>5477</v>
      </c>
      <c r="D617" s="57" t="str">
        <f t="shared" si="12"/>
        <v>Buy</v>
      </c>
      <c r="E617" s="40">
        <v>188</v>
      </c>
      <c r="F617" s="35">
        <v>57.1</v>
      </c>
      <c r="G617" s="57" t="str">
        <f t="shared" si="13"/>
        <v>EUR</v>
      </c>
      <c r="H617" s="57" t="s">
        <v>11</v>
      </c>
    </row>
    <row r="618" spans="2:8">
      <c r="B618" s="37"/>
      <c r="C618" s="65" t="s">
        <v>5478</v>
      </c>
      <c r="D618" s="57" t="str">
        <f t="shared" si="12"/>
        <v>Buy</v>
      </c>
      <c r="E618" s="40">
        <v>183</v>
      </c>
      <c r="F618" s="35">
        <v>57.04</v>
      </c>
      <c r="G618" s="57" t="str">
        <f t="shared" si="13"/>
        <v>EUR</v>
      </c>
      <c r="H618" s="57" t="s">
        <v>21</v>
      </c>
    </row>
    <row r="619" spans="2:8">
      <c r="B619" s="37"/>
      <c r="C619" s="65" t="s">
        <v>5479</v>
      </c>
      <c r="D619" s="57" t="str">
        <f t="shared" si="12"/>
        <v>Buy</v>
      </c>
      <c r="E619" s="40">
        <v>33</v>
      </c>
      <c r="F619" s="35">
        <v>57.04</v>
      </c>
      <c r="G619" s="57" t="str">
        <f t="shared" si="13"/>
        <v>EUR</v>
      </c>
      <c r="H619" s="57" t="s">
        <v>11</v>
      </c>
    </row>
    <row r="620" spans="2:8">
      <c r="B620" s="37"/>
      <c r="C620" s="65" t="s">
        <v>5480</v>
      </c>
      <c r="D620" s="57" t="str">
        <f t="shared" si="12"/>
        <v>Buy</v>
      </c>
      <c r="E620" s="40">
        <v>158</v>
      </c>
      <c r="F620" s="35">
        <v>57.04</v>
      </c>
      <c r="G620" s="57" t="str">
        <f t="shared" si="13"/>
        <v>EUR</v>
      </c>
      <c r="H620" s="57" t="s">
        <v>11</v>
      </c>
    </row>
    <row r="621" spans="2:8">
      <c r="B621" s="37"/>
      <c r="C621" s="65" t="s">
        <v>5481</v>
      </c>
      <c r="D621" s="57" t="str">
        <f t="shared" si="12"/>
        <v>Buy</v>
      </c>
      <c r="E621" s="40">
        <v>300</v>
      </c>
      <c r="F621" s="35">
        <v>57.04</v>
      </c>
      <c r="G621" s="57" t="str">
        <f t="shared" si="13"/>
        <v>EUR</v>
      </c>
      <c r="H621" s="57" t="s">
        <v>11</v>
      </c>
    </row>
    <row r="622" spans="2:8">
      <c r="B622" s="37"/>
      <c r="C622" s="65" t="s">
        <v>5482</v>
      </c>
      <c r="D622" s="57" t="str">
        <f t="shared" si="12"/>
        <v>Buy</v>
      </c>
      <c r="E622" s="40">
        <v>288</v>
      </c>
      <c r="F622" s="35">
        <v>57.04</v>
      </c>
      <c r="G622" s="57" t="str">
        <f t="shared" si="13"/>
        <v>EUR</v>
      </c>
      <c r="H622" s="57" t="s">
        <v>11</v>
      </c>
    </row>
    <row r="623" spans="2:8">
      <c r="B623" s="37"/>
      <c r="C623" s="65" t="s">
        <v>5483</v>
      </c>
      <c r="D623" s="57" t="str">
        <f t="shared" si="12"/>
        <v>Buy</v>
      </c>
      <c r="E623" s="40">
        <v>125</v>
      </c>
      <c r="F623" s="35">
        <v>57.04</v>
      </c>
      <c r="G623" s="57" t="str">
        <f t="shared" si="13"/>
        <v>EUR</v>
      </c>
      <c r="H623" s="57" t="s">
        <v>11</v>
      </c>
    </row>
    <row r="624" spans="2:8">
      <c r="B624" s="37"/>
      <c r="C624" s="65" t="s">
        <v>5484</v>
      </c>
      <c r="D624" s="57" t="str">
        <f t="shared" si="12"/>
        <v>Buy</v>
      </c>
      <c r="E624" s="40">
        <v>175</v>
      </c>
      <c r="F624" s="35">
        <v>57.04</v>
      </c>
      <c r="G624" s="57" t="str">
        <f t="shared" si="13"/>
        <v>EUR</v>
      </c>
      <c r="H624" s="57" t="s">
        <v>11</v>
      </c>
    </row>
    <row r="625" spans="2:8">
      <c r="B625" s="37"/>
      <c r="C625" s="65" t="s">
        <v>5485</v>
      </c>
      <c r="D625" s="57" t="str">
        <f t="shared" si="12"/>
        <v>Buy</v>
      </c>
      <c r="E625" s="40">
        <v>166</v>
      </c>
      <c r="F625" s="35">
        <v>57.1</v>
      </c>
      <c r="G625" s="57" t="str">
        <f t="shared" si="13"/>
        <v>EUR</v>
      </c>
      <c r="H625" s="57" t="s">
        <v>11</v>
      </c>
    </row>
    <row r="626" spans="2:8">
      <c r="B626" s="37"/>
      <c r="C626" s="65" t="s">
        <v>5486</v>
      </c>
      <c r="D626" s="57" t="str">
        <f t="shared" si="12"/>
        <v>Buy</v>
      </c>
      <c r="E626" s="40">
        <v>268</v>
      </c>
      <c r="F626" s="35">
        <v>57.04</v>
      </c>
      <c r="G626" s="57" t="str">
        <f t="shared" si="13"/>
        <v>EUR</v>
      </c>
      <c r="H626" s="57" t="s">
        <v>11</v>
      </c>
    </row>
    <row r="627" spans="2:8">
      <c r="B627" s="37"/>
      <c r="C627" s="65" t="s">
        <v>5486</v>
      </c>
      <c r="D627" s="57" t="str">
        <f t="shared" si="12"/>
        <v>Buy</v>
      </c>
      <c r="E627" s="40">
        <v>15</v>
      </c>
      <c r="F627" s="35">
        <v>57.06</v>
      </c>
      <c r="G627" s="57" t="str">
        <f t="shared" si="13"/>
        <v>EUR</v>
      </c>
      <c r="H627" s="57" t="s">
        <v>11</v>
      </c>
    </row>
    <row r="628" spans="2:8">
      <c r="B628" s="37"/>
      <c r="C628" s="65" t="s">
        <v>5487</v>
      </c>
      <c r="D628" s="57" t="str">
        <f t="shared" si="12"/>
        <v>Buy</v>
      </c>
      <c r="E628" s="40">
        <v>212</v>
      </c>
      <c r="F628" s="35">
        <v>57.08</v>
      </c>
      <c r="G628" s="57" t="str">
        <f t="shared" si="13"/>
        <v>EUR</v>
      </c>
      <c r="H628" s="57" t="s">
        <v>11</v>
      </c>
    </row>
    <row r="629" spans="2:8">
      <c r="B629" s="37"/>
      <c r="C629" s="65" t="s">
        <v>5488</v>
      </c>
      <c r="D629" s="57" t="str">
        <f t="shared" si="12"/>
        <v>Buy</v>
      </c>
      <c r="E629" s="40">
        <v>163</v>
      </c>
      <c r="F629" s="35">
        <v>57.08</v>
      </c>
      <c r="G629" s="57" t="str">
        <f t="shared" si="13"/>
        <v>EUR</v>
      </c>
      <c r="H629" s="57" t="s">
        <v>20</v>
      </c>
    </row>
    <row r="630" spans="2:8">
      <c r="B630" s="37"/>
      <c r="C630" s="65" t="s">
        <v>5489</v>
      </c>
      <c r="D630" s="57" t="str">
        <f t="shared" si="12"/>
        <v>Buy</v>
      </c>
      <c r="E630" s="40">
        <v>254</v>
      </c>
      <c r="F630" s="35">
        <v>57.02</v>
      </c>
      <c r="G630" s="57" t="str">
        <f t="shared" si="13"/>
        <v>EUR</v>
      </c>
      <c r="H630" s="57" t="s">
        <v>11</v>
      </c>
    </row>
    <row r="631" spans="2:8">
      <c r="B631" s="37"/>
      <c r="C631" s="65" t="s">
        <v>5490</v>
      </c>
      <c r="D631" s="57" t="str">
        <f t="shared" si="12"/>
        <v>Buy</v>
      </c>
      <c r="E631" s="40">
        <v>285</v>
      </c>
      <c r="F631" s="35">
        <v>57.02</v>
      </c>
      <c r="G631" s="57" t="str">
        <f t="shared" si="13"/>
        <v>EUR</v>
      </c>
      <c r="H631" s="57" t="s">
        <v>11</v>
      </c>
    </row>
    <row r="632" spans="2:8">
      <c r="B632" s="37"/>
      <c r="C632" s="65" t="s">
        <v>5491</v>
      </c>
      <c r="D632" s="57" t="str">
        <f t="shared" si="12"/>
        <v>Buy</v>
      </c>
      <c r="E632" s="40">
        <v>45</v>
      </c>
      <c r="F632" s="35">
        <v>57.02</v>
      </c>
      <c r="G632" s="57" t="str">
        <f t="shared" si="13"/>
        <v>EUR</v>
      </c>
      <c r="H632" s="57" t="s">
        <v>11</v>
      </c>
    </row>
    <row r="633" spans="2:8">
      <c r="B633" s="37"/>
      <c r="C633" s="65" t="s">
        <v>5492</v>
      </c>
      <c r="D633" s="57" t="str">
        <f t="shared" si="12"/>
        <v>Buy</v>
      </c>
      <c r="E633" s="40">
        <v>300</v>
      </c>
      <c r="F633" s="35">
        <v>57.02</v>
      </c>
      <c r="G633" s="57" t="str">
        <f t="shared" si="13"/>
        <v>EUR</v>
      </c>
      <c r="H633" s="57" t="s">
        <v>11</v>
      </c>
    </row>
    <row r="634" spans="2:8">
      <c r="B634" s="37"/>
      <c r="C634" s="65" t="s">
        <v>5493</v>
      </c>
      <c r="D634" s="57" t="str">
        <f t="shared" si="12"/>
        <v>Buy</v>
      </c>
      <c r="E634" s="40">
        <v>2</v>
      </c>
      <c r="F634" s="35">
        <v>57.02</v>
      </c>
      <c r="G634" s="57" t="str">
        <f t="shared" si="13"/>
        <v>EUR</v>
      </c>
      <c r="H634" s="57" t="s">
        <v>11</v>
      </c>
    </row>
    <row r="635" spans="2:8">
      <c r="B635" s="37"/>
      <c r="C635" s="65" t="s">
        <v>5494</v>
      </c>
      <c r="D635" s="57" t="str">
        <f t="shared" si="12"/>
        <v>Buy</v>
      </c>
      <c r="E635" s="40">
        <v>198</v>
      </c>
      <c r="F635" s="35">
        <v>57.04</v>
      </c>
      <c r="G635" s="57" t="str">
        <f t="shared" si="13"/>
        <v>EUR</v>
      </c>
      <c r="H635" s="57" t="s">
        <v>11</v>
      </c>
    </row>
    <row r="636" spans="2:8">
      <c r="B636" s="37"/>
      <c r="C636" s="65" t="s">
        <v>5495</v>
      </c>
      <c r="D636" s="57" t="str">
        <f t="shared" si="12"/>
        <v>Buy</v>
      </c>
      <c r="E636" s="40">
        <v>191</v>
      </c>
      <c r="F636" s="35">
        <v>57.04</v>
      </c>
      <c r="G636" s="57" t="str">
        <f t="shared" si="13"/>
        <v>EUR</v>
      </c>
      <c r="H636" s="57" t="s">
        <v>11</v>
      </c>
    </row>
    <row r="637" spans="2:8">
      <c r="B637" s="37"/>
      <c r="C637" s="65" t="s">
        <v>5496</v>
      </c>
      <c r="D637" s="57" t="str">
        <f t="shared" si="12"/>
        <v>Buy</v>
      </c>
      <c r="E637" s="40">
        <v>306</v>
      </c>
      <c r="F637" s="35">
        <v>57.02</v>
      </c>
      <c r="G637" s="57" t="str">
        <f t="shared" si="13"/>
        <v>EUR</v>
      </c>
      <c r="H637" s="57" t="s">
        <v>11</v>
      </c>
    </row>
    <row r="638" spans="2:8">
      <c r="B638" s="37"/>
      <c r="C638" s="65" t="s">
        <v>5497</v>
      </c>
      <c r="D638" s="57" t="str">
        <f t="shared" si="12"/>
        <v>Buy</v>
      </c>
      <c r="E638" s="40">
        <v>245</v>
      </c>
      <c r="F638" s="35">
        <v>57.04</v>
      </c>
      <c r="G638" s="57" t="str">
        <f t="shared" si="13"/>
        <v>EUR</v>
      </c>
      <c r="H638" s="57" t="s">
        <v>20</v>
      </c>
    </row>
    <row r="639" spans="2:8">
      <c r="B639" s="37"/>
      <c r="C639" s="65" t="s">
        <v>5498</v>
      </c>
      <c r="D639" s="57" t="str">
        <f t="shared" si="12"/>
        <v>Buy</v>
      </c>
      <c r="E639" s="40">
        <v>137</v>
      </c>
      <c r="F639" s="35">
        <v>57</v>
      </c>
      <c r="G639" s="57" t="str">
        <f t="shared" si="13"/>
        <v>EUR</v>
      </c>
      <c r="H639" s="57" t="s">
        <v>11</v>
      </c>
    </row>
    <row r="640" spans="2:8">
      <c r="B640" s="37"/>
      <c r="C640" s="65" t="s">
        <v>5499</v>
      </c>
      <c r="D640" s="57" t="str">
        <f t="shared" si="12"/>
        <v>Buy</v>
      </c>
      <c r="E640" s="40">
        <v>127</v>
      </c>
      <c r="F640" s="35">
        <v>57</v>
      </c>
      <c r="G640" s="57" t="str">
        <f t="shared" si="13"/>
        <v>EUR</v>
      </c>
      <c r="H640" s="57" t="s">
        <v>11</v>
      </c>
    </row>
    <row r="641" spans="2:8">
      <c r="B641" s="37"/>
      <c r="C641" s="65" t="s">
        <v>5500</v>
      </c>
      <c r="D641" s="57" t="str">
        <f t="shared" si="12"/>
        <v>Buy</v>
      </c>
      <c r="E641" s="40">
        <v>164</v>
      </c>
      <c r="F641" s="35">
        <v>57</v>
      </c>
      <c r="G641" s="57" t="str">
        <f t="shared" si="13"/>
        <v>EUR</v>
      </c>
      <c r="H641" s="57" t="s">
        <v>11</v>
      </c>
    </row>
    <row r="642" spans="2:8">
      <c r="B642" s="37"/>
      <c r="C642" s="65" t="s">
        <v>5501</v>
      </c>
      <c r="D642" s="57" t="str">
        <f t="shared" si="12"/>
        <v>Buy</v>
      </c>
      <c r="E642" s="40">
        <v>168</v>
      </c>
      <c r="F642" s="35">
        <v>56.94</v>
      </c>
      <c r="G642" s="57" t="str">
        <f t="shared" si="13"/>
        <v>EUR</v>
      </c>
      <c r="H642" s="57" t="s">
        <v>11</v>
      </c>
    </row>
    <row r="643" spans="2:8">
      <c r="B643" s="37"/>
      <c r="C643" s="65" t="s">
        <v>5502</v>
      </c>
      <c r="D643" s="57" t="str">
        <f t="shared" si="12"/>
        <v>Buy</v>
      </c>
      <c r="E643" s="40">
        <v>9</v>
      </c>
      <c r="F643" s="35">
        <v>56.94</v>
      </c>
      <c r="G643" s="57" t="str">
        <f t="shared" si="13"/>
        <v>EUR</v>
      </c>
      <c r="H643" s="57" t="s">
        <v>11</v>
      </c>
    </row>
    <row r="644" spans="2:8">
      <c r="B644" s="37"/>
      <c r="C644" s="65" t="s">
        <v>5503</v>
      </c>
      <c r="D644" s="57" t="str">
        <f t="shared" si="12"/>
        <v>Buy</v>
      </c>
      <c r="E644" s="40">
        <v>123</v>
      </c>
      <c r="F644" s="35">
        <v>56.9</v>
      </c>
      <c r="G644" s="57" t="str">
        <f t="shared" si="13"/>
        <v>EUR</v>
      </c>
      <c r="H644" s="57" t="s">
        <v>11</v>
      </c>
    </row>
    <row r="645" spans="2:8">
      <c r="B645" s="37"/>
      <c r="C645" s="65" t="s">
        <v>5504</v>
      </c>
      <c r="D645" s="57" t="str">
        <f t="shared" si="12"/>
        <v>Buy</v>
      </c>
      <c r="E645" s="40">
        <v>96</v>
      </c>
      <c r="F645" s="35">
        <v>56.9</v>
      </c>
      <c r="G645" s="57" t="str">
        <f t="shared" si="13"/>
        <v>EUR</v>
      </c>
      <c r="H645" s="57" t="s">
        <v>22</v>
      </c>
    </row>
    <row r="646" spans="2:8">
      <c r="B646" s="37"/>
      <c r="C646" s="65" t="s">
        <v>5505</v>
      </c>
      <c r="D646" s="57" t="str">
        <f t="shared" si="12"/>
        <v>Buy</v>
      </c>
      <c r="E646" s="40">
        <v>220</v>
      </c>
      <c r="F646" s="35">
        <v>56.9</v>
      </c>
      <c r="G646" s="57" t="str">
        <f t="shared" si="13"/>
        <v>EUR</v>
      </c>
      <c r="H646" s="57" t="s">
        <v>22</v>
      </c>
    </row>
    <row r="647" spans="2:8">
      <c r="B647" s="37"/>
      <c r="C647" s="65" t="s">
        <v>5506</v>
      </c>
      <c r="D647" s="57" t="str">
        <f t="shared" si="12"/>
        <v>Buy</v>
      </c>
      <c r="E647" s="40">
        <v>175</v>
      </c>
      <c r="F647" s="35">
        <v>56.88</v>
      </c>
      <c r="G647" s="57" t="str">
        <f t="shared" si="13"/>
        <v>EUR</v>
      </c>
      <c r="H647" s="57" t="s">
        <v>22</v>
      </c>
    </row>
    <row r="648" spans="2:8">
      <c r="B648" s="37"/>
      <c r="C648" s="65" t="s">
        <v>5507</v>
      </c>
      <c r="D648" s="57" t="str">
        <f t="shared" ref="D648:D711" si="14">IF(C648="","","Buy")</f>
        <v>Buy</v>
      </c>
      <c r="E648" s="40">
        <v>92</v>
      </c>
      <c r="F648" s="35">
        <v>56.88</v>
      </c>
      <c r="G648" s="57" t="str">
        <f t="shared" ref="G648:G711" si="15">IF(F648="","","EUR")</f>
        <v>EUR</v>
      </c>
      <c r="H648" s="57" t="s">
        <v>11</v>
      </c>
    </row>
    <row r="649" spans="2:8">
      <c r="B649" s="37"/>
      <c r="C649" s="65" t="s">
        <v>5508</v>
      </c>
      <c r="D649" s="57" t="str">
        <f t="shared" si="14"/>
        <v>Buy</v>
      </c>
      <c r="E649" s="40">
        <v>137</v>
      </c>
      <c r="F649" s="35">
        <v>56.82</v>
      </c>
      <c r="G649" s="57" t="str">
        <f t="shared" si="15"/>
        <v>EUR</v>
      </c>
      <c r="H649" s="57" t="s">
        <v>11</v>
      </c>
    </row>
    <row r="650" spans="2:8">
      <c r="B650" s="37"/>
      <c r="C650" s="65" t="s">
        <v>5509</v>
      </c>
      <c r="D650" s="57" t="str">
        <f t="shared" si="14"/>
        <v>Buy</v>
      </c>
      <c r="E650" s="40">
        <v>67</v>
      </c>
      <c r="F650" s="35">
        <v>56.82</v>
      </c>
      <c r="G650" s="57" t="str">
        <f t="shared" si="15"/>
        <v>EUR</v>
      </c>
      <c r="H650" s="57" t="s">
        <v>11</v>
      </c>
    </row>
    <row r="651" spans="2:8">
      <c r="B651" s="37"/>
      <c r="C651" s="65" t="s">
        <v>5510</v>
      </c>
      <c r="D651" s="57" t="str">
        <f t="shared" si="14"/>
        <v>Buy</v>
      </c>
      <c r="E651" s="40">
        <v>183</v>
      </c>
      <c r="F651" s="35">
        <v>56.82</v>
      </c>
      <c r="G651" s="57" t="str">
        <f t="shared" si="15"/>
        <v>EUR</v>
      </c>
      <c r="H651" s="57" t="s">
        <v>11</v>
      </c>
    </row>
    <row r="652" spans="2:8">
      <c r="B652" s="37"/>
      <c r="C652" s="65" t="s">
        <v>5511</v>
      </c>
      <c r="D652" s="57" t="str">
        <f t="shared" si="14"/>
        <v>Buy</v>
      </c>
      <c r="E652" s="40">
        <v>20</v>
      </c>
      <c r="F652" s="35">
        <v>56.82</v>
      </c>
      <c r="G652" s="57" t="str">
        <f t="shared" si="15"/>
        <v>EUR</v>
      </c>
      <c r="H652" s="57" t="s">
        <v>11</v>
      </c>
    </row>
    <row r="653" spans="2:8">
      <c r="B653" s="37"/>
      <c r="C653" s="65" t="s">
        <v>5512</v>
      </c>
      <c r="D653" s="57" t="str">
        <f t="shared" si="14"/>
        <v>Buy</v>
      </c>
      <c r="E653" s="40">
        <v>50</v>
      </c>
      <c r="F653" s="35">
        <v>56.76</v>
      </c>
      <c r="G653" s="57" t="str">
        <f t="shared" si="15"/>
        <v>EUR</v>
      </c>
      <c r="H653" s="57" t="s">
        <v>11</v>
      </c>
    </row>
    <row r="654" spans="2:8">
      <c r="B654" s="37"/>
      <c r="C654" s="65" t="s">
        <v>5513</v>
      </c>
      <c r="D654" s="57" t="str">
        <f t="shared" si="14"/>
        <v>Buy</v>
      </c>
      <c r="E654" s="40">
        <v>175</v>
      </c>
      <c r="F654" s="35">
        <v>56.8</v>
      </c>
      <c r="G654" s="57" t="str">
        <f t="shared" si="15"/>
        <v>EUR</v>
      </c>
      <c r="H654" s="57" t="s">
        <v>11</v>
      </c>
    </row>
    <row r="655" spans="2:8">
      <c r="B655" s="37"/>
      <c r="C655" s="65" t="s">
        <v>5514</v>
      </c>
      <c r="D655" s="57" t="str">
        <f t="shared" si="14"/>
        <v>Buy</v>
      </c>
      <c r="E655" s="40">
        <v>142</v>
      </c>
      <c r="F655" s="35">
        <v>56.82</v>
      </c>
      <c r="G655" s="57" t="str">
        <f t="shared" si="15"/>
        <v>EUR</v>
      </c>
      <c r="H655" s="57" t="s">
        <v>11</v>
      </c>
    </row>
    <row r="656" spans="2:8">
      <c r="B656" s="37"/>
      <c r="C656" s="65" t="s">
        <v>5515</v>
      </c>
      <c r="D656" s="57" t="str">
        <f t="shared" si="14"/>
        <v>Buy</v>
      </c>
      <c r="E656" s="40">
        <v>44</v>
      </c>
      <c r="F656" s="35">
        <v>56.9</v>
      </c>
      <c r="G656" s="57" t="str">
        <f t="shared" si="15"/>
        <v>EUR</v>
      </c>
      <c r="H656" s="57" t="s">
        <v>11</v>
      </c>
    </row>
    <row r="657" spans="2:8">
      <c r="B657" s="37"/>
      <c r="C657" s="65" t="s">
        <v>5516</v>
      </c>
      <c r="D657" s="57" t="str">
        <f t="shared" si="14"/>
        <v>Buy</v>
      </c>
      <c r="E657" s="40">
        <v>36</v>
      </c>
      <c r="F657" s="35">
        <v>56.92</v>
      </c>
      <c r="G657" s="57" t="str">
        <f t="shared" si="15"/>
        <v>EUR</v>
      </c>
      <c r="H657" s="57" t="s">
        <v>11</v>
      </c>
    </row>
    <row r="658" spans="2:8">
      <c r="B658" s="37"/>
      <c r="C658" s="65" t="s">
        <v>5517</v>
      </c>
      <c r="D658" s="57" t="str">
        <f t="shared" si="14"/>
        <v>Buy</v>
      </c>
      <c r="E658" s="40">
        <v>300</v>
      </c>
      <c r="F658" s="35">
        <v>56.92</v>
      </c>
      <c r="G658" s="57" t="str">
        <f t="shared" si="15"/>
        <v>EUR</v>
      </c>
      <c r="H658" s="57" t="s">
        <v>20</v>
      </c>
    </row>
    <row r="659" spans="2:8">
      <c r="B659" s="37"/>
      <c r="C659" s="65" t="s">
        <v>5518</v>
      </c>
      <c r="D659" s="57" t="str">
        <f t="shared" si="14"/>
        <v>Buy</v>
      </c>
      <c r="E659" s="40">
        <v>220</v>
      </c>
      <c r="F659" s="35">
        <v>56.9</v>
      </c>
      <c r="G659" s="57" t="str">
        <f t="shared" si="15"/>
        <v>EUR</v>
      </c>
      <c r="H659" s="57" t="s">
        <v>20</v>
      </c>
    </row>
    <row r="660" spans="2:8">
      <c r="B660" s="37"/>
      <c r="C660" s="65" t="s">
        <v>5519</v>
      </c>
      <c r="D660" s="57" t="str">
        <f t="shared" si="14"/>
        <v>Buy</v>
      </c>
      <c r="E660" s="40">
        <v>67</v>
      </c>
      <c r="F660" s="35">
        <v>56.9</v>
      </c>
      <c r="G660" s="57" t="str">
        <f t="shared" si="15"/>
        <v>EUR</v>
      </c>
      <c r="H660" s="57" t="s">
        <v>11</v>
      </c>
    </row>
    <row r="661" spans="2:8">
      <c r="B661" s="37"/>
      <c r="C661" s="65" t="s">
        <v>5520</v>
      </c>
      <c r="D661" s="57" t="str">
        <f t="shared" si="14"/>
        <v>Buy</v>
      </c>
      <c r="E661" s="40">
        <v>335</v>
      </c>
      <c r="F661" s="35">
        <v>56.9</v>
      </c>
      <c r="G661" s="57" t="str">
        <f t="shared" si="15"/>
        <v>EUR</v>
      </c>
      <c r="H661" s="57" t="s">
        <v>11</v>
      </c>
    </row>
    <row r="662" spans="2:8">
      <c r="B662" s="37"/>
      <c r="C662" s="65" t="s">
        <v>5521</v>
      </c>
      <c r="D662" s="57" t="str">
        <f t="shared" si="14"/>
        <v>Buy</v>
      </c>
      <c r="E662" s="40">
        <v>48</v>
      </c>
      <c r="F662" s="35">
        <v>56.9</v>
      </c>
      <c r="G662" s="57" t="str">
        <f t="shared" si="15"/>
        <v>EUR</v>
      </c>
      <c r="H662" s="57" t="s">
        <v>11</v>
      </c>
    </row>
    <row r="663" spans="2:8">
      <c r="B663" s="37"/>
      <c r="C663" s="65" t="s">
        <v>5522</v>
      </c>
      <c r="D663" s="57" t="str">
        <f t="shared" si="14"/>
        <v>Buy</v>
      </c>
      <c r="E663" s="40">
        <v>145</v>
      </c>
      <c r="F663" s="35">
        <v>56.92</v>
      </c>
      <c r="G663" s="57" t="str">
        <f t="shared" si="15"/>
        <v>EUR</v>
      </c>
      <c r="H663" s="57" t="s">
        <v>11</v>
      </c>
    </row>
    <row r="664" spans="2:8">
      <c r="B664" s="37"/>
      <c r="C664" s="65" t="s">
        <v>5523</v>
      </c>
      <c r="D664" s="57" t="str">
        <f t="shared" si="14"/>
        <v>Buy</v>
      </c>
      <c r="E664" s="40">
        <v>56</v>
      </c>
      <c r="F664" s="35">
        <v>56.92</v>
      </c>
      <c r="G664" s="57" t="str">
        <f t="shared" si="15"/>
        <v>EUR</v>
      </c>
      <c r="H664" s="57" t="s">
        <v>11</v>
      </c>
    </row>
    <row r="665" spans="2:8">
      <c r="B665" s="37"/>
      <c r="C665" s="65" t="s">
        <v>5524</v>
      </c>
      <c r="D665" s="57" t="str">
        <f t="shared" si="14"/>
        <v>Buy</v>
      </c>
      <c r="E665" s="40">
        <v>171</v>
      </c>
      <c r="F665" s="35">
        <v>56.84</v>
      </c>
      <c r="G665" s="57" t="str">
        <f t="shared" si="15"/>
        <v>EUR</v>
      </c>
      <c r="H665" s="57" t="s">
        <v>11</v>
      </c>
    </row>
    <row r="666" spans="2:8">
      <c r="B666" s="37"/>
      <c r="C666" s="65" t="s">
        <v>5525</v>
      </c>
      <c r="D666" s="57" t="str">
        <f t="shared" si="14"/>
        <v>Buy</v>
      </c>
      <c r="E666" s="40">
        <v>289</v>
      </c>
      <c r="F666" s="35">
        <v>56.84</v>
      </c>
      <c r="G666" s="57" t="str">
        <f t="shared" si="15"/>
        <v>EUR</v>
      </c>
      <c r="H666" s="57" t="s">
        <v>11</v>
      </c>
    </row>
    <row r="667" spans="2:8">
      <c r="B667" s="37"/>
      <c r="C667" s="65" t="s">
        <v>5526</v>
      </c>
      <c r="D667" s="57" t="str">
        <f t="shared" si="14"/>
        <v>Buy</v>
      </c>
      <c r="E667" s="40">
        <v>367</v>
      </c>
      <c r="F667" s="35">
        <v>56.9</v>
      </c>
      <c r="G667" s="57" t="str">
        <f t="shared" si="15"/>
        <v>EUR</v>
      </c>
      <c r="H667" s="57" t="s">
        <v>11</v>
      </c>
    </row>
    <row r="668" spans="2:8">
      <c r="B668" s="37"/>
      <c r="C668" s="65" t="s">
        <v>5527</v>
      </c>
      <c r="D668" s="57" t="str">
        <f t="shared" si="14"/>
        <v>Buy</v>
      </c>
      <c r="E668" s="40">
        <v>300</v>
      </c>
      <c r="F668" s="35">
        <v>56.82</v>
      </c>
      <c r="G668" s="57" t="str">
        <f t="shared" si="15"/>
        <v>EUR</v>
      </c>
      <c r="H668" s="57" t="s">
        <v>11</v>
      </c>
    </row>
    <row r="669" spans="2:8">
      <c r="B669" s="37"/>
      <c r="C669" s="65" t="s">
        <v>5528</v>
      </c>
      <c r="D669" s="57" t="str">
        <f t="shared" si="14"/>
        <v>Buy</v>
      </c>
      <c r="E669" s="40">
        <v>124</v>
      </c>
      <c r="F669" s="35">
        <v>56.82</v>
      </c>
      <c r="G669" s="57" t="str">
        <f t="shared" si="15"/>
        <v>EUR</v>
      </c>
      <c r="H669" s="57" t="s">
        <v>11</v>
      </c>
    </row>
    <row r="670" spans="2:8">
      <c r="B670" s="37"/>
      <c r="C670" s="65" t="s">
        <v>5529</v>
      </c>
      <c r="D670" s="57" t="str">
        <f t="shared" si="14"/>
        <v>Buy</v>
      </c>
      <c r="E670" s="40">
        <v>194</v>
      </c>
      <c r="F670" s="35">
        <v>56.8</v>
      </c>
      <c r="G670" s="57" t="str">
        <f t="shared" si="15"/>
        <v>EUR</v>
      </c>
      <c r="H670" s="57" t="s">
        <v>11</v>
      </c>
    </row>
    <row r="671" spans="2:8">
      <c r="B671" s="37"/>
      <c r="C671" s="65" t="s">
        <v>5530</v>
      </c>
      <c r="D671" s="57" t="str">
        <f t="shared" si="14"/>
        <v>Buy</v>
      </c>
      <c r="E671" s="40">
        <v>215</v>
      </c>
      <c r="F671" s="35">
        <v>56.86</v>
      </c>
      <c r="G671" s="57" t="str">
        <f t="shared" si="15"/>
        <v>EUR</v>
      </c>
      <c r="H671" s="57" t="s">
        <v>20</v>
      </c>
    </row>
    <row r="672" spans="2:8">
      <c r="B672" s="37"/>
      <c r="C672" s="65" t="s">
        <v>5531</v>
      </c>
      <c r="D672" s="57" t="str">
        <f t="shared" si="14"/>
        <v>Buy</v>
      </c>
      <c r="E672" s="40">
        <v>300</v>
      </c>
      <c r="F672" s="35">
        <v>56.8</v>
      </c>
      <c r="G672" s="57" t="str">
        <f t="shared" si="15"/>
        <v>EUR</v>
      </c>
      <c r="H672" s="57" t="s">
        <v>11</v>
      </c>
    </row>
    <row r="673" spans="2:8">
      <c r="B673" s="37"/>
      <c r="C673" s="65" t="s">
        <v>5532</v>
      </c>
      <c r="D673" s="57" t="str">
        <f t="shared" si="14"/>
        <v>Buy</v>
      </c>
      <c r="E673" s="40">
        <v>227</v>
      </c>
      <c r="F673" s="35">
        <v>56.8</v>
      </c>
      <c r="G673" s="57" t="str">
        <f t="shared" si="15"/>
        <v>EUR</v>
      </c>
      <c r="H673" s="57" t="s">
        <v>11</v>
      </c>
    </row>
    <row r="674" spans="2:8">
      <c r="B674" s="37"/>
      <c r="C674" s="65" t="s">
        <v>5533</v>
      </c>
      <c r="D674" s="57" t="str">
        <f t="shared" si="14"/>
        <v>Buy</v>
      </c>
      <c r="E674" s="40">
        <v>180</v>
      </c>
      <c r="F674" s="35">
        <v>56.88</v>
      </c>
      <c r="G674" s="57" t="str">
        <f t="shared" si="15"/>
        <v>EUR</v>
      </c>
      <c r="H674" s="57" t="s">
        <v>11</v>
      </c>
    </row>
    <row r="675" spans="2:8">
      <c r="B675" s="37"/>
      <c r="C675" s="65" t="s">
        <v>5534</v>
      </c>
      <c r="D675" s="57" t="str">
        <f t="shared" si="14"/>
        <v>Buy</v>
      </c>
      <c r="E675" s="40">
        <v>9</v>
      </c>
      <c r="F675" s="35">
        <v>56.88</v>
      </c>
      <c r="G675" s="57" t="str">
        <f t="shared" si="15"/>
        <v>EUR</v>
      </c>
      <c r="H675" s="57" t="s">
        <v>11</v>
      </c>
    </row>
    <row r="676" spans="2:8">
      <c r="B676" s="37"/>
      <c r="C676" s="65" t="s">
        <v>5535</v>
      </c>
      <c r="D676" s="57" t="str">
        <f t="shared" si="14"/>
        <v>Buy</v>
      </c>
      <c r="E676" s="40">
        <v>125</v>
      </c>
      <c r="F676" s="35">
        <v>56.88</v>
      </c>
      <c r="G676" s="57" t="str">
        <f t="shared" si="15"/>
        <v>EUR</v>
      </c>
      <c r="H676" s="57" t="s">
        <v>11</v>
      </c>
    </row>
    <row r="677" spans="2:8">
      <c r="B677" s="37"/>
      <c r="C677" s="65" t="s">
        <v>5536</v>
      </c>
      <c r="D677" s="57" t="str">
        <f t="shared" si="14"/>
        <v>Buy</v>
      </c>
      <c r="E677" s="40">
        <v>320</v>
      </c>
      <c r="F677" s="35">
        <v>56.88</v>
      </c>
      <c r="G677" s="57" t="str">
        <f t="shared" si="15"/>
        <v>EUR</v>
      </c>
      <c r="H677" s="57" t="s">
        <v>11</v>
      </c>
    </row>
    <row r="678" spans="2:8">
      <c r="B678" s="37"/>
      <c r="C678" s="65" t="s">
        <v>5537</v>
      </c>
      <c r="D678" s="57" t="str">
        <f t="shared" si="14"/>
        <v>Buy</v>
      </c>
      <c r="E678" s="40">
        <v>173</v>
      </c>
      <c r="F678" s="35">
        <v>56.84</v>
      </c>
      <c r="G678" s="57" t="str">
        <f t="shared" si="15"/>
        <v>EUR</v>
      </c>
      <c r="H678" s="57" t="s">
        <v>11</v>
      </c>
    </row>
    <row r="679" spans="2:8">
      <c r="B679" s="37"/>
      <c r="C679" s="65" t="s">
        <v>5538</v>
      </c>
      <c r="D679" s="57" t="str">
        <f t="shared" si="14"/>
        <v>Buy</v>
      </c>
      <c r="E679" s="40">
        <v>300</v>
      </c>
      <c r="F679" s="35">
        <v>56.84</v>
      </c>
      <c r="G679" s="57" t="str">
        <f t="shared" si="15"/>
        <v>EUR</v>
      </c>
      <c r="H679" s="57" t="s">
        <v>11</v>
      </c>
    </row>
    <row r="680" spans="2:8">
      <c r="B680" s="37"/>
      <c r="C680" s="65" t="s">
        <v>5539</v>
      </c>
      <c r="D680" s="57" t="str">
        <f t="shared" si="14"/>
        <v>Buy</v>
      </c>
      <c r="E680" s="40">
        <v>179</v>
      </c>
      <c r="F680" s="35">
        <v>56.84</v>
      </c>
      <c r="G680" s="57" t="str">
        <f t="shared" si="15"/>
        <v>EUR</v>
      </c>
      <c r="H680" s="57" t="s">
        <v>11</v>
      </c>
    </row>
    <row r="681" spans="2:8">
      <c r="B681" s="37"/>
      <c r="C681" s="65" t="s">
        <v>5540</v>
      </c>
      <c r="D681" s="57" t="str">
        <f t="shared" si="14"/>
        <v>Buy</v>
      </c>
      <c r="E681" s="40">
        <v>180</v>
      </c>
      <c r="F681" s="35">
        <v>56.92</v>
      </c>
      <c r="G681" s="57" t="str">
        <f t="shared" si="15"/>
        <v>EUR</v>
      </c>
      <c r="H681" s="57" t="s">
        <v>11</v>
      </c>
    </row>
    <row r="682" spans="2:8">
      <c r="B682" s="37"/>
      <c r="C682" s="65" t="s">
        <v>5541</v>
      </c>
      <c r="D682" s="57" t="str">
        <f t="shared" si="14"/>
        <v>Buy</v>
      </c>
      <c r="E682" s="40">
        <v>149</v>
      </c>
      <c r="F682" s="35">
        <v>56.92</v>
      </c>
      <c r="G682" s="57" t="str">
        <f t="shared" si="15"/>
        <v>EUR</v>
      </c>
      <c r="H682" s="57" t="s">
        <v>11</v>
      </c>
    </row>
    <row r="683" spans="2:8">
      <c r="B683" s="37"/>
      <c r="C683" s="65" t="s">
        <v>5542</v>
      </c>
      <c r="D683" s="57" t="str">
        <f t="shared" si="14"/>
        <v>Buy</v>
      </c>
      <c r="E683" s="40">
        <v>37</v>
      </c>
      <c r="F683" s="35">
        <v>56.92</v>
      </c>
      <c r="G683" s="57" t="str">
        <f t="shared" si="15"/>
        <v>EUR</v>
      </c>
      <c r="H683" s="57" t="s">
        <v>11</v>
      </c>
    </row>
    <row r="684" spans="2:8">
      <c r="B684" s="37"/>
      <c r="C684" s="65" t="s">
        <v>5543</v>
      </c>
      <c r="D684" s="57" t="str">
        <f t="shared" si="14"/>
        <v>Buy</v>
      </c>
      <c r="E684" s="40">
        <v>194</v>
      </c>
      <c r="F684" s="35">
        <v>56.9</v>
      </c>
      <c r="G684" s="57" t="str">
        <f t="shared" si="15"/>
        <v>EUR</v>
      </c>
      <c r="H684" s="57" t="s">
        <v>11</v>
      </c>
    </row>
    <row r="685" spans="2:8">
      <c r="B685" s="37"/>
      <c r="C685" s="65" t="s">
        <v>5544</v>
      </c>
      <c r="D685" s="57" t="str">
        <f t="shared" si="14"/>
        <v>Buy</v>
      </c>
      <c r="E685" s="40">
        <v>50</v>
      </c>
      <c r="F685" s="35">
        <v>56.84</v>
      </c>
      <c r="G685" s="57" t="str">
        <f t="shared" si="15"/>
        <v>EUR</v>
      </c>
      <c r="H685" s="57" t="s">
        <v>20</v>
      </c>
    </row>
    <row r="686" spans="2:8">
      <c r="B686" s="37"/>
      <c r="C686" s="65" t="s">
        <v>5545</v>
      </c>
      <c r="D686" s="57" t="str">
        <f t="shared" si="14"/>
        <v>Buy</v>
      </c>
      <c r="E686" s="40">
        <v>169</v>
      </c>
      <c r="F686" s="35">
        <v>56.84</v>
      </c>
      <c r="G686" s="57" t="str">
        <f t="shared" si="15"/>
        <v>EUR</v>
      </c>
      <c r="H686" s="57" t="s">
        <v>11</v>
      </c>
    </row>
    <row r="687" spans="2:8">
      <c r="B687" s="37"/>
      <c r="C687" s="65" t="s">
        <v>5546</v>
      </c>
      <c r="D687" s="57" t="str">
        <f t="shared" si="14"/>
        <v>Buy</v>
      </c>
      <c r="E687" s="40">
        <v>237</v>
      </c>
      <c r="F687" s="35">
        <v>56.8</v>
      </c>
      <c r="G687" s="57" t="str">
        <f t="shared" si="15"/>
        <v>EUR</v>
      </c>
      <c r="H687" s="57" t="s">
        <v>11</v>
      </c>
    </row>
    <row r="688" spans="2:8">
      <c r="B688" s="37"/>
      <c r="C688" s="65" t="s">
        <v>5547</v>
      </c>
      <c r="D688" s="57" t="str">
        <f t="shared" si="14"/>
        <v>Buy</v>
      </c>
      <c r="E688" s="40">
        <v>39</v>
      </c>
      <c r="F688" s="35">
        <v>56.8</v>
      </c>
      <c r="G688" s="57" t="str">
        <f t="shared" si="15"/>
        <v>EUR</v>
      </c>
      <c r="H688" s="57" t="s">
        <v>20</v>
      </c>
    </row>
    <row r="689" spans="2:8">
      <c r="B689" s="37"/>
      <c r="C689" s="65" t="s">
        <v>5548</v>
      </c>
      <c r="D689" s="57" t="str">
        <f t="shared" si="14"/>
        <v>Buy</v>
      </c>
      <c r="E689" s="40">
        <v>539</v>
      </c>
      <c r="F689" s="35">
        <v>56.84</v>
      </c>
      <c r="G689" s="57" t="str">
        <f t="shared" si="15"/>
        <v>EUR</v>
      </c>
      <c r="H689" s="57" t="s">
        <v>20</v>
      </c>
    </row>
    <row r="690" spans="2:8">
      <c r="B690" s="37"/>
      <c r="C690" s="65" t="s">
        <v>5549</v>
      </c>
      <c r="D690" s="57" t="str">
        <f t="shared" si="14"/>
        <v>Buy</v>
      </c>
      <c r="E690" s="40">
        <v>188</v>
      </c>
      <c r="F690" s="35">
        <v>56.98</v>
      </c>
      <c r="G690" s="57" t="str">
        <f t="shared" si="15"/>
        <v>EUR</v>
      </c>
      <c r="H690" s="57" t="s">
        <v>11</v>
      </c>
    </row>
    <row r="691" spans="2:8">
      <c r="B691" s="37"/>
      <c r="C691" s="65" t="s">
        <v>5550</v>
      </c>
      <c r="D691" s="57" t="str">
        <f t="shared" si="14"/>
        <v>Buy</v>
      </c>
      <c r="E691" s="40">
        <v>175</v>
      </c>
      <c r="F691" s="35">
        <v>57</v>
      </c>
      <c r="G691" s="57" t="str">
        <f t="shared" si="15"/>
        <v>EUR</v>
      </c>
      <c r="H691" s="57" t="s">
        <v>11</v>
      </c>
    </row>
    <row r="692" spans="2:8">
      <c r="B692" s="37"/>
      <c r="C692" s="65" t="s">
        <v>5551</v>
      </c>
      <c r="D692" s="57" t="str">
        <f t="shared" si="14"/>
        <v>Buy</v>
      </c>
      <c r="E692" s="40">
        <v>189</v>
      </c>
      <c r="F692" s="35">
        <v>57</v>
      </c>
      <c r="G692" s="57" t="str">
        <f t="shared" si="15"/>
        <v>EUR</v>
      </c>
      <c r="H692" s="57" t="s">
        <v>11</v>
      </c>
    </row>
    <row r="693" spans="2:8">
      <c r="B693" s="37"/>
      <c r="C693" s="65" t="s">
        <v>5552</v>
      </c>
      <c r="D693" s="57" t="str">
        <f t="shared" si="14"/>
        <v>Buy</v>
      </c>
      <c r="E693" s="40">
        <v>93</v>
      </c>
      <c r="F693" s="35">
        <v>56.96</v>
      </c>
      <c r="G693" s="57" t="str">
        <f t="shared" si="15"/>
        <v>EUR</v>
      </c>
      <c r="H693" s="57" t="s">
        <v>11</v>
      </c>
    </row>
    <row r="694" spans="2:8">
      <c r="B694" s="37"/>
      <c r="C694" s="65" t="s">
        <v>5553</v>
      </c>
      <c r="D694" s="57" t="str">
        <f t="shared" si="14"/>
        <v>Buy</v>
      </c>
      <c r="E694" s="40">
        <v>436</v>
      </c>
      <c r="F694" s="35">
        <v>57.02</v>
      </c>
      <c r="G694" s="57" t="str">
        <f t="shared" si="15"/>
        <v>EUR</v>
      </c>
      <c r="H694" s="57" t="s">
        <v>11</v>
      </c>
    </row>
    <row r="695" spans="2:8">
      <c r="B695" s="37"/>
      <c r="C695" s="65" t="s">
        <v>5554</v>
      </c>
      <c r="D695" s="57" t="str">
        <f t="shared" si="14"/>
        <v>Buy</v>
      </c>
      <c r="E695" s="40">
        <v>67</v>
      </c>
      <c r="F695" s="35">
        <v>57</v>
      </c>
      <c r="G695" s="57" t="str">
        <f t="shared" si="15"/>
        <v>EUR</v>
      </c>
      <c r="H695" s="57" t="s">
        <v>11</v>
      </c>
    </row>
    <row r="696" spans="2:8">
      <c r="B696" s="37"/>
      <c r="C696" s="65" t="s">
        <v>5555</v>
      </c>
      <c r="D696" s="57" t="str">
        <f t="shared" si="14"/>
        <v>Buy</v>
      </c>
      <c r="E696" s="40">
        <v>231</v>
      </c>
      <c r="F696" s="35">
        <v>57</v>
      </c>
      <c r="G696" s="57" t="str">
        <f t="shared" si="15"/>
        <v>EUR</v>
      </c>
      <c r="H696" s="57" t="s">
        <v>20</v>
      </c>
    </row>
    <row r="697" spans="2:8">
      <c r="B697" s="37"/>
      <c r="C697" s="65" t="s">
        <v>5556</v>
      </c>
      <c r="D697" s="57" t="str">
        <f t="shared" si="14"/>
        <v>Buy</v>
      </c>
      <c r="E697" s="40">
        <v>412</v>
      </c>
      <c r="F697" s="35">
        <v>57.02</v>
      </c>
      <c r="G697" s="57" t="str">
        <f t="shared" si="15"/>
        <v>EUR</v>
      </c>
      <c r="H697" s="57" t="s">
        <v>20</v>
      </c>
    </row>
    <row r="698" spans="2:8">
      <c r="B698" s="37"/>
      <c r="C698" s="65" t="s">
        <v>5557</v>
      </c>
      <c r="D698" s="57" t="str">
        <f t="shared" si="14"/>
        <v>Buy</v>
      </c>
      <c r="E698" s="40">
        <v>194</v>
      </c>
      <c r="F698" s="35">
        <v>56.98</v>
      </c>
      <c r="G698" s="57" t="str">
        <f t="shared" si="15"/>
        <v>EUR</v>
      </c>
      <c r="H698" s="57" t="s">
        <v>11</v>
      </c>
    </row>
    <row r="699" spans="2:8">
      <c r="B699" s="37"/>
      <c r="C699" s="65" t="s">
        <v>5558</v>
      </c>
      <c r="D699" s="57" t="str">
        <f t="shared" si="14"/>
        <v>Buy</v>
      </c>
      <c r="E699" s="40">
        <v>39</v>
      </c>
      <c r="F699" s="35">
        <v>56.96</v>
      </c>
      <c r="G699" s="57" t="str">
        <f t="shared" si="15"/>
        <v>EUR</v>
      </c>
      <c r="H699" s="57" t="s">
        <v>11</v>
      </c>
    </row>
    <row r="700" spans="2:8">
      <c r="B700" s="37"/>
      <c r="C700" s="65" t="s">
        <v>5559</v>
      </c>
      <c r="D700" s="57" t="str">
        <f t="shared" si="14"/>
        <v>Buy</v>
      </c>
      <c r="E700" s="40">
        <v>255</v>
      </c>
      <c r="F700" s="35">
        <v>56.96</v>
      </c>
      <c r="G700" s="57" t="str">
        <f t="shared" si="15"/>
        <v>EUR</v>
      </c>
      <c r="H700" s="57" t="s">
        <v>11</v>
      </c>
    </row>
    <row r="701" spans="2:8">
      <c r="B701" s="37"/>
      <c r="C701" s="65" t="s">
        <v>5560</v>
      </c>
      <c r="D701" s="57" t="str">
        <f t="shared" si="14"/>
        <v>Buy</v>
      </c>
      <c r="E701" s="40">
        <v>20</v>
      </c>
      <c r="F701" s="35">
        <v>56.9</v>
      </c>
      <c r="G701" s="57" t="str">
        <f t="shared" si="15"/>
        <v>EUR</v>
      </c>
      <c r="H701" s="57" t="s">
        <v>11</v>
      </c>
    </row>
    <row r="702" spans="2:8">
      <c r="B702" s="37"/>
      <c r="C702" s="65" t="s">
        <v>5561</v>
      </c>
      <c r="D702" s="57" t="str">
        <f t="shared" si="14"/>
        <v>Buy</v>
      </c>
      <c r="E702" s="40">
        <v>89</v>
      </c>
      <c r="F702" s="35">
        <v>56.92</v>
      </c>
      <c r="G702" s="57" t="str">
        <f t="shared" si="15"/>
        <v>EUR</v>
      </c>
      <c r="H702" s="57" t="s">
        <v>11</v>
      </c>
    </row>
    <row r="703" spans="2:8">
      <c r="B703" s="37"/>
      <c r="C703" s="65" t="s">
        <v>5562</v>
      </c>
      <c r="D703" s="57" t="str">
        <f t="shared" si="14"/>
        <v>Buy</v>
      </c>
      <c r="E703" s="40">
        <v>300</v>
      </c>
      <c r="F703" s="35">
        <v>56.92</v>
      </c>
      <c r="G703" s="57" t="str">
        <f t="shared" si="15"/>
        <v>EUR</v>
      </c>
      <c r="H703" s="57" t="s">
        <v>11</v>
      </c>
    </row>
    <row r="704" spans="2:8">
      <c r="B704" s="37"/>
      <c r="C704" s="65" t="s">
        <v>5563</v>
      </c>
      <c r="D704" s="57" t="str">
        <f t="shared" si="14"/>
        <v>Buy</v>
      </c>
      <c r="E704" s="40">
        <v>63</v>
      </c>
      <c r="F704" s="35">
        <v>56.92</v>
      </c>
      <c r="G704" s="57" t="str">
        <f t="shared" si="15"/>
        <v>EUR</v>
      </c>
      <c r="H704" s="57" t="s">
        <v>11</v>
      </c>
    </row>
    <row r="705" spans="2:8">
      <c r="B705" s="37"/>
      <c r="C705" s="65" t="s">
        <v>5564</v>
      </c>
      <c r="D705" s="57" t="str">
        <f t="shared" si="14"/>
        <v>Buy</v>
      </c>
      <c r="E705" s="40">
        <v>326</v>
      </c>
      <c r="F705" s="35">
        <v>56.92</v>
      </c>
      <c r="G705" s="57" t="str">
        <f t="shared" si="15"/>
        <v>EUR</v>
      </c>
      <c r="H705" s="57" t="s">
        <v>11</v>
      </c>
    </row>
    <row r="706" spans="2:8">
      <c r="B706" s="37"/>
      <c r="C706" s="65" t="s">
        <v>5565</v>
      </c>
      <c r="D706" s="57" t="str">
        <f t="shared" si="14"/>
        <v>Buy</v>
      </c>
      <c r="E706" s="40">
        <v>63</v>
      </c>
      <c r="F706" s="35">
        <v>56.92</v>
      </c>
      <c r="G706" s="57" t="str">
        <f t="shared" si="15"/>
        <v>EUR</v>
      </c>
      <c r="H706" s="57" t="s">
        <v>11</v>
      </c>
    </row>
    <row r="707" spans="2:8">
      <c r="B707" s="37"/>
      <c r="C707" s="65" t="s">
        <v>5566</v>
      </c>
      <c r="D707" s="57" t="str">
        <f t="shared" si="14"/>
        <v>Buy</v>
      </c>
      <c r="E707" s="40">
        <v>228</v>
      </c>
      <c r="F707" s="35">
        <v>56.84</v>
      </c>
      <c r="G707" s="57" t="str">
        <f t="shared" si="15"/>
        <v>EUR</v>
      </c>
      <c r="H707" s="57" t="s">
        <v>11</v>
      </c>
    </row>
    <row r="708" spans="2:8">
      <c r="B708" s="37"/>
      <c r="C708" s="65" t="s">
        <v>5567</v>
      </c>
      <c r="D708" s="57" t="str">
        <f t="shared" si="14"/>
        <v>Buy</v>
      </c>
      <c r="E708" s="40">
        <v>177</v>
      </c>
      <c r="F708" s="35">
        <v>56.8</v>
      </c>
      <c r="G708" s="57" t="str">
        <f t="shared" si="15"/>
        <v>EUR</v>
      </c>
      <c r="H708" s="57" t="s">
        <v>22</v>
      </c>
    </row>
    <row r="709" spans="2:8">
      <c r="B709" s="37"/>
      <c r="C709" s="65" t="s">
        <v>5568</v>
      </c>
      <c r="D709" s="57" t="str">
        <f t="shared" si="14"/>
        <v>Buy</v>
      </c>
      <c r="E709" s="40">
        <v>35</v>
      </c>
      <c r="F709" s="35">
        <v>56.8</v>
      </c>
      <c r="G709" s="57" t="str">
        <f t="shared" si="15"/>
        <v>EUR</v>
      </c>
      <c r="H709" s="57" t="s">
        <v>11</v>
      </c>
    </row>
    <row r="710" spans="2:8">
      <c r="B710" s="37"/>
      <c r="C710" s="65" t="s">
        <v>5569</v>
      </c>
      <c r="D710" s="57" t="str">
        <f t="shared" si="14"/>
        <v>Buy</v>
      </c>
      <c r="E710" s="40">
        <v>281</v>
      </c>
      <c r="F710" s="35">
        <v>56.88</v>
      </c>
      <c r="G710" s="57" t="str">
        <f t="shared" si="15"/>
        <v>EUR</v>
      </c>
      <c r="H710" s="57" t="s">
        <v>11</v>
      </c>
    </row>
    <row r="711" spans="2:8">
      <c r="B711" s="37"/>
      <c r="C711" s="65" t="s">
        <v>5570</v>
      </c>
      <c r="D711" s="57" t="str">
        <f t="shared" si="14"/>
        <v>Buy</v>
      </c>
      <c r="E711" s="40">
        <v>125</v>
      </c>
      <c r="F711" s="35">
        <v>56.82</v>
      </c>
      <c r="G711" s="57" t="str">
        <f t="shared" si="15"/>
        <v>EUR</v>
      </c>
      <c r="H711" s="57" t="s">
        <v>11</v>
      </c>
    </row>
    <row r="712" spans="2:8">
      <c r="B712" s="37"/>
      <c r="C712" s="65" t="s">
        <v>5570</v>
      </c>
      <c r="D712" s="57" t="str">
        <f t="shared" ref="D712:D775" si="16">IF(C712="","","Buy")</f>
        <v>Buy</v>
      </c>
      <c r="E712" s="40">
        <v>73</v>
      </c>
      <c r="F712" s="35">
        <v>56.84</v>
      </c>
      <c r="G712" s="57" t="str">
        <f t="shared" ref="G712:G775" si="17">IF(F712="","","EUR")</f>
        <v>EUR</v>
      </c>
      <c r="H712" s="57" t="s">
        <v>11</v>
      </c>
    </row>
    <row r="713" spans="2:8">
      <c r="B713" s="37"/>
      <c r="C713" s="65" t="s">
        <v>5571</v>
      </c>
      <c r="D713" s="57" t="str">
        <f t="shared" si="16"/>
        <v>Buy</v>
      </c>
      <c r="E713" s="40">
        <v>41</v>
      </c>
      <c r="F713" s="35">
        <v>56.8</v>
      </c>
      <c r="G713" s="57" t="str">
        <f t="shared" si="17"/>
        <v>EUR</v>
      </c>
      <c r="H713" s="57" t="s">
        <v>11</v>
      </c>
    </row>
    <row r="714" spans="2:8">
      <c r="B714" s="37"/>
      <c r="C714" s="65" t="s">
        <v>5572</v>
      </c>
      <c r="D714" s="57" t="str">
        <f t="shared" si="16"/>
        <v>Buy</v>
      </c>
      <c r="E714" s="40">
        <v>199</v>
      </c>
      <c r="F714" s="35">
        <v>56.8</v>
      </c>
      <c r="G714" s="57" t="str">
        <f t="shared" si="17"/>
        <v>EUR</v>
      </c>
      <c r="H714" s="57" t="s">
        <v>11</v>
      </c>
    </row>
    <row r="715" spans="2:8">
      <c r="B715" s="37"/>
      <c r="C715" s="65" t="s">
        <v>5573</v>
      </c>
      <c r="D715" s="57" t="str">
        <f t="shared" si="16"/>
        <v>Buy</v>
      </c>
      <c r="E715" s="40">
        <v>152</v>
      </c>
      <c r="F715" s="35">
        <v>56.8</v>
      </c>
      <c r="G715" s="57" t="str">
        <f t="shared" si="17"/>
        <v>EUR</v>
      </c>
      <c r="H715" s="57" t="s">
        <v>11</v>
      </c>
    </row>
    <row r="716" spans="2:8">
      <c r="B716" s="37"/>
      <c r="C716" s="65" t="s">
        <v>5574</v>
      </c>
      <c r="D716" s="57" t="str">
        <f t="shared" si="16"/>
        <v>Buy</v>
      </c>
      <c r="E716" s="40">
        <v>181</v>
      </c>
      <c r="F716" s="35">
        <v>56.8</v>
      </c>
      <c r="G716" s="57" t="str">
        <f t="shared" si="17"/>
        <v>EUR</v>
      </c>
      <c r="H716" s="57" t="s">
        <v>11</v>
      </c>
    </row>
    <row r="717" spans="2:8">
      <c r="B717" s="37"/>
      <c r="C717" s="65" t="s">
        <v>5575</v>
      </c>
      <c r="D717" s="57" t="str">
        <f t="shared" si="16"/>
        <v>Buy</v>
      </c>
      <c r="E717" s="40">
        <v>164</v>
      </c>
      <c r="F717" s="35">
        <v>56.78</v>
      </c>
      <c r="G717" s="57" t="str">
        <f t="shared" si="17"/>
        <v>EUR</v>
      </c>
      <c r="H717" s="57" t="s">
        <v>20</v>
      </c>
    </row>
    <row r="718" spans="2:8">
      <c r="B718" s="37"/>
      <c r="C718" s="65" t="s">
        <v>5576</v>
      </c>
      <c r="D718" s="57" t="str">
        <f t="shared" si="16"/>
        <v>Buy</v>
      </c>
      <c r="E718" s="40">
        <v>97</v>
      </c>
      <c r="F718" s="35">
        <v>56.78</v>
      </c>
      <c r="G718" s="57" t="str">
        <f t="shared" si="17"/>
        <v>EUR</v>
      </c>
      <c r="H718" s="57" t="s">
        <v>11</v>
      </c>
    </row>
    <row r="719" spans="2:8">
      <c r="B719" s="37"/>
      <c r="C719" s="65" t="s">
        <v>5577</v>
      </c>
      <c r="D719" s="57" t="str">
        <f t="shared" si="16"/>
        <v>Buy</v>
      </c>
      <c r="E719" s="40">
        <v>600</v>
      </c>
      <c r="F719" s="35">
        <v>56.82</v>
      </c>
      <c r="G719" s="57" t="str">
        <f t="shared" si="17"/>
        <v>EUR</v>
      </c>
      <c r="H719" s="57" t="s">
        <v>11</v>
      </c>
    </row>
    <row r="720" spans="2:8">
      <c r="B720" s="37"/>
      <c r="C720" s="65" t="s">
        <v>5578</v>
      </c>
      <c r="D720" s="57" t="str">
        <f t="shared" si="16"/>
        <v>Buy</v>
      </c>
      <c r="E720" s="40">
        <v>11</v>
      </c>
      <c r="F720" s="35">
        <v>56.82</v>
      </c>
      <c r="G720" s="57" t="str">
        <f t="shared" si="17"/>
        <v>EUR</v>
      </c>
      <c r="H720" s="57" t="s">
        <v>11</v>
      </c>
    </row>
    <row r="721" spans="2:8">
      <c r="B721" s="37"/>
      <c r="C721" s="65" t="s">
        <v>5579</v>
      </c>
      <c r="D721" s="57" t="str">
        <f t="shared" si="16"/>
        <v>Buy</v>
      </c>
      <c r="E721" s="40">
        <v>410</v>
      </c>
      <c r="F721" s="35">
        <v>56.82</v>
      </c>
      <c r="G721" s="57" t="str">
        <f t="shared" si="17"/>
        <v>EUR</v>
      </c>
      <c r="H721" s="57" t="s">
        <v>11</v>
      </c>
    </row>
    <row r="722" spans="2:8">
      <c r="B722" s="37"/>
      <c r="C722" s="65" t="s">
        <v>5580</v>
      </c>
      <c r="D722" s="57" t="str">
        <f t="shared" si="16"/>
        <v>Buy</v>
      </c>
      <c r="E722" s="40">
        <v>174</v>
      </c>
      <c r="F722" s="35">
        <v>56.78</v>
      </c>
      <c r="G722" s="57" t="str">
        <f t="shared" si="17"/>
        <v>EUR</v>
      </c>
      <c r="H722" s="57" t="s">
        <v>11</v>
      </c>
    </row>
    <row r="723" spans="2:8">
      <c r="B723" s="37"/>
      <c r="C723" s="65" t="s">
        <v>5581</v>
      </c>
      <c r="D723" s="57" t="str">
        <f t="shared" si="16"/>
        <v>Buy</v>
      </c>
      <c r="E723" s="40">
        <v>185</v>
      </c>
      <c r="F723" s="35">
        <v>56.8</v>
      </c>
      <c r="G723" s="57" t="str">
        <f t="shared" si="17"/>
        <v>EUR</v>
      </c>
      <c r="H723" s="57" t="s">
        <v>11</v>
      </c>
    </row>
    <row r="724" spans="2:8">
      <c r="B724" s="37"/>
      <c r="C724" s="65" t="s">
        <v>5582</v>
      </c>
      <c r="D724" s="57" t="str">
        <f t="shared" si="16"/>
        <v>Buy</v>
      </c>
      <c r="E724" s="40">
        <v>214</v>
      </c>
      <c r="F724" s="35">
        <v>56.86</v>
      </c>
      <c r="G724" s="57" t="str">
        <f t="shared" si="17"/>
        <v>EUR</v>
      </c>
      <c r="H724" s="57" t="s">
        <v>20</v>
      </c>
    </row>
    <row r="725" spans="2:8">
      <c r="B725" s="37"/>
      <c r="C725" s="65" t="s">
        <v>5583</v>
      </c>
      <c r="D725" s="57" t="str">
        <f t="shared" si="16"/>
        <v>Buy</v>
      </c>
      <c r="E725" s="40">
        <v>125</v>
      </c>
      <c r="F725" s="35">
        <v>56.96</v>
      </c>
      <c r="G725" s="57" t="str">
        <f t="shared" si="17"/>
        <v>EUR</v>
      </c>
      <c r="H725" s="57" t="s">
        <v>11</v>
      </c>
    </row>
    <row r="726" spans="2:8">
      <c r="B726" s="37"/>
      <c r="C726" s="65" t="s">
        <v>5584</v>
      </c>
      <c r="D726" s="57" t="str">
        <f t="shared" si="16"/>
        <v>Buy</v>
      </c>
      <c r="E726" s="40">
        <v>20</v>
      </c>
      <c r="F726" s="35">
        <v>56.96</v>
      </c>
      <c r="G726" s="57" t="str">
        <f t="shared" si="17"/>
        <v>EUR</v>
      </c>
      <c r="H726" s="57" t="s">
        <v>11</v>
      </c>
    </row>
    <row r="727" spans="2:8">
      <c r="B727" s="37"/>
      <c r="C727" s="65" t="s">
        <v>5585</v>
      </c>
      <c r="D727" s="57" t="str">
        <f t="shared" si="16"/>
        <v>Buy</v>
      </c>
      <c r="E727" s="40">
        <v>300</v>
      </c>
      <c r="F727" s="35">
        <v>56.96</v>
      </c>
      <c r="G727" s="57" t="str">
        <f t="shared" si="17"/>
        <v>EUR</v>
      </c>
      <c r="H727" s="57" t="s">
        <v>11</v>
      </c>
    </row>
    <row r="728" spans="2:8">
      <c r="B728" s="37"/>
      <c r="C728" s="65" t="s">
        <v>5586</v>
      </c>
      <c r="D728" s="57" t="str">
        <f t="shared" si="16"/>
        <v>Buy</v>
      </c>
      <c r="E728" s="40">
        <v>60</v>
      </c>
      <c r="F728" s="35">
        <v>56.96</v>
      </c>
      <c r="G728" s="57" t="str">
        <f t="shared" si="17"/>
        <v>EUR</v>
      </c>
      <c r="H728" s="57" t="s">
        <v>11</v>
      </c>
    </row>
    <row r="729" spans="2:8">
      <c r="B729" s="37"/>
      <c r="C729" s="65" t="s">
        <v>5587</v>
      </c>
      <c r="D729" s="57" t="str">
        <f t="shared" si="16"/>
        <v>Buy</v>
      </c>
      <c r="E729" s="40">
        <v>450</v>
      </c>
      <c r="F729" s="35">
        <v>56.96</v>
      </c>
      <c r="G729" s="57" t="str">
        <f t="shared" si="17"/>
        <v>EUR</v>
      </c>
      <c r="H729" s="57" t="s">
        <v>11</v>
      </c>
    </row>
    <row r="730" spans="2:8">
      <c r="B730" s="37"/>
      <c r="C730" s="65" t="s">
        <v>5588</v>
      </c>
      <c r="D730" s="57" t="str">
        <f t="shared" si="16"/>
        <v>Buy</v>
      </c>
      <c r="E730" s="40">
        <v>218</v>
      </c>
      <c r="F730" s="35">
        <v>56.98</v>
      </c>
      <c r="G730" s="57" t="str">
        <f t="shared" si="17"/>
        <v>EUR</v>
      </c>
      <c r="H730" s="57" t="s">
        <v>11</v>
      </c>
    </row>
    <row r="731" spans="2:8">
      <c r="B731" s="37"/>
      <c r="C731" s="65" t="s">
        <v>5589</v>
      </c>
      <c r="D731" s="57" t="str">
        <f t="shared" si="16"/>
        <v>Buy</v>
      </c>
      <c r="E731" s="40">
        <v>276</v>
      </c>
      <c r="F731" s="35">
        <v>57.02</v>
      </c>
      <c r="G731" s="57" t="str">
        <f t="shared" si="17"/>
        <v>EUR</v>
      </c>
      <c r="H731" s="57" t="s">
        <v>20</v>
      </c>
    </row>
    <row r="732" spans="2:8">
      <c r="B732" s="37"/>
      <c r="C732" s="65" t="s">
        <v>5590</v>
      </c>
      <c r="D732" s="57" t="str">
        <f t="shared" si="16"/>
        <v>Buy</v>
      </c>
      <c r="E732" s="40">
        <v>483</v>
      </c>
      <c r="F732" s="35">
        <v>57.02</v>
      </c>
      <c r="G732" s="57" t="str">
        <f t="shared" si="17"/>
        <v>EUR</v>
      </c>
      <c r="H732" s="57" t="s">
        <v>11</v>
      </c>
    </row>
    <row r="733" spans="2:8">
      <c r="B733" s="37"/>
      <c r="C733" s="65" t="s">
        <v>5591</v>
      </c>
      <c r="D733" s="57" t="str">
        <f t="shared" si="16"/>
        <v>Buy</v>
      </c>
      <c r="E733" s="40">
        <v>358</v>
      </c>
      <c r="F733" s="35">
        <v>57.02</v>
      </c>
      <c r="G733" s="57" t="str">
        <f t="shared" si="17"/>
        <v>EUR</v>
      </c>
      <c r="H733" s="57" t="s">
        <v>11</v>
      </c>
    </row>
    <row r="734" spans="2:8">
      <c r="B734" s="37"/>
      <c r="C734" s="65" t="s">
        <v>5592</v>
      </c>
      <c r="D734" s="57" t="str">
        <f t="shared" si="16"/>
        <v>Buy</v>
      </c>
      <c r="E734" s="40">
        <v>258</v>
      </c>
      <c r="F734" s="35">
        <v>57.02</v>
      </c>
      <c r="G734" s="57" t="str">
        <f t="shared" si="17"/>
        <v>EUR</v>
      </c>
      <c r="H734" s="57" t="s">
        <v>11</v>
      </c>
    </row>
    <row r="735" spans="2:8">
      <c r="B735" s="37"/>
      <c r="C735" s="65" t="s">
        <v>5593</v>
      </c>
      <c r="D735" s="57" t="str">
        <f t="shared" si="16"/>
        <v>Buy</v>
      </c>
      <c r="E735" s="40">
        <v>181</v>
      </c>
      <c r="F735" s="35">
        <v>56.96</v>
      </c>
      <c r="G735" s="57" t="str">
        <f t="shared" si="17"/>
        <v>EUR</v>
      </c>
      <c r="H735" s="57" t="s">
        <v>11</v>
      </c>
    </row>
    <row r="736" spans="2:8">
      <c r="B736" s="37"/>
      <c r="C736" s="65" t="s">
        <v>5594</v>
      </c>
      <c r="D736" s="57" t="str">
        <f t="shared" si="16"/>
        <v>Buy</v>
      </c>
      <c r="E736" s="40">
        <v>201</v>
      </c>
      <c r="F736" s="35">
        <v>56.94</v>
      </c>
      <c r="G736" s="57" t="str">
        <f t="shared" si="17"/>
        <v>EUR</v>
      </c>
      <c r="H736" s="57" t="s">
        <v>22</v>
      </c>
    </row>
    <row r="737" spans="2:8">
      <c r="B737" s="37"/>
      <c r="C737" s="65" t="s">
        <v>5595</v>
      </c>
      <c r="D737" s="57" t="str">
        <f t="shared" si="16"/>
        <v>Buy</v>
      </c>
      <c r="E737" s="40">
        <v>125</v>
      </c>
      <c r="F737" s="35">
        <v>56.92</v>
      </c>
      <c r="G737" s="57" t="str">
        <f t="shared" si="17"/>
        <v>EUR</v>
      </c>
      <c r="H737" s="57" t="s">
        <v>11</v>
      </c>
    </row>
    <row r="738" spans="2:8">
      <c r="B738" s="37"/>
      <c r="C738" s="65" t="s">
        <v>5595</v>
      </c>
      <c r="D738" s="57" t="str">
        <f t="shared" si="16"/>
        <v>Buy</v>
      </c>
      <c r="E738" s="40">
        <v>67</v>
      </c>
      <c r="F738" s="35">
        <v>56.94</v>
      </c>
      <c r="G738" s="57" t="str">
        <f t="shared" si="17"/>
        <v>EUR</v>
      </c>
      <c r="H738" s="57" t="s">
        <v>11</v>
      </c>
    </row>
    <row r="739" spans="2:8">
      <c r="B739" s="37"/>
      <c r="C739" s="65" t="s">
        <v>5596</v>
      </c>
      <c r="D739" s="57" t="str">
        <f t="shared" si="16"/>
        <v>Buy</v>
      </c>
      <c r="E739" s="40">
        <v>9</v>
      </c>
      <c r="F739" s="35">
        <v>56.92</v>
      </c>
      <c r="G739" s="57" t="str">
        <f t="shared" si="17"/>
        <v>EUR</v>
      </c>
      <c r="H739" s="57" t="s">
        <v>11</v>
      </c>
    </row>
    <row r="740" spans="2:8">
      <c r="B740" s="37"/>
      <c r="C740" s="65" t="s">
        <v>5596</v>
      </c>
      <c r="D740" s="57" t="str">
        <f t="shared" si="16"/>
        <v>Buy</v>
      </c>
      <c r="E740" s="40">
        <v>159</v>
      </c>
      <c r="F740" s="35">
        <v>56.94</v>
      </c>
      <c r="G740" s="57" t="str">
        <f t="shared" si="17"/>
        <v>EUR</v>
      </c>
      <c r="H740" s="57" t="s">
        <v>11</v>
      </c>
    </row>
    <row r="741" spans="2:8">
      <c r="B741" s="37"/>
      <c r="C741" s="65" t="s">
        <v>5597</v>
      </c>
      <c r="D741" s="57" t="str">
        <f t="shared" si="16"/>
        <v>Buy</v>
      </c>
      <c r="E741" s="40">
        <v>213</v>
      </c>
      <c r="F741" s="35">
        <v>56.9</v>
      </c>
      <c r="G741" s="57" t="str">
        <f t="shared" si="17"/>
        <v>EUR</v>
      </c>
      <c r="H741" s="57" t="s">
        <v>11</v>
      </c>
    </row>
    <row r="742" spans="2:8">
      <c r="B742" s="37"/>
      <c r="C742" s="65" t="s">
        <v>5598</v>
      </c>
      <c r="D742" s="57" t="str">
        <f t="shared" si="16"/>
        <v>Buy</v>
      </c>
      <c r="E742" s="40">
        <v>111</v>
      </c>
      <c r="F742" s="35">
        <v>56.9</v>
      </c>
      <c r="G742" s="57" t="str">
        <f t="shared" si="17"/>
        <v>EUR</v>
      </c>
      <c r="H742" s="57" t="s">
        <v>11</v>
      </c>
    </row>
    <row r="743" spans="2:8">
      <c r="B743" s="37"/>
      <c r="C743" s="65" t="s">
        <v>5599</v>
      </c>
      <c r="D743" s="57" t="str">
        <f t="shared" si="16"/>
        <v>Buy</v>
      </c>
      <c r="E743" s="40">
        <v>117</v>
      </c>
      <c r="F743" s="35">
        <v>56.9</v>
      </c>
      <c r="G743" s="57" t="str">
        <f t="shared" si="17"/>
        <v>EUR</v>
      </c>
      <c r="H743" s="57" t="s">
        <v>20</v>
      </c>
    </row>
    <row r="744" spans="2:8">
      <c r="B744" s="37"/>
      <c r="C744" s="65" t="s">
        <v>5600</v>
      </c>
      <c r="D744" s="57" t="str">
        <f t="shared" si="16"/>
        <v>Buy</v>
      </c>
      <c r="E744" s="40">
        <v>255</v>
      </c>
      <c r="F744" s="35">
        <v>56.9</v>
      </c>
      <c r="G744" s="57" t="str">
        <f t="shared" si="17"/>
        <v>EUR</v>
      </c>
      <c r="H744" s="57" t="s">
        <v>20</v>
      </c>
    </row>
    <row r="745" spans="2:8">
      <c r="B745" s="37"/>
      <c r="C745" s="65" t="s">
        <v>5601</v>
      </c>
      <c r="D745" s="57" t="str">
        <f t="shared" si="16"/>
        <v>Buy</v>
      </c>
      <c r="E745" s="40">
        <v>181</v>
      </c>
      <c r="F745" s="35">
        <v>56.88</v>
      </c>
      <c r="G745" s="57" t="str">
        <f t="shared" si="17"/>
        <v>EUR</v>
      </c>
      <c r="H745" s="57" t="s">
        <v>11</v>
      </c>
    </row>
    <row r="746" spans="2:8">
      <c r="B746" s="37"/>
      <c r="C746" s="65" t="s">
        <v>5602</v>
      </c>
      <c r="D746" s="57" t="str">
        <f t="shared" si="16"/>
        <v>Buy</v>
      </c>
      <c r="E746" s="40">
        <v>51</v>
      </c>
      <c r="F746" s="35">
        <v>56.88</v>
      </c>
      <c r="G746" s="57" t="str">
        <f t="shared" si="17"/>
        <v>EUR</v>
      </c>
      <c r="H746" s="57" t="s">
        <v>11</v>
      </c>
    </row>
    <row r="747" spans="2:8">
      <c r="B747" s="37"/>
      <c r="C747" s="65" t="s">
        <v>5603</v>
      </c>
      <c r="D747" s="57" t="str">
        <f t="shared" si="16"/>
        <v>Buy</v>
      </c>
      <c r="E747" s="40">
        <v>138</v>
      </c>
      <c r="F747" s="35">
        <v>56.88</v>
      </c>
      <c r="G747" s="57" t="str">
        <f t="shared" si="17"/>
        <v>EUR</v>
      </c>
      <c r="H747" s="57" t="s">
        <v>11</v>
      </c>
    </row>
    <row r="748" spans="2:8">
      <c r="B748" s="37"/>
      <c r="C748" s="65" t="s">
        <v>5604</v>
      </c>
      <c r="D748" s="57" t="str">
        <f t="shared" si="16"/>
        <v>Buy</v>
      </c>
      <c r="E748" s="40">
        <v>210</v>
      </c>
      <c r="F748" s="35">
        <v>56.86</v>
      </c>
      <c r="G748" s="57" t="str">
        <f t="shared" si="17"/>
        <v>EUR</v>
      </c>
      <c r="H748" s="57" t="s">
        <v>11</v>
      </c>
    </row>
    <row r="749" spans="2:8">
      <c r="B749" s="37"/>
      <c r="C749" s="65" t="s">
        <v>5605</v>
      </c>
      <c r="D749" s="57" t="str">
        <f t="shared" si="16"/>
        <v>Buy</v>
      </c>
      <c r="E749" s="40">
        <v>258</v>
      </c>
      <c r="F749" s="35">
        <v>56.84</v>
      </c>
      <c r="G749" s="57" t="str">
        <f t="shared" si="17"/>
        <v>EUR</v>
      </c>
      <c r="H749" s="57" t="s">
        <v>11</v>
      </c>
    </row>
    <row r="750" spans="2:8">
      <c r="B750" s="37"/>
      <c r="C750" s="65" t="s">
        <v>5606</v>
      </c>
      <c r="D750" s="57" t="str">
        <f t="shared" si="16"/>
        <v>Buy</v>
      </c>
      <c r="E750" s="40">
        <v>194</v>
      </c>
      <c r="F750" s="35">
        <v>56.84</v>
      </c>
      <c r="G750" s="57" t="str">
        <f t="shared" si="17"/>
        <v>EUR</v>
      </c>
      <c r="H750" s="57" t="s">
        <v>20</v>
      </c>
    </row>
    <row r="751" spans="2:8">
      <c r="B751" s="37"/>
      <c r="C751" s="65" t="s">
        <v>5607</v>
      </c>
      <c r="D751" s="57" t="str">
        <f t="shared" si="16"/>
        <v>Buy</v>
      </c>
      <c r="E751" s="40">
        <v>32</v>
      </c>
      <c r="F751" s="35">
        <v>56.74</v>
      </c>
      <c r="G751" s="57" t="str">
        <f t="shared" si="17"/>
        <v>EUR</v>
      </c>
      <c r="H751" s="57" t="s">
        <v>11</v>
      </c>
    </row>
    <row r="752" spans="2:8">
      <c r="B752" s="37"/>
      <c r="C752" s="65" t="s">
        <v>5608</v>
      </c>
      <c r="D752" s="57" t="str">
        <f t="shared" si="16"/>
        <v>Buy</v>
      </c>
      <c r="E752" s="40">
        <v>282</v>
      </c>
      <c r="F752" s="35">
        <v>56.74</v>
      </c>
      <c r="G752" s="57" t="str">
        <f t="shared" si="17"/>
        <v>EUR</v>
      </c>
      <c r="H752" s="57" t="s">
        <v>11</v>
      </c>
    </row>
    <row r="753" spans="2:8">
      <c r="B753" s="37"/>
      <c r="C753" s="65" t="s">
        <v>5609</v>
      </c>
      <c r="D753" s="57" t="str">
        <f t="shared" si="16"/>
        <v>Buy</v>
      </c>
      <c r="E753" s="40">
        <v>32</v>
      </c>
      <c r="F753" s="35">
        <v>56.74</v>
      </c>
      <c r="G753" s="57" t="str">
        <f t="shared" si="17"/>
        <v>EUR</v>
      </c>
      <c r="H753" s="57" t="s">
        <v>11</v>
      </c>
    </row>
    <row r="754" spans="2:8">
      <c r="B754" s="37"/>
      <c r="C754" s="65" t="s">
        <v>5610</v>
      </c>
      <c r="D754" s="57" t="str">
        <f t="shared" si="16"/>
        <v>Buy</v>
      </c>
      <c r="E754" s="40">
        <v>221</v>
      </c>
      <c r="F754" s="35">
        <v>56.7</v>
      </c>
      <c r="G754" s="57" t="str">
        <f t="shared" si="17"/>
        <v>EUR</v>
      </c>
      <c r="H754" s="57" t="s">
        <v>11</v>
      </c>
    </row>
    <row r="755" spans="2:8">
      <c r="B755" s="37"/>
      <c r="C755" s="65" t="s">
        <v>5611</v>
      </c>
      <c r="D755" s="57" t="str">
        <f t="shared" si="16"/>
        <v>Buy</v>
      </c>
      <c r="E755" s="40">
        <v>246</v>
      </c>
      <c r="F755" s="35">
        <v>56.72</v>
      </c>
      <c r="G755" s="57" t="str">
        <f t="shared" si="17"/>
        <v>EUR</v>
      </c>
      <c r="H755" s="57" t="s">
        <v>11</v>
      </c>
    </row>
    <row r="756" spans="2:8">
      <c r="B756" s="37"/>
      <c r="C756" s="65" t="s">
        <v>5612</v>
      </c>
      <c r="D756" s="57" t="str">
        <f t="shared" si="16"/>
        <v>Buy</v>
      </c>
      <c r="E756" s="40">
        <v>2</v>
      </c>
      <c r="F756" s="35">
        <v>56.72</v>
      </c>
      <c r="G756" s="57" t="str">
        <f t="shared" si="17"/>
        <v>EUR</v>
      </c>
      <c r="H756" s="57" t="s">
        <v>11</v>
      </c>
    </row>
    <row r="757" spans="2:8">
      <c r="B757" s="37"/>
      <c r="C757" s="65" t="s">
        <v>5613</v>
      </c>
      <c r="D757" s="57" t="str">
        <f t="shared" si="16"/>
        <v>Buy</v>
      </c>
      <c r="E757" s="40">
        <v>362</v>
      </c>
      <c r="F757" s="35">
        <v>56.7</v>
      </c>
      <c r="G757" s="57" t="str">
        <f t="shared" si="17"/>
        <v>EUR</v>
      </c>
      <c r="H757" s="57" t="s">
        <v>11</v>
      </c>
    </row>
    <row r="758" spans="2:8">
      <c r="B758" s="37"/>
      <c r="C758" s="65" t="s">
        <v>5614</v>
      </c>
      <c r="D758" s="57" t="str">
        <f t="shared" si="16"/>
        <v>Buy</v>
      </c>
      <c r="E758" s="40">
        <v>104</v>
      </c>
      <c r="F758" s="35">
        <v>56.78</v>
      </c>
      <c r="G758" s="57" t="str">
        <f t="shared" si="17"/>
        <v>EUR</v>
      </c>
      <c r="H758" s="57" t="s">
        <v>11</v>
      </c>
    </row>
    <row r="759" spans="2:8">
      <c r="B759" s="37"/>
      <c r="C759" s="65" t="s">
        <v>5615</v>
      </c>
      <c r="D759" s="57" t="str">
        <f t="shared" si="16"/>
        <v>Buy</v>
      </c>
      <c r="E759" s="40">
        <v>465</v>
      </c>
      <c r="F759" s="35">
        <v>56.78</v>
      </c>
      <c r="G759" s="57" t="str">
        <f t="shared" si="17"/>
        <v>EUR</v>
      </c>
      <c r="H759" s="57" t="s">
        <v>11</v>
      </c>
    </row>
    <row r="760" spans="2:8">
      <c r="B760" s="37"/>
      <c r="C760" s="65" t="s">
        <v>5616</v>
      </c>
      <c r="D760" s="57" t="str">
        <f t="shared" si="16"/>
        <v>Buy</v>
      </c>
      <c r="E760" s="40">
        <v>163</v>
      </c>
      <c r="F760" s="35">
        <v>56.8</v>
      </c>
      <c r="G760" s="57" t="str">
        <f t="shared" si="17"/>
        <v>EUR</v>
      </c>
      <c r="H760" s="57" t="s">
        <v>11</v>
      </c>
    </row>
    <row r="761" spans="2:8">
      <c r="B761" s="37"/>
      <c r="C761" s="65" t="s">
        <v>5617</v>
      </c>
      <c r="D761" s="57" t="str">
        <f t="shared" si="16"/>
        <v>Buy</v>
      </c>
      <c r="E761" s="40">
        <v>198</v>
      </c>
      <c r="F761" s="35">
        <v>56.72</v>
      </c>
      <c r="G761" s="57" t="str">
        <f t="shared" si="17"/>
        <v>EUR</v>
      </c>
      <c r="H761" s="57" t="s">
        <v>20</v>
      </c>
    </row>
    <row r="762" spans="2:8">
      <c r="B762" s="37"/>
      <c r="C762" s="65" t="s">
        <v>5618</v>
      </c>
      <c r="D762" s="57" t="str">
        <f t="shared" si="16"/>
        <v>Buy</v>
      </c>
      <c r="E762" s="40">
        <v>202</v>
      </c>
      <c r="F762" s="35">
        <v>56.72</v>
      </c>
      <c r="G762" s="57" t="str">
        <f t="shared" si="17"/>
        <v>EUR</v>
      </c>
      <c r="H762" s="57" t="s">
        <v>22</v>
      </c>
    </row>
    <row r="763" spans="2:8">
      <c r="B763" s="37"/>
      <c r="C763" s="65" t="s">
        <v>5619</v>
      </c>
      <c r="D763" s="57" t="str">
        <f t="shared" si="16"/>
        <v>Buy</v>
      </c>
      <c r="E763" s="40">
        <v>193</v>
      </c>
      <c r="F763" s="35">
        <v>56.72</v>
      </c>
      <c r="G763" s="57" t="str">
        <f t="shared" si="17"/>
        <v>EUR</v>
      </c>
      <c r="H763" s="57" t="s">
        <v>11</v>
      </c>
    </row>
    <row r="764" spans="2:8">
      <c r="B764" s="37"/>
      <c r="C764" s="65" t="s">
        <v>5620</v>
      </c>
      <c r="D764" s="57" t="str">
        <f t="shared" si="16"/>
        <v>Buy</v>
      </c>
      <c r="E764" s="40">
        <v>138</v>
      </c>
      <c r="F764" s="35">
        <v>56.72</v>
      </c>
      <c r="G764" s="57" t="str">
        <f t="shared" si="17"/>
        <v>EUR</v>
      </c>
      <c r="H764" s="57" t="s">
        <v>11</v>
      </c>
    </row>
    <row r="765" spans="2:8">
      <c r="B765" s="37"/>
      <c r="C765" s="65" t="s">
        <v>5621</v>
      </c>
      <c r="D765" s="57" t="str">
        <f t="shared" si="16"/>
        <v>Buy</v>
      </c>
      <c r="E765" s="40">
        <v>172</v>
      </c>
      <c r="F765" s="35">
        <v>56.72</v>
      </c>
      <c r="G765" s="57" t="str">
        <f t="shared" si="17"/>
        <v>EUR</v>
      </c>
      <c r="H765" s="57" t="s">
        <v>11</v>
      </c>
    </row>
    <row r="766" spans="2:8">
      <c r="B766" s="37"/>
      <c r="C766" s="65" t="s">
        <v>5622</v>
      </c>
      <c r="D766" s="57" t="str">
        <f t="shared" si="16"/>
        <v>Buy</v>
      </c>
      <c r="E766" s="40">
        <v>213</v>
      </c>
      <c r="F766" s="35">
        <v>56.7</v>
      </c>
      <c r="G766" s="57" t="str">
        <f t="shared" si="17"/>
        <v>EUR</v>
      </c>
      <c r="H766" s="57" t="s">
        <v>11</v>
      </c>
    </row>
    <row r="767" spans="2:8">
      <c r="B767" s="37"/>
      <c r="C767" s="65" t="s">
        <v>5623</v>
      </c>
      <c r="D767" s="57" t="str">
        <f t="shared" si="16"/>
        <v>Buy</v>
      </c>
      <c r="E767" s="40">
        <v>173</v>
      </c>
      <c r="F767" s="35">
        <v>56.7</v>
      </c>
      <c r="G767" s="57" t="str">
        <f t="shared" si="17"/>
        <v>EUR</v>
      </c>
      <c r="H767" s="57" t="s">
        <v>21</v>
      </c>
    </row>
    <row r="768" spans="2:8">
      <c r="B768" s="37"/>
      <c r="C768" s="65" t="s">
        <v>5624</v>
      </c>
      <c r="D768" s="57" t="str">
        <f t="shared" si="16"/>
        <v>Buy</v>
      </c>
      <c r="E768" s="40">
        <v>94</v>
      </c>
      <c r="F768" s="35">
        <v>56.7</v>
      </c>
      <c r="G768" s="57" t="str">
        <f t="shared" si="17"/>
        <v>EUR</v>
      </c>
      <c r="H768" s="57" t="s">
        <v>20</v>
      </c>
    </row>
    <row r="769" spans="2:8">
      <c r="B769" s="37"/>
      <c r="C769" s="65" t="s">
        <v>5625</v>
      </c>
      <c r="D769" s="57" t="str">
        <f t="shared" si="16"/>
        <v>Buy</v>
      </c>
      <c r="E769" s="40">
        <v>24</v>
      </c>
      <c r="F769" s="35">
        <v>56.7</v>
      </c>
      <c r="G769" s="57" t="str">
        <f t="shared" si="17"/>
        <v>EUR</v>
      </c>
      <c r="H769" s="57" t="s">
        <v>11</v>
      </c>
    </row>
    <row r="770" spans="2:8">
      <c r="B770" s="37"/>
      <c r="C770" s="65" t="s">
        <v>5626</v>
      </c>
      <c r="D770" s="57" t="str">
        <f t="shared" si="16"/>
        <v>Buy</v>
      </c>
      <c r="E770" s="40">
        <v>98</v>
      </c>
      <c r="F770" s="35">
        <v>56.7</v>
      </c>
      <c r="G770" s="57" t="str">
        <f t="shared" si="17"/>
        <v>EUR</v>
      </c>
      <c r="H770" s="57" t="s">
        <v>11</v>
      </c>
    </row>
    <row r="771" spans="2:8">
      <c r="B771" s="37"/>
      <c r="C771" s="65" t="s">
        <v>5627</v>
      </c>
      <c r="D771" s="57" t="str">
        <f t="shared" si="16"/>
        <v>Buy</v>
      </c>
      <c r="E771" s="40">
        <v>24</v>
      </c>
      <c r="F771" s="35">
        <v>56.7</v>
      </c>
      <c r="G771" s="57" t="str">
        <f t="shared" si="17"/>
        <v>EUR</v>
      </c>
      <c r="H771" s="57" t="s">
        <v>11</v>
      </c>
    </row>
    <row r="772" spans="2:8">
      <c r="B772" s="37"/>
      <c r="C772" s="65" t="s">
        <v>5628</v>
      </c>
      <c r="D772" s="57" t="str">
        <f t="shared" si="16"/>
        <v>Buy</v>
      </c>
      <c r="E772" s="40">
        <v>56</v>
      </c>
      <c r="F772" s="35">
        <v>56.66</v>
      </c>
      <c r="G772" s="57" t="str">
        <f t="shared" si="17"/>
        <v>EUR</v>
      </c>
      <c r="H772" s="57" t="s">
        <v>11</v>
      </c>
    </row>
    <row r="773" spans="2:8">
      <c r="B773" s="37"/>
      <c r="C773" s="65" t="s">
        <v>5629</v>
      </c>
      <c r="D773" s="57" t="str">
        <f t="shared" si="16"/>
        <v>Buy</v>
      </c>
      <c r="E773" s="40">
        <v>112</v>
      </c>
      <c r="F773" s="35">
        <v>56.66</v>
      </c>
      <c r="G773" s="57" t="str">
        <f t="shared" si="17"/>
        <v>EUR</v>
      </c>
      <c r="H773" s="57" t="s">
        <v>11</v>
      </c>
    </row>
    <row r="774" spans="2:8">
      <c r="B774" s="37"/>
      <c r="C774" s="38" t="s">
        <v>5630</v>
      </c>
      <c r="D774" s="57" t="str">
        <f t="shared" si="16"/>
        <v>Buy</v>
      </c>
      <c r="E774" s="40">
        <v>56</v>
      </c>
      <c r="F774" s="35">
        <v>56.66</v>
      </c>
      <c r="G774" s="57" t="str">
        <f t="shared" si="17"/>
        <v>EUR</v>
      </c>
      <c r="H774" s="57" t="s">
        <v>11</v>
      </c>
    </row>
    <row r="775" spans="2:8">
      <c r="B775" s="37"/>
      <c r="C775" s="38" t="s">
        <v>5631</v>
      </c>
      <c r="D775" s="57" t="str">
        <f t="shared" si="16"/>
        <v>Buy</v>
      </c>
      <c r="E775" s="40">
        <v>241</v>
      </c>
      <c r="F775" s="35">
        <v>56.64</v>
      </c>
      <c r="G775" s="57" t="str">
        <f t="shared" si="17"/>
        <v>EUR</v>
      </c>
      <c r="H775" s="57" t="s">
        <v>11</v>
      </c>
    </row>
    <row r="776" spans="2:8">
      <c r="B776" s="37"/>
      <c r="C776" s="38" t="s">
        <v>5632</v>
      </c>
      <c r="D776" s="57" t="str">
        <f t="shared" ref="D776:D839" si="18">IF(C776="","","Buy")</f>
        <v>Buy</v>
      </c>
      <c r="E776" s="40">
        <v>172</v>
      </c>
      <c r="F776" s="35">
        <v>56.82</v>
      </c>
      <c r="G776" s="57" t="str">
        <f t="shared" ref="G776:G839" si="19">IF(F776="","","EUR")</f>
        <v>EUR</v>
      </c>
      <c r="H776" s="57" t="s">
        <v>22</v>
      </c>
    </row>
    <row r="777" spans="2:8">
      <c r="B777" s="37"/>
      <c r="C777" s="38" t="s">
        <v>5633</v>
      </c>
      <c r="D777" s="57" t="str">
        <f t="shared" si="18"/>
        <v>Buy</v>
      </c>
      <c r="E777" s="40">
        <v>167</v>
      </c>
      <c r="F777" s="35">
        <v>56.78</v>
      </c>
      <c r="G777" s="57" t="str">
        <f t="shared" si="19"/>
        <v>EUR</v>
      </c>
      <c r="H777" s="57" t="s">
        <v>11</v>
      </c>
    </row>
    <row r="778" spans="2:8">
      <c r="B778" s="37"/>
      <c r="C778" s="38" t="s">
        <v>5634</v>
      </c>
      <c r="D778" s="57" t="str">
        <f t="shared" si="18"/>
        <v>Buy</v>
      </c>
      <c r="E778" s="40">
        <v>220</v>
      </c>
      <c r="F778" s="35">
        <v>56.78</v>
      </c>
      <c r="G778" s="57" t="str">
        <f t="shared" si="19"/>
        <v>EUR</v>
      </c>
      <c r="H778" s="57" t="s">
        <v>11</v>
      </c>
    </row>
    <row r="779" spans="2:8">
      <c r="B779" s="37"/>
      <c r="C779" s="38" t="s">
        <v>5635</v>
      </c>
      <c r="D779" s="57" t="str">
        <f t="shared" si="18"/>
        <v>Buy</v>
      </c>
      <c r="E779" s="40">
        <v>115</v>
      </c>
      <c r="F779" s="35">
        <v>56.76</v>
      </c>
      <c r="G779" s="57" t="str">
        <f t="shared" si="19"/>
        <v>EUR</v>
      </c>
      <c r="H779" s="57" t="s">
        <v>11</v>
      </c>
    </row>
    <row r="780" spans="2:8">
      <c r="B780" s="37"/>
      <c r="C780" s="38" t="s">
        <v>5636</v>
      </c>
      <c r="D780" s="57" t="str">
        <f t="shared" si="18"/>
        <v>Buy</v>
      </c>
      <c r="E780" s="40">
        <v>89</v>
      </c>
      <c r="F780" s="35">
        <v>56.72</v>
      </c>
      <c r="G780" s="57" t="str">
        <f t="shared" si="19"/>
        <v>EUR</v>
      </c>
      <c r="H780" s="57" t="s">
        <v>11</v>
      </c>
    </row>
    <row r="781" spans="2:8">
      <c r="B781" s="37"/>
      <c r="C781" s="38" t="s">
        <v>5637</v>
      </c>
      <c r="D781" s="57" t="str">
        <f t="shared" si="18"/>
        <v>Buy</v>
      </c>
      <c r="E781" s="40">
        <v>300</v>
      </c>
      <c r="F781" s="35">
        <v>56.72</v>
      </c>
      <c r="G781" s="57" t="str">
        <f t="shared" si="19"/>
        <v>EUR</v>
      </c>
      <c r="H781" s="57" t="s">
        <v>11</v>
      </c>
    </row>
    <row r="782" spans="2:8">
      <c r="B782" s="37"/>
      <c r="C782" s="38" t="s">
        <v>5638</v>
      </c>
      <c r="D782" s="57" t="str">
        <f t="shared" si="18"/>
        <v>Buy</v>
      </c>
      <c r="E782" s="40">
        <v>31</v>
      </c>
      <c r="F782" s="35">
        <v>56.72</v>
      </c>
      <c r="G782" s="57" t="str">
        <f t="shared" si="19"/>
        <v>EUR</v>
      </c>
      <c r="H782" s="57" t="s">
        <v>11</v>
      </c>
    </row>
    <row r="783" spans="2:8">
      <c r="B783" s="37"/>
      <c r="C783" s="38" t="s">
        <v>5639</v>
      </c>
      <c r="D783" s="57" t="str">
        <f t="shared" si="18"/>
        <v>Buy</v>
      </c>
      <c r="E783" s="40">
        <v>224</v>
      </c>
      <c r="F783" s="35">
        <v>56.72</v>
      </c>
      <c r="G783" s="57" t="str">
        <f t="shared" si="19"/>
        <v>EUR</v>
      </c>
      <c r="H783" s="57" t="s">
        <v>11</v>
      </c>
    </row>
    <row r="784" spans="2:8">
      <c r="B784" s="37"/>
      <c r="C784" s="38" t="s">
        <v>5640</v>
      </c>
      <c r="D784" s="57" t="str">
        <f t="shared" si="18"/>
        <v>Buy</v>
      </c>
      <c r="E784" s="40">
        <v>180</v>
      </c>
      <c r="F784" s="35">
        <v>56.72</v>
      </c>
      <c r="G784" s="57" t="str">
        <f t="shared" si="19"/>
        <v>EUR</v>
      </c>
      <c r="H784" s="57" t="s">
        <v>11</v>
      </c>
    </row>
    <row r="785" spans="2:8">
      <c r="B785" s="37"/>
      <c r="C785" s="38" t="s">
        <v>5641</v>
      </c>
      <c r="D785" s="57" t="str">
        <f t="shared" si="18"/>
        <v>Buy</v>
      </c>
      <c r="E785" s="40">
        <v>72</v>
      </c>
      <c r="F785" s="35">
        <v>56.72</v>
      </c>
      <c r="G785" s="57" t="str">
        <f t="shared" si="19"/>
        <v>EUR</v>
      </c>
      <c r="H785" s="57" t="s">
        <v>11</v>
      </c>
    </row>
    <row r="786" spans="2:8">
      <c r="B786" s="37"/>
      <c r="C786" s="38" t="s">
        <v>5642</v>
      </c>
      <c r="D786" s="57" t="str">
        <f t="shared" si="18"/>
        <v>Buy</v>
      </c>
      <c r="E786" s="40">
        <v>109</v>
      </c>
      <c r="F786" s="35">
        <v>56.72</v>
      </c>
      <c r="G786" s="57" t="str">
        <f t="shared" si="19"/>
        <v>EUR</v>
      </c>
      <c r="H786" s="57" t="s">
        <v>11</v>
      </c>
    </row>
    <row r="787" spans="2:8">
      <c r="B787" s="37"/>
      <c r="C787" s="38" t="s">
        <v>5643</v>
      </c>
      <c r="D787" s="57" t="str">
        <f t="shared" si="18"/>
        <v>Buy</v>
      </c>
      <c r="E787" s="40">
        <v>292</v>
      </c>
      <c r="F787" s="35">
        <v>56.72</v>
      </c>
      <c r="G787" s="57" t="str">
        <f t="shared" si="19"/>
        <v>EUR</v>
      </c>
      <c r="H787" s="57" t="s">
        <v>11</v>
      </c>
    </row>
    <row r="788" spans="2:8">
      <c r="B788" s="37"/>
      <c r="C788" s="38" t="s">
        <v>5644</v>
      </c>
      <c r="D788" s="57" t="str">
        <f t="shared" si="18"/>
        <v>Buy</v>
      </c>
      <c r="E788" s="40">
        <v>164</v>
      </c>
      <c r="F788" s="35">
        <v>56.7</v>
      </c>
      <c r="G788" s="57" t="str">
        <f t="shared" si="19"/>
        <v>EUR</v>
      </c>
      <c r="H788" s="57" t="s">
        <v>11</v>
      </c>
    </row>
    <row r="789" spans="2:8">
      <c r="B789" s="37"/>
      <c r="C789" s="38" t="s">
        <v>5645</v>
      </c>
      <c r="D789" s="57" t="str">
        <f t="shared" si="18"/>
        <v>Buy</v>
      </c>
      <c r="E789" s="40">
        <v>225</v>
      </c>
      <c r="F789" s="35">
        <v>56.66</v>
      </c>
      <c r="G789" s="57" t="str">
        <f t="shared" si="19"/>
        <v>EUR</v>
      </c>
      <c r="H789" s="57" t="s">
        <v>11</v>
      </c>
    </row>
    <row r="790" spans="2:8">
      <c r="B790" s="37"/>
      <c r="C790" s="38" t="s">
        <v>5646</v>
      </c>
      <c r="D790" s="57" t="str">
        <f t="shared" si="18"/>
        <v>Buy</v>
      </c>
      <c r="E790" s="40">
        <v>214</v>
      </c>
      <c r="F790" s="35">
        <v>56.6</v>
      </c>
      <c r="G790" s="57" t="str">
        <f t="shared" si="19"/>
        <v>EUR</v>
      </c>
      <c r="H790" s="57" t="s">
        <v>20</v>
      </c>
    </row>
    <row r="791" spans="2:8">
      <c r="B791" s="37"/>
      <c r="C791" s="38" t="s">
        <v>5647</v>
      </c>
      <c r="D791" s="57" t="str">
        <f t="shared" si="18"/>
        <v>Buy</v>
      </c>
      <c r="E791" s="40">
        <v>274</v>
      </c>
      <c r="F791" s="35">
        <v>56.58</v>
      </c>
      <c r="G791" s="57" t="str">
        <f t="shared" si="19"/>
        <v>EUR</v>
      </c>
      <c r="H791" s="57" t="s">
        <v>21</v>
      </c>
    </row>
    <row r="792" spans="2:8">
      <c r="B792" s="37"/>
      <c r="C792" s="38" t="s">
        <v>5648</v>
      </c>
      <c r="D792" s="57" t="str">
        <f t="shared" si="18"/>
        <v>Buy</v>
      </c>
      <c r="E792" s="40">
        <v>43</v>
      </c>
      <c r="F792" s="35">
        <v>56.54</v>
      </c>
      <c r="G792" s="57" t="str">
        <f t="shared" si="19"/>
        <v>EUR</v>
      </c>
      <c r="H792" s="57" t="s">
        <v>20</v>
      </c>
    </row>
    <row r="793" spans="2:8">
      <c r="B793" s="37"/>
      <c r="C793" s="38" t="s">
        <v>5649</v>
      </c>
      <c r="D793" s="57" t="str">
        <f t="shared" si="18"/>
        <v>Buy</v>
      </c>
      <c r="E793" s="40">
        <v>228</v>
      </c>
      <c r="F793" s="35">
        <v>56.72</v>
      </c>
      <c r="G793" s="57" t="str">
        <f t="shared" si="19"/>
        <v>EUR</v>
      </c>
      <c r="H793" s="57" t="s">
        <v>11</v>
      </c>
    </row>
    <row r="794" spans="2:8">
      <c r="B794" s="37"/>
      <c r="C794" s="38" t="s">
        <v>5650</v>
      </c>
      <c r="D794" s="57" t="str">
        <f t="shared" si="18"/>
        <v>Buy</v>
      </c>
      <c r="E794" s="40">
        <v>315</v>
      </c>
      <c r="F794" s="35">
        <v>56.74</v>
      </c>
      <c r="G794" s="57" t="str">
        <f t="shared" si="19"/>
        <v>EUR</v>
      </c>
      <c r="H794" s="57" t="s">
        <v>11</v>
      </c>
    </row>
    <row r="795" spans="2:8">
      <c r="B795" s="37"/>
      <c r="C795" s="38" t="s">
        <v>5651</v>
      </c>
      <c r="D795" s="57" t="str">
        <f t="shared" si="18"/>
        <v>Buy</v>
      </c>
      <c r="E795" s="40">
        <v>404</v>
      </c>
      <c r="F795" s="35">
        <v>56.74</v>
      </c>
      <c r="G795" s="57" t="str">
        <f t="shared" si="19"/>
        <v>EUR</v>
      </c>
      <c r="H795" s="57" t="s">
        <v>11</v>
      </c>
    </row>
    <row r="796" spans="2:8">
      <c r="B796" s="37"/>
      <c r="C796" s="38" t="s">
        <v>5652</v>
      </c>
      <c r="D796" s="57" t="str">
        <f t="shared" si="18"/>
        <v>Buy</v>
      </c>
      <c r="E796" s="40">
        <v>270</v>
      </c>
      <c r="F796" s="35">
        <v>56.72</v>
      </c>
      <c r="G796" s="57" t="str">
        <f t="shared" si="19"/>
        <v>EUR</v>
      </c>
      <c r="H796" s="57" t="s">
        <v>11</v>
      </c>
    </row>
    <row r="797" spans="2:8">
      <c r="B797" s="37"/>
      <c r="C797" s="38" t="s">
        <v>5653</v>
      </c>
      <c r="D797" s="57" t="str">
        <f t="shared" si="18"/>
        <v>Buy</v>
      </c>
      <c r="E797" s="40">
        <v>179</v>
      </c>
      <c r="F797" s="35">
        <v>56.72</v>
      </c>
      <c r="G797" s="57" t="str">
        <f t="shared" si="19"/>
        <v>EUR</v>
      </c>
      <c r="H797" s="57" t="s">
        <v>11</v>
      </c>
    </row>
    <row r="798" spans="2:8">
      <c r="B798" s="37"/>
      <c r="C798" s="38" t="s">
        <v>5654</v>
      </c>
      <c r="D798" s="57" t="str">
        <f t="shared" si="18"/>
        <v>Buy</v>
      </c>
      <c r="E798" s="40">
        <v>125</v>
      </c>
      <c r="F798" s="35">
        <v>56.8</v>
      </c>
      <c r="G798" s="57" t="str">
        <f t="shared" si="19"/>
        <v>EUR</v>
      </c>
      <c r="H798" s="57" t="s">
        <v>11</v>
      </c>
    </row>
    <row r="799" spans="2:8">
      <c r="B799" s="37"/>
      <c r="C799" s="38" t="s">
        <v>5655</v>
      </c>
      <c r="D799" s="57" t="str">
        <f t="shared" si="18"/>
        <v>Buy</v>
      </c>
      <c r="E799" s="40">
        <v>125</v>
      </c>
      <c r="F799" s="35">
        <v>56.8</v>
      </c>
      <c r="G799" s="57" t="str">
        <f t="shared" si="19"/>
        <v>EUR</v>
      </c>
      <c r="H799" s="57" t="s">
        <v>11</v>
      </c>
    </row>
    <row r="800" spans="2:8">
      <c r="B800" s="37"/>
      <c r="C800" s="38" t="s">
        <v>5656</v>
      </c>
      <c r="D800" s="57" t="str">
        <f t="shared" si="18"/>
        <v>Buy</v>
      </c>
      <c r="E800" s="40">
        <v>125</v>
      </c>
      <c r="F800" s="35">
        <v>56.8</v>
      </c>
      <c r="G800" s="57" t="str">
        <f t="shared" si="19"/>
        <v>EUR</v>
      </c>
      <c r="H800" s="57" t="s">
        <v>11</v>
      </c>
    </row>
    <row r="801" spans="2:8">
      <c r="B801" s="37"/>
      <c r="C801" s="38" t="s">
        <v>5657</v>
      </c>
      <c r="D801" s="57" t="str">
        <f t="shared" si="18"/>
        <v>Buy</v>
      </c>
      <c r="E801" s="40">
        <v>309</v>
      </c>
      <c r="F801" s="35">
        <v>56.8</v>
      </c>
      <c r="G801" s="57" t="str">
        <f t="shared" si="19"/>
        <v>EUR</v>
      </c>
      <c r="H801" s="57" t="s">
        <v>11</v>
      </c>
    </row>
    <row r="802" spans="2:8">
      <c r="B802" s="37"/>
      <c r="C802" s="38" t="s">
        <v>5658</v>
      </c>
      <c r="D802" s="57" t="str">
        <f t="shared" si="18"/>
        <v>Buy</v>
      </c>
      <c r="E802" s="40">
        <v>147</v>
      </c>
      <c r="F802" s="35">
        <v>56.72</v>
      </c>
      <c r="G802" s="57" t="str">
        <f t="shared" si="19"/>
        <v>EUR</v>
      </c>
      <c r="H802" s="57" t="s">
        <v>11</v>
      </c>
    </row>
    <row r="803" spans="2:8">
      <c r="B803" s="37"/>
      <c r="C803" s="38" t="s">
        <v>5659</v>
      </c>
      <c r="D803" s="57" t="str">
        <f t="shared" si="18"/>
        <v>Buy</v>
      </c>
      <c r="E803" s="40">
        <v>73</v>
      </c>
      <c r="F803" s="35">
        <v>56.72</v>
      </c>
      <c r="G803" s="57" t="str">
        <f t="shared" si="19"/>
        <v>EUR</v>
      </c>
      <c r="H803" s="57" t="s">
        <v>20</v>
      </c>
    </row>
    <row r="804" spans="2:8">
      <c r="B804" s="37"/>
      <c r="C804" s="38" t="s">
        <v>5660</v>
      </c>
      <c r="D804" s="57" t="str">
        <f t="shared" si="18"/>
        <v>Buy</v>
      </c>
      <c r="E804" s="40">
        <v>343</v>
      </c>
      <c r="F804" s="35">
        <v>56.7</v>
      </c>
      <c r="G804" s="57" t="str">
        <f t="shared" si="19"/>
        <v>EUR</v>
      </c>
      <c r="H804" s="57" t="s">
        <v>20</v>
      </c>
    </row>
    <row r="805" spans="2:8">
      <c r="B805" s="37"/>
      <c r="C805" s="38" t="s">
        <v>5661</v>
      </c>
      <c r="D805" s="57" t="str">
        <f t="shared" si="18"/>
        <v>Buy</v>
      </c>
      <c r="E805" s="40">
        <v>29</v>
      </c>
      <c r="F805" s="35">
        <v>56.7</v>
      </c>
      <c r="G805" s="57" t="str">
        <f t="shared" si="19"/>
        <v>EUR</v>
      </c>
      <c r="H805" s="57" t="s">
        <v>11</v>
      </c>
    </row>
    <row r="806" spans="2:8">
      <c r="B806" s="37"/>
      <c r="C806" s="38" t="s">
        <v>5662</v>
      </c>
      <c r="D806" s="57" t="str">
        <f t="shared" si="18"/>
        <v>Buy</v>
      </c>
      <c r="E806" s="40">
        <v>153</v>
      </c>
      <c r="F806" s="35">
        <v>56.64</v>
      </c>
      <c r="G806" s="57" t="str">
        <f t="shared" si="19"/>
        <v>EUR</v>
      </c>
      <c r="H806" s="57" t="s">
        <v>11</v>
      </c>
    </row>
    <row r="807" spans="2:8">
      <c r="B807" s="37"/>
      <c r="C807" s="38" t="s">
        <v>5663</v>
      </c>
      <c r="D807" s="57" t="str">
        <f t="shared" si="18"/>
        <v>Buy</v>
      </c>
      <c r="E807" s="40">
        <v>73</v>
      </c>
      <c r="F807" s="35">
        <v>56.64</v>
      </c>
      <c r="G807" s="57" t="str">
        <f t="shared" si="19"/>
        <v>EUR</v>
      </c>
      <c r="H807" s="57" t="s">
        <v>21</v>
      </c>
    </row>
    <row r="808" spans="2:8">
      <c r="B808" s="37"/>
      <c r="C808" s="38" t="s">
        <v>5664</v>
      </c>
      <c r="D808" s="57" t="str">
        <f t="shared" si="18"/>
        <v>Buy</v>
      </c>
      <c r="E808" s="40">
        <v>231</v>
      </c>
      <c r="F808" s="35">
        <v>56.68</v>
      </c>
      <c r="G808" s="57" t="str">
        <f t="shared" si="19"/>
        <v>EUR</v>
      </c>
      <c r="H808" s="57" t="s">
        <v>21</v>
      </c>
    </row>
    <row r="809" spans="2:8">
      <c r="B809" s="37"/>
      <c r="C809" s="38" t="s">
        <v>5665</v>
      </c>
      <c r="D809" s="57" t="str">
        <f t="shared" si="18"/>
        <v>Buy</v>
      </c>
      <c r="E809" s="40">
        <v>18</v>
      </c>
      <c r="F809" s="35">
        <v>56.62</v>
      </c>
      <c r="G809" s="57" t="str">
        <f t="shared" si="19"/>
        <v>EUR</v>
      </c>
      <c r="H809" s="57" t="s">
        <v>11</v>
      </c>
    </row>
    <row r="810" spans="2:8">
      <c r="B810" s="37"/>
      <c r="C810" s="38" t="s">
        <v>5666</v>
      </c>
      <c r="D810" s="57" t="str">
        <f t="shared" si="18"/>
        <v>Buy</v>
      </c>
      <c r="E810" s="40">
        <v>171</v>
      </c>
      <c r="F810" s="35">
        <v>56.62</v>
      </c>
      <c r="G810" s="57" t="str">
        <f t="shared" si="19"/>
        <v>EUR</v>
      </c>
      <c r="H810" s="57" t="s">
        <v>11</v>
      </c>
    </row>
    <row r="811" spans="2:8">
      <c r="B811" s="37"/>
      <c r="C811" s="38" t="s">
        <v>5667</v>
      </c>
      <c r="D811" s="57" t="str">
        <f t="shared" si="18"/>
        <v>Buy</v>
      </c>
      <c r="E811" s="40">
        <v>258</v>
      </c>
      <c r="F811" s="35">
        <v>56.64</v>
      </c>
      <c r="G811" s="57" t="str">
        <f t="shared" si="19"/>
        <v>EUR</v>
      </c>
      <c r="H811" s="57" t="s">
        <v>11</v>
      </c>
    </row>
    <row r="812" spans="2:8">
      <c r="B812" s="37"/>
      <c r="C812" s="38" t="s">
        <v>5668</v>
      </c>
      <c r="D812" s="57" t="str">
        <f t="shared" si="18"/>
        <v>Buy</v>
      </c>
      <c r="E812" s="40">
        <v>240</v>
      </c>
      <c r="F812" s="35">
        <v>56.58</v>
      </c>
      <c r="G812" s="57" t="str">
        <f t="shared" si="19"/>
        <v>EUR</v>
      </c>
      <c r="H812" s="57" t="s">
        <v>11</v>
      </c>
    </row>
    <row r="813" spans="2:8">
      <c r="B813" s="37"/>
      <c r="C813" s="38" t="s">
        <v>5669</v>
      </c>
      <c r="D813" s="57" t="str">
        <f t="shared" si="18"/>
        <v>Buy</v>
      </c>
      <c r="E813" s="40">
        <v>175</v>
      </c>
      <c r="F813" s="35">
        <v>56.58</v>
      </c>
      <c r="G813" s="57" t="str">
        <f t="shared" si="19"/>
        <v>EUR</v>
      </c>
      <c r="H813" s="57" t="s">
        <v>11</v>
      </c>
    </row>
    <row r="814" spans="2:8">
      <c r="B814" s="37"/>
      <c r="C814" s="38" t="s">
        <v>5670</v>
      </c>
      <c r="D814" s="57" t="str">
        <f t="shared" si="18"/>
        <v>Buy</v>
      </c>
      <c r="E814" s="40">
        <v>114</v>
      </c>
      <c r="F814" s="35">
        <v>56.58</v>
      </c>
      <c r="G814" s="57" t="str">
        <f t="shared" si="19"/>
        <v>EUR</v>
      </c>
      <c r="H814" s="57" t="s">
        <v>11</v>
      </c>
    </row>
    <row r="815" spans="2:8">
      <c r="B815" s="37"/>
      <c r="C815" s="38" t="s">
        <v>5671</v>
      </c>
      <c r="D815" s="57" t="str">
        <f t="shared" si="18"/>
        <v>Buy</v>
      </c>
      <c r="E815" s="40">
        <v>188</v>
      </c>
      <c r="F815" s="35">
        <v>56.46</v>
      </c>
      <c r="G815" s="57" t="str">
        <f t="shared" si="19"/>
        <v>EUR</v>
      </c>
      <c r="H815" s="57" t="s">
        <v>11</v>
      </c>
    </row>
    <row r="816" spans="2:8">
      <c r="B816" s="37"/>
      <c r="C816" s="38" t="s">
        <v>5672</v>
      </c>
      <c r="D816" s="57" t="str">
        <f t="shared" si="18"/>
        <v>Buy</v>
      </c>
      <c r="E816" s="40">
        <v>176</v>
      </c>
      <c r="F816" s="35">
        <v>56.28</v>
      </c>
      <c r="G816" s="57" t="str">
        <f t="shared" si="19"/>
        <v>EUR</v>
      </c>
      <c r="H816" s="57" t="s">
        <v>11</v>
      </c>
    </row>
    <row r="817" spans="2:8">
      <c r="B817" s="37"/>
      <c r="C817" s="38" t="s">
        <v>5673</v>
      </c>
      <c r="D817" s="57" t="str">
        <f t="shared" si="18"/>
        <v>Buy</v>
      </c>
      <c r="E817" s="40">
        <v>100</v>
      </c>
      <c r="F817" s="35">
        <v>56.32</v>
      </c>
      <c r="G817" s="57" t="str">
        <f t="shared" si="19"/>
        <v>EUR</v>
      </c>
      <c r="H817" s="57" t="s">
        <v>21</v>
      </c>
    </row>
    <row r="818" spans="2:8">
      <c r="B818" s="37"/>
      <c r="C818" s="38" t="s">
        <v>5674</v>
      </c>
      <c r="D818" s="57" t="str">
        <f t="shared" si="18"/>
        <v>Buy</v>
      </c>
      <c r="E818" s="40">
        <v>200</v>
      </c>
      <c r="F818" s="35">
        <v>56.32</v>
      </c>
      <c r="G818" s="57" t="str">
        <f t="shared" si="19"/>
        <v>EUR</v>
      </c>
      <c r="H818" s="57" t="s">
        <v>20</v>
      </c>
    </row>
    <row r="819" spans="2:8">
      <c r="B819" s="37"/>
      <c r="C819" s="38" t="s">
        <v>5675</v>
      </c>
      <c r="D819" s="57" t="str">
        <f t="shared" si="18"/>
        <v>Buy</v>
      </c>
      <c r="E819" s="40">
        <v>211</v>
      </c>
      <c r="F819" s="35">
        <v>56.32</v>
      </c>
      <c r="G819" s="57" t="str">
        <f t="shared" si="19"/>
        <v>EUR</v>
      </c>
      <c r="H819" s="57" t="s">
        <v>20</v>
      </c>
    </row>
    <row r="820" spans="2:8">
      <c r="B820" s="37"/>
      <c r="C820" s="38" t="s">
        <v>5676</v>
      </c>
      <c r="D820" s="57" t="str">
        <f t="shared" si="18"/>
        <v>Buy</v>
      </c>
      <c r="E820" s="40">
        <v>87</v>
      </c>
      <c r="F820" s="35">
        <v>56.32</v>
      </c>
      <c r="G820" s="57" t="str">
        <f t="shared" si="19"/>
        <v>EUR</v>
      </c>
      <c r="H820" s="57" t="s">
        <v>11</v>
      </c>
    </row>
    <row r="821" spans="2:8">
      <c r="B821" s="37"/>
      <c r="C821" s="38" t="s">
        <v>5677</v>
      </c>
      <c r="D821" s="57" t="str">
        <f t="shared" si="18"/>
        <v>Buy</v>
      </c>
      <c r="E821" s="40">
        <v>203</v>
      </c>
      <c r="F821" s="35">
        <v>56.34</v>
      </c>
      <c r="G821" s="57" t="str">
        <f t="shared" si="19"/>
        <v>EUR</v>
      </c>
      <c r="H821" s="57" t="s">
        <v>11</v>
      </c>
    </row>
    <row r="822" spans="2:8">
      <c r="B822" s="37"/>
      <c r="C822" s="38" t="s">
        <v>5678</v>
      </c>
      <c r="D822" s="57" t="str">
        <f t="shared" si="18"/>
        <v>Buy</v>
      </c>
      <c r="E822" s="40">
        <v>371</v>
      </c>
      <c r="F822" s="35">
        <v>56.32</v>
      </c>
      <c r="G822" s="57" t="str">
        <f t="shared" si="19"/>
        <v>EUR</v>
      </c>
      <c r="H822" s="57" t="s">
        <v>11</v>
      </c>
    </row>
    <row r="823" spans="2:8">
      <c r="B823" s="37"/>
      <c r="C823" s="38" t="s">
        <v>5679</v>
      </c>
      <c r="D823" s="57" t="str">
        <f t="shared" si="18"/>
        <v>Buy</v>
      </c>
      <c r="E823" s="40">
        <v>315</v>
      </c>
      <c r="F823" s="35">
        <v>56.34</v>
      </c>
      <c r="G823" s="57" t="str">
        <f t="shared" si="19"/>
        <v>EUR</v>
      </c>
      <c r="H823" s="57" t="s">
        <v>11</v>
      </c>
    </row>
    <row r="824" spans="2:8">
      <c r="B824" s="37"/>
      <c r="C824" s="38" t="s">
        <v>5680</v>
      </c>
      <c r="D824" s="57" t="str">
        <f t="shared" si="18"/>
        <v>Buy</v>
      </c>
      <c r="E824" s="40">
        <v>184</v>
      </c>
      <c r="F824" s="35">
        <v>56.36</v>
      </c>
      <c r="G824" s="57" t="str">
        <f t="shared" si="19"/>
        <v>EUR</v>
      </c>
      <c r="H824" s="57" t="s">
        <v>11</v>
      </c>
    </row>
    <row r="825" spans="2:8">
      <c r="B825" s="37"/>
      <c r="C825" s="38" t="s">
        <v>5681</v>
      </c>
      <c r="D825" s="57" t="str">
        <f t="shared" si="18"/>
        <v>Buy</v>
      </c>
      <c r="E825" s="40">
        <v>34</v>
      </c>
      <c r="F825" s="35">
        <v>56.34</v>
      </c>
      <c r="G825" s="57" t="str">
        <f t="shared" si="19"/>
        <v>EUR</v>
      </c>
      <c r="H825" s="57" t="s">
        <v>11</v>
      </c>
    </row>
    <row r="826" spans="2:8">
      <c r="B826" s="37"/>
      <c r="C826" s="38" t="s">
        <v>5682</v>
      </c>
      <c r="D826" s="57" t="str">
        <f t="shared" si="18"/>
        <v>Buy</v>
      </c>
      <c r="E826" s="40">
        <v>3</v>
      </c>
      <c r="F826" s="35">
        <v>56.34</v>
      </c>
      <c r="G826" s="57" t="str">
        <f t="shared" si="19"/>
        <v>EUR</v>
      </c>
      <c r="H826" s="57" t="s">
        <v>21</v>
      </c>
    </row>
    <row r="827" spans="2:8">
      <c r="B827" s="37"/>
      <c r="C827" s="38" t="s">
        <v>5683</v>
      </c>
      <c r="D827" s="57" t="str">
        <f t="shared" si="18"/>
        <v>Buy</v>
      </c>
      <c r="E827" s="40">
        <v>41</v>
      </c>
      <c r="F827" s="35">
        <v>56.34</v>
      </c>
      <c r="G827" s="57" t="str">
        <f t="shared" si="19"/>
        <v>EUR</v>
      </c>
      <c r="H827" s="57" t="s">
        <v>21</v>
      </c>
    </row>
    <row r="828" spans="2:8">
      <c r="B828" s="37"/>
      <c r="C828" s="38" t="s">
        <v>5684</v>
      </c>
      <c r="D828" s="57" t="str">
        <f t="shared" si="18"/>
        <v>Buy</v>
      </c>
      <c r="E828" s="40">
        <v>182</v>
      </c>
      <c r="F828" s="35">
        <v>56.36</v>
      </c>
      <c r="G828" s="57" t="str">
        <f t="shared" si="19"/>
        <v>EUR</v>
      </c>
      <c r="H828" s="57" t="s">
        <v>21</v>
      </c>
    </row>
    <row r="829" spans="2:8">
      <c r="B829" s="37"/>
      <c r="C829" s="38" t="s">
        <v>5685</v>
      </c>
      <c r="D829" s="57" t="str">
        <f t="shared" si="18"/>
        <v>Buy</v>
      </c>
      <c r="E829" s="40">
        <v>258</v>
      </c>
      <c r="F829" s="35">
        <v>56.54</v>
      </c>
      <c r="G829" s="57" t="str">
        <f t="shared" si="19"/>
        <v>EUR</v>
      </c>
      <c r="H829" s="57" t="s">
        <v>11</v>
      </c>
    </row>
    <row r="830" spans="2:8">
      <c r="B830" s="37"/>
      <c r="C830" s="38" t="s">
        <v>5686</v>
      </c>
      <c r="D830" s="57" t="str">
        <f t="shared" si="18"/>
        <v>Buy</v>
      </c>
      <c r="E830" s="40">
        <v>227</v>
      </c>
      <c r="F830" s="35">
        <v>56.52</v>
      </c>
      <c r="G830" s="57" t="str">
        <f t="shared" si="19"/>
        <v>EUR</v>
      </c>
      <c r="H830" s="57" t="s">
        <v>11</v>
      </c>
    </row>
    <row r="831" spans="2:8">
      <c r="B831" s="37"/>
      <c r="C831" s="38" t="s">
        <v>5687</v>
      </c>
      <c r="D831" s="57" t="str">
        <f t="shared" si="18"/>
        <v>Buy</v>
      </c>
      <c r="E831" s="40">
        <v>219</v>
      </c>
      <c r="F831" s="35">
        <v>56.58</v>
      </c>
      <c r="G831" s="57" t="str">
        <f t="shared" si="19"/>
        <v>EUR</v>
      </c>
      <c r="H831" s="57" t="s">
        <v>11</v>
      </c>
    </row>
    <row r="832" spans="2:8">
      <c r="B832" s="37"/>
      <c r="C832" s="38" t="s">
        <v>5688</v>
      </c>
      <c r="D832" s="57" t="str">
        <f t="shared" si="18"/>
        <v>Buy</v>
      </c>
      <c r="E832" s="40">
        <v>399</v>
      </c>
      <c r="F832" s="35">
        <v>56.58</v>
      </c>
      <c r="G832" s="57" t="str">
        <f t="shared" si="19"/>
        <v>EUR</v>
      </c>
      <c r="H832" s="57" t="s">
        <v>11</v>
      </c>
    </row>
    <row r="833" spans="2:8">
      <c r="B833" s="37"/>
      <c r="C833" s="38" t="s">
        <v>5689</v>
      </c>
      <c r="D833" s="57" t="str">
        <f t="shared" si="18"/>
        <v>Buy</v>
      </c>
      <c r="E833" s="40">
        <v>163</v>
      </c>
      <c r="F833" s="35">
        <v>56.56</v>
      </c>
      <c r="G833" s="57" t="str">
        <f t="shared" si="19"/>
        <v>EUR</v>
      </c>
      <c r="H833" s="57" t="s">
        <v>11</v>
      </c>
    </row>
    <row r="834" spans="2:8">
      <c r="B834" s="37"/>
      <c r="C834" s="38" t="s">
        <v>5690</v>
      </c>
      <c r="D834" s="57" t="str">
        <f t="shared" si="18"/>
        <v>Buy</v>
      </c>
      <c r="E834" s="40">
        <v>184</v>
      </c>
      <c r="F834" s="35">
        <v>56.56</v>
      </c>
      <c r="G834" s="57" t="str">
        <f t="shared" si="19"/>
        <v>EUR</v>
      </c>
      <c r="H834" s="57" t="s">
        <v>11</v>
      </c>
    </row>
    <row r="835" spans="2:8">
      <c r="B835" s="37"/>
      <c r="C835" s="38" t="s">
        <v>5691</v>
      </c>
      <c r="D835" s="57" t="str">
        <f t="shared" si="18"/>
        <v>Buy</v>
      </c>
      <c r="E835" s="40">
        <v>281</v>
      </c>
      <c r="F835" s="35">
        <v>56.46</v>
      </c>
      <c r="G835" s="57" t="str">
        <f t="shared" si="19"/>
        <v>EUR</v>
      </c>
      <c r="H835" s="57" t="s">
        <v>11</v>
      </c>
    </row>
    <row r="836" spans="2:8">
      <c r="B836" s="37"/>
      <c r="C836" s="38" t="s">
        <v>5692</v>
      </c>
      <c r="D836" s="57" t="str">
        <f t="shared" si="18"/>
        <v>Buy</v>
      </c>
      <c r="E836" s="40">
        <v>193</v>
      </c>
      <c r="F836" s="35">
        <v>56.4</v>
      </c>
      <c r="G836" s="57" t="str">
        <f t="shared" si="19"/>
        <v>EUR</v>
      </c>
      <c r="H836" s="57" t="s">
        <v>20</v>
      </c>
    </row>
    <row r="837" spans="2:8">
      <c r="B837" s="37"/>
      <c r="C837" s="38" t="s">
        <v>5693</v>
      </c>
      <c r="D837" s="57" t="str">
        <f t="shared" si="18"/>
        <v>Buy</v>
      </c>
      <c r="E837" s="40">
        <v>175</v>
      </c>
      <c r="F837" s="35">
        <v>56.44</v>
      </c>
      <c r="G837" s="57" t="str">
        <f t="shared" si="19"/>
        <v>EUR</v>
      </c>
      <c r="H837" s="57" t="s">
        <v>22</v>
      </c>
    </row>
    <row r="838" spans="2:8">
      <c r="B838" s="37"/>
      <c r="C838" s="38" t="s">
        <v>5694</v>
      </c>
      <c r="D838" s="57" t="str">
        <f t="shared" si="18"/>
        <v>Buy</v>
      </c>
      <c r="E838" s="40">
        <v>125</v>
      </c>
      <c r="F838" s="35">
        <v>56.38</v>
      </c>
      <c r="G838" s="57" t="str">
        <f t="shared" si="19"/>
        <v>EUR</v>
      </c>
      <c r="H838" s="57" t="s">
        <v>11</v>
      </c>
    </row>
    <row r="839" spans="2:8">
      <c r="B839" s="37"/>
      <c r="C839" s="38" t="s">
        <v>5695</v>
      </c>
      <c r="D839" s="57" t="str">
        <f t="shared" si="18"/>
        <v>Buy</v>
      </c>
      <c r="E839" s="40">
        <v>184</v>
      </c>
      <c r="F839" s="35">
        <v>56.34</v>
      </c>
      <c r="G839" s="57" t="str">
        <f t="shared" si="19"/>
        <v>EUR</v>
      </c>
      <c r="H839" s="57" t="s">
        <v>11</v>
      </c>
    </row>
    <row r="840" spans="2:8">
      <c r="B840" s="37"/>
      <c r="C840" s="38" t="s">
        <v>5696</v>
      </c>
      <c r="D840" s="57" t="str">
        <f t="shared" ref="D840:D903" si="20">IF(C840="","","Buy")</f>
        <v>Buy</v>
      </c>
      <c r="E840" s="40">
        <v>173</v>
      </c>
      <c r="F840" s="35">
        <v>56.34</v>
      </c>
      <c r="G840" s="57" t="str">
        <f t="shared" ref="G840:G903" si="21">IF(F840="","","EUR")</f>
        <v>EUR</v>
      </c>
      <c r="H840" s="57" t="s">
        <v>11</v>
      </c>
    </row>
    <row r="841" spans="2:8">
      <c r="B841" s="37"/>
      <c r="C841" s="38" t="s">
        <v>5697</v>
      </c>
      <c r="D841" s="57" t="str">
        <f t="shared" si="20"/>
        <v>Buy</v>
      </c>
      <c r="E841" s="40">
        <v>185</v>
      </c>
      <c r="F841" s="35">
        <v>56.46</v>
      </c>
      <c r="G841" s="57" t="str">
        <f t="shared" si="21"/>
        <v>EUR</v>
      </c>
      <c r="H841" s="57" t="s">
        <v>11</v>
      </c>
    </row>
    <row r="842" spans="2:8">
      <c r="B842" s="37"/>
      <c r="C842" s="38" t="s">
        <v>5698</v>
      </c>
      <c r="D842" s="57" t="str">
        <f t="shared" si="20"/>
        <v>Buy</v>
      </c>
      <c r="E842" s="40">
        <v>43</v>
      </c>
      <c r="F842" s="35">
        <v>56.46</v>
      </c>
      <c r="G842" s="57" t="str">
        <f t="shared" si="21"/>
        <v>EUR</v>
      </c>
      <c r="H842" s="57" t="s">
        <v>11</v>
      </c>
    </row>
    <row r="843" spans="2:8">
      <c r="B843" s="37"/>
      <c r="C843" s="38" t="s">
        <v>5699</v>
      </c>
      <c r="D843" s="57" t="str">
        <f t="shared" si="20"/>
        <v>Buy</v>
      </c>
      <c r="E843" s="40">
        <v>125</v>
      </c>
      <c r="F843" s="35">
        <v>56.46</v>
      </c>
      <c r="G843" s="57" t="str">
        <f t="shared" si="21"/>
        <v>EUR</v>
      </c>
      <c r="H843" s="57" t="s">
        <v>11</v>
      </c>
    </row>
    <row r="844" spans="2:8">
      <c r="B844" s="37"/>
      <c r="C844" s="38" t="s">
        <v>5700</v>
      </c>
      <c r="D844" s="57" t="str">
        <f t="shared" si="20"/>
        <v>Buy</v>
      </c>
      <c r="E844" s="40">
        <v>125</v>
      </c>
      <c r="F844" s="35">
        <v>56.46</v>
      </c>
      <c r="G844" s="57" t="str">
        <f t="shared" si="21"/>
        <v>EUR</v>
      </c>
      <c r="H844" s="57" t="s">
        <v>11</v>
      </c>
    </row>
    <row r="845" spans="2:8">
      <c r="B845" s="37"/>
      <c r="C845" s="38" t="s">
        <v>5701</v>
      </c>
      <c r="D845" s="57" t="str">
        <f t="shared" si="20"/>
        <v>Buy</v>
      </c>
      <c r="E845" s="40">
        <v>195</v>
      </c>
      <c r="F845" s="35">
        <v>56.46</v>
      </c>
      <c r="G845" s="57" t="str">
        <f t="shared" si="21"/>
        <v>EUR</v>
      </c>
      <c r="H845" s="57" t="s">
        <v>11</v>
      </c>
    </row>
    <row r="846" spans="2:8">
      <c r="B846" s="37"/>
      <c r="C846" s="38" t="s">
        <v>5702</v>
      </c>
      <c r="D846" s="57" t="str">
        <f t="shared" si="20"/>
        <v>Buy</v>
      </c>
      <c r="E846" s="40">
        <v>184</v>
      </c>
      <c r="F846" s="35">
        <v>56.46</v>
      </c>
      <c r="G846" s="57" t="str">
        <f t="shared" si="21"/>
        <v>EUR</v>
      </c>
      <c r="H846" s="57" t="s">
        <v>11</v>
      </c>
    </row>
    <row r="847" spans="2:8">
      <c r="B847" s="37"/>
      <c r="C847" s="38" t="s">
        <v>5703</v>
      </c>
      <c r="D847" s="57" t="str">
        <f t="shared" si="20"/>
        <v>Buy</v>
      </c>
      <c r="E847" s="40">
        <v>110</v>
      </c>
      <c r="F847" s="35">
        <v>56.44</v>
      </c>
      <c r="G847" s="57" t="str">
        <f t="shared" si="21"/>
        <v>EUR</v>
      </c>
      <c r="H847" s="57" t="s">
        <v>11</v>
      </c>
    </row>
    <row r="848" spans="2:8">
      <c r="B848" s="37"/>
      <c r="C848" s="38" t="s">
        <v>5704</v>
      </c>
      <c r="D848" s="57" t="str">
        <f t="shared" si="20"/>
        <v>Buy</v>
      </c>
      <c r="E848" s="40">
        <v>73</v>
      </c>
      <c r="F848" s="35">
        <v>56.38</v>
      </c>
      <c r="G848" s="57" t="str">
        <f t="shared" si="21"/>
        <v>EUR</v>
      </c>
      <c r="H848" s="57" t="s">
        <v>11</v>
      </c>
    </row>
    <row r="849" spans="2:8">
      <c r="B849" s="37"/>
      <c r="C849" s="38" t="s">
        <v>5705</v>
      </c>
      <c r="D849" s="57" t="str">
        <f t="shared" si="20"/>
        <v>Buy</v>
      </c>
      <c r="E849" s="40">
        <v>184</v>
      </c>
      <c r="F849" s="35">
        <v>56.46</v>
      </c>
      <c r="G849" s="57" t="str">
        <f t="shared" si="21"/>
        <v>EUR</v>
      </c>
      <c r="H849" s="57" t="s">
        <v>11</v>
      </c>
    </row>
    <row r="850" spans="2:8">
      <c r="B850" s="37"/>
      <c r="C850" s="38" t="s">
        <v>5706</v>
      </c>
      <c r="D850" s="57" t="str">
        <f t="shared" si="20"/>
        <v>Buy</v>
      </c>
      <c r="E850" s="40">
        <v>217</v>
      </c>
      <c r="F850" s="35">
        <v>56.46</v>
      </c>
      <c r="G850" s="57" t="str">
        <f t="shared" si="21"/>
        <v>EUR</v>
      </c>
      <c r="H850" s="57" t="s">
        <v>20</v>
      </c>
    </row>
    <row r="851" spans="2:8">
      <c r="B851" s="37"/>
      <c r="C851" s="38" t="s">
        <v>5707</v>
      </c>
      <c r="D851" s="57" t="str">
        <f t="shared" si="20"/>
        <v>Buy</v>
      </c>
      <c r="E851" s="40">
        <v>40</v>
      </c>
      <c r="F851" s="35">
        <v>56.46</v>
      </c>
      <c r="G851" s="57" t="str">
        <f t="shared" si="21"/>
        <v>EUR</v>
      </c>
      <c r="H851" s="57" t="s">
        <v>11</v>
      </c>
    </row>
    <row r="852" spans="2:8">
      <c r="B852" s="37"/>
      <c r="C852" s="38" t="s">
        <v>5708</v>
      </c>
      <c r="D852" s="57" t="str">
        <f t="shared" si="20"/>
        <v>Buy</v>
      </c>
      <c r="E852" s="40">
        <v>185</v>
      </c>
      <c r="F852" s="35">
        <v>56.3</v>
      </c>
      <c r="G852" s="57" t="str">
        <f t="shared" si="21"/>
        <v>EUR</v>
      </c>
      <c r="H852" s="57" t="s">
        <v>11</v>
      </c>
    </row>
    <row r="853" spans="2:8">
      <c r="B853" s="37"/>
      <c r="C853" s="38" t="s">
        <v>5709</v>
      </c>
      <c r="D853" s="57" t="str">
        <f t="shared" si="20"/>
        <v>Buy</v>
      </c>
      <c r="E853" s="40">
        <v>425</v>
      </c>
      <c r="F853" s="35">
        <v>56.4</v>
      </c>
      <c r="G853" s="57" t="str">
        <f t="shared" si="21"/>
        <v>EUR</v>
      </c>
      <c r="H853" s="57" t="s">
        <v>11</v>
      </c>
    </row>
    <row r="854" spans="2:8">
      <c r="B854" s="37"/>
      <c r="C854" s="38" t="s">
        <v>5710</v>
      </c>
      <c r="D854" s="57" t="str">
        <f t="shared" si="20"/>
        <v>Buy</v>
      </c>
      <c r="E854" s="40">
        <v>272</v>
      </c>
      <c r="F854" s="35">
        <v>56.34</v>
      </c>
      <c r="G854" s="57" t="str">
        <f t="shared" si="21"/>
        <v>EUR</v>
      </c>
      <c r="H854" s="57" t="s">
        <v>11</v>
      </c>
    </row>
    <row r="855" spans="2:8">
      <c r="B855" s="37"/>
      <c r="C855" s="38" t="s">
        <v>5711</v>
      </c>
      <c r="D855" s="57" t="str">
        <f t="shared" si="20"/>
        <v>Buy</v>
      </c>
      <c r="E855" s="40">
        <v>235</v>
      </c>
      <c r="F855" s="35">
        <v>56.32</v>
      </c>
      <c r="G855" s="57" t="str">
        <f t="shared" si="21"/>
        <v>EUR</v>
      </c>
      <c r="H855" s="57" t="s">
        <v>20</v>
      </c>
    </row>
    <row r="856" spans="2:8">
      <c r="B856" s="37"/>
      <c r="C856" s="38" t="s">
        <v>5712</v>
      </c>
      <c r="D856" s="57" t="str">
        <f t="shared" si="20"/>
        <v>Buy</v>
      </c>
      <c r="E856" s="40">
        <v>125</v>
      </c>
      <c r="F856" s="35">
        <v>56.32</v>
      </c>
      <c r="G856" s="57" t="str">
        <f t="shared" si="21"/>
        <v>EUR</v>
      </c>
      <c r="H856" s="57" t="s">
        <v>11</v>
      </c>
    </row>
    <row r="857" spans="2:8">
      <c r="B857" s="37"/>
      <c r="C857" s="38" t="s">
        <v>5712</v>
      </c>
      <c r="D857" s="57" t="str">
        <f t="shared" si="20"/>
        <v>Buy</v>
      </c>
      <c r="E857" s="40">
        <v>294</v>
      </c>
      <c r="F857" s="35">
        <v>56.34</v>
      </c>
      <c r="G857" s="57" t="str">
        <f t="shared" si="21"/>
        <v>EUR</v>
      </c>
      <c r="H857" s="57" t="s">
        <v>11</v>
      </c>
    </row>
    <row r="858" spans="2:8">
      <c r="B858" s="37"/>
      <c r="C858" s="38" t="s">
        <v>5713</v>
      </c>
      <c r="D858" s="57" t="str">
        <f t="shared" si="20"/>
        <v>Buy</v>
      </c>
      <c r="E858" s="40">
        <v>193</v>
      </c>
      <c r="F858" s="35">
        <v>56.28</v>
      </c>
      <c r="G858" s="57" t="str">
        <f t="shared" si="21"/>
        <v>EUR</v>
      </c>
      <c r="H858" s="57" t="s">
        <v>11</v>
      </c>
    </row>
    <row r="859" spans="2:8">
      <c r="B859" s="37"/>
      <c r="C859" s="38" t="s">
        <v>5714</v>
      </c>
      <c r="D859" s="57" t="str">
        <f t="shared" si="20"/>
        <v>Buy</v>
      </c>
      <c r="E859" s="40">
        <v>273</v>
      </c>
      <c r="F859" s="35">
        <v>56.24</v>
      </c>
      <c r="G859" s="57" t="str">
        <f t="shared" si="21"/>
        <v>EUR</v>
      </c>
      <c r="H859" s="57" t="s">
        <v>11</v>
      </c>
    </row>
    <row r="860" spans="2:8">
      <c r="B860" s="37"/>
      <c r="C860" s="38" t="s">
        <v>5715</v>
      </c>
      <c r="D860" s="57" t="str">
        <f t="shared" si="20"/>
        <v>Buy</v>
      </c>
      <c r="E860" s="40">
        <v>40</v>
      </c>
      <c r="F860" s="35">
        <v>56.24</v>
      </c>
      <c r="G860" s="57" t="str">
        <f t="shared" si="21"/>
        <v>EUR</v>
      </c>
      <c r="H860" s="57" t="s">
        <v>11</v>
      </c>
    </row>
    <row r="861" spans="2:8">
      <c r="B861" s="37"/>
      <c r="C861" s="38" t="s">
        <v>5716</v>
      </c>
      <c r="D861" s="57" t="str">
        <f t="shared" si="20"/>
        <v>Buy</v>
      </c>
      <c r="E861" s="40">
        <v>127</v>
      </c>
      <c r="F861" s="35">
        <v>56.24</v>
      </c>
      <c r="G861" s="57" t="str">
        <f t="shared" si="21"/>
        <v>EUR</v>
      </c>
      <c r="H861" s="57" t="s">
        <v>11</v>
      </c>
    </row>
    <row r="862" spans="2:8">
      <c r="B862" s="37"/>
      <c r="C862" s="38" t="s">
        <v>5717</v>
      </c>
      <c r="D862" s="57" t="str">
        <f t="shared" si="20"/>
        <v>Buy</v>
      </c>
      <c r="E862" s="40">
        <v>257</v>
      </c>
      <c r="F862" s="35">
        <v>56.24</v>
      </c>
      <c r="G862" s="57" t="str">
        <f t="shared" si="21"/>
        <v>EUR</v>
      </c>
      <c r="H862" s="57" t="s">
        <v>11</v>
      </c>
    </row>
    <row r="863" spans="2:8">
      <c r="B863" s="37"/>
      <c r="C863" s="38" t="s">
        <v>5718</v>
      </c>
      <c r="D863" s="57" t="str">
        <f t="shared" si="20"/>
        <v>Buy</v>
      </c>
      <c r="E863" s="40">
        <v>175</v>
      </c>
      <c r="F863" s="35">
        <v>56.22</v>
      </c>
      <c r="G863" s="57" t="str">
        <f t="shared" si="21"/>
        <v>EUR</v>
      </c>
      <c r="H863" s="57" t="s">
        <v>11</v>
      </c>
    </row>
    <row r="864" spans="2:8">
      <c r="B864" s="37"/>
      <c r="C864" s="38" t="s">
        <v>5719</v>
      </c>
      <c r="D864" s="57" t="str">
        <f t="shared" si="20"/>
        <v>Buy</v>
      </c>
      <c r="E864" s="40">
        <v>30</v>
      </c>
      <c r="F864" s="35">
        <v>56.22</v>
      </c>
      <c r="G864" s="57" t="str">
        <f t="shared" si="21"/>
        <v>EUR</v>
      </c>
      <c r="H864" s="57" t="s">
        <v>11</v>
      </c>
    </row>
    <row r="865" spans="2:8">
      <c r="B865" s="37"/>
      <c r="C865" s="38" t="s">
        <v>5720</v>
      </c>
      <c r="D865" s="57" t="str">
        <f t="shared" si="20"/>
        <v>Buy</v>
      </c>
      <c r="E865" s="40">
        <v>195</v>
      </c>
      <c r="F865" s="35">
        <v>56.22</v>
      </c>
      <c r="G865" s="57" t="str">
        <f t="shared" si="21"/>
        <v>EUR</v>
      </c>
      <c r="H865" s="57" t="s">
        <v>11</v>
      </c>
    </row>
    <row r="866" spans="2:8">
      <c r="B866" s="37"/>
      <c r="C866" s="38" t="s">
        <v>5721</v>
      </c>
      <c r="D866" s="57" t="str">
        <f t="shared" si="20"/>
        <v>Buy</v>
      </c>
      <c r="E866" s="40">
        <v>300</v>
      </c>
      <c r="F866" s="35">
        <v>56.22</v>
      </c>
      <c r="G866" s="57" t="str">
        <f t="shared" si="21"/>
        <v>EUR</v>
      </c>
      <c r="H866" s="57" t="s">
        <v>11</v>
      </c>
    </row>
    <row r="867" spans="2:8">
      <c r="B867" s="37"/>
      <c r="C867" s="38" t="s">
        <v>5722</v>
      </c>
      <c r="D867" s="57" t="str">
        <f t="shared" si="20"/>
        <v>Buy</v>
      </c>
      <c r="E867" s="40">
        <v>6</v>
      </c>
      <c r="F867" s="35">
        <v>56.22</v>
      </c>
      <c r="G867" s="57" t="str">
        <f t="shared" si="21"/>
        <v>EUR</v>
      </c>
      <c r="H867" s="57" t="s">
        <v>11</v>
      </c>
    </row>
    <row r="868" spans="2:8">
      <c r="B868" s="37"/>
      <c r="C868" s="38" t="s">
        <v>5723</v>
      </c>
      <c r="D868" s="57" t="str">
        <f t="shared" si="20"/>
        <v>Buy</v>
      </c>
      <c r="E868" s="40">
        <v>242</v>
      </c>
      <c r="F868" s="35">
        <v>56.2</v>
      </c>
      <c r="G868" s="57" t="str">
        <f t="shared" si="21"/>
        <v>EUR</v>
      </c>
      <c r="H868" s="57" t="s">
        <v>11</v>
      </c>
    </row>
    <row r="869" spans="2:8">
      <c r="B869" s="37"/>
      <c r="C869" s="38" t="s">
        <v>5724</v>
      </c>
      <c r="D869" s="57" t="str">
        <f t="shared" si="20"/>
        <v>Buy</v>
      </c>
      <c r="E869" s="40">
        <v>150</v>
      </c>
      <c r="F869" s="35">
        <v>56.3</v>
      </c>
      <c r="G869" s="57" t="str">
        <f t="shared" si="21"/>
        <v>EUR</v>
      </c>
      <c r="H869" s="57" t="s">
        <v>20</v>
      </c>
    </row>
    <row r="870" spans="2:8">
      <c r="B870" s="37"/>
      <c r="C870" s="38" t="s">
        <v>5725</v>
      </c>
      <c r="D870" s="57" t="str">
        <f t="shared" si="20"/>
        <v>Buy</v>
      </c>
      <c r="E870" s="40">
        <v>20</v>
      </c>
      <c r="F870" s="35">
        <v>56.36</v>
      </c>
      <c r="G870" s="57" t="str">
        <f t="shared" si="21"/>
        <v>EUR</v>
      </c>
      <c r="H870" s="57" t="s">
        <v>22</v>
      </c>
    </row>
    <row r="871" spans="2:8">
      <c r="B871" s="37"/>
      <c r="C871" s="38" t="s">
        <v>5726</v>
      </c>
      <c r="D871" s="57" t="str">
        <f t="shared" si="20"/>
        <v>Buy</v>
      </c>
      <c r="E871" s="40">
        <v>211</v>
      </c>
      <c r="F871" s="35">
        <v>56.36</v>
      </c>
      <c r="G871" s="57" t="str">
        <f t="shared" si="21"/>
        <v>EUR</v>
      </c>
      <c r="H871" s="57" t="s">
        <v>21</v>
      </c>
    </row>
    <row r="872" spans="2:8">
      <c r="B872" s="37"/>
      <c r="C872" s="38" t="s">
        <v>5727</v>
      </c>
      <c r="D872" s="57" t="str">
        <f t="shared" si="20"/>
        <v>Buy</v>
      </c>
      <c r="E872" s="40">
        <v>300</v>
      </c>
      <c r="F872" s="35">
        <v>56.32</v>
      </c>
      <c r="G872" s="57" t="str">
        <f t="shared" si="21"/>
        <v>EUR</v>
      </c>
      <c r="H872" s="57" t="s">
        <v>21</v>
      </c>
    </row>
    <row r="873" spans="2:8">
      <c r="B873" s="37"/>
      <c r="C873" s="38" t="s">
        <v>5728</v>
      </c>
      <c r="D873" s="57" t="str">
        <f t="shared" si="20"/>
        <v>Buy</v>
      </c>
      <c r="E873" s="40">
        <v>241</v>
      </c>
      <c r="F873" s="35">
        <v>56.32</v>
      </c>
      <c r="G873" s="57" t="str">
        <f t="shared" si="21"/>
        <v>EUR</v>
      </c>
      <c r="H873" s="57" t="s">
        <v>11</v>
      </c>
    </row>
    <row r="874" spans="2:8">
      <c r="B874" s="37"/>
      <c r="C874" s="38" t="s">
        <v>5729</v>
      </c>
      <c r="D874" s="57" t="str">
        <f t="shared" si="20"/>
        <v>Buy</v>
      </c>
      <c r="E874" s="40">
        <v>178</v>
      </c>
      <c r="F874" s="35">
        <v>56.32</v>
      </c>
      <c r="G874" s="57" t="str">
        <f t="shared" si="21"/>
        <v>EUR</v>
      </c>
      <c r="H874" s="57" t="s">
        <v>11</v>
      </c>
    </row>
    <row r="875" spans="2:8">
      <c r="B875" s="37"/>
      <c r="C875" s="38" t="s">
        <v>5730</v>
      </c>
      <c r="D875" s="57" t="str">
        <f t="shared" si="20"/>
        <v>Buy</v>
      </c>
      <c r="E875" s="40">
        <v>181</v>
      </c>
      <c r="F875" s="35">
        <v>56.2</v>
      </c>
      <c r="G875" s="57" t="str">
        <f t="shared" si="21"/>
        <v>EUR</v>
      </c>
      <c r="H875" s="57" t="s">
        <v>11</v>
      </c>
    </row>
    <row r="876" spans="2:8">
      <c r="B876" s="37"/>
      <c r="C876" s="38" t="s">
        <v>5731</v>
      </c>
      <c r="D876" s="57" t="str">
        <f t="shared" si="20"/>
        <v>Buy</v>
      </c>
      <c r="E876" s="40">
        <v>129</v>
      </c>
      <c r="F876" s="35">
        <v>56.18</v>
      </c>
      <c r="G876" s="57" t="str">
        <f t="shared" si="21"/>
        <v>EUR</v>
      </c>
      <c r="H876" s="57" t="s">
        <v>20</v>
      </c>
    </row>
    <row r="877" spans="2:8">
      <c r="B877" s="37"/>
      <c r="C877" s="38" t="s">
        <v>5732</v>
      </c>
      <c r="D877" s="57" t="str">
        <f t="shared" si="20"/>
        <v>Buy</v>
      </c>
      <c r="E877" s="40">
        <v>110</v>
      </c>
      <c r="F877" s="35">
        <v>56.12</v>
      </c>
      <c r="G877" s="57" t="str">
        <f t="shared" si="21"/>
        <v>EUR</v>
      </c>
      <c r="H877" s="57" t="s">
        <v>11</v>
      </c>
    </row>
    <row r="878" spans="2:8">
      <c r="B878" s="37"/>
      <c r="C878" s="38" t="s">
        <v>5733</v>
      </c>
      <c r="D878" s="57" t="str">
        <f t="shared" si="20"/>
        <v>Buy</v>
      </c>
      <c r="E878" s="40">
        <v>274</v>
      </c>
      <c r="F878" s="35">
        <v>56.12</v>
      </c>
      <c r="G878" s="57" t="str">
        <f t="shared" si="21"/>
        <v>EUR</v>
      </c>
      <c r="H878" s="57" t="s">
        <v>11</v>
      </c>
    </row>
    <row r="879" spans="2:8">
      <c r="B879" s="37"/>
      <c r="C879" s="38" t="s">
        <v>5734</v>
      </c>
      <c r="D879" s="57" t="str">
        <f t="shared" si="20"/>
        <v>Buy</v>
      </c>
      <c r="E879" s="40">
        <v>114</v>
      </c>
      <c r="F879" s="35">
        <v>56.1</v>
      </c>
      <c r="G879" s="57" t="str">
        <f t="shared" si="21"/>
        <v>EUR</v>
      </c>
      <c r="H879" s="57" t="s">
        <v>11</v>
      </c>
    </row>
    <row r="880" spans="2:8">
      <c r="B880" s="37"/>
      <c r="C880" s="38" t="s">
        <v>5735</v>
      </c>
      <c r="D880" s="57" t="str">
        <f t="shared" si="20"/>
        <v>Buy</v>
      </c>
      <c r="E880" s="40">
        <v>172</v>
      </c>
      <c r="F880" s="35">
        <v>56.16</v>
      </c>
      <c r="G880" s="57" t="str">
        <f t="shared" si="21"/>
        <v>EUR</v>
      </c>
      <c r="H880" s="57" t="s">
        <v>20</v>
      </c>
    </row>
    <row r="881" spans="2:8">
      <c r="B881" s="37"/>
      <c r="C881" s="38" t="s">
        <v>5736</v>
      </c>
      <c r="D881" s="57" t="str">
        <f t="shared" si="20"/>
        <v>Buy</v>
      </c>
      <c r="E881" s="40">
        <v>169</v>
      </c>
      <c r="F881" s="35">
        <v>56.12</v>
      </c>
      <c r="G881" s="57" t="str">
        <f t="shared" si="21"/>
        <v>EUR</v>
      </c>
      <c r="H881" s="57" t="s">
        <v>11</v>
      </c>
    </row>
    <row r="882" spans="2:8">
      <c r="B882" s="37"/>
      <c r="C882" s="38" t="s">
        <v>5737</v>
      </c>
      <c r="D882" s="57" t="str">
        <f t="shared" si="20"/>
        <v>Buy</v>
      </c>
      <c r="E882" s="40">
        <v>300</v>
      </c>
      <c r="F882" s="35">
        <v>56.12</v>
      </c>
      <c r="G882" s="57" t="str">
        <f t="shared" si="21"/>
        <v>EUR</v>
      </c>
      <c r="H882" s="57" t="s">
        <v>11</v>
      </c>
    </row>
    <row r="883" spans="2:8">
      <c r="B883" s="37"/>
      <c r="C883" s="38" t="s">
        <v>5738</v>
      </c>
      <c r="D883" s="57" t="str">
        <f t="shared" si="20"/>
        <v>Buy</v>
      </c>
      <c r="E883" s="40">
        <v>37</v>
      </c>
      <c r="F883" s="35">
        <v>56.12</v>
      </c>
      <c r="G883" s="57" t="str">
        <f t="shared" si="21"/>
        <v>EUR</v>
      </c>
      <c r="H883" s="57" t="s">
        <v>11</v>
      </c>
    </row>
    <row r="884" spans="2:8">
      <c r="B884" s="37"/>
      <c r="C884" s="38" t="s">
        <v>5739</v>
      </c>
      <c r="D884" s="57" t="str">
        <f t="shared" si="20"/>
        <v>Buy</v>
      </c>
      <c r="E884" s="40">
        <v>155</v>
      </c>
      <c r="F884" s="35">
        <v>56.06</v>
      </c>
      <c r="G884" s="57" t="str">
        <f t="shared" si="21"/>
        <v>EUR</v>
      </c>
      <c r="H884" s="57" t="s">
        <v>11</v>
      </c>
    </row>
    <row r="885" spans="2:8">
      <c r="B885" s="37"/>
      <c r="C885" s="38" t="s">
        <v>5740</v>
      </c>
      <c r="D885" s="57" t="str">
        <f t="shared" si="20"/>
        <v>Buy</v>
      </c>
      <c r="E885" s="40">
        <v>9</v>
      </c>
      <c r="F885" s="35">
        <v>56.06</v>
      </c>
      <c r="G885" s="57" t="str">
        <f t="shared" si="21"/>
        <v>EUR</v>
      </c>
      <c r="H885" s="57" t="s">
        <v>11</v>
      </c>
    </row>
    <row r="886" spans="2:8">
      <c r="B886" s="37"/>
      <c r="C886" s="38" t="s">
        <v>5741</v>
      </c>
      <c r="D886" s="57" t="str">
        <f t="shared" si="20"/>
        <v>Buy</v>
      </c>
      <c r="E886" s="40">
        <v>198</v>
      </c>
      <c r="F886" s="35">
        <v>55.96</v>
      </c>
      <c r="G886" s="57" t="str">
        <f t="shared" si="21"/>
        <v>EUR</v>
      </c>
      <c r="H886" s="57" t="s">
        <v>11</v>
      </c>
    </row>
    <row r="887" spans="2:8">
      <c r="B887" s="37"/>
      <c r="C887" s="38" t="s">
        <v>5742</v>
      </c>
      <c r="D887" s="57" t="str">
        <f t="shared" si="20"/>
        <v>Buy</v>
      </c>
      <c r="E887" s="40">
        <v>215</v>
      </c>
      <c r="F887" s="35">
        <v>55.96</v>
      </c>
      <c r="G887" s="57" t="str">
        <f t="shared" si="21"/>
        <v>EUR</v>
      </c>
      <c r="H887" s="57" t="s">
        <v>11</v>
      </c>
    </row>
    <row r="888" spans="2:8">
      <c r="B888" s="37"/>
      <c r="C888" s="38" t="s">
        <v>5743</v>
      </c>
      <c r="D888" s="57" t="str">
        <f t="shared" si="20"/>
        <v>Buy</v>
      </c>
      <c r="E888" s="40">
        <v>175</v>
      </c>
      <c r="F888" s="35">
        <v>56.04</v>
      </c>
      <c r="G888" s="57" t="str">
        <f t="shared" si="21"/>
        <v>EUR</v>
      </c>
      <c r="H888" s="57" t="s">
        <v>21</v>
      </c>
    </row>
    <row r="889" spans="2:8">
      <c r="B889" s="37"/>
      <c r="C889" s="38" t="s">
        <v>5744</v>
      </c>
      <c r="D889" s="57" t="str">
        <f t="shared" si="20"/>
        <v>Buy</v>
      </c>
      <c r="E889" s="40">
        <v>222</v>
      </c>
      <c r="F889" s="35">
        <v>56.04</v>
      </c>
      <c r="G889" s="57" t="str">
        <f t="shared" si="21"/>
        <v>EUR</v>
      </c>
      <c r="H889" s="57" t="s">
        <v>11</v>
      </c>
    </row>
    <row r="890" spans="2:8">
      <c r="B890" s="37"/>
      <c r="C890" s="38" t="s">
        <v>5745</v>
      </c>
      <c r="D890" s="57" t="str">
        <f t="shared" si="20"/>
        <v>Buy</v>
      </c>
      <c r="E890" s="40">
        <v>93</v>
      </c>
      <c r="F890" s="35">
        <v>56</v>
      </c>
      <c r="G890" s="57" t="str">
        <f t="shared" si="21"/>
        <v>EUR</v>
      </c>
      <c r="H890" s="57" t="s">
        <v>11</v>
      </c>
    </row>
    <row r="891" spans="2:8">
      <c r="B891" s="37"/>
      <c r="C891" s="38" t="s">
        <v>5746</v>
      </c>
      <c r="D891" s="57" t="str">
        <f t="shared" si="20"/>
        <v>Buy</v>
      </c>
      <c r="E891" s="40">
        <v>153</v>
      </c>
      <c r="F891" s="35">
        <v>56</v>
      </c>
      <c r="G891" s="57" t="str">
        <f t="shared" si="21"/>
        <v>EUR</v>
      </c>
      <c r="H891" s="57" t="s">
        <v>20</v>
      </c>
    </row>
    <row r="892" spans="2:8">
      <c r="B892" s="37"/>
      <c r="C892" s="38" t="s">
        <v>5747</v>
      </c>
      <c r="D892" s="57" t="str">
        <f t="shared" si="20"/>
        <v>Buy</v>
      </c>
      <c r="E892" s="40">
        <v>204</v>
      </c>
      <c r="F892" s="35">
        <v>56.02</v>
      </c>
      <c r="G892" s="57" t="str">
        <f t="shared" si="21"/>
        <v>EUR</v>
      </c>
      <c r="H892" s="57" t="s">
        <v>20</v>
      </c>
    </row>
    <row r="893" spans="2:8">
      <c r="B893" s="37"/>
      <c r="C893" s="38" t="s">
        <v>5748</v>
      </c>
      <c r="D893" s="57" t="str">
        <f t="shared" si="20"/>
        <v>Buy</v>
      </c>
      <c r="E893" s="40">
        <v>175</v>
      </c>
      <c r="F893" s="35">
        <v>55.96</v>
      </c>
      <c r="G893" s="57" t="str">
        <f t="shared" si="21"/>
        <v>EUR</v>
      </c>
      <c r="H893" s="57" t="s">
        <v>11</v>
      </c>
    </row>
    <row r="894" spans="2:8">
      <c r="B894" s="37"/>
      <c r="C894" s="38" t="s">
        <v>5749</v>
      </c>
      <c r="D894" s="57" t="str">
        <f t="shared" si="20"/>
        <v>Buy</v>
      </c>
      <c r="E894" s="40">
        <v>15</v>
      </c>
      <c r="F894" s="35">
        <v>55.96</v>
      </c>
      <c r="G894" s="57" t="str">
        <f t="shared" si="21"/>
        <v>EUR</v>
      </c>
      <c r="H894" s="57" t="s">
        <v>11</v>
      </c>
    </row>
    <row r="895" spans="2:8">
      <c r="B895" s="37"/>
      <c r="C895" s="38" t="s">
        <v>5750</v>
      </c>
      <c r="D895" s="57" t="str">
        <f t="shared" si="20"/>
        <v>Buy</v>
      </c>
      <c r="E895" s="40">
        <v>274</v>
      </c>
      <c r="F895" s="35">
        <v>55.96</v>
      </c>
      <c r="G895" s="57" t="str">
        <f t="shared" si="21"/>
        <v>EUR</v>
      </c>
      <c r="H895" s="57" t="s">
        <v>11</v>
      </c>
    </row>
    <row r="896" spans="2:8">
      <c r="B896" s="37"/>
      <c r="C896" s="38" t="s">
        <v>5751</v>
      </c>
      <c r="D896" s="57" t="str">
        <f t="shared" si="20"/>
        <v>Buy</v>
      </c>
      <c r="E896" s="40">
        <v>304</v>
      </c>
      <c r="F896" s="35">
        <v>55.88</v>
      </c>
      <c r="G896" s="57" t="str">
        <f t="shared" si="21"/>
        <v>EUR</v>
      </c>
      <c r="H896" s="57" t="s">
        <v>11</v>
      </c>
    </row>
    <row r="897" spans="2:8">
      <c r="B897" s="37"/>
      <c r="C897" s="38" t="s">
        <v>5752</v>
      </c>
      <c r="D897" s="57" t="str">
        <f t="shared" si="20"/>
        <v>Buy</v>
      </c>
      <c r="E897" s="40">
        <v>242</v>
      </c>
      <c r="F897" s="35">
        <v>55.96</v>
      </c>
      <c r="G897" s="57" t="str">
        <f t="shared" si="21"/>
        <v>EUR</v>
      </c>
      <c r="H897" s="57" t="s">
        <v>11</v>
      </c>
    </row>
    <row r="898" spans="2:8">
      <c r="B898" s="37"/>
      <c r="C898" s="38" t="s">
        <v>5753</v>
      </c>
      <c r="D898" s="57" t="str">
        <f t="shared" si="20"/>
        <v>Buy</v>
      </c>
      <c r="E898" s="40">
        <v>301</v>
      </c>
      <c r="F898" s="35">
        <v>55.92</v>
      </c>
      <c r="G898" s="57" t="str">
        <f t="shared" si="21"/>
        <v>EUR</v>
      </c>
      <c r="H898" s="57" t="s">
        <v>11</v>
      </c>
    </row>
    <row r="899" spans="2:8">
      <c r="B899" s="37"/>
      <c r="C899" s="38" t="s">
        <v>5754</v>
      </c>
      <c r="D899" s="57" t="str">
        <f t="shared" si="20"/>
        <v>Buy</v>
      </c>
      <c r="E899" s="40">
        <v>175</v>
      </c>
      <c r="F899" s="35">
        <v>55.92</v>
      </c>
      <c r="G899" s="57" t="str">
        <f t="shared" si="21"/>
        <v>EUR</v>
      </c>
      <c r="H899" s="57" t="s">
        <v>20</v>
      </c>
    </row>
    <row r="900" spans="2:8">
      <c r="B900" s="37"/>
      <c r="C900" s="38" t="s">
        <v>5755</v>
      </c>
      <c r="D900" s="57" t="str">
        <f t="shared" si="20"/>
        <v>Buy</v>
      </c>
      <c r="E900" s="40">
        <v>27</v>
      </c>
      <c r="F900" s="35">
        <v>55.92</v>
      </c>
      <c r="G900" s="57" t="str">
        <f t="shared" si="21"/>
        <v>EUR</v>
      </c>
      <c r="H900" s="57" t="s">
        <v>11</v>
      </c>
    </row>
    <row r="901" spans="2:8">
      <c r="B901" s="37"/>
      <c r="C901" s="38" t="s">
        <v>5756</v>
      </c>
      <c r="D901" s="57" t="str">
        <f t="shared" si="20"/>
        <v>Buy</v>
      </c>
      <c r="E901" s="40">
        <v>195</v>
      </c>
      <c r="F901" s="35">
        <v>55.92</v>
      </c>
      <c r="G901" s="57" t="str">
        <f t="shared" si="21"/>
        <v>EUR</v>
      </c>
      <c r="H901" s="57" t="s">
        <v>11</v>
      </c>
    </row>
    <row r="902" spans="2:8">
      <c r="B902" s="37"/>
      <c r="C902" s="38" t="s">
        <v>5757</v>
      </c>
      <c r="D902" s="57" t="str">
        <f t="shared" si="20"/>
        <v>Buy</v>
      </c>
      <c r="E902" s="40">
        <v>180</v>
      </c>
      <c r="F902" s="35">
        <v>55.88</v>
      </c>
      <c r="G902" s="57" t="str">
        <f t="shared" si="21"/>
        <v>EUR</v>
      </c>
      <c r="H902" s="57" t="s">
        <v>11</v>
      </c>
    </row>
    <row r="903" spans="2:8">
      <c r="B903" s="37"/>
      <c r="C903" s="38" t="s">
        <v>5758</v>
      </c>
      <c r="D903" s="57" t="str">
        <f t="shared" si="20"/>
        <v>Buy</v>
      </c>
      <c r="E903" s="40">
        <v>148</v>
      </c>
      <c r="F903" s="35">
        <v>55.9</v>
      </c>
      <c r="G903" s="57" t="str">
        <f t="shared" si="21"/>
        <v>EUR</v>
      </c>
      <c r="H903" s="57" t="s">
        <v>11</v>
      </c>
    </row>
    <row r="904" spans="2:8">
      <c r="B904" s="37"/>
      <c r="C904" s="38" t="s">
        <v>5759</v>
      </c>
      <c r="D904" s="57" t="str">
        <f t="shared" ref="D904:D967" si="22">IF(C904="","","Buy")</f>
        <v>Buy</v>
      </c>
      <c r="E904" s="40">
        <v>197</v>
      </c>
      <c r="F904" s="35">
        <v>55.9</v>
      </c>
      <c r="G904" s="57" t="str">
        <f t="shared" ref="G904:G967" si="23">IF(F904="","","EUR")</f>
        <v>EUR</v>
      </c>
      <c r="H904" s="57" t="s">
        <v>11</v>
      </c>
    </row>
    <row r="905" spans="2:8">
      <c r="B905" s="37"/>
      <c r="C905" s="38" t="s">
        <v>5760</v>
      </c>
      <c r="D905" s="57" t="str">
        <f t="shared" si="22"/>
        <v>Buy</v>
      </c>
      <c r="E905" s="40">
        <v>221</v>
      </c>
      <c r="F905" s="35">
        <v>55.88</v>
      </c>
      <c r="G905" s="57" t="str">
        <f t="shared" si="23"/>
        <v>EUR</v>
      </c>
      <c r="H905" s="57" t="s">
        <v>11</v>
      </c>
    </row>
    <row r="906" spans="2:8">
      <c r="B906" s="37"/>
      <c r="C906" s="38" t="s">
        <v>5761</v>
      </c>
      <c r="D906" s="57" t="str">
        <f t="shared" si="22"/>
        <v>Buy</v>
      </c>
      <c r="E906" s="40">
        <v>261</v>
      </c>
      <c r="F906" s="35">
        <v>55.82</v>
      </c>
      <c r="G906" s="57" t="str">
        <f t="shared" si="23"/>
        <v>EUR</v>
      </c>
      <c r="H906" s="57" t="s">
        <v>20</v>
      </c>
    </row>
    <row r="907" spans="2:8">
      <c r="B907" s="37"/>
      <c r="C907" s="38" t="s">
        <v>5762</v>
      </c>
      <c r="D907" s="57" t="str">
        <f t="shared" si="22"/>
        <v>Buy</v>
      </c>
      <c r="E907" s="40">
        <v>232</v>
      </c>
      <c r="F907" s="35">
        <v>55.7</v>
      </c>
      <c r="G907" s="57" t="str">
        <f t="shared" si="23"/>
        <v>EUR</v>
      </c>
      <c r="H907" s="57" t="s">
        <v>11</v>
      </c>
    </row>
    <row r="908" spans="2:8">
      <c r="B908" s="37"/>
      <c r="C908" s="38" t="s">
        <v>5763</v>
      </c>
      <c r="D908" s="57" t="str">
        <f t="shared" si="22"/>
        <v>Buy</v>
      </c>
      <c r="E908" s="40">
        <v>195</v>
      </c>
      <c r="F908" s="35">
        <v>55.64</v>
      </c>
      <c r="G908" s="57" t="str">
        <f t="shared" si="23"/>
        <v>EUR</v>
      </c>
      <c r="H908" s="57" t="s">
        <v>22</v>
      </c>
    </row>
    <row r="909" spans="2:8">
      <c r="B909" s="37"/>
      <c r="C909" s="38" t="s">
        <v>5764</v>
      </c>
      <c r="D909" s="57" t="str">
        <f t="shared" si="22"/>
        <v>Buy</v>
      </c>
      <c r="E909" s="40">
        <v>149</v>
      </c>
      <c r="F909" s="35">
        <v>55.76</v>
      </c>
      <c r="G909" s="57" t="str">
        <f t="shared" si="23"/>
        <v>EUR</v>
      </c>
      <c r="H909" s="57" t="s">
        <v>11</v>
      </c>
    </row>
    <row r="910" spans="2:8">
      <c r="B910" s="37"/>
      <c r="C910" s="38" t="s">
        <v>5765</v>
      </c>
      <c r="D910" s="57" t="str">
        <f t="shared" si="22"/>
        <v>Buy</v>
      </c>
      <c r="E910" s="40">
        <v>29</v>
      </c>
      <c r="F910" s="35">
        <v>55.76</v>
      </c>
      <c r="G910" s="57" t="str">
        <f t="shared" si="23"/>
        <v>EUR</v>
      </c>
      <c r="H910" s="57" t="s">
        <v>11</v>
      </c>
    </row>
    <row r="911" spans="2:8">
      <c r="B911" s="37"/>
      <c r="C911" s="38" t="s">
        <v>5766</v>
      </c>
      <c r="D911" s="57" t="str">
        <f t="shared" si="22"/>
        <v>Buy</v>
      </c>
      <c r="E911" s="40">
        <v>500</v>
      </c>
      <c r="F911" s="35">
        <v>55.8</v>
      </c>
      <c r="G911" s="57" t="str">
        <f t="shared" si="23"/>
        <v>EUR</v>
      </c>
      <c r="H911" s="57" t="s">
        <v>11</v>
      </c>
    </row>
    <row r="912" spans="2:8">
      <c r="B912" s="37"/>
      <c r="C912" s="38" t="s">
        <v>5767</v>
      </c>
      <c r="D912" s="57" t="str">
        <f t="shared" si="22"/>
        <v>Buy</v>
      </c>
      <c r="E912" s="40">
        <v>273</v>
      </c>
      <c r="F912" s="35">
        <v>55.82</v>
      </c>
      <c r="G912" s="57" t="str">
        <f t="shared" si="23"/>
        <v>EUR</v>
      </c>
      <c r="H912" s="57" t="s">
        <v>11</v>
      </c>
    </row>
    <row r="913" spans="2:8">
      <c r="B913" s="37"/>
      <c r="C913" s="38" t="s">
        <v>5768</v>
      </c>
      <c r="D913" s="57" t="str">
        <f t="shared" si="22"/>
        <v>Buy</v>
      </c>
      <c r="E913" s="40">
        <v>241</v>
      </c>
      <c r="F913" s="35">
        <v>55.8</v>
      </c>
      <c r="G913" s="57" t="str">
        <f t="shared" si="23"/>
        <v>EUR</v>
      </c>
      <c r="H913" s="57" t="s">
        <v>20</v>
      </c>
    </row>
    <row r="914" spans="2:8">
      <c r="B914" s="37"/>
      <c r="C914" s="38" t="s">
        <v>5769</v>
      </c>
      <c r="D914" s="57" t="str">
        <f t="shared" si="22"/>
        <v>Buy</v>
      </c>
      <c r="E914" s="40">
        <v>88</v>
      </c>
      <c r="F914" s="35">
        <v>55.88</v>
      </c>
      <c r="G914" s="57" t="str">
        <f t="shared" si="23"/>
        <v>EUR</v>
      </c>
      <c r="H914" s="57" t="s">
        <v>11</v>
      </c>
    </row>
    <row r="915" spans="2:8">
      <c r="B915" s="37"/>
      <c r="C915" s="38" t="s">
        <v>5770</v>
      </c>
      <c r="D915" s="57" t="str">
        <f t="shared" si="22"/>
        <v>Buy</v>
      </c>
      <c r="E915" s="40">
        <v>92</v>
      </c>
      <c r="F915" s="35">
        <v>55.88</v>
      </c>
      <c r="G915" s="57" t="str">
        <f t="shared" si="23"/>
        <v>EUR</v>
      </c>
      <c r="H915" s="57" t="s">
        <v>11</v>
      </c>
    </row>
    <row r="916" spans="2:8">
      <c r="B916" s="37"/>
      <c r="C916" s="38" t="s">
        <v>5771</v>
      </c>
      <c r="D916" s="57" t="str">
        <f t="shared" si="22"/>
        <v>Buy</v>
      </c>
      <c r="E916" s="40">
        <v>170</v>
      </c>
      <c r="F916" s="35">
        <v>55.96</v>
      </c>
      <c r="G916" s="57" t="str">
        <f t="shared" si="23"/>
        <v>EUR</v>
      </c>
      <c r="H916" s="57" t="s">
        <v>11</v>
      </c>
    </row>
    <row r="917" spans="2:8">
      <c r="B917" s="37"/>
      <c r="C917" s="38" t="s">
        <v>5772</v>
      </c>
      <c r="D917" s="57" t="str">
        <f t="shared" si="22"/>
        <v>Buy</v>
      </c>
      <c r="E917" s="40">
        <v>198</v>
      </c>
      <c r="F917" s="35">
        <v>55.96</v>
      </c>
      <c r="G917" s="57" t="str">
        <f t="shared" si="23"/>
        <v>EUR</v>
      </c>
      <c r="H917" s="57" t="s">
        <v>11</v>
      </c>
    </row>
    <row r="918" spans="2:8">
      <c r="B918" s="37"/>
      <c r="C918" s="38" t="s">
        <v>5773</v>
      </c>
      <c r="D918" s="57" t="str">
        <f t="shared" si="22"/>
        <v>Buy</v>
      </c>
      <c r="E918" s="40">
        <v>312</v>
      </c>
      <c r="F918" s="35">
        <v>55.94</v>
      </c>
      <c r="G918" s="57" t="str">
        <f t="shared" si="23"/>
        <v>EUR</v>
      </c>
      <c r="H918" s="57" t="s">
        <v>20</v>
      </c>
    </row>
    <row r="919" spans="2:8">
      <c r="B919" s="37"/>
      <c r="C919" s="38" t="s">
        <v>5774</v>
      </c>
      <c r="D919" s="57" t="str">
        <f t="shared" si="22"/>
        <v>Buy</v>
      </c>
      <c r="E919" s="40">
        <v>301</v>
      </c>
      <c r="F919" s="35">
        <v>55.96</v>
      </c>
      <c r="G919" s="57" t="str">
        <f t="shared" si="23"/>
        <v>EUR</v>
      </c>
      <c r="H919" s="57" t="s">
        <v>11</v>
      </c>
    </row>
    <row r="920" spans="2:8">
      <c r="B920" s="37"/>
      <c r="C920" s="38" t="s">
        <v>5775</v>
      </c>
      <c r="D920" s="57" t="str">
        <f t="shared" si="22"/>
        <v>Buy</v>
      </c>
      <c r="E920" s="40">
        <v>190</v>
      </c>
      <c r="F920" s="35">
        <v>56</v>
      </c>
      <c r="G920" s="57" t="str">
        <f t="shared" si="23"/>
        <v>EUR</v>
      </c>
      <c r="H920" s="57" t="s">
        <v>11</v>
      </c>
    </row>
    <row r="921" spans="2:8">
      <c r="B921" s="37"/>
      <c r="C921" s="38" t="s">
        <v>5776</v>
      </c>
      <c r="D921" s="57" t="str">
        <f t="shared" si="22"/>
        <v>Buy</v>
      </c>
      <c r="E921" s="40">
        <v>165</v>
      </c>
      <c r="F921" s="35">
        <v>55.96</v>
      </c>
      <c r="G921" s="57" t="str">
        <f t="shared" si="23"/>
        <v>EUR</v>
      </c>
      <c r="H921" s="57" t="s">
        <v>11</v>
      </c>
    </row>
    <row r="922" spans="2:8">
      <c r="B922" s="37"/>
      <c r="C922" s="38" t="s">
        <v>5777</v>
      </c>
      <c r="D922" s="57" t="str">
        <f t="shared" si="22"/>
        <v>Buy</v>
      </c>
      <c r="E922" s="40">
        <v>172</v>
      </c>
      <c r="F922" s="35">
        <v>55.96</v>
      </c>
      <c r="G922" s="57" t="str">
        <f t="shared" si="23"/>
        <v>EUR</v>
      </c>
      <c r="H922" s="57" t="s">
        <v>22</v>
      </c>
    </row>
    <row r="923" spans="2:8">
      <c r="B923" s="37"/>
      <c r="C923" s="38" t="s">
        <v>5778</v>
      </c>
      <c r="D923" s="57" t="str">
        <f t="shared" si="22"/>
        <v>Buy</v>
      </c>
      <c r="E923" s="40">
        <v>22</v>
      </c>
      <c r="F923" s="35">
        <v>55.96</v>
      </c>
      <c r="G923" s="57" t="str">
        <f t="shared" si="23"/>
        <v>EUR</v>
      </c>
      <c r="H923" s="57" t="s">
        <v>20</v>
      </c>
    </row>
    <row r="924" spans="2:8">
      <c r="B924" s="37"/>
      <c r="C924" s="38" t="s">
        <v>5779</v>
      </c>
      <c r="D924" s="57" t="str">
        <f t="shared" si="22"/>
        <v>Buy</v>
      </c>
      <c r="E924" s="40">
        <v>28</v>
      </c>
      <c r="F924" s="35">
        <v>55.96</v>
      </c>
      <c r="G924" s="57" t="str">
        <f t="shared" si="23"/>
        <v>EUR</v>
      </c>
      <c r="H924" s="57" t="s">
        <v>22</v>
      </c>
    </row>
    <row r="925" spans="2:8">
      <c r="B925" s="37"/>
      <c r="C925" s="38" t="s">
        <v>5780</v>
      </c>
      <c r="D925" s="57" t="str">
        <f t="shared" si="22"/>
        <v>Buy</v>
      </c>
      <c r="E925" s="40">
        <v>300</v>
      </c>
      <c r="F925" s="35">
        <v>55.94</v>
      </c>
      <c r="G925" s="57" t="str">
        <f t="shared" si="23"/>
        <v>EUR</v>
      </c>
      <c r="H925" s="57" t="s">
        <v>20</v>
      </c>
    </row>
    <row r="926" spans="2:8">
      <c r="B926" s="37"/>
      <c r="C926" s="38" t="s">
        <v>5781</v>
      </c>
      <c r="D926" s="57" t="str">
        <f t="shared" si="22"/>
        <v>Buy</v>
      </c>
      <c r="E926" s="40">
        <v>59</v>
      </c>
      <c r="F926" s="35">
        <v>55.94</v>
      </c>
      <c r="G926" s="57" t="str">
        <f t="shared" si="23"/>
        <v>EUR</v>
      </c>
      <c r="H926" s="57" t="s">
        <v>21</v>
      </c>
    </row>
    <row r="927" spans="2:8">
      <c r="B927" s="37"/>
      <c r="C927" s="38" t="s">
        <v>5782</v>
      </c>
      <c r="D927" s="57" t="str">
        <f t="shared" si="22"/>
        <v>Buy</v>
      </c>
      <c r="E927" s="40">
        <v>272</v>
      </c>
      <c r="F927" s="35">
        <v>56.02</v>
      </c>
      <c r="G927" s="57" t="str">
        <f t="shared" si="23"/>
        <v>EUR</v>
      </c>
      <c r="H927" s="57" t="s">
        <v>21</v>
      </c>
    </row>
    <row r="928" spans="2:8">
      <c r="B928" s="37"/>
      <c r="C928" s="38" t="s">
        <v>5783</v>
      </c>
      <c r="D928" s="57" t="str">
        <f t="shared" si="22"/>
        <v>Buy</v>
      </c>
      <c r="E928" s="40">
        <v>146</v>
      </c>
      <c r="F928" s="35">
        <v>56.02</v>
      </c>
      <c r="G928" s="57" t="str">
        <f t="shared" si="23"/>
        <v>EUR</v>
      </c>
      <c r="H928" s="57" t="s">
        <v>11</v>
      </c>
    </row>
    <row r="929" spans="2:8">
      <c r="B929" s="37"/>
      <c r="C929" s="38" t="s">
        <v>5784</v>
      </c>
      <c r="D929" s="57" t="str">
        <f t="shared" si="22"/>
        <v>Buy</v>
      </c>
      <c r="E929" s="40">
        <v>165</v>
      </c>
      <c r="F929" s="35">
        <v>56.02</v>
      </c>
      <c r="G929" s="57" t="str">
        <f t="shared" si="23"/>
        <v>EUR</v>
      </c>
      <c r="H929" s="57" t="s">
        <v>11</v>
      </c>
    </row>
    <row r="930" spans="2:8">
      <c r="B930" s="37"/>
      <c r="C930" s="38" t="s">
        <v>5785</v>
      </c>
      <c r="D930" s="57" t="str">
        <f t="shared" si="22"/>
        <v>Buy</v>
      </c>
      <c r="E930" s="40">
        <v>187</v>
      </c>
      <c r="F930" s="35">
        <v>55.94</v>
      </c>
      <c r="G930" s="57" t="str">
        <f t="shared" si="23"/>
        <v>EUR</v>
      </c>
      <c r="H930" s="57" t="s">
        <v>11</v>
      </c>
    </row>
    <row r="931" spans="2:8">
      <c r="B931" s="37"/>
      <c r="C931" s="38" t="s">
        <v>5786</v>
      </c>
      <c r="D931" s="57" t="str">
        <f t="shared" si="22"/>
        <v>Buy</v>
      </c>
      <c r="E931" s="40">
        <v>200</v>
      </c>
      <c r="F931" s="35">
        <v>55.9</v>
      </c>
      <c r="G931" s="57" t="str">
        <f t="shared" si="23"/>
        <v>EUR</v>
      </c>
      <c r="H931" s="57" t="s">
        <v>11</v>
      </c>
    </row>
    <row r="932" spans="2:8">
      <c r="B932" s="37"/>
      <c r="C932" s="38" t="s">
        <v>5787</v>
      </c>
      <c r="D932" s="57" t="str">
        <f t="shared" si="22"/>
        <v>Buy</v>
      </c>
      <c r="E932" s="40">
        <v>67</v>
      </c>
      <c r="F932" s="35">
        <v>55.9</v>
      </c>
      <c r="G932" s="57" t="str">
        <f t="shared" si="23"/>
        <v>EUR</v>
      </c>
      <c r="H932" s="57" t="s">
        <v>20</v>
      </c>
    </row>
    <row r="933" spans="2:8">
      <c r="B933" s="37"/>
      <c r="C933" s="38" t="s">
        <v>5788</v>
      </c>
      <c r="D933" s="57" t="str">
        <f t="shared" si="22"/>
        <v>Buy</v>
      </c>
      <c r="E933" s="40">
        <v>10</v>
      </c>
      <c r="F933" s="35">
        <v>55.9</v>
      </c>
      <c r="G933" s="57" t="str">
        <f t="shared" si="23"/>
        <v>EUR</v>
      </c>
      <c r="H933" s="57" t="s">
        <v>20</v>
      </c>
    </row>
    <row r="934" spans="2:8">
      <c r="B934" s="37"/>
      <c r="C934" s="38" t="s">
        <v>5789</v>
      </c>
      <c r="D934" s="57" t="str">
        <f t="shared" si="22"/>
        <v>Buy</v>
      </c>
      <c r="E934" s="40">
        <v>20</v>
      </c>
      <c r="F934" s="35">
        <v>55.84</v>
      </c>
      <c r="G934" s="57" t="str">
        <f t="shared" si="23"/>
        <v>EUR</v>
      </c>
      <c r="H934" s="57" t="s">
        <v>20</v>
      </c>
    </row>
    <row r="935" spans="2:8">
      <c r="B935" s="37"/>
      <c r="C935" s="38" t="s">
        <v>5790</v>
      </c>
      <c r="D935" s="57" t="str">
        <f t="shared" si="22"/>
        <v>Buy</v>
      </c>
      <c r="E935" s="40">
        <v>165</v>
      </c>
      <c r="F935" s="35">
        <v>55.88</v>
      </c>
      <c r="G935" s="57" t="str">
        <f t="shared" si="23"/>
        <v>EUR</v>
      </c>
      <c r="H935" s="57" t="s">
        <v>11</v>
      </c>
    </row>
    <row r="936" spans="2:8">
      <c r="B936" s="37"/>
      <c r="C936" s="38" t="s">
        <v>5791</v>
      </c>
      <c r="D936" s="57" t="str">
        <f t="shared" si="22"/>
        <v>Buy</v>
      </c>
      <c r="E936" s="40">
        <v>209</v>
      </c>
      <c r="F936" s="35">
        <v>55.76</v>
      </c>
      <c r="G936" s="57" t="str">
        <f t="shared" si="23"/>
        <v>EUR</v>
      </c>
      <c r="H936" s="57" t="s">
        <v>11</v>
      </c>
    </row>
    <row r="937" spans="2:8">
      <c r="B937" s="37"/>
      <c r="C937" s="38" t="s">
        <v>5792</v>
      </c>
      <c r="D937" s="57" t="str">
        <f t="shared" si="22"/>
        <v>Buy</v>
      </c>
      <c r="E937" s="40">
        <v>175</v>
      </c>
      <c r="F937" s="35">
        <v>55.78</v>
      </c>
      <c r="G937" s="57" t="str">
        <f t="shared" si="23"/>
        <v>EUR</v>
      </c>
      <c r="H937" s="57" t="s">
        <v>11</v>
      </c>
    </row>
    <row r="938" spans="2:8">
      <c r="B938" s="37"/>
      <c r="C938" s="38" t="s">
        <v>5793</v>
      </c>
      <c r="D938" s="57" t="str">
        <f t="shared" si="22"/>
        <v>Buy</v>
      </c>
      <c r="E938" s="40">
        <v>125</v>
      </c>
      <c r="F938" s="35">
        <v>55.82</v>
      </c>
      <c r="G938" s="57" t="str">
        <f t="shared" si="23"/>
        <v>EUR</v>
      </c>
      <c r="H938" s="57" t="s">
        <v>11</v>
      </c>
    </row>
    <row r="939" spans="2:8">
      <c r="B939" s="37"/>
      <c r="C939" s="38" t="s">
        <v>5794</v>
      </c>
      <c r="D939" s="57" t="str">
        <f t="shared" si="22"/>
        <v>Buy</v>
      </c>
      <c r="E939" s="40">
        <v>234</v>
      </c>
      <c r="F939" s="35">
        <v>55.8</v>
      </c>
      <c r="G939" s="57" t="str">
        <f t="shared" si="23"/>
        <v>EUR</v>
      </c>
      <c r="H939" s="57" t="s">
        <v>11</v>
      </c>
    </row>
    <row r="940" spans="2:8">
      <c r="B940" s="37"/>
      <c r="C940" s="38" t="s">
        <v>5795</v>
      </c>
      <c r="D940" s="57" t="str">
        <f t="shared" si="22"/>
        <v>Buy</v>
      </c>
      <c r="E940" s="40">
        <v>234</v>
      </c>
      <c r="F940" s="35">
        <v>55.8</v>
      </c>
      <c r="G940" s="57" t="str">
        <f t="shared" si="23"/>
        <v>EUR</v>
      </c>
      <c r="H940" s="57" t="s">
        <v>11</v>
      </c>
    </row>
    <row r="941" spans="2:8">
      <c r="B941" s="37"/>
      <c r="C941" s="38" t="s">
        <v>5796</v>
      </c>
      <c r="D941" s="57" t="str">
        <f t="shared" si="22"/>
        <v>Buy</v>
      </c>
      <c r="E941" s="40">
        <v>234</v>
      </c>
      <c r="F941" s="35">
        <v>55.8</v>
      </c>
      <c r="G941" s="57" t="str">
        <f t="shared" si="23"/>
        <v>EUR</v>
      </c>
      <c r="H941" s="57" t="s">
        <v>11</v>
      </c>
    </row>
    <row r="942" spans="2:8">
      <c r="B942" s="37"/>
      <c r="C942" s="38" t="s">
        <v>5797</v>
      </c>
      <c r="D942" s="57" t="str">
        <f t="shared" si="22"/>
        <v>Buy</v>
      </c>
      <c r="E942" s="40">
        <v>256</v>
      </c>
      <c r="F942" s="35">
        <v>55.84</v>
      </c>
      <c r="G942" s="57" t="str">
        <f t="shared" si="23"/>
        <v>EUR</v>
      </c>
      <c r="H942" s="57" t="s">
        <v>11</v>
      </c>
    </row>
    <row r="943" spans="2:8">
      <c r="B943" s="37"/>
      <c r="C943" s="38" t="s">
        <v>5798</v>
      </c>
      <c r="D943" s="57" t="str">
        <f t="shared" si="22"/>
        <v>Buy</v>
      </c>
      <c r="E943" s="40">
        <v>57</v>
      </c>
      <c r="F943" s="35">
        <v>55.84</v>
      </c>
      <c r="G943" s="57" t="str">
        <f t="shared" si="23"/>
        <v>EUR</v>
      </c>
      <c r="H943" s="57" t="s">
        <v>11</v>
      </c>
    </row>
    <row r="944" spans="2:8">
      <c r="B944" s="37"/>
      <c r="C944" s="38" t="s">
        <v>5799</v>
      </c>
      <c r="D944" s="57" t="str">
        <f t="shared" si="22"/>
        <v>Buy</v>
      </c>
      <c r="E944" s="40">
        <v>241</v>
      </c>
      <c r="F944" s="35">
        <v>55.84</v>
      </c>
      <c r="G944" s="57" t="str">
        <f t="shared" si="23"/>
        <v>EUR</v>
      </c>
      <c r="H944" s="57" t="s">
        <v>11</v>
      </c>
    </row>
    <row r="945" spans="2:8">
      <c r="B945" s="37"/>
      <c r="C945" s="38" t="s">
        <v>5800</v>
      </c>
      <c r="D945" s="57" t="str">
        <f t="shared" si="22"/>
        <v>Buy</v>
      </c>
      <c r="E945" s="40">
        <v>420</v>
      </c>
      <c r="F945" s="35">
        <v>55.9</v>
      </c>
      <c r="G945" s="57" t="str">
        <f t="shared" si="23"/>
        <v>EUR</v>
      </c>
      <c r="H945" s="57" t="s">
        <v>20</v>
      </c>
    </row>
    <row r="946" spans="2:8">
      <c r="B946" s="37"/>
      <c r="C946" s="38" t="s">
        <v>5801</v>
      </c>
      <c r="D946" s="57" t="str">
        <f t="shared" si="22"/>
        <v>Buy</v>
      </c>
      <c r="E946" s="40">
        <v>208</v>
      </c>
      <c r="F946" s="35">
        <v>55.9</v>
      </c>
      <c r="G946" s="57" t="str">
        <f t="shared" si="23"/>
        <v>EUR</v>
      </c>
      <c r="H946" s="57" t="s">
        <v>11</v>
      </c>
    </row>
    <row r="947" spans="2:8">
      <c r="B947" s="37"/>
      <c r="C947" s="38" t="s">
        <v>5802</v>
      </c>
      <c r="D947" s="57" t="str">
        <f t="shared" si="22"/>
        <v>Buy</v>
      </c>
      <c r="E947" s="40">
        <v>397</v>
      </c>
      <c r="F947" s="35">
        <v>55.84</v>
      </c>
      <c r="G947" s="57" t="str">
        <f t="shared" si="23"/>
        <v>EUR</v>
      </c>
      <c r="H947" s="57" t="s">
        <v>22</v>
      </c>
    </row>
    <row r="948" spans="2:8">
      <c r="B948" s="37"/>
      <c r="C948" s="38" t="s">
        <v>5803</v>
      </c>
      <c r="D948" s="57" t="str">
        <f t="shared" si="22"/>
        <v>Buy</v>
      </c>
      <c r="E948" s="40">
        <v>139</v>
      </c>
      <c r="F948" s="35">
        <v>55.84</v>
      </c>
      <c r="G948" s="57" t="str">
        <f t="shared" si="23"/>
        <v>EUR</v>
      </c>
      <c r="H948" s="57" t="s">
        <v>11</v>
      </c>
    </row>
    <row r="949" spans="2:8">
      <c r="B949" s="37"/>
      <c r="C949" s="38" t="s">
        <v>5804</v>
      </c>
      <c r="D949" s="57" t="str">
        <f t="shared" si="22"/>
        <v>Buy</v>
      </c>
      <c r="E949" s="40">
        <v>288</v>
      </c>
      <c r="F949" s="35">
        <v>55.72</v>
      </c>
      <c r="G949" s="57" t="str">
        <f t="shared" si="23"/>
        <v>EUR</v>
      </c>
      <c r="H949" s="57" t="s">
        <v>11</v>
      </c>
    </row>
    <row r="950" spans="2:8">
      <c r="B950" s="37"/>
      <c r="C950" s="38" t="s">
        <v>5805</v>
      </c>
      <c r="D950" s="57" t="str">
        <f t="shared" si="22"/>
        <v>Buy</v>
      </c>
      <c r="E950" s="40">
        <v>196</v>
      </c>
      <c r="F950" s="35">
        <v>55.72</v>
      </c>
      <c r="G950" s="57" t="str">
        <f t="shared" si="23"/>
        <v>EUR</v>
      </c>
      <c r="H950" s="57" t="s">
        <v>11</v>
      </c>
    </row>
    <row r="951" spans="2:8">
      <c r="B951" s="37"/>
      <c r="C951" s="38" t="s">
        <v>5806</v>
      </c>
      <c r="D951" s="57" t="str">
        <f t="shared" si="22"/>
        <v>Buy</v>
      </c>
      <c r="E951" s="40">
        <v>315</v>
      </c>
      <c r="F951" s="35">
        <v>55.68</v>
      </c>
      <c r="G951" s="57" t="str">
        <f t="shared" si="23"/>
        <v>EUR</v>
      </c>
      <c r="H951" s="57" t="s">
        <v>21</v>
      </c>
    </row>
    <row r="952" spans="2:8">
      <c r="B952" s="37"/>
      <c r="C952" s="38" t="s">
        <v>5807</v>
      </c>
      <c r="D952" s="57" t="str">
        <f t="shared" si="22"/>
        <v>Buy</v>
      </c>
      <c r="E952" s="40">
        <v>209</v>
      </c>
      <c r="F952" s="35">
        <v>55.66</v>
      </c>
      <c r="G952" s="57" t="str">
        <f t="shared" si="23"/>
        <v>EUR</v>
      </c>
      <c r="H952" s="57" t="s">
        <v>11</v>
      </c>
    </row>
    <row r="953" spans="2:8">
      <c r="B953" s="37"/>
      <c r="C953" s="38" t="s">
        <v>5808</v>
      </c>
      <c r="D953" s="57" t="str">
        <f t="shared" si="22"/>
        <v>Buy</v>
      </c>
      <c r="E953" s="40">
        <v>23</v>
      </c>
      <c r="F953" s="35">
        <v>55.52</v>
      </c>
      <c r="G953" s="57" t="str">
        <f t="shared" si="23"/>
        <v>EUR</v>
      </c>
      <c r="H953" s="57" t="s">
        <v>20</v>
      </c>
    </row>
    <row r="954" spans="2:8">
      <c r="B954" s="37"/>
      <c r="C954" s="38" t="s">
        <v>5809</v>
      </c>
      <c r="D954" s="57" t="str">
        <f t="shared" si="22"/>
        <v>Buy</v>
      </c>
      <c r="E954" s="40">
        <v>300</v>
      </c>
      <c r="F954" s="35">
        <v>55.52</v>
      </c>
      <c r="G954" s="57" t="str">
        <f t="shared" si="23"/>
        <v>EUR</v>
      </c>
      <c r="H954" s="57" t="s">
        <v>20</v>
      </c>
    </row>
    <row r="955" spans="2:8">
      <c r="B955" s="37"/>
      <c r="C955" s="38" t="s">
        <v>5810</v>
      </c>
      <c r="D955" s="57" t="str">
        <f t="shared" si="22"/>
        <v>Buy</v>
      </c>
      <c r="E955" s="40">
        <v>125</v>
      </c>
      <c r="F955" s="35">
        <v>55.44</v>
      </c>
      <c r="G955" s="57" t="str">
        <f t="shared" si="23"/>
        <v>EUR</v>
      </c>
      <c r="H955" s="57" t="s">
        <v>20</v>
      </c>
    </row>
    <row r="956" spans="2:8">
      <c r="B956" s="37"/>
      <c r="C956" s="38" t="s">
        <v>5811</v>
      </c>
      <c r="D956" s="57" t="str">
        <f t="shared" si="22"/>
        <v>Buy</v>
      </c>
      <c r="E956" s="40">
        <v>100</v>
      </c>
      <c r="F956" s="35">
        <v>55.44</v>
      </c>
      <c r="G956" s="57" t="str">
        <f t="shared" si="23"/>
        <v>EUR</v>
      </c>
      <c r="H956" s="57" t="s">
        <v>11</v>
      </c>
    </row>
    <row r="957" spans="2:8">
      <c r="B957" s="37"/>
      <c r="C957" s="38" t="s">
        <v>5812</v>
      </c>
      <c r="D957" s="57" t="str">
        <f t="shared" si="22"/>
        <v>Buy</v>
      </c>
      <c r="E957" s="40">
        <v>190</v>
      </c>
      <c r="F957" s="35">
        <v>55.44</v>
      </c>
      <c r="G957" s="57" t="str">
        <f t="shared" si="23"/>
        <v>EUR</v>
      </c>
      <c r="H957" s="57" t="s">
        <v>11</v>
      </c>
    </row>
    <row r="958" spans="2:8">
      <c r="B958" s="37"/>
      <c r="C958" s="38" t="s">
        <v>5813</v>
      </c>
      <c r="D958" s="57" t="str">
        <f t="shared" si="22"/>
        <v>Buy</v>
      </c>
      <c r="E958" s="40">
        <v>247</v>
      </c>
      <c r="F958" s="35">
        <v>55.48</v>
      </c>
      <c r="G958" s="57" t="str">
        <f t="shared" si="23"/>
        <v>EUR</v>
      </c>
      <c r="H958" s="57" t="s">
        <v>11</v>
      </c>
    </row>
    <row r="959" spans="2:8">
      <c r="B959" s="37"/>
      <c r="C959" s="38" t="s">
        <v>5814</v>
      </c>
      <c r="D959" s="57" t="str">
        <f t="shared" si="22"/>
        <v>Buy</v>
      </c>
      <c r="E959" s="40">
        <v>278</v>
      </c>
      <c r="F959" s="35">
        <v>55.48</v>
      </c>
      <c r="G959" s="57" t="str">
        <f t="shared" si="23"/>
        <v>EUR</v>
      </c>
      <c r="H959" s="57" t="s">
        <v>11</v>
      </c>
    </row>
    <row r="960" spans="2:8">
      <c r="B960" s="37"/>
      <c r="C960" s="38" t="s">
        <v>5815</v>
      </c>
      <c r="D960" s="57" t="str">
        <f t="shared" si="22"/>
        <v>Buy</v>
      </c>
      <c r="E960" s="40">
        <v>360</v>
      </c>
      <c r="F960" s="35">
        <v>55.48</v>
      </c>
      <c r="G960" s="57" t="str">
        <f t="shared" si="23"/>
        <v>EUR</v>
      </c>
      <c r="H960" s="57" t="s">
        <v>11</v>
      </c>
    </row>
    <row r="961" spans="2:8">
      <c r="B961" s="37"/>
      <c r="C961" s="38" t="s">
        <v>5816</v>
      </c>
      <c r="D961" s="57" t="str">
        <f t="shared" si="22"/>
        <v>Buy</v>
      </c>
      <c r="E961" s="40">
        <v>340</v>
      </c>
      <c r="F961" s="35">
        <v>55.52</v>
      </c>
      <c r="G961" s="57" t="str">
        <f t="shared" si="23"/>
        <v>EUR</v>
      </c>
      <c r="H961" s="57" t="s">
        <v>11</v>
      </c>
    </row>
    <row r="962" spans="2:8">
      <c r="B962" s="37"/>
      <c r="C962" s="38" t="s">
        <v>5817</v>
      </c>
      <c r="D962" s="57" t="str">
        <f t="shared" si="22"/>
        <v>Buy</v>
      </c>
      <c r="E962" s="40">
        <v>130</v>
      </c>
      <c r="F962" s="35">
        <v>55.44</v>
      </c>
      <c r="G962" s="57" t="str">
        <f t="shared" si="23"/>
        <v>EUR</v>
      </c>
      <c r="H962" s="57" t="s">
        <v>11</v>
      </c>
    </row>
    <row r="963" spans="2:8">
      <c r="B963" s="37"/>
      <c r="C963" s="38" t="s">
        <v>5818</v>
      </c>
      <c r="D963" s="57" t="str">
        <f t="shared" si="22"/>
        <v>Buy</v>
      </c>
      <c r="E963" s="40">
        <v>436</v>
      </c>
      <c r="F963" s="35">
        <v>55.42</v>
      </c>
      <c r="G963" s="57" t="str">
        <f t="shared" si="23"/>
        <v>EUR</v>
      </c>
      <c r="H963" s="57" t="s">
        <v>11</v>
      </c>
    </row>
    <row r="964" spans="2:8">
      <c r="B964" s="37"/>
      <c r="C964" s="38" t="s">
        <v>5819</v>
      </c>
      <c r="D964" s="57" t="str">
        <f t="shared" si="22"/>
        <v>Buy</v>
      </c>
      <c r="E964" s="40">
        <v>245</v>
      </c>
      <c r="F964" s="35">
        <v>55.38</v>
      </c>
      <c r="G964" s="57" t="str">
        <f t="shared" si="23"/>
        <v>EUR</v>
      </c>
      <c r="H964" s="57" t="s">
        <v>11</v>
      </c>
    </row>
    <row r="965" spans="2:8">
      <c r="B965" s="37"/>
      <c r="C965" s="38" t="s">
        <v>5820</v>
      </c>
      <c r="D965" s="57" t="str">
        <f t="shared" si="22"/>
        <v>Buy</v>
      </c>
      <c r="E965" s="40">
        <v>173</v>
      </c>
      <c r="F965" s="35">
        <v>55.38</v>
      </c>
      <c r="G965" s="57" t="str">
        <f t="shared" si="23"/>
        <v>EUR</v>
      </c>
      <c r="H965" s="57" t="s">
        <v>11</v>
      </c>
    </row>
    <row r="966" spans="2:8">
      <c r="B966" s="37"/>
      <c r="C966" s="38" t="s">
        <v>5821</v>
      </c>
      <c r="D966" s="57" t="str">
        <f t="shared" si="22"/>
        <v>Buy</v>
      </c>
      <c r="E966" s="40">
        <v>352</v>
      </c>
      <c r="F966" s="35">
        <v>55.32</v>
      </c>
      <c r="G966" s="57" t="str">
        <f t="shared" si="23"/>
        <v>EUR</v>
      </c>
      <c r="H966" s="57" t="s">
        <v>11</v>
      </c>
    </row>
    <row r="967" spans="2:8">
      <c r="B967" s="37"/>
      <c r="C967" s="38" t="s">
        <v>5822</v>
      </c>
      <c r="D967" s="57" t="str">
        <f t="shared" si="22"/>
        <v>Buy</v>
      </c>
      <c r="E967" s="40">
        <v>231</v>
      </c>
      <c r="F967" s="35">
        <v>55.32</v>
      </c>
      <c r="G967" s="57" t="str">
        <f t="shared" si="23"/>
        <v>EUR</v>
      </c>
      <c r="H967" s="57" t="s">
        <v>11</v>
      </c>
    </row>
    <row r="968" spans="2:8">
      <c r="B968" s="37"/>
      <c r="C968" s="38" t="s">
        <v>5823</v>
      </c>
      <c r="D968" s="57" t="str">
        <f t="shared" ref="D968:D1031" si="24">IF(C968="","","Buy")</f>
        <v>Buy</v>
      </c>
      <c r="E968" s="40">
        <v>274</v>
      </c>
      <c r="F968" s="35">
        <v>55.48</v>
      </c>
      <c r="G968" s="57" t="str">
        <f t="shared" ref="G968:G999" si="25">IF(F968="","","EUR")</f>
        <v>EUR</v>
      </c>
      <c r="H968" s="57" t="s">
        <v>11</v>
      </c>
    </row>
    <row r="969" spans="2:8">
      <c r="B969" s="37"/>
      <c r="C969" s="38" t="s">
        <v>5824</v>
      </c>
      <c r="D969" s="57" t="str">
        <f t="shared" si="24"/>
        <v>Buy</v>
      </c>
      <c r="E969" s="40">
        <v>300</v>
      </c>
      <c r="F969" s="35">
        <v>55.46</v>
      </c>
      <c r="G969" s="57" t="str">
        <f t="shared" si="25"/>
        <v>EUR</v>
      </c>
      <c r="H969" s="57" t="s">
        <v>11</v>
      </c>
    </row>
    <row r="970" spans="2:8">
      <c r="B970" s="37"/>
      <c r="C970" s="38" t="s">
        <v>5825</v>
      </c>
      <c r="D970" s="57" t="str">
        <f t="shared" si="24"/>
        <v>Buy</v>
      </c>
      <c r="E970" s="40">
        <v>160</v>
      </c>
      <c r="F970" s="35">
        <v>55.46</v>
      </c>
      <c r="G970" s="57" t="str">
        <f t="shared" si="25"/>
        <v>EUR</v>
      </c>
      <c r="H970" s="57" t="s">
        <v>11</v>
      </c>
    </row>
    <row r="971" spans="2:8">
      <c r="B971" s="37"/>
      <c r="C971" s="38" t="s">
        <v>5826</v>
      </c>
      <c r="D971" s="57" t="str">
        <f t="shared" si="24"/>
        <v>Buy</v>
      </c>
      <c r="E971" s="40">
        <v>174</v>
      </c>
      <c r="F971" s="35">
        <v>55.46</v>
      </c>
      <c r="G971" s="57" t="str">
        <f t="shared" si="25"/>
        <v>EUR</v>
      </c>
      <c r="H971" s="57" t="s">
        <v>11</v>
      </c>
    </row>
    <row r="972" spans="2:8">
      <c r="B972" s="37"/>
      <c r="C972" s="38" t="s">
        <v>5827</v>
      </c>
      <c r="D972" s="57" t="str">
        <f t="shared" si="24"/>
        <v>Buy</v>
      </c>
      <c r="E972" s="40">
        <v>214</v>
      </c>
      <c r="F972" s="35">
        <v>55.66</v>
      </c>
      <c r="G972" s="57" t="str">
        <f t="shared" si="25"/>
        <v>EUR</v>
      </c>
      <c r="H972" s="57" t="s">
        <v>11</v>
      </c>
    </row>
    <row r="973" spans="2:8">
      <c r="B973" s="37"/>
      <c r="C973" s="38" t="s">
        <v>5828</v>
      </c>
      <c r="D973" s="57" t="str">
        <f t="shared" si="24"/>
        <v>Buy</v>
      </c>
      <c r="E973" s="40">
        <v>199</v>
      </c>
      <c r="F973" s="35">
        <v>55.56</v>
      </c>
      <c r="G973" s="57" t="str">
        <f t="shared" si="25"/>
        <v>EUR</v>
      </c>
      <c r="H973" s="57" t="s">
        <v>11</v>
      </c>
    </row>
    <row r="974" spans="2:8">
      <c r="B974" s="37"/>
      <c r="C974" s="38" t="s">
        <v>5829</v>
      </c>
      <c r="D974" s="57" t="str">
        <f t="shared" si="24"/>
        <v>Buy</v>
      </c>
      <c r="E974" s="40">
        <v>125</v>
      </c>
      <c r="F974" s="35">
        <v>55.56</v>
      </c>
      <c r="G974" s="57" t="str">
        <f t="shared" si="25"/>
        <v>EUR</v>
      </c>
      <c r="H974" s="57" t="s">
        <v>22</v>
      </c>
    </row>
    <row r="975" spans="2:8">
      <c r="B975" s="37"/>
      <c r="C975" s="38" t="s">
        <v>5829</v>
      </c>
      <c r="D975" s="57" t="str">
        <f t="shared" si="24"/>
        <v>Buy</v>
      </c>
      <c r="E975" s="40">
        <v>196</v>
      </c>
      <c r="F975" s="35">
        <v>55.58</v>
      </c>
      <c r="G975" s="57" t="str">
        <f t="shared" si="25"/>
        <v>EUR</v>
      </c>
      <c r="H975" s="57" t="s">
        <v>11</v>
      </c>
    </row>
    <row r="976" spans="2:8">
      <c r="B976" s="37"/>
      <c r="C976" s="38" t="s">
        <v>5830</v>
      </c>
      <c r="D976" s="57" t="str">
        <f t="shared" si="24"/>
        <v>Buy</v>
      </c>
      <c r="E976" s="40">
        <v>251</v>
      </c>
      <c r="F976" s="35">
        <v>55.52</v>
      </c>
      <c r="G976" s="57" t="str">
        <f t="shared" si="25"/>
        <v>EUR</v>
      </c>
      <c r="H976" s="57" t="s">
        <v>11</v>
      </c>
    </row>
    <row r="977" spans="2:8">
      <c r="B977" s="37"/>
      <c r="C977" s="38" t="s">
        <v>5831</v>
      </c>
      <c r="D977" s="57" t="str">
        <f t="shared" si="24"/>
        <v>Buy</v>
      </c>
      <c r="E977" s="40">
        <v>164</v>
      </c>
      <c r="F977" s="35">
        <v>55.54</v>
      </c>
      <c r="G977" s="57" t="str">
        <f t="shared" si="25"/>
        <v>EUR</v>
      </c>
      <c r="H977" s="57" t="s">
        <v>20</v>
      </c>
    </row>
    <row r="978" spans="2:8">
      <c r="B978" s="37"/>
      <c r="C978" s="38" t="s">
        <v>5832</v>
      </c>
      <c r="D978" s="57" t="str">
        <f t="shared" si="24"/>
        <v>Buy</v>
      </c>
      <c r="E978" s="40">
        <v>175</v>
      </c>
      <c r="F978" s="35">
        <v>55.48</v>
      </c>
      <c r="G978" s="57" t="str">
        <f t="shared" si="25"/>
        <v>EUR</v>
      </c>
      <c r="H978" s="57" t="s">
        <v>11</v>
      </c>
    </row>
    <row r="979" spans="2:8">
      <c r="B979" s="37"/>
      <c r="C979" s="38" t="s">
        <v>5833</v>
      </c>
      <c r="D979" s="57" t="str">
        <f t="shared" si="24"/>
        <v>Buy</v>
      </c>
      <c r="E979" s="40">
        <v>119</v>
      </c>
      <c r="F979" s="35">
        <v>55.48</v>
      </c>
      <c r="G979" s="57" t="str">
        <f t="shared" si="25"/>
        <v>EUR</v>
      </c>
      <c r="H979" s="57" t="s">
        <v>20</v>
      </c>
    </row>
    <row r="980" spans="2:8">
      <c r="B980" s="37"/>
      <c r="C980" s="38" t="s">
        <v>5834</v>
      </c>
      <c r="D980" s="57" t="str">
        <f t="shared" si="24"/>
        <v>Buy</v>
      </c>
      <c r="E980" s="40">
        <v>125</v>
      </c>
      <c r="F980" s="35">
        <v>55.48</v>
      </c>
      <c r="G980" s="57" t="str">
        <f t="shared" si="25"/>
        <v>EUR</v>
      </c>
      <c r="H980" s="57" t="s">
        <v>20</v>
      </c>
    </row>
    <row r="981" spans="2:8">
      <c r="B981" s="37"/>
      <c r="C981" s="38" t="s">
        <v>5834</v>
      </c>
      <c r="D981" s="57" t="str">
        <f t="shared" si="24"/>
        <v>Buy</v>
      </c>
      <c r="E981" s="40">
        <v>97</v>
      </c>
      <c r="F981" s="35">
        <v>55.5</v>
      </c>
      <c r="G981" s="57" t="str">
        <f t="shared" si="25"/>
        <v>EUR</v>
      </c>
      <c r="H981" s="57" t="s">
        <v>11</v>
      </c>
    </row>
    <row r="982" spans="2:8">
      <c r="B982" s="37"/>
      <c r="C982" s="38" t="s">
        <v>5835</v>
      </c>
      <c r="D982" s="57" t="str">
        <f t="shared" si="24"/>
        <v>Buy</v>
      </c>
      <c r="E982" s="40">
        <v>125</v>
      </c>
      <c r="F982" s="35">
        <v>55.5</v>
      </c>
      <c r="G982" s="57" t="str">
        <f t="shared" si="25"/>
        <v>EUR</v>
      </c>
      <c r="H982" s="57" t="s">
        <v>11</v>
      </c>
    </row>
    <row r="983" spans="2:8">
      <c r="B983" s="37"/>
      <c r="C983" s="38" t="s">
        <v>5836</v>
      </c>
      <c r="D983" s="57" t="str">
        <f t="shared" si="24"/>
        <v>Buy</v>
      </c>
      <c r="E983" s="40">
        <v>229</v>
      </c>
      <c r="F983" s="35">
        <v>55.52</v>
      </c>
      <c r="G983" s="57" t="str">
        <f t="shared" si="25"/>
        <v>EUR</v>
      </c>
      <c r="H983" s="57" t="s">
        <v>11</v>
      </c>
    </row>
    <row r="984" spans="2:8">
      <c r="B984" s="37"/>
      <c r="C984" s="38" t="s">
        <v>5837</v>
      </c>
      <c r="D984" s="57" t="str">
        <f t="shared" si="24"/>
        <v>Buy</v>
      </c>
      <c r="E984" s="40">
        <v>125</v>
      </c>
      <c r="F984" s="35">
        <v>55.52</v>
      </c>
      <c r="G984" s="57" t="str">
        <f t="shared" si="25"/>
        <v>EUR</v>
      </c>
      <c r="H984" s="57" t="s">
        <v>11</v>
      </c>
    </row>
    <row r="985" spans="2:8">
      <c r="B985" s="37"/>
      <c r="C985" s="38" t="s">
        <v>5838</v>
      </c>
      <c r="D985" s="57" t="str">
        <f t="shared" si="24"/>
        <v>Buy</v>
      </c>
      <c r="E985" s="40">
        <v>87</v>
      </c>
      <c r="F985" s="35">
        <v>55.52</v>
      </c>
      <c r="G985" s="57" t="str">
        <f t="shared" si="25"/>
        <v>EUR</v>
      </c>
      <c r="H985" s="57" t="s">
        <v>11</v>
      </c>
    </row>
    <row r="986" spans="2:8">
      <c r="B986" s="37"/>
      <c r="C986" s="38" t="s">
        <v>5839</v>
      </c>
      <c r="D986" s="57" t="str">
        <f t="shared" si="24"/>
        <v>Buy</v>
      </c>
      <c r="E986" s="40">
        <v>196</v>
      </c>
      <c r="F986" s="35">
        <v>55.48</v>
      </c>
      <c r="G986" s="57" t="str">
        <f t="shared" si="25"/>
        <v>EUR</v>
      </c>
      <c r="H986" s="57" t="s">
        <v>11</v>
      </c>
    </row>
    <row r="987" spans="2:8">
      <c r="B987" s="37"/>
      <c r="C987" s="38" t="s">
        <v>5840</v>
      </c>
      <c r="D987" s="57" t="str">
        <f t="shared" si="24"/>
        <v>Buy</v>
      </c>
      <c r="E987" s="40">
        <v>244</v>
      </c>
      <c r="F987" s="35">
        <v>55.46</v>
      </c>
      <c r="G987" s="57" t="str">
        <f t="shared" si="25"/>
        <v>EUR</v>
      </c>
      <c r="H987" s="57" t="s">
        <v>20</v>
      </c>
    </row>
    <row r="988" spans="2:8">
      <c r="B988" s="37"/>
      <c r="C988" s="38" t="s">
        <v>5841</v>
      </c>
      <c r="D988" s="57" t="str">
        <f t="shared" si="24"/>
        <v>Buy</v>
      </c>
      <c r="E988" s="40">
        <v>201</v>
      </c>
      <c r="F988" s="35">
        <v>55.44</v>
      </c>
      <c r="G988" s="57" t="str">
        <f t="shared" si="25"/>
        <v>EUR</v>
      </c>
      <c r="H988" s="57" t="s">
        <v>21</v>
      </c>
    </row>
    <row r="989" spans="2:8">
      <c r="B989" s="37"/>
      <c r="C989" s="38" t="s">
        <v>5842</v>
      </c>
      <c r="D989" s="57" t="str">
        <f t="shared" si="24"/>
        <v>Buy</v>
      </c>
      <c r="E989" s="40">
        <v>189</v>
      </c>
      <c r="F989" s="35">
        <v>55.36</v>
      </c>
      <c r="G989" s="57" t="str">
        <f t="shared" si="25"/>
        <v>EUR</v>
      </c>
      <c r="H989" s="57" t="s">
        <v>11</v>
      </c>
    </row>
    <row r="990" spans="2:8">
      <c r="B990" s="37"/>
      <c r="C990" s="38" t="s">
        <v>5843</v>
      </c>
      <c r="D990" s="57" t="str">
        <f t="shared" si="24"/>
        <v>Buy</v>
      </c>
      <c r="E990" s="40">
        <v>312</v>
      </c>
      <c r="F990" s="35">
        <v>55.38</v>
      </c>
      <c r="G990" s="57" t="str">
        <f t="shared" si="25"/>
        <v>EUR</v>
      </c>
      <c r="H990" s="57" t="s">
        <v>11</v>
      </c>
    </row>
    <row r="991" spans="2:8">
      <c r="B991" s="37"/>
      <c r="C991" s="38" t="s">
        <v>5844</v>
      </c>
      <c r="D991" s="57" t="str">
        <f t="shared" si="24"/>
        <v>Buy</v>
      </c>
      <c r="E991" s="40">
        <v>167</v>
      </c>
      <c r="F991" s="35">
        <v>55.3</v>
      </c>
      <c r="G991" s="57" t="str">
        <f t="shared" si="25"/>
        <v>EUR</v>
      </c>
      <c r="H991" s="57" t="s">
        <v>11</v>
      </c>
    </row>
    <row r="992" spans="2:8">
      <c r="B992" s="37"/>
      <c r="C992" s="38" t="s">
        <v>5845</v>
      </c>
      <c r="D992" s="57" t="str">
        <f t="shared" si="24"/>
        <v>Buy</v>
      </c>
      <c r="E992" s="40">
        <v>396</v>
      </c>
      <c r="F992" s="35">
        <v>55.5</v>
      </c>
      <c r="G992" s="57" t="str">
        <f t="shared" si="25"/>
        <v>EUR</v>
      </c>
      <c r="H992" s="57" t="s">
        <v>22</v>
      </c>
    </row>
    <row r="993" spans="2:8">
      <c r="B993" s="37"/>
      <c r="C993" s="38" t="s">
        <v>5846</v>
      </c>
      <c r="D993" s="57" t="str">
        <f t="shared" si="24"/>
        <v>Buy</v>
      </c>
      <c r="E993" s="40">
        <v>125</v>
      </c>
      <c r="F993" s="35">
        <v>55.74</v>
      </c>
      <c r="G993" s="57" t="str">
        <f t="shared" si="25"/>
        <v>EUR</v>
      </c>
      <c r="H993" s="57" t="s">
        <v>11</v>
      </c>
    </row>
    <row r="994" spans="2:8">
      <c r="B994" s="37"/>
      <c r="C994" s="38" t="s">
        <v>5847</v>
      </c>
      <c r="D994" s="57" t="str">
        <f t="shared" si="24"/>
        <v>Buy</v>
      </c>
      <c r="E994" s="40">
        <v>143</v>
      </c>
      <c r="F994" s="35">
        <v>55.72</v>
      </c>
      <c r="G994" s="57" t="str">
        <f t="shared" si="25"/>
        <v>EUR</v>
      </c>
      <c r="H994" s="57" t="s">
        <v>11</v>
      </c>
    </row>
    <row r="995" spans="2:8">
      <c r="B995" s="37"/>
      <c r="C995" s="38" t="s">
        <v>5848</v>
      </c>
      <c r="D995" s="57" t="str">
        <f t="shared" si="24"/>
        <v>Buy</v>
      </c>
      <c r="E995" s="40">
        <v>23</v>
      </c>
      <c r="F995" s="35">
        <v>55.72</v>
      </c>
      <c r="G995" s="57" t="str">
        <f t="shared" si="25"/>
        <v>EUR</v>
      </c>
      <c r="H995" s="57" t="s">
        <v>20</v>
      </c>
    </row>
    <row r="996" spans="2:8">
      <c r="B996" s="37"/>
      <c r="C996" s="38" t="s">
        <v>5849</v>
      </c>
      <c r="D996" s="57" t="str">
        <f t="shared" si="24"/>
        <v>Buy</v>
      </c>
      <c r="E996" s="40">
        <v>163</v>
      </c>
      <c r="F996" s="35">
        <v>55.7</v>
      </c>
      <c r="G996" s="57" t="str">
        <f t="shared" si="25"/>
        <v>EUR</v>
      </c>
      <c r="H996" s="57" t="s">
        <v>20</v>
      </c>
    </row>
    <row r="997" spans="2:8">
      <c r="B997" s="37"/>
      <c r="C997" s="38" t="s">
        <v>5850</v>
      </c>
      <c r="D997" s="57" t="str">
        <f t="shared" si="24"/>
        <v>Buy</v>
      </c>
      <c r="E997" s="40">
        <v>249</v>
      </c>
      <c r="F997" s="35">
        <v>55.68</v>
      </c>
      <c r="G997" s="57" t="str">
        <f t="shared" si="25"/>
        <v>EUR</v>
      </c>
      <c r="H997" s="57" t="s">
        <v>11</v>
      </c>
    </row>
    <row r="998" spans="2:8">
      <c r="B998" s="37"/>
      <c r="C998" s="38" t="s">
        <v>5851</v>
      </c>
      <c r="D998" s="57" t="str">
        <f t="shared" si="24"/>
        <v>Buy</v>
      </c>
      <c r="E998" s="40">
        <v>306</v>
      </c>
      <c r="F998" s="35">
        <v>55.68</v>
      </c>
      <c r="G998" s="57" t="str">
        <f t="shared" si="25"/>
        <v>EUR</v>
      </c>
      <c r="H998" s="57" t="s">
        <v>11</v>
      </c>
    </row>
    <row r="999" spans="2:8">
      <c r="B999" s="37"/>
      <c r="C999" s="38" t="s">
        <v>5852</v>
      </c>
      <c r="D999" s="57" t="str">
        <f t="shared" si="24"/>
        <v>Buy</v>
      </c>
      <c r="E999" s="40">
        <v>194</v>
      </c>
      <c r="F999" s="35">
        <v>55.64</v>
      </c>
      <c r="G999" s="57" t="str">
        <f t="shared" si="25"/>
        <v>EUR</v>
      </c>
      <c r="H999" s="57" t="s">
        <v>11</v>
      </c>
    </row>
    <row r="1000" spans="2:8">
      <c r="B1000" s="37"/>
      <c r="C1000" s="38" t="s">
        <v>5853</v>
      </c>
      <c r="D1000" s="57" t="str">
        <f t="shared" si="24"/>
        <v>Buy</v>
      </c>
      <c r="E1000" s="40">
        <v>203</v>
      </c>
      <c r="F1000" s="35">
        <v>55.44</v>
      </c>
      <c r="G1000" s="57" t="str">
        <f t="shared" ref="G1000:G1031" si="26">IF(F1000="","","EUR")</f>
        <v>EUR</v>
      </c>
      <c r="H1000" s="57" t="s">
        <v>11</v>
      </c>
    </row>
    <row r="1001" spans="2:8">
      <c r="B1001" s="37"/>
      <c r="C1001" s="38" t="s">
        <v>5854</v>
      </c>
      <c r="D1001" s="57" t="str">
        <f t="shared" si="24"/>
        <v>Buy</v>
      </c>
      <c r="E1001" s="40">
        <v>164</v>
      </c>
      <c r="F1001" s="35">
        <v>55.44</v>
      </c>
      <c r="G1001" s="57" t="str">
        <f t="shared" si="26"/>
        <v>EUR</v>
      </c>
      <c r="H1001" s="57" t="s">
        <v>11</v>
      </c>
    </row>
    <row r="1002" spans="2:8">
      <c r="B1002" s="37"/>
      <c r="C1002" s="38" t="s">
        <v>5855</v>
      </c>
      <c r="D1002" s="57" t="str">
        <f t="shared" si="24"/>
        <v>Buy</v>
      </c>
      <c r="E1002" s="40">
        <v>187</v>
      </c>
      <c r="F1002" s="35">
        <v>55.5</v>
      </c>
      <c r="G1002" s="57" t="str">
        <f t="shared" si="26"/>
        <v>EUR</v>
      </c>
      <c r="H1002" s="57" t="s">
        <v>20</v>
      </c>
    </row>
    <row r="1003" spans="2:8">
      <c r="B1003" s="37"/>
      <c r="C1003" s="38" t="s">
        <v>5856</v>
      </c>
      <c r="D1003" s="57" t="str">
        <f t="shared" si="24"/>
        <v>Buy</v>
      </c>
      <c r="E1003" s="40">
        <v>179</v>
      </c>
      <c r="F1003" s="35">
        <v>55.4</v>
      </c>
      <c r="G1003" s="57" t="str">
        <f t="shared" si="26"/>
        <v>EUR</v>
      </c>
      <c r="H1003" s="57" t="s">
        <v>11</v>
      </c>
    </row>
    <row r="1004" spans="2:8">
      <c r="B1004" s="37"/>
      <c r="C1004" s="38" t="s">
        <v>5857</v>
      </c>
      <c r="D1004" s="57" t="str">
        <f t="shared" si="24"/>
        <v>Buy</v>
      </c>
      <c r="E1004" s="40">
        <v>120</v>
      </c>
      <c r="F1004" s="35">
        <v>55.4</v>
      </c>
      <c r="G1004" s="57" t="str">
        <f t="shared" si="26"/>
        <v>EUR</v>
      </c>
      <c r="H1004" s="57" t="s">
        <v>11</v>
      </c>
    </row>
    <row r="1005" spans="2:8">
      <c r="B1005" s="37"/>
      <c r="C1005" s="38" t="s">
        <v>5858</v>
      </c>
      <c r="D1005" s="57" t="str">
        <f t="shared" si="24"/>
        <v>Buy</v>
      </c>
      <c r="E1005" s="40">
        <v>301</v>
      </c>
      <c r="F1005" s="35">
        <v>55.4</v>
      </c>
      <c r="G1005" s="57" t="str">
        <f t="shared" si="26"/>
        <v>EUR</v>
      </c>
      <c r="H1005" s="57" t="s">
        <v>11</v>
      </c>
    </row>
    <row r="1006" spans="2:8">
      <c r="B1006" s="37"/>
      <c r="C1006" s="38" t="s">
        <v>5859</v>
      </c>
      <c r="D1006" s="57" t="str">
        <f t="shared" si="24"/>
        <v>Buy</v>
      </c>
      <c r="E1006" s="40">
        <v>261</v>
      </c>
      <c r="F1006" s="35">
        <v>55.42</v>
      </c>
      <c r="G1006" s="57" t="str">
        <f t="shared" si="26"/>
        <v>EUR</v>
      </c>
      <c r="H1006" s="57" t="s">
        <v>11</v>
      </c>
    </row>
    <row r="1007" spans="2:8">
      <c r="B1007" s="37"/>
      <c r="C1007" s="38" t="s">
        <v>5859</v>
      </c>
      <c r="D1007" s="57" t="str">
        <f t="shared" si="24"/>
        <v>Buy</v>
      </c>
      <c r="E1007" s="40">
        <v>82</v>
      </c>
      <c r="F1007" s="35">
        <v>55.44</v>
      </c>
      <c r="G1007" s="57" t="str">
        <f t="shared" si="26"/>
        <v>EUR</v>
      </c>
      <c r="H1007" s="57" t="s">
        <v>11</v>
      </c>
    </row>
    <row r="1008" spans="2:8">
      <c r="B1008" s="37"/>
      <c r="C1008" s="38" t="s">
        <v>5860</v>
      </c>
      <c r="D1008" s="57" t="str">
        <f t="shared" si="24"/>
        <v>Buy</v>
      </c>
      <c r="E1008" s="40">
        <v>300</v>
      </c>
      <c r="F1008" s="35">
        <v>55.36</v>
      </c>
      <c r="G1008" s="57" t="str">
        <f t="shared" si="26"/>
        <v>EUR</v>
      </c>
      <c r="H1008" s="57" t="s">
        <v>11</v>
      </c>
    </row>
    <row r="1009" spans="2:8">
      <c r="B1009" s="37"/>
      <c r="C1009" s="38" t="s">
        <v>5861</v>
      </c>
      <c r="D1009" s="57" t="str">
        <f t="shared" si="24"/>
        <v>Buy</v>
      </c>
      <c r="E1009" s="40">
        <v>62</v>
      </c>
      <c r="F1009" s="35">
        <v>55.36</v>
      </c>
      <c r="G1009" s="57" t="str">
        <f t="shared" si="26"/>
        <v>EUR</v>
      </c>
      <c r="H1009" s="57" t="s">
        <v>11</v>
      </c>
    </row>
    <row r="1010" spans="2:8">
      <c r="B1010" s="37"/>
      <c r="C1010" s="38" t="s">
        <v>5862</v>
      </c>
      <c r="D1010" s="57" t="str">
        <f t="shared" si="24"/>
        <v>Buy</v>
      </c>
      <c r="E1010" s="40">
        <v>145</v>
      </c>
      <c r="F1010" s="35">
        <v>55.32</v>
      </c>
      <c r="G1010" s="57" t="str">
        <f t="shared" si="26"/>
        <v>EUR</v>
      </c>
      <c r="H1010" s="57" t="s">
        <v>11</v>
      </c>
    </row>
    <row r="1011" spans="2:8">
      <c r="B1011" s="37"/>
      <c r="C1011" s="38" t="s">
        <v>5863</v>
      </c>
      <c r="D1011" s="57" t="str">
        <f t="shared" si="24"/>
        <v>Buy</v>
      </c>
      <c r="E1011" s="40">
        <v>109</v>
      </c>
      <c r="F1011" s="35">
        <v>55.32</v>
      </c>
      <c r="G1011" s="57" t="str">
        <f t="shared" si="26"/>
        <v>EUR</v>
      </c>
      <c r="H1011" s="57" t="s">
        <v>20</v>
      </c>
    </row>
    <row r="1012" spans="2:8">
      <c r="B1012" s="37"/>
      <c r="C1012" s="38" t="s">
        <v>5864</v>
      </c>
      <c r="D1012" s="57" t="str">
        <f t="shared" si="24"/>
        <v>Buy</v>
      </c>
      <c r="E1012" s="40">
        <v>234</v>
      </c>
      <c r="F1012" s="35">
        <v>55.22</v>
      </c>
      <c r="G1012" s="57" t="str">
        <f t="shared" si="26"/>
        <v>EUR</v>
      </c>
      <c r="H1012" s="57" t="s">
        <v>20</v>
      </c>
    </row>
    <row r="1013" spans="2:8">
      <c r="B1013" s="37"/>
      <c r="C1013" s="38" t="s">
        <v>5865</v>
      </c>
      <c r="D1013" s="57" t="str">
        <f t="shared" si="24"/>
        <v>Buy</v>
      </c>
      <c r="E1013" s="40">
        <v>360</v>
      </c>
      <c r="F1013" s="35">
        <v>55.38</v>
      </c>
      <c r="G1013" s="57" t="str">
        <f t="shared" si="26"/>
        <v>EUR</v>
      </c>
      <c r="H1013" s="57" t="s">
        <v>20</v>
      </c>
    </row>
    <row r="1014" spans="2:8">
      <c r="B1014" s="37"/>
      <c r="C1014" s="38" t="s">
        <v>5866</v>
      </c>
      <c r="D1014" s="57" t="str">
        <f t="shared" si="24"/>
        <v>Buy</v>
      </c>
      <c r="E1014" s="40">
        <v>254</v>
      </c>
      <c r="F1014" s="35">
        <v>55.52</v>
      </c>
      <c r="G1014" s="57" t="str">
        <f t="shared" si="26"/>
        <v>EUR</v>
      </c>
      <c r="H1014" s="57" t="s">
        <v>11</v>
      </c>
    </row>
    <row r="1015" spans="2:8">
      <c r="B1015" s="37"/>
      <c r="C1015" s="38" t="s">
        <v>5867</v>
      </c>
      <c r="D1015" s="57" t="str">
        <f t="shared" si="24"/>
        <v>Buy</v>
      </c>
      <c r="E1015" s="40">
        <v>260</v>
      </c>
      <c r="F1015" s="35">
        <v>55.56</v>
      </c>
      <c r="G1015" s="57" t="str">
        <f t="shared" si="26"/>
        <v>EUR</v>
      </c>
      <c r="H1015" s="57" t="s">
        <v>11</v>
      </c>
    </row>
    <row r="1016" spans="2:8">
      <c r="B1016" s="37"/>
      <c r="C1016" s="38" t="s">
        <v>5868</v>
      </c>
      <c r="D1016" s="57" t="str">
        <f t="shared" si="24"/>
        <v>Buy</v>
      </c>
      <c r="E1016" s="40">
        <v>161</v>
      </c>
      <c r="F1016" s="35">
        <v>55.52</v>
      </c>
      <c r="G1016" s="57" t="str">
        <f t="shared" si="26"/>
        <v>EUR</v>
      </c>
      <c r="H1016" s="57" t="s">
        <v>11</v>
      </c>
    </row>
    <row r="1017" spans="2:8">
      <c r="B1017" s="37"/>
      <c r="C1017" s="38" t="s">
        <v>5869</v>
      </c>
      <c r="D1017" s="57" t="str">
        <f t="shared" si="24"/>
        <v>Buy</v>
      </c>
      <c r="E1017" s="40">
        <v>129</v>
      </c>
      <c r="F1017" s="35">
        <v>55.52</v>
      </c>
      <c r="G1017" s="57" t="str">
        <f t="shared" si="26"/>
        <v>EUR</v>
      </c>
      <c r="H1017" s="57" t="s">
        <v>11</v>
      </c>
    </row>
    <row r="1018" spans="2:8">
      <c r="B1018" s="37"/>
      <c r="C1018" s="38" t="s">
        <v>5870</v>
      </c>
      <c r="D1018" s="57" t="str">
        <f t="shared" si="24"/>
        <v>Buy</v>
      </c>
      <c r="E1018" s="40">
        <v>89</v>
      </c>
      <c r="F1018" s="35">
        <v>55.52</v>
      </c>
      <c r="G1018" s="57" t="str">
        <f t="shared" si="26"/>
        <v>EUR</v>
      </c>
      <c r="H1018" s="57" t="s">
        <v>11</v>
      </c>
    </row>
    <row r="1019" spans="2:8">
      <c r="B1019" s="37"/>
      <c r="C1019" s="38" t="s">
        <v>5871</v>
      </c>
      <c r="D1019" s="57" t="str">
        <f t="shared" si="24"/>
        <v>Buy</v>
      </c>
      <c r="E1019" s="40">
        <v>137</v>
      </c>
      <c r="F1019" s="35">
        <v>55.52</v>
      </c>
      <c r="G1019" s="57" t="str">
        <f t="shared" si="26"/>
        <v>EUR</v>
      </c>
      <c r="H1019" s="57" t="s">
        <v>20</v>
      </c>
    </row>
    <row r="1020" spans="2:8">
      <c r="B1020" s="37"/>
      <c r="C1020" s="38" t="s">
        <v>5872</v>
      </c>
      <c r="D1020" s="57" t="str">
        <f t="shared" si="24"/>
        <v>Buy</v>
      </c>
      <c r="E1020" s="40">
        <v>100</v>
      </c>
      <c r="F1020" s="35">
        <v>55.52</v>
      </c>
      <c r="G1020" s="57" t="str">
        <f t="shared" si="26"/>
        <v>EUR</v>
      </c>
      <c r="H1020" s="57" t="s">
        <v>20</v>
      </c>
    </row>
    <row r="1021" spans="2:8">
      <c r="B1021" s="37"/>
      <c r="C1021" s="38" t="s">
        <v>5873</v>
      </c>
      <c r="D1021" s="57" t="str">
        <f t="shared" si="24"/>
        <v>Buy</v>
      </c>
      <c r="E1021" s="40">
        <v>147</v>
      </c>
      <c r="F1021" s="35">
        <v>55.52</v>
      </c>
      <c r="G1021" s="57" t="str">
        <f t="shared" si="26"/>
        <v>EUR</v>
      </c>
      <c r="H1021" s="57" t="s">
        <v>20</v>
      </c>
    </row>
    <row r="1022" spans="2:8">
      <c r="B1022" s="37"/>
      <c r="C1022" s="38" t="s">
        <v>5874</v>
      </c>
      <c r="D1022" s="57" t="str">
        <f t="shared" si="24"/>
        <v>Buy</v>
      </c>
      <c r="E1022" s="40">
        <v>125</v>
      </c>
      <c r="F1022" s="35">
        <v>55.52</v>
      </c>
      <c r="G1022" s="57" t="str">
        <f t="shared" si="26"/>
        <v>EUR</v>
      </c>
      <c r="H1022" s="57" t="s">
        <v>20</v>
      </c>
    </row>
    <row r="1023" spans="2:8">
      <c r="B1023" s="37"/>
      <c r="C1023" s="38" t="s">
        <v>5875</v>
      </c>
      <c r="D1023" s="57" t="str">
        <f t="shared" si="24"/>
        <v>Buy</v>
      </c>
      <c r="E1023" s="40">
        <v>153</v>
      </c>
      <c r="F1023" s="35">
        <v>55.52</v>
      </c>
      <c r="G1023" s="57" t="str">
        <f t="shared" si="26"/>
        <v>EUR</v>
      </c>
      <c r="H1023" s="57" t="s">
        <v>11</v>
      </c>
    </row>
    <row r="1024" spans="2:8">
      <c r="B1024" s="37"/>
      <c r="C1024" s="38" t="s">
        <v>5876</v>
      </c>
      <c r="D1024" s="57" t="str">
        <f t="shared" si="24"/>
        <v>Buy</v>
      </c>
      <c r="E1024" s="40">
        <v>266</v>
      </c>
      <c r="F1024" s="35">
        <v>55.48</v>
      </c>
      <c r="G1024" s="57" t="str">
        <f t="shared" si="26"/>
        <v>EUR</v>
      </c>
      <c r="H1024" s="57" t="s">
        <v>11</v>
      </c>
    </row>
    <row r="1025" spans="2:8">
      <c r="B1025" s="37"/>
      <c r="C1025" s="38" t="s">
        <v>5877</v>
      </c>
      <c r="D1025" s="57" t="str">
        <f t="shared" si="24"/>
        <v>Buy</v>
      </c>
      <c r="E1025" s="40">
        <v>192</v>
      </c>
      <c r="F1025" s="35">
        <v>55.5</v>
      </c>
      <c r="G1025" s="57" t="str">
        <f t="shared" si="26"/>
        <v>EUR</v>
      </c>
      <c r="H1025" s="57" t="s">
        <v>11</v>
      </c>
    </row>
    <row r="1026" spans="2:8">
      <c r="B1026" s="37"/>
      <c r="C1026" s="38" t="s">
        <v>5878</v>
      </c>
      <c r="D1026" s="57" t="str">
        <f t="shared" si="24"/>
        <v>Buy</v>
      </c>
      <c r="E1026" s="40">
        <v>176</v>
      </c>
      <c r="F1026" s="35">
        <v>55.4</v>
      </c>
      <c r="G1026" s="57" t="str">
        <f t="shared" si="26"/>
        <v>EUR</v>
      </c>
      <c r="H1026" s="57" t="s">
        <v>22</v>
      </c>
    </row>
    <row r="1027" spans="2:8">
      <c r="B1027" s="37"/>
      <c r="C1027" s="38" t="s">
        <v>5879</v>
      </c>
      <c r="D1027" s="57" t="str">
        <f t="shared" si="24"/>
        <v>Buy</v>
      </c>
      <c r="E1027" s="40">
        <v>175</v>
      </c>
      <c r="F1027" s="35">
        <v>55.42</v>
      </c>
      <c r="G1027" s="57" t="str">
        <f t="shared" si="26"/>
        <v>EUR</v>
      </c>
      <c r="H1027" s="57" t="s">
        <v>21</v>
      </c>
    </row>
    <row r="1028" spans="2:8">
      <c r="B1028" s="37"/>
      <c r="C1028" s="38" t="s">
        <v>5880</v>
      </c>
      <c r="D1028" s="57" t="str">
        <f t="shared" si="24"/>
        <v>Buy</v>
      </c>
      <c r="E1028" s="40">
        <v>250</v>
      </c>
      <c r="F1028" s="35">
        <v>55.42</v>
      </c>
      <c r="G1028" s="57" t="str">
        <f t="shared" si="26"/>
        <v>EUR</v>
      </c>
      <c r="H1028" s="57" t="s">
        <v>11</v>
      </c>
    </row>
    <row r="1029" spans="2:8">
      <c r="B1029" s="37"/>
      <c r="C1029" s="38" t="s">
        <v>5881</v>
      </c>
      <c r="D1029" s="57" t="str">
        <f t="shared" si="24"/>
        <v>Buy</v>
      </c>
      <c r="E1029" s="40">
        <v>400</v>
      </c>
      <c r="F1029" s="35">
        <v>55.38</v>
      </c>
      <c r="G1029" s="57" t="str">
        <f t="shared" si="26"/>
        <v>EUR</v>
      </c>
      <c r="H1029" s="57" t="s">
        <v>11</v>
      </c>
    </row>
    <row r="1030" spans="2:8">
      <c r="B1030" s="37"/>
      <c r="C1030" s="38" t="s">
        <v>5881</v>
      </c>
      <c r="D1030" s="57" t="str">
        <f t="shared" si="24"/>
        <v>Buy</v>
      </c>
      <c r="E1030" s="40">
        <v>196</v>
      </c>
      <c r="F1030" s="35">
        <v>55.4</v>
      </c>
      <c r="G1030" s="57" t="str">
        <f t="shared" si="26"/>
        <v>EUR</v>
      </c>
      <c r="H1030" s="57" t="s">
        <v>11</v>
      </c>
    </row>
    <row r="1031" spans="2:8">
      <c r="B1031" s="37"/>
      <c r="C1031" s="38" t="s">
        <v>5881</v>
      </c>
      <c r="D1031" s="57" t="str">
        <f t="shared" si="24"/>
        <v>Buy</v>
      </c>
      <c r="E1031" s="40">
        <v>373</v>
      </c>
      <c r="F1031" s="35">
        <v>55.42</v>
      </c>
      <c r="G1031" s="57" t="str">
        <f t="shared" si="26"/>
        <v>EUR</v>
      </c>
      <c r="H1031" s="57" t="s">
        <v>11</v>
      </c>
    </row>
    <row r="1032" spans="2:8">
      <c r="B1032" s="37"/>
      <c r="C1032" s="38" t="s">
        <v>5882</v>
      </c>
      <c r="D1032" s="57" t="str">
        <f t="shared" ref="D1032:D1095" si="27">IF(C1032="","","Buy")</f>
        <v>Buy</v>
      </c>
      <c r="E1032" s="40">
        <v>239</v>
      </c>
      <c r="F1032" s="35">
        <v>55.38</v>
      </c>
      <c r="G1032" s="57" t="str">
        <f t="shared" ref="G1032:G1095" si="28">IF(F1032="","","EUR")</f>
        <v>EUR</v>
      </c>
      <c r="H1032" s="57" t="s">
        <v>11</v>
      </c>
    </row>
    <row r="1033" spans="2:8">
      <c r="B1033" s="37"/>
      <c r="C1033" s="38" t="s">
        <v>5882</v>
      </c>
      <c r="D1033" s="57" t="str">
        <f t="shared" si="27"/>
        <v>Buy</v>
      </c>
      <c r="E1033" s="40">
        <v>98</v>
      </c>
      <c r="F1033" s="35">
        <v>55.4</v>
      </c>
      <c r="G1033" s="57" t="str">
        <f t="shared" si="28"/>
        <v>EUR</v>
      </c>
      <c r="H1033" s="57" t="s">
        <v>11</v>
      </c>
    </row>
    <row r="1034" spans="2:8">
      <c r="B1034" s="37"/>
      <c r="C1034" s="38" t="s">
        <v>5883</v>
      </c>
      <c r="D1034" s="57" t="str">
        <f t="shared" si="27"/>
        <v>Buy</v>
      </c>
      <c r="E1034" s="40">
        <v>111</v>
      </c>
      <c r="F1034" s="35">
        <v>55.36</v>
      </c>
      <c r="G1034" s="57" t="str">
        <f t="shared" si="28"/>
        <v>EUR</v>
      </c>
      <c r="H1034" s="57" t="s">
        <v>11</v>
      </c>
    </row>
    <row r="1035" spans="2:8">
      <c r="B1035" s="37"/>
      <c r="C1035" s="38" t="s">
        <v>5884</v>
      </c>
      <c r="D1035" s="57" t="str">
        <f t="shared" si="27"/>
        <v>Buy</v>
      </c>
      <c r="E1035" s="40">
        <v>300</v>
      </c>
      <c r="F1035" s="35">
        <v>55.36</v>
      </c>
      <c r="G1035" s="57" t="str">
        <f t="shared" si="28"/>
        <v>EUR</v>
      </c>
      <c r="H1035" s="57" t="s">
        <v>11</v>
      </c>
    </row>
    <row r="1036" spans="2:8">
      <c r="B1036" s="37"/>
      <c r="C1036" s="38" t="s">
        <v>5885</v>
      </c>
      <c r="D1036" s="57" t="str">
        <f t="shared" si="27"/>
        <v>Buy</v>
      </c>
      <c r="E1036" s="40">
        <v>59</v>
      </c>
      <c r="F1036" s="35">
        <v>55.36</v>
      </c>
      <c r="G1036" s="57" t="str">
        <f t="shared" si="28"/>
        <v>EUR</v>
      </c>
      <c r="H1036" s="57" t="s">
        <v>11</v>
      </c>
    </row>
    <row r="1037" spans="2:8">
      <c r="B1037" s="37"/>
      <c r="C1037" s="38" t="s">
        <v>5886</v>
      </c>
      <c r="D1037" s="57" t="str">
        <f t="shared" si="27"/>
        <v>Buy</v>
      </c>
      <c r="E1037" s="40">
        <v>125</v>
      </c>
      <c r="F1037" s="35">
        <v>55.36</v>
      </c>
      <c r="G1037" s="57" t="str">
        <f t="shared" si="28"/>
        <v>EUR</v>
      </c>
      <c r="H1037" s="57" t="s">
        <v>11</v>
      </c>
    </row>
    <row r="1038" spans="2:8">
      <c r="B1038" s="37"/>
      <c r="C1038" s="38" t="s">
        <v>5886</v>
      </c>
      <c r="D1038" s="57" t="str">
        <f t="shared" si="27"/>
        <v>Buy</v>
      </c>
      <c r="E1038" s="40">
        <v>185</v>
      </c>
      <c r="F1038" s="35">
        <v>55.38</v>
      </c>
      <c r="G1038" s="57" t="str">
        <f t="shared" si="28"/>
        <v>EUR</v>
      </c>
      <c r="H1038" s="57" t="s">
        <v>11</v>
      </c>
    </row>
    <row r="1039" spans="2:8">
      <c r="B1039" s="37"/>
      <c r="C1039" s="38" t="s">
        <v>5887</v>
      </c>
      <c r="D1039" s="57" t="str">
        <f t="shared" si="27"/>
        <v>Buy</v>
      </c>
      <c r="E1039" s="40">
        <v>47</v>
      </c>
      <c r="F1039" s="35">
        <v>55.28</v>
      </c>
      <c r="G1039" s="57" t="str">
        <f t="shared" si="28"/>
        <v>EUR</v>
      </c>
      <c r="H1039" s="57" t="s">
        <v>11</v>
      </c>
    </row>
    <row r="1040" spans="2:8">
      <c r="B1040" s="37"/>
      <c r="C1040" s="38" t="s">
        <v>5888</v>
      </c>
      <c r="D1040" s="57" t="str">
        <f t="shared" si="27"/>
        <v>Buy</v>
      </c>
      <c r="E1040" s="40">
        <v>356</v>
      </c>
      <c r="F1040" s="35">
        <v>55.28</v>
      </c>
      <c r="G1040" s="57" t="str">
        <f t="shared" si="28"/>
        <v>EUR</v>
      </c>
      <c r="H1040" s="57" t="s">
        <v>11</v>
      </c>
    </row>
    <row r="1041" spans="2:8">
      <c r="B1041" s="37"/>
      <c r="C1041" s="38" t="s">
        <v>5889</v>
      </c>
      <c r="D1041" s="57" t="str">
        <f t="shared" si="27"/>
        <v>Buy</v>
      </c>
      <c r="E1041" s="40">
        <v>278</v>
      </c>
      <c r="F1041" s="35">
        <v>55.32</v>
      </c>
      <c r="G1041" s="57" t="str">
        <f t="shared" si="28"/>
        <v>EUR</v>
      </c>
      <c r="H1041" s="57" t="s">
        <v>11</v>
      </c>
    </row>
    <row r="1042" spans="2:8">
      <c r="B1042" s="37"/>
      <c r="C1042" s="38" t="s">
        <v>5890</v>
      </c>
      <c r="D1042" s="57" t="str">
        <f t="shared" si="27"/>
        <v>Buy</v>
      </c>
      <c r="E1042" s="40">
        <v>121</v>
      </c>
      <c r="F1042" s="35">
        <v>55.24</v>
      </c>
      <c r="G1042" s="57" t="str">
        <f t="shared" si="28"/>
        <v>EUR</v>
      </c>
      <c r="H1042" s="57" t="s">
        <v>11</v>
      </c>
    </row>
    <row r="1043" spans="2:8">
      <c r="B1043" s="37"/>
      <c r="C1043" s="38" t="s">
        <v>5891</v>
      </c>
      <c r="D1043" s="57" t="str">
        <f t="shared" si="27"/>
        <v>Buy</v>
      </c>
      <c r="E1043" s="40">
        <v>304</v>
      </c>
      <c r="F1043" s="35">
        <v>55.24</v>
      </c>
      <c r="G1043" s="57" t="str">
        <f t="shared" si="28"/>
        <v>EUR</v>
      </c>
      <c r="H1043" s="57" t="s">
        <v>20</v>
      </c>
    </row>
    <row r="1044" spans="2:8">
      <c r="B1044" s="37"/>
      <c r="C1044" s="38" t="s">
        <v>5892</v>
      </c>
      <c r="D1044" s="57" t="str">
        <f t="shared" si="27"/>
        <v>Buy</v>
      </c>
      <c r="E1044" s="40">
        <v>259</v>
      </c>
      <c r="F1044" s="35">
        <v>55.2</v>
      </c>
      <c r="G1044" s="57" t="str">
        <f t="shared" si="28"/>
        <v>EUR</v>
      </c>
      <c r="H1044" s="57" t="s">
        <v>20</v>
      </c>
    </row>
    <row r="1045" spans="2:8">
      <c r="B1045" s="37"/>
      <c r="C1045" s="38" t="s">
        <v>5893</v>
      </c>
      <c r="D1045" s="57" t="str">
        <f t="shared" si="27"/>
        <v>Buy</v>
      </c>
      <c r="E1045" s="40">
        <v>188</v>
      </c>
      <c r="F1045" s="35">
        <v>55.2</v>
      </c>
      <c r="G1045" s="57" t="str">
        <f t="shared" si="28"/>
        <v>EUR</v>
      </c>
      <c r="H1045" s="57" t="s">
        <v>11</v>
      </c>
    </row>
    <row r="1046" spans="2:8">
      <c r="B1046" s="37"/>
      <c r="C1046" s="38" t="s">
        <v>5894</v>
      </c>
      <c r="D1046" s="57" t="str">
        <f t="shared" si="27"/>
        <v>Buy</v>
      </c>
      <c r="E1046" s="40">
        <v>11</v>
      </c>
      <c r="F1046" s="35">
        <v>55.2</v>
      </c>
      <c r="G1046" s="57" t="str">
        <f t="shared" si="28"/>
        <v>EUR</v>
      </c>
      <c r="H1046" s="57" t="s">
        <v>11</v>
      </c>
    </row>
    <row r="1047" spans="2:8">
      <c r="B1047" s="37"/>
      <c r="C1047" s="38" t="s">
        <v>5895</v>
      </c>
      <c r="D1047" s="57" t="str">
        <f t="shared" si="27"/>
        <v>Buy</v>
      </c>
      <c r="E1047" s="40">
        <v>193</v>
      </c>
      <c r="F1047" s="35">
        <v>55.36</v>
      </c>
      <c r="G1047" s="57" t="str">
        <f t="shared" si="28"/>
        <v>EUR</v>
      </c>
      <c r="H1047" s="57" t="s">
        <v>11</v>
      </c>
    </row>
    <row r="1048" spans="2:8">
      <c r="B1048" s="37"/>
      <c r="C1048" s="38" t="s">
        <v>5896</v>
      </c>
      <c r="D1048" s="57" t="str">
        <f t="shared" si="27"/>
        <v>Buy</v>
      </c>
      <c r="E1048" s="40">
        <v>296</v>
      </c>
      <c r="F1048" s="35">
        <v>55.3</v>
      </c>
      <c r="G1048" s="57" t="str">
        <f t="shared" si="28"/>
        <v>EUR</v>
      </c>
      <c r="H1048" s="57" t="s">
        <v>11</v>
      </c>
    </row>
    <row r="1049" spans="2:8">
      <c r="B1049" s="37"/>
      <c r="C1049" s="38" t="s">
        <v>5897</v>
      </c>
      <c r="D1049" s="57" t="str">
        <f t="shared" si="27"/>
        <v>Buy</v>
      </c>
      <c r="E1049" s="40">
        <v>370</v>
      </c>
      <c r="F1049" s="35">
        <v>55.28</v>
      </c>
      <c r="G1049" s="57" t="str">
        <f t="shared" si="28"/>
        <v>EUR</v>
      </c>
      <c r="H1049" s="57" t="s">
        <v>11</v>
      </c>
    </row>
    <row r="1050" spans="2:8">
      <c r="B1050" s="37"/>
      <c r="C1050" s="38" t="s">
        <v>5898</v>
      </c>
      <c r="D1050" s="57" t="str">
        <f t="shared" si="27"/>
        <v>Buy</v>
      </c>
      <c r="E1050" s="40">
        <v>205</v>
      </c>
      <c r="F1050" s="35">
        <v>55.56</v>
      </c>
      <c r="G1050" s="57" t="str">
        <f t="shared" si="28"/>
        <v>EUR</v>
      </c>
      <c r="H1050" s="57" t="s">
        <v>11</v>
      </c>
    </row>
    <row r="1051" spans="2:8">
      <c r="B1051" s="37"/>
      <c r="C1051" s="38" t="s">
        <v>5899</v>
      </c>
      <c r="D1051" s="57" t="str">
        <f t="shared" si="27"/>
        <v>Buy</v>
      </c>
      <c r="E1051" s="40">
        <v>200</v>
      </c>
      <c r="F1051" s="35">
        <v>55.56</v>
      </c>
      <c r="G1051" s="57" t="str">
        <f t="shared" si="28"/>
        <v>EUR</v>
      </c>
      <c r="H1051" s="57" t="s">
        <v>11</v>
      </c>
    </row>
    <row r="1052" spans="2:8">
      <c r="B1052" s="37"/>
      <c r="C1052" s="38" t="s">
        <v>5900</v>
      </c>
      <c r="D1052" s="57" t="str">
        <f t="shared" si="27"/>
        <v>Buy</v>
      </c>
      <c r="E1052" s="40">
        <v>180</v>
      </c>
      <c r="F1052" s="35">
        <v>55.76</v>
      </c>
      <c r="G1052" s="57" t="str">
        <f t="shared" si="28"/>
        <v>EUR</v>
      </c>
      <c r="H1052" s="57" t="s">
        <v>11</v>
      </c>
    </row>
    <row r="1053" spans="2:8">
      <c r="B1053" s="37"/>
      <c r="C1053" s="38" t="s">
        <v>5901</v>
      </c>
      <c r="D1053" s="57" t="str">
        <f t="shared" si="27"/>
        <v>Buy</v>
      </c>
      <c r="E1053" s="40">
        <v>193</v>
      </c>
      <c r="F1053" s="35">
        <v>55.88</v>
      </c>
      <c r="G1053" s="57" t="str">
        <f t="shared" si="28"/>
        <v>EUR</v>
      </c>
      <c r="H1053" s="57" t="s">
        <v>11</v>
      </c>
    </row>
    <row r="1054" spans="2:8">
      <c r="B1054" s="37"/>
      <c r="C1054" s="38" t="s">
        <v>5902</v>
      </c>
      <c r="D1054" s="57" t="str">
        <f t="shared" si="27"/>
        <v>Buy</v>
      </c>
      <c r="E1054" s="40">
        <v>236</v>
      </c>
      <c r="F1054" s="35">
        <v>55.86</v>
      </c>
      <c r="G1054" s="57" t="str">
        <f t="shared" si="28"/>
        <v>EUR</v>
      </c>
      <c r="H1054" s="57" t="s">
        <v>22</v>
      </c>
    </row>
    <row r="1055" spans="2:8">
      <c r="B1055" s="37"/>
      <c r="C1055" s="38" t="s">
        <v>5903</v>
      </c>
      <c r="D1055" s="57" t="str">
        <f t="shared" si="27"/>
        <v>Buy</v>
      </c>
      <c r="E1055" s="40">
        <v>173</v>
      </c>
      <c r="F1055" s="35">
        <v>55.82</v>
      </c>
      <c r="G1055" s="57" t="str">
        <f t="shared" si="28"/>
        <v>EUR</v>
      </c>
      <c r="H1055" s="57" t="s">
        <v>11</v>
      </c>
    </row>
    <row r="1056" spans="2:8">
      <c r="B1056" s="37"/>
      <c r="C1056" s="38" t="s">
        <v>5904</v>
      </c>
      <c r="D1056" s="57" t="str">
        <f t="shared" si="27"/>
        <v>Buy</v>
      </c>
      <c r="E1056" s="40">
        <v>167</v>
      </c>
      <c r="F1056" s="35">
        <v>55.8</v>
      </c>
      <c r="G1056" s="57" t="str">
        <f t="shared" si="28"/>
        <v>EUR</v>
      </c>
      <c r="H1056" s="57" t="s">
        <v>11</v>
      </c>
    </row>
    <row r="1057" spans="2:8">
      <c r="B1057" s="37"/>
      <c r="C1057" s="38" t="s">
        <v>5905</v>
      </c>
      <c r="D1057" s="57" t="str">
        <f t="shared" si="27"/>
        <v>Buy</v>
      </c>
      <c r="E1057" s="40">
        <v>300</v>
      </c>
      <c r="F1057" s="35">
        <v>55.76</v>
      </c>
      <c r="G1057" s="57" t="str">
        <f t="shared" si="28"/>
        <v>EUR</v>
      </c>
      <c r="H1057" s="57" t="s">
        <v>11</v>
      </c>
    </row>
    <row r="1058" spans="2:8">
      <c r="B1058" s="37"/>
      <c r="C1058" s="38" t="s">
        <v>5906</v>
      </c>
      <c r="D1058" s="57" t="str">
        <f t="shared" si="27"/>
        <v>Buy</v>
      </c>
      <c r="E1058" s="40">
        <v>228</v>
      </c>
      <c r="F1058" s="35">
        <v>55.76</v>
      </c>
      <c r="G1058" s="57" t="str">
        <f t="shared" si="28"/>
        <v>EUR</v>
      </c>
      <c r="H1058" s="57" t="s">
        <v>20</v>
      </c>
    </row>
    <row r="1059" spans="2:8">
      <c r="B1059" s="37"/>
      <c r="C1059" s="38" t="s">
        <v>5907</v>
      </c>
      <c r="D1059" s="57" t="str">
        <f t="shared" si="27"/>
        <v>Buy</v>
      </c>
      <c r="E1059" s="40">
        <v>233</v>
      </c>
      <c r="F1059" s="35">
        <v>55.7</v>
      </c>
      <c r="G1059" s="57" t="str">
        <f t="shared" si="28"/>
        <v>EUR</v>
      </c>
      <c r="H1059" s="57" t="s">
        <v>20</v>
      </c>
    </row>
    <row r="1060" spans="2:8">
      <c r="B1060" s="37"/>
      <c r="C1060" s="38" t="s">
        <v>5908</v>
      </c>
      <c r="D1060" s="57" t="str">
        <f t="shared" si="27"/>
        <v>Buy</v>
      </c>
      <c r="E1060" s="40">
        <v>125</v>
      </c>
      <c r="F1060" s="35">
        <v>55.68</v>
      </c>
      <c r="G1060" s="57" t="str">
        <f t="shared" si="28"/>
        <v>EUR</v>
      </c>
      <c r="H1060" s="57" t="s">
        <v>11</v>
      </c>
    </row>
    <row r="1061" spans="2:8">
      <c r="B1061" s="37"/>
      <c r="C1061" s="38" t="s">
        <v>5908</v>
      </c>
      <c r="D1061" s="57" t="str">
        <f t="shared" si="27"/>
        <v>Buy</v>
      </c>
      <c r="E1061" s="40">
        <v>97</v>
      </c>
      <c r="F1061" s="35">
        <v>55.7</v>
      </c>
      <c r="G1061" s="57" t="str">
        <f t="shared" si="28"/>
        <v>EUR</v>
      </c>
      <c r="H1061" s="57" t="s">
        <v>11</v>
      </c>
    </row>
    <row r="1062" spans="2:8">
      <c r="B1062" s="37"/>
      <c r="C1062" s="38" t="s">
        <v>5909</v>
      </c>
      <c r="D1062" s="57" t="str">
        <f t="shared" si="27"/>
        <v>Buy</v>
      </c>
      <c r="E1062" s="40">
        <v>182</v>
      </c>
      <c r="F1062" s="35">
        <v>55.54</v>
      </c>
      <c r="G1062" s="57" t="str">
        <f t="shared" si="28"/>
        <v>EUR</v>
      </c>
      <c r="H1062" s="57" t="s">
        <v>11</v>
      </c>
    </row>
    <row r="1063" spans="2:8">
      <c r="B1063" s="37"/>
      <c r="C1063" s="38" t="s">
        <v>5910</v>
      </c>
      <c r="D1063" s="57" t="str">
        <f t="shared" si="27"/>
        <v>Buy</v>
      </c>
      <c r="E1063" s="40">
        <v>211</v>
      </c>
      <c r="F1063" s="35">
        <v>55.52</v>
      </c>
      <c r="G1063" s="57" t="str">
        <f t="shared" si="28"/>
        <v>EUR</v>
      </c>
      <c r="H1063" s="57" t="s">
        <v>11</v>
      </c>
    </row>
    <row r="1064" spans="2:8">
      <c r="B1064" s="37"/>
      <c r="C1064" s="38" t="s">
        <v>5911</v>
      </c>
      <c r="D1064" s="57" t="str">
        <f t="shared" si="27"/>
        <v>Buy</v>
      </c>
      <c r="E1064" s="40">
        <v>210</v>
      </c>
      <c r="F1064" s="35">
        <v>55.54</v>
      </c>
      <c r="G1064" s="57" t="str">
        <f t="shared" si="28"/>
        <v>EUR</v>
      </c>
      <c r="H1064" s="57" t="s">
        <v>20</v>
      </c>
    </row>
    <row r="1065" spans="2:8">
      <c r="B1065" s="37"/>
      <c r="C1065" s="38" t="s">
        <v>5912</v>
      </c>
      <c r="D1065" s="57" t="str">
        <f t="shared" si="27"/>
        <v>Buy</v>
      </c>
      <c r="E1065" s="40">
        <v>214</v>
      </c>
      <c r="F1065" s="35">
        <v>55.54</v>
      </c>
      <c r="G1065" s="57" t="str">
        <f t="shared" si="28"/>
        <v>EUR</v>
      </c>
      <c r="H1065" s="57" t="s">
        <v>11</v>
      </c>
    </row>
    <row r="1066" spans="2:8">
      <c r="B1066" s="37"/>
      <c r="C1066" s="38" t="s">
        <v>5913</v>
      </c>
      <c r="D1066" s="57" t="str">
        <f t="shared" si="27"/>
        <v>Buy</v>
      </c>
      <c r="E1066" s="40">
        <v>194</v>
      </c>
      <c r="F1066" s="35">
        <v>55.5</v>
      </c>
      <c r="G1066" s="57" t="str">
        <f t="shared" si="28"/>
        <v>EUR</v>
      </c>
      <c r="H1066" s="57" t="s">
        <v>11</v>
      </c>
    </row>
    <row r="1067" spans="2:8">
      <c r="B1067" s="37"/>
      <c r="C1067" s="38" t="s">
        <v>5914</v>
      </c>
      <c r="D1067" s="57" t="str">
        <f t="shared" si="27"/>
        <v>Buy</v>
      </c>
      <c r="E1067" s="40">
        <v>195</v>
      </c>
      <c r="F1067" s="35">
        <v>55.4</v>
      </c>
      <c r="G1067" s="57" t="str">
        <f t="shared" si="28"/>
        <v>EUR</v>
      </c>
      <c r="H1067" s="57" t="s">
        <v>11</v>
      </c>
    </row>
    <row r="1068" spans="2:8">
      <c r="B1068" s="37"/>
      <c r="C1068" s="38" t="s">
        <v>5915</v>
      </c>
      <c r="D1068" s="57" t="str">
        <f t="shared" si="27"/>
        <v>Buy</v>
      </c>
      <c r="E1068" s="40">
        <v>197</v>
      </c>
      <c r="F1068" s="35">
        <v>55.5</v>
      </c>
      <c r="G1068" s="57" t="str">
        <f t="shared" si="28"/>
        <v>EUR</v>
      </c>
      <c r="H1068" s="57" t="s">
        <v>11</v>
      </c>
    </row>
    <row r="1069" spans="2:8">
      <c r="B1069" s="37"/>
      <c r="C1069" s="38" t="s">
        <v>5916</v>
      </c>
      <c r="D1069" s="57" t="str">
        <f t="shared" si="27"/>
        <v>Buy</v>
      </c>
      <c r="E1069" s="40">
        <v>339</v>
      </c>
      <c r="F1069" s="35">
        <v>55.5</v>
      </c>
      <c r="G1069" s="57" t="str">
        <f t="shared" si="28"/>
        <v>EUR</v>
      </c>
      <c r="H1069" s="57" t="s">
        <v>11</v>
      </c>
    </row>
    <row r="1070" spans="2:8">
      <c r="B1070" s="37"/>
      <c r="C1070" s="38" t="s">
        <v>5917</v>
      </c>
      <c r="D1070" s="57" t="str">
        <f t="shared" si="27"/>
        <v>Buy</v>
      </c>
      <c r="E1070" s="40">
        <v>173</v>
      </c>
      <c r="F1070" s="35">
        <v>55.48</v>
      </c>
      <c r="G1070" s="57" t="str">
        <f t="shared" si="28"/>
        <v>EUR</v>
      </c>
      <c r="H1070" s="57" t="s">
        <v>11</v>
      </c>
    </row>
    <row r="1071" spans="2:8">
      <c r="B1071" s="37"/>
      <c r="C1071" s="38" t="s">
        <v>5918</v>
      </c>
      <c r="D1071" s="57" t="str">
        <f t="shared" si="27"/>
        <v>Buy</v>
      </c>
      <c r="E1071" s="40">
        <v>156</v>
      </c>
      <c r="F1071" s="35">
        <v>55.48</v>
      </c>
      <c r="G1071" s="57" t="str">
        <f t="shared" si="28"/>
        <v>EUR</v>
      </c>
      <c r="H1071" s="57" t="s">
        <v>11</v>
      </c>
    </row>
    <row r="1072" spans="2:8">
      <c r="B1072" s="37"/>
      <c r="C1072" s="38" t="s">
        <v>5919</v>
      </c>
      <c r="D1072" s="57" t="str">
        <f t="shared" si="27"/>
        <v>Buy</v>
      </c>
      <c r="E1072" s="40">
        <v>15</v>
      </c>
      <c r="F1072" s="35">
        <v>55.48</v>
      </c>
      <c r="G1072" s="57" t="str">
        <f t="shared" si="28"/>
        <v>EUR</v>
      </c>
      <c r="H1072" s="57" t="s">
        <v>11</v>
      </c>
    </row>
    <row r="1073" spans="2:8">
      <c r="B1073" s="37"/>
      <c r="C1073" s="38" t="s">
        <v>5920</v>
      </c>
      <c r="D1073" s="57" t="str">
        <f t="shared" si="27"/>
        <v>Buy</v>
      </c>
      <c r="E1073" s="40">
        <v>200</v>
      </c>
      <c r="F1073" s="35">
        <v>55.44</v>
      </c>
      <c r="G1073" s="57" t="str">
        <f t="shared" si="28"/>
        <v>EUR</v>
      </c>
      <c r="H1073" s="57" t="s">
        <v>11</v>
      </c>
    </row>
    <row r="1074" spans="2:8">
      <c r="B1074" s="37"/>
      <c r="C1074" s="38" t="s">
        <v>5921</v>
      </c>
      <c r="D1074" s="57" t="str">
        <f t="shared" si="27"/>
        <v>Buy</v>
      </c>
      <c r="E1074" s="40">
        <v>172</v>
      </c>
      <c r="F1074" s="35">
        <v>55.42</v>
      </c>
      <c r="G1074" s="57" t="str">
        <f t="shared" si="28"/>
        <v>EUR</v>
      </c>
      <c r="H1074" s="57" t="s">
        <v>21</v>
      </c>
    </row>
    <row r="1075" spans="2:8">
      <c r="B1075" s="37"/>
      <c r="C1075" s="38" t="s">
        <v>5922</v>
      </c>
      <c r="D1075" s="57" t="str">
        <f t="shared" si="27"/>
        <v>Buy</v>
      </c>
      <c r="E1075" s="40">
        <v>200</v>
      </c>
      <c r="F1075" s="35">
        <v>55.4</v>
      </c>
      <c r="G1075" s="57" t="str">
        <f t="shared" si="28"/>
        <v>EUR</v>
      </c>
      <c r="H1075" s="57" t="s">
        <v>20</v>
      </c>
    </row>
    <row r="1076" spans="2:8">
      <c r="B1076" s="37"/>
      <c r="C1076" s="38" t="s">
        <v>5923</v>
      </c>
      <c r="D1076" s="57" t="str">
        <f t="shared" si="27"/>
        <v>Buy</v>
      </c>
      <c r="E1076" s="40">
        <v>18</v>
      </c>
      <c r="F1076" s="35">
        <v>55.4</v>
      </c>
      <c r="G1076" s="57" t="str">
        <f t="shared" si="28"/>
        <v>EUR</v>
      </c>
      <c r="H1076" s="57" t="s">
        <v>11</v>
      </c>
    </row>
    <row r="1077" spans="2:8">
      <c r="B1077" s="37"/>
      <c r="C1077" s="38" t="s">
        <v>5924</v>
      </c>
      <c r="D1077" s="57" t="str">
        <f t="shared" si="27"/>
        <v>Buy</v>
      </c>
      <c r="E1077" s="40">
        <v>114</v>
      </c>
      <c r="F1077" s="35">
        <v>55.4</v>
      </c>
      <c r="G1077" s="57" t="str">
        <f t="shared" si="28"/>
        <v>EUR</v>
      </c>
      <c r="H1077" s="57" t="s">
        <v>11</v>
      </c>
    </row>
    <row r="1078" spans="2:8">
      <c r="B1078" s="37"/>
      <c r="C1078" s="38" t="s">
        <v>5925</v>
      </c>
      <c r="D1078" s="57" t="str">
        <f t="shared" si="27"/>
        <v>Buy</v>
      </c>
      <c r="E1078" s="40">
        <v>54</v>
      </c>
      <c r="F1078" s="35">
        <v>55.4</v>
      </c>
      <c r="G1078" s="57" t="str">
        <f t="shared" si="28"/>
        <v>EUR</v>
      </c>
      <c r="H1078" s="57" t="s">
        <v>20</v>
      </c>
    </row>
    <row r="1079" spans="2:8">
      <c r="B1079" s="37"/>
      <c r="C1079" s="38" t="s">
        <v>5926</v>
      </c>
      <c r="D1079" s="57" t="str">
        <f t="shared" si="27"/>
        <v>Buy</v>
      </c>
      <c r="E1079" s="40">
        <v>272</v>
      </c>
      <c r="F1079" s="35">
        <v>55.54</v>
      </c>
      <c r="G1079" s="57" t="str">
        <f t="shared" si="28"/>
        <v>EUR</v>
      </c>
      <c r="H1079" s="57" t="s">
        <v>20</v>
      </c>
    </row>
    <row r="1080" spans="2:8">
      <c r="B1080" s="37"/>
      <c r="C1080" s="38" t="s">
        <v>5927</v>
      </c>
      <c r="D1080" s="57" t="str">
        <f t="shared" si="27"/>
        <v>Buy</v>
      </c>
      <c r="E1080" s="40">
        <v>95</v>
      </c>
      <c r="F1080" s="35">
        <v>55.52</v>
      </c>
      <c r="G1080" s="57" t="str">
        <f t="shared" si="28"/>
        <v>EUR</v>
      </c>
      <c r="H1080" s="57" t="s">
        <v>20</v>
      </c>
    </row>
    <row r="1081" spans="2:8">
      <c r="B1081" s="37"/>
      <c r="C1081" s="38" t="s">
        <v>5928</v>
      </c>
      <c r="D1081" s="57" t="str">
        <f t="shared" si="27"/>
        <v>Buy</v>
      </c>
      <c r="E1081" s="40">
        <v>254</v>
      </c>
      <c r="F1081" s="35">
        <v>55.52</v>
      </c>
      <c r="G1081" s="57" t="str">
        <f t="shared" si="28"/>
        <v>EUR</v>
      </c>
      <c r="H1081" s="57" t="s">
        <v>11</v>
      </c>
    </row>
    <row r="1082" spans="2:8">
      <c r="B1082" s="37"/>
      <c r="C1082" s="38" t="s">
        <v>5929</v>
      </c>
      <c r="D1082" s="57" t="str">
        <f t="shared" si="27"/>
        <v>Buy</v>
      </c>
      <c r="E1082" s="40">
        <v>190</v>
      </c>
      <c r="F1082" s="35">
        <v>55.46</v>
      </c>
      <c r="G1082" s="57" t="str">
        <f t="shared" si="28"/>
        <v>EUR</v>
      </c>
      <c r="H1082" s="57" t="s">
        <v>11</v>
      </c>
    </row>
    <row r="1083" spans="2:8">
      <c r="B1083" s="37"/>
      <c r="C1083" s="38" t="s">
        <v>5930</v>
      </c>
      <c r="D1083" s="57" t="str">
        <f t="shared" si="27"/>
        <v>Buy</v>
      </c>
      <c r="E1083" s="40">
        <v>245</v>
      </c>
      <c r="F1083" s="35">
        <v>55.46</v>
      </c>
      <c r="G1083" s="57" t="str">
        <f t="shared" si="28"/>
        <v>EUR</v>
      </c>
      <c r="H1083" s="57" t="s">
        <v>11</v>
      </c>
    </row>
    <row r="1084" spans="2:8">
      <c r="B1084" s="37"/>
      <c r="C1084" s="38" t="s">
        <v>5931</v>
      </c>
      <c r="D1084" s="57" t="str">
        <f t="shared" si="27"/>
        <v>Buy</v>
      </c>
      <c r="E1084" s="40">
        <v>172</v>
      </c>
      <c r="F1084" s="35">
        <v>55.46</v>
      </c>
      <c r="G1084" s="57" t="str">
        <f t="shared" si="28"/>
        <v>EUR</v>
      </c>
      <c r="H1084" s="57" t="s">
        <v>20</v>
      </c>
    </row>
    <row r="1085" spans="2:8">
      <c r="B1085" s="37"/>
      <c r="C1085" s="38" t="s">
        <v>5932</v>
      </c>
      <c r="D1085" s="57" t="str">
        <f t="shared" si="27"/>
        <v>Buy</v>
      </c>
      <c r="E1085" s="40">
        <v>296</v>
      </c>
      <c r="F1085" s="35">
        <v>55.4</v>
      </c>
      <c r="G1085" s="57" t="str">
        <f t="shared" si="28"/>
        <v>EUR</v>
      </c>
      <c r="H1085" s="57" t="s">
        <v>11</v>
      </c>
    </row>
    <row r="1086" spans="2:8">
      <c r="B1086" s="37"/>
      <c r="C1086" s="38" t="s">
        <v>5933</v>
      </c>
      <c r="D1086" s="57" t="str">
        <f t="shared" si="27"/>
        <v>Buy</v>
      </c>
      <c r="E1086" s="40">
        <v>183</v>
      </c>
      <c r="F1086" s="35">
        <v>55.36</v>
      </c>
      <c r="G1086" s="57" t="str">
        <f t="shared" si="28"/>
        <v>EUR</v>
      </c>
      <c r="H1086" s="57" t="s">
        <v>22</v>
      </c>
    </row>
    <row r="1087" spans="2:8">
      <c r="B1087" s="37"/>
      <c r="C1087" s="38" t="s">
        <v>5934</v>
      </c>
      <c r="D1087" s="57" t="str">
        <f t="shared" si="27"/>
        <v>Buy</v>
      </c>
      <c r="E1087" s="40">
        <v>100</v>
      </c>
      <c r="F1087" s="35">
        <v>55.7</v>
      </c>
      <c r="G1087" s="57" t="str">
        <f t="shared" si="28"/>
        <v>EUR</v>
      </c>
      <c r="H1087" s="57" t="s">
        <v>11</v>
      </c>
    </row>
    <row r="1088" spans="2:8">
      <c r="B1088" s="37"/>
      <c r="C1088" s="38" t="s">
        <v>5935</v>
      </c>
      <c r="D1088" s="57" t="str">
        <f t="shared" si="27"/>
        <v>Buy</v>
      </c>
      <c r="E1088" s="40">
        <v>79</v>
      </c>
      <c r="F1088" s="35">
        <v>55.72</v>
      </c>
      <c r="G1088" s="57" t="str">
        <f t="shared" si="28"/>
        <v>EUR</v>
      </c>
      <c r="H1088" s="57" t="s">
        <v>20</v>
      </c>
    </row>
    <row r="1089" spans="2:8">
      <c r="B1089" s="37"/>
      <c r="C1089" s="38" t="s">
        <v>5936</v>
      </c>
      <c r="D1089" s="57" t="str">
        <f t="shared" si="27"/>
        <v>Buy</v>
      </c>
      <c r="E1089" s="40">
        <v>157</v>
      </c>
      <c r="F1089" s="35">
        <v>55.72</v>
      </c>
      <c r="G1089" s="57" t="str">
        <f t="shared" si="28"/>
        <v>EUR</v>
      </c>
      <c r="H1089" s="57" t="s">
        <v>11</v>
      </c>
    </row>
    <row r="1090" spans="2:8">
      <c r="B1090" s="37"/>
      <c r="C1090" s="38" t="s">
        <v>5937</v>
      </c>
      <c r="D1090" s="57" t="str">
        <f t="shared" si="27"/>
        <v>Buy</v>
      </c>
      <c r="E1090" s="40">
        <v>54</v>
      </c>
      <c r="F1090" s="35">
        <v>55.8</v>
      </c>
      <c r="G1090" s="57" t="str">
        <f t="shared" si="28"/>
        <v>EUR</v>
      </c>
      <c r="H1090" s="57" t="s">
        <v>11</v>
      </c>
    </row>
    <row r="1091" spans="2:8">
      <c r="B1091" s="37"/>
      <c r="C1091" s="38" t="s">
        <v>5938</v>
      </c>
      <c r="D1091" s="57" t="str">
        <f t="shared" si="27"/>
        <v>Buy</v>
      </c>
      <c r="E1091" s="40">
        <v>156</v>
      </c>
      <c r="F1091" s="35">
        <v>55.8</v>
      </c>
      <c r="G1091" s="57" t="str">
        <f t="shared" si="28"/>
        <v>EUR</v>
      </c>
      <c r="H1091" s="57" t="s">
        <v>11</v>
      </c>
    </row>
    <row r="1092" spans="2:8">
      <c r="B1092" s="37"/>
      <c r="C1092" s="38" t="s">
        <v>5939</v>
      </c>
      <c r="D1092" s="57" t="str">
        <f t="shared" si="27"/>
        <v>Buy</v>
      </c>
      <c r="E1092" s="40">
        <v>161</v>
      </c>
      <c r="F1092" s="35">
        <v>55.8</v>
      </c>
      <c r="G1092" s="57" t="str">
        <f t="shared" si="28"/>
        <v>EUR</v>
      </c>
      <c r="H1092" s="57" t="s">
        <v>11</v>
      </c>
    </row>
    <row r="1093" spans="2:8">
      <c r="B1093" s="37"/>
      <c r="C1093" s="38" t="s">
        <v>5940</v>
      </c>
      <c r="D1093" s="57" t="str">
        <f t="shared" si="27"/>
        <v>Buy</v>
      </c>
      <c r="E1093" s="40">
        <v>5</v>
      </c>
      <c r="F1093" s="35">
        <v>55.8</v>
      </c>
      <c r="G1093" s="57" t="str">
        <f t="shared" si="28"/>
        <v>EUR</v>
      </c>
      <c r="H1093" s="57" t="s">
        <v>11</v>
      </c>
    </row>
    <row r="1094" spans="2:8">
      <c r="B1094" s="37"/>
      <c r="C1094" s="38" t="s">
        <v>5941</v>
      </c>
      <c r="D1094" s="57" t="str">
        <f t="shared" si="27"/>
        <v>Buy</v>
      </c>
      <c r="E1094" s="40">
        <v>220</v>
      </c>
      <c r="F1094" s="35">
        <v>55.68</v>
      </c>
      <c r="G1094" s="57" t="str">
        <f t="shared" si="28"/>
        <v>EUR</v>
      </c>
      <c r="H1094" s="57" t="s">
        <v>11</v>
      </c>
    </row>
    <row r="1095" spans="2:8">
      <c r="B1095" s="37"/>
      <c r="C1095" s="38" t="s">
        <v>5942</v>
      </c>
      <c r="D1095" s="57" t="str">
        <f t="shared" si="27"/>
        <v>Buy</v>
      </c>
      <c r="E1095" s="40">
        <v>229</v>
      </c>
      <c r="F1095" s="35">
        <v>55.64</v>
      </c>
      <c r="G1095" s="57" t="str">
        <f t="shared" si="28"/>
        <v>EUR</v>
      </c>
      <c r="H1095" s="57" t="s">
        <v>11</v>
      </c>
    </row>
    <row r="1096" spans="2:8">
      <c r="B1096" s="37"/>
      <c r="C1096" s="38" t="s">
        <v>5943</v>
      </c>
      <c r="D1096" s="57" t="str">
        <f t="shared" ref="D1096:D1159" si="29">IF(C1096="","","Buy")</f>
        <v>Buy</v>
      </c>
      <c r="E1096" s="40">
        <v>253</v>
      </c>
      <c r="F1096" s="35">
        <v>55.64</v>
      </c>
      <c r="G1096" s="57" t="str">
        <f t="shared" ref="G1096:G1159" si="30">IF(F1096="","","EUR")</f>
        <v>EUR</v>
      </c>
      <c r="H1096" s="57" t="s">
        <v>11</v>
      </c>
    </row>
    <row r="1097" spans="2:8">
      <c r="B1097" s="37"/>
      <c r="C1097" s="38" t="s">
        <v>5944</v>
      </c>
      <c r="D1097" s="57" t="str">
        <f t="shared" si="29"/>
        <v>Buy</v>
      </c>
      <c r="E1097" s="40">
        <v>196</v>
      </c>
      <c r="F1097" s="35">
        <v>55.88</v>
      </c>
      <c r="G1097" s="57" t="str">
        <f t="shared" si="30"/>
        <v>EUR</v>
      </c>
      <c r="H1097" s="57" t="s">
        <v>20</v>
      </c>
    </row>
    <row r="1098" spans="2:8">
      <c r="B1098" s="37"/>
      <c r="C1098" s="38" t="s">
        <v>5945</v>
      </c>
      <c r="D1098" s="57" t="str">
        <f t="shared" si="29"/>
        <v>Buy</v>
      </c>
      <c r="E1098" s="40">
        <v>172</v>
      </c>
      <c r="F1098" s="35">
        <v>56.08</v>
      </c>
      <c r="G1098" s="57" t="str">
        <f t="shared" si="30"/>
        <v>EUR</v>
      </c>
      <c r="H1098" s="57" t="s">
        <v>11</v>
      </c>
    </row>
    <row r="1099" spans="2:8">
      <c r="B1099" s="37"/>
      <c r="C1099" s="38" t="s">
        <v>5946</v>
      </c>
      <c r="D1099" s="57" t="str">
        <f t="shared" si="29"/>
        <v>Buy</v>
      </c>
      <c r="E1099" s="40">
        <v>252</v>
      </c>
      <c r="F1099" s="35">
        <v>56</v>
      </c>
      <c r="G1099" s="57" t="str">
        <f t="shared" si="30"/>
        <v>EUR</v>
      </c>
      <c r="H1099" s="57" t="s">
        <v>11</v>
      </c>
    </row>
    <row r="1100" spans="2:8">
      <c r="B1100" s="37"/>
      <c r="C1100" s="38" t="s">
        <v>5947</v>
      </c>
      <c r="D1100" s="57" t="str">
        <f t="shared" si="29"/>
        <v>Buy</v>
      </c>
      <c r="E1100" s="40">
        <v>197</v>
      </c>
      <c r="F1100" s="35">
        <v>55.98</v>
      </c>
      <c r="G1100" s="57" t="str">
        <f t="shared" si="30"/>
        <v>EUR</v>
      </c>
      <c r="H1100" s="57" t="s">
        <v>20</v>
      </c>
    </row>
    <row r="1101" spans="2:8">
      <c r="B1101" s="37"/>
      <c r="C1101" s="38" t="s">
        <v>5948</v>
      </c>
      <c r="D1101" s="57" t="str">
        <f t="shared" si="29"/>
        <v>Buy</v>
      </c>
      <c r="E1101" s="40">
        <v>483</v>
      </c>
      <c r="F1101" s="35">
        <v>55.94</v>
      </c>
      <c r="G1101" s="57" t="str">
        <f t="shared" si="30"/>
        <v>EUR</v>
      </c>
      <c r="H1101" s="57" t="s">
        <v>20</v>
      </c>
    </row>
    <row r="1102" spans="2:8">
      <c r="B1102" s="37"/>
      <c r="C1102" s="38" t="s">
        <v>5949</v>
      </c>
      <c r="D1102" s="57" t="str">
        <f t="shared" si="29"/>
        <v>Buy</v>
      </c>
      <c r="E1102" s="40">
        <v>25</v>
      </c>
      <c r="F1102" s="35">
        <v>55.94</v>
      </c>
      <c r="G1102" s="57" t="str">
        <f t="shared" si="30"/>
        <v>EUR</v>
      </c>
      <c r="H1102" s="57" t="s">
        <v>11</v>
      </c>
    </row>
    <row r="1103" spans="2:8">
      <c r="B1103" s="37"/>
      <c r="C1103" s="38" t="s">
        <v>5950</v>
      </c>
      <c r="D1103" s="57" t="str">
        <f t="shared" si="29"/>
        <v>Buy</v>
      </c>
      <c r="E1103" s="40">
        <v>164</v>
      </c>
      <c r="F1103" s="35">
        <v>55.94</v>
      </c>
      <c r="G1103" s="57" t="str">
        <f t="shared" si="30"/>
        <v>EUR</v>
      </c>
      <c r="H1103" s="57" t="s">
        <v>11</v>
      </c>
    </row>
    <row r="1104" spans="2:8">
      <c r="B1104" s="37"/>
      <c r="C1104" s="38" t="s">
        <v>5951</v>
      </c>
      <c r="D1104" s="57" t="str">
        <f t="shared" si="29"/>
        <v>Buy</v>
      </c>
      <c r="E1104" s="40">
        <v>87</v>
      </c>
      <c r="F1104" s="35">
        <v>56.04</v>
      </c>
      <c r="G1104" s="57" t="str">
        <f t="shared" si="30"/>
        <v>EUR</v>
      </c>
      <c r="H1104" s="57" t="s">
        <v>11</v>
      </c>
    </row>
    <row r="1105" spans="2:8">
      <c r="B1105" s="37"/>
      <c r="C1105" s="38" t="s">
        <v>5952</v>
      </c>
      <c r="D1105" s="57" t="str">
        <f t="shared" si="29"/>
        <v>Buy</v>
      </c>
      <c r="E1105" s="40">
        <v>201</v>
      </c>
      <c r="F1105" s="35">
        <v>56.04</v>
      </c>
      <c r="G1105" s="57" t="str">
        <f t="shared" si="30"/>
        <v>EUR</v>
      </c>
      <c r="H1105" s="57" t="s">
        <v>20</v>
      </c>
    </row>
    <row r="1106" spans="2:8">
      <c r="B1106" s="37"/>
      <c r="C1106" s="38" t="s">
        <v>5953</v>
      </c>
      <c r="D1106" s="57" t="str">
        <f t="shared" si="29"/>
        <v>Buy</v>
      </c>
      <c r="E1106" s="40">
        <v>218</v>
      </c>
      <c r="F1106" s="35">
        <v>55.94</v>
      </c>
      <c r="G1106" s="57" t="str">
        <f t="shared" si="30"/>
        <v>EUR</v>
      </c>
      <c r="H1106" s="57" t="s">
        <v>20</v>
      </c>
    </row>
    <row r="1107" spans="2:8">
      <c r="B1107" s="37"/>
      <c r="C1107" s="38" t="s">
        <v>5954</v>
      </c>
      <c r="D1107" s="57" t="str">
        <f t="shared" si="29"/>
        <v>Buy</v>
      </c>
      <c r="E1107" s="40">
        <v>98</v>
      </c>
      <c r="F1107" s="35">
        <v>55.94</v>
      </c>
      <c r="G1107" s="57" t="str">
        <f t="shared" si="30"/>
        <v>EUR</v>
      </c>
      <c r="H1107" s="57" t="s">
        <v>11</v>
      </c>
    </row>
    <row r="1108" spans="2:8">
      <c r="B1108" s="37"/>
      <c r="C1108" s="38" t="s">
        <v>5955</v>
      </c>
      <c r="D1108" s="57" t="str">
        <f t="shared" si="29"/>
        <v>Buy</v>
      </c>
      <c r="E1108" s="40">
        <v>190</v>
      </c>
      <c r="F1108" s="35">
        <v>55.9</v>
      </c>
      <c r="G1108" s="57" t="str">
        <f t="shared" si="30"/>
        <v>EUR</v>
      </c>
      <c r="H1108" s="57" t="s">
        <v>11</v>
      </c>
    </row>
    <row r="1109" spans="2:8">
      <c r="B1109" s="37"/>
      <c r="C1109" s="38" t="s">
        <v>5956</v>
      </c>
      <c r="D1109" s="57" t="str">
        <f t="shared" si="29"/>
        <v>Buy</v>
      </c>
      <c r="E1109" s="40">
        <v>115</v>
      </c>
      <c r="F1109" s="35">
        <v>55.92</v>
      </c>
      <c r="G1109" s="57" t="str">
        <f t="shared" si="30"/>
        <v>EUR</v>
      </c>
      <c r="H1109" s="57" t="s">
        <v>11</v>
      </c>
    </row>
    <row r="1110" spans="2:8">
      <c r="B1110" s="37"/>
      <c r="C1110" s="38" t="s">
        <v>5957</v>
      </c>
      <c r="D1110" s="57" t="str">
        <f t="shared" si="29"/>
        <v>Buy</v>
      </c>
      <c r="E1110" s="40">
        <v>394</v>
      </c>
      <c r="F1110" s="35">
        <v>55.88</v>
      </c>
      <c r="G1110" s="57" t="str">
        <f t="shared" si="30"/>
        <v>EUR</v>
      </c>
      <c r="H1110" s="57" t="s">
        <v>11</v>
      </c>
    </row>
    <row r="1111" spans="2:8">
      <c r="B1111" s="37"/>
      <c r="C1111" s="38" t="s">
        <v>5958</v>
      </c>
      <c r="D1111" s="57" t="str">
        <f t="shared" si="29"/>
        <v>Buy</v>
      </c>
      <c r="E1111" s="40">
        <v>225</v>
      </c>
      <c r="F1111" s="35">
        <v>55.88</v>
      </c>
      <c r="G1111" s="57" t="str">
        <f t="shared" si="30"/>
        <v>EUR</v>
      </c>
      <c r="H1111" s="57" t="s">
        <v>11</v>
      </c>
    </row>
    <row r="1112" spans="2:8">
      <c r="B1112" s="37"/>
      <c r="C1112" s="38" t="s">
        <v>5959</v>
      </c>
      <c r="D1112" s="57" t="str">
        <f t="shared" si="29"/>
        <v>Buy</v>
      </c>
      <c r="E1112" s="40">
        <v>208</v>
      </c>
      <c r="F1112" s="35">
        <v>55.88</v>
      </c>
      <c r="G1112" s="57" t="str">
        <f t="shared" si="30"/>
        <v>EUR</v>
      </c>
      <c r="H1112" s="57" t="s">
        <v>11</v>
      </c>
    </row>
    <row r="1113" spans="2:8">
      <c r="B1113" s="37"/>
      <c r="C1113" s="38" t="s">
        <v>5960</v>
      </c>
      <c r="D1113" s="57" t="str">
        <f t="shared" si="29"/>
        <v>Buy</v>
      </c>
      <c r="E1113" s="40">
        <v>56</v>
      </c>
      <c r="F1113" s="35">
        <v>55.98</v>
      </c>
      <c r="G1113" s="57" t="str">
        <f t="shared" si="30"/>
        <v>EUR</v>
      </c>
      <c r="H1113" s="57" t="s">
        <v>11</v>
      </c>
    </row>
    <row r="1114" spans="2:8">
      <c r="B1114" s="37"/>
      <c r="C1114" s="38" t="s">
        <v>5961</v>
      </c>
      <c r="D1114" s="57" t="str">
        <f t="shared" si="29"/>
        <v>Buy</v>
      </c>
      <c r="E1114" s="40">
        <v>114</v>
      </c>
      <c r="F1114" s="35">
        <v>55.98</v>
      </c>
      <c r="G1114" s="57" t="str">
        <f t="shared" si="30"/>
        <v>EUR</v>
      </c>
      <c r="H1114" s="57" t="s">
        <v>20</v>
      </c>
    </row>
    <row r="1115" spans="2:8">
      <c r="B1115" s="37"/>
      <c r="C1115" s="38" t="s">
        <v>5962</v>
      </c>
      <c r="D1115" s="57" t="str">
        <f t="shared" si="29"/>
        <v>Buy</v>
      </c>
      <c r="E1115" s="40">
        <v>195</v>
      </c>
      <c r="F1115" s="35">
        <v>55.94</v>
      </c>
      <c r="G1115" s="57" t="str">
        <f t="shared" si="30"/>
        <v>EUR</v>
      </c>
      <c r="H1115" s="57" t="s">
        <v>20</v>
      </c>
    </row>
    <row r="1116" spans="2:8">
      <c r="B1116" s="37"/>
      <c r="C1116" s="38" t="s">
        <v>5963</v>
      </c>
      <c r="D1116" s="57" t="str">
        <f t="shared" si="29"/>
        <v>Buy</v>
      </c>
      <c r="E1116" s="40">
        <v>216</v>
      </c>
      <c r="F1116" s="35">
        <v>55.9</v>
      </c>
      <c r="G1116" s="57" t="str">
        <f t="shared" si="30"/>
        <v>EUR</v>
      </c>
      <c r="H1116" s="57" t="s">
        <v>22</v>
      </c>
    </row>
    <row r="1117" spans="2:8">
      <c r="B1117" s="37"/>
      <c r="C1117" s="38" t="s">
        <v>5964</v>
      </c>
      <c r="D1117" s="57" t="str">
        <f t="shared" si="29"/>
        <v>Buy</v>
      </c>
      <c r="E1117" s="40">
        <v>204</v>
      </c>
      <c r="F1117" s="35">
        <v>55.84</v>
      </c>
      <c r="G1117" s="57" t="str">
        <f t="shared" si="30"/>
        <v>EUR</v>
      </c>
      <c r="H1117" s="57" t="s">
        <v>11</v>
      </c>
    </row>
    <row r="1118" spans="2:8">
      <c r="B1118" s="37"/>
      <c r="C1118" s="38" t="s">
        <v>5965</v>
      </c>
      <c r="D1118" s="57" t="str">
        <f t="shared" si="29"/>
        <v>Buy</v>
      </c>
      <c r="E1118" s="40">
        <v>300</v>
      </c>
      <c r="F1118" s="35">
        <v>55.84</v>
      </c>
      <c r="G1118" s="57" t="str">
        <f t="shared" si="30"/>
        <v>EUR</v>
      </c>
      <c r="H1118" s="57" t="s">
        <v>11</v>
      </c>
    </row>
    <row r="1119" spans="2:8">
      <c r="B1119" s="37"/>
      <c r="C1119" s="38" t="s">
        <v>5966</v>
      </c>
      <c r="D1119" s="57" t="str">
        <f t="shared" si="29"/>
        <v>Buy</v>
      </c>
      <c r="E1119" s="40">
        <v>49</v>
      </c>
      <c r="F1119" s="35">
        <v>55.84</v>
      </c>
      <c r="G1119" s="57" t="str">
        <f t="shared" si="30"/>
        <v>EUR</v>
      </c>
      <c r="H1119" s="57" t="s">
        <v>11</v>
      </c>
    </row>
    <row r="1120" spans="2:8">
      <c r="B1120" s="37"/>
      <c r="C1120" s="38" t="s">
        <v>5967</v>
      </c>
      <c r="D1120" s="57" t="str">
        <f t="shared" si="29"/>
        <v>Buy</v>
      </c>
      <c r="E1120" s="40">
        <v>5</v>
      </c>
      <c r="F1120" s="35">
        <v>55.68</v>
      </c>
      <c r="G1120" s="57" t="str">
        <f t="shared" si="30"/>
        <v>EUR</v>
      </c>
      <c r="H1120" s="57" t="s">
        <v>11</v>
      </c>
    </row>
    <row r="1121" spans="2:8">
      <c r="B1121" s="37"/>
      <c r="C1121" s="38" t="s">
        <v>5968</v>
      </c>
      <c r="D1121" s="57" t="str">
        <f t="shared" si="29"/>
        <v>Buy</v>
      </c>
      <c r="E1121" s="40">
        <v>70</v>
      </c>
      <c r="F1121" s="35">
        <v>55.68</v>
      </c>
      <c r="G1121" s="57" t="str">
        <f t="shared" si="30"/>
        <v>EUR</v>
      </c>
      <c r="H1121" s="57" t="s">
        <v>11</v>
      </c>
    </row>
    <row r="1122" spans="2:8">
      <c r="B1122" s="37"/>
      <c r="C1122" s="38" t="s">
        <v>5969</v>
      </c>
      <c r="D1122" s="57" t="str">
        <f t="shared" si="29"/>
        <v>Buy</v>
      </c>
      <c r="E1122" s="40">
        <v>144</v>
      </c>
      <c r="F1122" s="35">
        <v>55.68</v>
      </c>
      <c r="G1122" s="57" t="str">
        <f t="shared" si="30"/>
        <v>EUR</v>
      </c>
      <c r="H1122" s="57" t="s">
        <v>11</v>
      </c>
    </row>
    <row r="1123" spans="2:8">
      <c r="B1123" s="37"/>
      <c r="C1123" s="38" t="s">
        <v>5970</v>
      </c>
      <c r="D1123" s="57" t="str">
        <f t="shared" si="29"/>
        <v>Buy</v>
      </c>
      <c r="E1123" s="40">
        <v>332</v>
      </c>
      <c r="F1123" s="35">
        <v>55.66</v>
      </c>
      <c r="G1123" s="57" t="str">
        <f t="shared" si="30"/>
        <v>EUR</v>
      </c>
      <c r="H1123" s="57" t="s">
        <v>11</v>
      </c>
    </row>
    <row r="1124" spans="2:8">
      <c r="B1124" s="37"/>
      <c r="C1124" s="38" t="s">
        <v>5971</v>
      </c>
      <c r="D1124" s="57" t="str">
        <f t="shared" si="29"/>
        <v>Buy</v>
      </c>
      <c r="E1124" s="40">
        <v>190</v>
      </c>
      <c r="F1124" s="35">
        <v>55.66</v>
      </c>
      <c r="G1124" s="57" t="str">
        <f t="shared" si="30"/>
        <v>EUR</v>
      </c>
      <c r="H1124" s="57" t="s">
        <v>11</v>
      </c>
    </row>
    <row r="1125" spans="2:8">
      <c r="B1125" s="37"/>
      <c r="C1125" s="38" t="s">
        <v>5972</v>
      </c>
      <c r="D1125" s="57" t="str">
        <f t="shared" si="29"/>
        <v>Buy</v>
      </c>
      <c r="E1125" s="40">
        <v>185</v>
      </c>
      <c r="F1125" s="35">
        <v>55.54</v>
      </c>
      <c r="G1125" s="57" t="str">
        <f t="shared" si="30"/>
        <v>EUR</v>
      </c>
      <c r="H1125" s="57" t="s">
        <v>11</v>
      </c>
    </row>
    <row r="1126" spans="2:8">
      <c r="B1126" s="37"/>
      <c r="C1126" s="38" t="s">
        <v>5973</v>
      </c>
      <c r="D1126" s="57" t="str">
        <f t="shared" si="29"/>
        <v>Buy</v>
      </c>
      <c r="E1126" s="40">
        <v>217</v>
      </c>
      <c r="F1126" s="35">
        <v>55.6</v>
      </c>
      <c r="G1126" s="57" t="str">
        <f t="shared" si="30"/>
        <v>EUR</v>
      </c>
      <c r="H1126" s="57" t="s">
        <v>20</v>
      </c>
    </row>
    <row r="1127" spans="2:8">
      <c r="B1127" s="37"/>
      <c r="C1127" s="38" t="s">
        <v>5974</v>
      </c>
      <c r="D1127" s="57" t="str">
        <f t="shared" si="29"/>
        <v>Buy</v>
      </c>
      <c r="E1127" s="40">
        <v>194</v>
      </c>
      <c r="F1127" s="35">
        <v>55.58</v>
      </c>
      <c r="G1127" s="57" t="str">
        <f t="shared" si="30"/>
        <v>EUR</v>
      </c>
      <c r="H1127" s="57" t="s">
        <v>20</v>
      </c>
    </row>
    <row r="1128" spans="2:8">
      <c r="B1128" s="37"/>
      <c r="C1128" s="38" t="s">
        <v>5975</v>
      </c>
      <c r="D1128" s="57" t="str">
        <f t="shared" si="29"/>
        <v>Buy</v>
      </c>
      <c r="E1128" s="40">
        <v>181</v>
      </c>
      <c r="F1128" s="35">
        <v>55.48</v>
      </c>
      <c r="G1128" s="57" t="str">
        <f t="shared" si="30"/>
        <v>EUR</v>
      </c>
      <c r="H1128" s="57" t="s">
        <v>11</v>
      </c>
    </row>
    <row r="1129" spans="2:8">
      <c r="B1129" s="37"/>
      <c r="C1129" s="38" t="s">
        <v>5976</v>
      </c>
      <c r="D1129" s="57" t="str">
        <f t="shared" si="29"/>
        <v>Buy</v>
      </c>
      <c r="E1129" s="40">
        <v>179</v>
      </c>
      <c r="F1129" s="35">
        <v>55.44</v>
      </c>
      <c r="G1129" s="57" t="str">
        <f t="shared" si="30"/>
        <v>EUR</v>
      </c>
      <c r="H1129" s="57" t="s">
        <v>11</v>
      </c>
    </row>
    <row r="1130" spans="2:8">
      <c r="B1130" s="37"/>
      <c r="C1130" s="38" t="s">
        <v>5977</v>
      </c>
      <c r="D1130" s="57" t="str">
        <f t="shared" si="29"/>
        <v>Buy</v>
      </c>
      <c r="E1130" s="40">
        <v>176</v>
      </c>
      <c r="F1130" s="35">
        <v>55.34</v>
      </c>
      <c r="G1130" s="57" t="str">
        <f t="shared" si="30"/>
        <v>EUR</v>
      </c>
      <c r="H1130" s="57" t="s">
        <v>22</v>
      </c>
    </row>
    <row r="1131" spans="2:8">
      <c r="B1131" s="37"/>
      <c r="C1131" s="38" t="s">
        <v>5978</v>
      </c>
      <c r="D1131" s="57" t="str">
        <f t="shared" si="29"/>
        <v>Buy</v>
      </c>
      <c r="E1131" s="40">
        <v>171</v>
      </c>
      <c r="F1131" s="35">
        <v>55.34</v>
      </c>
      <c r="G1131" s="57" t="str">
        <f t="shared" si="30"/>
        <v>EUR</v>
      </c>
      <c r="H1131" s="57" t="s">
        <v>11</v>
      </c>
    </row>
    <row r="1132" spans="2:8">
      <c r="B1132" s="37"/>
      <c r="C1132" s="38" t="s">
        <v>5979</v>
      </c>
      <c r="D1132" s="57" t="str">
        <f t="shared" si="29"/>
        <v>Buy</v>
      </c>
      <c r="E1132" s="40">
        <v>331</v>
      </c>
      <c r="F1132" s="35">
        <v>55.34</v>
      </c>
      <c r="G1132" s="57" t="str">
        <f t="shared" si="30"/>
        <v>EUR</v>
      </c>
      <c r="H1132" s="57" t="s">
        <v>11</v>
      </c>
    </row>
    <row r="1133" spans="2:8">
      <c r="B1133" s="37"/>
      <c r="C1133" s="38" t="s">
        <v>5980</v>
      </c>
      <c r="D1133" s="57" t="str">
        <f t="shared" si="29"/>
        <v>Buy</v>
      </c>
      <c r="E1133" s="40">
        <v>193</v>
      </c>
      <c r="F1133" s="35">
        <v>55.2</v>
      </c>
      <c r="G1133" s="57" t="str">
        <f t="shared" si="30"/>
        <v>EUR</v>
      </c>
      <c r="H1133" s="57" t="s">
        <v>11</v>
      </c>
    </row>
    <row r="1134" spans="2:8">
      <c r="B1134" s="37"/>
      <c r="C1134" s="38" t="s">
        <v>5981</v>
      </c>
      <c r="D1134" s="57" t="str">
        <f t="shared" si="29"/>
        <v>Buy</v>
      </c>
      <c r="E1134" s="40">
        <v>193</v>
      </c>
      <c r="F1134" s="35">
        <v>55.18</v>
      </c>
      <c r="G1134" s="57" t="str">
        <f t="shared" si="30"/>
        <v>EUR</v>
      </c>
      <c r="H1134" s="57" t="s">
        <v>22</v>
      </c>
    </row>
    <row r="1135" spans="2:8">
      <c r="B1135" s="37"/>
      <c r="C1135" s="38" t="s">
        <v>5982</v>
      </c>
      <c r="D1135" s="57" t="str">
        <f t="shared" si="29"/>
        <v>Buy</v>
      </c>
      <c r="E1135" s="40">
        <v>192</v>
      </c>
      <c r="F1135" s="35">
        <v>55.22</v>
      </c>
      <c r="G1135" s="57" t="str">
        <f t="shared" si="30"/>
        <v>EUR</v>
      </c>
      <c r="H1135" s="57" t="s">
        <v>20</v>
      </c>
    </row>
    <row r="1136" spans="2:8">
      <c r="B1136" s="37"/>
      <c r="C1136" s="38" t="s">
        <v>5983</v>
      </c>
      <c r="D1136" s="57" t="str">
        <f t="shared" si="29"/>
        <v>Buy</v>
      </c>
      <c r="E1136" s="40">
        <v>117</v>
      </c>
      <c r="F1136" s="35">
        <v>55.32</v>
      </c>
      <c r="G1136" s="57" t="str">
        <f t="shared" si="30"/>
        <v>EUR</v>
      </c>
      <c r="H1136" s="57" t="s">
        <v>11</v>
      </c>
    </row>
    <row r="1137" spans="2:8">
      <c r="B1137" s="37"/>
      <c r="C1137" s="38" t="s">
        <v>5984</v>
      </c>
      <c r="D1137" s="57" t="str">
        <f t="shared" si="29"/>
        <v>Buy</v>
      </c>
      <c r="E1137" s="40">
        <v>106</v>
      </c>
      <c r="F1137" s="35">
        <v>55.32</v>
      </c>
      <c r="G1137" s="57" t="str">
        <f t="shared" si="30"/>
        <v>EUR</v>
      </c>
      <c r="H1137" s="57" t="s">
        <v>11</v>
      </c>
    </row>
    <row r="1138" spans="2:8">
      <c r="B1138" s="37"/>
      <c r="C1138" s="38" t="s">
        <v>5984</v>
      </c>
      <c r="D1138" s="57" t="str">
        <f t="shared" si="29"/>
        <v>Buy</v>
      </c>
      <c r="E1138" s="40">
        <v>32</v>
      </c>
      <c r="F1138" s="35">
        <v>55.32</v>
      </c>
      <c r="G1138" s="57" t="str">
        <f t="shared" si="30"/>
        <v>EUR</v>
      </c>
      <c r="H1138" s="57" t="s">
        <v>11</v>
      </c>
    </row>
    <row r="1139" spans="2:8">
      <c r="B1139" s="37"/>
      <c r="C1139" s="38" t="s">
        <v>5985</v>
      </c>
      <c r="D1139" s="57" t="str">
        <f t="shared" si="29"/>
        <v>Buy</v>
      </c>
      <c r="E1139" s="40">
        <v>498</v>
      </c>
      <c r="F1139" s="35">
        <v>55.32</v>
      </c>
      <c r="G1139" s="57" t="str">
        <f t="shared" si="30"/>
        <v>EUR</v>
      </c>
      <c r="H1139" s="57" t="s">
        <v>11</v>
      </c>
    </row>
    <row r="1140" spans="2:8">
      <c r="B1140" s="37"/>
      <c r="C1140" s="38" t="s">
        <v>5986</v>
      </c>
      <c r="D1140" s="57" t="str">
        <f t="shared" si="29"/>
        <v>Buy</v>
      </c>
      <c r="E1140" s="40">
        <v>234</v>
      </c>
      <c r="F1140" s="35">
        <v>55.12</v>
      </c>
      <c r="G1140" s="57" t="str">
        <f t="shared" si="30"/>
        <v>EUR</v>
      </c>
      <c r="H1140" s="57" t="s">
        <v>11</v>
      </c>
    </row>
    <row r="1141" spans="2:8">
      <c r="B1141" s="37"/>
      <c r="C1141" s="38" t="s">
        <v>5987</v>
      </c>
      <c r="D1141" s="57" t="str">
        <f t="shared" si="29"/>
        <v>Buy</v>
      </c>
      <c r="E1141" s="40">
        <v>167</v>
      </c>
      <c r="F1141" s="35">
        <v>55.2</v>
      </c>
      <c r="G1141" s="57" t="str">
        <f t="shared" si="30"/>
        <v>EUR</v>
      </c>
      <c r="H1141" s="57" t="s">
        <v>11</v>
      </c>
    </row>
    <row r="1142" spans="2:8">
      <c r="B1142" s="37"/>
      <c r="C1142" s="38" t="s">
        <v>5988</v>
      </c>
      <c r="D1142" s="57" t="str">
        <f t="shared" si="29"/>
        <v>Buy</v>
      </c>
      <c r="E1142" s="40">
        <v>165</v>
      </c>
      <c r="F1142" s="35">
        <v>55.26</v>
      </c>
      <c r="G1142" s="57" t="str">
        <f t="shared" si="30"/>
        <v>EUR</v>
      </c>
      <c r="H1142" s="57" t="s">
        <v>11</v>
      </c>
    </row>
    <row r="1143" spans="2:8">
      <c r="B1143" s="37"/>
      <c r="C1143" s="38" t="s">
        <v>5989</v>
      </c>
      <c r="D1143" s="57" t="str">
        <f t="shared" si="29"/>
        <v>Buy</v>
      </c>
      <c r="E1143" s="40">
        <v>187</v>
      </c>
      <c r="F1143" s="35">
        <v>55.24</v>
      </c>
      <c r="G1143" s="57" t="str">
        <f t="shared" si="30"/>
        <v>EUR</v>
      </c>
      <c r="H1143" s="57" t="s">
        <v>11</v>
      </c>
    </row>
    <row r="1144" spans="2:8">
      <c r="B1144" s="37"/>
      <c r="C1144" s="38" t="s">
        <v>5990</v>
      </c>
      <c r="D1144" s="57" t="str">
        <f t="shared" si="29"/>
        <v>Buy</v>
      </c>
      <c r="E1144" s="40">
        <v>68</v>
      </c>
      <c r="F1144" s="35">
        <v>55.22</v>
      </c>
      <c r="G1144" s="57" t="str">
        <f t="shared" si="30"/>
        <v>EUR</v>
      </c>
      <c r="H1144" s="57" t="s">
        <v>20</v>
      </c>
    </row>
    <row r="1145" spans="2:8">
      <c r="B1145" s="37"/>
      <c r="C1145" s="38" t="s">
        <v>5991</v>
      </c>
      <c r="D1145" s="57" t="str">
        <f t="shared" si="29"/>
        <v>Buy</v>
      </c>
      <c r="E1145" s="40">
        <v>300</v>
      </c>
      <c r="F1145" s="35">
        <v>55.22</v>
      </c>
      <c r="G1145" s="57" t="str">
        <f t="shared" si="30"/>
        <v>EUR</v>
      </c>
      <c r="H1145" s="57" t="s">
        <v>11</v>
      </c>
    </row>
    <row r="1146" spans="2:8">
      <c r="B1146" s="37"/>
      <c r="C1146" s="38" t="s">
        <v>5992</v>
      </c>
      <c r="D1146" s="57" t="str">
        <f t="shared" si="29"/>
        <v>Buy</v>
      </c>
      <c r="E1146" s="40">
        <v>75</v>
      </c>
      <c r="F1146" s="35">
        <v>55.22</v>
      </c>
      <c r="G1146" s="57" t="str">
        <f t="shared" si="30"/>
        <v>EUR</v>
      </c>
      <c r="H1146" s="57" t="s">
        <v>11</v>
      </c>
    </row>
    <row r="1147" spans="2:8">
      <c r="B1147" s="37"/>
      <c r="C1147" s="38" t="s">
        <v>5993</v>
      </c>
      <c r="D1147" s="57" t="str">
        <f t="shared" si="29"/>
        <v>Buy</v>
      </c>
      <c r="E1147" s="40">
        <v>179</v>
      </c>
      <c r="F1147" s="35">
        <v>55.18</v>
      </c>
      <c r="G1147" s="57" t="str">
        <f t="shared" si="30"/>
        <v>EUR</v>
      </c>
      <c r="H1147" s="57" t="s">
        <v>11</v>
      </c>
    </row>
    <row r="1148" spans="2:8">
      <c r="B1148" s="37"/>
      <c r="C1148" s="38" t="s">
        <v>5994</v>
      </c>
      <c r="D1148" s="57" t="str">
        <f t="shared" si="29"/>
        <v>Buy</v>
      </c>
      <c r="E1148" s="40">
        <v>166</v>
      </c>
      <c r="F1148" s="35">
        <v>55.46</v>
      </c>
      <c r="G1148" s="57" t="str">
        <f t="shared" si="30"/>
        <v>EUR</v>
      </c>
      <c r="H1148" s="57" t="s">
        <v>11</v>
      </c>
    </row>
    <row r="1149" spans="2:8">
      <c r="B1149" s="37"/>
      <c r="C1149" s="38" t="s">
        <v>5995</v>
      </c>
      <c r="D1149" s="57" t="str">
        <f t="shared" si="29"/>
        <v>Buy</v>
      </c>
      <c r="E1149" s="40">
        <v>62</v>
      </c>
      <c r="F1149" s="35">
        <v>55.46</v>
      </c>
      <c r="G1149" s="57" t="str">
        <f t="shared" si="30"/>
        <v>EUR</v>
      </c>
      <c r="H1149" s="57" t="s">
        <v>21</v>
      </c>
    </row>
    <row r="1150" spans="2:8">
      <c r="B1150" s="37"/>
      <c r="C1150" s="38" t="s">
        <v>5996</v>
      </c>
      <c r="D1150" s="57" t="str">
        <f t="shared" si="29"/>
        <v>Buy</v>
      </c>
      <c r="E1150" s="40">
        <v>235</v>
      </c>
      <c r="F1150" s="35">
        <v>55.4</v>
      </c>
      <c r="G1150" s="57" t="str">
        <f t="shared" si="30"/>
        <v>EUR</v>
      </c>
      <c r="H1150" s="57" t="s">
        <v>21</v>
      </c>
    </row>
    <row r="1151" spans="2:8">
      <c r="B1151" s="37"/>
      <c r="C1151" s="38" t="s">
        <v>5997</v>
      </c>
      <c r="D1151" s="57" t="str">
        <f t="shared" si="29"/>
        <v>Buy</v>
      </c>
      <c r="E1151" s="40">
        <v>218</v>
      </c>
      <c r="F1151" s="35">
        <v>55.4</v>
      </c>
      <c r="G1151" s="57" t="str">
        <f t="shared" si="30"/>
        <v>EUR</v>
      </c>
      <c r="H1151" s="57" t="s">
        <v>20</v>
      </c>
    </row>
    <row r="1152" spans="2:8">
      <c r="B1152" s="37"/>
      <c r="C1152" s="38" t="s">
        <v>5998</v>
      </c>
      <c r="D1152" s="57" t="str">
        <f t="shared" si="29"/>
        <v>Buy</v>
      </c>
      <c r="E1152" s="40">
        <v>123</v>
      </c>
      <c r="F1152" s="35">
        <v>55.4</v>
      </c>
      <c r="G1152" s="57" t="str">
        <f t="shared" si="30"/>
        <v>EUR</v>
      </c>
      <c r="H1152" s="57" t="s">
        <v>11</v>
      </c>
    </row>
    <row r="1153" spans="2:8">
      <c r="B1153" s="37"/>
      <c r="C1153" s="38" t="s">
        <v>5999</v>
      </c>
      <c r="D1153" s="57" t="str">
        <f t="shared" si="29"/>
        <v>Buy</v>
      </c>
      <c r="E1153" s="40">
        <v>241</v>
      </c>
      <c r="F1153" s="35">
        <v>55.26</v>
      </c>
      <c r="G1153" s="57" t="str">
        <f t="shared" si="30"/>
        <v>EUR</v>
      </c>
      <c r="H1153" s="57" t="s">
        <v>11</v>
      </c>
    </row>
    <row r="1154" spans="2:8">
      <c r="B1154" s="37"/>
      <c r="C1154" s="38" t="s">
        <v>6000</v>
      </c>
      <c r="D1154" s="57" t="str">
        <f t="shared" si="29"/>
        <v>Buy</v>
      </c>
      <c r="E1154" s="40">
        <v>233</v>
      </c>
      <c r="F1154" s="35">
        <v>55.22</v>
      </c>
      <c r="G1154" s="57" t="str">
        <f t="shared" si="30"/>
        <v>EUR</v>
      </c>
      <c r="H1154" s="57" t="s">
        <v>11</v>
      </c>
    </row>
    <row r="1155" spans="2:8">
      <c r="B1155" s="37"/>
      <c r="C1155" s="38" t="s">
        <v>6001</v>
      </c>
      <c r="D1155" s="57" t="str">
        <f t="shared" si="29"/>
        <v>Buy</v>
      </c>
      <c r="E1155" s="40">
        <v>30</v>
      </c>
      <c r="F1155" s="35">
        <v>55.22</v>
      </c>
      <c r="G1155" s="57" t="str">
        <f t="shared" si="30"/>
        <v>EUR</v>
      </c>
      <c r="H1155" s="57" t="s">
        <v>11</v>
      </c>
    </row>
    <row r="1156" spans="2:8">
      <c r="B1156" s="37"/>
      <c r="C1156" s="38" t="s">
        <v>6002</v>
      </c>
      <c r="D1156" s="57" t="str">
        <f t="shared" si="29"/>
        <v>Buy</v>
      </c>
      <c r="E1156" s="40">
        <v>175</v>
      </c>
      <c r="F1156" s="35">
        <v>55.54</v>
      </c>
      <c r="G1156" s="57" t="str">
        <f t="shared" si="30"/>
        <v>EUR</v>
      </c>
      <c r="H1156" s="57" t="s">
        <v>11</v>
      </c>
    </row>
    <row r="1157" spans="2:8">
      <c r="B1157" s="37"/>
      <c r="C1157" s="38" t="s">
        <v>6003</v>
      </c>
      <c r="D1157" s="57" t="str">
        <f t="shared" si="29"/>
        <v>Buy</v>
      </c>
      <c r="E1157" s="40">
        <v>184</v>
      </c>
      <c r="F1157" s="35">
        <v>55.38</v>
      </c>
      <c r="G1157" s="57" t="str">
        <f t="shared" si="30"/>
        <v>EUR</v>
      </c>
      <c r="H1157" s="57" t="s">
        <v>11</v>
      </c>
    </row>
    <row r="1158" spans="2:8">
      <c r="B1158" s="37"/>
      <c r="C1158" s="38" t="s">
        <v>6004</v>
      </c>
      <c r="D1158" s="57" t="str">
        <f t="shared" si="29"/>
        <v>Buy</v>
      </c>
      <c r="E1158" s="40">
        <v>170</v>
      </c>
      <c r="F1158" s="35">
        <v>55.38</v>
      </c>
      <c r="G1158" s="57" t="str">
        <f t="shared" si="30"/>
        <v>EUR</v>
      </c>
      <c r="H1158" s="41" t="s">
        <v>11</v>
      </c>
    </row>
    <row r="1159" spans="2:8">
      <c r="B1159" s="37"/>
      <c r="C1159" s="38" t="s">
        <v>6005</v>
      </c>
      <c r="D1159" s="57" t="str">
        <f t="shared" si="29"/>
        <v>Buy</v>
      </c>
      <c r="E1159" s="40">
        <v>112</v>
      </c>
      <c r="F1159" s="35">
        <v>55.38</v>
      </c>
      <c r="G1159" s="57" t="str">
        <f t="shared" si="30"/>
        <v>EUR</v>
      </c>
      <c r="H1159" s="41" t="s">
        <v>11</v>
      </c>
    </row>
    <row r="1160" spans="2:8">
      <c r="B1160" s="37"/>
      <c r="C1160" s="38" t="s">
        <v>6006</v>
      </c>
      <c r="D1160" s="57" t="str">
        <f t="shared" ref="D1160:D1223" si="31">IF(C1160="","","Buy")</f>
        <v>Buy</v>
      </c>
      <c r="E1160" s="40">
        <v>215</v>
      </c>
      <c r="F1160" s="35">
        <v>55.6</v>
      </c>
      <c r="G1160" s="57" t="str">
        <f t="shared" ref="G1160:G1223" si="32">IF(F1160="","","EUR")</f>
        <v>EUR</v>
      </c>
      <c r="H1160" s="41" t="s">
        <v>11</v>
      </c>
    </row>
    <row r="1161" spans="2:8">
      <c r="B1161" s="37"/>
      <c r="C1161" s="38" t="s">
        <v>6007</v>
      </c>
      <c r="D1161" s="57" t="str">
        <f t="shared" si="31"/>
        <v>Buy</v>
      </c>
      <c r="E1161" s="40">
        <v>193</v>
      </c>
      <c r="F1161" s="35">
        <v>55.74</v>
      </c>
      <c r="G1161" s="57" t="str">
        <f t="shared" si="32"/>
        <v>EUR</v>
      </c>
      <c r="H1161" s="41" t="s">
        <v>20</v>
      </c>
    </row>
    <row r="1162" spans="2:8">
      <c r="B1162" s="37"/>
      <c r="C1162" s="38" t="s">
        <v>6008</v>
      </c>
      <c r="D1162" s="57" t="str">
        <f t="shared" si="31"/>
        <v>Buy</v>
      </c>
      <c r="E1162" s="40">
        <v>83</v>
      </c>
      <c r="F1162" s="35">
        <v>55.74</v>
      </c>
      <c r="G1162" s="57" t="str">
        <f t="shared" si="32"/>
        <v>EUR</v>
      </c>
      <c r="H1162" s="41" t="s">
        <v>11</v>
      </c>
    </row>
    <row r="1163" spans="2:8">
      <c r="B1163" s="37"/>
      <c r="C1163" s="38" t="s">
        <v>6009</v>
      </c>
      <c r="D1163" s="57" t="str">
        <f t="shared" si="31"/>
        <v>Buy</v>
      </c>
      <c r="E1163" s="40">
        <v>330</v>
      </c>
      <c r="F1163" s="35">
        <v>55.72</v>
      </c>
      <c r="G1163" s="57" t="str">
        <f t="shared" si="32"/>
        <v>EUR</v>
      </c>
      <c r="H1163" s="41" t="s">
        <v>11</v>
      </c>
    </row>
    <row r="1164" spans="2:8">
      <c r="B1164" s="37"/>
      <c r="C1164" s="38" t="s">
        <v>6010</v>
      </c>
      <c r="D1164" s="57" t="str">
        <f t="shared" si="31"/>
        <v>Buy</v>
      </c>
      <c r="E1164" s="40">
        <v>191</v>
      </c>
      <c r="F1164" s="35">
        <v>55.78</v>
      </c>
      <c r="G1164" s="57" t="str">
        <f t="shared" si="32"/>
        <v>EUR</v>
      </c>
      <c r="H1164" s="41" t="s">
        <v>20</v>
      </c>
    </row>
    <row r="1165" spans="2:8">
      <c r="B1165" s="37"/>
      <c r="C1165" s="38" t="s">
        <v>6011</v>
      </c>
      <c r="D1165" s="57" t="str">
        <f t="shared" si="31"/>
        <v>Buy</v>
      </c>
      <c r="E1165" s="40">
        <v>173</v>
      </c>
      <c r="F1165" s="35">
        <v>55.78</v>
      </c>
      <c r="G1165" s="57" t="str">
        <f t="shared" si="32"/>
        <v>EUR</v>
      </c>
      <c r="H1165" s="41" t="s">
        <v>11</v>
      </c>
    </row>
    <row r="1166" spans="2:8">
      <c r="B1166" s="37"/>
      <c r="C1166" s="38" t="s">
        <v>6012</v>
      </c>
      <c r="D1166" s="57" t="str">
        <f t="shared" si="31"/>
        <v>Buy</v>
      </c>
      <c r="E1166" s="40">
        <v>198</v>
      </c>
      <c r="F1166" s="35">
        <v>55.88</v>
      </c>
      <c r="G1166" s="57" t="str">
        <f t="shared" si="32"/>
        <v>EUR</v>
      </c>
      <c r="H1166" s="41" t="s">
        <v>11</v>
      </c>
    </row>
    <row r="1167" spans="2:8">
      <c r="B1167" s="37"/>
      <c r="C1167" s="38" t="s">
        <v>6013</v>
      </c>
      <c r="D1167" s="57" t="str">
        <f t="shared" si="31"/>
        <v>Buy</v>
      </c>
      <c r="E1167" s="40">
        <v>300</v>
      </c>
      <c r="F1167" s="35">
        <v>55.86</v>
      </c>
      <c r="G1167" s="57" t="str">
        <f t="shared" si="32"/>
        <v>EUR</v>
      </c>
      <c r="H1167" s="41" t="s">
        <v>11</v>
      </c>
    </row>
    <row r="1168" spans="2:8">
      <c r="B1168" s="37"/>
      <c r="C1168" s="38" t="s">
        <v>6014</v>
      </c>
      <c r="D1168" s="57" t="str">
        <f t="shared" si="31"/>
        <v>Buy</v>
      </c>
      <c r="E1168" s="40">
        <v>168</v>
      </c>
      <c r="F1168" s="35">
        <v>55.86</v>
      </c>
      <c r="G1168" s="57" t="str">
        <f t="shared" si="32"/>
        <v>EUR</v>
      </c>
      <c r="H1168" s="41" t="s">
        <v>11</v>
      </c>
    </row>
    <row r="1169" spans="2:8">
      <c r="B1169" s="37"/>
      <c r="C1169" s="38" t="s">
        <v>6015</v>
      </c>
      <c r="D1169" s="57" t="str">
        <f t="shared" si="31"/>
        <v>Buy</v>
      </c>
      <c r="E1169" s="40">
        <v>248</v>
      </c>
      <c r="F1169" s="35">
        <v>55.86</v>
      </c>
      <c r="G1169" s="57" t="str">
        <f t="shared" si="32"/>
        <v>EUR</v>
      </c>
      <c r="H1169" s="41" t="s">
        <v>11</v>
      </c>
    </row>
    <row r="1170" spans="2:8">
      <c r="B1170" s="37"/>
      <c r="C1170" s="38" t="s">
        <v>6016</v>
      </c>
      <c r="D1170" s="57" t="str">
        <f t="shared" si="31"/>
        <v>Buy</v>
      </c>
      <c r="E1170" s="40">
        <v>297</v>
      </c>
      <c r="F1170" s="35">
        <v>55.88</v>
      </c>
      <c r="G1170" s="57" t="str">
        <f t="shared" si="32"/>
        <v>EUR</v>
      </c>
      <c r="H1170" s="41" t="s">
        <v>20</v>
      </c>
    </row>
    <row r="1171" spans="2:8">
      <c r="B1171" s="37"/>
      <c r="C1171" s="38" t="s">
        <v>6017</v>
      </c>
      <c r="D1171" s="57" t="str">
        <f t="shared" si="31"/>
        <v>Buy</v>
      </c>
      <c r="E1171" s="40">
        <v>221</v>
      </c>
      <c r="F1171" s="35">
        <v>55.86</v>
      </c>
      <c r="G1171" s="57" t="str">
        <f t="shared" si="32"/>
        <v>EUR</v>
      </c>
      <c r="H1171" s="41" t="s">
        <v>11</v>
      </c>
    </row>
    <row r="1172" spans="2:8">
      <c r="B1172" s="37"/>
      <c r="C1172" s="38" t="s">
        <v>6018</v>
      </c>
      <c r="D1172" s="57" t="str">
        <f t="shared" si="31"/>
        <v>Buy</v>
      </c>
      <c r="E1172" s="40">
        <v>221</v>
      </c>
      <c r="F1172" s="35">
        <v>55.86</v>
      </c>
      <c r="G1172" s="57" t="str">
        <f t="shared" si="32"/>
        <v>EUR</v>
      </c>
      <c r="H1172" s="41" t="s">
        <v>11</v>
      </c>
    </row>
    <row r="1173" spans="2:8">
      <c r="B1173" s="37"/>
      <c r="C1173" s="38" t="s">
        <v>6019</v>
      </c>
      <c r="D1173" s="57" t="str">
        <f t="shared" si="31"/>
        <v>Buy</v>
      </c>
      <c r="E1173" s="40">
        <v>134</v>
      </c>
      <c r="F1173" s="35">
        <v>56</v>
      </c>
      <c r="G1173" s="57" t="str">
        <f t="shared" si="32"/>
        <v>EUR</v>
      </c>
      <c r="H1173" s="41" t="s">
        <v>11</v>
      </c>
    </row>
    <row r="1174" spans="2:8">
      <c r="B1174" s="37"/>
      <c r="C1174" s="38" t="s">
        <v>6020</v>
      </c>
      <c r="D1174" s="57" t="str">
        <f t="shared" si="31"/>
        <v>Buy</v>
      </c>
      <c r="E1174" s="40">
        <v>195</v>
      </c>
      <c r="F1174" s="35">
        <v>56</v>
      </c>
      <c r="G1174" s="57" t="str">
        <f t="shared" si="32"/>
        <v>EUR</v>
      </c>
      <c r="H1174" s="41" t="s">
        <v>11</v>
      </c>
    </row>
    <row r="1175" spans="2:8">
      <c r="B1175" s="37"/>
      <c r="C1175" s="38" t="s">
        <v>6021</v>
      </c>
      <c r="D1175" s="57" t="str">
        <f t="shared" si="31"/>
        <v>Buy</v>
      </c>
      <c r="E1175" s="40">
        <v>175</v>
      </c>
      <c r="F1175" s="35">
        <v>55.92</v>
      </c>
      <c r="G1175" s="57" t="str">
        <f t="shared" si="32"/>
        <v>EUR</v>
      </c>
      <c r="H1175" s="41" t="s">
        <v>11</v>
      </c>
    </row>
    <row r="1176" spans="2:8">
      <c r="B1176" s="37"/>
      <c r="C1176" s="38" t="s">
        <v>6022</v>
      </c>
      <c r="D1176" s="57" t="str">
        <f t="shared" si="31"/>
        <v>Buy</v>
      </c>
      <c r="E1176" s="40">
        <v>179</v>
      </c>
      <c r="F1176" s="35">
        <v>55.92</v>
      </c>
      <c r="G1176" s="57" t="str">
        <f t="shared" si="32"/>
        <v>EUR</v>
      </c>
      <c r="H1176" s="41" t="s">
        <v>11</v>
      </c>
    </row>
    <row r="1177" spans="2:8">
      <c r="B1177" s="37"/>
      <c r="C1177" s="38" t="s">
        <v>6023</v>
      </c>
      <c r="D1177" s="57" t="str">
        <f t="shared" si="31"/>
        <v>Buy</v>
      </c>
      <c r="E1177" s="40">
        <v>226</v>
      </c>
      <c r="F1177" s="35">
        <v>55.9</v>
      </c>
      <c r="G1177" s="57" t="str">
        <f t="shared" si="32"/>
        <v>EUR</v>
      </c>
      <c r="H1177" s="41" t="s">
        <v>11</v>
      </c>
    </row>
    <row r="1178" spans="2:8">
      <c r="B1178" s="37"/>
      <c r="C1178" s="38" t="s">
        <v>6024</v>
      </c>
      <c r="D1178" s="57" t="str">
        <f t="shared" si="31"/>
        <v>Buy</v>
      </c>
      <c r="E1178" s="40">
        <v>221</v>
      </c>
      <c r="F1178" s="35">
        <v>55.88</v>
      </c>
      <c r="G1178" s="57" t="str">
        <f t="shared" si="32"/>
        <v>EUR</v>
      </c>
      <c r="H1178" s="41" t="s">
        <v>20</v>
      </c>
    </row>
    <row r="1179" spans="2:8">
      <c r="B1179" s="37"/>
      <c r="C1179" s="38" t="s">
        <v>6025</v>
      </c>
      <c r="D1179" s="57" t="str">
        <f t="shared" si="31"/>
        <v>Buy</v>
      </c>
      <c r="E1179" s="40">
        <v>259</v>
      </c>
      <c r="F1179" s="35">
        <v>55.68</v>
      </c>
      <c r="G1179" s="57" t="str">
        <f t="shared" si="32"/>
        <v>EUR</v>
      </c>
      <c r="H1179" s="41" t="s">
        <v>11</v>
      </c>
    </row>
    <row r="1180" spans="2:8">
      <c r="B1180" s="37"/>
      <c r="C1180" s="38" t="s">
        <v>6026</v>
      </c>
      <c r="D1180" s="57" t="str">
        <f t="shared" si="31"/>
        <v>Buy</v>
      </c>
      <c r="E1180" s="40">
        <v>188</v>
      </c>
      <c r="F1180" s="35">
        <v>55.62</v>
      </c>
      <c r="G1180" s="57" t="str">
        <f t="shared" si="32"/>
        <v>EUR</v>
      </c>
      <c r="H1180" s="41" t="s">
        <v>11</v>
      </c>
    </row>
    <row r="1181" spans="2:8">
      <c r="B1181" s="37"/>
      <c r="C1181" s="38" t="s">
        <v>6027</v>
      </c>
      <c r="D1181" s="57" t="str">
        <f t="shared" si="31"/>
        <v>Buy</v>
      </c>
      <c r="E1181" s="40">
        <v>253</v>
      </c>
      <c r="F1181" s="35">
        <v>55.58</v>
      </c>
      <c r="G1181" s="57" t="str">
        <f t="shared" si="32"/>
        <v>EUR</v>
      </c>
      <c r="H1181" s="41" t="s">
        <v>20</v>
      </c>
    </row>
    <row r="1182" spans="2:8">
      <c r="B1182" s="37"/>
      <c r="C1182" s="38" t="s">
        <v>6028</v>
      </c>
      <c r="D1182" s="57" t="str">
        <f t="shared" si="31"/>
        <v>Buy</v>
      </c>
      <c r="E1182" s="40">
        <v>221</v>
      </c>
      <c r="F1182" s="35">
        <v>55.52</v>
      </c>
      <c r="G1182" s="57" t="str">
        <f t="shared" si="32"/>
        <v>EUR</v>
      </c>
      <c r="H1182" s="41" t="s">
        <v>11</v>
      </c>
    </row>
    <row r="1183" spans="2:8">
      <c r="B1183" s="37"/>
      <c r="C1183" s="38" t="s">
        <v>6029</v>
      </c>
      <c r="D1183" s="57" t="str">
        <f t="shared" si="31"/>
        <v>Buy</v>
      </c>
      <c r="E1183" s="40">
        <v>367</v>
      </c>
      <c r="F1183" s="35">
        <v>55.48</v>
      </c>
      <c r="G1183" s="57" t="str">
        <f t="shared" si="32"/>
        <v>EUR</v>
      </c>
      <c r="H1183" s="41" t="s">
        <v>11</v>
      </c>
    </row>
    <row r="1184" spans="2:8">
      <c r="B1184" s="37"/>
      <c r="C1184" s="38" t="s">
        <v>6030</v>
      </c>
      <c r="D1184" s="57" t="str">
        <f t="shared" si="31"/>
        <v>Buy</v>
      </c>
      <c r="E1184" s="40">
        <v>236</v>
      </c>
      <c r="F1184" s="35">
        <v>55.5</v>
      </c>
      <c r="G1184" s="57" t="str">
        <f t="shared" si="32"/>
        <v>EUR</v>
      </c>
      <c r="H1184" s="41" t="s">
        <v>11</v>
      </c>
    </row>
    <row r="1185" spans="2:8">
      <c r="B1185" s="37"/>
      <c r="C1185" s="38" t="s">
        <v>6031</v>
      </c>
      <c r="D1185" s="57" t="str">
        <f t="shared" si="31"/>
        <v>Buy</v>
      </c>
      <c r="E1185" s="40">
        <v>96</v>
      </c>
      <c r="F1185" s="35">
        <v>55.5</v>
      </c>
      <c r="G1185" s="57" t="str">
        <f t="shared" si="32"/>
        <v>EUR</v>
      </c>
      <c r="H1185" s="41" t="s">
        <v>11</v>
      </c>
    </row>
    <row r="1186" spans="2:8">
      <c r="B1186" s="37"/>
      <c r="C1186" s="38" t="s">
        <v>6032</v>
      </c>
      <c r="D1186" s="57" t="str">
        <f t="shared" si="31"/>
        <v>Buy</v>
      </c>
      <c r="E1186" s="40">
        <v>112</v>
      </c>
      <c r="F1186" s="35">
        <v>55.5</v>
      </c>
      <c r="G1186" s="57" t="str">
        <f t="shared" si="32"/>
        <v>EUR</v>
      </c>
      <c r="H1186" s="41" t="s">
        <v>11</v>
      </c>
    </row>
    <row r="1187" spans="2:8">
      <c r="B1187" s="37"/>
      <c r="C1187" s="38" t="s">
        <v>6033</v>
      </c>
      <c r="D1187" s="57" t="str">
        <f t="shared" si="31"/>
        <v>Buy</v>
      </c>
      <c r="E1187" s="40">
        <v>213</v>
      </c>
      <c r="F1187" s="35">
        <v>55.5</v>
      </c>
      <c r="G1187" s="57" t="str">
        <f t="shared" si="32"/>
        <v>EUR</v>
      </c>
      <c r="H1187" s="41" t="s">
        <v>11</v>
      </c>
    </row>
    <row r="1188" spans="2:8">
      <c r="B1188" s="37"/>
      <c r="C1188" s="38" t="s">
        <v>6034</v>
      </c>
      <c r="D1188" s="57" t="str">
        <f t="shared" si="31"/>
        <v>Buy</v>
      </c>
      <c r="E1188" s="40">
        <v>300</v>
      </c>
      <c r="F1188" s="35">
        <v>55.44</v>
      </c>
      <c r="G1188" s="57" t="str">
        <f t="shared" si="32"/>
        <v>EUR</v>
      </c>
      <c r="H1188" s="41" t="s">
        <v>11</v>
      </c>
    </row>
    <row r="1189" spans="2:8">
      <c r="B1189" s="37"/>
      <c r="C1189" s="38" t="s">
        <v>6035</v>
      </c>
      <c r="D1189" s="57" t="str">
        <f t="shared" si="31"/>
        <v>Buy</v>
      </c>
      <c r="E1189" s="40">
        <v>55</v>
      </c>
      <c r="F1189" s="35">
        <v>55.44</v>
      </c>
      <c r="G1189" s="57" t="str">
        <f t="shared" si="32"/>
        <v>EUR</v>
      </c>
      <c r="H1189" s="41" t="s">
        <v>20</v>
      </c>
    </row>
    <row r="1190" spans="2:8">
      <c r="B1190" s="37"/>
      <c r="C1190" s="38" t="s">
        <v>6036</v>
      </c>
      <c r="D1190" s="57" t="str">
        <f t="shared" si="31"/>
        <v>Buy</v>
      </c>
      <c r="E1190" s="40">
        <v>191</v>
      </c>
      <c r="F1190" s="35">
        <v>55.42</v>
      </c>
      <c r="G1190" s="57" t="str">
        <f t="shared" si="32"/>
        <v>EUR</v>
      </c>
      <c r="H1190" s="41" t="s">
        <v>20</v>
      </c>
    </row>
    <row r="1191" spans="2:8">
      <c r="B1191" s="37"/>
      <c r="C1191" s="38" t="s">
        <v>6037</v>
      </c>
      <c r="D1191" s="57" t="str">
        <f t="shared" si="31"/>
        <v>Buy</v>
      </c>
      <c r="E1191" s="40">
        <v>312</v>
      </c>
      <c r="F1191" s="35">
        <v>55.4</v>
      </c>
      <c r="G1191" s="57" t="str">
        <f t="shared" si="32"/>
        <v>EUR</v>
      </c>
      <c r="H1191" s="41" t="s">
        <v>11</v>
      </c>
    </row>
    <row r="1192" spans="2:8">
      <c r="B1192" s="37"/>
      <c r="C1192" s="38" t="s">
        <v>6038</v>
      </c>
      <c r="D1192" s="57" t="str">
        <f t="shared" si="31"/>
        <v>Buy</v>
      </c>
      <c r="E1192" s="40">
        <v>168</v>
      </c>
      <c r="F1192" s="35">
        <v>55.44</v>
      </c>
      <c r="G1192" s="57" t="str">
        <f t="shared" si="32"/>
        <v>EUR</v>
      </c>
      <c r="H1192" s="41" t="s">
        <v>22</v>
      </c>
    </row>
    <row r="1193" spans="2:8">
      <c r="B1193" s="37"/>
      <c r="C1193" s="38" t="s">
        <v>6039</v>
      </c>
      <c r="D1193" s="57" t="str">
        <f t="shared" si="31"/>
        <v>Buy</v>
      </c>
      <c r="E1193" s="40">
        <v>165</v>
      </c>
      <c r="F1193" s="35">
        <v>55.28</v>
      </c>
      <c r="G1193" s="57" t="str">
        <f t="shared" si="32"/>
        <v>EUR</v>
      </c>
      <c r="H1193" s="41" t="s">
        <v>11</v>
      </c>
    </row>
    <row r="1194" spans="2:8">
      <c r="B1194" s="37"/>
      <c r="C1194" s="38" t="s">
        <v>6040</v>
      </c>
      <c r="D1194" s="57" t="str">
        <f t="shared" si="31"/>
        <v>Buy</v>
      </c>
      <c r="E1194" s="40">
        <v>226</v>
      </c>
      <c r="F1194" s="35">
        <v>55.28</v>
      </c>
      <c r="G1194" s="57" t="str">
        <f t="shared" si="32"/>
        <v>EUR</v>
      </c>
      <c r="H1194" s="41" t="s">
        <v>11</v>
      </c>
    </row>
    <row r="1195" spans="2:8">
      <c r="B1195" s="37"/>
      <c r="C1195" s="38" t="s">
        <v>6041</v>
      </c>
      <c r="D1195" s="57" t="str">
        <f t="shared" si="31"/>
        <v>Buy</v>
      </c>
      <c r="E1195" s="40">
        <v>192</v>
      </c>
      <c r="F1195" s="35">
        <v>55.26</v>
      </c>
      <c r="G1195" s="57" t="str">
        <f t="shared" si="32"/>
        <v>EUR</v>
      </c>
      <c r="H1195" s="41" t="s">
        <v>20</v>
      </c>
    </row>
    <row r="1196" spans="2:8">
      <c r="B1196" s="37"/>
      <c r="C1196" s="38" t="s">
        <v>6042</v>
      </c>
      <c r="D1196" s="57" t="str">
        <f t="shared" si="31"/>
        <v>Buy</v>
      </c>
      <c r="E1196" s="40">
        <v>185</v>
      </c>
      <c r="F1196" s="35">
        <v>55.26</v>
      </c>
      <c r="G1196" s="57" t="str">
        <f t="shared" si="32"/>
        <v>EUR</v>
      </c>
      <c r="H1196" s="41" t="s">
        <v>11</v>
      </c>
    </row>
    <row r="1197" spans="2:8">
      <c r="B1197" s="37"/>
      <c r="C1197" s="38" t="s">
        <v>6043</v>
      </c>
      <c r="D1197" s="57" t="str">
        <f t="shared" si="31"/>
        <v>Buy</v>
      </c>
      <c r="E1197" s="40">
        <v>192</v>
      </c>
      <c r="F1197" s="35">
        <v>55.22</v>
      </c>
      <c r="G1197" s="57" t="str">
        <f t="shared" si="32"/>
        <v>EUR</v>
      </c>
      <c r="H1197" s="41" t="s">
        <v>11</v>
      </c>
    </row>
    <row r="1198" spans="2:8">
      <c r="B1198" s="37"/>
      <c r="C1198" s="38" t="s">
        <v>6044</v>
      </c>
      <c r="D1198" s="57" t="str">
        <f t="shared" si="31"/>
        <v>Buy</v>
      </c>
      <c r="E1198" s="40">
        <v>313</v>
      </c>
      <c r="F1198" s="35">
        <v>55.22</v>
      </c>
      <c r="G1198" s="57" t="str">
        <f t="shared" si="32"/>
        <v>EUR</v>
      </c>
      <c r="H1198" s="41" t="s">
        <v>11</v>
      </c>
    </row>
    <row r="1199" spans="2:8">
      <c r="B1199" s="37"/>
      <c r="C1199" s="38" t="s">
        <v>6045</v>
      </c>
      <c r="D1199" s="57" t="str">
        <f t="shared" si="31"/>
        <v>Buy</v>
      </c>
      <c r="E1199" s="40">
        <v>192</v>
      </c>
      <c r="F1199" s="35">
        <v>55.38</v>
      </c>
      <c r="G1199" s="57" t="str">
        <f t="shared" si="32"/>
        <v>EUR</v>
      </c>
      <c r="H1199" s="41" t="s">
        <v>11</v>
      </c>
    </row>
    <row r="1200" spans="2:8">
      <c r="B1200" s="37"/>
      <c r="C1200" s="38" t="s">
        <v>6046</v>
      </c>
      <c r="D1200" s="57" t="str">
        <f t="shared" si="31"/>
        <v>Buy</v>
      </c>
      <c r="E1200" s="40">
        <v>215</v>
      </c>
      <c r="F1200" s="35">
        <v>55.44</v>
      </c>
      <c r="G1200" s="57" t="str">
        <f t="shared" si="32"/>
        <v>EUR</v>
      </c>
      <c r="H1200" s="41" t="s">
        <v>20</v>
      </c>
    </row>
    <row r="1201" spans="2:8">
      <c r="B1201" s="37"/>
      <c r="C1201" s="38" t="s">
        <v>6047</v>
      </c>
      <c r="D1201" s="57" t="str">
        <f t="shared" si="31"/>
        <v>Buy</v>
      </c>
      <c r="E1201" s="40">
        <v>200</v>
      </c>
      <c r="F1201" s="35">
        <v>55.4</v>
      </c>
      <c r="G1201" s="57" t="str">
        <f t="shared" si="32"/>
        <v>EUR</v>
      </c>
      <c r="H1201" s="41" t="s">
        <v>20</v>
      </c>
    </row>
    <row r="1202" spans="2:8">
      <c r="B1202" s="37"/>
      <c r="C1202" s="38" t="s">
        <v>6048</v>
      </c>
      <c r="D1202" s="57" t="str">
        <f t="shared" si="31"/>
        <v>Buy</v>
      </c>
      <c r="E1202" s="40">
        <v>86</v>
      </c>
      <c r="F1202" s="35">
        <v>55.4</v>
      </c>
      <c r="G1202" s="57" t="str">
        <f t="shared" si="32"/>
        <v>EUR</v>
      </c>
      <c r="H1202" s="41" t="s">
        <v>11</v>
      </c>
    </row>
    <row r="1203" spans="2:8">
      <c r="B1203" s="37"/>
      <c r="C1203" s="38" t="s">
        <v>6049</v>
      </c>
      <c r="D1203" s="57" t="str">
        <f t="shared" si="31"/>
        <v>Buy</v>
      </c>
      <c r="E1203" s="40">
        <v>95</v>
      </c>
      <c r="F1203" s="35">
        <v>55.4</v>
      </c>
      <c r="G1203" s="57" t="str">
        <f t="shared" si="32"/>
        <v>EUR</v>
      </c>
      <c r="H1203" s="41" t="s">
        <v>11</v>
      </c>
    </row>
    <row r="1204" spans="2:8">
      <c r="B1204" s="37"/>
      <c r="C1204" s="38" t="s">
        <v>6050</v>
      </c>
      <c r="D1204" s="57" t="str">
        <f t="shared" si="31"/>
        <v>Buy</v>
      </c>
      <c r="E1204" s="40">
        <v>132</v>
      </c>
      <c r="F1204" s="35">
        <v>55.4</v>
      </c>
      <c r="G1204" s="57" t="str">
        <f t="shared" si="32"/>
        <v>EUR</v>
      </c>
      <c r="H1204" s="41" t="s">
        <v>20</v>
      </c>
    </row>
    <row r="1205" spans="2:8">
      <c r="B1205" s="37"/>
      <c r="C1205" s="38" t="s">
        <v>6051</v>
      </c>
      <c r="D1205" s="57" t="str">
        <f t="shared" si="31"/>
        <v>Buy</v>
      </c>
      <c r="E1205" s="40">
        <v>331</v>
      </c>
      <c r="F1205" s="35">
        <v>55.34</v>
      </c>
      <c r="G1205" s="57" t="str">
        <f t="shared" si="32"/>
        <v>EUR</v>
      </c>
      <c r="H1205" s="41" t="s">
        <v>20</v>
      </c>
    </row>
    <row r="1206" spans="2:8">
      <c r="B1206" s="37"/>
      <c r="C1206" s="38" t="s">
        <v>6052</v>
      </c>
      <c r="D1206" s="57" t="str">
        <f t="shared" si="31"/>
        <v>Buy</v>
      </c>
      <c r="E1206" s="40">
        <v>44</v>
      </c>
      <c r="F1206" s="35">
        <v>55.22</v>
      </c>
      <c r="G1206" s="57" t="str">
        <f t="shared" si="32"/>
        <v>EUR</v>
      </c>
      <c r="H1206" s="41" t="s">
        <v>11</v>
      </c>
    </row>
    <row r="1207" spans="2:8">
      <c r="B1207" s="37"/>
      <c r="C1207" s="38" t="s">
        <v>6053</v>
      </c>
      <c r="D1207" s="57" t="str">
        <f t="shared" si="31"/>
        <v>Buy</v>
      </c>
      <c r="E1207" s="40">
        <v>141</v>
      </c>
      <c r="F1207" s="35">
        <v>55.22</v>
      </c>
      <c r="G1207" s="57" t="str">
        <f t="shared" si="32"/>
        <v>EUR</v>
      </c>
      <c r="H1207" s="41" t="s">
        <v>11</v>
      </c>
    </row>
    <row r="1208" spans="2:8">
      <c r="B1208" s="37"/>
      <c r="C1208" s="38" t="s">
        <v>6054</v>
      </c>
      <c r="D1208" s="57" t="str">
        <f t="shared" si="31"/>
        <v>Buy</v>
      </c>
      <c r="E1208" s="40">
        <v>300</v>
      </c>
      <c r="F1208" s="35">
        <v>55.22</v>
      </c>
      <c r="G1208" s="57" t="str">
        <f t="shared" si="32"/>
        <v>EUR</v>
      </c>
      <c r="H1208" s="41" t="s">
        <v>11</v>
      </c>
    </row>
    <row r="1209" spans="2:8">
      <c r="B1209" s="37"/>
      <c r="C1209" s="38" t="s">
        <v>6055</v>
      </c>
      <c r="D1209" s="57" t="str">
        <f t="shared" si="31"/>
        <v>Buy</v>
      </c>
      <c r="E1209" s="40">
        <v>29</v>
      </c>
      <c r="F1209" s="35">
        <v>55.22</v>
      </c>
      <c r="G1209" s="57" t="str">
        <f t="shared" si="32"/>
        <v>EUR</v>
      </c>
      <c r="H1209" s="41" t="s">
        <v>20</v>
      </c>
    </row>
    <row r="1210" spans="2:8">
      <c r="B1210" s="37"/>
      <c r="C1210" s="38" t="s">
        <v>6056</v>
      </c>
      <c r="D1210" s="57" t="str">
        <f t="shared" si="31"/>
        <v>Buy</v>
      </c>
      <c r="E1210" s="40">
        <v>135</v>
      </c>
      <c r="F1210" s="35">
        <v>55.44</v>
      </c>
      <c r="G1210" s="57" t="str">
        <f t="shared" si="32"/>
        <v>EUR</v>
      </c>
      <c r="H1210" s="41" t="s">
        <v>20</v>
      </c>
    </row>
    <row r="1211" spans="2:8">
      <c r="B1211" s="37"/>
      <c r="C1211" s="38" t="s">
        <v>6057</v>
      </c>
      <c r="D1211" s="57" t="str">
        <f t="shared" si="31"/>
        <v>Buy</v>
      </c>
      <c r="E1211" s="40">
        <v>35</v>
      </c>
      <c r="F1211" s="35">
        <v>55.44</v>
      </c>
      <c r="G1211" s="57" t="str">
        <f t="shared" si="32"/>
        <v>EUR</v>
      </c>
      <c r="H1211" s="41" t="s">
        <v>11</v>
      </c>
    </row>
    <row r="1212" spans="2:8">
      <c r="B1212" s="37"/>
      <c r="C1212" s="38" t="s">
        <v>6058</v>
      </c>
      <c r="D1212" s="57" t="str">
        <f t="shared" si="31"/>
        <v>Buy</v>
      </c>
      <c r="E1212" s="40">
        <v>174</v>
      </c>
      <c r="F1212" s="35">
        <v>55.44</v>
      </c>
      <c r="G1212" s="57" t="str">
        <f t="shared" si="32"/>
        <v>EUR</v>
      </c>
      <c r="H1212" s="41" t="s">
        <v>11</v>
      </c>
    </row>
    <row r="1213" spans="2:8">
      <c r="B1213" s="37"/>
      <c r="C1213" s="38" t="s">
        <v>6059</v>
      </c>
      <c r="D1213" s="57" t="str">
        <f t="shared" si="31"/>
        <v>Buy</v>
      </c>
      <c r="E1213" s="40">
        <v>165</v>
      </c>
      <c r="F1213" s="35">
        <v>55.68</v>
      </c>
      <c r="G1213" s="57" t="str">
        <f t="shared" si="32"/>
        <v>EUR</v>
      </c>
      <c r="H1213" s="41" t="s">
        <v>22</v>
      </c>
    </row>
    <row r="1214" spans="2:8">
      <c r="B1214" s="37"/>
      <c r="C1214" s="38" t="s">
        <v>6060</v>
      </c>
      <c r="D1214" s="57" t="str">
        <f t="shared" si="31"/>
        <v>Buy</v>
      </c>
      <c r="E1214" s="40">
        <v>294</v>
      </c>
      <c r="F1214" s="35">
        <v>55.54</v>
      </c>
      <c r="G1214" s="57" t="str">
        <f t="shared" si="32"/>
        <v>EUR</v>
      </c>
      <c r="H1214" s="41" t="s">
        <v>20</v>
      </c>
    </row>
    <row r="1215" spans="2:8">
      <c r="B1215" s="37"/>
      <c r="C1215" s="38" t="s">
        <v>6061</v>
      </c>
      <c r="D1215" s="57" t="str">
        <f t="shared" si="31"/>
        <v>Buy</v>
      </c>
      <c r="E1215" s="40">
        <v>294</v>
      </c>
      <c r="F1215" s="35">
        <v>55.54</v>
      </c>
      <c r="G1215" s="57" t="str">
        <f t="shared" si="32"/>
        <v>EUR</v>
      </c>
      <c r="H1215" s="41" t="s">
        <v>11</v>
      </c>
    </row>
    <row r="1216" spans="2:8">
      <c r="B1216" s="37"/>
      <c r="C1216" s="38" t="s">
        <v>6062</v>
      </c>
      <c r="D1216" s="57" t="str">
        <f t="shared" si="31"/>
        <v>Buy</v>
      </c>
      <c r="E1216" s="40">
        <v>195</v>
      </c>
      <c r="F1216" s="35">
        <v>55.82</v>
      </c>
      <c r="G1216" s="57" t="str">
        <f t="shared" si="32"/>
        <v>EUR</v>
      </c>
      <c r="H1216" s="41" t="s">
        <v>11</v>
      </c>
    </row>
    <row r="1217" spans="2:8">
      <c r="B1217" s="37"/>
      <c r="C1217" s="38" t="s">
        <v>6063</v>
      </c>
      <c r="D1217" s="57" t="str">
        <f t="shared" si="31"/>
        <v>Buy</v>
      </c>
      <c r="E1217" s="40">
        <v>325</v>
      </c>
      <c r="F1217" s="35">
        <v>55.72</v>
      </c>
      <c r="G1217" s="57" t="str">
        <f t="shared" si="32"/>
        <v>EUR</v>
      </c>
      <c r="H1217" s="41" t="s">
        <v>20</v>
      </c>
    </row>
    <row r="1218" spans="2:8">
      <c r="B1218" s="37"/>
      <c r="C1218" s="38" t="s">
        <v>6064</v>
      </c>
      <c r="D1218" s="57" t="str">
        <f t="shared" si="31"/>
        <v>Buy</v>
      </c>
      <c r="E1218" s="40">
        <v>175</v>
      </c>
      <c r="F1218" s="35">
        <v>55.66</v>
      </c>
      <c r="G1218" s="57" t="str">
        <f t="shared" si="32"/>
        <v>EUR</v>
      </c>
      <c r="H1218" s="41" t="s">
        <v>11</v>
      </c>
    </row>
    <row r="1219" spans="2:8">
      <c r="B1219" s="37"/>
      <c r="C1219" s="38" t="s">
        <v>6065</v>
      </c>
      <c r="D1219" s="57" t="str">
        <f t="shared" si="31"/>
        <v>Buy</v>
      </c>
      <c r="E1219" s="40">
        <v>300</v>
      </c>
      <c r="F1219" s="35">
        <v>55.66</v>
      </c>
      <c r="G1219" s="57" t="str">
        <f t="shared" si="32"/>
        <v>EUR</v>
      </c>
      <c r="H1219" s="41" t="s">
        <v>11</v>
      </c>
    </row>
    <row r="1220" spans="2:8">
      <c r="B1220" s="37"/>
      <c r="C1220" s="38" t="s">
        <v>6066</v>
      </c>
      <c r="D1220" s="57" t="str">
        <f t="shared" si="31"/>
        <v>Buy</v>
      </c>
      <c r="E1220" s="40">
        <v>297</v>
      </c>
      <c r="F1220" s="35">
        <v>55.66</v>
      </c>
      <c r="G1220" s="57" t="str">
        <f t="shared" si="32"/>
        <v>EUR</v>
      </c>
      <c r="H1220" s="41" t="s">
        <v>11</v>
      </c>
    </row>
    <row r="1221" spans="2:8">
      <c r="B1221" s="37"/>
      <c r="C1221" s="38" t="s">
        <v>6067</v>
      </c>
      <c r="D1221" s="57" t="str">
        <f t="shared" si="31"/>
        <v>Buy</v>
      </c>
      <c r="E1221" s="40">
        <v>6</v>
      </c>
      <c r="F1221" s="35">
        <v>55.6</v>
      </c>
      <c r="G1221" s="57" t="str">
        <f t="shared" si="32"/>
        <v>EUR</v>
      </c>
      <c r="H1221" s="41" t="s">
        <v>11</v>
      </c>
    </row>
    <row r="1222" spans="2:8">
      <c r="B1222" s="37"/>
      <c r="C1222" s="38" t="s">
        <v>6068</v>
      </c>
      <c r="D1222" s="57" t="str">
        <f t="shared" si="31"/>
        <v>Buy</v>
      </c>
      <c r="E1222" s="40">
        <v>197</v>
      </c>
      <c r="F1222" s="35">
        <v>55.6</v>
      </c>
      <c r="G1222" s="57" t="str">
        <f t="shared" si="32"/>
        <v>EUR</v>
      </c>
      <c r="H1222" s="41" t="s">
        <v>11</v>
      </c>
    </row>
    <row r="1223" spans="2:8">
      <c r="B1223" s="37"/>
      <c r="C1223" s="38" t="s">
        <v>6069</v>
      </c>
      <c r="D1223" s="57" t="str">
        <f t="shared" si="31"/>
        <v>Buy</v>
      </c>
      <c r="E1223" s="40">
        <v>144</v>
      </c>
      <c r="F1223" s="35">
        <v>55.6</v>
      </c>
      <c r="G1223" s="57" t="str">
        <f t="shared" si="32"/>
        <v>EUR</v>
      </c>
      <c r="H1223" s="41" t="s">
        <v>11</v>
      </c>
    </row>
    <row r="1224" spans="2:8">
      <c r="B1224" s="37"/>
      <c r="C1224" s="38" t="s">
        <v>6070</v>
      </c>
      <c r="D1224" s="57" t="str">
        <f t="shared" ref="D1224:D1287" si="33">IF(C1224="","","Buy")</f>
        <v>Buy</v>
      </c>
      <c r="E1224" s="40">
        <v>21</v>
      </c>
      <c r="F1224" s="35">
        <v>55.6</v>
      </c>
      <c r="G1224" s="57" t="str">
        <f t="shared" ref="G1224:G1287" si="34">IF(F1224="","","EUR")</f>
        <v>EUR</v>
      </c>
      <c r="H1224" s="41" t="s">
        <v>11</v>
      </c>
    </row>
    <row r="1225" spans="2:8">
      <c r="B1225" s="37"/>
      <c r="C1225" s="38" t="s">
        <v>6071</v>
      </c>
      <c r="D1225" s="57" t="str">
        <f t="shared" si="33"/>
        <v>Buy</v>
      </c>
      <c r="E1225" s="40">
        <v>184</v>
      </c>
      <c r="F1225" s="35">
        <v>55.54</v>
      </c>
      <c r="G1225" s="57" t="str">
        <f t="shared" si="34"/>
        <v>EUR</v>
      </c>
      <c r="H1225" s="41" t="s">
        <v>11</v>
      </c>
    </row>
    <row r="1226" spans="2:8">
      <c r="B1226" s="37"/>
      <c r="C1226" s="38" t="s">
        <v>6072</v>
      </c>
      <c r="D1226" s="57" t="str">
        <f t="shared" si="33"/>
        <v>Buy</v>
      </c>
      <c r="E1226" s="40">
        <v>36</v>
      </c>
      <c r="F1226" s="35">
        <v>55.54</v>
      </c>
      <c r="G1226" s="57" t="str">
        <f t="shared" si="34"/>
        <v>EUR</v>
      </c>
      <c r="H1226" s="41" t="s">
        <v>20</v>
      </c>
    </row>
    <row r="1227" spans="2:8">
      <c r="B1227" s="37"/>
      <c r="C1227" s="38" t="s">
        <v>6073</v>
      </c>
      <c r="D1227" s="57" t="str">
        <f t="shared" si="33"/>
        <v>Buy</v>
      </c>
      <c r="E1227" s="40">
        <v>79</v>
      </c>
      <c r="F1227" s="35">
        <v>55.52</v>
      </c>
      <c r="G1227" s="57" t="str">
        <f t="shared" si="34"/>
        <v>EUR</v>
      </c>
      <c r="H1227" s="41" t="s">
        <v>20</v>
      </c>
    </row>
    <row r="1228" spans="2:8">
      <c r="B1228" s="37"/>
      <c r="C1228" s="38" t="s">
        <v>6074</v>
      </c>
      <c r="D1228" s="57" t="str">
        <f t="shared" si="33"/>
        <v>Buy</v>
      </c>
      <c r="E1228" s="40">
        <v>168</v>
      </c>
      <c r="F1228" s="35">
        <v>55.52</v>
      </c>
      <c r="G1228" s="57" t="str">
        <f t="shared" si="34"/>
        <v>EUR</v>
      </c>
      <c r="H1228" s="41" t="s">
        <v>11</v>
      </c>
    </row>
    <row r="1229" spans="2:8">
      <c r="B1229" s="37"/>
      <c r="C1229" s="38" t="s">
        <v>6075</v>
      </c>
      <c r="D1229" s="57" t="str">
        <f t="shared" si="33"/>
        <v>Buy</v>
      </c>
      <c r="E1229" s="40">
        <v>23</v>
      </c>
      <c r="F1229" s="35">
        <v>55.54</v>
      </c>
      <c r="G1229" s="57" t="str">
        <f t="shared" si="34"/>
        <v>EUR</v>
      </c>
      <c r="H1229" s="41" t="s">
        <v>11</v>
      </c>
    </row>
    <row r="1230" spans="2:8">
      <c r="B1230" s="37"/>
      <c r="C1230" s="38" t="s">
        <v>6075</v>
      </c>
      <c r="D1230" s="57" t="str">
        <f t="shared" si="33"/>
        <v>Buy</v>
      </c>
      <c r="E1230" s="40">
        <v>100</v>
      </c>
      <c r="F1230" s="35">
        <v>55.54</v>
      </c>
      <c r="G1230" s="57" t="str">
        <f t="shared" si="34"/>
        <v>EUR</v>
      </c>
      <c r="H1230" s="41" t="s">
        <v>21</v>
      </c>
    </row>
    <row r="1231" spans="2:8">
      <c r="B1231" s="37"/>
      <c r="C1231" s="38" t="s">
        <v>6076</v>
      </c>
      <c r="D1231" s="57" t="str">
        <f t="shared" si="33"/>
        <v>Buy</v>
      </c>
      <c r="E1231" s="40">
        <v>165</v>
      </c>
      <c r="F1231" s="35">
        <v>55.54</v>
      </c>
      <c r="G1231" s="57" t="str">
        <f t="shared" si="34"/>
        <v>EUR</v>
      </c>
      <c r="H1231" s="41" t="s">
        <v>21</v>
      </c>
    </row>
    <row r="1232" spans="2:8">
      <c r="B1232" s="37"/>
      <c r="C1232" s="38" t="s">
        <v>6077</v>
      </c>
      <c r="D1232" s="57" t="str">
        <f t="shared" si="33"/>
        <v>Buy</v>
      </c>
      <c r="E1232" s="40">
        <v>25</v>
      </c>
      <c r="F1232" s="35">
        <v>55.54</v>
      </c>
      <c r="G1232" s="57" t="str">
        <f t="shared" si="34"/>
        <v>EUR</v>
      </c>
      <c r="H1232" s="41" t="s">
        <v>11</v>
      </c>
    </row>
    <row r="1233" spans="2:8">
      <c r="B1233" s="37"/>
      <c r="C1233" s="38" t="s">
        <v>6077</v>
      </c>
      <c r="D1233" s="57" t="str">
        <f t="shared" si="33"/>
        <v>Buy</v>
      </c>
      <c r="E1233" s="40">
        <v>100</v>
      </c>
      <c r="F1233" s="35">
        <v>55.54</v>
      </c>
      <c r="G1233" s="57" t="str">
        <f t="shared" si="34"/>
        <v>EUR</v>
      </c>
      <c r="H1233" s="41" t="s">
        <v>21</v>
      </c>
    </row>
    <row r="1234" spans="2:8">
      <c r="B1234" s="37"/>
      <c r="C1234" s="38" t="s">
        <v>6078</v>
      </c>
      <c r="D1234" s="57" t="str">
        <f t="shared" si="33"/>
        <v>Buy</v>
      </c>
      <c r="E1234" s="40">
        <v>125</v>
      </c>
      <c r="F1234" s="35">
        <v>55.66</v>
      </c>
      <c r="G1234" s="57" t="str">
        <f t="shared" si="34"/>
        <v>EUR</v>
      </c>
      <c r="H1234" s="41" t="s">
        <v>21</v>
      </c>
    </row>
    <row r="1235" spans="2:8">
      <c r="B1235" s="37"/>
      <c r="C1235" s="38" t="s">
        <v>6079</v>
      </c>
      <c r="D1235" s="57" t="str">
        <f t="shared" si="33"/>
        <v>Buy</v>
      </c>
      <c r="E1235" s="40">
        <v>125</v>
      </c>
      <c r="F1235" s="35">
        <v>55.66</v>
      </c>
      <c r="G1235" s="57" t="str">
        <f t="shared" si="34"/>
        <v>EUR</v>
      </c>
      <c r="H1235" s="41" t="s">
        <v>11</v>
      </c>
    </row>
    <row r="1236" spans="2:8">
      <c r="B1236" s="37"/>
      <c r="C1236" s="38" t="s">
        <v>6080</v>
      </c>
      <c r="D1236" s="57" t="str">
        <f t="shared" si="33"/>
        <v>Buy</v>
      </c>
      <c r="E1236" s="40">
        <v>237</v>
      </c>
      <c r="F1236" s="35">
        <v>55.68</v>
      </c>
      <c r="G1236" s="57" t="str">
        <f t="shared" si="34"/>
        <v>EUR</v>
      </c>
      <c r="H1236" s="41" t="s">
        <v>11</v>
      </c>
    </row>
    <row r="1237" spans="2:8">
      <c r="B1237" s="37"/>
      <c r="C1237" s="38" t="s">
        <v>6081</v>
      </c>
      <c r="D1237" s="57" t="str">
        <f t="shared" si="33"/>
        <v>Buy</v>
      </c>
      <c r="E1237" s="40">
        <v>355</v>
      </c>
      <c r="F1237" s="35">
        <v>55.74</v>
      </c>
      <c r="G1237" s="57" t="str">
        <f t="shared" si="34"/>
        <v>EUR</v>
      </c>
      <c r="H1237" s="41" t="s">
        <v>20</v>
      </c>
    </row>
    <row r="1238" spans="2:8">
      <c r="B1238" s="37"/>
      <c r="C1238" s="38" t="s">
        <v>6082</v>
      </c>
      <c r="D1238" s="57" t="str">
        <f t="shared" si="33"/>
        <v>Buy</v>
      </c>
      <c r="E1238" s="40">
        <v>125</v>
      </c>
      <c r="F1238" s="35">
        <v>55.72</v>
      </c>
      <c r="G1238" s="57" t="str">
        <f t="shared" si="34"/>
        <v>EUR</v>
      </c>
      <c r="H1238" s="41" t="s">
        <v>11</v>
      </c>
    </row>
    <row r="1239" spans="2:8">
      <c r="B1239" s="37"/>
      <c r="C1239" s="38" t="s">
        <v>6082</v>
      </c>
      <c r="D1239" s="57" t="str">
        <f t="shared" si="33"/>
        <v>Buy</v>
      </c>
      <c r="E1239" s="40">
        <v>67</v>
      </c>
      <c r="F1239" s="35">
        <v>55.74</v>
      </c>
      <c r="G1239" s="57" t="str">
        <f t="shared" si="34"/>
        <v>EUR</v>
      </c>
      <c r="H1239" s="41" t="s">
        <v>11</v>
      </c>
    </row>
    <row r="1240" spans="2:8">
      <c r="B1240" s="37"/>
      <c r="C1240" s="38" t="s">
        <v>6083</v>
      </c>
      <c r="D1240" s="57" t="str">
        <f t="shared" si="33"/>
        <v>Buy</v>
      </c>
      <c r="E1240" s="40">
        <v>434</v>
      </c>
      <c r="F1240" s="35">
        <v>55.72</v>
      </c>
      <c r="G1240" s="57" t="str">
        <f t="shared" si="34"/>
        <v>EUR</v>
      </c>
      <c r="H1240" s="41" t="s">
        <v>11</v>
      </c>
    </row>
    <row r="1241" spans="2:8">
      <c r="B1241" s="37"/>
      <c r="C1241" s="38" t="s">
        <v>6084</v>
      </c>
      <c r="D1241" s="57" t="str">
        <f t="shared" si="33"/>
        <v>Buy</v>
      </c>
      <c r="E1241" s="40">
        <v>190</v>
      </c>
      <c r="F1241" s="35">
        <v>55.7</v>
      </c>
      <c r="G1241" s="57" t="str">
        <f t="shared" si="34"/>
        <v>EUR</v>
      </c>
      <c r="H1241" s="41" t="s">
        <v>11</v>
      </c>
    </row>
    <row r="1242" spans="2:8">
      <c r="B1242" s="37"/>
      <c r="C1242" s="38" t="s">
        <v>6085</v>
      </c>
      <c r="D1242" s="57" t="str">
        <f t="shared" si="33"/>
        <v>Buy</v>
      </c>
      <c r="E1242" s="40">
        <v>56</v>
      </c>
      <c r="F1242" s="35">
        <v>55.7</v>
      </c>
      <c r="G1242" s="57" t="str">
        <f t="shared" si="34"/>
        <v>EUR</v>
      </c>
      <c r="H1242" s="41" t="s">
        <v>20</v>
      </c>
    </row>
    <row r="1243" spans="2:8">
      <c r="B1243" s="37"/>
      <c r="C1243" s="38" t="s">
        <v>6086</v>
      </c>
      <c r="D1243" s="57" t="str">
        <f t="shared" si="33"/>
        <v>Buy</v>
      </c>
      <c r="E1243" s="40">
        <v>118</v>
      </c>
      <c r="F1243" s="35">
        <v>55.68</v>
      </c>
      <c r="G1243" s="57" t="str">
        <f t="shared" si="34"/>
        <v>EUR</v>
      </c>
      <c r="H1243" s="41" t="s">
        <v>20</v>
      </c>
    </row>
    <row r="1244" spans="2:8">
      <c r="B1244" s="37"/>
      <c r="C1244" s="38" t="s">
        <v>6087</v>
      </c>
      <c r="D1244" s="57" t="str">
        <f t="shared" si="33"/>
        <v>Buy</v>
      </c>
      <c r="E1244" s="40">
        <v>74</v>
      </c>
      <c r="F1244" s="35">
        <v>55.68</v>
      </c>
      <c r="G1244" s="57" t="str">
        <f t="shared" si="34"/>
        <v>EUR</v>
      </c>
      <c r="H1244" s="41" t="s">
        <v>22</v>
      </c>
    </row>
    <row r="1245" spans="2:8">
      <c r="B1245" s="37"/>
      <c r="C1245" s="38" t="s">
        <v>6088</v>
      </c>
      <c r="D1245" s="57" t="str">
        <f t="shared" si="33"/>
        <v>Buy</v>
      </c>
      <c r="E1245" s="40">
        <v>213</v>
      </c>
      <c r="F1245" s="35">
        <v>55.68</v>
      </c>
      <c r="G1245" s="57" t="str">
        <f t="shared" si="34"/>
        <v>EUR</v>
      </c>
      <c r="H1245" s="41" t="s">
        <v>22</v>
      </c>
    </row>
    <row r="1246" spans="2:8">
      <c r="B1246" s="37"/>
      <c r="C1246" s="38" t="s">
        <v>6089</v>
      </c>
      <c r="D1246" s="57" t="str">
        <f t="shared" si="33"/>
        <v>Buy</v>
      </c>
      <c r="E1246" s="40">
        <v>93</v>
      </c>
      <c r="F1246" s="35">
        <v>55.84</v>
      </c>
      <c r="G1246" s="57" t="str">
        <f t="shared" si="34"/>
        <v>EUR</v>
      </c>
      <c r="H1246" s="41" t="s">
        <v>22</v>
      </c>
    </row>
    <row r="1247" spans="2:8">
      <c r="B1247" s="37"/>
      <c r="C1247" s="38" t="s">
        <v>6090</v>
      </c>
      <c r="D1247" s="57" t="str">
        <f t="shared" si="33"/>
        <v>Buy</v>
      </c>
      <c r="E1247" s="40">
        <v>142</v>
      </c>
      <c r="F1247" s="35">
        <v>55.84</v>
      </c>
      <c r="G1247" s="57" t="str">
        <f t="shared" si="34"/>
        <v>EUR</v>
      </c>
      <c r="H1247" s="41" t="s">
        <v>20</v>
      </c>
    </row>
    <row r="1248" spans="2:8">
      <c r="B1248" s="37"/>
      <c r="C1248" s="38" t="s">
        <v>6091</v>
      </c>
      <c r="D1248" s="57" t="str">
        <f t="shared" si="33"/>
        <v>Buy</v>
      </c>
      <c r="E1248" s="40">
        <v>197</v>
      </c>
      <c r="F1248" s="35">
        <v>55.92</v>
      </c>
      <c r="G1248" s="57" t="str">
        <f t="shared" si="34"/>
        <v>EUR</v>
      </c>
      <c r="H1248" s="41" t="s">
        <v>20</v>
      </c>
    </row>
    <row r="1249" spans="2:8">
      <c r="B1249" s="37"/>
      <c r="C1249" s="38" t="s">
        <v>6092</v>
      </c>
      <c r="D1249" s="57" t="str">
        <f t="shared" si="33"/>
        <v>Buy</v>
      </c>
      <c r="E1249" s="40">
        <v>187</v>
      </c>
      <c r="F1249" s="35">
        <v>55.92</v>
      </c>
      <c r="G1249" s="57" t="str">
        <f t="shared" si="34"/>
        <v>EUR</v>
      </c>
      <c r="H1249" s="41" t="s">
        <v>20</v>
      </c>
    </row>
    <row r="1250" spans="2:8">
      <c r="B1250" s="37"/>
      <c r="C1250" s="38" t="s">
        <v>6093</v>
      </c>
      <c r="D1250" s="57" t="str">
        <f t="shared" si="33"/>
        <v>Buy</v>
      </c>
      <c r="E1250" s="40">
        <v>230</v>
      </c>
      <c r="F1250" s="35">
        <v>55.86</v>
      </c>
      <c r="G1250" s="57" t="str">
        <f t="shared" si="34"/>
        <v>EUR</v>
      </c>
      <c r="H1250" s="41" t="s">
        <v>11</v>
      </c>
    </row>
    <row r="1251" spans="2:8">
      <c r="B1251" s="37"/>
      <c r="C1251" s="38" t="s">
        <v>6094</v>
      </c>
      <c r="D1251" s="57" t="str">
        <f t="shared" si="33"/>
        <v>Buy</v>
      </c>
      <c r="E1251" s="40">
        <v>209</v>
      </c>
      <c r="F1251" s="35">
        <v>55.98</v>
      </c>
      <c r="G1251" s="57" t="str">
        <f t="shared" si="34"/>
        <v>EUR</v>
      </c>
      <c r="H1251" s="41" t="s">
        <v>11</v>
      </c>
    </row>
    <row r="1252" spans="2:8">
      <c r="B1252" s="37"/>
      <c r="C1252" s="38" t="s">
        <v>6095</v>
      </c>
      <c r="D1252" s="57" t="str">
        <f t="shared" si="33"/>
        <v>Buy</v>
      </c>
      <c r="E1252" s="40">
        <v>179</v>
      </c>
      <c r="F1252" s="35">
        <v>55.92</v>
      </c>
      <c r="G1252" s="57" t="str">
        <f t="shared" si="34"/>
        <v>EUR</v>
      </c>
      <c r="H1252" s="41" t="s">
        <v>20</v>
      </c>
    </row>
    <row r="1253" spans="2:8">
      <c r="B1253" s="37"/>
      <c r="C1253" s="38" t="s">
        <v>6096</v>
      </c>
      <c r="D1253" s="57" t="str">
        <f t="shared" si="33"/>
        <v>Buy</v>
      </c>
      <c r="E1253" s="40">
        <v>300</v>
      </c>
      <c r="F1253" s="35">
        <v>55.92</v>
      </c>
      <c r="G1253" s="57" t="str">
        <f t="shared" si="34"/>
        <v>EUR</v>
      </c>
      <c r="H1253" s="41" t="s">
        <v>11</v>
      </c>
    </row>
    <row r="1254" spans="2:8">
      <c r="B1254" s="37"/>
      <c r="C1254" s="38" t="s">
        <v>6097</v>
      </c>
      <c r="D1254" s="57" t="str">
        <f t="shared" si="33"/>
        <v>Buy</v>
      </c>
      <c r="E1254" s="40">
        <v>54</v>
      </c>
      <c r="F1254" s="35">
        <v>55.92</v>
      </c>
      <c r="G1254" s="57" t="str">
        <f t="shared" si="34"/>
        <v>EUR</v>
      </c>
      <c r="H1254" s="41" t="s">
        <v>11</v>
      </c>
    </row>
    <row r="1255" spans="2:8">
      <c r="B1255" s="37"/>
      <c r="C1255" s="38" t="s">
        <v>6098</v>
      </c>
      <c r="D1255" s="57" t="str">
        <f t="shared" si="33"/>
        <v>Buy</v>
      </c>
      <c r="E1255" s="40">
        <v>353</v>
      </c>
      <c r="F1255" s="35">
        <v>55.88</v>
      </c>
      <c r="G1255" s="57" t="str">
        <f t="shared" si="34"/>
        <v>EUR</v>
      </c>
      <c r="H1255" s="41" t="s">
        <v>11</v>
      </c>
    </row>
    <row r="1256" spans="2:8">
      <c r="B1256" s="37"/>
      <c r="C1256" s="38" t="s">
        <v>6099</v>
      </c>
      <c r="D1256" s="57" t="str">
        <f t="shared" si="33"/>
        <v>Buy</v>
      </c>
      <c r="E1256" s="40">
        <v>285</v>
      </c>
      <c r="F1256" s="35">
        <v>55.92</v>
      </c>
      <c r="G1256" s="57" t="str">
        <f t="shared" si="34"/>
        <v>EUR</v>
      </c>
      <c r="H1256" s="41" t="s">
        <v>21</v>
      </c>
    </row>
    <row r="1257" spans="2:8">
      <c r="B1257" s="37"/>
      <c r="C1257" s="38" t="s">
        <v>6100</v>
      </c>
      <c r="D1257" s="57" t="str">
        <f t="shared" si="33"/>
        <v>Buy</v>
      </c>
      <c r="E1257" s="40">
        <v>218</v>
      </c>
      <c r="F1257" s="35">
        <v>55.92</v>
      </c>
      <c r="G1257" s="57" t="str">
        <f t="shared" si="34"/>
        <v>EUR</v>
      </c>
      <c r="H1257" s="41" t="s">
        <v>11</v>
      </c>
    </row>
    <row r="1258" spans="2:8">
      <c r="B1258" s="37"/>
      <c r="C1258" s="38" t="s">
        <v>6101</v>
      </c>
      <c r="D1258" s="57" t="str">
        <f t="shared" si="33"/>
        <v>Buy</v>
      </c>
      <c r="E1258" s="40">
        <v>13</v>
      </c>
      <c r="F1258" s="35">
        <v>55.92</v>
      </c>
      <c r="G1258" s="57" t="str">
        <f t="shared" si="34"/>
        <v>EUR</v>
      </c>
      <c r="H1258" s="41" t="s">
        <v>20</v>
      </c>
    </row>
    <row r="1259" spans="2:8">
      <c r="B1259" s="37"/>
      <c r="C1259" s="38" t="s">
        <v>6102</v>
      </c>
      <c r="D1259" s="57" t="str">
        <f t="shared" si="33"/>
        <v>Buy</v>
      </c>
      <c r="E1259" s="40">
        <v>48</v>
      </c>
      <c r="F1259" s="35">
        <v>55.96</v>
      </c>
      <c r="G1259" s="57" t="str">
        <f t="shared" si="34"/>
        <v>EUR</v>
      </c>
      <c r="H1259" s="41" t="s">
        <v>20</v>
      </c>
    </row>
    <row r="1260" spans="2:8">
      <c r="B1260" s="37"/>
      <c r="C1260" s="38" t="s">
        <v>6103</v>
      </c>
      <c r="D1260" s="57" t="str">
        <f t="shared" si="33"/>
        <v>Buy</v>
      </c>
      <c r="E1260" s="40">
        <v>270</v>
      </c>
      <c r="F1260" s="35">
        <v>55.96</v>
      </c>
      <c r="G1260" s="57" t="str">
        <f t="shared" si="34"/>
        <v>EUR</v>
      </c>
      <c r="H1260" s="41" t="s">
        <v>11</v>
      </c>
    </row>
    <row r="1261" spans="2:8">
      <c r="B1261" s="37"/>
      <c r="C1261" s="38" t="s">
        <v>6104</v>
      </c>
      <c r="D1261" s="57" t="str">
        <f t="shared" si="33"/>
        <v>Buy</v>
      </c>
      <c r="E1261" s="40">
        <v>220</v>
      </c>
      <c r="F1261" s="35">
        <v>56.08</v>
      </c>
      <c r="G1261" s="57" t="str">
        <f t="shared" si="34"/>
        <v>EUR</v>
      </c>
      <c r="H1261" s="41" t="s">
        <v>11</v>
      </c>
    </row>
    <row r="1262" spans="2:8">
      <c r="B1262" s="37"/>
      <c r="C1262" s="38" t="s">
        <v>6105</v>
      </c>
      <c r="D1262" s="57" t="str">
        <f t="shared" si="33"/>
        <v>Buy</v>
      </c>
      <c r="E1262" s="40">
        <v>175</v>
      </c>
      <c r="F1262" s="35">
        <v>56.04</v>
      </c>
      <c r="G1262" s="57" t="str">
        <f t="shared" si="34"/>
        <v>EUR</v>
      </c>
      <c r="H1262" s="41" t="s">
        <v>20</v>
      </c>
    </row>
    <row r="1263" spans="2:8">
      <c r="B1263" s="37"/>
      <c r="C1263" s="38" t="s">
        <v>6106</v>
      </c>
      <c r="D1263" s="57" t="str">
        <f t="shared" si="33"/>
        <v>Buy</v>
      </c>
      <c r="E1263" s="40">
        <v>125</v>
      </c>
      <c r="F1263" s="35">
        <v>56.02</v>
      </c>
      <c r="G1263" s="57" t="str">
        <f t="shared" si="34"/>
        <v>EUR</v>
      </c>
      <c r="H1263" s="41" t="s">
        <v>11</v>
      </c>
    </row>
    <row r="1264" spans="2:8">
      <c r="B1264" s="37"/>
      <c r="C1264" s="38" t="s">
        <v>6107</v>
      </c>
      <c r="D1264" s="57" t="str">
        <f t="shared" si="33"/>
        <v>Buy</v>
      </c>
      <c r="E1264" s="40">
        <v>109</v>
      </c>
      <c r="F1264" s="35">
        <v>56</v>
      </c>
      <c r="G1264" s="57" t="str">
        <f t="shared" si="34"/>
        <v>EUR</v>
      </c>
      <c r="H1264" s="41" t="s">
        <v>11</v>
      </c>
    </row>
    <row r="1265" spans="2:8">
      <c r="B1265" s="37"/>
      <c r="C1265" s="38" t="s">
        <v>6108</v>
      </c>
      <c r="D1265" s="57" t="str">
        <f t="shared" si="33"/>
        <v>Buy</v>
      </c>
      <c r="E1265" s="40">
        <v>144</v>
      </c>
      <c r="F1265" s="35">
        <v>56</v>
      </c>
      <c r="G1265" s="57" t="str">
        <f t="shared" si="34"/>
        <v>EUR</v>
      </c>
      <c r="H1265" s="41" t="s">
        <v>11</v>
      </c>
    </row>
    <row r="1266" spans="2:8">
      <c r="B1266" s="37"/>
      <c r="C1266" s="38" t="s">
        <v>6109</v>
      </c>
      <c r="D1266" s="57" t="str">
        <f t="shared" si="33"/>
        <v>Buy</v>
      </c>
      <c r="E1266" s="40">
        <v>99</v>
      </c>
      <c r="F1266" s="35">
        <v>56</v>
      </c>
      <c r="G1266" s="57" t="str">
        <f t="shared" si="34"/>
        <v>EUR</v>
      </c>
      <c r="H1266" s="41" t="s">
        <v>11</v>
      </c>
    </row>
    <row r="1267" spans="2:8">
      <c r="B1267" s="37"/>
      <c r="C1267" s="38" t="s">
        <v>6110</v>
      </c>
      <c r="D1267" s="57" t="str">
        <f t="shared" si="33"/>
        <v>Buy</v>
      </c>
      <c r="E1267" s="40">
        <v>70</v>
      </c>
      <c r="F1267" s="35">
        <v>56</v>
      </c>
      <c r="G1267" s="57" t="str">
        <f t="shared" si="34"/>
        <v>EUR</v>
      </c>
      <c r="H1267" s="41" t="s">
        <v>20</v>
      </c>
    </row>
    <row r="1268" spans="2:8">
      <c r="B1268" s="37"/>
      <c r="C1268" s="38" t="s">
        <v>6111</v>
      </c>
      <c r="D1268" s="57" t="str">
        <f t="shared" si="33"/>
        <v>Buy</v>
      </c>
      <c r="E1268" s="40">
        <v>192</v>
      </c>
      <c r="F1268" s="35">
        <v>56</v>
      </c>
      <c r="G1268" s="57" t="str">
        <f t="shared" si="34"/>
        <v>EUR</v>
      </c>
      <c r="H1268" s="41" t="s">
        <v>20</v>
      </c>
    </row>
    <row r="1269" spans="2:8">
      <c r="B1269" s="37"/>
      <c r="C1269" s="38" t="s">
        <v>6112</v>
      </c>
      <c r="D1269" s="57" t="str">
        <f t="shared" si="33"/>
        <v>Buy</v>
      </c>
      <c r="E1269" s="40">
        <v>36</v>
      </c>
      <c r="F1269" s="35">
        <v>56</v>
      </c>
      <c r="G1269" s="57" t="str">
        <f t="shared" si="34"/>
        <v>EUR</v>
      </c>
      <c r="H1269" s="41" t="s">
        <v>11</v>
      </c>
    </row>
    <row r="1270" spans="2:8">
      <c r="B1270" s="37"/>
      <c r="C1270" s="38" t="s">
        <v>6113</v>
      </c>
      <c r="D1270" s="57" t="str">
        <f t="shared" si="33"/>
        <v>Buy</v>
      </c>
      <c r="E1270" s="40">
        <v>209</v>
      </c>
      <c r="F1270" s="35">
        <v>56</v>
      </c>
      <c r="G1270" s="57" t="str">
        <f t="shared" si="34"/>
        <v>EUR</v>
      </c>
      <c r="H1270" s="41" t="s">
        <v>11</v>
      </c>
    </row>
    <row r="1271" spans="2:8">
      <c r="B1271" s="37"/>
      <c r="C1271" s="38" t="s">
        <v>6114</v>
      </c>
      <c r="D1271" s="57" t="str">
        <f t="shared" si="33"/>
        <v>Buy</v>
      </c>
      <c r="E1271" s="40">
        <v>250</v>
      </c>
      <c r="F1271" s="35">
        <v>56</v>
      </c>
      <c r="G1271" s="57" t="str">
        <f t="shared" si="34"/>
        <v>EUR</v>
      </c>
      <c r="H1271" s="41" t="s">
        <v>11</v>
      </c>
    </row>
    <row r="1272" spans="2:8">
      <c r="B1272" s="37"/>
      <c r="C1272" s="38" t="s">
        <v>6115</v>
      </c>
      <c r="D1272" s="57" t="str">
        <f t="shared" si="33"/>
        <v>Buy</v>
      </c>
      <c r="E1272" s="40">
        <v>77</v>
      </c>
      <c r="F1272" s="35">
        <v>56</v>
      </c>
      <c r="G1272" s="57" t="str">
        <f t="shared" si="34"/>
        <v>EUR</v>
      </c>
      <c r="H1272" s="41" t="s">
        <v>11</v>
      </c>
    </row>
    <row r="1273" spans="2:8">
      <c r="B1273" s="37"/>
      <c r="C1273" s="38" t="s">
        <v>6116</v>
      </c>
      <c r="D1273" s="57" t="str">
        <f t="shared" si="33"/>
        <v>Buy</v>
      </c>
      <c r="E1273" s="40">
        <v>331</v>
      </c>
      <c r="F1273" s="35">
        <v>55.94</v>
      </c>
      <c r="G1273" s="57" t="str">
        <f t="shared" si="34"/>
        <v>EUR</v>
      </c>
      <c r="H1273" s="41" t="s">
        <v>11</v>
      </c>
    </row>
    <row r="1274" spans="2:8">
      <c r="B1274" s="37"/>
      <c r="C1274" s="38" t="s">
        <v>6117</v>
      </c>
      <c r="D1274" s="57" t="str">
        <f t="shared" si="33"/>
        <v>Buy</v>
      </c>
      <c r="E1274" s="40">
        <v>14</v>
      </c>
      <c r="F1274" s="35">
        <v>55.92</v>
      </c>
      <c r="G1274" s="57" t="str">
        <f t="shared" si="34"/>
        <v>EUR</v>
      </c>
      <c r="H1274" s="41" t="s">
        <v>11</v>
      </c>
    </row>
    <row r="1275" spans="2:8">
      <c r="B1275" s="37"/>
      <c r="C1275" s="38" t="s">
        <v>6118</v>
      </c>
      <c r="D1275" s="57" t="str">
        <f t="shared" si="33"/>
        <v>Buy</v>
      </c>
      <c r="E1275" s="40">
        <v>95</v>
      </c>
      <c r="F1275" s="35">
        <v>55.92</v>
      </c>
      <c r="G1275" s="57" t="str">
        <f t="shared" si="34"/>
        <v>EUR</v>
      </c>
      <c r="H1275" s="41" t="s">
        <v>20</v>
      </c>
    </row>
    <row r="1276" spans="2:8">
      <c r="B1276" s="37"/>
      <c r="C1276" s="38" t="s">
        <v>6119</v>
      </c>
      <c r="D1276" s="57" t="str">
        <f t="shared" si="33"/>
        <v>Buy</v>
      </c>
      <c r="E1276" s="40">
        <v>92</v>
      </c>
      <c r="F1276" s="35">
        <v>55.92</v>
      </c>
      <c r="G1276" s="57" t="str">
        <f t="shared" si="34"/>
        <v>EUR</v>
      </c>
      <c r="H1276" s="41" t="s">
        <v>20</v>
      </c>
    </row>
    <row r="1277" spans="2:8">
      <c r="B1277" s="37"/>
      <c r="C1277" s="38" t="s">
        <v>6120</v>
      </c>
      <c r="D1277" s="57" t="str">
        <f t="shared" si="33"/>
        <v>Buy</v>
      </c>
      <c r="E1277" s="40">
        <v>1</v>
      </c>
      <c r="F1277" s="35">
        <v>55.92</v>
      </c>
      <c r="G1277" s="57" t="str">
        <f t="shared" si="34"/>
        <v>EUR</v>
      </c>
      <c r="H1277" s="41" t="s">
        <v>20</v>
      </c>
    </row>
    <row r="1278" spans="2:8">
      <c r="B1278" s="37"/>
      <c r="C1278" s="38" t="s">
        <v>6121</v>
      </c>
      <c r="D1278" s="57" t="str">
        <f t="shared" si="33"/>
        <v>Buy</v>
      </c>
      <c r="E1278" s="40">
        <v>191</v>
      </c>
      <c r="F1278" s="35">
        <v>55.92</v>
      </c>
      <c r="G1278" s="57" t="str">
        <f t="shared" si="34"/>
        <v>EUR</v>
      </c>
      <c r="H1278" s="41" t="s">
        <v>20</v>
      </c>
    </row>
    <row r="1279" spans="2:8">
      <c r="B1279" s="37"/>
      <c r="C1279" s="38" t="s">
        <v>6122</v>
      </c>
      <c r="D1279" s="57" t="str">
        <f t="shared" si="33"/>
        <v>Buy</v>
      </c>
      <c r="E1279" s="40">
        <v>235</v>
      </c>
      <c r="F1279" s="35">
        <v>56.04</v>
      </c>
      <c r="G1279" s="57" t="str">
        <f t="shared" si="34"/>
        <v>EUR</v>
      </c>
      <c r="H1279" s="41" t="s">
        <v>11</v>
      </c>
    </row>
    <row r="1280" spans="2:8">
      <c r="B1280" s="37"/>
      <c r="C1280" s="38" t="s">
        <v>6123</v>
      </c>
      <c r="D1280" s="57" t="str">
        <f t="shared" si="33"/>
        <v>Buy</v>
      </c>
      <c r="E1280" s="40">
        <v>208</v>
      </c>
      <c r="F1280" s="35">
        <v>56.04</v>
      </c>
      <c r="G1280" s="57" t="str">
        <f t="shared" si="34"/>
        <v>EUR</v>
      </c>
      <c r="H1280" s="41" t="s">
        <v>11</v>
      </c>
    </row>
    <row r="1281" spans="2:8">
      <c r="B1281" s="37"/>
      <c r="C1281" s="38" t="s">
        <v>6124</v>
      </c>
      <c r="D1281" s="57" t="str">
        <f t="shared" si="33"/>
        <v>Buy</v>
      </c>
      <c r="E1281" s="40">
        <v>307</v>
      </c>
      <c r="F1281" s="35">
        <v>56.06</v>
      </c>
      <c r="G1281" s="57" t="str">
        <f t="shared" si="34"/>
        <v>EUR</v>
      </c>
      <c r="H1281" s="41" t="s">
        <v>20</v>
      </c>
    </row>
    <row r="1282" spans="2:8">
      <c r="B1282" s="37"/>
      <c r="C1282" s="38" t="s">
        <v>6125</v>
      </c>
      <c r="D1282" s="57" t="str">
        <f t="shared" si="33"/>
        <v>Buy</v>
      </c>
      <c r="E1282" s="40">
        <v>180</v>
      </c>
      <c r="F1282" s="35">
        <v>56.06</v>
      </c>
      <c r="G1282" s="57" t="str">
        <f t="shared" si="34"/>
        <v>EUR</v>
      </c>
      <c r="H1282" s="41" t="s">
        <v>11</v>
      </c>
    </row>
    <row r="1283" spans="2:8">
      <c r="B1283" s="37"/>
      <c r="C1283" s="38" t="s">
        <v>6126</v>
      </c>
      <c r="D1283" s="57" t="str">
        <f t="shared" si="33"/>
        <v>Buy</v>
      </c>
      <c r="E1283" s="40">
        <v>115</v>
      </c>
      <c r="F1283" s="35">
        <v>56.04</v>
      </c>
      <c r="G1283" s="57" t="str">
        <f t="shared" si="34"/>
        <v>EUR</v>
      </c>
      <c r="H1283" s="41" t="s">
        <v>20</v>
      </c>
    </row>
    <row r="1284" spans="2:8">
      <c r="B1284" s="37"/>
      <c r="C1284" s="38" t="s">
        <v>6127</v>
      </c>
      <c r="D1284" s="57" t="str">
        <f t="shared" si="33"/>
        <v>Buy</v>
      </c>
      <c r="E1284" s="40">
        <v>82</v>
      </c>
      <c r="F1284" s="35">
        <v>56.04</v>
      </c>
      <c r="G1284" s="57" t="str">
        <f t="shared" si="34"/>
        <v>EUR</v>
      </c>
      <c r="H1284" s="41" t="s">
        <v>11</v>
      </c>
    </row>
    <row r="1285" spans="2:8">
      <c r="B1285" s="37"/>
      <c r="C1285" s="38" t="s">
        <v>6128</v>
      </c>
      <c r="D1285" s="57" t="str">
        <f t="shared" si="33"/>
        <v>Buy</v>
      </c>
      <c r="E1285" s="40">
        <v>179</v>
      </c>
      <c r="F1285" s="35">
        <v>55.96</v>
      </c>
      <c r="G1285" s="57" t="str">
        <f t="shared" si="34"/>
        <v>EUR</v>
      </c>
      <c r="H1285" s="41" t="s">
        <v>11</v>
      </c>
    </row>
    <row r="1286" spans="2:8">
      <c r="B1286" s="37"/>
      <c r="C1286" s="38" t="s">
        <v>6129</v>
      </c>
      <c r="D1286" s="57" t="str">
        <f t="shared" si="33"/>
        <v>Buy</v>
      </c>
      <c r="E1286" s="40">
        <v>92</v>
      </c>
      <c r="F1286" s="35">
        <v>55.84</v>
      </c>
      <c r="G1286" s="57" t="str">
        <f t="shared" si="34"/>
        <v>EUR</v>
      </c>
      <c r="H1286" s="41" t="s">
        <v>11</v>
      </c>
    </row>
    <row r="1287" spans="2:8">
      <c r="B1287" s="37"/>
      <c r="C1287" s="38" t="s">
        <v>6130</v>
      </c>
      <c r="D1287" s="57" t="str">
        <f t="shared" si="33"/>
        <v>Buy</v>
      </c>
      <c r="E1287" s="40">
        <v>122</v>
      </c>
      <c r="F1287" s="35">
        <v>55.84</v>
      </c>
      <c r="G1287" s="57" t="str">
        <f t="shared" si="34"/>
        <v>EUR</v>
      </c>
      <c r="H1287" s="41" t="s">
        <v>20</v>
      </c>
    </row>
    <row r="1288" spans="2:8">
      <c r="B1288" s="37"/>
      <c r="C1288" s="38" t="s">
        <v>6131</v>
      </c>
      <c r="D1288" s="57" t="str">
        <f t="shared" ref="D1288:D1351" si="35">IF(C1288="","","Buy")</f>
        <v>Buy</v>
      </c>
      <c r="E1288" s="40">
        <v>92</v>
      </c>
      <c r="F1288" s="35">
        <v>55.84</v>
      </c>
      <c r="G1288" s="57" t="str">
        <f t="shared" ref="G1288:G1351" si="36">IF(F1288="","","EUR")</f>
        <v>EUR</v>
      </c>
      <c r="H1288" s="41" t="s">
        <v>20</v>
      </c>
    </row>
    <row r="1289" spans="2:8">
      <c r="B1289" s="37"/>
      <c r="C1289" s="38" t="s">
        <v>6132</v>
      </c>
      <c r="D1289" s="57" t="str">
        <f t="shared" si="35"/>
        <v>Buy</v>
      </c>
      <c r="E1289" s="40">
        <v>169</v>
      </c>
      <c r="F1289" s="35">
        <v>55.82</v>
      </c>
      <c r="G1289" s="57" t="str">
        <f t="shared" si="36"/>
        <v>EUR</v>
      </c>
      <c r="H1289" s="41" t="s">
        <v>20</v>
      </c>
    </row>
    <row r="1290" spans="2:8">
      <c r="B1290" s="37"/>
      <c r="C1290" s="38" t="s">
        <v>6133</v>
      </c>
      <c r="D1290" s="57" t="str">
        <f t="shared" si="35"/>
        <v>Buy</v>
      </c>
      <c r="E1290" s="40">
        <v>322</v>
      </c>
      <c r="F1290" s="35">
        <v>55.82</v>
      </c>
      <c r="G1290" s="57" t="str">
        <f t="shared" si="36"/>
        <v>EUR</v>
      </c>
      <c r="H1290" s="41" t="s">
        <v>11</v>
      </c>
    </row>
    <row r="1291" spans="2:8">
      <c r="B1291" s="37"/>
      <c r="C1291" s="38" t="s">
        <v>6134</v>
      </c>
      <c r="D1291" s="57" t="str">
        <f t="shared" si="35"/>
        <v>Buy</v>
      </c>
      <c r="E1291" s="40">
        <v>554</v>
      </c>
      <c r="F1291" s="35">
        <v>55.9</v>
      </c>
      <c r="G1291" s="57" t="str">
        <f t="shared" si="36"/>
        <v>EUR</v>
      </c>
      <c r="H1291" s="41" t="s">
        <v>11</v>
      </c>
    </row>
    <row r="1292" spans="2:8">
      <c r="B1292" s="37"/>
      <c r="C1292" s="38" t="s">
        <v>6135</v>
      </c>
      <c r="D1292" s="57" t="str">
        <f t="shared" si="35"/>
        <v>Buy</v>
      </c>
      <c r="E1292" s="40">
        <v>177</v>
      </c>
      <c r="F1292" s="35">
        <v>55.88</v>
      </c>
      <c r="G1292" s="57" t="str">
        <f t="shared" si="36"/>
        <v>EUR</v>
      </c>
      <c r="H1292" s="41" t="s">
        <v>11</v>
      </c>
    </row>
    <row r="1293" spans="2:8">
      <c r="B1293" s="37"/>
      <c r="C1293" s="38" t="s">
        <v>6136</v>
      </c>
      <c r="D1293" s="57" t="str">
        <f t="shared" si="35"/>
        <v>Buy</v>
      </c>
      <c r="E1293" s="40">
        <v>307</v>
      </c>
      <c r="F1293" s="35">
        <v>55.82</v>
      </c>
      <c r="G1293" s="57" t="str">
        <f t="shared" si="36"/>
        <v>EUR</v>
      </c>
      <c r="H1293" s="41" t="s">
        <v>20</v>
      </c>
    </row>
    <row r="1294" spans="2:8">
      <c r="B1294" s="37"/>
      <c r="C1294" s="38" t="s">
        <v>6137</v>
      </c>
      <c r="D1294" s="57" t="str">
        <f t="shared" si="35"/>
        <v>Buy</v>
      </c>
      <c r="E1294" s="40">
        <v>253</v>
      </c>
      <c r="F1294" s="35">
        <v>55.78</v>
      </c>
      <c r="G1294" s="57" t="str">
        <f t="shared" si="36"/>
        <v>EUR</v>
      </c>
      <c r="H1294" s="41" t="s">
        <v>11</v>
      </c>
    </row>
    <row r="1295" spans="2:8">
      <c r="B1295" s="37"/>
      <c r="C1295" s="38" t="s">
        <v>6138</v>
      </c>
      <c r="D1295" s="57" t="str">
        <f t="shared" si="35"/>
        <v>Buy</v>
      </c>
      <c r="E1295" s="40">
        <v>215</v>
      </c>
      <c r="F1295" s="35">
        <v>55.8</v>
      </c>
      <c r="G1295" s="57" t="str">
        <f t="shared" si="36"/>
        <v>EUR</v>
      </c>
      <c r="H1295" s="41" t="s">
        <v>11</v>
      </c>
    </row>
    <row r="1296" spans="2:8">
      <c r="B1296" s="37"/>
      <c r="C1296" s="38" t="s">
        <v>6139</v>
      </c>
      <c r="D1296" s="57" t="str">
        <f t="shared" si="35"/>
        <v>Buy</v>
      </c>
      <c r="E1296" s="40">
        <v>201</v>
      </c>
      <c r="F1296" s="35">
        <v>55.76</v>
      </c>
      <c r="G1296" s="57" t="str">
        <f t="shared" si="36"/>
        <v>EUR</v>
      </c>
      <c r="H1296" s="41" t="s">
        <v>20</v>
      </c>
    </row>
    <row r="1297" spans="2:8">
      <c r="B1297" s="37"/>
      <c r="C1297" s="38" t="s">
        <v>6140</v>
      </c>
      <c r="D1297" s="57" t="str">
        <f t="shared" si="35"/>
        <v>Buy</v>
      </c>
      <c r="E1297" s="40">
        <v>102</v>
      </c>
      <c r="F1297" s="35">
        <v>55.78</v>
      </c>
      <c r="G1297" s="57" t="str">
        <f t="shared" si="36"/>
        <v>EUR</v>
      </c>
      <c r="H1297" s="41" t="s">
        <v>21</v>
      </c>
    </row>
    <row r="1298" spans="2:8">
      <c r="B1298" s="37"/>
      <c r="C1298" s="38" t="s">
        <v>6141</v>
      </c>
      <c r="D1298" s="57" t="str">
        <f t="shared" si="35"/>
        <v>Buy</v>
      </c>
      <c r="E1298" s="40">
        <v>152</v>
      </c>
      <c r="F1298" s="35">
        <v>55.78</v>
      </c>
      <c r="G1298" s="57" t="str">
        <f t="shared" si="36"/>
        <v>EUR</v>
      </c>
      <c r="H1298" s="41" t="s">
        <v>20</v>
      </c>
    </row>
    <row r="1299" spans="2:8">
      <c r="B1299" s="37"/>
      <c r="C1299" s="38" t="s">
        <v>6142</v>
      </c>
      <c r="D1299" s="57" t="str">
        <f t="shared" si="35"/>
        <v>Buy</v>
      </c>
      <c r="E1299" s="40">
        <v>363</v>
      </c>
      <c r="F1299" s="35">
        <v>55.8</v>
      </c>
      <c r="G1299" s="57" t="str">
        <f t="shared" si="36"/>
        <v>EUR</v>
      </c>
      <c r="H1299" s="41" t="s">
        <v>20</v>
      </c>
    </row>
    <row r="1300" spans="2:8">
      <c r="B1300" s="37"/>
      <c r="C1300" s="38" t="s">
        <v>6143</v>
      </c>
      <c r="D1300" s="57" t="str">
        <f t="shared" si="35"/>
        <v>Buy</v>
      </c>
      <c r="E1300" s="40">
        <v>263</v>
      </c>
      <c r="F1300" s="35">
        <v>55.92</v>
      </c>
      <c r="G1300" s="57" t="str">
        <f t="shared" si="36"/>
        <v>EUR</v>
      </c>
      <c r="H1300" s="41" t="s">
        <v>11</v>
      </c>
    </row>
    <row r="1301" spans="2:8">
      <c r="B1301" s="37"/>
      <c r="C1301" s="38" t="s">
        <v>6144</v>
      </c>
      <c r="D1301" s="57" t="str">
        <f t="shared" si="35"/>
        <v>Buy</v>
      </c>
      <c r="E1301" s="40">
        <v>112</v>
      </c>
      <c r="F1301" s="35">
        <v>55.92</v>
      </c>
      <c r="G1301" s="57" t="str">
        <f t="shared" si="36"/>
        <v>EUR</v>
      </c>
      <c r="H1301" s="41" t="s">
        <v>11</v>
      </c>
    </row>
    <row r="1302" spans="2:8">
      <c r="B1302" s="37"/>
      <c r="C1302" s="38" t="s">
        <v>6145</v>
      </c>
      <c r="D1302" s="57" t="str">
        <f t="shared" si="35"/>
        <v>Buy</v>
      </c>
      <c r="E1302" s="40">
        <v>274</v>
      </c>
      <c r="F1302" s="35">
        <v>55.9</v>
      </c>
      <c r="G1302" s="57" t="str">
        <f t="shared" si="36"/>
        <v>EUR</v>
      </c>
      <c r="H1302" s="41" t="s">
        <v>11</v>
      </c>
    </row>
    <row r="1303" spans="2:8">
      <c r="B1303" s="37"/>
      <c r="C1303" s="38" t="s">
        <v>6146</v>
      </c>
      <c r="D1303" s="57" t="str">
        <f t="shared" si="35"/>
        <v>Buy</v>
      </c>
      <c r="E1303" s="40">
        <v>42</v>
      </c>
      <c r="F1303" s="35">
        <v>55.98</v>
      </c>
      <c r="G1303" s="57" t="str">
        <f t="shared" si="36"/>
        <v>EUR</v>
      </c>
      <c r="H1303" s="41" t="s">
        <v>20</v>
      </c>
    </row>
    <row r="1304" spans="2:8">
      <c r="B1304" s="37"/>
      <c r="C1304" s="38" t="s">
        <v>6147</v>
      </c>
      <c r="D1304" s="57" t="str">
        <f t="shared" si="35"/>
        <v>Buy</v>
      </c>
      <c r="E1304" s="40">
        <v>160</v>
      </c>
      <c r="F1304" s="35">
        <v>55.98</v>
      </c>
      <c r="G1304" s="57" t="str">
        <f t="shared" si="36"/>
        <v>EUR</v>
      </c>
      <c r="H1304" s="41" t="s">
        <v>11</v>
      </c>
    </row>
    <row r="1305" spans="2:8">
      <c r="B1305" s="37"/>
      <c r="C1305" s="38" t="s">
        <v>6148</v>
      </c>
      <c r="D1305" s="57" t="str">
        <f t="shared" si="35"/>
        <v>Buy</v>
      </c>
      <c r="E1305" s="40">
        <v>174</v>
      </c>
      <c r="F1305" s="35">
        <v>55.98</v>
      </c>
      <c r="G1305" s="57" t="str">
        <f t="shared" si="36"/>
        <v>EUR</v>
      </c>
      <c r="H1305" s="41" t="s">
        <v>11</v>
      </c>
    </row>
    <row r="1306" spans="2:8">
      <c r="B1306" s="37"/>
      <c r="C1306" s="38" t="s">
        <v>6149</v>
      </c>
      <c r="D1306" s="57" t="str">
        <f t="shared" si="35"/>
        <v>Buy</v>
      </c>
      <c r="E1306" s="40">
        <v>27</v>
      </c>
      <c r="F1306" s="35">
        <v>55.98</v>
      </c>
      <c r="G1306" s="57" t="str">
        <f t="shared" si="36"/>
        <v>EUR</v>
      </c>
      <c r="H1306" s="41" t="s">
        <v>11</v>
      </c>
    </row>
    <row r="1307" spans="2:8">
      <c r="B1307" s="37"/>
      <c r="C1307" s="38" t="s">
        <v>6150</v>
      </c>
      <c r="D1307" s="57" t="str">
        <f t="shared" si="35"/>
        <v>Buy</v>
      </c>
      <c r="E1307" s="40">
        <v>199</v>
      </c>
      <c r="F1307" s="35">
        <v>55.98</v>
      </c>
      <c r="G1307" s="57" t="str">
        <f t="shared" si="36"/>
        <v>EUR</v>
      </c>
      <c r="H1307" s="41" t="s">
        <v>11</v>
      </c>
    </row>
    <row r="1308" spans="2:8">
      <c r="B1308" s="37"/>
      <c r="C1308" s="38" t="s">
        <v>6151</v>
      </c>
      <c r="D1308" s="57" t="str">
        <f t="shared" si="35"/>
        <v>Buy</v>
      </c>
      <c r="E1308" s="40">
        <v>226</v>
      </c>
      <c r="F1308" s="35">
        <v>55.98</v>
      </c>
      <c r="G1308" s="57" t="str">
        <f t="shared" si="36"/>
        <v>EUR</v>
      </c>
      <c r="H1308" s="41" t="s">
        <v>20</v>
      </c>
    </row>
    <row r="1309" spans="2:8">
      <c r="B1309" s="37"/>
      <c r="C1309" s="38" t="s">
        <v>6152</v>
      </c>
      <c r="D1309" s="57" t="str">
        <f t="shared" si="35"/>
        <v>Buy</v>
      </c>
      <c r="E1309" s="40">
        <v>187</v>
      </c>
      <c r="F1309" s="35">
        <v>55.96</v>
      </c>
      <c r="G1309" s="57" t="str">
        <f t="shared" si="36"/>
        <v>EUR</v>
      </c>
      <c r="H1309" s="41" t="s">
        <v>11</v>
      </c>
    </row>
    <row r="1310" spans="2:8">
      <c r="B1310" s="37"/>
      <c r="C1310" s="38" t="s">
        <v>6153</v>
      </c>
      <c r="D1310" s="57" t="str">
        <f t="shared" si="35"/>
        <v>Buy</v>
      </c>
      <c r="E1310" s="40">
        <v>275</v>
      </c>
      <c r="F1310" s="35">
        <v>56.06</v>
      </c>
      <c r="G1310" s="57" t="str">
        <f t="shared" si="36"/>
        <v>EUR</v>
      </c>
      <c r="H1310" s="41" t="s">
        <v>21</v>
      </c>
    </row>
    <row r="1311" spans="2:8">
      <c r="B1311" s="37"/>
      <c r="C1311" s="38" t="s">
        <v>6154</v>
      </c>
      <c r="D1311" s="57" t="str">
        <f t="shared" si="35"/>
        <v>Buy</v>
      </c>
      <c r="E1311" s="40">
        <v>206</v>
      </c>
      <c r="F1311" s="35">
        <v>56.02</v>
      </c>
      <c r="G1311" s="57" t="str">
        <f t="shared" si="36"/>
        <v>EUR</v>
      </c>
      <c r="H1311" s="41" t="s">
        <v>11</v>
      </c>
    </row>
    <row r="1312" spans="2:8">
      <c r="B1312" s="37"/>
      <c r="C1312" s="38" t="s">
        <v>6155</v>
      </c>
      <c r="D1312" s="57" t="str">
        <f t="shared" si="35"/>
        <v>Buy</v>
      </c>
      <c r="E1312" s="40">
        <v>473</v>
      </c>
      <c r="F1312" s="35">
        <v>56.04</v>
      </c>
      <c r="G1312" s="57" t="str">
        <f t="shared" si="36"/>
        <v>EUR</v>
      </c>
      <c r="H1312" s="41" t="s">
        <v>20</v>
      </c>
    </row>
    <row r="1313" spans="2:8">
      <c r="B1313" s="37"/>
      <c r="C1313" s="38" t="s">
        <v>6156</v>
      </c>
      <c r="D1313" s="57" t="str">
        <f t="shared" si="35"/>
        <v>Buy</v>
      </c>
      <c r="E1313" s="40">
        <v>300</v>
      </c>
      <c r="F1313" s="35">
        <v>55.98</v>
      </c>
      <c r="G1313" s="57" t="str">
        <f t="shared" si="36"/>
        <v>EUR</v>
      </c>
      <c r="H1313" s="41" t="s">
        <v>11</v>
      </c>
    </row>
    <row r="1314" spans="2:8">
      <c r="B1314" s="37"/>
      <c r="C1314" s="38" t="s">
        <v>6157</v>
      </c>
      <c r="D1314" s="57" t="str">
        <f t="shared" si="35"/>
        <v>Buy</v>
      </c>
      <c r="E1314" s="40">
        <v>300</v>
      </c>
      <c r="F1314" s="35">
        <v>55.98</v>
      </c>
      <c r="G1314" s="57" t="str">
        <f t="shared" si="36"/>
        <v>EUR</v>
      </c>
      <c r="H1314" s="41" t="s">
        <v>11</v>
      </c>
    </row>
    <row r="1315" spans="2:8">
      <c r="B1315" s="37"/>
      <c r="C1315" s="38" t="s">
        <v>6158</v>
      </c>
      <c r="D1315" s="57" t="str">
        <f t="shared" si="35"/>
        <v>Buy</v>
      </c>
      <c r="E1315" s="40">
        <v>86</v>
      </c>
      <c r="F1315" s="35">
        <v>55.98</v>
      </c>
      <c r="G1315" s="57" t="str">
        <f t="shared" si="36"/>
        <v>EUR</v>
      </c>
      <c r="H1315" s="41" t="s">
        <v>11</v>
      </c>
    </row>
    <row r="1316" spans="2:8">
      <c r="B1316" s="37"/>
      <c r="C1316" s="38" t="s">
        <v>6159</v>
      </c>
      <c r="D1316" s="57" t="str">
        <f t="shared" si="35"/>
        <v>Buy</v>
      </c>
      <c r="E1316" s="40">
        <v>144</v>
      </c>
      <c r="F1316" s="35">
        <v>55.92</v>
      </c>
      <c r="G1316" s="57" t="str">
        <f t="shared" si="36"/>
        <v>EUR</v>
      </c>
      <c r="H1316" s="41" t="s">
        <v>11</v>
      </c>
    </row>
    <row r="1317" spans="2:8">
      <c r="B1317" s="37"/>
      <c r="C1317" s="38" t="s">
        <v>6160</v>
      </c>
      <c r="D1317" s="57" t="str">
        <f t="shared" si="35"/>
        <v>Buy</v>
      </c>
      <c r="E1317" s="40">
        <v>105</v>
      </c>
      <c r="F1317" s="35">
        <v>55.92</v>
      </c>
      <c r="G1317" s="57" t="str">
        <f t="shared" si="36"/>
        <v>EUR</v>
      </c>
      <c r="H1317" s="41" t="s">
        <v>20</v>
      </c>
    </row>
    <row r="1318" spans="2:8">
      <c r="B1318" s="37"/>
      <c r="C1318" s="38" t="s">
        <v>6161</v>
      </c>
      <c r="D1318" s="57" t="str">
        <f t="shared" si="35"/>
        <v>Buy</v>
      </c>
      <c r="E1318" s="40">
        <v>300</v>
      </c>
      <c r="F1318" s="35">
        <v>55.92</v>
      </c>
      <c r="G1318" s="57" t="str">
        <f t="shared" si="36"/>
        <v>EUR</v>
      </c>
      <c r="H1318" s="41" t="s">
        <v>20</v>
      </c>
    </row>
    <row r="1319" spans="2:8">
      <c r="B1319" s="37"/>
      <c r="C1319" s="38" t="s">
        <v>6162</v>
      </c>
      <c r="D1319" s="57" t="str">
        <f t="shared" si="35"/>
        <v>Buy</v>
      </c>
      <c r="E1319" s="40">
        <v>69</v>
      </c>
      <c r="F1319" s="35">
        <v>55.92</v>
      </c>
      <c r="G1319" s="57" t="str">
        <f t="shared" si="36"/>
        <v>EUR</v>
      </c>
      <c r="H1319" s="41" t="s">
        <v>11</v>
      </c>
    </row>
    <row r="1320" spans="2:8">
      <c r="B1320" s="37"/>
      <c r="C1320" s="38" t="s">
        <v>6163</v>
      </c>
      <c r="D1320" s="57" t="str">
        <f t="shared" si="35"/>
        <v>Buy</v>
      </c>
      <c r="E1320" s="40">
        <v>22</v>
      </c>
      <c r="F1320" s="35">
        <v>55.92</v>
      </c>
      <c r="G1320" s="57" t="str">
        <f t="shared" si="36"/>
        <v>EUR</v>
      </c>
      <c r="H1320" s="41" t="s">
        <v>11</v>
      </c>
    </row>
    <row r="1321" spans="2:8">
      <c r="B1321" s="37"/>
      <c r="C1321" s="38" t="s">
        <v>6164</v>
      </c>
      <c r="D1321" s="57" t="str">
        <f t="shared" si="35"/>
        <v>Buy</v>
      </c>
      <c r="E1321" s="40">
        <v>125</v>
      </c>
      <c r="F1321" s="35">
        <v>55.92</v>
      </c>
      <c r="G1321" s="57" t="str">
        <f t="shared" si="36"/>
        <v>EUR</v>
      </c>
      <c r="H1321" s="41" t="s">
        <v>20</v>
      </c>
    </row>
    <row r="1322" spans="2:8">
      <c r="B1322" s="37"/>
      <c r="C1322" s="38" t="s">
        <v>6165</v>
      </c>
      <c r="D1322" s="57" t="str">
        <f t="shared" si="35"/>
        <v>Buy</v>
      </c>
      <c r="E1322" s="40">
        <v>95</v>
      </c>
      <c r="F1322" s="35">
        <v>55.92</v>
      </c>
      <c r="G1322" s="57" t="str">
        <f t="shared" si="36"/>
        <v>EUR</v>
      </c>
      <c r="H1322" s="41" t="s">
        <v>11</v>
      </c>
    </row>
    <row r="1323" spans="2:8">
      <c r="B1323" s="37"/>
      <c r="C1323" s="38" t="s">
        <v>6166</v>
      </c>
      <c r="D1323" s="57" t="str">
        <f t="shared" si="35"/>
        <v>Buy</v>
      </c>
      <c r="E1323" s="40">
        <v>226</v>
      </c>
      <c r="F1323" s="35">
        <v>55.84</v>
      </c>
      <c r="G1323" s="57" t="str">
        <f t="shared" si="36"/>
        <v>EUR</v>
      </c>
      <c r="H1323" s="41" t="s">
        <v>11</v>
      </c>
    </row>
    <row r="1324" spans="2:8">
      <c r="B1324" s="37"/>
      <c r="C1324" s="38" t="s">
        <v>6167</v>
      </c>
      <c r="D1324" s="57" t="str">
        <f t="shared" si="35"/>
        <v>Buy</v>
      </c>
      <c r="E1324" s="40">
        <v>16</v>
      </c>
      <c r="F1324" s="35">
        <v>55.84</v>
      </c>
      <c r="G1324" s="57" t="str">
        <f t="shared" si="36"/>
        <v>EUR</v>
      </c>
      <c r="H1324" s="41" t="s">
        <v>20</v>
      </c>
    </row>
    <row r="1325" spans="2:8">
      <c r="B1325" s="37"/>
      <c r="C1325" s="38" t="s">
        <v>6168</v>
      </c>
      <c r="D1325" s="57" t="str">
        <f t="shared" si="35"/>
        <v>Buy</v>
      </c>
      <c r="E1325" s="40">
        <v>193</v>
      </c>
      <c r="F1325" s="35">
        <v>55.82</v>
      </c>
      <c r="G1325" s="57" t="str">
        <f t="shared" si="36"/>
        <v>EUR</v>
      </c>
      <c r="H1325" s="41" t="s">
        <v>20</v>
      </c>
    </row>
    <row r="1326" spans="2:8">
      <c r="B1326" s="37"/>
      <c r="C1326" s="38" t="s">
        <v>6169</v>
      </c>
      <c r="D1326" s="57" t="str">
        <f t="shared" si="35"/>
        <v>Buy</v>
      </c>
      <c r="E1326" s="40">
        <v>172</v>
      </c>
      <c r="F1326" s="35">
        <v>55.78</v>
      </c>
      <c r="G1326" s="57" t="str">
        <f t="shared" si="36"/>
        <v>EUR</v>
      </c>
      <c r="H1326" s="41" t="s">
        <v>11</v>
      </c>
    </row>
    <row r="1327" spans="2:8">
      <c r="B1327" s="37"/>
      <c r="C1327" s="38" t="s">
        <v>6170</v>
      </c>
      <c r="D1327" s="57" t="str">
        <f t="shared" si="35"/>
        <v>Buy</v>
      </c>
      <c r="E1327" s="40">
        <v>170</v>
      </c>
      <c r="F1327" s="35">
        <v>55.78</v>
      </c>
      <c r="G1327" s="57" t="str">
        <f t="shared" si="36"/>
        <v>EUR</v>
      </c>
      <c r="H1327" s="41" t="s">
        <v>11</v>
      </c>
    </row>
    <row r="1328" spans="2:8">
      <c r="B1328" s="37"/>
      <c r="C1328" s="38" t="s">
        <v>6171</v>
      </c>
      <c r="D1328" s="57" t="str">
        <f t="shared" si="35"/>
        <v>Buy</v>
      </c>
      <c r="E1328" s="40">
        <v>436</v>
      </c>
      <c r="F1328" s="35">
        <v>55.78</v>
      </c>
      <c r="G1328" s="57" t="str">
        <f t="shared" si="36"/>
        <v>EUR</v>
      </c>
      <c r="H1328" s="41" t="s">
        <v>11</v>
      </c>
    </row>
    <row r="1329" spans="2:8">
      <c r="B1329" s="37"/>
      <c r="C1329" s="38" t="s">
        <v>6172</v>
      </c>
      <c r="D1329" s="57" t="str">
        <f t="shared" si="35"/>
        <v>Buy</v>
      </c>
      <c r="E1329" s="40">
        <v>196</v>
      </c>
      <c r="F1329" s="35">
        <v>55.8</v>
      </c>
      <c r="G1329" s="57" t="str">
        <f t="shared" si="36"/>
        <v>EUR</v>
      </c>
      <c r="H1329" s="41" t="s">
        <v>11</v>
      </c>
    </row>
    <row r="1330" spans="2:8">
      <c r="B1330" s="37"/>
      <c r="C1330" s="38" t="s">
        <v>6173</v>
      </c>
      <c r="D1330" s="57" t="str">
        <f t="shared" si="35"/>
        <v>Buy</v>
      </c>
      <c r="E1330" s="40">
        <v>263</v>
      </c>
      <c r="F1330" s="35">
        <v>55.82</v>
      </c>
      <c r="G1330" s="57" t="str">
        <f t="shared" si="36"/>
        <v>EUR</v>
      </c>
      <c r="H1330" s="41" t="s">
        <v>20</v>
      </c>
    </row>
    <row r="1331" spans="2:8">
      <c r="B1331" s="37"/>
      <c r="C1331" s="38" t="s">
        <v>6174</v>
      </c>
      <c r="D1331" s="57" t="str">
        <f t="shared" si="35"/>
        <v>Buy</v>
      </c>
      <c r="E1331" s="40">
        <v>42</v>
      </c>
      <c r="F1331" s="35">
        <v>55.82</v>
      </c>
      <c r="G1331" s="57" t="str">
        <f t="shared" si="36"/>
        <v>EUR</v>
      </c>
      <c r="H1331" s="41" t="s">
        <v>11</v>
      </c>
    </row>
    <row r="1332" spans="2:8">
      <c r="B1332" s="37"/>
      <c r="C1332" s="38" t="s">
        <v>6175</v>
      </c>
      <c r="D1332" s="57" t="str">
        <f t="shared" si="35"/>
        <v>Buy</v>
      </c>
      <c r="E1332" s="40">
        <v>264</v>
      </c>
      <c r="F1332" s="35">
        <v>55.82</v>
      </c>
      <c r="G1332" s="57" t="str">
        <f t="shared" si="36"/>
        <v>EUR</v>
      </c>
      <c r="H1332" s="41" t="s">
        <v>11</v>
      </c>
    </row>
    <row r="1333" spans="2:8">
      <c r="B1333" s="37"/>
      <c r="C1333" s="38" t="s">
        <v>6176</v>
      </c>
      <c r="D1333" s="57" t="str">
        <f t="shared" si="35"/>
        <v>Buy</v>
      </c>
      <c r="E1333" s="40">
        <v>186</v>
      </c>
      <c r="F1333" s="35">
        <v>55.8</v>
      </c>
      <c r="G1333" s="57" t="str">
        <f t="shared" si="36"/>
        <v>EUR</v>
      </c>
      <c r="H1333" s="41" t="s">
        <v>11</v>
      </c>
    </row>
    <row r="1334" spans="2:8">
      <c r="B1334" s="37"/>
      <c r="C1334" s="38" t="s">
        <v>6177</v>
      </c>
      <c r="D1334" s="57" t="str">
        <f t="shared" si="35"/>
        <v>Buy</v>
      </c>
      <c r="E1334" s="40">
        <v>196</v>
      </c>
      <c r="F1334" s="35">
        <v>55.8</v>
      </c>
      <c r="G1334" s="57" t="str">
        <f t="shared" si="36"/>
        <v>EUR</v>
      </c>
      <c r="H1334" s="41" t="s">
        <v>11</v>
      </c>
    </row>
    <row r="1335" spans="2:8">
      <c r="B1335" s="37"/>
      <c r="C1335" s="38" t="s">
        <v>6178</v>
      </c>
      <c r="D1335" s="57" t="str">
        <f t="shared" si="35"/>
        <v>Buy</v>
      </c>
      <c r="E1335" s="40">
        <v>182</v>
      </c>
      <c r="F1335" s="35">
        <v>55.76</v>
      </c>
      <c r="G1335" s="57" t="str">
        <f t="shared" si="36"/>
        <v>EUR</v>
      </c>
      <c r="H1335" s="41" t="s">
        <v>11</v>
      </c>
    </row>
    <row r="1336" spans="2:8">
      <c r="B1336" s="37"/>
      <c r="C1336" s="38" t="s">
        <v>6179</v>
      </c>
      <c r="D1336" s="57" t="str">
        <f t="shared" si="35"/>
        <v>Buy</v>
      </c>
      <c r="E1336" s="40">
        <v>244</v>
      </c>
      <c r="F1336" s="35">
        <v>55.74</v>
      </c>
      <c r="G1336" s="57" t="str">
        <f t="shared" si="36"/>
        <v>EUR</v>
      </c>
      <c r="H1336" s="41" t="s">
        <v>21</v>
      </c>
    </row>
    <row r="1337" spans="2:8">
      <c r="B1337" s="37"/>
      <c r="C1337" s="38" t="s">
        <v>6180</v>
      </c>
      <c r="D1337" s="57" t="str">
        <f t="shared" si="35"/>
        <v>Buy</v>
      </c>
      <c r="E1337" s="40">
        <v>3</v>
      </c>
      <c r="F1337" s="35">
        <v>55.64</v>
      </c>
      <c r="G1337" s="57" t="str">
        <f t="shared" si="36"/>
        <v>EUR</v>
      </c>
      <c r="H1337" s="41" t="s">
        <v>11</v>
      </c>
    </row>
    <row r="1338" spans="2:8">
      <c r="B1338" s="37"/>
      <c r="C1338" s="38" t="s">
        <v>6181</v>
      </c>
      <c r="D1338" s="57" t="str">
        <f t="shared" si="35"/>
        <v>Buy</v>
      </c>
      <c r="E1338" s="40">
        <v>277</v>
      </c>
      <c r="F1338" s="35">
        <v>55.64</v>
      </c>
      <c r="G1338" s="57" t="str">
        <f t="shared" si="36"/>
        <v>EUR</v>
      </c>
      <c r="H1338" s="41" t="s">
        <v>11</v>
      </c>
    </row>
    <row r="1339" spans="2:8">
      <c r="B1339" s="37"/>
      <c r="C1339" s="38" t="s">
        <v>6182</v>
      </c>
      <c r="D1339" s="57" t="str">
        <f t="shared" si="35"/>
        <v>Buy</v>
      </c>
      <c r="E1339" s="40">
        <v>3</v>
      </c>
      <c r="F1339" s="35">
        <v>55.64</v>
      </c>
      <c r="G1339" s="57" t="str">
        <f t="shared" si="36"/>
        <v>EUR</v>
      </c>
      <c r="H1339" s="41" t="s">
        <v>11</v>
      </c>
    </row>
    <row r="1340" spans="2:8">
      <c r="B1340" s="37"/>
      <c r="C1340" s="38" t="s">
        <v>6183</v>
      </c>
      <c r="D1340" s="57" t="str">
        <f t="shared" si="35"/>
        <v>Buy</v>
      </c>
      <c r="E1340" s="40">
        <v>232</v>
      </c>
      <c r="F1340" s="35">
        <v>55.7</v>
      </c>
      <c r="G1340" s="57" t="str">
        <f t="shared" si="36"/>
        <v>EUR</v>
      </c>
      <c r="H1340" s="41" t="s">
        <v>11</v>
      </c>
    </row>
    <row r="1341" spans="2:8">
      <c r="B1341" s="37"/>
      <c r="C1341" s="38" t="s">
        <v>6184</v>
      </c>
      <c r="D1341" s="57" t="str">
        <f t="shared" si="35"/>
        <v>Buy</v>
      </c>
      <c r="E1341" s="40">
        <v>138</v>
      </c>
      <c r="F1341" s="35">
        <v>55.62</v>
      </c>
      <c r="G1341" s="57" t="str">
        <f t="shared" si="36"/>
        <v>EUR</v>
      </c>
      <c r="H1341" s="41" t="s">
        <v>11</v>
      </c>
    </row>
    <row r="1342" spans="2:8">
      <c r="B1342" s="37"/>
      <c r="C1342" s="38" t="s">
        <v>6185</v>
      </c>
      <c r="D1342" s="57" t="str">
        <f t="shared" si="35"/>
        <v>Buy</v>
      </c>
      <c r="E1342" s="40">
        <v>56</v>
      </c>
      <c r="F1342" s="35">
        <v>55.62</v>
      </c>
      <c r="G1342" s="57" t="str">
        <f t="shared" si="36"/>
        <v>EUR</v>
      </c>
      <c r="H1342" s="41" t="s">
        <v>20</v>
      </c>
    </row>
    <row r="1343" spans="2:8">
      <c r="B1343" s="37"/>
      <c r="C1343" s="38" t="s">
        <v>6186</v>
      </c>
      <c r="D1343" s="57" t="str">
        <f t="shared" si="35"/>
        <v>Buy</v>
      </c>
      <c r="E1343" s="40">
        <v>300</v>
      </c>
      <c r="F1343" s="35">
        <v>55.62</v>
      </c>
      <c r="G1343" s="57" t="str">
        <f t="shared" si="36"/>
        <v>EUR</v>
      </c>
      <c r="H1343" s="41" t="s">
        <v>11</v>
      </c>
    </row>
    <row r="1344" spans="2:8">
      <c r="B1344" s="37"/>
      <c r="C1344" s="38" t="s">
        <v>6187</v>
      </c>
      <c r="D1344" s="57" t="str">
        <f t="shared" si="35"/>
        <v>Buy</v>
      </c>
      <c r="E1344" s="40">
        <v>155</v>
      </c>
      <c r="F1344" s="35">
        <v>55.62</v>
      </c>
      <c r="G1344" s="57" t="str">
        <f t="shared" si="36"/>
        <v>EUR</v>
      </c>
      <c r="H1344" s="41" t="s">
        <v>11</v>
      </c>
    </row>
    <row r="1345" spans="2:8">
      <c r="B1345" s="37"/>
      <c r="C1345" s="38" t="s">
        <v>6188</v>
      </c>
      <c r="D1345" s="57" t="str">
        <f t="shared" si="35"/>
        <v>Buy</v>
      </c>
      <c r="E1345" s="40">
        <v>218</v>
      </c>
      <c r="F1345" s="35">
        <v>55.6</v>
      </c>
      <c r="G1345" s="57" t="str">
        <f t="shared" si="36"/>
        <v>EUR</v>
      </c>
      <c r="H1345" s="41" t="s">
        <v>11</v>
      </c>
    </row>
    <row r="1346" spans="2:8">
      <c r="B1346" s="37"/>
      <c r="C1346" s="38" t="s">
        <v>6189</v>
      </c>
      <c r="D1346" s="57" t="str">
        <f t="shared" si="35"/>
        <v>Buy</v>
      </c>
      <c r="E1346" s="40">
        <v>166</v>
      </c>
      <c r="F1346" s="35">
        <v>55.6</v>
      </c>
      <c r="G1346" s="57" t="str">
        <f t="shared" si="36"/>
        <v>EUR</v>
      </c>
      <c r="H1346" s="41" t="s">
        <v>11</v>
      </c>
    </row>
    <row r="1347" spans="2:8">
      <c r="B1347" s="37"/>
      <c r="C1347" s="38" t="s">
        <v>6190</v>
      </c>
      <c r="D1347" s="57" t="str">
        <f t="shared" si="35"/>
        <v>Buy</v>
      </c>
      <c r="E1347" s="40">
        <v>128</v>
      </c>
      <c r="F1347" s="35">
        <v>55.56</v>
      </c>
      <c r="G1347" s="57" t="str">
        <f t="shared" si="36"/>
        <v>EUR</v>
      </c>
      <c r="H1347" s="41" t="s">
        <v>11</v>
      </c>
    </row>
    <row r="1348" spans="2:8">
      <c r="B1348" s="37"/>
      <c r="C1348" s="38" t="s">
        <v>6191</v>
      </c>
      <c r="D1348" s="57" t="str">
        <f t="shared" si="35"/>
        <v>Buy</v>
      </c>
      <c r="E1348" s="40">
        <v>156</v>
      </c>
      <c r="F1348" s="35">
        <v>55.56</v>
      </c>
      <c r="G1348" s="57" t="str">
        <f t="shared" si="36"/>
        <v>EUR</v>
      </c>
      <c r="H1348" s="41" t="s">
        <v>11</v>
      </c>
    </row>
    <row r="1349" spans="2:8">
      <c r="B1349" s="37"/>
      <c r="C1349" s="38" t="s">
        <v>6192</v>
      </c>
      <c r="D1349" s="57" t="str">
        <f t="shared" si="35"/>
        <v>Buy</v>
      </c>
      <c r="E1349" s="40">
        <v>278</v>
      </c>
      <c r="F1349" s="35">
        <v>55.54</v>
      </c>
      <c r="G1349" s="57" t="str">
        <f t="shared" si="36"/>
        <v>EUR</v>
      </c>
      <c r="H1349" s="41" t="s">
        <v>11</v>
      </c>
    </row>
    <row r="1350" spans="2:8">
      <c r="B1350" s="37"/>
      <c r="C1350" s="38" t="s">
        <v>6193</v>
      </c>
      <c r="D1350" s="57" t="str">
        <f t="shared" si="35"/>
        <v>Buy</v>
      </c>
      <c r="E1350" s="40">
        <v>49</v>
      </c>
      <c r="F1350" s="35">
        <v>55.54</v>
      </c>
      <c r="G1350" s="57" t="str">
        <f t="shared" si="36"/>
        <v>EUR</v>
      </c>
      <c r="H1350" s="41" t="s">
        <v>20</v>
      </c>
    </row>
    <row r="1351" spans="2:8">
      <c r="B1351" s="37"/>
      <c r="C1351" s="38" t="s">
        <v>6194</v>
      </c>
      <c r="D1351" s="57" t="str">
        <f t="shared" si="35"/>
        <v>Buy</v>
      </c>
      <c r="E1351" s="40">
        <v>280</v>
      </c>
      <c r="F1351" s="35">
        <v>55.56</v>
      </c>
      <c r="G1351" s="57" t="str">
        <f t="shared" si="36"/>
        <v>EUR</v>
      </c>
      <c r="H1351" s="41" t="s">
        <v>20</v>
      </c>
    </row>
    <row r="1352" spans="2:8">
      <c r="B1352" s="37"/>
      <c r="C1352" s="38" t="s">
        <v>6195</v>
      </c>
      <c r="D1352" s="57" t="str">
        <f t="shared" ref="D1352:D1415" si="37">IF(C1352="","","Buy")</f>
        <v>Buy</v>
      </c>
      <c r="E1352" s="40">
        <v>169</v>
      </c>
      <c r="F1352" s="35">
        <v>55.46</v>
      </c>
      <c r="G1352" s="57" t="str">
        <f t="shared" ref="G1352:G1415" si="38">IF(F1352="","","EUR")</f>
        <v>EUR</v>
      </c>
      <c r="H1352" s="41" t="s">
        <v>11</v>
      </c>
    </row>
    <row r="1353" spans="2:8">
      <c r="B1353" s="37"/>
      <c r="C1353" s="38" t="s">
        <v>6196</v>
      </c>
      <c r="D1353" s="57" t="str">
        <f t="shared" si="37"/>
        <v>Buy</v>
      </c>
      <c r="E1353" s="40">
        <v>276</v>
      </c>
      <c r="F1353" s="35">
        <v>55.52</v>
      </c>
      <c r="G1353" s="57" t="str">
        <f t="shared" si="38"/>
        <v>EUR</v>
      </c>
      <c r="H1353" s="41" t="s">
        <v>11</v>
      </c>
    </row>
    <row r="1354" spans="2:8">
      <c r="B1354" s="37"/>
      <c r="C1354" s="38" t="s">
        <v>6197</v>
      </c>
      <c r="D1354" s="57" t="str">
        <f t="shared" si="37"/>
        <v>Buy</v>
      </c>
      <c r="E1354" s="40">
        <v>230</v>
      </c>
      <c r="F1354" s="35">
        <v>55.52</v>
      </c>
      <c r="G1354" s="57" t="str">
        <f t="shared" si="38"/>
        <v>EUR</v>
      </c>
      <c r="H1354" s="41" t="s">
        <v>11</v>
      </c>
    </row>
    <row r="1355" spans="2:8">
      <c r="B1355" s="37"/>
      <c r="C1355" s="38" t="s">
        <v>6198</v>
      </c>
      <c r="D1355" s="57" t="str">
        <f t="shared" si="37"/>
        <v>Buy</v>
      </c>
      <c r="E1355" s="40">
        <v>8</v>
      </c>
      <c r="F1355" s="35">
        <v>55.52</v>
      </c>
      <c r="G1355" s="57" t="str">
        <f t="shared" si="38"/>
        <v>EUR</v>
      </c>
      <c r="H1355" s="41" t="s">
        <v>11</v>
      </c>
    </row>
    <row r="1356" spans="2:8">
      <c r="B1356" s="37"/>
      <c r="C1356" s="38" t="s">
        <v>6199</v>
      </c>
      <c r="D1356" s="57" t="str">
        <f t="shared" si="37"/>
        <v>Buy</v>
      </c>
      <c r="E1356" s="40">
        <v>551</v>
      </c>
      <c r="F1356" s="35">
        <v>55.48</v>
      </c>
      <c r="G1356" s="57" t="str">
        <f t="shared" si="38"/>
        <v>EUR</v>
      </c>
      <c r="H1356" s="41" t="s">
        <v>11</v>
      </c>
    </row>
    <row r="1357" spans="2:8">
      <c r="B1357" s="37"/>
      <c r="C1357" s="38" t="s">
        <v>6200</v>
      </c>
      <c r="D1357" s="57" t="str">
        <f t="shared" si="37"/>
        <v>Buy</v>
      </c>
      <c r="E1357" s="40">
        <v>300</v>
      </c>
      <c r="F1357" s="35">
        <v>55.44</v>
      </c>
      <c r="G1357" s="57" t="str">
        <f t="shared" si="38"/>
        <v>EUR</v>
      </c>
      <c r="H1357" s="41" t="s">
        <v>11</v>
      </c>
    </row>
    <row r="1358" spans="2:8">
      <c r="B1358" s="37"/>
      <c r="C1358" s="38" t="s">
        <v>6201</v>
      </c>
      <c r="D1358" s="57" t="str">
        <f t="shared" si="37"/>
        <v>Buy</v>
      </c>
      <c r="E1358" s="40">
        <v>205</v>
      </c>
      <c r="F1358" s="35">
        <v>55.44</v>
      </c>
      <c r="G1358" s="57" t="str">
        <f t="shared" si="38"/>
        <v>EUR</v>
      </c>
      <c r="H1358" s="41" t="s">
        <v>11</v>
      </c>
    </row>
    <row r="1359" spans="2:8">
      <c r="B1359" s="37"/>
      <c r="C1359" s="38" t="s">
        <v>6202</v>
      </c>
      <c r="D1359" s="57" t="str">
        <f t="shared" si="37"/>
        <v>Buy</v>
      </c>
      <c r="E1359" s="40">
        <v>94</v>
      </c>
      <c r="F1359" s="35">
        <v>55.42</v>
      </c>
      <c r="G1359" s="57" t="str">
        <f t="shared" si="38"/>
        <v>EUR</v>
      </c>
      <c r="H1359" s="41" t="s">
        <v>11</v>
      </c>
    </row>
    <row r="1360" spans="2:8">
      <c r="B1360" s="37"/>
      <c r="C1360" s="38" t="s">
        <v>6203</v>
      </c>
      <c r="D1360" s="57" t="str">
        <f t="shared" si="37"/>
        <v>Buy</v>
      </c>
      <c r="E1360" s="40">
        <v>78</v>
      </c>
      <c r="F1360" s="35">
        <v>55.42</v>
      </c>
      <c r="G1360" s="57" t="str">
        <f t="shared" si="38"/>
        <v>EUR</v>
      </c>
      <c r="H1360" s="41" t="s">
        <v>11</v>
      </c>
    </row>
    <row r="1361" spans="2:8">
      <c r="B1361" s="37"/>
      <c r="C1361" s="38" t="s">
        <v>6204</v>
      </c>
      <c r="D1361" s="57" t="str">
        <f t="shared" si="37"/>
        <v>Buy</v>
      </c>
      <c r="E1361" s="40">
        <v>237</v>
      </c>
      <c r="F1361" s="35">
        <v>55.44</v>
      </c>
      <c r="G1361" s="57" t="str">
        <f t="shared" si="38"/>
        <v>EUR</v>
      </c>
      <c r="H1361" s="41" t="s">
        <v>11</v>
      </c>
    </row>
    <row r="1362" spans="2:8">
      <c r="B1362" s="37"/>
      <c r="C1362" s="38" t="s">
        <v>6205</v>
      </c>
      <c r="D1362" s="57" t="str">
        <f t="shared" si="37"/>
        <v>Buy</v>
      </c>
      <c r="E1362" s="40">
        <v>199</v>
      </c>
      <c r="F1362" s="35">
        <v>55.4</v>
      </c>
      <c r="G1362" s="57" t="str">
        <f t="shared" si="38"/>
        <v>EUR</v>
      </c>
      <c r="H1362" s="41" t="s">
        <v>20</v>
      </c>
    </row>
    <row r="1363" spans="2:8">
      <c r="B1363" s="37"/>
      <c r="C1363" s="38" t="s">
        <v>6206</v>
      </c>
      <c r="D1363" s="57" t="str">
        <f t="shared" si="37"/>
        <v>Buy</v>
      </c>
      <c r="E1363" s="40">
        <v>300</v>
      </c>
      <c r="F1363" s="35">
        <v>55.4</v>
      </c>
      <c r="G1363" s="57" t="str">
        <f t="shared" si="38"/>
        <v>EUR</v>
      </c>
      <c r="H1363" s="41" t="s">
        <v>20</v>
      </c>
    </row>
    <row r="1364" spans="2:8">
      <c r="B1364" s="37"/>
      <c r="C1364" s="38" t="s">
        <v>6207</v>
      </c>
      <c r="D1364" s="57" t="str">
        <f t="shared" si="37"/>
        <v>Buy</v>
      </c>
      <c r="E1364" s="40">
        <v>300</v>
      </c>
      <c r="F1364" s="35">
        <v>55.4</v>
      </c>
      <c r="G1364" s="57" t="str">
        <f t="shared" si="38"/>
        <v>EUR</v>
      </c>
      <c r="H1364" s="41" t="s">
        <v>11</v>
      </c>
    </row>
    <row r="1365" spans="2:8">
      <c r="B1365" s="37"/>
      <c r="C1365" s="38" t="s">
        <v>6208</v>
      </c>
      <c r="D1365" s="57" t="str">
        <f t="shared" si="37"/>
        <v>Buy</v>
      </c>
      <c r="E1365" s="40">
        <v>51</v>
      </c>
      <c r="F1365" s="35">
        <v>55.4</v>
      </c>
      <c r="G1365" s="57" t="str">
        <f t="shared" si="38"/>
        <v>EUR</v>
      </c>
      <c r="H1365" s="41" t="s">
        <v>11</v>
      </c>
    </row>
    <row r="1366" spans="2:8">
      <c r="B1366" s="37"/>
      <c r="C1366" s="38" t="s">
        <v>6209</v>
      </c>
      <c r="D1366" s="57" t="str">
        <f t="shared" si="37"/>
        <v>Buy</v>
      </c>
      <c r="E1366" s="40">
        <v>31</v>
      </c>
      <c r="F1366" s="35">
        <v>55.4</v>
      </c>
      <c r="G1366" s="57" t="str">
        <f t="shared" si="38"/>
        <v>EUR</v>
      </c>
      <c r="H1366" s="41" t="s">
        <v>11</v>
      </c>
    </row>
    <row r="1367" spans="2:8">
      <c r="B1367" s="37"/>
      <c r="C1367" s="38" t="s">
        <v>6210</v>
      </c>
      <c r="D1367" s="57" t="str">
        <f t="shared" si="37"/>
        <v>Buy</v>
      </c>
      <c r="E1367" s="40">
        <v>303</v>
      </c>
      <c r="F1367" s="35">
        <v>55.4</v>
      </c>
      <c r="G1367" s="57" t="str">
        <f t="shared" si="38"/>
        <v>EUR</v>
      </c>
      <c r="H1367" s="41" t="s">
        <v>11</v>
      </c>
    </row>
    <row r="1368" spans="2:8">
      <c r="B1368" s="37"/>
      <c r="C1368" s="38" t="s">
        <v>6211</v>
      </c>
      <c r="D1368" s="57" t="str">
        <f t="shared" si="37"/>
        <v>Buy</v>
      </c>
      <c r="E1368" s="40">
        <v>236</v>
      </c>
      <c r="F1368" s="35">
        <v>55.4</v>
      </c>
      <c r="G1368" s="57" t="str">
        <f t="shared" si="38"/>
        <v>EUR</v>
      </c>
      <c r="H1368" s="41" t="s">
        <v>11</v>
      </c>
    </row>
    <row r="1369" spans="2:8">
      <c r="B1369" s="37"/>
      <c r="C1369" s="38" t="s">
        <v>6212</v>
      </c>
      <c r="D1369" s="57" t="str">
        <f t="shared" si="37"/>
        <v>Buy</v>
      </c>
      <c r="E1369" s="40">
        <v>306</v>
      </c>
      <c r="F1369" s="35">
        <v>55.36</v>
      </c>
      <c r="G1369" s="57" t="str">
        <f t="shared" si="38"/>
        <v>EUR</v>
      </c>
      <c r="H1369" s="41" t="s">
        <v>11</v>
      </c>
    </row>
    <row r="1370" spans="2:8">
      <c r="B1370" s="37"/>
      <c r="C1370" s="38" t="s">
        <v>6213</v>
      </c>
      <c r="D1370" s="57" t="str">
        <f t="shared" si="37"/>
        <v>Buy</v>
      </c>
      <c r="E1370" s="40">
        <v>186</v>
      </c>
      <c r="F1370" s="35">
        <v>55.36</v>
      </c>
      <c r="G1370" s="57" t="str">
        <f t="shared" si="38"/>
        <v>EUR</v>
      </c>
      <c r="H1370" s="41" t="s">
        <v>11</v>
      </c>
    </row>
    <row r="1371" spans="2:8">
      <c r="B1371" s="37"/>
      <c r="C1371" s="38" t="s">
        <v>6214</v>
      </c>
      <c r="D1371" s="57" t="str">
        <f t="shared" si="37"/>
        <v>Buy</v>
      </c>
      <c r="E1371" s="40">
        <v>187</v>
      </c>
      <c r="F1371" s="35">
        <v>55.36</v>
      </c>
      <c r="G1371" s="57" t="str">
        <f t="shared" si="38"/>
        <v>EUR</v>
      </c>
      <c r="H1371" s="41" t="s">
        <v>21</v>
      </c>
    </row>
    <row r="1372" spans="2:8">
      <c r="B1372" s="37"/>
      <c r="C1372" s="38" t="s">
        <v>6215</v>
      </c>
      <c r="D1372" s="57" t="str">
        <f t="shared" si="37"/>
        <v>Buy</v>
      </c>
      <c r="E1372" s="40">
        <v>163</v>
      </c>
      <c r="F1372" s="35">
        <v>55.28</v>
      </c>
      <c r="G1372" s="57" t="str">
        <f t="shared" si="38"/>
        <v>EUR</v>
      </c>
      <c r="H1372" s="41" t="s">
        <v>11</v>
      </c>
    </row>
    <row r="1373" spans="2:8">
      <c r="B1373" s="37"/>
      <c r="C1373" s="38" t="s">
        <v>6216</v>
      </c>
      <c r="D1373" s="57" t="str">
        <f t="shared" si="37"/>
        <v>Buy</v>
      </c>
      <c r="E1373" s="40">
        <v>125</v>
      </c>
      <c r="F1373" s="35">
        <v>55.54</v>
      </c>
      <c r="G1373" s="57" t="str">
        <f t="shared" si="38"/>
        <v>EUR</v>
      </c>
      <c r="H1373" s="41" t="s">
        <v>22</v>
      </c>
    </row>
    <row r="1374" spans="2:8">
      <c r="B1374" s="37"/>
      <c r="C1374" s="38" t="s">
        <v>6217</v>
      </c>
      <c r="D1374" s="57" t="str">
        <f t="shared" si="37"/>
        <v>Buy</v>
      </c>
      <c r="E1374" s="40">
        <v>125</v>
      </c>
      <c r="F1374" s="35">
        <v>55.54</v>
      </c>
      <c r="G1374" s="57" t="str">
        <f t="shared" si="38"/>
        <v>EUR</v>
      </c>
      <c r="H1374" s="41" t="s">
        <v>11</v>
      </c>
    </row>
    <row r="1375" spans="2:8">
      <c r="B1375" s="37"/>
      <c r="C1375" s="38" t="s">
        <v>6218</v>
      </c>
      <c r="D1375" s="57" t="str">
        <f t="shared" si="37"/>
        <v>Buy</v>
      </c>
      <c r="E1375" s="40">
        <v>125</v>
      </c>
      <c r="F1375" s="35">
        <v>55.54</v>
      </c>
      <c r="G1375" s="57" t="str">
        <f t="shared" si="38"/>
        <v>EUR</v>
      </c>
      <c r="H1375" s="41" t="s">
        <v>11</v>
      </c>
    </row>
    <row r="1376" spans="2:8">
      <c r="B1376" s="37"/>
      <c r="C1376" s="38" t="s">
        <v>6219</v>
      </c>
      <c r="D1376" s="57" t="str">
        <f t="shared" si="37"/>
        <v>Buy</v>
      </c>
      <c r="E1376" s="40">
        <v>84</v>
      </c>
      <c r="F1376" s="35">
        <v>55.54</v>
      </c>
      <c r="G1376" s="57" t="str">
        <f t="shared" si="38"/>
        <v>EUR</v>
      </c>
      <c r="H1376" s="41" t="s">
        <v>11</v>
      </c>
    </row>
    <row r="1377" spans="2:8">
      <c r="B1377" s="37"/>
      <c r="C1377" s="38" t="s">
        <v>6220</v>
      </c>
      <c r="D1377" s="57" t="str">
        <f t="shared" si="37"/>
        <v>Buy</v>
      </c>
      <c r="E1377" s="40">
        <v>509</v>
      </c>
      <c r="F1377" s="35">
        <v>55.54</v>
      </c>
      <c r="G1377" s="57" t="str">
        <f t="shared" si="38"/>
        <v>EUR</v>
      </c>
      <c r="H1377" s="41" t="s">
        <v>11</v>
      </c>
    </row>
    <row r="1378" spans="2:8">
      <c r="B1378" s="37"/>
      <c r="C1378" s="38" t="s">
        <v>6221</v>
      </c>
      <c r="D1378" s="57" t="str">
        <f t="shared" si="37"/>
        <v>Buy</v>
      </c>
      <c r="E1378" s="40">
        <v>193</v>
      </c>
      <c r="F1378" s="35">
        <v>55.54</v>
      </c>
      <c r="G1378" s="57" t="str">
        <f t="shared" si="38"/>
        <v>EUR</v>
      </c>
      <c r="H1378" s="41" t="s">
        <v>11</v>
      </c>
    </row>
    <row r="1379" spans="2:8">
      <c r="B1379" s="37"/>
      <c r="C1379" s="38" t="s">
        <v>6222</v>
      </c>
      <c r="D1379" s="57" t="str">
        <f t="shared" si="37"/>
        <v>Buy</v>
      </c>
      <c r="E1379" s="40">
        <v>78</v>
      </c>
      <c r="F1379" s="35">
        <v>55.52</v>
      </c>
      <c r="G1379" s="57" t="str">
        <f t="shared" si="38"/>
        <v>EUR</v>
      </c>
      <c r="H1379" s="41" t="s">
        <v>11</v>
      </c>
    </row>
    <row r="1380" spans="2:8">
      <c r="B1380" s="37"/>
      <c r="C1380" s="38" t="s">
        <v>6223</v>
      </c>
      <c r="D1380" s="57" t="str">
        <f t="shared" si="37"/>
        <v>Buy</v>
      </c>
      <c r="E1380" s="40">
        <v>251</v>
      </c>
      <c r="F1380" s="35">
        <v>55.52</v>
      </c>
      <c r="G1380" s="57" t="str">
        <f t="shared" si="38"/>
        <v>EUR</v>
      </c>
      <c r="H1380" s="41" t="s">
        <v>11</v>
      </c>
    </row>
    <row r="1381" spans="2:8">
      <c r="B1381" s="37"/>
      <c r="C1381" s="38" t="s">
        <v>6224</v>
      </c>
      <c r="D1381" s="57" t="str">
        <f t="shared" si="37"/>
        <v>Buy</v>
      </c>
      <c r="E1381" s="40">
        <v>49</v>
      </c>
      <c r="F1381" s="35">
        <v>55.52</v>
      </c>
      <c r="G1381" s="57" t="str">
        <f t="shared" si="38"/>
        <v>EUR</v>
      </c>
      <c r="H1381" s="41" t="s">
        <v>11</v>
      </c>
    </row>
    <row r="1382" spans="2:8">
      <c r="B1382" s="37"/>
      <c r="C1382" s="38" t="s">
        <v>6225</v>
      </c>
      <c r="D1382" s="57" t="str">
        <f t="shared" si="37"/>
        <v>Buy</v>
      </c>
      <c r="E1382" s="40">
        <v>106</v>
      </c>
      <c r="F1382" s="35">
        <v>55.52</v>
      </c>
      <c r="G1382" s="57" t="str">
        <f t="shared" si="38"/>
        <v>EUR</v>
      </c>
      <c r="H1382" s="41" t="s">
        <v>20</v>
      </c>
    </row>
    <row r="1383" spans="2:8">
      <c r="B1383" s="37"/>
      <c r="C1383" s="38" t="s">
        <v>6226</v>
      </c>
      <c r="D1383" s="57" t="str">
        <f t="shared" si="37"/>
        <v>Buy</v>
      </c>
      <c r="E1383" s="40">
        <v>166</v>
      </c>
      <c r="F1383" s="35">
        <v>55.52</v>
      </c>
      <c r="G1383" s="57" t="str">
        <f t="shared" si="38"/>
        <v>EUR</v>
      </c>
      <c r="H1383" s="41" t="s">
        <v>20</v>
      </c>
    </row>
    <row r="1384" spans="2:8">
      <c r="B1384" s="37"/>
      <c r="C1384" s="38" t="s">
        <v>6227</v>
      </c>
      <c r="D1384" s="57" t="str">
        <f t="shared" si="37"/>
        <v>Buy</v>
      </c>
      <c r="E1384" s="40">
        <v>196</v>
      </c>
      <c r="F1384" s="35">
        <v>55.52</v>
      </c>
      <c r="G1384" s="57" t="str">
        <f t="shared" si="38"/>
        <v>EUR</v>
      </c>
      <c r="H1384" s="41" t="s">
        <v>20</v>
      </c>
    </row>
    <row r="1385" spans="2:8">
      <c r="B1385" s="37"/>
      <c r="C1385" s="38" t="s">
        <v>6228</v>
      </c>
      <c r="D1385" s="57" t="str">
        <f t="shared" si="37"/>
        <v>Buy</v>
      </c>
      <c r="E1385" s="40">
        <v>42</v>
      </c>
      <c r="F1385" s="35">
        <v>55.44</v>
      </c>
      <c r="G1385" s="57" t="str">
        <f t="shared" si="38"/>
        <v>EUR</v>
      </c>
      <c r="H1385" s="41" t="s">
        <v>11</v>
      </c>
    </row>
    <row r="1386" spans="2:8">
      <c r="B1386" s="37"/>
      <c r="C1386" s="38" t="s">
        <v>6229</v>
      </c>
      <c r="D1386" s="57" t="str">
        <f t="shared" si="37"/>
        <v>Buy</v>
      </c>
      <c r="E1386" s="40">
        <v>179</v>
      </c>
      <c r="F1386" s="35">
        <v>55.44</v>
      </c>
      <c r="G1386" s="57" t="str">
        <f t="shared" si="38"/>
        <v>EUR</v>
      </c>
      <c r="H1386" s="41" t="s">
        <v>20</v>
      </c>
    </row>
    <row r="1387" spans="2:8">
      <c r="B1387" s="37"/>
      <c r="C1387" s="38" t="s">
        <v>6230</v>
      </c>
      <c r="D1387" s="57" t="str">
        <f t="shared" si="37"/>
        <v>Buy</v>
      </c>
      <c r="E1387" s="40">
        <v>9</v>
      </c>
      <c r="F1387" s="35">
        <v>55.44</v>
      </c>
      <c r="G1387" s="57" t="str">
        <f t="shared" si="38"/>
        <v>EUR</v>
      </c>
      <c r="H1387" s="41" t="s">
        <v>20</v>
      </c>
    </row>
    <row r="1388" spans="2:8">
      <c r="B1388" s="37"/>
      <c r="C1388" s="38" t="s">
        <v>6231</v>
      </c>
      <c r="D1388" s="57" t="str">
        <f t="shared" si="37"/>
        <v>Buy</v>
      </c>
      <c r="E1388" s="40">
        <v>164</v>
      </c>
      <c r="F1388" s="35">
        <v>55.44</v>
      </c>
      <c r="G1388" s="57" t="str">
        <f t="shared" si="38"/>
        <v>EUR</v>
      </c>
      <c r="H1388" s="41" t="s">
        <v>20</v>
      </c>
    </row>
    <row r="1389" spans="2:8">
      <c r="B1389" s="37"/>
      <c r="C1389" s="38" t="s">
        <v>6232</v>
      </c>
      <c r="D1389" s="57" t="str">
        <f t="shared" si="37"/>
        <v>Buy</v>
      </c>
      <c r="E1389" s="40">
        <v>125</v>
      </c>
      <c r="F1389" s="35">
        <v>55.38</v>
      </c>
      <c r="G1389" s="57" t="str">
        <f t="shared" si="38"/>
        <v>EUR</v>
      </c>
      <c r="H1389" s="41" t="s">
        <v>11</v>
      </c>
    </row>
    <row r="1390" spans="2:8">
      <c r="B1390" s="37"/>
      <c r="C1390" s="38" t="s">
        <v>6232</v>
      </c>
      <c r="D1390" s="57" t="str">
        <f t="shared" si="37"/>
        <v>Buy</v>
      </c>
      <c r="E1390" s="40">
        <v>192</v>
      </c>
      <c r="F1390" s="35">
        <v>55.4</v>
      </c>
      <c r="G1390" s="57" t="str">
        <f t="shared" si="38"/>
        <v>EUR</v>
      </c>
      <c r="H1390" s="41" t="s">
        <v>11</v>
      </c>
    </row>
    <row r="1391" spans="2:8">
      <c r="B1391" s="37"/>
      <c r="C1391" s="38" t="s">
        <v>6233</v>
      </c>
      <c r="D1391" s="57" t="str">
        <f t="shared" si="37"/>
        <v>Buy</v>
      </c>
      <c r="E1391" s="40">
        <v>213</v>
      </c>
      <c r="F1391" s="35">
        <v>55.28</v>
      </c>
      <c r="G1391" s="57" t="str">
        <f t="shared" si="38"/>
        <v>EUR</v>
      </c>
      <c r="H1391" s="41" t="s">
        <v>11</v>
      </c>
    </row>
    <row r="1392" spans="2:8">
      <c r="B1392" s="37"/>
      <c r="C1392" s="38" t="s">
        <v>6234</v>
      </c>
      <c r="D1392" s="57" t="str">
        <f t="shared" si="37"/>
        <v>Buy</v>
      </c>
      <c r="E1392" s="40">
        <v>171</v>
      </c>
      <c r="F1392" s="35">
        <v>55.38</v>
      </c>
      <c r="G1392" s="57" t="str">
        <f t="shared" si="38"/>
        <v>EUR</v>
      </c>
      <c r="H1392" s="41" t="s">
        <v>11</v>
      </c>
    </row>
    <row r="1393" spans="2:8">
      <c r="B1393" s="37"/>
      <c r="C1393" s="38" t="s">
        <v>6235</v>
      </c>
      <c r="D1393" s="57" t="str">
        <f t="shared" si="37"/>
        <v>Buy</v>
      </c>
      <c r="E1393" s="40">
        <v>241</v>
      </c>
      <c r="F1393" s="35">
        <v>55.3</v>
      </c>
      <c r="G1393" s="57" t="str">
        <f t="shared" si="38"/>
        <v>EUR</v>
      </c>
      <c r="H1393" s="41" t="s">
        <v>11</v>
      </c>
    </row>
    <row r="1394" spans="2:8">
      <c r="B1394" s="37"/>
      <c r="C1394" s="38" t="s">
        <v>6236</v>
      </c>
      <c r="D1394" s="57" t="str">
        <f t="shared" si="37"/>
        <v>Buy</v>
      </c>
      <c r="E1394" s="40">
        <v>72</v>
      </c>
      <c r="F1394" s="35">
        <v>55.28</v>
      </c>
      <c r="G1394" s="57" t="str">
        <f t="shared" si="38"/>
        <v>EUR</v>
      </c>
      <c r="H1394" s="41" t="s">
        <v>11</v>
      </c>
    </row>
    <row r="1395" spans="2:8">
      <c r="B1395" s="37"/>
      <c r="C1395" s="38" t="s">
        <v>6237</v>
      </c>
      <c r="D1395" s="57" t="str">
        <f t="shared" si="37"/>
        <v>Buy</v>
      </c>
      <c r="E1395" s="40">
        <v>201</v>
      </c>
      <c r="F1395" s="35">
        <v>55.28</v>
      </c>
      <c r="G1395" s="57" t="str">
        <f t="shared" si="38"/>
        <v>EUR</v>
      </c>
      <c r="H1395" s="41" t="s">
        <v>11</v>
      </c>
    </row>
    <row r="1396" spans="2:8">
      <c r="B1396" s="37"/>
      <c r="C1396" s="38" t="s">
        <v>6238</v>
      </c>
      <c r="D1396" s="57" t="str">
        <f t="shared" si="37"/>
        <v>Buy</v>
      </c>
      <c r="E1396" s="40">
        <v>110</v>
      </c>
      <c r="F1396" s="35">
        <v>55.56</v>
      </c>
      <c r="G1396" s="57" t="str">
        <f t="shared" si="38"/>
        <v>EUR</v>
      </c>
      <c r="H1396" s="41" t="s">
        <v>11</v>
      </c>
    </row>
    <row r="1397" spans="2:8">
      <c r="B1397" s="37"/>
      <c r="C1397" s="38" t="s">
        <v>6239</v>
      </c>
      <c r="D1397" s="57" t="str">
        <f t="shared" si="37"/>
        <v>Buy</v>
      </c>
      <c r="E1397" s="40">
        <v>600</v>
      </c>
      <c r="F1397" s="35">
        <v>55.54</v>
      </c>
      <c r="G1397" s="57" t="str">
        <f t="shared" si="38"/>
        <v>EUR</v>
      </c>
      <c r="H1397" s="41" t="s">
        <v>11</v>
      </c>
    </row>
    <row r="1398" spans="2:8">
      <c r="B1398" s="37"/>
      <c r="C1398" s="38" t="s">
        <v>6240</v>
      </c>
      <c r="D1398" s="57" t="str">
        <f t="shared" si="37"/>
        <v>Buy</v>
      </c>
      <c r="E1398" s="40">
        <v>94</v>
      </c>
      <c r="F1398" s="35">
        <v>55.54</v>
      </c>
      <c r="G1398" s="57" t="str">
        <f t="shared" si="38"/>
        <v>EUR</v>
      </c>
      <c r="H1398" s="41" t="s">
        <v>11</v>
      </c>
    </row>
    <row r="1399" spans="2:8">
      <c r="B1399" s="37"/>
      <c r="C1399" s="38" t="s">
        <v>6241</v>
      </c>
      <c r="D1399" s="57" t="str">
        <f t="shared" si="37"/>
        <v>Buy</v>
      </c>
      <c r="E1399" s="40">
        <v>181</v>
      </c>
      <c r="F1399" s="35">
        <v>55.54</v>
      </c>
      <c r="G1399" s="57" t="str">
        <f t="shared" si="38"/>
        <v>EUR</v>
      </c>
      <c r="H1399" s="41" t="s">
        <v>11</v>
      </c>
    </row>
    <row r="1400" spans="2:8">
      <c r="B1400" s="37"/>
      <c r="C1400" s="38" t="s">
        <v>6242</v>
      </c>
      <c r="D1400" s="57" t="str">
        <f t="shared" si="37"/>
        <v>Buy</v>
      </c>
      <c r="E1400" s="40">
        <v>234</v>
      </c>
      <c r="F1400" s="35">
        <v>55.54</v>
      </c>
      <c r="G1400" s="57" t="str">
        <f t="shared" si="38"/>
        <v>EUR</v>
      </c>
      <c r="H1400" s="41" t="s">
        <v>20</v>
      </c>
    </row>
    <row r="1401" spans="2:8">
      <c r="B1401" s="37"/>
      <c r="C1401" s="38" t="s">
        <v>6243</v>
      </c>
      <c r="D1401" s="57" t="str">
        <f t="shared" si="37"/>
        <v>Buy</v>
      </c>
      <c r="E1401" s="40">
        <v>62</v>
      </c>
      <c r="F1401" s="35">
        <v>55.54</v>
      </c>
      <c r="G1401" s="57" t="str">
        <f t="shared" si="38"/>
        <v>EUR</v>
      </c>
      <c r="H1401" s="41" t="s">
        <v>20</v>
      </c>
    </row>
    <row r="1402" spans="2:8">
      <c r="B1402" s="37"/>
      <c r="C1402" s="38" t="s">
        <v>6244</v>
      </c>
      <c r="D1402" s="57" t="str">
        <f t="shared" si="37"/>
        <v>Buy</v>
      </c>
      <c r="E1402" s="40">
        <v>191</v>
      </c>
      <c r="F1402" s="35">
        <v>55.54</v>
      </c>
      <c r="G1402" s="57" t="str">
        <f t="shared" si="38"/>
        <v>EUR</v>
      </c>
      <c r="H1402" s="41" t="s">
        <v>20</v>
      </c>
    </row>
    <row r="1403" spans="2:8">
      <c r="B1403" s="37"/>
      <c r="C1403" s="38" t="s">
        <v>6245</v>
      </c>
      <c r="D1403" s="57" t="str">
        <f t="shared" si="37"/>
        <v>Buy</v>
      </c>
      <c r="E1403" s="40">
        <v>762</v>
      </c>
      <c r="F1403" s="35">
        <v>55.52</v>
      </c>
      <c r="G1403" s="57" t="str">
        <f t="shared" si="38"/>
        <v>EUR</v>
      </c>
      <c r="H1403" s="41" t="s">
        <v>11</v>
      </c>
    </row>
    <row r="1404" spans="2:8">
      <c r="B1404" s="37"/>
      <c r="C1404" s="38" t="s">
        <v>6246</v>
      </c>
      <c r="D1404" s="57" t="str">
        <f t="shared" si="37"/>
        <v>Buy</v>
      </c>
      <c r="E1404" s="40">
        <v>105</v>
      </c>
      <c r="F1404" s="35">
        <v>55.5</v>
      </c>
      <c r="G1404" s="57" t="str">
        <f t="shared" si="38"/>
        <v>EUR</v>
      </c>
      <c r="H1404" s="41" t="s">
        <v>11</v>
      </c>
    </row>
    <row r="1405" spans="2:8">
      <c r="B1405" s="37"/>
      <c r="C1405" s="38" t="s">
        <v>6246</v>
      </c>
      <c r="D1405" s="57" t="str">
        <f t="shared" si="37"/>
        <v>Buy</v>
      </c>
      <c r="E1405" s="40">
        <v>223</v>
      </c>
      <c r="F1405" s="35">
        <v>55.52</v>
      </c>
      <c r="G1405" s="57" t="str">
        <f t="shared" si="38"/>
        <v>EUR</v>
      </c>
      <c r="H1405" s="41" t="s">
        <v>11</v>
      </c>
    </row>
    <row r="1406" spans="2:8">
      <c r="B1406" s="37"/>
      <c r="C1406" s="38" t="s">
        <v>6247</v>
      </c>
      <c r="D1406" s="57" t="str">
        <f t="shared" si="37"/>
        <v>Buy</v>
      </c>
      <c r="E1406" s="40">
        <v>246</v>
      </c>
      <c r="F1406" s="35">
        <v>55.5</v>
      </c>
      <c r="G1406" s="57" t="str">
        <f t="shared" si="38"/>
        <v>EUR</v>
      </c>
      <c r="H1406" s="41" t="s">
        <v>11</v>
      </c>
    </row>
    <row r="1407" spans="2:8">
      <c r="B1407" s="37"/>
      <c r="C1407" s="38" t="s">
        <v>6248</v>
      </c>
      <c r="D1407" s="57" t="str">
        <f t="shared" si="37"/>
        <v>Buy</v>
      </c>
      <c r="E1407" s="40">
        <v>37</v>
      </c>
      <c r="F1407" s="35">
        <v>55.56</v>
      </c>
      <c r="G1407" s="57" t="str">
        <f t="shared" si="38"/>
        <v>EUR</v>
      </c>
      <c r="H1407" s="41" t="s">
        <v>20</v>
      </c>
    </row>
    <row r="1408" spans="2:8">
      <c r="B1408" s="37"/>
      <c r="C1408" s="38" t="s">
        <v>6249</v>
      </c>
      <c r="D1408" s="57" t="str">
        <f t="shared" si="37"/>
        <v>Buy</v>
      </c>
      <c r="E1408" s="40">
        <v>234</v>
      </c>
      <c r="F1408" s="35">
        <v>55.56</v>
      </c>
      <c r="G1408" s="57" t="str">
        <f t="shared" si="38"/>
        <v>EUR</v>
      </c>
      <c r="H1408" s="41" t="s">
        <v>11</v>
      </c>
    </row>
    <row r="1409" spans="2:8">
      <c r="B1409" s="37"/>
      <c r="C1409" s="38" t="s">
        <v>6250</v>
      </c>
      <c r="D1409" s="57" t="str">
        <f t="shared" si="37"/>
        <v>Buy</v>
      </c>
      <c r="E1409" s="40">
        <v>388</v>
      </c>
      <c r="F1409" s="35">
        <v>55.56</v>
      </c>
      <c r="G1409" s="57" t="str">
        <f t="shared" si="38"/>
        <v>EUR</v>
      </c>
      <c r="H1409" s="41" t="s">
        <v>11</v>
      </c>
    </row>
    <row r="1410" spans="2:8">
      <c r="B1410" s="37"/>
      <c r="C1410" s="38" t="s">
        <v>6251</v>
      </c>
      <c r="D1410" s="57" t="str">
        <f t="shared" si="37"/>
        <v>Buy</v>
      </c>
      <c r="E1410" s="40">
        <v>87</v>
      </c>
      <c r="F1410" s="35">
        <v>55.56</v>
      </c>
      <c r="G1410" s="57" t="str">
        <f t="shared" si="38"/>
        <v>EUR</v>
      </c>
      <c r="H1410" s="41" t="s">
        <v>11</v>
      </c>
    </row>
    <row r="1411" spans="2:8">
      <c r="B1411" s="37"/>
      <c r="C1411" s="38" t="s">
        <v>6252</v>
      </c>
      <c r="D1411" s="57" t="str">
        <f t="shared" si="37"/>
        <v>Buy</v>
      </c>
      <c r="E1411" s="40">
        <v>83</v>
      </c>
      <c r="F1411" s="35">
        <v>55.56</v>
      </c>
      <c r="G1411" s="57" t="str">
        <f t="shared" si="38"/>
        <v>EUR</v>
      </c>
      <c r="H1411" s="41" t="s">
        <v>11</v>
      </c>
    </row>
    <row r="1412" spans="2:8">
      <c r="B1412" s="37"/>
      <c r="C1412" s="38" t="s">
        <v>6253</v>
      </c>
      <c r="D1412" s="57" t="str">
        <f t="shared" si="37"/>
        <v>Buy</v>
      </c>
      <c r="E1412" s="40">
        <v>235</v>
      </c>
      <c r="F1412" s="35">
        <v>55.54</v>
      </c>
      <c r="G1412" s="57" t="str">
        <f t="shared" si="38"/>
        <v>EUR</v>
      </c>
      <c r="H1412" s="41" t="s">
        <v>11</v>
      </c>
    </row>
    <row r="1413" spans="2:8">
      <c r="B1413" s="37"/>
      <c r="C1413" s="38" t="s">
        <v>6254</v>
      </c>
      <c r="D1413" s="57" t="str">
        <f t="shared" si="37"/>
        <v>Buy</v>
      </c>
      <c r="E1413" s="40">
        <v>182</v>
      </c>
      <c r="F1413" s="35">
        <v>55.42</v>
      </c>
      <c r="G1413" s="57" t="str">
        <f t="shared" si="38"/>
        <v>EUR</v>
      </c>
      <c r="H1413" s="41" t="s">
        <v>11</v>
      </c>
    </row>
    <row r="1414" spans="2:8">
      <c r="B1414" s="37"/>
      <c r="C1414" s="38" t="s">
        <v>6255</v>
      </c>
      <c r="D1414" s="57" t="str">
        <f t="shared" si="37"/>
        <v>Buy</v>
      </c>
      <c r="E1414" s="40">
        <v>186</v>
      </c>
      <c r="F1414" s="35">
        <v>55.4</v>
      </c>
      <c r="G1414" s="57" t="str">
        <f t="shared" si="38"/>
        <v>EUR</v>
      </c>
      <c r="H1414" s="41" t="s">
        <v>11</v>
      </c>
    </row>
    <row r="1415" spans="2:8">
      <c r="B1415" s="37"/>
      <c r="C1415" s="38" t="s">
        <v>6256</v>
      </c>
      <c r="D1415" s="57" t="str">
        <f t="shared" si="37"/>
        <v>Buy</v>
      </c>
      <c r="E1415" s="40">
        <v>416</v>
      </c>
      <c r="F1415" s="35">
        <v>55.48</v>
      </c>
      <c r="G1415" s="57" t="str">
        <f t="shared" si="38"/>
        <v>EUR</v>
      </c>
      <c r="H1415" s="41" t="s">
        <v>11</v>
      </c>
    </row>
    <row r="1416" spans="2:8">
      <c r="B1416" s="37"/>
      <c r="C1416" s="38" t="s">
        <v>6257</v>
      </c>
      <c r="D1416" s="57" t="str">
        <f t="shared" ref="D1416:D1479" si="39">IF(C1416="","","Buy")</f>
        <v>Buy</v>
      </c>
      <c r="E1416" s="40">
        <v>265</v>
      </c>
      <c r="F1416" s="35">
        <v>55.42</v>
      </c>
      <c r="G1416" s="57" t="str">
        <f t="shared" ref="G1416:G1479" si="40">IF(F1416="","","EUR")</f>
        <v>EUR</v>
      </c>
      <c r="H1416" s="41" t="s">
        <v>11</v>
      </c>
    </row>
    <row r="1417" spans="2:8">
      <c r="B1417" s="37"/>
      <c r="C1417" s="38" t="s">
        <v>6258</v>
      </c>
      <c r="D1417" s="57" t="str">
        <f t="shared" si="39"/>
        <v>Buy</v>
      </c>
      <c r="E1417" s="40">
        <v>171</v>
      </c>
      <c r="F1417" s="35">
        <v>55.46</v>
      </c>
      <c r="G1417" s="57" t="str">
        <f t="shared" si="40"/>
        <v>EUR</v>
      </c>
      <c r="H1417" s="41" t="s">
        <v>11</v>
      </c>
    </row>
    <row r="1418" spans="2:8">
      <c r="B1418" s="37"/>
      <c r="C1418" s="38" t="s">
        <v>6259</v>
      </c>
      <c r="D1418" s="57" t="str">
        <f t="shared" si="39"/>
        <v>Buy</v>
      </c>
      <c r="E1418" s="40">
        <v>229</v>
      </c>
      <c r="F1418" s="35">
        <v>55.46</v>
      </c>
      <c r="G1418" s="57" t="str">
        <f t="shared" si="40"/>
        <v>EUR</v>
      </c>
      <c r="H1418" s="41" t="s">
        <v>11</v>
      </c>
    </row>
    <row r="1419" spans="2:8">
      <c r="B1419" s="37"/>
      <c r="C1419" s="38" t="s">
        <v>6260</v>
      </c>
      <c r="D1419" s="57" t="str">
        <f t="shared" si="39"/>
        <v>Buy</v>
      </c>
      <c r="E1419" s="40">
        <v>80</v>
      </c>
      <c r="F1419" s="35">
        <v>55.5</v>
      </c>
      <c r="G1419" s="57" t="str">
        <f t="shared" si="40"/>
        <v>EUR</v>
      </c>
      <c r="H1419" s="41" t="s">
        <v>11</v>
      </c>
    </row>
    <row r="1420" spans="2:8">
      <c r="B1420" s="37"/>
      <c r="C1420" s="38" t="s">
        <v>6261</v>
      </c>
      <c r="D1420" s="57" t="str">
        <f t="shared" si="39"/>
        <v>Buy</v>
      </c>
      <c r="E1420" s="40">
        <v>633</v>
      </c>
      <c r="F1420" s="35">
        <v>55.5</v>
      </c>
      <c r="G1420" s="57" t="str">
        <f t="shared" si="40"/>
        <v>EUR</v>
      </c>
      <c r="H1420" s="41" t="s">
        <v>11</v>
      </c>
    </row>
    <row r="1421" spans="2:8">
      <c r="B1421" s="37"/>
      <c r="C1421" s="38" t="s">
        <v>6262</v>
      </c>
      <c r="D1421" s="57" t="str">
        <f t="shared" si="39"/>
        <v>Buy</v>
      </c>
      <c r="E1421" s="40">
        <v>105</v>
      </c>
      <c r="F1421" s="35">
        <v>55.5</v>
      </c>
      <c r="G1421" s="57" t="str">
        <f t="shared" si="40"/>
        <v>EUR</v>
      </c>
      <c r="H1421" s="41" t="s">
        <v>11</v>
      </c>
    </row>
    <row r="1422" spans="2:8">
      <c r="B1422" s="37"/>
      <c r="C1422" s="38" t="s">
        <v>6263</v>
      </c>
      <c r="D1422" s="57" t="str">
        <f t="shared" si="39"/>
        <v>Buy</v>
      </c>
      <c r="E1422" s="40">
        <v>328</v>
      </c>
      <c r="F1422" s="35">
        <v>55.5</v>
      </c>
      <c r="G1422" s="57" t="str">
        <f t="shared" si="40"/>
        <v>EUR</v>
      </c>
      <c r="H1422" s="41" t="s">
        <v>11</v>
      </c>
    </row>
    <row r="1423" spans="2:8">
      <c r="B1423" s="37"/>
      <c r="C1423" s="38" t="s">
        <v>6264</v>
      </c>
      <c r="D1423" s="57" t="str">
        <f t="shared" si="39"/>
        <v>Buy</v>
      </c>
      <c r="E1423" s="40">
        <v>30</v>
      </c>
      <c r="F1423" s="35">
        <v>55.52</v>
      </c>
      <c r="G1423" s="57" t="str">
        <f t="shared" si="40"/>
        <v>EUR</v>
      </c>
      <c r="H1423" s="41" t="s">
        <v>11</v>
      </c>
    </row>
    <row r="1424" spans="2:8">
      <c r="B1424" s="37"/>
      <c r="C1424" s="38" t="s">
        <v>6265</v>
      </c>
      <c r="D1424" s="57" t="str">
        <f t="shared" si="39"/>
        <v>Buy</v>
      </c>
      <c r="E1424" s="40">
        <v>223</v>
      </c>
      <c r="F1424" s="35">
        <v>55.52</v>
      </c>
      <c r="G1424" s="57" t="str">
        <f t="shared" si="40"/>
        <v>EUR</v>
      </c>
      <c r="H1424" s="41" t="s">
        <v>20</v>
      </c>
    </row>
    <row r="1425" spans="2:8">
      <c r="B1425" s="37"/>
      <c r="C1425" s="38" t="s">
        <v>6266</v>
      </c>
      <c r="D1425" s="57" t="str">
        <f t="shared" si="39"/>
        <v>Buy</v>
      </c>
      <c r="E1425" s="40">
        <v>331</v>
      </c>
      <c r="F1425" s="35">
        <v>55.5</v>
      </c>
      <c r="G1425" s="57" t="str">
        <f t="shared" si="40"/>
        <v>EUR</v>
      </c>
      <c r="H1425" s="41" t="s">
        <v>20</v>
      </c>
    </row>
    <row r="1426" spans="2:8">
      <c r="B1426" s="37"/>
      <c r="C1426" s="38" t="s">
        <v>6267</v>
      </c>
      <c r="D1426" s="57" t="str">
        <f t="shared" si="39"/>
        <v>Buy</v>
      </c>
      <c r="E1426" s="40">
        <v>252</v>
      </c>
      <c r="F1426" s="35">
        <v>55.48</v>
      </c>
      <c r="G1426" s="57" t="str">
        <f t="shared" si="40"/>
        <v>EUR</v>
      </c>
      <c r="H1426" s="41" t="s">
        <v>11</v>
      </c>
    </row>
    <row r="1427" spans="2:8">
      <c r="B1427" s="37"/>
      <c r="C1427" s="38" t="s">
        <v>6268</v>
      </c>
      <c r="D1427" s="57" t="str">
        <f t="shared" si="39"/>
        <v>Buy</v>
      </c>
      <c r="E1427" s="40">
        <v>236</v>
      </c>
      <c r="F1427" s="35">
        <v>55.48</v>
      </c>
      <c r="G1427" s="57" t="str">
        <f t="shared" si="40"/>
        <v>EUR</v>
      </c>
      <c r="H1427" s="41" t="s">
        <v>11</v>
      </c>
    </row>
    <row r="1428" spans="2:8">
      <c r="B1428" s="37"/>
      <c r="C1428" s="38" t="s">
        <v>6269</v>
      </c>
      <c r="D1428" s="57" t="str">
        <f t="shared" si="39"/>
        <v>Buy</v>
      </c>
      <c r="E1428" s="40">
        <v>45</v>
      </c>
      <c r="F1428" s="35">
        <v>55.48</v>
      </c>
      <c r="G1428" s="57" t="str">
        <f t="shared" si="40"/>
        <v>EUR</v>
      </c>
      <c r="H1428" s="41" t="s">
        <v>11</v>
      </c>
    </row>
    <row r="1429" spans="2:8">
      <c r="B1429" s="37"/>
      <c r="C1429" s="38" t="s">
        <v>6270</v>
      </c>
      <c r="D1429" s="57" t="str">
        <f t="shared" si="39"/>
        <v>Buy</v>
      </c>
      <c r="E1429" s="40">
        <v>267</v>
      </c>
      <c r="F1429" s="35">
        <v>55.48</v>
      </c>
      <c r="G1429" s="57" t="str">
        <f t="shared" si="40"/>
        <v>EUR</v>
      </c>
      <c r="H1429" s="41" t="s">
        <v>11</v>
      </c>
    </row>
    <row r="1430" spans="2:8">
      <c r="B1430" s="37"/>
      <c r="C1430" s="38" t="s">
        <v>6271</v>
      </c>
      <c r="D1430" s="57" t="str">
        <f t="shared" si="39"/>
        <v>Buy</v>
      </c>
      <c r="E1430" s="40">
        <v>87</v>
      </c>
      <c r="F1430" s="35">
        <v>55.44</v>
      </c>
      <c r="G1430" s="57" t="str">
        <f t="shared" si="40"/>
        <v>EUR</v>
      </c>
      <c r="H1430" s="41" t="s">
        <v>20</v>
      </c>
    </row>
    <row r="1431" spans="2:8">
      <c r="B1431" s="37"/>
      <c r="C1431" s="38" t="s">
        <v>6272</v>
      </c>
      <c r="D1431" s="57" t="str">
        <f t="shared" si="39"/>
        <v>Buy</v>
      </c>
      <c r="E1431" s="40">
        <v>221</v>
      </c>
      <c r="F1431" s="35">
        <v>55.42</v>
      </c>
      <c r="G1431" s="57" t="str">
        <f t="shared" si="40"/>
        <v>EUR</v>
      </c>
      <c r="H1431" s="41" t="s">
        <v>21</v>
      </c>
    </row>
    <row r="1432" spans="2:8">
      <c r="B1432" s="37"/>
      <c r="C1432" s="38" t="s">
        <v>6273</v>
      </c>
      <c r="D1432" s="57" t="str">
        <f t="shared" si="39"/>
        <v>Buy</v>
      </c>
      <c r="E1432" s="40">
        <v>100</v>
      </c>
      <c r="F1432" s="35">
        <v>55.38</v>
      </c>
      <c r="G1432" s="57" t="str">
        <f t="shared" si="40"/>
        <v>EUR</v>
      </c>
      <c r="H1432" s="41" t="s">
        <v>11</v>
      </c>
    </row>
    <row r="1433" spans="2:8">
      <c r="B1433" s="37"/>
      <c r="C1433" s="38" t="s">
        <v>6274</v>
      </c>
      <c r="D1433" s="57" t="str">
        <f t="shared" si="39"/>
        <v>Buy</v>
      </c>
      <c r="E1433" s="40">
        <v>69</v>
      </c>
      <c r="F1433" s="35">
        <v>55.38</v>
      </c>
      <c r="G1433" s="57" t="str">
        <f t="shared" si="40"/>
        <v>EUR</v>
      </c>
      <c r="H1433" s="41" t="s">
        <v>22</v>
      </c>
    </row>
    <row r="1434" spans="2:8">
      <c r="B1434" s="37"/>
      <c r="C1434" s="38" t="s">
        <v>6275</v>
      </c>
      <c r="D1434" s="57" t="str">
        <f t="shared" si="39"/>
        <v>Buy</v>
      </c>
      <c r="E1434" s="40">
        <v>42</v>
      </c>
      <c r="F1434" s="35">
        <v>55.36</v>
      </c>
      <c r="G1434" s="57" t="str">
        <f t="shared" si="40"/>
        <v>EUR</v>
      </c>
      <c r="H1434" s="41" t="s">
        <v>22</v>
      </c>
    </row>
    <row r="1435" spans="2:8">
      <c r="B1435" s="37"/>
      <c r="C1435" s="38" t="s">
        <v>6276</v>
      </c>
      <c r="D1435" s="57" t="str">
        <f t="shared" si="39"/>
        <v>Buy</v>
      </c>
      <c r="E1435" s="40">
        <v>233</v>
      </c>
      <c r="F1435" s="35">
        <v>55.36</v>
      </c>
      <c r="G1435" s="57" t="str">
        <f t="shared" si="40"/>
        <v>EUR</v>
      </c>
      <c r="H1435" s="41" t="s">
        <v>20</v>
      </c>
    </row>
    <row r="1436" spans="2:8">
      <c r="B1436" s="37"/>
      <c r="C1436" s="38" t="s">
        <v>6277</v>
      </c>
      <c r="D1436" s="57" t="str">
        <f t="shared" si="39"/>
        <v>Buy</v>
      </c>
      <c r="E1436" s="40">
        <v>17</v>
      </c>
      <c r="F1436" s="35">
        <v>55.4</v>
      </c>
      <c r="G1436" s="57" t="str">
        <f t="shared" si="40"/>
        <v>EUR</v>
      </c>
      <c r="H1436" s="41" t="s">
        <v>20</v>
      </c>
    </row>
    <row r="1437" spans="2:8">
      <c r="B1437" s="37"/>
      <c r="C1437" s="38" t="s">
        <v>6278</v>
      </c>
      <c r="D1437" s="57" t="str">
        <f t="shared" si="39"/>
        <v>Buy</v>
      </c>
      <c r="E1437" s="40">
        <v>169</v>
      </c>
      <c r="F1437" s="35">
        <v>55.32</v>
      </c>
      <c r="G1437" s="57" t="str">
        <f t="shared" si="40"/>
        <v>EUR</v>
      </c>
      <c r="H1437" s="41" t="s">
        <v>21</v>
      </c>
    </row>
    <row r="1438" spans="2:8">
      <c r="B1438" s="37"/>
      <c r="C1438" s="38" t="s">
        <v>6279</v>
      </c>
      <c r="D1438" s="57" t="str">
        <f t="shared" si="39"/>
        <v>Buy</v>
      </c>
      <c r="E1438" s="40">
        <v>129</v>
      </c>
      <c r="F1438" s="35">
        <v>55.32</v>
      </c>
      <c r="G1438" s="57" t="str">
        <f t="shared" si="40"/>
        <v>EUR</v>
      </c>
      <c r="H1438" s="41" t="s">
        <v>11</v>
      </c>
    </row>
    <row r="1439" spans="2:8">
      <c r="B1439" s="37"/>
      <c r="C1439" s="38" t="s">
        <v>6280</v>
      </c>
      <c r="D1439" s="57" t="str">
        <f t="shared" si="39"/>
        <v>Buy</v>
      </c>
      <c r="E1439" s="40">
        <v>129</v>
      </c>
      <c r="F1439" s="35">
        <v>55.32</v>
      </c>
      <c r="G1439" s="57" t="str">
        <f t="shared" si="40"/>
        <v>EUR</v>
      </c>
      <c r="H1439" s="41" t="s">
        <v>11</v>
      </c>
    </row>
    <row r="1440" spans="2:8">
      <c r="B1440" s="37"/>
      <c r="C1440" s="38" t="s">
        <v>6281</v>
      </c>
      <c r="D1440" s="57" t="str">
        <f t="shared" si="39"/>
        <v>Buy</v>
      </c>
      <c r="E1440" s="40">
        <v>40</v>
      </c>
      <c r="F1440" s="35">
        <v>55.32</v>
      </c>
      <c r="G1440" s="57" t="str">
        <f t="shared" si="40"/>
        <v>EUR</v>
      </c>
      <c r="H1440" s="41" t="s">
        <v>11</v>
      </c>
    </row>
    <row r="1441" spans="2:8">
      <c r="B1441" s="37"/>
      <c r="C1441" s="38" t="s">
        <v>6282</v>
      </c>
      <c r="D1441" s="57" t="str">
        <f t="shared" si="39"/>
        <v>Buy</v>
      </c>
      <c r="E1441" s="40">
        <v>12</v>
      </c>
      <c r="F1441" s="35">
        <v>55.28</v>
      </c>
      <c r="G1441" s="57" t="str">
        <f t="shared" si="40"/>
        <v>EUR</v>
      </c>
      <c r="H1441" s="41" t="s">
        <v>11</v>
      </c>
    </row>
    <row r="1442" spans="2:8">
      <c r="B1442" s="37"/>
      <c r="C1442" s="38" t="s">
        <v>6283</v>
      </c>
      <c r="D1442" s="57" t="str">
        <f t="shared" si="39"/>
        <v>Buy</v>
      </c>
      <c r="E1442" s="40">
        <v>397</v>
      </c>
      <c r="F1442" s="35">
        <v>55.26</v>
      </c>
      <c r="G1442" s="57" t="str">
        <f t="shared" si="40"/>
        <v>EUR</v>
      </c>
      <c r="H1442" s="41" t="s">
        <v>21</v>
      </c>
    </row>
    <row r="1443" spans="2:8">
      <c r="B1443" s="37"/>
      <c r="C1443" s="38" t="s">
        <v>6284</v>
      </c>
      <c r="D1443" s="57" t="str">
        <f t="shared" si="39"/>
        <v>Buy</v>
      </c>
      <c r="E1443" s="40">
        <v>18</v>
      </c>
      <c r="F1443" s="35">
        <v>55.28</v>
      </c>
      <c r="G1443" s="57" t="str">
        <f t="shared" si="40"/>
        <v>EUR</v>
      </c>
      <c r="H1443" s="41" t="s">
        <v>11</v>
      </c>
    </row>
    <row r="1444" spans="2:8">
      <c r="B1444" s="37"/>
      <c r="C1444" s="38" t="s">
        <v>6284</v>
      </c>
      <c r="D1444" s="57" t="str">
        <f t="shared" si="39"/>
        <v>Buy</v>
      </c>
      <c r="E1444" s="40">
        <v>100</v>
      </c>
      <c r="F1444" s="35">
        <v>55.28</v>
      </c>
      <c r="G1444" s="57" t="str">
        <f t="shared" si="40"/>
        <v>EUR</v>
      </c>
      <c r="H1444" s="41" t="s">
        <v>21</v>
      </c>
    </row>
    <row r="1445" spans="2:8">
      <c r="B1445" s="37"/>
      <c r="C1445" s="38" t="s">
        <v>6285</v>
      </c>
      <c r="D1445" s="57" t="str">
        <f t="shared" si="39"/>
        <v>Buy</v>
      </c>
      <c r="E1445" s="40">
        <v>186</v>
      </c>
      <c r="F1445" s="35">
        <v>55.44</v>
      </c>
      <c r="G1445" s="57" t="str">
        <f t="shared" si="40"/>
        <v>EUR</v>
      </c>
      <c r="H1445" s="41" t="s">
        <v>21</v>
      </c>
    </row>
    <row r="1446" spans="2:8">
      <c r="B1446" s="37"/>
      <c r="C1446" s="38" t="s">
        <v>6286</v>
      </c>
      <c r="D1446" s="57" t="str">
        <f t="shared" si="39"/>
        <v>Buy</v>
      </c>
      <c r="E1446" s="40">
        <v>235</v>
      </c>
      <c r="F1446" s="35">
        <v>55.44</v>
      </c>
      <c r="G1446" s="57" t="str">
        <f t="shared" si="40"/>
        <v>EUR</v>
      </c>
      <c r="H1446" s="41" t="s">
        <v>11</v>
      </c>
    </row>
    <row r="1447" spans="2:8">
      <c r="B1447" s="37"/>
      <c r="C1447" s="38" t="s">
        <v>6287</v>
      </c>
      <c r="D1447" s="57" t="str">
        <f t="shared" si="39"/>
        <v>Buy</v>
      </c>
      <c r="E1447" s="40">
        <v>377</v>
      </c>
      <c r="F1447" s="35">
        <v>55.48</v>
      </c>
      <c r="G1447" s="57" t="str">
        <f t="shared" si="40"/>
        <v>EUR</v>
      </c>
      <c r="H1447" s="41" t="s">
        <v>11</v>
      </c>
    </row>
    <row r="1448" spans="2:8">
      <c r="B1448" s="37"/>
      <c r="C1448" s="38" t="s">
        <v>6288</v>
      </c>
      <c r="D1448" s="57" t="str">
        <f t="shared" si="39"/>
        <v>Buy</v>
      </c>
      <c r="E1448" s="40">
        <v>6</v>
      </c>
      <c r="F1448" s="35">
        <v>55.46</v>
      </c>
      <c r="G1448" s="57" t="str">
        <f t="shared" si="40"/>
        <v>EUR</v>
      </c>
      <c r="H1448" s="41" t="s">
        <v>11</v>
      </c>
    </row>
    <row r="1449" spans="2:8">
      <c r="B1449" s="37"/>
      <c r="C1449" s="38" t="s">
        <v>6289</v>
      </c>
      <c r="D1449" s="57" t="str">
        <f t="shared" si="39"/>
        <v>Buy</v>
      </c>
      <c r="E1449" s="40">
        <v>88</v>
      </c>
      <c r="F1449" s="35">
        <v>55.46</v>
      </c>
      <c r="G1449" s="57" t="str">
        <f t="shared" si="40"/>
        <v>EUR</v>
      </c>
      <c r="H1449" s="41" t="s">
        <v>20</v>
      </c>
    </row>
    <row r="1450" spans="2:8">
      <c r="B1450" s="37"/>
      <c r="C1450" s="38" t="s">
        <v>6290</v>
      </c>
      <c r="D1450" s="57" t="str">
        <f t="shared" si="39"/>
        <v>Buy</v>
      </c>
      <c r="E1450" s="40">
        <v>136</v>
      </c>
      <c r="F1450" s="35">
        <v>55.46</v>
      </c>
      <c r="G1450" s="57" t="str">
        <f t="shared" si="40"/>
        <v>EUR</v>
      </c>
      <c r="H1450" s="41" t="s">
        <v>20</v>
      </c>
    </row>
    <row r="1451" spans="2:8">
      <c r="B1451" s="37"/>
      <c r="C1451" s="38" t="s">
        <v>6291</v>
      </c>
      <c r="D1451" s="57" t="str">
        <f t="shared" si="39"/>
        <v>Buy</v>
      </c>
      <c r="E1451" s="40">
        <v>58</v>
      </c>
      <c r="F1451" s="35">
        <v>55.46</v>
      </c>
      <c r="G1451" s="57" t="str">
        <f t="shared" si="40"/>
        <v>EUR</v>
      </c>
      <c r="H1451" s="41" t="s">
        <v>20</v>
      </c>
    </row>
    <row r="1452" spans="2:8">
      <c r="B1452" s="37"/>
      <c r="C1452" s="38" t="s">
        <v>6292</v>
      </c>
      <c r="D1452" s="57" t="str">
        <f t="shared" si="39"/>
        <v>Buy</v>
      </c>
      <c r="E1452" s="40">
        <v>193</v>
      </c>
      <c r="F1452" s="35">
        <v>55.48</v>
      </c>
      <c r="G1452" s="57" t="str">
        <f t="shared" si="40"/>
        <v>EUR</v>
      </c>
      <c r="H1452" s="41" t="s">
        <v>20</v>
      </c>
    </row>
    <row r="1453" spans="2:8">
      <c r="B1453" s="37"/>
      <c r="C1453" s="38" t="s">
        <v>6293</v>
      </c>
      <c r="D1453" s="57" t="str">
        <f t="shared" si="39"/>
        <v>Buy</v>
      </c>
      <c r="E1453" s="40">
        <v>175</v>
      </c>
      <c r="F1453" s="35">
        <v>55.48</v>
      </c>
      <c r="G1453" s="57" t="str">
        <f t="shared" si="40"/>
        <v>EUR</v>
      </c>
      <c r="H1453" s="41" t="s">
        <v>11</v>
      </c>
    </row>
    <row r="1454" spans="2:8">
      <c r="B1454" s="37"/>
      <c r="C1454" s="38" t="s">
        <v>6294</v>
      </c>
      <c r="D1454" s="57" t="str">
        <f t="shared" si="39"/>
        <v>Buy</v>
      </c>
      <c r="E1454" s="40">
        <v>300</v>
      </c>
      <c r="F1454" s="35">
        <v>55.48</v>
      </c>
      <c r="G1454" s="57" t="str">
        <f t="shared" si="40"/>
        <v>EUR</v>
      </c>
      <c r="H1454" s="41" t="s">
        <v>11</v>
      </c>
    </row>
    <row r="1455" spans="2:8">
      <c r="B1455" s="37"/>
      <c r="C1455" s="38" t="s">
        <v>6295</v>
      </c>
      <c r="D1455" s="57" t="str">
        <f t="shared" si="39"/>
        <v>Buy</v>
      </c>
      <c r="E1455" s="40">
        <v>73</v>
      </c>
      <c r="F1455" s="35">
        <v>55.48</v>
      </c>
      <c r="G1455" s="57" t="str">
        <f t="shared" si="40"/>
        <v>EUR</v>
      </c>
      <c r="H1455" s="41" t="s">
        <v>11</v>
      </c>
    </row>
    <row r="1456" spans="2:8">
      <c r="B1456" s="37"/>
      <c r="C1456" s="38" t="s">
        <v>6296</v>
      </c>
      <c r="D1456" s="57" t="str">
        <f t="shared" si="39"/>
        <v>Buy</v>
      </c>
      <c r="E1456" s="40">
        <v>235</v>
      </c>
      <c r="F1456" s="35">
        <v>55.58</v>
      </c>
      <c r="G1456" s="57" t="str">
        <f t="shared" si="40"/>
        <v>EUR</v>
      </c>
      <c r="H1456" s="41" t="s">
        <v>11</v>
      </c>
    </row>
    <row r="1457" spans="2:8">
      <c r="B1457" s="37"/>
      <c r="C1457" s="38" t="s">
        <v>6297</v>
      </c>
      <c r="D1457" s="57" t="str">
        <f t="shared" si="39"/>
        <v>Buy</v>
      </c>
      <c r="E1457" s="40">
        <v>195</v>
      </c>
      <c r="F1457" s="35">
        <v>55.7</v>
      </c>
      <c r="G1457" s="57" t="str">
        <f t="shared" si="40"/>
        <v>EUR</v>
      </c>
      <c r="H1457" s="41" t="s">
        <v>11</v>
      </c>
    </row>
    <row r="1458" spans="2:8">
      <c r="B1458" s="37"/>
      <c r="C1458" s="38" t="s">
        <v>6298</v>
      </c>
      <c r="D1458" s="57" t="str">
        <f t="shared" si="39"/>
        <v>Buy</v>
      </c>
      <c r="E1458" s="40">
        <v>813</v>
      </c>
      <c r="F1458" s="35">
        <v>55.7</v>
      </c>
      <c r="G1458" s="57" t="str">
        <f t="shared" si="40"/>
        <v>EUR</v>
      </c>
      <c r="H1458" s="41" t="s">
        <v>11</v>
      </c>
    </row>
    <row r="1459" spans="2:8">
      <c r="B1459" s="37"/>
      <c r="C1459" s="38" t="s">
        <v>6299</v>
      </c>
      <c r="D1459" s="57" t="str">
        <f t="shared" si="39"/>
        <v>Buy</v>
      </c>
      <c r="E1459" s="40">
        <v>232</v>
      </c>
      <c r="F1459" s="35">
        <v>55.68</v>
      </c>
      <c r="G1459" s="57" t="str">
        <f t="shared" si="40"/>
        <v>EUR</v>
      </c>
      <c r="H1459" s="41" t="s">
        <v>11</v>
      </c>
    </row>
    <row r="1460" spans="2:8">
      <c r="B1460" s="37"/>
      <c r="C1460" s="38" t="s">
        <v>6300</v>
      </c>
      <c r="D1460" s="57" t="str">
        <f t="shared" si="39"/>
        <v>Buy</v>
      </c>
      <c r="E1460" s="40">
        <v>480</v>
      </c>
      <c r="F1460" s="35">
        <v>55.68</v>
      </c>
      <c r="G1460" s="57" t="str">
        <f t="shared" si="40"/>
        <v>EUR</v>
      </c>
      <c r="H1460" s="41" t="s">
        <v>20</v>
      </c>
    </row>
    <row r="1461" spans="2:8">
      <c r="B1461" s="37"/>
      <c r="C1461" s="38" t="s">
        <v>6301</v>
      </c>
      <c r="D1461" s="57" t="str">
        <f t="shared" si="39"/>
        <v>Buy</v>
      </c>
      <c r="E1461" s="40">
        <v>42</v>
      </c>
      <c r="F1461" s="35">
        <v>55.64</v>
      </c>
      <c r="G1461" s="57" t="str">
        <f t="shared" si="40"/>
        <v>EUR</v>
      </c>
      <c r="H1461" s="41" t="s">
        <v>11</v>
      </c>
    </row>
    <row r="1462" spans="2:8">
      <c r="B1462" s="37"/>
      <c r="C1462" s="38" t="s">
        <v>6302</v>
      </c>
      <c r="D1462" s="57" t="str">
        <f t="shared" si="39"/>
        <v>Buy</v>
      </c>
      <c r="E1462" s="40">
        <v>391</v>
      </c>
      <c r="F1462" s="35">
        <v>55.64</v>
      </c>
      <c r="G1462" s="57" t="str">
        <f t="shared" si="40"/>
        <v>EUR</v>
      </c>
      <c r="H1462" s="41" t="s">
        <v>11</v>
      </c>
    </row>
    <row r="1463" spans="2:8">
      <c r="B1463" s="37"/>
      <c r="C1463" s="38" t="s">
        <v>6303</v>
      </c>
      <c r="D1463" s="57" t="str">
        <f t="shared" si="39"/>
        <v>Buy</v>
      </c>
      <c r="E1463" s="40">
        <v>300</v>
      </c>
      <c r="F1463" s="35">
        <v>55.64</v>
      </c>
      <c r="G1463" s="57" t="str">
        <f t="shared" si="40"/>
        <v>EUR</v>
      </c>
      <c r="H1463" s="41" t="s">
        <v>11</v>
      </c>
    </row>
    <row r="1464" spans="2:8">
      <c r="B1464" s="37"/>
      <c r="C1464" s="38" t="s">
        <v>6304</v>
      </c>
      <c r="D1464" s="57" t="str">
        <f t="shared" si="39"/>
        <v>Buy</v>
      </c>
      <c r="E1464" s="40">
        <v>133</v>
      </c>
      <c r="F1464" s="35">
        <v>55.64</v>
      </c>
      <c r="G1464" s="57" t="str">
        <f t="shared" si="40"/>
        <v>EUR</v>
      </c>
      <c r="H1464" s="41" t="s">
        <v>11</v>
      </c>
    </row>
    <row r="1465" spans="2:8">
      <c r="B1465" s="37"/>
      <c r="C1465" s="38" t="s">
        <v>6305</v>
      </c>
      <c r="D1465" s="57" t="str">
        <f t="shared" si="39"/>
        <v>Buy</v>
      </c>
      <c r="E1465" s="40">
        <v>14</v>
      </c>
      <c r="F1465" s="35">
        <v>55.68</v>
      </c>
      <c r="G1465" s="57" t="str">
        <f t="shared" si="40"/>
        <v>EUR</v>
      </c>
      <c r="H1465" s="41" t="s">
        <v>11</v>
      </c>
    </row>
    <row r="1466" spans="2:8">
      <c r="B1466" s="37"/>
      <c r="C1466" s="38" t="s">
        <v>6306</v>
      </c>
      <c r="D1466" s="57" t="str">
        <f t="shared" si="39"/>
        <v>Buy</v>
      </c>
      <c r="E1466" s="40">
        <v>66</v>
      </c>
      <c r="F1466" s="35">
        <v>55.7</v>
      </c>
      <c r="G1466" s="57" t="str">
        <f t="shared" si="40"/>
        <v>EUR</v>
      </c>
      <c r="H1466" s="41" t="s">
        <v>11</v>
      </c>
    </row>
    <row r="1467" spans="2:8">
      <c r="B1467" s="37"/>
      <c r="C1467" s="38" t="s">
        <v>6307</v>
      </c>
      <c r="D1467" s="57" t="str">
        <f t="shared" si="39"/>
        <v>Buy</v>
      </c>
      <c r="E1467" s="40">
        <v>56</v>
      </c>
      <c r="F1467" s="35">
        <v>55.7</v>
      </c>
      <c r="G1467" s="57" t="str">
        <f t="shared" si="40"/>
        <v>EUR</v>
      </c>
      <c r="H1467" s="41" t="s">
        <v>11</v>
      </c>
    </row>
    <row r="1468" spans="2:8">
      <c r="B1468" s="37"/>
      <c r="C1468" s="38" t="s">
        <v>6308</v>
      </c>
      <c r="D1468" s="57" t="str">
        <f t="shared" si="39"/>
        <v>Buy</v>
      </c>
      <c r="E1468" s="40">
        <v>361</v>
      </c>
      <c r="F1468" s="35">
        <v>55.7</v>
      </c>
      <c r="G1468" s="57" t="str">
        <f t="shared" si="40"/>
        <v>EUR</v>
      </c>
      <c r="H1468" s="41" t="s">
        <v>11</v>
      </c>
    </row>
    <row r="1469" spans="2:8">
      <c r="B1469" s="37"/>
      <c r="C1469" s="38" t="s">
        <v>6309</v>
      </c>
      <c r="D1469" s="57" t="str">
        <f t="shared" si="39"/>
        <v>Buy</v>
      </c>
      <c r="E1469" s="40">
        <v>278</v>
      </c>
      <c r="F1469" s="35">
        <v>55.7</v>
      </c>
      <c r="G1469" s="57" t="str">
        <f t="shared" si="40"/>
        <v>EUR</v>
      </c>
      <c r="H1469" s="41" t="s">
        <v>11</v>
      </c>
    </row>
    <row r="1470" spans="2:8">
      <c r="B1470" s="37"/>
      <c r="C1470" s="38" t="s">
        <v>6310</v>
      </c>
      <c r="D1470" s="57" t="str">
        <f t="shared" si="39"/>
        <v>Buy</v>
      </c>
      <c r="E1470" s="40">
        <v>1</v>
      </c>
      <c r="F1470" s="35">
        <v>55.84</v>
      </c>
      <c r="G1470" s="57" t="str">
        <f t="shared" si="40"/>
        <v>EUR</v>
      </c>
      <c r="H1470" s="41" t="s">
        <v>11</v>
      </c>
    </row>
    <row r="1471" spans="2:8">
      <c r="B1471" s="37"/>
      <c r="C1471" s="38" t="s">
        <v>6310</v>
      </c>
      <c r="D1471" s="57" t="str">
        <f t="shared" si="39"/>
        <v>Buy</v>
      </c>
      <c r="E1471" s="40">
        <v>100</v>
      </c>
      <c r="F1471" s="35">
        <v>55.84</v>
      </c>
      <c r="G1471" s="57" t="str">
        <f t="shared" si="40"/>
        <v>EUR</v>
      </c>
      <c r="H1471" s="41" t="s">
        <v>21</v>
      </c>
    </row>
    <row r="1472" spans="2:8">
      <c r="B1472" s="37"/>
      <c r="C1472" s="38" t="s">
        <v>6311</v>
      </c>
      <c r="D1472" s="57" t="str">
        <f t="shared" si="39"/>
        <v>Buy</v>
      </c>
      <c r="E1472" s="40">
        <v>238</v>
      </c>
      <c r="F1472" s="35">
        <v>55.78</v>
      </c>
      <c r="G1472" s="57" t="str">
        <f t="shared" si="40"/>
        <v>EUR</v>
      </c>
      <c r="H1472" s="41" t="s">
        <v>21</v>
      </c>
    </row>
    <row r="1473" spans="2:8">
      <c r="B1473" s="37"/>
      <c r="C1473" s="38" t="s">
        <v>6312</v>
      </c>
      <c r="D1473" s="57" t="str">
        <f t="shared" si="39"/>
        <v>Buy</v>
      </c>
      <c r="E1473" s="40">
        <v>54</v>
      </c>
      <c r="F1473" s="35">
        <v>55.78</v>
      </c>
      <c r="G1473" s="57" t="str">
        <f t="shared" si="40"/>
        <v>EUR</v>
      </c>
      <c r="H1473" s="41" t="s">
        <v>11</v>
      </c>
    </row>
    <row r="1474" spans="2:8">
      <c r="B1474" s="37"/>
      <c r="C1474" s="38" t="s">
        <v>6313</v>
      </c>
      <c r="D1474" s="57" t="str">
        <f t="shared" si="39"/>
        <v>Buy</v>
      </c>
      <c r="E1474" s="40">
        <v>284</v>
      </c>
      <c r="F1474" s="35">
        <v>55.78</v>
      </c>
      <c r="G1474" s="57" t="str">
        <f t="shared" si="40"/>
        <v>EUR</v>
      </c>
      <c r="H1474" s="41" t="s">
        <v>11</v>
      </c>
    </row>
    <row r="1475" spans="2:8">
      <c r="B1475" s="37"/>
      <c r="C1475" s="38" t="s">
        <v>6314</v>
      </c>
      <c r="D1475" s="57" t="str">
        <f t="shared" si="39"/>
        <v>Buy</v>
      </c>
      <c r="E1475" s="40">
        <v>57</v>
      </c>
      <c r="F1475" s="35">
        <v>55.78</v>
      </c>
      <c r="G1475" s="57" t="str">
        <f t="shared" si="40"/>
        <v>EUR</v>
      </c>
      <c r="H1475" s="41" t="s">
        <v>20</v>
      </c>
    </row>
    <row r="1476" spans="2:8">
      <c r="B1476" s="37"/>
      <c r="C1476" s="38" t="s">
        <v>6315</v>
      </c>
      <c r="D1476" s="57" t="str">
        <f t="shared" si="39"/>
        <v>Buy</v>
      </c>
      <c r="E1476" s="40">
        <v>343</v>
      </c>
      <c r="F1476" s="35">
        <v>55.78</v>
      </c>
      <c r="G1476" s="57" t="str">
        <f t="shared" si="40"/>
        <v>EUR</v>
      </c>
      <c r="H1476" s="41" t="s">
        <v>11</v>
      </c>
    </row>
    <row r="1477" spans="2:8">
      <c r="B1477" s="37"/>
      <c r="C1477" s="38" t="s">
        <v>6316</v>
      </c>
      <c r="D1477" s="57" t="str">
        <f t="shared" si="39"/>
        <v>Buy</v>
      </c>
      <c r="E1477" s="40">
        <v>360</v>
      </c>
      <c r="F1477" s="35">
        <v>55.78</v>
      </c>
      <c r="G1477" s="57" t="str">
        <f t="shared" si="40"/>
        <v>EUR</v>
      </c>
      <c r="H1477" s="41" t="s">
        <v>11</v>
      </c>
    </row>
    <row r="1478" spans="2:8">
      <c r="B1478" s="37"/>
      <c r="C1478" s="38" t="s">
        <v>6317</v>
      </c>
      <c r="D1478" s="57" t="str">
        <f t="shared" si="39"/>
        <v>Buy</v>
      </c>
      <c r="E1478" s="40">
        <v>44</v>
      </c>
      <c r="F1478" s="35">
        <v>55.82</v>
      </c>
      <c r="G1478" s="57" t="str">
        <f t="shared" si="40"/>
        <v>EUR</v>
      </c>
      <c r="H1478" s="41" t="s">
        <v>11</v>
      </c>
    </row>
    <row r="1479" spans="2:8">
      <c r="B1479" s="37"/>
      <c r="C1479" s="38" t="s">
        <v>6318</v>
      </c>
      <c r="D1479" s="57" t="str">
        <f t="shared" si="39"/>
        <v>Buy</v>
      </c>
      <c r="E1479" s="40">
        <v>491</v>
      </c>
      <c r="F1479" s="35">
        <v>55.8</v>
      </c>
      <c r="G1479" s="57" t="str">
        <f t="shared" si="40"/>
        <v>EUR</v>
      </c>
      <c r="H1479" s="41" t="s">
        <v>21</v>
      </c>
    </row>
    <row r="1480" spans="2:8">
      <c r="B1480" s="37"/>
      <c r="C1480" s="38" t="s">
        <v>6319</v>
      </c>
      <c r="D1480" s="57" t="str">
        <f t="shared" ref="D1480:D1543" si="41">IF(C1480="","","Buy")</f>
        <v>Buy</v>
      </c>
      <c r="E1480" s="40">
        <v>280</v>
      </c>
      <c r="F1480" s="35">
        <v>55.8</v>
      </c>
      <c r="G1480" s="57" t="str">
        <f t="shared" ref="G1480:G1543" si="42">IF(F1480="","","EUR")</f>
        <v>EUR</v>
      </c>
      <c r="H1480" s="41" t="s">
        <v>11</v>
      </c>
    </row>
    <row r="1481" spans="2:8">
      <c r="B1481" s="37"/>
      <c r="C1481" s="38" t="s">
        <v>6320</v>
      </c>
      <c r="D1481" s="57" t="str">
        <f t="shared" si="41"/>
        <v>Buy</v>
      </c>
      <c r="E1481" s="40">
        <v>445</v>
      </c>
      <c r="F1481" s="35">
        <v>55.8</v>
      </c>
      <c r="G1481" s="57" t="str">
        <f t="shared" si="42"/>
        <v>EUR</v>
      </c>
      <c r="H1481" s="41" t="s">
        <v>11</v>
      </c>
    </row>
    <row r="1482" spans="2:8">
      <c r="B1482" s="37"/>
      <c r="C1482" s="38" t="s">
        <v>6321</v>
      </c>
      <c r="D1482" s="57" t="str">
        <f t="shared" si="41"/>
        <v>Buy</v>
      </c>
      <c r="E1482" s="40">
        <v>294</v>
      </c>
      <c r="F1482" s="35">
        <v>55.8</v>
      </c>
      <c r="G1482" s="57" t="str">
        <f t="shared" si="42"/>
        <v>EUR</v>
      </c>
      <c r="H1482" s="41" t="s">
        <v>11</v>
      </c>
    </row>
    <row r="1483" spans="2:8">
      <c r="B1483" s="37"/>
      <c r="C1483" s="38" t="s">
        <v>6322</v>
      </c>
      <c r="D1483" s="57" t="str">
        <f t="shared" si="41"/>
        <v>Buy</v>
      </c>
      <c r="E1483" s="40">
        <v>300</v>
      </c>
      <c r="F1483" s="35">
        <v>55.86</v>
      </c>
      <c r="G1483" s="57" t="str">
        <f t="shared" si="42"/>
        <v>EUR</v>
      </c>
      <c r="H1483" s="41" t="s">
        <v>11</v>
      </c>
    </row>
    <row r="1484" spans="2:8">
      <c r="B1484" s="37"/>
      <c r="C1484" s="38" t="s">
        <v>6323</v>
      </c>
      <c r="D1484" s="57" t="str">
        <f t="shared" si="41"/>
        <v>Buy</v>
      </c>
      <c r="E1484" s="40">
        <v>300</v>
      </c>
      <c r="F1484" s="35">
        <v>55.86</v>
      </c>
      <c r="G1484" s="57" t="str">
        <f t="shared" si="42"/>
        <v>EUR</v>
      </c>
      <c r="H1484" s="41" t="s">
        <v>11</v>
      </c>
    </row>
    <row r="1485" spans="2:8">
      <c r="B1485" s="37"/>
      <c r="C1485" s="38" t="s">
        <v>6324</v>
      </c>
      <c r="D1485" s="57" t="str">
        <f t="shared" si="41"/>
        <v>Buy</v>
      </c>
      <c r="E1485" s="40">
        <v>47</v>
      </c>
      <c r="F1485" s="35">
        <v>55.86</v>
      </c>
      <c r="G1485" s="57" t="str">
        <f t="shared" si="42"/>
        <v>EUR</v>
      </c>
      <c r="H1485" s="41" t="s">
        <v>11</v>
      </c>
    </row>
    <row r="1486" spans="2:8">
      <c r="B1486" s="37"/>
      <c r="C1486" s="38" t="s">
        <v>6325</v>
      </c>
      <c r="D1486" s="57" t="str">
        <f t="shared" si="41"/>
        <v>Buy</v>
      </c>
      <c r="E1486" s="40">
        <v>180</v>
      </c>
      <c r="F1486" s="35">
        <v>55.82</v>
      </c>
      <c r="G1486" s="57" t="str">
        <f t="shared" si="42"/>
        <v>EUR</v>
      </c>
      <c r="H1486" s="41" t="s">
        <v>11</v>
      </c>
    </row>
    <row r="1487" spans="2:8">
      <c r="B1487" s="37"/>
      <c r="C1487" s="38" t="s">
        <v>6326</v>
      </c>
      <c r="D1487" s="57" t="str">
        <f t="shared" si="41"/>
        <v>Buy</v>
      </c>
      <c r="E1487" s="40">
        <v>327</v>
      </c>
      <c r="F1487" s="35">
        <v>55.82</v>
      </c>
      <c r="G1487" s="57" t="str">
        <f t="shared" si="42"/>
        <v>EUR</v>
      </c>
      <c r="H1487" s="41" t="s">
        <v>20</v>
      </c>
    </row>
    <row r="1488" spans="2:8">
      <c r="B1488" s="37"/>
      <c r="C1488" s="38" t="s">
        <v>6327</v>
      </c>
      <c r="D1488" s="57" t="str">
        <f t="shared" si="41"/>
        <v>Buy</v>
      </c>
      <c r="E1488" s="40">
        <v>250</v>
      </c>
      <c r="F1488" s="35">
        <v>55.8</v>
      </c>
      <c r="G1488" s="57" t="str">
        <f t="shared" si="42"/>
        <v>EUR</v>
      </c>
      <c r="H1488" s="41" t="s">
        <v>11</v>
      </c>
    </row>
    <row r="1489" spans="2:8">
      <c r="B1489" s="37"/>
      <c r="C1489" s="38" t="s">
        <v>6328</v>
      </c>
      <c r="D1489" s="57" t="str">
        <f t="shared" si="41"/>
        <v>Buy</v>
      </c>
      <c r="E1489" s="40">
        <v>494</v>
      </c>
      <c r="F1489" s="35">
        <v>55.78</v>
      </c>
      <c r="G1489" s="57" t="str">
        <f t="shared" si="42"/>
        <v>EUR</v>
      </c>
      <c r="H1489" s="41" t="s">
        <v>21</v>
      </c>
    </row>
    <row r="1490" spans="2:8">
      <c r="B1490" s="37"/>
      <c r="C1490" s="38" t="s">
        <v>6329</v>
      </c>
      <c r="D1490" s="57" t="str">
        <f t="shared" si="41"/>
        <v>Buy</v>
      </c>
      <c r="E1490" s="40">
        <v>219</v>
      </c>
      <c r="F1490" s="35">
        <v>55.76</v>
      </c>
      <c r="G1490" s="57" t="str">
        <f t="shared" si="42"/>
        <v>EUR</v>
      </c>
      <c r="H1490" s="41" t="s">
        <v>11</v>
      </c>
    </row>
    <row r="1491" spans="2:8">
      <c r="B1491" s="37"/>
      <c r="C1491" s="38" t="s">
        <v>6330</v>
      </c>
      <c r="D1491" s="57" t="str">
        <f t="shared" si="41"/>
        <v>Buy</v>
      </c>
      <c r="E1491" s="40">
        <v>194</v>
      </c>
      <c r="F1491" s="35">
        <v>55.76</v>
      </c>
      <c r="G1491" s="57" t="str">
        <f t="shared" si="42"/>
        <v>EUR</v>
      </c>
      <c r="H1491" s="41" t="s">
        <v>11</v>
      </c>
    </row>
    <row r="1492" spans="2:8">
      <c r="B1492" s="37"/>
      <c r="C1492" s="38" t="s">
        <v>6331</v>
      </c>
      <c r="D1492" s="57" t="str">
        <f t="shared" si="41"/>
        <v>Buy</v>
      </c>
      <c r="E1492" s="40">
        <v>283</v>
      </c>
      <c r="F1492" s="35">
        <v>55.72</v>
      </c>
      <c r="G1492" s="57" t="str">
        <f t="shared" si="42"/>
        <v>EUR</v>
      </c>
      <c r="H1492" s="41" t="s">
        <v>11</v>
      </c>
    </row>
    <row r="1493" spans="2:8">
      <c r="B1493" s="37"/>
      <c r="C1493" s="38" t="s">
        <v>6332</v>
      </c>
      <c r="D1493" s="57" t="str">
        <f t="shared" si="41"/>
        <v>Buy</v>
      </c>
      <c r="E1493" s="40">
        <v>250</v>
      </c>
      <c r="F1493" s="35">
        <v>55.72</v>
      </c>
      <c r="G1493" s="57" t="str">
        <f t="shared" si="42"/>
        <v>EUR</v>
      </c>
      <c r="H1493" s="41" t="s">
        <v>11</v>
      </c>
    </row>
    <row r="1494" spans="2:8">
      <c r="B1494" s="37"/>
      <c r="C1494" s="38" t="s">
        <v>6333</v>
      </c>
      <c r="D1494" s="57" t="str">
        <f t="shared" si="41"/>
        <v>Buy</v>
      </c>
      <c r="E1494" s="40">
        <v>99</v>
      </c>
      <c r="F1494" s="35">
        <v>55.72</v>
      </c>
      <c r="G1494" s="57" t="str">
        <f t="shared" si="42"/>
        <v>EUR</v>
      </c>
      <c r="H1494" s="41" t="s">
        <v>11</v>
      </c>
    </row>
    <row r="1495" spans="2:8">
      <c r="B1495" s="37"/>
      <c r="C1495" s="38" t="s">
        <v>6334</v>
      </c>
      <c r="D1495" s="57" t="str">
        <f t="shared" si="41"/>
        <v>Buy</v>
      </c>
      <c r="E1495" s="40">
        <v>125</v>
      </c>
      <c r="F1495" s="35">
        <v>55.72</v>
      </c>
      <c r="G1495" s="57" t="str">
        <f t="shared" si="42"/>
        <v>EUR</v>
      </c>
      <c r="H1495" s="41" t="s">
        <v>11</v>
      </c>
    </row>
    <row r="1496" spans="2:8">
      <c r="B1496" s="37"/>
      <c r="C1496" s="38" t="s">
        <v>6335</v>
      </c>
      <c r="D1496" s="57" t="str">
        <f t="shared" si="41"/>
        <v>Buy</v>
      </c>
      <c r="E1496" s="40">
        <v>345</v>
      </c>
      <c r="F1496" s="35">
        <v>55.72</v>
      </c>
      <c r="G1496" s="57" t="str">
        <f t="shared" si="42"/>
        <v>EUR</v>
      </c>
      <c r="H1496" s="41" t="s">
        <v>11</v>
      </c>
    </row>
    <row r="1497" spans="2:8">
      <c r="B1497" s="37"/>
      <c r="C1497" s="38" t="s">
        <v>6336</v>
      </c>
      <c r="D1497" s="57" t="str">
        <f t="shared" si="41"/>
        <v>Buy</v>
      </c>
      <c r="E1497" s="40">
        <v>126</v>
      </c>
      <c r="F1497" s="35">
        <v>55.72</v>
      </c>
      <c r="G1497" s="57" t="str">
        <f t="shared" si="42"/>
        <v>EUR</v>
      </c>
      <c r="H1497" s="41" t="s">
        <v>11</v>
      </c>
    </row>
    <row r="1498" spans="2:8">
      <c r="B1498" s="37"/>
      <c r="C1498" s="38" t="s">
        <v>6337</v>
      </c>
      <c r="D1498" s="57" t="str">
        <f t="shared" si="41"/>
        <v>Buy</v>
      </c>
      <c r="E1498" s="40">
        <v>108</v>
      </c>
      <c r="F1498" s="35">
        <v>55.72</v>
      </c>
      <c r="G1498" s="57" t="str">
        <f t="shared" si="42"/>
        <v>EUR</v>
      </c>
      <c r="H1498" s="41" t="s">
        <v>11</v>
      </c>
    </row>
    <row r="1499" spans="2:8">
      <c r="B1499" s="37"/>
      <c r="C1499" s="38" t="s">
        <v>6338</v>
      </c>
      <c r="D1499" s="57" t="str">
        <f t="shared" si="41"/>
        <v>Buy</v>
      </c>
      <c r="E1499" s="40">
        <v>76</v>
      </c>
      <c r="F1499" s="35">
        <v>55.72</v>
      </c>
      <c r="G1499" s="57" t="str">
        <f t="shared" si="42"/>
        <v>EUR</v>
      </c>
      <c r="H1499" s="41" t="s">
        <v>11</v>
      </c>
    </row>
    <row r="1500" spans="2:8">
      <c r="B1500" s="37"/>
      <c r="C1500" s="38" t="s">
        <v>6339</v>
      </c>
      <c r="D1500" s="57" t="str">
        <f t="shared" si="41"/>
        <v>Buy</v>
      </c>
      <c r="E1500" s="40">
        <v>128</v>
      </c>
      <c r="F1500" s="35">
        <v>55.72</v>
      </c>
      <c r="G1500" s="57" t="str">
        <f t="shared" si="42"/>
        <v>EUR</v>
      </c>
      <c r="H1500" s="41" t="s">
        <v>20</v>
      </c>
    </row>
    <row r="1501" spans="2:8">
      <c r="B1501" s="37"/>
      <c r="C1501" s="38" t="s">
        <v>6340</v>
      </c>
      <c r="D1501" s="57" t="str">
        <f t="shared" si="41"/>
        <v>Buy</v>
      </c>
      <c r="E1501" s="40">
        <v>210</v>
      </c>
      <c r="F1501" s="35">
        <v>55.72</v>
      </c>
      <c r="G1501" s="57" t="str">
        <f t="shared" si="42"/>
        <v>EUR</v>
      </c>
      <c r="H1501" s="41" t="s">
        <v>20</v>
      </c>
    </row>
    <row r="1502" spans="2:8">
      <c r="B1502" s="37"/>
      <c r="C1502" s="38" t="s">
        <v>6341</v>
      </c>
      <c r="D1502" s="57" t="str">
        <f t="shared" si="41"/>
        <v>Buy</v>
      </c>
      <c r="E1502" s="40">
        <v>254</v>
      </c>
      <c r="F1502" s="35">
        <v>55.72</v>
      </c>
      <c r="G1502" s="57" t="str">
        <f t="shared" si="42"/>
        <v>EUR</v>
      </c>
      <c r="H1502" s="41" t="s">
        <v>21</v>
      </c>
    </row>
    <row r="1503" spans="2:8">
      <c r="B1503" s="37"/>
      <c r="C1503" s="38" t="s">
        <v>6342</v>
      </c>
      <c r="D1503" s="57" t="str">
        <f t="shared" si="41"/>
        <v>Buy</v>
      </c>
      <c r="E1503" s="40">
        <v>168</v>
      </c>
      <c r="F1503" s="35">
        <v>55.72</v>
      </c>
      <c r="G1503" s="57" t="str">
        <f t="shared" si="42"/>
        <v>EUR</v>
      </c>
      <c r="H1503" s="41" t="s">
        <v>11</v>
      </c>
    </row>
    <row r="1504" spans="2:8">
      <c r="B1504" s="37"/>
      <c r="C1504" s="38" t="s">
        <v>6343</v>
      </c>
      <c r="D1504" s="57" t="str">
        <f t="shared" si="41"/>
        <v>Buy</v>
      </c>
      <c r="E1504" s="40">
        <v>211</v>
      </c>
      <c r="F1504" s="35">
        <v>55.7</v>
      </c>
      <c r="G1504" s="57" t="str">
        <f t="shared" si="42"/>
        <v>EUR</v>
      </c>
      <c r="H1504" s="41" t="s">
        <v>11</v>
      </c>
    </row>
    <row r="1505" spans="2:8">
      <c r="B1505" s="37"/>
      <c r="C1505" s="38" t="s">
        <v>6344</v>
      </c>
      <c r="D1505" s="57" t="str">
        <f t="shared" si="41"/>
        <v>Buy</v>
      </c>
      <c r="E1505" s="40">
        <v>179</v>
      </c>
      <c r="F1505" s="35">
        <v>55.78</v>
      </c>
      <c r="G1505" s="57" t="str">
        <f t="shared" si="42"/>
        <v>EUR</v>
      </c>
      <c r="H1505" s="41" t="s">
        <v>11</v>
      </c>
    </row>
    <row r="1506" spans="2:8">
      <c r="B1506" s="37"/>
      <c r="C1506" s="38" t="s">
        <v>6344</v>
      </c>
      <c r="D1506" s="57" t="str">
        <f t="shared" si="41"/>
        <v>Buy</v>
      </c>
      <c r="E1506" s="40">
        <v>121</v>
      </c>
      <c r="F1506" s="35">
        <v>55.78</v>
      </c>
      <c r="G1506" s="57" t="str">
        <f t="shared" si="42"/>
        <v>EUR</v>
      </c>
      <c r="H1506" s="41" t="s">
        <v>11</v>
      </c>
    </row>
    <row r="1507" spans="2:8">
      <c r="B1507" s="37"/>
      <c r="C1507" s="38" t="s">
        <v>6345</v>
      </c>
      <c r="D1507" s="57" t="str">
        <f t="shared" si="41"/>
        <v>Buy</v>
      </c>
      <c r="E1507" s="40">
        <v>204</v>
      </c>
      <c r="F1507" s="35">
        <v>55.78</v>
      </c>
      <c r="G1507" s="57" t="str">
        <f t="shared" si="42"/>
        <v>EUR</v>
      </c>
      <c r="H1507" s="41" t="s">
        <v>11</v>
      </c>
    </row>
    <row r="1508" spans="2:8">
      <c r="B1508" s="37"/>
      <c r="C1508" s="38" t="s">
        <v>6346</v>
      </c>
      <c r="D1508" s="57" t="str">
        <f t="shared" si="41"/>
        <v>Buy</v>
      </c>
      <c r="E1508" s="40">
        <v>78</v>
      </c>
      <c r="F1508" s="35">
        <v>55.76</v>
      </c>
      <c r="G1508" s="57" t="str">
        <f t="shared" si="42"/>
        <v>EUR</v>
      </c>
      <c r="H1508" s="41" t="s">
        <v>11</v>
      </c>
    </row>
    <row r="1509" spans="2:8">
      <c r="B1509" s="37"/>
      <c r="C1509" s="38" t="s">
        <v>6347</v>
      </c>
      <c r="D1509" s="57" t="str">
        <f t="shared" si="41"/>
        <v>Buy</v>
      </c>
      <c r="E1509" s="40">
        <v>203</v>
      </c>
      <c r="F1509" s="35">
        <v>55.76</v>
      </c>
      <c r="G1509" s="57" t="str">
        <f t="shared" si="42"/>
        <v>EUR</v>
      </c>
      <c r="H1509" s="41" t="s">
        <v>21</v>
      </c>
    </row>
    <row r="1510" spans="2:8">
      <c r="B1510" s="37"/>
      <c r="C1510" s="38" t="s">
        <v>6348</v>
      </c>
      <c r="D1510" s="57" t="str">
        <f t="shared" si="41"/>
        <v>Buy</v>
      </c>
      <c r="E1510" s="40">
        <v>106</v>
      </c>
      <c r="F1510" s="35">
        <v>55.76</v>
      </c>
      <c r="G1510" s="57" t="str">
        <f t="shared" si="42"/>
        <v>EUR</v>
      </c>
      <c r="H1510" s="41" t="s">
        <v>20</v>
      </c>
    </row>
    <row r="1511" spans="2:8">
      <c r="B1511" s="37"/>
      <c r="C1511" s="38" t="s">
        <v>6349</v>
      </c>
      <c r="D1511" s="57" t="str">
        <f t="shared" si="41"/>
        <v>Buy</v>
      </c>
      <c r="E1511" s="40">
        <v>105</v>
      </c>
      <c r="F1511" s="35">
        <v>55.82</v>
      </c>
      <c r="G1511" s="57" t="str">
        <f t="shared" si="42"/>
        <v>EUR</v>
      </c>
      <c r="H1511" s="41" t="s">
        <v>21</v>
      </c>
    </row>
    <row r="1512" spans="2:8">
      <c r="B1512" s="37"/>
      <c r="C1512" s="38" t="s">
        <v>6350</v>
      </c>
      <c r="D1512" s="57" t="str">
        <f t="shared" si="41"/>
        <v>Buy</v>
      </c>
      <c r="E1512" s="40">
        <v>68</v>
      </c>
      <c r="F1512" s="35">
        <v>55.82</v>
      </c>
      <c r="G1512" s="57" t="str">
        <f t="shared" si="42"/>
        <v>EUR</v>
      </c>
      <c r="H1512" s="41" t="s">
        <v>11</v>
      </c>
    </row>
    <row r="1513" spans="2:8">
      <c r="B1513" s="37"/>
      <c r="C1513" s="38" t="s">
        <v>6351</v>
      </c>
      <c r="D1513" s="57" t="str">
        <f t="shared" si="41"/>
        <v>Buy</v>
      </c>
      <c r="E1513" s="40">
        <v>141</v>
      </c>
      <c r="F1513" s="35">
        <v>55.82</v>
      </c>
      <c r="G1513" s="57" t="str">
        <f t="shared" si="42"/>
        <v>EUR</v>
      </c>
      <c r="H1513" s="41" t="s">
        <v>11</v>
      </c>
    </row>
    <row r="1514" spans="2:8">
      <c r="B1514" s="37"/>
      <c r="C1514" s="38" t="s">
        <v>6352</v>
      </c>
      <c r="D1514" s="57" t="str">
        <f t="shared" si="41"/>
        <v>Buy</v>
      </c>
      <c r="E1514" s="40">
        <v>27</v>
      </c>
      <c r="F1514" s="35">
        <v>55.82</v>
      </c>
      <c r="G1514" s="57" t="str">
        <f t="shared" si="42"/>
        <v>EUR</v>
      </c>
      <c r="H1514" s="41" t="s">
        <v>11</v>
      </c>
    </row>
    <row r="1515" spans="2:8">
      <c r="B1515" s="37"/>
      <c r="C1515" s="38" t="s">
        <v>6353</v>
      </c>
      <c r="D1515" s="57" t="str">
        <f t="shared" si="41"/>
        <v>Buy</v>
      </c>
      <c r="E1515" s="40">
        <v>370</v>
      </c>
      <c r="F1515" s="35">
        <v>55.9</v>
      </c>
      <c r="G1515" s="57" t="str">
        <f t="shared" si="42"/>
        <v>EUR</v>
      </c>
      <c r="H1515" s="41" t="s">
        <v>11</v>
      </c>
    </row>
    <row r="1516" spans="2:8">
      <c r="B1516" s="37"/>
      <c r="C1516" s="38" t="s">
        <v>6354</v>
      </c>
      <c r="D1516" s="57" t="str">
        <f t="shared" si="41"/>
        <v>Buy</v>
      </c>
      <c r="E1516" s="40">
        <v>260</v>
      </c>
      <c r="F1516" s="35">
        <v>55.9</v>
      </c>
      <c r="G1516" s="57" t="str">
        <f t="shared" si="42"/>
        <v>EUR</v>
      </c>
      <c r="H1516" s="41" t="s">
        <v>11</v>
      </c>
    </row>
    <row r="1517" spans="2:8">
      <c r="B1517" s="37"/>
      <c r="C1517" s="38" t="s">
        <v>6355</v>
      </c>
      <c r="D1517" s="57" t="str">
        <f t="shared" si="41"/>
        <v>Buy</v>
      </c>
      <c r="E1517" s="40">
        <v>295</v>
      </c>
      <c r="F1517" s="35">
        <v>55.88</v>
      </c>
      <c r="G1517" s="57" t="str">
        <f t="shared" si="42"/>
        <v>EUR</v>
      </c>
      <c r="H1517" s="41" t="s">
        <v>11</v>
      </c>
    </row>
    <row r="1518" spans="2:8">
      <c r="B1518" s="37"/>
      <c r="C1518" s="38" t="s">
        <v>6356</v>
      </c>
      <c r="D1518" s="57" t="str">
        <f t="shared" si="41"/>
        <v>Buy</v>
      </c>
      <c r="E1518" s="40">
        <v>96</v>
      </c>
      <c r="F1518" s="35">
        <v>56.02</v>
      </c>
      <c r="G1518" s="57" t="str">
        <f t="shared" si="42"/>
        <v>EUR</v>
      </c>
      <c r="H1518" s="41" t="s">
        <v>11</v>
      </c>
    </row>
    <row r="1519" spans="2:8">
      <c r="B1519" s="37"/>
      <c r="C1519" s="38" t="s">
        <v>6357</v>
      </c>
      <c r="D1519" s="57" t="str">
        <f t="shared" si="41"/>
        <v>Buy</v>
      </c>
      <c r="E1519" s="40">
        <v>172</v>
      </c>
      <c r="F1519" s="35">
        <v>55.98</v>
      </c>
      <c r="G1519" s="57" t="str">
        <f t="shared" si="42"/>
        <v>EUR</v>
      </c>
      <c r="H1519" s="41" t="s">
        <v>11</v>
      </c>
    </row>
    <row r="1520" spans="2:8">
      <c r="B1520" s="37"/>
      <c r="C1520" s="38" t="s">
        <v>6358</v>
      </c>
      <c r="D1520" s="57" t="str">
        <f t="shared" si="41"/>
        <v>Buy</v>
      </c>
      <c r="E1520" s="40">
        <v>125</v>
      </c>
      <c r="F1520" s="35">
        <v>56.04</v>
      </c>
      <c r="G1520" s="57" t="str">
        <f t="shared" si="42"/>
        <v>EUR</v>
      </c>
      <c r="H1520" s="41" t="s">
        <v>20</v>
      </c>
    </row>
    <row r="1521" spans="2:8">
      <c r="B1521" s="37"/>
      <c r="C1521" s="38" t="s">
        <v>6359</v>
      </c>
      <c r="D1521" s="57" t="str">
        <f t="shared" si="41"/>
        <v>Buy</v>
      </c>
      <c r="E1521" s="40">
        <v>367</v>
      </c>
      <c r="F1521" s="35">
        <v>56.04</v>
      </c>
      <c r="G1521" s="57" t="str">
        <f t="shared" si="42"/>
        <v>EUR</v>
      </c>
      <c r="H1521" s="41" t="s">
        <v>11</v>
      </c>
    </row>
    <row r="1522" spans="2:8">
      <c r="B1522" s="37"/>
      <c r="C1522" s="38" t="s">
        <v>6360</v>
      </c>
      <c r="D1522" s="57" t="str">
        <f t="shared" si="41"/>
        <v>Buy</v>
      </c>
      <c r="E1522" s="40">
        <v>270</v>
      </c>
      <c r="F1522" s="35">
        <v>55.94</v>
      </c>
      <c r="G1522" s="57" t="str">
        <f t="shared" si="42"/>
        <v>EUR</v>
      </c>
      <c r="H1522" s="41" t="s">
        <v>11</v>
      </c>
    </row>
    <row r="1523" spans="2:8">
      <c r="B1523" s="37"/>
      <c r="C1523" s="38" t="s">
        <v>6361</v>
      </c>
      <c r="D1523" s="57" t="str">
        <f t="shared" si="41"/>
        <v>Buy</v>
      </c>
      <c r="E1523" s="40">
        <v>92</v>
      </c>
      <c r="F1523" s="35">
        <v>55.92</v>
      </c>
      <c r="G1523" s="57" t="str">
        <f t="shared" si="42"/>
        <v>EUR</v>
      </c>
      <c r="H1523" s="41" t="s">
        <v>11</v>
      </c>
    </row>
    <row r="1524" spans="2:8">
      <c r="B1524" s="37"/>
      <c r="C1524" s="38" t="s">
        <v>6362</v>
      </c>
      <c r="D1524" s="57" t="str">
        <f t="shared" si="41"/>
        <v>Buy</v>
      </c>
      <c r="E1524" s="40">
        <v>95</v>
      </c>
      <c r="F1524" s="35">
        <v>55.92</v>
      </c>
      <c r="G1524" s="57" t="str">
        <f t="shared" si="42"/>
        <v>EUR</v>
      </c>
      <c r="H1524" s="41" t="s">
        <v>11</v>
      </c>
    </row>
    <row r="1525" spans="2:8">
      <c r="B1525" s="37"/>
      <c r="C1525" s="38" t="s">
        <v>6363</v>
      </c>
      <c r="D1525" s="57" t="str">
        <f t="shared" si="41"/>
        <v>Buy</v>
      </c>
      <c r="E1525" s="40">
        <v>90</v>
      </c>
      <c r="F1525" s="35">
        <v>55.92</v>
      </c>
      <c r="G1525" s="57" t="str">
        <f t="shared" si="42"/>
        <v>EUR</v>
      </c>
      <c r="H1525" s="41" t="s">
        <v>11</v>
      </c>
    </row>
    <row r="1526" spans="2:8">
      <c r="B1526" s="37"/>
      <c r="C1526" s="38" t="s">
        <v>6364</v>
      </c>
      <c r="D1526" s="57" t="str">
        <f t="shared" si="41"/>
        <v>Buy</v>
      </c>
      <c r="E1526" s="40">
        <v>92</v>
      </c>
      <c r="F1526" s="35">
        <v>55.92</v>
      </c>
      <c r="G1526" s="57" t="str">
        <f t="shared" si="42"/>
        <v>EUR</v>
      </c>
      <c r="H1526" s="41" t="s">
        <v>11</v>
      </c>
    </row>
    <row r="1527" spans="2:8">
      <c r="B1527" s="37"/>
      <c r="C1527" s="38" t="s">
        <v>6365</v>
      </c>
      <c r="D1527" s="57" t="str">
        <f t="shared" si="41"/>
        <v>Buy</v>
      </c>
      <c r="E1527" s="40">
        <v>300</v>
      </c>
      <c r="F1527" s="35">
        <v>55.92</v>
      </c>
      <c r="G1527" s="57" t="str">
        <f t="shared" si="42"/>
        <v>EUR</v>
      </c>
      <c r="H1527" s="41" t="s">
        <v>11</v>
      </c>
    </row>
    <row r="1528" spans="2:8">
      <c r="B1528" s="37"/>
      <c r="C1528" s="38" t="s">
        <v>6366</v>
      </c>
      <c r="D1528" s="57" t="str">
        <f t="shared" si="41"/>
        <v>Buy</v>
      </c>
      <c r="E1528" s="40">
        <v>20</v>
      </c>
      <c r="F1528" s="35">
        <v>55.92</v>
      </c>
      <c r="G1528" s="57" t="str">
        <f t="shared" si="42"/>
        <v>EUR</v>
      </c>
      <c r="H1528" s="41" t="s">
        <v>11</v>
      </c>
    </row>
    <row r="1529" spans="2:8">
      <c r="B1529" s="37"/>
      <c r="C1529" s="38" t="s">
        <v>6367</v>
      </c>
      <c r="D1529" s="57" t="str">
        <f t="shared" si="41"/>
        <v>Buy</v>
      </c>
      <c r="E1529" s="40">
        <v>84</v>
      </c>
      <c r="F1529" s="35">
        <v>55.92</v>
      </c>
      <c r="G1529" s="57" t="str">
        <f t="shared" si="42"/>
        <v>EUR</v>
      </c>
      <c r="H1529" s="41" t="s">
        <v>11</v>
      </c>
    </row>
    <row r="1530" spans="2:8">
      <c r="B1530" s="37"/>
      <c r="C1530" s="38" t="s">
        <v>6368</v>
      </c>
      <c r="D1530" s="57" t="str">
        <f t="shared" si="41"/>
        <v>Buy</v>
      </c>
      <c r="E1530" s="40">
        <v>86</v>
      </c>
      <c r="F1530" s="35">
        <v>55.92</v>
      </c>
      <c r="G1530" s="57" t="str">
        <f t="shared" si="42"/>
        <v>EUR</v>
      </c>
      <c r="H1530" s="41" t="s">
        <v>11</v>
      </c>
    </row>
    <row r="1531" spans="2:8">
      <c r="B1531" s="37"/>
      <c r="C1531" s="38" t="s">
        <v>6369</v>
      </c>
      <c r="D1531" s="57" t="str">
        <f t="shared" si="41"/>
        <v>Buy</v>
      </c>
      <c r="E1531" s="40">
        <v>54</v>
      </c>
      <c r="F1531" s="35">
        <v>55.92</v>
      </c>
      <c r="G1531" s="57" t="str">
        <f t="shared" si="42"/>
        <v>EUR</v>
      </c>
      <c r="H1531" s="41" t="s">
        <v>11</v>
      </c>
    </row>
    <row r="1532" spans="2:8">
      <c r="B1532" s="37"/>
      <c r="C1532" s="38" t="s">
        <v>6370</v>
      </c>
      <c r="D1532" s="57" t="str">
        <f t="shared" si="41"/>
        <v>Buy</v>
      </c>
      <c r="E1532" s="40">
        <v>108</v>
      </c>
      <c r="F1532" s="35">
        <v>55.92</v>
      </c>
      <c r="G1532" s="57" t="str">
        <f t="shared" si="42"/>
        <v>EUR</v>
      </c>
      <c r="H1532" s="41" t="s">
        <v>11</v>
      </c>
    </row>
    <row r="1533" spans="2:8">
      <c r="B1533" s="37"/>
      <c r="C1533" s="38" t="s">
        <v>6371</v>
      </c>
      <c r="D1533" s="57" t="str">
        <f t="shared" si="41"/>
        <v>Buy</v>
      </c>
      <c r="E1533" s="40">
        <v>332</v>
      </c>
      <c r="F1533" s="35">
        <v>55.98</v>
      </c>
      <c r="G1533" s="57" t="str">
        <f t="shared" si="42"/>
        <v>EUR</v>
      </c>
      <c r="H1533" s="41" t="s">
        <v>11</v>
      </c>
    </row>
    <row r="1534" spans="2:8">
      <c r="B1534" s="37"/>
      <c r="C1534" s="38" t="s">
        <v>6372</v>
      </c>
      <c r="D1534" s="57" t="str">
        <f t="shared" si="41"/>
        <v>Buy</v>
      </c>
      <c r="E1534" s="40">
        <v>344</v>
      </c>
      <c r="F1534" s="35">
        <v>55.98</v>
      </c>
      <c r="G1534" s="57" t="str">
        <f t="shared" si="42"/>
        <v>EUR</v>
      </c>
      <c r="H1534" s="41" t="s">
        <v>11</v>
      </c>
    </row>
    <row r="1535" spans="2:8">
      <c r="B1535" s="37"/>
      <c r="C1535" s="38" t="s">
        <v>6373</v>
      </c>
      <c r="D1535" s="57" t="str">
        <f t="shared" si="41"/>
        <v>Buy</v>
      </c>
      <c r="E1535" s="40">
        <v>368</v>
      </c>
      <c r="F1535" s="35">
        <v>55.98</v>
      </c>
      <c r="G1535" s="57" t="str">
        <f t="shared" si="42"/>
        <v>EUR</v>
      </c>
      <c r="H1535" s="41" t="s">
        <v>11</v>
      </c>
    </row>
    <row r="1536" spans="2:8">
      <c r="B1536" s="37"/>
      <c r="C1536" s="38" t="s">
        <v>6374</v>
      </c>
      <c r="D1536" s="57" t="str">
        <f t="shared" si="41"/>
        <v>Buy</v>
      </c>
      <c r="E1536" s="40">
        <v>378</v>
      </c>
      <c r="F1536" s="35">
        <v>55.98</v>
      </c>
      <c r="G1536" s="57" t="str">
        <f t="shared" si="42"/>
        <v>EUR</v>
      </c>
      <c r="H1536" s="41" t="s">
        <v>11</v>
      </c>
    </row>
    <row r="1537" spans="2:8">
      <c r="B1537" s="37"/>
      <c r="C1537" s="38" t="s">
        <v>6375</v>
      </c>
      <c r="D1537" s="57" t="str">
        <f t="shared" si="41"/>
        <v>Buy</v>
      </c>
      <c r="E1537" s="40">
        <v>265</v>
      </c>
      <c r="F1537" s="35">
        <v>55.96</v>
      </c>
      <c r="G1537" s="57" t="str">
        <f t="shared" si="42"/>
        <v>EUR</v>
      </c>
      <c r="H1537" s="41" t="s">
        <v>11</v>
      </c>
    </row>
    <row r="1538" spans="2:8">
      <c r="B1538" s="37"/>
      <c r="C1538" s="38" t="s">
        <v>6376</v>
      </c>
      <c r="D1538" s="57" t="str">
        <f t="shared" si="41"/>
        <v>Buy</v>
      </c>
      <c r="E1538" s="40">
        <v>636</v>
      </c>
      <c r="F1538" s="35">
        <v>55.98</v>
      </c>
      <c r="G1538" s="57" t="str">
        <f t="shared" si="42"/>
        <v>EUR</v>
      </c>
      <c r="H1538" s="41" t="s">
        <v>20</v>
      </c>
    </row>
    <row r="1539" spans="2:8">
      <c r="B1539" s="37"/>
      <c r="C1539" s="38" t="s">
        <v>6377</v>
      </c>
      <c r="D1539" s="57" t="str">
        <f t="shared" si="41"/>
        <v>Buy</v>
      </c>
      <c r="E1539" s="40">
        <v>201</v>
      </c>
      <c r="F1539" s="35">
        <v>55.96</v>
      </c>
      <c r="G1539" s="57" t="str">
        <f t="shared" si="42"/>
        <v>EUR</v>
      </c>
      <c r="H1539" s="41" t="s">
        <v>11</v>
      </c>
    </row>
    <row r="1540" spans="2:8">
      <c r="B1540" s="37"/>
      <c r="C1540" s="38" t="s">
        <v>6378</v>
      </c>
      <c r="D1540" s="57" t="str">
        <f t="shared" si="41"/>
        <v>Buy</v>
      </c>
      <c r="E1540" s="40">
        <v>105</v>
      </c>
      <c r="F1540" s="35">
        <v>56</v>
      </c>
      <c r="G1540" s="57" t="str">
        <f t="shared" si="42"/>
        <v>EUR</v>
      </c>
      <c r="H1540" s="41" t="s">
        <v>11</v>
      </c>
    </row>
    <row r="1541" spans="2:8">
      <c r="B1541" s="37"/>
      <c r="C1541" s="38" t="s">
        <v>6379</v>
      </c>
      <c r="D1541" s="57" t="str">
        <f t="shared" si="41"/>
        <v>Buy</v>
      </c>
      <c r="E1541" s="40">
        <v>13</v>
      </c>
      <c r="F1541" s="35">
        <v>55.98</v>
      </c>
      <c r="G1541" s="57" t="str">
        <f t="shared" si="42"/>
        <v>EUR</v>
      </c>
      <c r="H1541" s="41" t="s">
        <v>11</v>
      </c>
    </row>
    <row r="1542" spans="2:8">
      <c r="B1542" s="37"/>
      <c r="C1542" s="38" t="s">
        <v>6380</v>
      </c>
      <c r="D1542" s="57" t="str">
        <f t="shared" si="41"/>
        <v>Buy</v>
      </c>
      <c r="E1542" s="40">
        <v>582</v>
      </c>
      <c r="F1542" s="35">
        <v>55.98</v>
      </c>
      <c r="G1542" s="57" t="str">
        <f t="shared" si="42"/>
        <v>EUR</v>
      </c>
      <c r="H1542" s="41" t="s">
        <v>11</v>
      </c>
    </row>
    <row r="1543" spans="2:8">
      <c r="B1543" s="37"/>
      <c r="C1543" s="38" t="s">
        <v>6381</v>
      </c>
      <c r="D1543" s="57" t="str">
        <f t="shared" si="41"/>
        <v>Buy</v>
      </c>
      <c r="E1543" s="40">
        <v>121</v>
      </c>
      <c r="F1543" s="35">
        <v>55.98</v>
      </c>
      <c r="G1543" s="57" t="str">
        <f t="shared" si="42"/>
        <v>EUR</v>
      </c>
      <c r="H1543" s="41" t="s">
        <v>11</v>
      </c>
    </row>
    <row r="1544" spans="2:8">
      <c r="B1544" s="37"/>
      <c r="C1544" s="38" t="s">
        <v>6382</v>
      </c>
      <c r="D1544" s="57" t="str">
        <f t="shared" ref="D1544:D1607" si="43">IF(C1544="","","Buy")</f>
        <v>Buy</v>
      </c>
      <c r="E1544" s="40">
        <v>300</v>
      </c>
      <c r="F1544" s="35">
        <v>55.98</v>
      </c>
      <c r="G1544" s="57" t="str">
        <f t="shared" ref="G1544:G1607" si="44">IF(F1544="","","EUR")</f>
        <v>EUR</v>
      </c>
      <c r="H1544" s="41" t="s">
        <v>11</v>
      </c>
    </row>
    <row r="1545" spans="2:8">
      <c r="B1545" s="37"/>
      <c r="C1545" s="38" t="s">
        <v>6383</v>
      </c>
      <c r="D1545" s="57" t="str">
        <f t="shared" si="43"/>
        <v>Buy</v>
      </c>
      <c r="E1545" s="40">
        <v>48</v>
      </c>
      <c r="F1545" s="35">
        <v>55.98</v>
      </c>
      <c r="G1545" s="57" t="str">
        <f t="shared" si="44"/>
        <v>EUR</v>
      </c>
      <c r="H1545" s="41" t="s">
        <v>11</v>
      </c>
    </row>
    <row r="1546" spans="2:8">
      <c r="B1546" s="37"/>
      <c r="C1546" s="38" t="s">
        <v>6384</v>
      </c>
      <c r="D1546" s="57" t="str">
        <f t="shared" si="43"/>
        <v>Buy</v>
      </c>
      <c r="E1546" s="40">
        <v>206</v>
      </c>
      <c r="F1546" s="35">
        <v>55.96</v>
      </c>
      <c r="G1546" s="57" t="str">
        <f t="shared" si="44"/>
        <v>EUR</v>
      </c>
      <c r="H1546" s="41" t="s">
        <v>11</v>
      </c>
    </row>
    <row r="1547" spans="2:8">
      <c r="B1547" s="37"/>
      <c r="C1547" s="38" t="s">
        <v>6385</v>
      </c>
      <c r="D1547" s="57" t="str">
        <f t="shared" si="43"/>
        <v>Buy</v>
      </c>
      <c r="E1547" s="40">
        <v>150</v>
      </c>
      <c r="F1547" s="35">
        <v>55.96</v>
      </c>
      <c r="G1547" s="57" t="str">
        <f t="shared" si="44"/>
        <v>EUR</v>
      </c>
      <c r="H1547" s="41" t="s">
        <v>20</v>
      </c>
    </row>
    <row r="1548" spans="2:8">
      <c r="B1548" s="37"/>
      <c r="C1548" s="38" t="s">
        <v>6385</v>
      </c>
      <c r="D1548" s="57" t="str">
        <f t="shared" si="43"/>
        <v>Buy</v>
      </c>
      <c r="E1548" s="40">
        <v>108</v>
      </c>
      <c r="F1548" s="35">
        <v>55.98</v>
      </c>
      <c r="G1548" s="57" t="str">
        <f t="shared" si="44"/>
        <v>EUR</v>
      </c>
      <c r="H1548" s="41" t="s">
        <v>11</v>
      </c>
    </row>
    <row r="1549" spans="2:8">
      <c r="B1549" s="37"/>
      <c r="C1549" s="38" t="s">
        <v>6386</v>
      </c>
      <c r="D1549" s="57" t="str">
        <f t="shared" si="43"/>
        <v>Buy</v>
      </c>
      <c r="E1549" s="40">
        <v>188</v>
      </c>
      <c r="F1549" s="35">
        <v>56</v>
      </c>
      <c r="G1549" s="57" t="str">
        <f t="shared" si="44"/>
        <v>EUR</v>
      </c>
      <c r="H1549" s="41" t="s">
        <v>11</v>
      </c>
    </row>
    <row r="1550" spans="2:8">
      <c r="B1550" s="37"/>
      <c r="C1550" s="38" t="s">
        <v>6387</v>
      </c>
      <c r="D1550" s="57" t="str">
        <f t="shared" si="43"/>
        <v>Buy</v>
      </c>
      <c r="E1550" s="40">
        <v>191</v>
      </c>
      <c r="F1550" s="35">
        <v>56</v>
      </c>
      <c r="G1550" s="57" t="str">
        <f t="shared" si="44"/>
        <v>EUR</v>
      </c>
      <c r="H1550" s="41" t="s">
        <v>11</v>
      </c>
    </row>
    <row r="1551" spans="2:8">
      <c r="B1551" s="37"/>
      <c r="C1551" s="38" t="s">
        <v>6388</v>
      </c>
      <c r="D1551" s="57" t="str">
        <f t="shared" si="43"/>
        <v>Buy</v>
      </c>
      <c r="E1551" s="40">
        <v>71</v>
      </c>
      <c r="F1551" s="35">
        <v>55.96</v>
      </c>
      <c r="G1551" s="57" t="str">
        <f t="shared" si="44"/>
        <v>EUR</v>
      </c>
      <c r="H1551" s="41" t="s">
        <v>11</v>
      </c>
    </row>
    <row r="1552" spans="2:8">
      <c r="B1552" s="37"/>
      <c r="C1552" s="38" t="s">
        <v>6389</v>
      </c>
      <c r="D1552" s="57" t="str">
        <f t="shared" si="43"/>
        <v>Buy</v>
      </c>
      <c r="E1552" s="40">
        <v>211</v>
      </c>
      <c r="F1552" s="35">
        <v>55.96</v>
      </c>
      <c r="G1552" s="57" t="str">
        <f t="shared" si="44"/>
        <v>EUR</v>
      </c>
      <c r="H1552" s="41" t="s">
        <v>20</v>
      </c>
    </row>
    <row r="1553" spans="2:8">
      <c r="B1553" s="37"/>
      <c r="C1553" s="38" t="s">
        <v>6390</v>
      </c>
      <c r="D1553" s="57" t="str">
        <f t="shared" si="43"/>
        <v>Buy</v>
      </c>
      <c r="E1553" s="40">
        <v>180</v>
      </c>
      <c r="F1553" s="35">
        <v>55.9</v>
      </c>
      <c r="G1553" s="57" t="str">
        <f t="shared" si="44"/>
        <v>EUR</v>
      </c>
      <c r="H1553" s="41" t="s">
        <v>20</v>
      </c>
    </row>
    <row r="1554" spans="2:8">
      <c r="B1554" s="37"/>
      <c r="C1554" s="38" t="s">
        <v>6391</v>
      </c>
      <c r="D1554" s="57" t="str">
        <f t="shared" si="43"/>
        <v>Buy</v>
      </c>
      <c r="E1554" s="40">
        <v>19</v>
      </c>
      <c r="F1554" s="35">
        <v>55.9</v>
      </c>
      <c r="G1554" s="57" t="str">
        <f t="shared" si="44"/>
        <v>EUR</v>
      </c>
      <c r="H1554" s="41" t="s">
        <v>11</v>
      </c>
    </row>
    <row r="1555" spans="2:8">
      <c r="B1555" s="37"/>
      <c r="C1555" s="38" t="s">
        <v>6392</v>
      </c>
      <c r="D1555" s="57" t="str">
        <f t="shared" si="43"/>
        <v>Buy</v>
      </c>
      <c r="E1555" s="40">
        <v>194</v>
      </c>
      <c r="F1555" s="35">
        <v>55.8</v>
      </c>
      <c r="G1555" s="57" t="str">
        <f t="shared" si="44"/>
        <v>EUR</v>
      </c>
      <c r="H1555" s="41" t="s">
        <v>11</v>
      </c>
    </row>
    <row r="1556" spans="2:8">
      <c r="B1556" s="37"/>
      <c r="C1556" s="38" t="s">
        <v>6393</v>
      </c>
      <c r="D1556" s="57" t="str">
        <f t="shared" si="43"/>
        <v>Buy</v>
      </c>
      <c r="E1556" s="40">
        <v>100</v>
      </c>
      <c r="F1556" s="35">
        <v>55.76</v>
      </c>
      <c r="G1556" s="57" t="str">
        <f t="shared" si="44"/>
        <v>EUR</v>
      </c>
      <c r="H1556" s="41" t="s">
        <v>11</v>
      </c>
    </row>
    <row r="1557" spans="2:8">
      <c r="B1557" s="37"/>
      <c r="C1557" s="38" t="s">
        <v>6394</v>
      </c>
      <c r="D1557" s="57" t="str">
        <f t="shared" si="43"/>
        <v>Buy</v>
      </c>
      <c r="E1557" s="40">
        <v>99</v>
      </c>
      <c r="F1557" s="35">
        <v>55.76</v>
      </c>
      <c r="G1557" s="57" t="str">
        <f t="shared" si="44"/>
        <v>EUR</v>
      </c>
      <c r="H1557" s="41" t="s">
        <v>22</v>
      </c>
    </row>
    <row r="1558" spans="2:8">
      <c r="B1558" s="37"/>
      <c r="C1558" s="38" t="s">
        <v>6395</v>
      </c>
      <c r="D1558" s="57" t="str">
        <f t="shared" si="43"/>
        <v>Buy</v>
      </c>
      <c r="E1558" s="40">
        <v>236</v>
      </c>
      <c r="F1558" s="35">
        <v>55.76</v>
      </c>
      <c r="G1558" s="57" t="str">
        <f t="shared" si="44"/>
        <v>EUR</v>
      </c>
      <c r="H1558" s="41" t="s">
        <v>22</v>
      </c>
    </row>
    <row r="1559" spans="2:8">
      <c r="B1559" s="37"/>
      <c r="C1559" s="38" t="s">
        <v>6396</v>
      </c>
      <c r="D1559" s="57" t="str">
        <f t="shared" si="43"/>
        <v>Buy</v>
      </c>
      <c r="E1559" s="40">
        <v>308</v>
      </c>
      <c r="F1559" s="35">
        <v>55.7</v>
      </c>
      <c r="G1559" s="57" t="str">
        <f t="shared" si="44"/>
        <v>EUR</v>
      </c>
      <c r="H1559" s="41" t="s">
        <v>22</v>
      </c>
    </row>
    <row r="1560" spans="2:8">
      <c r="B1560" s="37"/>
      <c r="C1560" s="38" t="s">
        <v>6397</v>
      </c>
      <c r="D1560" s="57" t="str">
        <f t="shared" si="43"/>
        <v>Buy</v>
      </c>
      <c r="E1560" s="40">
        <v>185</v>
      </c>
      <c r="F1560" s="35">
        <v>55.68</v>
      </c>
      <c r="G1560" s="57" t="str">
        <f t="shared" si="44"/>
        <v>EUR</v>
      </c>
      <c r="H1560" s="41" t="s">
        <v>21</v>
      </c>
    </row>
    <row r="1561" spans="2:8">
      <c r="B1561" s="37"/>
      <c r="C1561" s="38" t="s">
        <v>6398</v>
      </c>
      <c r="D1561" s="57" t="str">
        <f t="shared" si="43"/>
        <v>Buy</v>
      </c>
      <c r="E1561" s="40">
        <v>25</v>
      </c>
      <c r="F1561" s="35">
        <v>55.58</v>
      </c>
      <c r="G1561" s="57" t="str">
        <f t="shared" si="44"/>
        <v>EUR</v>
      </c>
      <c r="H1561" s="41" t="s">
        <v>11</v>
      </c>
    </row>
    <row r="1562" spans="2:8">
      <c r="B1562" s="37"/>
      <c r="C1562" s="38" t="s">
        <v>6399</v>
      </c>
      <c r="D1562" s="57" t="str">
        <f t="shared" si="43"/>
        <v>Buy</v>
      </c>
      <c r="E1562" s="40">
        <v>171</v>
      </c>
      <c r="F1562" s="35">
        <v>55.58</v>
      </c>
      <c r="G1562" s="57" t="str">
        <f t="shared" si="44"/>
        <v>EUR</v>
      </c>
      <c r="H1562" s="41" t="s">
        <v>20</v>
      </c>
    </row>
    <row r="1563" spans="2:8">
      <c r="B1563" s="37"/>
      <c r="C1563" s="38" t="s">
        <v>6400</v>
      </c>
      <c r="D1563" s="57" t="str">
        <f t="shared" si="43"/>
        <v>Buy</v>
      </c>
      <c r="E1563" s="40">
        <v>594</v>
      </c>
      <c r="F1563" s="35">
        <v>55.74</v>
      </c>
      <c r="G1563" s="57" t="str">
        <f t="shared" si="44"/>
        <v>EUR</v>
      </c>
      <c r="H1563" s="41" t="s">
        <v>20</v>
      </c>
    </row>
    <row r="1564" spans="2:8">
      <c r="B1564" s="37"/>
      <c r="C1564" s="38" t="s">
        <v>6401</v>
      </c>
      <c r="D1564" s="57" t="str">
        <f t="shared" si="43"/>
        <v>Buy</v>
      </c>
      <c r="E1564" s="40">
        <v>210</v>
      </c>
      <c r="F1564" s="35">
        <v>55.7</v>
      </c>
      <c r="G1564" s="57" t="str">
        <f t="shared" si="44"/>
        <v>EUR</v>
      </c>
      <c r="H1564" s="41" t="s">
        <v>11</v>
      </c>
    </row>
    <row r="1565" spans="2:8">
      <c r="B1565" s="37"/>
      <c r="C1565" s="38" t="s">
        <v>6402</v>
      </c>
      <c r="D1565" s="57" t="str">
        <f t="shared" si="43"/>
        <v>Buy</v>
      </c>
      <c r="E1565" s="40">
        <v>231</v>
      </c>
      <c r="F1565" s="35">
        <v>55.7</v>
      </c>
      <c r="G1565" s="57" t="str">
        <f t="shared" si="44"/>
        <v>EUR</v>
      </c>
      <c r="H1565" s="41" t="s">
        <v>11</v>
      </c>
    </row>
    <row r="1566" spans="2:8">
      <c r="B1566" s="37"/>
      <c r="C1566" s="38" t="s">
        <v>6403</v>
      </c>
      <c r="D1566" s="57" t="str">
        <f t="shared" si="43"/>
        <v>Buy</v>
      </c>
      <c r="E1566" s="40">
        <v>125</v>
      </c>
      <c r="F1566" s="35">
        <v>55.68</v>
      </c>
      <c r="G1566" s="57" t="str">
        <f t="shared" si="44"/>
        <v>EUR</v>
      </c>
      <c r="H1566" s="41" t="s">
        <v>20</v>
      </c>
    </row>
    <row r="1567" spans="2:8">
      <c r="B1567" s="37"/>
      <c r="C1567" s="38" t="s">
        <v>6403</v>
      </c>
      <c r="D1567" s="57" t="str">
        <f t="shared" si="43"/>
        <v>Buy</v>
      </c>
      <c r="E1567" s="40">
        <v>87</v>
      </c>
      <c r="F1567" s="35">
        <v>55.7</v>
      </c>
      <c r="G1567" s="57" t="str">
        <f t="shared" si="44"/>
        <v>EUR</v>
      </c>
      <c r="H1567" s="41" t="s">
        <v>11</v>
      </c>
    </row>
    <row r="1568" spans="2:8">
      <c r="B1568" s="37"/>
      <c r="C1568" s="38" t="s">
        <v>6404</v>
      </c>
      <c r="D1568" s="57" t="str">
        <f t="shared" si="43"/>
        <v>Buy</v>
      </c>
      <c r="E1568" s="40">
        <v>37</v>
      </c>
      <c r="F1568" s="35">
        <v>55.66</v>
      </c>
      <c r="G1568" s="57" t="str">
        <f t="shared" si="44"/>
        <v>EUR</v>
      </c>
      <c r="H1568" s="41" t="s">
        <v>11</v>
      </c>
    </row>
    <row r="1569" spans="2:8">
      <c r="B1569" s="37"/>
      <c r="C1569" s="38" t="s">
        <v>6405</v>
      </c>
      <c r="D1569" s="57" t="str">
        <f t="shared" si="43"/>
        <v>Buy</v>
      </c>
      <c r="E1569" s="40">
        <v>188</v>
      </c>
      <c r="F1569" s="35">
        <v>55.66</v>
      </c>
      <c r="G1569" s="57" t="str">
        <f t="shared" si="44"/>
        <v>EUR</v>
      </c>
      <c r="H1569" s="41" t="s">
        <v>22</v>
      </c>
    </row>
    <row r="1570" spans="2:8">
      <c r="B1570" s="37"/>
      <c r="C1570" s="38" t="s">
        <v>6406</v>
      </c>
      <c r="D1570" s="57" t="str">
        <f t="shared" si="43"/>
        <v>Buy</v>
      </c>
      <c r="E1570" s="40">
        <v>28</v>
      </c>
      <c r="F1570" s="35">
        <v>55.66</v>
      </c>
      <c r="G1570" s="57" t="str">
        <f t="shared" si="44"/>
        <v>EUR</v>
      </c>
      <c r="H1570" s="41" t="s">
        <v>22</v>
      </c>
    </row>
    <row r="1571" spans="2:8">
      <c r="B1571" s="37"/>
      <c r="C1571" s="38" t="s">
        <v>6407</v>
      </c>
      <c r="D1571" s="57" t="str">
        <f t="shared" si="43"/>
        <v>Buy</v>
      </c>
      <c r="E1571" s="40">
        <v>50</v>
      </c>
      <c r="F1571" s="35">
        <v>55.62</v>
      </c>
      <c r="G1571" s="57" t="str">
        <f t="shared" si="44"/>
        <v>EUR</v>
      </c>
      <c r="H1571" s="41" t="s">
        <v>22</v>
      </c>
    </row>
    <row r="1572" spans="2:8">
      <c r="B1572" s="37"/>
      <c r="C1572" s="38" t="s">
        <v>6408</v>
      </c>
      <c r="D1572" s="57" t="str">
        <f t="shared" si="43"/>
        <v>Buy</v>
      </c>
      <c r="E1572" s="40">
        <v>238</v>
      </c>
      <c r="F1572" s="35">
        <v>55.62</v>
      </c>
      <c r="G1572" s="57" t="str">
        <f t="shared" si="44"/>
        <v>EUR</v>
      </c>
      <c r="H1572" s="41" t="s">
        <v>11</v>
      </c>
    </row>
    <row r="1573" spans="2:8">
      <c r="B1573" s="37"/>
      <c r="C1573" s="38" t="s">
        <v>6409</v>
      </c>
      <c r="D1573" s="57" t="str">
        <f t="shared" si="43"/>
        <v>Buy</v>
      </c>
      <c r="E1573" s="40">
        <v>11</v>
      </c>
      <c r="F1573" s="35">
        <v>55.7</v>
      </c>
      <c r="G1573" s="57" t="str">
        <f t="shared" si="44"/>
        <v>EUR</v>
      </c>
      <c r="H1573" s="41" t="s">
        <v>11</v>
      </c>
    </row>
    <row r="1574" spans="2:8">
      <c r="B1574" s="37"/>
      <c r="C1574" s="38" t="s">
        <v>6410</v>
      </c>
      <c r="D1574" s="57" t="str">
        <f t="shared" si="43"/>
        <v>Buy</v>
      </c>
      <c r="E1574" s="40">
        <v>181</v>
      </c>
      <c r="F1574" s="35">
        <v>55.7</v>
      </c>
      <c r="G1574" s="57" t="str">
        <f t="shared" si="44"/>
        <v>EUR</v>
      </c>
      <c r="H1574" s="41" t="s">
        <v>11</v>
      </c>
    </row>
    <row r="1575" spans="2:8">
      <c r="B1575" s="37"/>
      <c r="C1575" s="38" t="s">
        <v>6411</v>
      </c>
      <c r="D1575" s="57" t="str">
        <f t="shared" si="43"/>
        <v>Buy</v>
      </c>
      <c r="E1575" s="40">
        <v>164</v>
      </c>
      <c r="F1575" s="35">
        <v>55.66</v>
      </c>
      <c r="G1575" s="57" t="str">
        <f t="shared" si="44"/>
        <v>EUR</v>
      </c>
      <c r="H1575" s="41" t="s">
        <v>11</v>
      </c>
    </row>
    <row r="1576" spans="2:8">
      <c r="B1576" s="37"/>
      <c r="C1576" s="38" t="s">
        <v>6412</v>
      </c>
      <c r="D1576" s="57" t="str">
        <f t="shared" si="43"/>
        <v>Buy</v>
      </c>
      <c r="E1576" s="40">
        <v>125</v>
      </c>
      <c r="F1576" s="35">
        <v>55.64</v>
      </c>
      <c r="G1576" s="57" t="str">
        <f t="shared" si="44"/>
        <v>EUR</v>
      </c>
      <c r="H1576" s="41" t="s">
        <v>20</v>
      </c>
    </row>
    <row r="1577" spans="2:8">
      <c r="B1577" s="37"/>
      <c r="C1577" s="38" t="s">
        <v>6412</v>
      </c>
      <c r="D1577" s="57" t="str">
        <f t="shared" si="43"/>
        <v>Buy</v>
      </c>
      <c r="E1577" s="40">
        <v>25</v>
      </c>
      <c r="F1577" s="35">
        <v>55.66</v>
      </c>
      <c r="G1577" s="57" t="str">
        <f t="shared" si="44"/>
        <v>EUR</v>
      </c>
      <c r="H1577" s="41" t="s">
        <v>11</v>
      </c>
    </row>
    <row r="1578" spans="2:8">
      <c r="B1578" s="37"/>
      <c r="C1578" s="38" t="s">
        <v>6413</v>
      </c>
      <c r="D1578" s="57" t="str">
        <f t="shared" si="43"/>
        <v>Buy</v>
      </c>
      <c r="E1578" s="40">
        <v>36</v>
      </c>
      <c r="F1578" s="35">
        <v>55.66</v>
      </c>
      <c r="G1578" s="57" t="str">
        <f t="shared" si="44"/>
        <v>EUR</v>
      </c>
      <c r="H1578" s="41" t="s">
        <v>11</v>
      </c>
    </row>
    <row r="1579" spans="2:8">
      <c r="B1579" s="37"/>
      <c r="C1579" s="38" t="s">
        <v>6414</v>
      </c>
      <c r="D1579" s="57" t="str">
        <f t="shared" si="43"/>
        <v>Buy</v>
      </c>
      <c r="E1579" s="40">
        <v>150</v>
      </c>
      <c r="F1579" s="35">
        <v>55.56</v>
      </c>
      <c r="G1579" s="57" t="str">
        <f t="shared" si="44"/>
        <v>EUR</v>
      </c>
      <c r="H1579" s="41" t="s">
        <v>11</v>
      </c>
    </row>
    <row r="1580" spans="2:8">
      <c r="B1580" s="37"/>
      <c r="C1580" s="38" t="s">
        <v>6415</v>
      </c>
      <c r="D1580" s="57" t="str">
        <f t="shared" si="43"/>
        <v>Buy</v>
      </c>
      <c r="E1580" s="40">
        <v>27</v>
      </c>
      <c r="F1580" s="35">
        <v>55.56</v>
      </c>
      <c r="G1580" s="57" t="str">
        <f t="shared" si="44"/>
        <v>EUR</v>
      </c>
      <c r="H1580" s="41" t="s">
        <v>11</v>
      </c>
    </row>
    <row r="1581" spans="2:8">
      <c r="B1581" s="37"/>
      <c r="C1581" s="38" t="s">
        <v>6416</v>
      </c>
      <c r="D1581" s="57" t="str">
        <f t="shared" si="43"/>
        <v>Buy</v>
      </c>
      <c r="E1581" s="40">
        <v>184</v>
      </c>
      <c r="F1581" s="35">
        <v>55.8</v>
      </c>
      <c r="G1581" s="57" t="str">
        <f t="shared" si="44"/>
        <v>EUR</v>
      </c>
      <c r="H1581" s="41" t="s">
        <v>11</v>
      </c>
    </row>
    <row r="1582" spans="2:8">
      <c r="B1582" s="37"/>
      <c r="C1582" s="38" t="s">
        <v>6417</v>
      </c>
      <c r="D1582" s="57" t="str">
        <f t="shared" si="43"/>
        <v>Buy</v>
      </c>
      <c r="E1582" s="40">
        <v>45</v>
      </c>
      <c r="F1582" s="35">
        <v>55.76</v>
      </c>
      <c r="G1582" s="57" t="str">
        <f t="shared" si="44"/>
        <v>EUR</v>
      </c>
      <c r="H1582" s="41" t="s">
        <v>11</v>
      </c>
    </row>
    <row r="1583" spans="2:8">
      <c r="B1583" s="37"/>
      <c r="C1583" s="38" t="s">
        <v>6418</v>
      </c>
      <c r="D1583" s="57" t="str">
        <f t="shared" si="43"/>
        <v>Buy</v>
      </c>
      <c r="E1583" s="40">
        <v>123</v>
      </c>
      <c r="F1583" s="35">
        <v>55.76</v>
      </c>
      <c r="G1583" s="57" t="str">
        <f t="shared" si="44"/>
        <v>EUR</v>
      </c>
      <c r="H1583" s="41" t="s">
        <v>20</v>
      </c>
    </row>
    <row r="1584" spans="2:8">
      <c r="B1584" s="37"/>
      <c r="C1584" s="38" t="s">
        <v>6419</v>
      </c>
      <c r="D1584" s="57" t="str">
        <f t="shared" si="43"/>
        <v>Buy</v>
      </c>
      <c r="E1584" s="40">
        <v>200</v>
      </c>
      <c r="F1584" s="35">
        <v>55.76</v>
      </c>
      <c r="G1584" s="57" t="str">
        <f t="shared" si="44"/>
        <v>EUR</v>
      </c>
      <c r="H1584" s="41" t="s">
        <v>20</v>
      </c>
    </row>
    <row r="1585" spans="2:8">
      <c r="B1585" s="37"/>
      <c r="C1585" s="38" t="s">
        <v>6420</v>
      </c>
      <c r="D1585" s="57" t="str">
        <f t="shared" si="43"/>
        <v>Buy</v>
      </c>
      <c r="E1585" s="40">
        <v>66</v>
      </c>
      <c r="F1585" s="35">
        <v>55.76</v>
      </c>
      <c r="G1585" s="57" t="str">
        <f t="shared" si="44"/>
        <v>EUR</v>
      </c>
      <c r="H1585" s="41" t="s">
        <v>11</v>
      </c>
    </row>
    <row r="1586" spans="2:8">
      <c r="B1586" s="37"/>
      <c r="C1586" s="38" t="s">
        <v>6421</v>
      </c>
      <c r="D1586" s="57" t="str">
        <f t="shared" si="43"/>
        <v>Buy</v>
      </c>
      <c r="E1586" s="40">
        <v>172</v>
      </c>
      <c r="F1586" s="35">
        <v>55.78</v>
      </c>
      <c r="G1586" s="57" t="str">
        <f t="shared" si="44"/>
        <v>EUR</v>
      </c>
      <c r="H1586" s="41" t="s">
        <v>11</v>
      </c>
    </row>
    <row r="1587" spans="2:8">
      <c r="B1587" s="37"/>
      <c r="C1587" s="38" t="s">
        <v>6422</v>
      </c>
      <c r="D1587" s="57" t="str">
        <f t="shared" si="43"/>
        <v>Buy</v>
      </c>
      <c r="E1587" s="40">
        <v>100</v>
      </c>
      <c r="F1587" s="35">
        <v>55.78</v>
      </c>
      <c r="G1587" s="57" t="str">
        <f t="shared" si="44"/>
        <v>EUR</v>
      </c>
      <c r="H1587" s="41" t="s">
        <v>11</v>
      </c>
    </row>
    <row r="1588" spans="2:8">
      <c r="B1588" s="37"/>
      <c r="C1588" s="38" t="s">
        <v>6423</v>
      </c>
      <c r="D1588" s="57" t="str">
        <f t="shared" si="43"/>
        <v>Buy</v>
      </c>
      <c r="E1588" s="40">
        <v>180</v>
      </c>
      <c r="F1588" s="35">
        <v>55.78</v>
      </c>
      <c r="G1588" s="57" t="str">
        <f t="shared" si="44"/>
        <v>EUR</v>
      </c>
      <c r="H1588" s="41" t="s">
        <v>11</v>
      </c>
    </row>
    <row r="1589" spans="2:8">
      <c r="B1589" s="37"/>
      <c r="C1589" s="38" t="s">
        <v>6424</v>
      </c>
      <c r="D1589" s="57" t="str">
        <f t="shared" si="43"/>
        <v>Buy</v>
      </c>
      <c r="E1589" s="40">
        <v>177</v>
      </c>
      <c r="F1589" s="35">
        <v>55.78</v>
      </c>
      <c r="G1589" s="57" t="str">
        <f t="shared" si="44"/>
        <v>EUR</v>
      </c>
      <c r="H1589" s="41" t="s">
        <v>11</v>
      </c>
    </row>
    <row r="1590" spans="2:8">
      <c r="B1590" s="37"/>
      <c r="C1590" s="38" t="s">
        <v>6425</v>
      </c>
      <c r="D1590" s="57" t="str">
        <f t="shared" si="43"/>
        <v>Buy</v>
      </c>
      <c r="E1590" s="40">
        <v>50</v>
      </c>
      <c r="F1590" s="35">
        <v>55.76</v>
      </c>
      <c r="G1590" s="57" t="str">
        <f t="shared" si="44"/>
        <v>EUR</v>
      </c>
      <c r="H1590" s="41" t="s">
        <v>11</v>
      </c>
    </row>
    <row r="1591" spans="2:8">
      <c r="B1591" s="37"/>
      <c r="C1591" s="38" t="s">
        <v>6426</v>
      </c>
      <c r="D1591" s="57" t="str">
        <f t="shared" si="43"/>
        <v>Buy</v>
      </c>
      <c r="E1591" s="40">
        <v>137</v>
      </c>
      <c r="F1591" s="35">
        <v>55.76</v>
      </c>
      <c r="G1591" s="57" t="str">
        <f t="shared" si="44"/>
        <v>EUR</v>
      </c>
      <c r="H1591" s="41" t="s">
        <v>11</v>
      </c>
    </row>
    <row r="1592" spans="2:8">
      <c r="B1592" s="37"/>
      <c r="C1592" s="38" t="s">
        <v>6427</v>
      </c>
      <c r="D1592" s="57" t="str">
        <f t="shared" si="43"/>
        <v>Buy</v>
      </c>
      <c r="E1592" s="40">
        <v>28</v>
      </c>
      <c r="F1592" s="35">
        <v>55.7</v>
      </c>
      <c r="G1592" s="57" t="str">
        <f t="shared" si="44"/>
        <v>EUR</v>
      </c>
      <c r="H1592" s="41" t="s">
        <v>11</v>
      </c>
    </row>
    <row r="1593" spans="2:8">
      <c r="B1593" s="37"/>
      <c r="C1593" s="38" t="s">
        <v>6428</v>
      </c>
      <c r="D1593" s="57" t="str">
        <f t="shared" si="43"/>
        <v>Buy</v>
      </c>
      <c r="E1593" s="40">
        <v>83</v>
      </c>
      <c r="F1593" s="35">
        <v>55.68</v>
      </c>
      <c r="G1593" s="57" t="str">
        <f t="shared" si="44"/>
        <v>EUR</v>
      </c>
      <c r="H1593" s="41" t="s">
        <v>20</v>
      </c>
    </row>
    <row r="1594" spans="2:8">
      <c r="B1594" s="37"/>
      <c r="C1594" s="38" t="s">
        <v>6429</v>
      </c>
      <c r="D1594" s="57" t="str">
        <f t="shared" si="43"/>
        <v>Buy</v>
      </c>
      <c r="E1594" s="40">
        <v>100</v>
      </c>
      <c r="F1594" s="35">
        <v>55.7</v>
      </c>
      <c r="G1594" s="57" t="str">
        <f t="shared" si="44"/>
        <v>EUR</v>
      </c>
      <c r="H1594" s="41" t="s">
        <v>21</v>
      </c>
    </row>
    <row r="1595" spans="2:8">
      <c r="B1595" s="37"/>
      <c r="C1595" s="38" t="s">
        <v>6430</v>
      </c>
      <c r="D1595" s="57" t="str">
        <f t="shared" si="43"/>
        <v>Buy</v>
      </c>
      <c r="E1595" s="40">
        <v>102</v>
      </c>
      <c r="F1595" s="35">
        <v>55.7</v>
      </c>
      <c r="G1595" s="57" t="str">
        <f t="shared" si="44"/>
        <v>EUR</v>
      </c>
      <c r="H1595" s="41" t="s">
        <v>11</v>
      </c>
    </row>
    <row r="1596" spans="2:8">
      <c r="B1596" s="37"/>
      <c r="C1596" s="38" t="s">
        <v>6431</v>
      </c>
      <c r="D1596" s="57" t="str">
        <f t="shared" si="43"/>
        <v>Buy</v>
      </c>
      <c r="E1596" s="40">
        <v>193</v>
      </c>
      <c r="F1596" s="35">
        <v>55.72</v>
      </c>
      <c r="G1596" s="57" t="str">
        <f t="shared" si="44"/>
        <v>EUR</v>
      </c>
      <c r="H1596" s="41" t="s">
        <v>11</v>
      </c>
    </row>
    <row r="1597" spans="2:8">
      <c r="B1597" s="37"/>
      <c r="C1597" s="38" t="s">
        <v>6432</v>
      </c>
      <c r="D1597" s="57" t="str">
        <f t="shared" si="43"/>
        <v>Buy</v>
      </c>
      <c r="E1597" s="40">
        <v>198</v>
      </c>
      <c r="F1597" s="35">
        <v>55.68</v>
      </c>
      <c r="G1597" s="57" t="str">
        <f t="shared" si="44"/>
        <v>EUR</v>
      </c>
      <c r="H1597" s="41" t="s">
        <v>11</v>
      </c>
    </row>
    <row r="1598" spans="2:8">
      <c r="B1598" s="37"/>
      <c r="C1598" s="38" t="s">
        <v>6433</v>
      </c>
      <c r="D1598" s="57" t="str">
        <f t="shared" si="43"/>
        <v>Buy</v>
      </c>
      <c r="E1598" s="40">
        <v>2</v>
      </c>
      <c r="F1598" s="35">
        <v>55.66</v>
      </c>
      <c r="G1598" s="57" t="str">
        <f t="shared" si="44"/>
        <v>EUR</v>
      </c>
      <c r="H1598" s="41" t="s">
        <v>11</v>
      </c>
    </row>
    <row r="1599" spans="2:8">
      <c r="B1599" s="37"/>
      <c r="C1599" s="38" t="s">
        <v>6433</v>
      </c>
      <c r="D1599" s="57" t="str">
        <f t="shared" si="43"/>
        <v>Buy</v>
      </c>
      <c r="E1599" s="40">
        <v>14</v>
      </c>
      <c r="F1599" s="35">
        <v>55.66</v>
      </c>
      <c r="G1599" s="57" t="str">
        <f t="shared" si="44"/>
        <v>EUR</v>
      </c>
      <c r="H1599" s="41" t="s">
        <v>20</v>
      </c>
    </row>
    <row r="1600" spans="2:8">
      <c r="B1600" s="37"/>
      <c r="C1600" s="38" t="s">
        <v>6433</v>
      </c>
      <c r="D1600" s="57" t="str">
        <f t="shared" si="43"/>
        <v>Buy</v>
      </c>
      <c r="E1600" s="40">
        <v>49</v>
      </c>
      <c r="F1600" s="35">
        <v>55.66</v>
      </c>
      <c r="G1600" s="57" t="str">
        <f t="shared" si="44"/>
        <v>EUR</v>
      </c>
      <c r="H1600" s="41" t="s">
        <v>20</v>
      </c>
    </row>
    <row r="1601" spans="2:8">
      <c r="B1601" s="37"/>
      <c r="C1601" s="38" t="s">
        <v>6434</v>
      </c>
      <c r="D1601" s="57" t="str">
        <f t="shared" si="43"/>
        <v>Buy</v>
      </c>
      <c r="E1601" s="40">
        <v>28</v>
      </c>
      <c r="F1601" s="35">
        <v>55.66</v>
      </c>
      <c r="G1601" s="57" t="str">
        <f t="shared" si="44"/>
        <v>EUR</v>
      </c>
      <c r="H1601" s="41" t="s">
        <v>20</v>
      </c>
    </row>
    <row r="1602" spans="2:8">
      <c r="B1602" s="37"/>
      <c r="C1602" s="38" t="s">
        <v>6435</v>
      </c>
      <c r="D1602" s="57" t="str">
        <f t="shared" si="43"/>
        <v>Buy</v>
      </c>
      <c r="E1602" s="40">
        <v>28</v>
      </c>
      <c r="F1602" s="35">
        <v>55.66</v>
      </c>
      <c r="G1602" s="57" t="str">
        <f t="shared" si="44"/>
        <v>EUR</v>
      </c>
      <c r="H1602" s="41" t="s">
        <v>20</v>
      </c>
    </row>
    <row r="1603" spans="2:8">
      <c r="B1603" s="37"/>
      <c r="C1603" s="38" t="s">
        <v>6436</v>
      </c>
      <c r="D1603" s="57" t="str">
        <f t="shared" si="43"/>
        <v>Buy</v>
      </c>
      <c r="E1603" s="40">
        <v>120</v>
      </c>
      <c r="F1603" s="35">
        <v>55.66</v>
      </c>
      <c r="G1603" s="57" t="str">
        <f t="shared" si="44"/>
        <v>EUR</v>
      </c>
      <c r="H1603" s="41" t="s">
        <v>20</v>
      </c>
    </row>
    <row r="1604" spans="2:8">
      <c r="B1604" s="37"/>
      <c r="C1604" s="38" t="s">
        <v>6437</v>
      </c>
      <c r="D1604" s="57" t="str">
        <f t="shared" si="43"/>
        <v>Buy</v>
      </c>
      <c r="E1604" s="40">
        <v>177</v>
      </c>
      <c r="F1604" s="35">
        <v>55.62</v>
      </c>
      <c r="G1604" s="57" t="str">
        <f t="shared" si="44"/>
        <v>EUR</v>
      </c>
      <c r="H1604" s="41" t="s">
        <v>20</v>
      </c>
    </row>
    <row r="1605" spans="2:8">
      <c r="B1605" s="37"/>
      <c r="C1605" s="38" t="s">
        <v>6438</v>
      </c>
      <c r="D1605" s="57" t="str">
        <f t="shared" si="43"/>
        <v>Buy</v>
      </c>
      <c r="E1605" s="40">
        <v>203</v>
      </c>
      <c r="F1605" s="35">
        <v>55.64</v>
      </c>
      <c r="G1605" s="57" t="str">
        <f t="shared" si="44"/>
        <v>EUR</v>
      </c>
      <c r="H1605" s="41" t="s">
        <v>11</v>
      </c>
    </row>
    <row r="1606" spans="2:8">
      <c r="B1606" s="37"/>
      <c r="C1606" s="38" t="s">
        <v>6439</v>
      </c>
      <c r="D1606" s="57" t="str">
        <f t="shared" si="43"/>
        <v>Buy</v>
      </c>
      <c r="E1606" s="40">
        <v>272</v>
      </c>
      <c r="F1606" s="35">
        <v>55.56</v>
      </c>
      <c r="G1606" s="57" t="str">
        <f t="shared" si="44"/>
        <v>EUR</v>
      </c>
      <c r="H1606" s="41" t="s">
        <v>11</v>
      </c>
    </row>
    <row r="1607" spans="2:8">
      <c r="B1607" s="37"/>
      <c r="C1607" s="38" t="s">
        <v>6440</v>
      </c>
      <c r="D1607" s="57" t="str">
        <f t="shared" si="43"/>
        <v>Buy</v>
      </c>
      <c r="E1607" s="40">
        <v>46</v>
      </c>
      <c r="F1607" s="35">
        <v>55.54</v>
      </c>
      <c r="G1607" s="57" t="str">
        <f t="shared" si="44"/>
        <v>EUR</v>
      </c>
      <c r="H1607" s="41" t="s">
        <v>11</v>
      </c>
    </row>
    <row r="1608" spans="2:8">
      <c r="B1608" s="37"/>
      <c r="C1608" s="38" t="s">
        <v>6441</v>
      </c>
      <c r="D1608" s="57" t="str">
        <f t="shared" ref="D1608:D1671" si="45">IF(C1608="","","Buy")</f>
        <v>Buy</v>
      </c>
      <c r="E1608" s="40">
        <v>1</v>
      </c>
      <c r="F1608" s="35">
        <v>55.54</v>
      </c>
      <c r="G1608" s="57" t="str">
        <f t="shared" ref="G1608:G1671" si="46">IF(F1608="","","EUR")</f>
        <v>EUR</v>
      </c>
      <c r="H1608" s="41" t="s">
        <v>21</v>
      </c>
    </row>
    <row r="1609" spans="2:8">
      <c r="B1609" s="37"/>
      <c r="C1609" s="38" t="s">
        <v>6442</v>
      </c>
      <c r="D1609" s="57" t="str">
        <f t="shared" si="45"/>
        <v>Buy</v>
      </c>
      <c r="E1609" s="40">
        <v>31</v>
      </c>
      <c r="F1609" s="35">
        <v>55.54</v>
      </c>
      <c r="G1609" s="57" t="str">
        <f t="shared" si="46"/>
        <v>EUR</v>
      </c>
      <c r="H1609" s="41" t="s">
        <v>21</v>
      </c>
    </row>
    <row r="1610" spans="2:8">
      <c r="B1610" s="37"/>
      <c r="C1610" s="38" t="s">
        <v>6443</v>
      </c>
      <c r="D1610" s="57" t="str">
        <f t="shared" si="45"/>
        <v>Buy</v>
      </c>
      <c r="E1610" s="40">
        <v>87</v>
      </c>
      <c r="F1610" s="35">
        <v>55.54</v>
      </c>
      <c r="G1610" s="57" t="str">
        <f t="shared" si="46"/>
        <v>EUR</v>
      </c>
      <c r="H1610" s="41" t="s">
        <v>21</v>
      </c>
    </row>
    <row r="1611" spans="2:8">
      <c r="B1611" s="37"/>
      <c r="C1611" s="38" t="s">
        <v>6444</v>
      </c>
      <c r="D1611" s="57" t="str">
        <f t="shared" si="45"/>
        <v>Buy</v>
      </c>
      <c r="E1611" s="40">
        <v>72</v>
      </c>
      <c r="F1611" s="35">
        <v>55.6</v>
      </c>
      <c r="G1611" s="57" t="str">
        <f t="shared" si="46"/>
        <v>EUR</v>
      </c>
      <c r="H1611" s="41" t="s">
        <v>21</v>
      </c>
    </row>
    <row r="1612" spans="2:8">
      <c r="B1612" s="37"/>
      <c r="C1612" s="38" t="s">
        <v>6445</v>
      </c>
      <c r="D1612" s="57" t="str">
        <f t="shared" si="45"/>
        <v>Buy</v>
      </c>
      <c r="E1612" s="40">
        <v>267</v>
      </c>
      <c r="F1612" s="35">
        <v>55.6</v>
      </c>
      <c r="G1612" s="57" t="str">
        <f t="shared" si="46"/>
        <v>EUR</v>
      </c>
      <c r="H1612" s="41" t="s">
        <v>11</v>
      </c>
    </row>
    <row r="1613" spans="2:8">
      <c r="B1613" s="37"/>
      <c r="C1613" s="38" t="s">
        <v>6446</v>
      </c>
      <c r="D1613" s="57" t="str">
        <f t="shared" si="45"/>
        <v>Buy</v>
      </c>
      <c r="E1613" s="40">
        <v>32</v>
      </c>
      <c r="F1613" s="35">
        <v>55.58</v>
      </c>
      <c r="G1613" s="57" t="str">
        <f t="shared" si="46"/>
        <v>EUR</v>
      </c>
      <c r="H1613" s="41" t="s">
        <v>11</v>
      </c>
    </row>
    <row r="1614" spans="2:8">
      <c r="B1614" s="37"/>
      <c r="C1614" s="38" t="s">
        <v>6447</v>
      </c>
      <c r="D1614" s="57" t="str">
        <f t="shared" si="45"/>
        <v>Buy</v>
      </c>
      <c r="E1614" s="40">
        <v>11</v>
      </c>
      <c r="F1614" s="35">
        <v>55.58</v>
      </c>
      <c r="G1614" s="57" t="str">
        <f t="shared" si="46"/>
        <v>EUR</v>
      </c>
      <c r="H1614" s="41" t="s">
        <v>20</v>
      </c>
    </row>
    <row r="1615" spans="2:8">
      <c r="B1615" s="37"/>
      <c r="C1615" s="38" t="s">
        <v>6448</v>
      </c>
      <c r="D1615" s="57" t="str">
        <f t="shared" si="45"/>
        <v>Buy</v>
      </c>
      <c r="E1615" s="40">
        <v>2</v>
      </c>
      <c r="F1615" s="35">
        <v>55.58</v>
      </c>
      <c r="G1615" s="57" t="str">
        <f t="shared" si="46"/>
        <v>EUR</v>
      </c>
      <c r="H1615" s="41" t="s">
        <v>20</v>
      </c>
    </row>
    <row r="1616" spans="2:8">
      <c r="B1616" s="37"/>
      <c r="C1616" s="38" t="s">
        <v>6449</v>
      </c>
      <c r="D1616" s="57" t="str">
        <f t="shared" si="45"/>
        <v>Buy</v>
      </c>
      <c r="E1616" s="40">
        <v>7</v>
      </c>
      <c r="F1616" s="35">
        <v>55.58</v>
      </c>
      <c r="G1616" s="57" t="str">
        <f t="shared" si="46"/>
        <v>EUR</v>
      </c>
      <c r="H1616" s="41" t="s">
        <v>20</v>
      </c>
    </row>
    <row r="1617" spans="2:8">
      <c r="B1617" s="37"/>
      <c r="C1617" s="38" t="s">
        <v>6450</v>
      </c>
      <c r="D1617" s="57" t="str">
        <f t="shared" si="45"/>
        <v>Buy</v>
      </c>
      <c r="E1617" s="40">
        <v>9</v>
      </c>
      <c r="F1617" s="35">
        <v>55.58</v>
      </c>
      <c r="G1617" s="57" t="str">
        <f t="shared" si="46"/>
        <v>EUR</v>
      </c>
      <c r="H1617" s="41" t="s">
        <v>20</v>
      </c>
    </row>
    <row r="1618" spans="2:8">
      <c r="B1618" s="37"/>
      <c r="C1618" s="38" t="s">
        <v>6451</v>
      </c>
      <c r="D1618" s="57" t="str">
        <f t="shared" si="45"/>
        <v>Buy</v>
      </c>
      <c r="E1618" s="40">
        <v>32</v>
      </c>
      <c r="F1618" s="35">
        <v>55.58</v>
      </c>
      <c r="G1618" s="57" t="str">
        <f t="shared" si="46"/>
        <v>EUR</v>
      </c>
      <c r="H1618" s="41" t="s">
        <v>20</v>
      </c>
    </row>
    <row r="1619" spans="2:8">
      <c r="B1619" s="37"/>
      <c r="C1619" s="38" t="s">
        <v>6452</v>
      </c>
      <c r="D1619" s="57" t="str">
        <f t="shared" si="45"/>
        <v>Buy</v>
      </c>
      <c r="E1619" s="40">
        <v>10</v>
      </c>
      <c r="F1619" s="35">
        <v>55.58</v>
      </c>
      <c r="G1619" s="57" t="str">
        <f t="shared" si="46"/>
        <v>EUR</v>
      </c>
      <c r="H1619" s="41" t="s">
        <v>20</v>
      </c>
    </row>
    <row r="1620" spans="2:8">
      <c r="B1620" s="37"/>
      <c r="C1620" s="38" t="s">
        <v>6453</v>
      </c>
      <c r="D1620" s="57" t="str">
        <f t="shared" si="45"/>
        <v>Buy</v>
      </c>
      <c r="E1620" s="40">
        <v>38</v>
      </c>
      <c r="F1620" s="35">
        <v>55.58</v>
      </c>
      <c r="G1620" s="57" t="str">
        <f t="shared" si="46"/>
        <v>EUR</v>
      </c>
      <c r="H1620" s="41" t="s">
        <v>20</v>
      </c>
    </row>
    <row r="1621" spans="2:8">
      <c r="B1621" s="37"/>
      <c r="C1621" s="38" t="s">
        <v>6454</v>
      </c>
      <c r="D1621" s="57" t="str">
        <f t="shared" si="45"/>
        <v>Buy</v>
      </c>
      <c r="E1621" s="40">
        <v>50</v>
      </c>
      <c r="F1621" s="35">
        <v>55.6</v>
      </c>
      <c r="G1621" s="57" t="str">
        <f t="shared" si="46"/>
        <v>EUR</v>
      </c>
      <c r="H1621" s="41" t="s">
        <v>20</v>
      </c>
    </row>
    <row r="1622" spans="2:8">
      <c r="B1622" s="37"/>
      <c r="C1622" s="38" t="s">
        <v>6455</v>
      </c>
      <c r="D1622" s="57" t="str">
        <f t="shared" si="45"/>
        <v>Buy</v>
      </c>
      <c r="E1622" s="40">
        <v>50</v>
      </c>
      <c r="F1622" s="35">
        <v>55.6</v>
      </c>
      <c r="G1622" s="57" t="str">
        <f t="shared" si="46"/>
        <v>EUR</v>
      </c>
      <c r="H1622" s="41" t="s">
        <v>11</v>
      </c>
    </row>
    <row r="1623" spans="2:8">
      <c r="B1623" s="37"/>
      <c r="C1623" s="38" t="s">
        <v>6456</v>
      </c>
      <c r="D1623" s="57" t="str">
        <f t="shared" si="45"/>
        <v>Buy</v>
      </c>
      <c r="E1623" s="40">
        <v>50</v>
      </c>
      <c r="F1623" s="35">
        <v>55.56</v>
      </c>
      <c r="G1623" s="57" t="str">
        <f t="shared" si="46"/>
        <v>EUR</v>
      </c>
      <c r="H1623" s="41" t="s">
        <v>11</v>
      </c>
    </row>
    <row r="1624" spans="2:8">
      <c r="B1624" s="37"/>
      <c r="C1624" s="38" t="s">
        <v>6457</v>
      </c>
      <c r="D1624" s="57" t="str">
        <f t="shared" si="45"/>
        <v>Buy</v>
      </c>
      <c r="E1624" s="40">
        <v>50</v>
      </c>
      <c r="F1624" s="35">
        <v>55.56</v>
      </c>
      <c r="G1624" s="57" t="str">
        <f t="shared" si="46"/>
        <v>EUR</v>
      </c>
      <c r="H1624" s="41" t="s">
        <v>11</v>
      </c>
    </row>
    <row r="1625" spans="2:8">
      <c r="B1625" s="37"/>
      <c r="C1625" s="38" t="s">
        <v>6458</v>
      </c>
      <c r="D1625" s="57" t="str">
        <f t="shared" si="45"/>
        <v>Buy</v>
      </c>
      <c r="E1625" s="40">
        <v>140</v>
      </c>
      <c r="F1625" s="35">
        <v>55.62</v>
      </c>
      <c r="G1625" s="57" t="str">
        <f t="shared" si="46"/>
        <v>EUR</v>
      </c>
      <c r="H1625" s="41" t="s">
        <v>11</v>
      </c>
    </row>
    <row r="1626" spans="2:8">
      <c r="B1626" s="37"/>
      <c r="C1626" s="38" t="s">
        <v>6459</v>
      </c>
      <c r="D1626" s="57" t="str">
        <f t="shared" si="45"/>
        <v>Buy</v>
      </c>
      <c r="E1626" s="40">
        <v>74</v>
      </c>
      <c r="F1626" s="35">
        <v>55.62</v>
      </c>
      <c r="G1626" s="57" t="str">
        <f t="shared" si="46"/>
        <v>EUR</v>
      </c>
      <c r="H1626" s="41" t="s">
        <v>11</v>
      </c>
    </row>
    <row r="1627" spans="2:8">
      <c r="B1627" s="37"/>
      <c r="C1627" s="38" t="s">
        <v>6460</v>
      </c>
      <c r="D1627" s="57" t="str">
        <f t="shared" si="45"/>
        <v>Buy</v>
      </c>
      <c r="E1627" s="40">
        <v>50</v>
      </c>
      <c r="F1627" s="35">
        <v>55.62</v>
      </c>
      <c r="G1627" s="57" t="str">
        <f t="shared" si="46"/>
        <v>EUR</v>
      </c>
      <c r="H1627" s="41" t="s">
        <v>11</v>
      </c>
    </row>
    <row r="1628" spans="2:8">
      <c r="B1628" s="37"/>
      <c r="C1628" s="38" t="s">
        <v>6461</v>
      </c>
      <c r="D1628" s="57" t="str">
        <f t="shared" si="45"/>
        <v>Buy</v>
      </c>
      <c r="E1628" s="40">
        <v>50</v>
      </c>
      <c r="F1628" s="35">
        <v>55.62</v>
      </c>
      <c r="G1628" s="57" t="str">
        <f t="shared" si="46"/>
        <v>EUR</v>
      </c>
      <c r="H1628" s="41" t="s">
        <v>20</v>
      </c>
    </row>
    <row r="1629" spans="2:8">
      <c r="B1629" s="37"/>
      <c r="C1629" s="38" t="s">
        <v>6462</v>
      </c>
      <c r="D1629" s="57" t="str">
        <f t="shared" si="45"/>
        <v>Buy</v>
      </c>
      <c r="E1629" s="40">
        <v>50</v>
      </c>
      <c r="F1629" s="35">
        <v>55.62</v>
      </c>
      <c r="G1629" s="57" t="str">
        <f t="shared" si="46"/>
        <v>EUR</v>
      </c>
      <c r="H1629" s="41" t="s">
        <v>20</v>
      </c>
    </row>
    <row r="1630" spans="2:8">
      <c r="B1630" s="37"/>
      <c r="C1630" s="38" t="s">
        <v>6463</v>
      </c>
      <c r="D1630" s="57" t="str">
        <f t="shared" si="45"/>
        <v>Buy</v>
      </c>
      <c r="E1630" s="40">
        <v>150</v>
      </c>
      <c r="F1630" s="35">
        <v>55.62</v>
      </c>
      <c r="G1630" s="57" t="str">
        <f t="shared" si="46"/>
        <v>EUR</v>
      </c>
      <c r="H1630" s="41" t="s">
        <v>20</v>
      </c>
    </row>
    <row r="1631" spans="2:8">
      <c r="B1631" s="37"/>
      <c r="C1631" s="38" t="s">
        <v>6464</v>
      </c>
      <c r="D1631" s="57" t="str">
        <f t="shared" si="45"/>
        <v>Buy</v>
      </c>
      <c r="E1631" s="40">
        <v>19</v>
      </c>
      <c r="F1631" s="35">
        <v>55.62</v>
      </c>
      <c r="G1631" s="57" t="str">
        <f t="shared" si="46"/>
        <v>EUR</v>
      </c>
      <c r="H1631" s="41" t="s">
        <v>20</v>
      </c>
    </row>
    <row r="1632" spans="2:8">
      <c r="B1632" s="37"/>
      <c r="C1632" s="38" t="s">
        <v>6465</v>
      </c>
      <c r="D1632" s="57" t="str">
        <f t="shared" si="45"/>
        <v>Buy</v>
      </c>
      <c r="E1632" s="40">
        <v>10</v>
      </c>
      <c r="F1632" s="35">
        <v>55.62</v>
      </c>
      <c r="G1632" s="57" t="str">
        <f t="shared" si="46"/>
        <v>EUR</v>
      </c>
      <c r="H1632" s="41" t="s">
        <v>20</v>
      </c>
    </row>
    <row r="1633" spans="2:8">
      <c r="B1633" s="37"/>
      <c r="C1633" s="38" t="s">
        <v>6466</v>
      </c>
      <c r="D1633" s="57" t="str">
        <f t="shared" si="45"/>
        <v>Buy</v>
      </c>
      <c r="E1633" s="40">
        <v>28</v>
      </c>
      <c r="F1633" s="35">
        <v>55.62</v>
      </c>
      <c r="G1633" s="57" t="str">
        <f t="shared" si="46"/>
        <v>EUR</v>
      </c>
      <c r="H1633" s="41" t="s">
        <v>20</v>
      </c>
    </row>
    <row r="1634" spans="2:8">
      <c r="B1634" s="37"/>
      <c r="C1634" s="38" t="s">
        <v>6467</v>
      </c>
      <c r="D1634" s="57" t="str">
        <f t="shared" si="45"/>
        <v>Buy</v>
      </c>
      <c r="E1634" s="40">
        <v>29</v>
      </c>
      <c r="F1634" s="35">
        <v>55.62</v>
      </c>
      <c r="G1634" s="57" t="str">
        <f t="shared" si="46"/>
        <v>EUR</v>
      </c>
      <c r="H1634" s="41" t="s">
        <v>20</v>
      </c>
    </row>
    <row r="1635" spans="2:8">
      <c r="B1635" s="37"/>
      <c r="C1635" s="38" t="s">
        <v>6468</v>
      </c>
      <c r="D1635" s="57" t="str">
        <f t="shared" si="45"/>
        <v>Buy</v>
      </c>
      <c r="E1635" s="40">
        <v>35</v>
      </c>
      <c r="F1635" s="35">
        <v>55.62</v>
      </c>
      <c r="G1635" s="57" t="str">
        <f t="shared" si="46"/>
        <v>EUR</v>
      </c>
      <c r="H1635" s="41" t="s">
        <v>20</v>
      </c>
    </row>
    <row r="1636" spans="2:8">
      <c r="B1636" s="37"/>
      <c r="C1636" s="38" t="s">
        <v>6469</v>
      </c>
      <c r="D1636" s="57" t="str">
        <f t="shared" si="45"/>
        <v>Buy</v>
      </c>
      <c r="E1636" s="40">
        <v>307</v>
      </c>
      <c r="F1636" s="35">
        <v>55.62</v>
      </c>
      <c r="G1636" s="57" t="str">
        <f t="shared" si="46"/>
        <v>EUR</v>
      </c>
      <c r="H1636" s="41" t="s">
        <v>20</v>
      </c>
    </row>
    <row r="1637" spans="2:8">
      <c r="B1637" s="37"/>
      <c r="C1637" s="38" t="s">
        <v>6470</v>
      </c>
      <c r="D1637" s="57" t="str">
        <f t="shared" si="45"/>
        <v>Buy</v>
      </c>
      <c r="E1637" s="40">
        <v>345</v>
      </c>
      <c r="F1637" s="35">
        <v>55.62</v>
      </c>
      <c r="G1637" s="57" t="str">
        <f t="shared" si="46"/>
        <v>EUR</v>
      </c>
      <c r="H1637" s="41" t="s">
        <v>11</v>
      </c>
    </row>
    <row r="1638" spans="2:8">
      <c r="B1638" s="37"/>
      <c r="C1638" s="38" t="s">
        <v>6471</v>
      </c>
      <c r="D1638" s="57" t="str">
        <f t="shared" si="45"/>
        <v>Buy</v>
      </c>
      <c r="E1638" s="40">
        <v>25</v>
      </c>
      <c r="F1638" s="35">
        <v>55.62</v>
      </c>
      <c r="G1638" s="57" t="str">
        <f t="shared" si="46"/>
        <v>EUR</v>
      </c>
      <c r="H1638" s="41" t="s">
        <v>11</v>
      </c>
    </row>
    <row r="1639" spans="2:8">
      <c r="B1639" s="37"/>
      <c r="C1639" s="38" t="s">
        <v>6472</v>
      </c>
      <c r="D1639" s="57" t="str">
        <f t="shared" si="45"/>
        <v>Buy</v>
      </c>
      <c r="E1639" s="40">
        <v>50</v>
      </c>
      <c r="F1639" s="35">
        <v>55.68</v>
      </c>
      <c r="G1639" s="57" t="str">
        <f t="shared" si="46"/>
        <v>EUR</v>
      </c>
      <c r="H1639" s="41" t="s">
        <v>11</v>
      </c>
    </row>
    <row r="1640" spans="2:8">
      <c r="B1640" s="37"/>
      <c r="C1640" s="38" t="s">
        <v>6473</v>
      </c>
      <c r="D1640" s="57" t="str">
        <f t="shared" si="45"/>
        <v>Buy</v>
      </c>
      <c r="E1640" s="40">
        <v>50</v>
      </c>
      <c r="F1640" s="35">
        <v>55.68</v>
      </c>
      <c r="G1640" s="57" t="str">
        <f t="shared" si="46"/>
        <v>EUR</v>
      </c>
      <c r="H1640" s="41" t="s">
        <v>11</v>
      </c>
    </row>
    <row r="1641" spans="2:8">
      <c r="B1641" s="37"/>
      <c r="C1641" s="38" t="s">
        <v>6474</v>
      </c>
      <c r="D1641" s="57" t="str">
        <f t="shared" si="45"/>
        <v>Buy</v>
      </c>
      <c r="E1641" s="40">
        <v>150</v>
      </c>
      <c r="F1641" s="35">
        <v>55.68</v>
      </c>
      <c r="G1641" s="57" t="str">
        <f t="shared" si="46"/>
        <v>EUR</v>
      </c>
      <c r="H1641" s="41" t="s">
        <v>11</v>
      </c>
    </row>
    <row r="1642" spans="2:8">
      <c r="B1642" s="37"/>
      <c r="C1642" s="38" t="s">
        <v>6475</v>
      </c>
      <c r="D1642" s="57" t="str">
        <f t="shared" si="45"/>
        <v>Buy</v>
      </c>
      <c r="E1642" s="40">
        <v>7</v>
      </c>
      <c r="F1642" s="35">
        <v>55.68</v>
      </c>
      <c r="G1642" s="57" t="str">
        <f t="shared" si="46"/>
        <v>EUR</v>
      </c>
      <c r="H1642" s="41" t="s">
        <v>11</v>
      </c>
    </row>
    <row r="1643" spans="2:8">
      <c r="B1643" s="37"/>
      <c r="C1643" s="38" t="s">
        <v>6476</v>
      </c>
      <c r="D1643" s="57" t="str">
        <f t="shared" si="45"/>
        <v>Buy</v>
      </c>
      <c r="E1643" s="40">
        <v>7</v>
      </c>
      <c r="F1643" s="35">
        <v>55.68</v>
      </c>
      <c r="G1643" s="57" t="str">
        <f t="shared" si="46"/>
        <v>EUR</v>
      </c>
      <c r="H1643" s="41" t="s">
        <v>11</v>
      </c>
    </row>
    <row r="1644" spans="2:8">
      <c r="B1644" s="37"/>
      <c r="C1644" s="38" t="s">
        <v>6477</v>
      </c>
      <c r="D1644" s="57" t="str">
        <f t="shared" si="45"/>
        <v>Buy</v>
      </c>
      <c r="E1644" s="40">
        <v>50</v>
      </c>
      <c r="F1644" s="35">
        <v>55.68</v>
      </c>
      <c r="G1644" s="57" t="str">
        <f t="shared" si="46"/>
        <v>EUR</v>
      </c>
      <c r="H1644" s="41" t="s">
        <v>11</v>
      </c>
    </row>
    <row r="1645" spans="2:8">
      <c r="B1645" s="37"/>
      <c r="C1645" s="38" t="s">
        <v>6478</v>
      </c>
      <c r="D1645" s="57" t="str">
        <f t="shared" si="45"/>
        <v>Buy</v>
      </c>
      <c r="E1645" s="40">
        <v>136</v>
      </c>
      <c r="F1645" s="35">
        <v>55.68</v>
      </c>
      <c r="G1645" s="57" t="str">
        <f t="shared" si="46"/>
        <v>EUR</v>
      </c>
      <c r="H1645" s="41" t="s">
        <v>11</v>
      </c>
    </row>
    <row r="1646" spans="2:8">
      <c r="B1646" s="37"/>
      <c r="C1646" s="38" t="s">
        <v>6479</v>
      </c>
      <c r="D1646" s="57" t="str">
        <f t="shared" si="45"/>
        <v>Buy</v>
      </c>
      <c r="E1646" s="40">
        <v>41</v>
      </c>
      <c r="F1646" s="35">
        <v>55.68</v>
      </c>
      <c r="G1646" s="57" t="str">
        <f t="shared" si="46"/>
        <v>EUR</v>
      </c>
      <c r="H1646" s="41" t="s">
        <v>11</v>
      </c>
    </row>
    <row r="1647" spans="2:8">
      <c r="B1647" s="37"/>
      <c r="C1647" s="38" t="s">
        <v>6480</v>
      </c>
      <c r="D1647" s="57" t="str">
        <f t="shared" si="45"/>
        <v>Buy</v>
      </c>
      <c r="E1647" s="40">
        <v>266</v>
      </c>
      <c r="F1647" s="35">
        <v>55.74</v>
      </c>
      <c r="G1647" s="57" t="str">
        <f t="shared" si="46"/>
        <v>EUR</v>
      </c>
      <c r="H1647" s="41" t="s">
        <v>11</v>
      </c>
    </row>
    <row r="1648" spans="2:8">
      <c r="B1648" s="37"/>
      <c r="C1648" s="38" t="s">
        <v>6481</v>
      </c>
      <c r="D1648" s="57" t="str">
        <f t="shared" si="45"/>
        <v>Buy</v>
      </c>
      <c r="E1648" s="40">
        <v>3</v>
      </c>
      <c r="F1648" s="35">
        <v>55.72</v>
      </c>
      <c r="G1648" s="57" t="str">
        <f t="shared" si="46"/>
        <v>EUR</v>
      </c>
      <c r="H1648" s="41" t="s">
        <v>11</v>
      </c>
    </row>
    <row r="1649" spans="2:8">
      <c r="B1649" s="37"/>
      <c r="C1649" s="38" t="s">
        <v>6482</v>
      </c>
      <c r="D1649" s="57" t="str">
        <f t="shared" si="45"/>
        <v>Buy</v>
      </c>
      <c r="E1649" s="40">
        <v>6</v>
      </c>
      <c r="F1649" s="35">
        <v>55.72</v>
      </c>
      <c r="G1649" s="57" t="str">
        <f t="shared" si="46"/>
        <v>EUR</v>
      </c>
      <c r="H1649" s="41" t="s">
        <v>22</v>
      </c>
    </row>
    <row r="1650" spans="2:8">
      <c r="B1650" s="37"/>
      <c r="C1650" s="38" t="s">
        <v>6483</v>
      </c>
      <c r="D1650" s="57" t="str">
        <f t="shared" si="45"/>
        <v>Buy</v>
      </c>
      <c r="E1650" s="40">
        <v>50</v>
      </c>
      <c r="F1650" s="35">
        <v>55.72</v>
      </c>
      <c r="G1650" s="57" t="str">
        <f t="shared" si="46"/>
        <v>EUR</v>
      </c>
      <c r="H1650" s="41" t="s">
        <v>22</v>
      </c>
    </row>
    <row r="1651" spans="2:8">
      <c r="B1651" s="37"/>
      <c r="C1651" s="38" t="s">
        <v>6484</v>
      </c>
      <c r="D1651" s="57" t="str">
        <f t="shared" si="45"/>
        <v>Buy</v>
      </c>
      <c r="E1651" s="40">
        <v>50</v>
      </c>
      <c r="F1651" s="35">
        <v>55.72</v>
      </c>
      <c r="G1651" s="57" t="str">
        <f t="shared" si="46"/>
        <v>EUR</v>
      </c>
      <c r="H1651" s="41" t="s">
        <v>20</v>
      </c>
    </row>
    <row r="1652" spans="2:8">
      <c r="B1652" s="37"/>
      <c r="C1652" s="38" t="s">
        <v>6485</v>
      </c>
      <c r="D1652" s="57" t="str">
        <f t="shared" si="45"/>
        <v>Buy</v>
      </c>
      <c r="E1652" s="40">
        <v>42</v>
      </c>
      <c r="F1652" s="35">
        <v>55.72</v>
      </c>
      <c r="G1652" s="57" t="str">
        <f t="shared" si="46"/>
        <v>EUR</v>
      </c>
      <c r="H1652" s="41" t="s">
        <v>20</v>
      </c>
    </row>
    <row r="1653" spans="2:8">
      <c r="B1653" s="37"/>
      <c r="C1653" s="38" t="s">
        <v>6486</v>
      </c>
      <c r="D1653" s="57" t="str">
        <f t="shared" si="45"/>
        <v>Buy</v>
      </c>
      <c r="E1653" s="40">
        <v>158</v>
      </c>
      <c r="F1653" s="35">
        <v>55.72</v>
      </c>
      <c r="G1653" s="57" t="str">
        <f t="shared" si="46"/>
        <v>EUR</v>
      </c>
      <c r="H1653" s="41" t="s">
        <v>20</v>
      </c>
    </row>
    <row r="1654" spans="2:8">
      <c r="B1654" s="37"/>
      <c r="C1654" s="38" t="s">
        <v>6487</v>
      </c>
      <c r="D1654" s="57" t="str">
        <f t="shared" si="45"/>
        <v>Buy</v>
      </c>
      <c r="E1654" s="40">
        <v>44</v>
      </c>
      <c r="F1654" s="35">
        <v>55.72</v>
      </c>
      <c r="G1654" s="57" t="str">
        <f t="shared" si="46"/>
        <v>EUR</v>
      </c>
      <c r="H1654" s="41" t="s">
        <v>20</v>
      </c>
    </row>
    <row r="1655" spans="2:8">
      <c r="B1655" s="37"/>
      <c r="C1655" s="38" t="s">
        <v>6488</v>
      </c>
      <c r="D1655" s="57" t="str">
        <f t="shared" si="45"/>
        <v>Buy</v>
      </c>
      <c r="E1655" s="40">
        <v>155</v>
      </c>
      <c r="F1655" s="35">
        <v>55.72</v>
      </c>
      <c r="G1655" s="57" t="str">
        <f t="shared" si="46"/>
        <v>EUR</v>
      </c>
      <c r="H1655" s="41" t="s">
        <v>21</v>
      </c>
    </row>
    <row r="1656" spans="2:8">
      <c r="B1656" s="37"/>
      <c r="C1656" s="38" t="s">
        <v>6489</v>
      </c>
      <c r="D1656" s="57" t="str">
        <f t="shared" si="45"/>
        <v>Buy</v>
      </c>
      <c r="E1656" s="40">
        <v>16</v>
      </c>
      <c r="F1656" s="35">
        <v>55.72</v>
      </c>
      <c r="G1656" s="57" t="str">
        <f t="shared" si="46"/>
        <v>EUR</v>
      </c>
      <c r="H1656" s="41" t="s">
        <v>21</v>
      </c>
    </row>
    <row r="1657" spans="2:8">
      <c r="B1657" s="37"/>
      <c r="C1657" s="38" t="s">
        <v>6490</v>
      </c>
      <c r="D1657" s="57" t="str">
        <f t="shared" si="45"/>
        <v>Buy</v>
      </c>
      <c r="E1657" s="40">
        <v>50</v>
      </c>
      <c r="F1657" s="35">
        <v>55.68</v>
      </c>
      <c r="G1657" s="57" t="str">
        <f t="shared" si="46"/>
        <v>EUR</v>
      </c>
      <c r="H1657" s="41" t="s">
        <v>21</v>
      </c>
    </row>
    <row r="1658" spans="2:8">
      <c r="B1658" s="37"/>
      <c r="C1658" s="38" t="s">
        <v>6491</v>
      </c>
      <c r="D1658" s="57" t="str">
        <f t="shared" si="45"/>
        <v>Buy</v>
      </c>
      <c r="E1658" s="40">
        <v>51</v>
      </c>
      <c r="F1658" s="35">
        <v>55.68</v>
      </c>
      <c r="G1658" s="57" t="str">
        <f t="shared" si="46"/>
        <v>EUR</v>
      </c>
      <c r="H1658" s="41" t="s">
        <v>20</v>
      </c>
    </row>
    <row r="1659" spans="2:8">
      <c r="B1659" s="37"/>
      <c r="C1659" s="38" t="s">
        <v>6492</v>
      </c>
      <c r="D1659" s="57" t="str">
        <f t="shared" si="45"/>
        <v>Buy</v>
      </c>
      <c r="E1659" s="40">
        <v>20</v>
      </c>
      <c r="F1659" s="35">
        <v>55.68</v>
      </c>
      <c r="G1659" s="57" t="str">
        <f t="shared" si="46"/>
        <v>EUR</v>
      </c>
      <c r="H1659" s="41" t="s">
        <v>20</v>
      </c>
    </row>
    <row r="1660" spans="2:8">
      <c r="B1660" s="37"/>
      <c r="C1660" s="38" t="s">
        <v>6493</v>
      </c>
      <c r="D1660" s="57" t="str">
        <f t="shared" si="45"/>
        <v>Buy</v>
      </c>
      <c r="E1660" s="40">
        <v>6</v>
      </c>
      <c r="F1660" s="35">
        <v>55.68</v>
      </c>
      <c r="G1660" s="57" t="str">
        <f t="shared" si="46"/>
        <v>EUR</v>
      </c>
      <c r="H1660" s="41" t="s">
        <v>20</v>
      </c>
    </row>
    <row r="1661" spans="2:8">
      <c r="B1661" s="37"/>
      <c r="C1661" s="38" t="s">
        <v>6494</v>
      </c>
      <c r="D1661" s="57" t="str">
        <f t="shared" si="45"/>
        <v>Buy</v>
      </c>
      <c r="E1661" s="40">
        <v>54</v>
      </c>
      <c r="F1661" s="35">
        <v>55.68</v>
      </c>
      <c r="G1661" s="57" t="str">
        <f t="shared" si="46"/>
        <v>EUR</v>
      </c>
      <c r="H1661" s="41" t="s">
        <v>20</v>
      </c>
    </row>
    <row r="1662" spans="2:8">
      <c r="B1662" s="37"/>
      <c r="C1662" s="38" t="s">
        <v>6495</v>
      </c>
      <c r="D1662" s="57" t="str">
        <f t="shared" si="45"/>
        <v>Buy</v>
      </c>
      <c r="E1662" s="40">
        <v>125</v>
      </c>
      <c r="F1662" s="35">
        <v>55.72</v>
      </c>
      <c r="G1662" s="57" t="str">
        <f t="shared" si="46"/>
        <v>EUR</v>
      </c>
      <c r="H1662" s="41" t="s">
        <v>20</v>
      </c>
    </row>
    <row r="1663" spans="2:8">
      <c r="B1663" s="37"/>
      <c r="C1663" s="38" t="s">
        <v>6495</v>
      </c>
      <c r="D1663" s="57" t="str">
        <f t="shared" si="45"/>
        <v>Buy</v>
      </c>
      <c r="E1663" s="40">
        <v>72</v>
      </c>
      <c r="F1663" s="35">
        <v>55.74</v>
      </c>
      <c r="G1663" s="57" t="str">
        <f t="shared" si="46"/>
        <v>EUR</v>
      </c>
      <c r="H1663" s="41" t="s">
        <v>11</v>
      </c>
    </row>
    <row r="1664" spans="2:8">
      <c r="B1664" s="37"/>
      <c r="C1664" s="38" t="s">
        <v>6496</v>
      </c>
      <c r="D1664" s="57" t="str">
        <f t="shared" si="45"/>
        <v>Buy</v>
      </c>
      <c r="E1664" s="40">
        <v>35</v>
      </c>
      <c r="F1664" s="35">
        <v>55.66</v>
      </c>
      <c r="G1664" s="57" t="str">
        <f t="shared" si="46"/>
        <v>EUR</v>
      </c>
      <c r="H1664" s="41" t="s">
        <v>11</v>
      </c>
    </row>
    <row r="1665" spans="2:8">
      <c r="B1665" s="37"/>
      <c r="C1665" s="38" t="s">
        <v>6497</v>
      </c>
      <c r="D1665" s="57" t="str">
        <f t="shared" si="45"/>
        <v>Buy</v>
      </c>
      <c r="E1665" s="40">
        <v>137</v>
      </c>
      <c r="F1665" s="35">
        <v>55.68</v>
      </c>
      <c r="G1665" s="57" t="str">
        <f t="shared" si="46"/>
        <v>EUR</v>
      </c>
      <c r="H1665" s="41" t="s">
        <v>21</v>
      </c>
    </row>
    <row r="1666" spans="2:8">
      <c r="B1666" s="37"/>
      <c r="C1666" s="38" t="s">
        <v>6498</v>
      </c>
      <c r="D1666" s="57" t="str">
        <f t="shared" si="45"/>
        <v>Buy</v>
      </c>
      <c r="E1666" s="40">
        <v>185</v>
      </c>
      <c r="F1666" s="35">
        <v>55.72</v>
      </c>
      <c r="G1666" s="57" t="str">
        <f t="shared" si="46"/>
        <v>EUR</v>
      </c>
      <c r="H1666" s="41" t="s">
        <v>11</v>
      </c>
    </row>
    <row r="1667" spans="2:8">
      <c r="B1667" s="37"/>
      <c r="C1667" s="38" t="s">
        <v>6499</v>
      </c>
      <c r="D1667" s="57" t="str">
        <f t="shared" si="45"/>
        <v>Buy</v>
      </c>
      <c r="E1667" s="40">
        <v>420</v>
      </c>
      <c r="F1667" s="35">
        <v>55.72</v>
      </c>
      <c r="G1667" s="57" t="str">
        <f t="shared" si="46"/>
        <v>EUR</v>
      </c>
      <c r="H1667" s="41" t="s">
        <v>11</v>
      </c>
    </row>
    <row r="1668" spans="2:8">
      <c r="B1668" s="37"/>
      <c r="C1668" s="38" t="s">
        <v>6500</v>
      </c>
      <c r="D1668" s="57" t="str">
        <f t="shared" si="45"/>
        <v>Buy</v>
      </c>
      <c r="E1668" s="40">
        <v>50</v>
      </c>
      <c r="F1668" s="35">
        <v>55.68</v>
      </c>
      <c r="G1668" s="57" t="str">
        <f t="shared" si="46"/>
        <v>EUR</v>
      </c>
      <c r="H1668" s="41" t="s">
        <v>11</v>
      </c>
    </row>
    <row r="1669" spans="2:8">
      <c r="B1669" s="37"/>
      <c r="C1669" s="38" t="s">
        <v>6501</v>
      </c>
      <c r="D1669" s="57" t="str">
        <f t="shared" si="45"/>
        <v>Buy</v>
      </c>
      <c r="E1669" s="40">
        <v>50</v>
      </c>
      <c r="F1669" s="35">
        <v>55.68</v>
      </c>
      <c r="G1669" s="57" t="str">
        <f t="shared" si="46"/>
        <v>EUR</v>
      </c>
      <c r="H1669" s="41" t="s">
        <v>21</v>
      </c>
    </row>
    <row r="1670" spans="2:8">
      <c r="B1670" s="37"/>
      <c r="C1670" s="38" t="s">
        <v>6502</v>
      </c>
      <c r="D1670" s="57" t="str">
        <f t="shared" si="45"/>
        <v>Buy</v>
      </c>
      <c r="E1670" s="40">
        <v>50</v>
      </c>
      <c r="F1670" s="35">
        <v>55.68</v>
      </c>
      <c r="G1670" s="57" t="str">
        <f t="shared" si="46"/>
        <v>EUR</v>
      </c>
      <c r="H1670" s="41" t="s">
        <v>11</v>
      </c>
    </row>
    <row r="1671" spans="2:8">
      <c r="B1671" s="37"/>
      <c r="C1671" s="38" t="s">
        <v>6503</v>
      </c>
      <c r="D1671" s="57" t="str">
        <f t="shared" si="45"/>
        <v>Buy</v>
      </c>
      <c r="E1671" s="40">
        <v>50</v>
      </c>
      <c r="F1671" s="35">
        <v>55.68</v>
      </c>
      <c r="G1671" s="57" t="str">
        <f t="shared" si="46"/>
        <v>EUR</v>
      </c>
      <c r="H1671" s="41" t="s">
        <v>11</v>
      </c>
    </row>
    <row r="1672" spans="2:8">
      <c r="B1672" s="37"/>
      <c r="C1672" s="38" t="s">
        <v>6504</v>
      </c>
      <c r="D1672" s="57" t="str">
        <f t="shared" ref="D1672:D1735" si="47">IF(C1672="","","Buy")</f>
        <v>Buy</v>
      </c>
      <c r="E1672" s="40">
        <v>50</v>
      </c>
      <c r="F1672" s="35">
        <v>55.68</v>
      </c>
      <c r="G1672" s="57" t="str">
        <f t="shared" ref="G1672:G1735" si="48">IF(F1672="","","EUR")</f>
        <v>EUR</v>
      </c>
      <c r="H1672" s="41" t="s">
        <v>11</v>
      </c>
    </row>
    <row r="1673" spans="2:8">
      <c r="B1673" s="37"/>
      <c r="C1673" s="38" t="s">
        <v>6505</v>
      </c>
      <c r="D1673" s="57" t="str">
        <f t="shared" si="47"/>
        <v>Buy</v>
      </c>
      <c r="E1673" s="40">
        <v>50</v>
      </c>
      <c r="F1673" s="35">
        <v>55.68</v>
      </c>
      <c r="G1673" s="57" t="str">
        <f t="shared" si="48"/>
        <v>EUR</v>
      </c>
      <c r="H1673" s="41" t="s">
        <v>11</v>
      </c>
    </row>
    <row r="1674" spans="2:8">
      <c r="B1674" s="37"/>
      <c r="C1674" s="38" t="s">
        <v>6506</v>
      </c>
      <c r="D1674" s="57" t="str">
        <f t="shared" si="47"/>
        <v>Buy</v>
      </c>
      <c r="E1674" s="40">
        <v>125</v>
      </c>
      <c r="F1674" s="35">
        <v>55.68</v>
      </c>
      <c r="G1674" s="57" t="str">
        <f t="shared" si="48"/>
        <v>EUR</v>
      </c>
      <c r="H1674" s="41" t="s">
        <v>11</v>
      </c>
    </row>
    <row r="1675" spans="2:8">
      <c r="B1675" s="37"/>
      <c r="C1675" s="38" t="s">
        <v>6507</v>
      </c>
      <c r="D1675" s="57" t="str">
        <f t="shared" si="47"/>
        <v>Buy</v>
      </c>
      <c r="E1675" s="40">
        <v>50</v>
      </c>
      <c r="F1675" s="35">
        <v>55.68</v>
      </c>
      <c r="G1675" s="57" t="str">
        <f t="shared" si="48"/>
        <v>EUR</v>
      </c>
      <c r="H1675" s="41" t="s">
        <v>11</v>
      </c>
    </row>
    <row r="1676" spans="2:8">
      <c r="B1676" s="37"/>
      <c r="C1676" s="38" t="s">
        <v>6508</v>
      </c>
      <c r="D1676" s="57" t="str">
        <f t="shared" si="47"/>
        <v>Buy</v>
      </c>
      <c r="E1676" s="40">
        <v>50</v>
      </c>
      <c r="F1676" s="35">
        <v>55.68</v>
      </c>
      <c r="G1676" s="57" t="str">
        <f t="shared" si="48"/>
        <v>EUR</v>
      </c>
      <c r="H1676" s="41" t="s">
        <v>11</v>
      </c>
    </row>
    <row r="1677" spans="2:8">
      <c r="B1677" s="37"/>
      <c r="C1677" s="38" t="s">
        <v>6509</v>
      </c>
      <c r="D1677" s="57" t="str">
        <f t="shared" si="47"/>
        <v>Buy</v>
      </c>
      <c r="E1677" s="40">
        <v>43</v>
      </c>
      <c r="F1677" s="35">
        <v>55.68</v>
      </c>
      <c r="G1677" s="57" t="str">
        <f t="shared" si="48"/>
        <v>EUR</v>
      </c>
      <c r="H1677" s="41" t="s">
        <v>11</v>
      </c>
    </row>
    <row r="1678" spans="2:8">
      <c r="B1678" s="37"/>
      <c r="C1678" s="38" t="s">
        <v>6510</v>
      </c>
      <c r="D1678" s="57" t="str">
        <f t="shared" si="47"/>
        <v>Buy</v>
      </c>
      <c r="E1678" s="40">
        <v>7</v>
      </c>
      <c r="F1678" s="35">
        <v>55.68</v>
      </c>
      <c r="G1678" s="57" t="str">
        <f t="shared" si="48"/>
        <v>EUR</v>
      </c>
      <c r="H1678" s="41" t="s">
        <v>11</v>
      </c>
    </row>
    <row r="1679" spans="2:8">
      <c r="B1679" s="37"/>
      <c r="C1679" s="38" t="s">
        <v>6511</v>
      </c>
      <c r="D1679" s="57" t="str">
        <f t="shared" si="47"/>
        <v>Buy</v>
      </c>
      <c r="E1679" s="40">
        <v>50</v>
      </c>
      <c r="F1679" s="35">
        <v>55.68</v>
      </c>
      <c r="G1679" s="57" t="str">
        <f t="shared" si="48"/>
        <v>EUR</v>
      </c>
      <c r="H1679" s="41" t="s">
        <v>11</v>
      </c>
    </row>
    <row r="1680" spans="2:8">
      <c r="B1680" s="37"/>
      <c r="C1680" s="38" t="s">
        <v>6512</v>
      </c>
      <c r="D1680" s="57" t="str">
        <f t="shared" si="47"/>
        <v>Buy</v>
      </c>
      <c r="E1680" s="40">
        <v>50</v>
      </c>
      <c r="F1680" s="35">
        <v>55.68</v>
      </c>
      <c r="G1680" s="57" t="str">
        <f t="shared" si="48"/>
        <v>EUR</v>
      </c>
      <c r="H1680" s="41" t="s">
        <v>11</v>
      </c>
    </row>
    <row r="1681" spans="2:8">
      <c r="B1681" s="37"/>
      <c r="C1681" s="38" t="s">
        <v>6513</v>
      </c>
      <c r="D1681" s="57" t="str">
        <f t="shared" si="47"/>
        <v>Buy</v>
      </c>
      <c r="E1681" s="40">
        <v>22</v>
      </c>
      <c r="F1681" s="35">
        <v>55.68</v>
      </c>
      <c r="G1681" s="57" t="str">
        <f t="shared" si="48"/>
        <v>EUR</v>
      </c>
      <c r="H1681" s="41" t="s">
        <v>11</v>
      </c>
    </row>
    <row r="1682" spans="2:8">
      <c r="B1682" s="37"/>
      <c r="C1682" s="38" t="s">
        <v>6514</v>
      </c>
      <c r="D1682" s="57" t="str">
        <f t="shared" si="47"/>
        <v>Buy</v>
      </c>
      <c r="E1682" s="40">
        <v>198</v>
      </c>
      <c r="F1682" s="35">
        <v>55.84</v>
      </c>
      <c r="G1682" s="57" t="str">
        <f t="shared" si="48"/>
        <v>EUR</v>
      </c>
      <c r="H1682" s="41" t="s">
        <v>11</v>
      </c>
    </row>
    <row r="1683" spans="2:8">
      <c r="B1683" s="37"/>
      <c r="C1683" s="38" t="s">
        <v>6515</v>
      </c>
      <c r="D1683" s="57" t="str">
        <f t="shared" si="47"/>
        <v>Buy</v>
      </c>
      <c r="E1683" s="40">
        <v>161</v>
      </c>
      <c r="F1683" s="35">
        <v>55.8</v>
      </c>
      <c r="G1683" s="57" t="str">
        <f t="shared" si="48"/>
        <v>EUR</v>
      </c>
      <c r="H1683" s="41" t="s">
        <v>11</v>
      </c>
    </row>
    <row r="1684" spans="2:8">
      <c r="B1684" s="37"/>
      <c r="C1684" s="38" t="s">
        <v>6516</v>
      </c>
      <c r="D1684" s="57" t="str">
        <f t="shared" si="47"/>
        <v>Buy</v>
      </c>
      <c r="E1684" s="40">
        <v>102</v>
      </c>
      <c r="F1684" s="35">
        <v>55.8</v>
      </c>
      <c r="G1684" s="57" t="str">
        <f t="shared" si="48"/>
        <v>EUR</v>
      </c>
      <c r="H1684" s="41" t="s">
        <v>11</v>
      </c>
    </row>
    <row r="1685" spans="2:8">
      <c r="B1685" s="37"/>
      <c r="C1685" s="38" t="s">
        <v>6517</v>
      </c>
      <c r="D1685" s="57" t="str">
        <f t="shared" si="47"/>
        <v>Buy</v>
      </c>
      <c r="E1685" s="40">
        <v>72</v>
      </c>
      <c r="F1685" s="35">
        <v>55.78</v>
      </c>
      <c r="G1685" s="57" t="str">
        <f t="shared" si="48"/>
        <v>EUR</v>
      </c>
      <c r="H1685" s="41" t="s">
        <v>11</v>
      </c>
    </row>
    <row r="1686" spans="2:8">
      <c r="B1686" s="37"/>
      <c r="C1686" s="38" t="s">
        <v>6518</v>
      </c>
      <c r="D1686" s="57" t="str">
        <f t="shared" si="47"/>
        <v>Buy</v>
      </c>
      <c r="E1686" s="40">
        <v>25</v>
      </c>
      <c r="F1686" s="35">
        <v>55.78</v>
      </c>
      <c r="G1686" s="57" t="str">
        <f t="shared" si="48"/>
        <v>EUR</v>
      </c>
      <c r="H1686" s="41" t="s">
        <v>11</v>
      </c>
    </row>
    <row r="1687" spans="2:8">
      <c r="B1687" s="37"/>
      <c r="C1687" s="38" t="s">
        <v>6519</v>
      </c>
      <c r="D1687" s="57" t="str">
        <f t="shared" si="47"/>
        <v>Buy</v>
      </c>
      <c r="E1687" s="40">
        <v>50</v>
      </c>
      <c r="F1687" s="35">
        <v>55.78</v>
      </c>
      <c r="G1687" s="57" t="str">
        <f t="shared" si="48"/>
        <v>EUR</v>
      </c>
      <c r="H1687" s="41" t="s">
        <v>11</v>
      </c>
    </row>
    <row r="1688" spans="2:8">
      <c r="B1688" s="37"/>
      <c r="C1688" s="38" t="s">
        <v>6520</v>
      </c>
      <c r="D1688" s="57" t="str">
        <f t="shared" si="47"/>
        <v>Buy</v>
      </c>
      <c r="E1688" s="40">
        <v>220</v>
      </c>
      <c r="F1688" s="35">
        <v>55.78</v>
      </c>
      <c r="G1688" s="57" t="str">
        <f t="shared" si="48"/>
        <v>EUR</v>
      </c>
      <c r="H1688" s="41" t="s">
        <v>11</v>
      </c>
    </row>
    <row r="1689" spans="2:8">
      <c r="B1689" s="37"/>
      <c r="C1689" s="38" t="s">
        <v>6521</v>
      </c>
      <c r="D1689" s="57" t="str">
        <f t="shared" si="47"/>
        <v>Buy</v>
      </c>
      <c r="E1689" s="40">
        <v>50</v>
      </c>
      <c r="F1689" s="35">
        <v>55.74</v>
      </c>
      <c r="G1689" s="57" t="str">
        <f t="shared" si="48"/>
        <v>EUR</v>
      </c>
      <c r="H1689" s="41" t="s">
        <v>11</v>
      </c>
    </row>
    <row r="1690" spans="2:8">
      <c r="B1690" s="37"/>
      <c r="C1690" s="38" t="s">
        <v>6522</v>
      </c>
      <c r="D1690" s="57" t="str">
        <f t="shared" si="47"/>
        <v>Buy</v>
      </c>
      <c r="E1690" s="40">
        <v>300</v>
      </c>
      <c r="F1690" s="35">
        <v>55.74</v>
      </c>
      <c r="G1690" s="57" t="str">
        <f t="shared" si="48"/>
        <v>EUR</v>
      </c>
      <c r="H1690" s="41" t="s">
        <v>11</v>
      </c>
    </row>
    <row r="1691" spans="2:8">
      <c r="B1691" s="37"/>
      <c r="C1691" s="38" t="s">
        <v>6523</v>
      </c>
      <c r="D1691" s="57" t="str">
        <f t="shared" si="47"/>
        <v>Buy</v>
      </c>
      <c r="E1691" s="40">
        <v>152</v>
      </c>
      <c r="F1691" s="35">
        <v>55.74</v>
      </c>
      <c r="G1691" s="57" t="str">
        <f t="shared" si="48"/>
        <v>EUR</v>
      </c>
      <c r="H1691" s="41" t="s">
        <v>11</v>
      </c>
    </row>
    <row r="1692" spans="2:8">
      <c r="B1692" s="37"/>
      <c r="C1692" s="38" t="s">
        <v>6524</v>
      </c>
      <c r="D1692" s="57" t="str">
        <f t="shared" si="47"/>
        <v>Buy</v>
      </c>
      <c r="E1692" s="40">
        <v>37</v>
      </c>
      <c r="F1692" s="35">
        <v>55.68</v>
      </c>
      <c r="G1692" s="57" t="str">
        <f t="shared" si="48"/>
        <v>EUR</v>
      </c>
      <c r="H1692" s="41" t="s">
        <v>11</v>
      </c>
    </row>
    <row r="1693" spans="2:8">
      <c r="B1693" s="37"/>
      <c r="C1693" s="38" t="s">
        <v>6525</v>
      </c>
      <c r="D1693" s="57" t="str">
        <f t="shared" si="47"/>
        <v>Buy</v>
      </c>
      <c r="E1693" s="40">
        <v>50</v>
      </c>
      <c r="F1693" s="35">
        <v>55.62</v>
      </c>
      <c r="G1693" s="57" t="str">
        <f t="shared" si="48"/>
        <v>EUR</v>
      </c>
      <c r="H1693" s="41" t="s">
        <v>22</v>
      </c>
    </row>
    <row r="1694" spans="2:8">
      <c r="B1694" s="37"/>
      <c r="C1694" s="38" t="s">
        <v>6526</v>
      </c>
      <c r="D1694" s="57" t="str">
        <f t="shared" si="47"/>
        <v>Buy</v>
      </c>
      <c r="E1694" s="40">
        <v>50</v>
      </c>
      <c r="F1694" s="35">
        <v>55.62</v>
      </c>
      <c r="G1694" s="57" t="str">
        <f t="shared" si="48"/>
        <v>EUR</v>
      </c>
      <c r="H1694" s="41" t="s">
        <v>11</v>
      </c>
    </row>
    <row r="1695" spans="2:8">
      <c r="B1695" s="37"/>
      <c r="C1695" s="38" t="s">
        <v>6527</v>
      </c>
      <c r="D1695" s="57" t="str">
        <f t="shared" si="47"/>
        <v>Buy</v>
      </c>
      <c r="E1695" s="40">
        <v>25</v>
      </c>
      <c r="F1695" s="35">
        <v>55.64</v>
      </c>
      <c r="G1695" s="57" t="str">
        <f t="shared" si="48"/>
        <v>EUR</v>
      </c>
      <c r="H1695" s="41" t="s">
        <v>11</v>
      </c>
    </row>
    <row r="1696" spans="2:8">
      <c r="B1696" s="37"/>
      <c r="C1696" s="38" t="s">
        <v>6528</v>
      </c>
      <c r="D1696" s="57" t="str">
        <f t="shared" si="47"/>
        <v>Buy</v>
      </c>
      <c r="E1696" s="40">
        <v>50</v>
      </c>
      <c r="F1696" s="35">
        <v>55.64</v>
      </c>
      <c r="G1696" s="57" t="str">
        <f t="shared" si="48"/>
        <v>EUR</v>
      </c>
      <c r="H1696" s="41" t="s">
        <v>11</v>
      </c>
    </row>
    <row r="1697" spans="2:8">
      <c r="B1697" s="37"/>
      <c r="C1697" s="38" t="s">
        <v>6529</v>
      </c>
      <c r="D1697" s="57" t="str">
        <f t="shared" si="47"/>
        <v>Buy</v>
      </c>
      <c r="E1697" s="40">
        <v>50</v>
      </c>
      <c r="F1697" s="35">
        <v>55.66</v>
      </c>
      <c r="G1697" s="57" t="str">
        <f t="shared" si="48"/>
        <v>EUR</v>
      </c>
      <c r="H1697" s="41" t="s">
        <v>11</v>
      </c>
    </row>
    <row r="1698" spans="2:8">
      <c r="B1698" s="37"/>
      <c r="C1698" s="38" t="s">
        <v>6530</v>
      </c>
      <c r="D1698" s="57" t="str">
        <f t="shared" si="47"/>
        <v>Buy</v>
      </c>
      <c r="E1698" s="40">
        <v>50</v>
      </c>
      <c r="F1698" s="35">
        <v>55.64</v>
      </c>
      <c r="G1698" s="57" t="str">
        <f t="shared" si="48"/>
        <v>EUR</v>
      </c>
      <c r="H1698" s="41" t="s">
        <v>22</v>
      </c>
    </row>
    <row r="1699" spans="2:8">
      <c r="B1699" s="37"/>
      <c r="C1699" s="38" t="s">
        <v>6531</v>
      </c>
      <c r="D1699" s="57" t="str">
        <f t="shared" si="47"/>
        <v>Buy</v>
      </c>
      <c r="E1699" s="40">
        <v>173</v>
      </c>
      <c r="F1699" s="35">
        <v>55.64</v>
      </c>
      <c r="G1699" s="57" t="str">
        <f t="shared" si="48"/>
        <v>EUR</v>
      </c>
      <c r="H1699" s="41" t="s">
        <v>20</v>
      </c>
    </row>
    <row r="1700" spans="2:8">
      <c r="B1700" s="37"/>
      <c r="C1700" s="38" t="s">
        <v>6532</v>
      </c>
      <c r="D1700" s="57" t="str">
        <f t="shared" si="47"/>
        <v>Buy</v>
      </c>
      <c r="E1700" s="40">
        <v>198</v>
      </c>
      <c r="F1700" s="35">
        <v>55.68</v>
      </c>
      <c r="G1700" s="57" t="str">
        <f t="shared" si="48"/>
        <v>EUR</v>
      </c>
      <c r="H1700" s="41" t="s">
        <v>20</v>
      </c>
    </row>
    <row r="1701" spans="2:8">
      <c r="B1701" s="37"/>
      <c r="C1701" s="38" t="s">
        <v>6533</v>
      </c>
      <c r="D1701" s="57" t="str">
        <f t="shared" si="47"/>
        <v>Buy</v>
      </c>
      <c r="E1701" s="40">
        <v>285</v>
      </c>
      <c r="F1701" s="35">
        <v>55.64</v>
      </c>
      <c r="G1701" s="57" t="str">
        <f t="shared" si="48"/>
        <v>EUR</v>
      </c>
      <c r="H1701" s="41" t="s">
        <v>11</v>
      </c>
    </row>
    <row r="1702" spans="2:8">
      <c r="B1702" s="37"/>
      <c r="C1702" s="38" t="s">
        <v>6534</v>
      </c>
      <c r="D1702" s="57" t="str">
        <f t="shared" si="47"/>
        <v>Buy</v>
      </c>
      <c r="E1702" s="40">
        <v>16</v>
      </c>
      <c r="F1702" s="35">
        <v>55.64</v>
      </c>
      <c r="G1702" s="57" t="str">
        <f t="shared" si="48"/>
        <v>EUR</v>
      </c>
      <c r="H1702" s="41" t="s">
        <v>11</v>
      </c>
    </row>
    <row r="1703" spans="2:8">
      <c r="B1703" s="37"/>
      <c r="C1703" s="38" t="s">
        <v>6535</v>
      </c>
      <c r="D1703" s="57" t="str">
        <f t="shared" si="47"/>
        <v>Buy</v>
      </c>
      <c r="E1703" s="40">
        <v>150</v>
      </c>
      <c r="F1703" s="35">
        <v>55.64</v>
      </c>
      <c r="G1703" s="57" t="str">
        <f t="shared" si="48"/>
        <v>EUR</v>
      </c>
      <c r="H1703" s="41" t="s">
        <v>11</v>
      </c>
    </row>
    <row r="1704" spans="2:8">
      <c r="B1704" s="37"/>
      <c r="C1704" s="38" t="s">
        <v>6536</v>
      </c>
      <c r="D1704" s="57" t="str">
        <f t="shared" si="47"/>
        <v>Buy</v>
      </c>
      <c r="E1704" s="40">
        <v>116</v>
      </c>
      <c r="F1704" s="35">
        <v>55.64</v>
      </c>
      <c r="G1704" s="57" t="str">
        <f t="shared" si="48"/>
        <v>EUR</v>
      </c>
      <c r="H1704" s="41" t="s">
        <v>11</v>
      </c>
    </row>
    <row r="1705" spans="2:8">
      <c r="B1705" s="37"/>
      <c r="C1705" s="38" t="s">
        <v>6537</v>
      </c>
      <c r="D1705" s="57" t="str">
        <f t="shared" si="47"/>
        <v>Buy</v>
      </c>
      <c r="E1705" s="40">
        <v>211</v>
      </c>
      <c r="F1705" s="35">
        <v>55.64</v>
      </c>
      <c r="G1705" s="57" t="str">
        <f t="shared" si="48"/>
        <v>EUR</v>
      </c>
      <c r="H1705" s="41" t="s">
        <v>11</v>
      </c>
    </row>
    <row r="1706" spans="2:8">
      <c r="B1706" s="37"/>
      <c r="C1706" s="38" t="s">
        <v>6538</v>
      </c>
      <c r="D1706" s="57" t="str">
        <f t="shared" si="47"/>
        <v>Buy</v>
      </c>
      <c r="E1706" s="40">
        <v>223</v>
      </c>
      <c r="F1706" s="35">
        <v>55.68</v>
      </c>
      <c r="G1706" s="57" t="str">
        <f t="shared" si="48"/>
        <v>EUR</v>
      </c>
      <c r="H1706" s="41" t="s">
        <v>21</v>
      </c>
    </row>
    <row r="1707" spans="2:8">
      <c r="B1707" s="37"/>
      <c r="C1707" s="38" t="s">
        <v>6539</v>
      </c>
      <c r="D1707" s="57" t="str">
        <f t="shared" si="47"/>
        <v>Buy</v>
      </c>
      <c r="E1707" s="40">
        <v>76</v>
      </c>
      <c r="F1707" s="35">
        <v>55.78</v>
      </c>
      <c r="G1707" s="57" t="str">
        <f t="shared" si="48"/>
        <v>EUR</v>
      </c>
      <c r="H1707" s="41" t="s">
        <v>11</v>
      </c>
    </row>
    <row r="1708" spans="2:8">
      <c r="B1708" s="37"/>
      <c r="C1708" s="38" t="s">
        <v>6540</v>
      </c>
      <c r="D1708" s="57" t="str">
        <f t="shared" si="47"/>
        <v>Buy</v>
      </c>
      <c r="E1708" s="40">
        <v>29</v>
      </c>
      <c r="F1708" s="35">
        <v>55.76</v>
      </c>
      <c r="G1708" s="57" t="str">
        <f t="shared" si="48"/>
        <v>EUR</v>
      </c>
      <c r="H1708" s="41" t="s">
        <v>11</v>
      </c>
    </row>
    <row r="1709" spans="2:8">
      <c r="B1709" s="37"/>
      <c r="C1709" s="38" t="s">
        <v>6541</v>
      </c>
      <c r="D1709" s="57" t="str">
        <f t="shared" si="47"/>
        <v>Buy</v>
      </c>
      <c r="E1709" s="40">
        <v>355</v>
      </c>
      <c r="F1709" s="35">
        <v>55.76</v>
      </c>
      <c r="G1709" s="57" t="str">
        <f t="shared" si="48"/>
        <v>EUR</v>
      </c>
      <c r="H1709" s="41" t="s">
        <v>11</v>
      </c>
    </row>
    <row r="1710" spans="2:8">
      <c r="B1710" s="37"/>
      <c r="C1710" s="38" t="s">
        <v>6542</v>
      </c>
      <c r="D1710" s="57" t="str">
        <f t="shared" si="47"/>
        <v>Buy</v>
      </c>
      <c r="E1710" s="40">
        <v>50</v>
      </c>
      <c r="F1710" s="35">
        <v>55.72</v>
      </c>
      <c r="G1710" s="57" t="str">
        <f t="shared" si="48"/>
        <v>EUR</v>
      </c>
      <c r="H1710" s="41" t="s">
        <v>11</v>
      </c>
    </row>
    <row r="1711" spans="2:8">
      <c r="B1711" s="37"/>
      <c r="C1711" s="38" t="s">
        <v>6542</v>
      </c>
      <c r="D1711" s="57" t="str">
        <f t="shared" si="47"/>
        <v>Buy</v>
      </c>
      <c r="E1711" s="40">
        <v>196</v>
      </c>
      <c r="F1711" s="35">
        <v>55.74</v>
      </c>
      <c r="G1711" s="57" t="str">
        <f t="shared" si="48"/>
        <v>EUR</v>
      </c>
      <c r="H1711" s="41" t="s">
        <v>11</v>
      </c>
    </row>
    <row r="1712" spans="2:8">
      <c r="B1712" s="37"/>
      <c r="C1712" s="38" t="s">
        <v>6542</v>
      </c>
      <c r="D1712" s="57" t="str">
        <f t="shared" si="47"/>
        <v>Buy</v>
      </c>
      <c r="E1712" s="40">
        <v>71</v>
      </c>
      <c r="F1712" s="35">
        <v>55.76</v>
      </c>
      <c r="G1712" s="57" t="str">
        <f t="shared" si="48"/>
        <v>EUR</v>
      </c>
      <c r="H1712" s="41" t="s">
        <v>11</v>
      </c>
    </row>
    <row r="1713" spans="2:8">
      <c r="B1713" s="37"/>
      <c r="C1713" s="38" t="s">
        <v>6543</v>
      </c>
      <c r="D1713" s="57" t="str">
        <f t="shared" si="47"/>
        <v>Buy</v>
      </c>
      <c r="E1713" s="40">
        <v>100</v>
      </c>
      <c r="F1713" s="35">
        <v>55.7</v>
      </c>
      <c r="G1713" s="57" t="str">
        <f t="shared" si="48"/>
        <v>EUR</v>
      </c>
      <c r="H1713" s="41" t="s">
        <v>11</v>
      </c>
    </row>
    <row r="1714" spans="2:8">
      <c r="B1714" s="37"/>
      <c r="C1714" s="38" t="s">
        <v>6544</v>
      </c>
      <c r="D1714" s="57" t="str">
        <f t="shared" si="47"/>
        <v>Buy</v>
      </c>
      <c r="E1714" s="40">
        <v>50</v>
      </c>
      <c r="F1714" s="35">
        <v>55.7</v>
      </c>
      <c r="G1714" s="57" t="str">
        <f t="shared" si="48"/>
        <v>EUR</v>
      </c>
      <c r="H1714" s="41" t="s">
        <v>11</v>
      </c>
    </row>
    <row r="1715" spans="2:8">
      <c r="B1715" s="37"/>
      <c r="C1715" s="38" t="s">
        <v>6545</v>
      </c>
      <c r="D1715" s="57" t="str">
        <f t="shared" si="47"/>
        <v>Buy</v>
      </c>
      <c r="E1715" s="40">
        <v>169</v>
      </c>
      <c r="F1715" s="35">
        <v>55.7</v>
      </c>
      <c r="G1715" s="57" t="str">
        <f t="shared" si="48"/>
        <v>EUR</v>
      </c>
      <c r="H1715" s="41" t="s">
        <v>11</v>
      </c>
    </row>
    <row r="1716" spans="2:8">
      <c r="B1716" s="37"/>
      <c r="C1716" s="38" t="s">
        <v>6546</v>
      </c>
      <c r="D1716" s="57" t="str">
        <f t="shared" si="47"/>
        <v>Buy</v>
      </c>
      <c r="E1716" s="40">
        <v>321</v>
      </c>
      <c r="F1716" s="35">
        <v>55.7</v>
      </c>
      <c r="G1716" s="57" t="str">
        <f t="shared" si="48"/>
        <v>EUR</v>
      </c>
      <c r="H1716" s="41" t="s">
        <v>11</v>
      </c>
    </row>
    <row r="1717" spans="2:8">
      <c r="B1717" s="37"/>
      <c r="C1717" s="38" t="s">
        <v>6547</v>
      </c>
      <c r="D1717" s="57" t="str">
        <f t="shared" si="47"/>
        <v>Buy</v>
      </c>
      <c r="E1717" s="40">
        <v>4</v>
      </c>
      <c r="F1717" s="35">
        <v>55.66</v>
      </c>
      <c r="G1717" s="57" t="str">
        <f t="shared" si="48"/>
        <v>EUR</v>
      </c>
      <c r="H1717" s="41" t="s">
        <v>11</v>
      </c>
    </row>
    <row r="1718" spans="2:8">
      <c r="B1718" s="37"/>
      <c r="C1718" s="38" t="s">
        <v>6548</v>
      </c>
      <c r="D1718" s="57" t="str">
        <f t="shared" si="47"/>
        <v>Buy</v>
      </c>
      <c r="E1718" s="40">
        <v>4</v>
      </c>
      <c r="F1718" s="35">
        <v>55.68</v>
      </c>
      <c r="G1718" s="57" t="str">
        <f t="shared" si="48"/>
        <v>EUR</v>
      </c>
      <c r="H1718" s="41" t="s">
        <v>11</v>
      </c>
    </row>
    <row r="1719" spans="2:8">
      <c r="B1719" s="37"/>
      <c r="C1719" s="38" t="s">
        <v>6549</v>
      </c>
      <c r="D1719" s="57" t="str">
        <f t="shared" si="47"/>
        <v>Buy</v>
      </c>
      <c r="E1719" s="40">
        <v>311</v>
      </c>
      <c r="F1719" s="35">
        <v>55.68</v>
      </c>
      <c r="G1719" s="57" t="str">
        <f t="shared" si="48"/>
        <v>EUR</v>
      </c>
      <c r="H1719" s="41" t="s">
        <v>11</v>
      </c>
    </row>
    <row r="1720" spans="2:8">
      <c r="B1720" s="37"/>
      <c r="C1720" s="38" t="s">
        <v>6550</v>
      </c>
      <c r="D1720" s="57" t="str">
        <f t="shared" si="47"/>
        <v>Buy</v>
      </c>
      <c r="E1720" s="40">
        <v>161</v>
      </c>
      <c r="F1720" s="35">
        <v>55.72</v>
      </c>
      <c r="G1720" s="57" t="str">
        <f t="shared" si="48"/>
        <v>EUR</v>
      </c>
      <c r="H1720" s="41" t="s">
        <v>11</v>
      </c>
    </row>
    <row r="1721" spans="2:8">
      <c r="B1721" s="37"/>
      <c r="C1721" s="38" t="s">
        <v>6551</v>
      </c>
      <c r="D1721" s="57" t="str">
        <f t="shared" si="47"/>
        <v>Buy</v>
      </c>
      <c r="E1721" s="40">
        <v>94</v>
      </c>
      <c r="F1721" s="35">
        <v>55.74</v>
      </c>
      <c r="G1721" s="57" t="str">
        <f t="shared" si="48"/>
        <v>EUR</v>
      </c>
      <c r="H1721" s="41" t="s">
        <v>11</v>
      </c>
    </row>
    <row r="1722" spans="2:8">
      <c r="B1722" s="37"/>
      <c r="C1722" s="38" t="s">
        <v>6552</v>
      </c>
      <c r="D1722" s="57" t="str">
        <f t="shared" si="47"/>
        <v>Buy</v>
      </c>
      <c r="E1722" s="40">
        <v>50</v>
      </c>
      <c r="F1722" s="35">
        <v>55.72</v>
      </c>
      <c r="G1722" s="57" t="str">
        <f t="shared" si="48"/>
        <v>EUR</v>
      </c>
      <c r="H1722" s="41" t="s">
        <v>11</v>
      </c>
    </row>
    <row r="1723" spans="2:8">
      <c r="B1723" s="37"/>
      <c r="C1723" s="38" t="s">
        <v>6553</v>
      </c>
      <c r="D1723" s="57" t="str">
        <f t="shared" si="47"/>
        <v>Buy</v>
      </c>
      <c r="E1723" s="40">
        <v>44</v>
      </c>
      <c r="F1723" s="35">
        <v>55.72</v>
      </c>
      <c r="G1723" s="57" t="str">
        <f t="shared" si="48"/>
        <v>EUR</v>
      </c>
      <c r="H1723" s="41" t="s">
        <v>20</v>
      </c>
    </row>
    <row r="1724" spans="2:8">
      <c r="B1724" s="37"/>
      <c r="C1724" s="38" t="s">
        <v>6554</v>
      </c>
      <c r="D1724" s="57" t="str">
        <f t="shared" si="47"/>
        <v>Buy</v>
      </c>
      <c r="E1724" s="40">
        <v>113</v>
      </c>
      <c r="F1724" s="35">
        <v>55.72</v>
      </c>
      <c r="G1724" s="57" t="str">
        <f t="shared" si="48"/>
        <v>EUR</v>
      </c>
      <c r="H1724" s="41" t="s">
        <v>20</v>
      </c>
    </row>
    <row r="1725" spans="2:8">
      <c r="B1725" s="37"/>
      <c r="C1725" s="38" t="s">
        <v>6555</v>
      </c>
      <c r="D1725" s="57" t="str">
        <f t="shared" si="47"/>
        <v>Buy</v>
      </c>
      <c r="E1725" s="40">
        <v>25</v>
      </c>
      <c r="F1725" s="35">
        <v>55.7</v>
      </c>
      <c r="G1725" s="57" t="str">
        <f t="shared" si="48"/>
        <v>EUR</v>
      </c>
      <c r="H1725" s="41" t="s">
        <v>20</v>
      </c>
    </row>
    <row r="1726" spans="2:8">
      <c r="B1726" s="37"/>
      <c r="C1726" s="38" t="s">
        <v>6556</v>
      </c>
      <c r="D1726" s="57" t="str">
        <f t="shared" si="47"/>
        <v>Buy</v>
      </c>
      <c r="E1726" s="40">
        <v>20</v>
      </c>
      <c r="F1726" s="35">
        <v>55.7</v>
      </c>
      <c r="G1726" s="57" t="str">
        <f t="shared" si="48"/>
        <v>EUR</v>
      </c>
      <c r="H1726" s="41" t="s">
        <v>11</v>
      </c>
    </row>
    <row r="1727" spans="2:8">
      <c r="B1727" s="37"/>
      <c r="C1727" s="38" t="s">
        <v>6557</v>
      </c>
      <c r="D1727" s="57" t="str">
        <f t="shared" si="47"/>
        <v>Buy</v>
      </c>
      <c r="E1727" s="40">
        <v>50</v>
      </c>
      <c r="F1727" s="35">
        <v>55.7</v>
      </c>
      <c r="G1727" s="57" t="str">
        <f t="shared" si="48"/>
        <v>EUR</v>
      </c>
      <c r="H1727" s="41" t="s">
        <v>11</v>
      </c>
    </row>
    <row r="1728" spans="2:8">
      <c r="B1728" s="37"/>
      <c r="C1728" s="38" t="s">
        <v>6558</v>
      </c>
      <c r="D1728" s="57" t="str">
        <f t="shared" si="47"/>
        <v>Buy</v>
      </c>
      <c r="E1728" s="40">
        <v>50</v>
      </c>
      <c r="F1728" s="35">
        <v>55.7</v>
      </c>
      <c r="G1728" s="57" t="str">
        <f t="shared" si="48"/>
        <v>EUR</v>
      </c>
      <c r="H1728" s="41" t="s">
        <v>11</v>
      </c>
    </row>
    <row r="1729" spans="2:8">
      <c r="B1729" s="37"/>
      <c r="C1729" s="38" t="s">
        <v>6559</v>
      </c>
      <c r="D1729" s="57" t="str">
        <f t="shared" si="47"/>
        <v>Buy</v>
      </c>
      <c r="E1729" s="40">
        <v>2</v>
      </c>
      <c r="F1729" s="35">
        <v>55.7</v>
      </c>
      <c r="G1729" s="57" t="str">
        <f t="shared" si="48"/>
        <v>EUR</v>
      </c>
      <c r="H1729" s="41" t="s">
        <v>11</v>
      </c>
    </row>
    <row r="1730" spans="2:8">
      <c r="B1730" s="37"/>
      <c r="C1730" s="38" t="s">
        <v>6560</v>
      </c>
      <c r="D1730" s="57" t="str">
        <f t="shared" si="47"/>
        <v>Buy</v>
      </c>
      <c r="E1730" s="40">
        <v>50</v>
      </c>
      <c r="F1730" s="35">
        <v>55.7</v>
      </c>
      <c r="G1730" s="57" t="str">
        <f t="shared" si="48"/>
        <v>EUR</v>
      </c>
      <c r="H1730" s="41" t="s">
        <v>11</v>
      </c>
    </row>
    <row r="1731" spans="2:8">
      <c r="B1731" s="37"/>
      <c r="C1731" s="38" t="s">
        <v>6561</v>
      </c>
      <c r="D1731" s="57" t="str">
        <f t="shared" si="47"/>
        <v>Buy</v>
      </c>
      <c r="E1731" s="40">
        <v>100</v>
      </c>
      <c r="F1731" s="35">
        <v>55.7</v>
      </c>
      <c r="G1731" s="57" t="str">
        <f t="shared" si="48"/>
        <v>EUR</v>
      </c>
      <c r="H1731" s="41" t="s">
        <v>11</v>
      </c>
    </row>
    <row r="1732" spans="2:8">
      <c r="B1732" s="37"/>
      <c r="C1732" s="38" t="s">
        <v>6562</v>
      </c>
      <c r="D1732" s="57" t="str">
        <f t="shared" si="47"/>
        <v>Buy</v>
      </c>
      <c r="E1732" s="40">
        <v>119</v>
      </c>
      <c r="F1732" s="35">
        <v>55.7</v>
      </c>
      <c r="G1732" s="57" t="str">
        <f t="shared" si="48"/>
        <v>EUR</v>
      </c>
      <c r="H1732" s="41" t="s">
        <v>11</v>
      </c>
    </row>
    <row r="1733" spans="2:8">
      <c r="B1733" s="37"/>
      <c r="C1733" s="38" t="s">
        <v>6563</v>
      </c>
      <c r="D1733" s="57" t="str">
        <f t="shared" si="47"/>
        <v>Buy</v>
      </c>
      <c r="E1733" s="40">
        <v>252</v>
      </c>
      <c r="F1733" s="35">
        <v>55.82</v>
      </c>
      <c r="G1733" s="57" t="str">
        <f t="shared" si="48"/>
        <v>EUR</v>
      </c>
      <c r="H1733" s="41" t="s">
        <v>11</v>
      </c>
    </row>
    <row r="1734" spans="2:8">
      <c r="B1734" s="37"/>
      <c r="C1734" s="38" t="s">
        <v>6564</v>
      </c>
      <c r="D1734" s="57" t="str">
        <f t="shared" si="47"/>
        <v>Buy</v>
      </c>
      <c r="E1734" s="40">
        <v>25</v>
      </c>
      <c r="F1734" s="35">
        <v>55.82</v>
      </c>
      <c r="G1734" s="57" t="str">
        <f t="shared" si="48"/>
        <v>EUR</v>
      </c>
      <c r="H1734" s="41" t="s">
        <v>11</v>
      </c>
    </row>
    <row r="1735" spans="2:8">
      <c r="B1735" s="37"/>
      <c r="C1735" s="38" t="s">
        <v>6565</v>
      </c>
      <c r="D1735" s="57" t="str">
        <f t="shared" si="47"/>
        <v>Buy</v>
      </c>
      <c r="E1735" s="40">
        <v>25</v>
      </c>
      <c r="F1735" s="35">
        <v>55.82</v>
      </c>
      <c r="G1735" s="57" t="str">
        <f t="shared" si="48"/>
        <v>EUR</v>
      </c>
      <c r="H1735" s="41" t="s">
        <v>11</v>
      </c>
    </row>
    <row r="1736" spans="2:8">
      <c r="B1736" s="37"/>
      <c r="C1736" s="38" t="s">
        <v>6566</v>
      </c>
      <c r="D1736" s="57" t="str">
        <f t="shared" ref="D1736:D1799" si="49">IF(C1736="","","Buy")</f>
        <v>Buy</v>
      </c>
      <c r="E1736" s="40">
        <v>25</v>
      </c>
      <c r="F1736" s="35">
        <v>55.82</v>
      </c>
      <c r="G1736" s="57" t="str">
        <f t="shared" ref="G1736:G1799" si="50">IF(F1736="","","EUR")</f>
        <v>EUR</v>
      </c>
      <c r="H1736" s="41" t="s">
        <v>11</v>
      </c>
    </row>
    <row r="1737" spans="2:8">
      <c r="B1737" s="37"/>
      <c r="C1737" s="38" t="s">
        <v>6567</v>
      </c>
      <c r="D1737" s="57" t="str">
        <f t="shared" si="49"/>
        <v>Buy</v>
      </c>
      <c r="E1737" s="40">
        <v>253</v>
      </c>
      <c r="F1737" s="35">
        <v>55.82</v>
      </c>
      <c r="G1737" s="57" t="str">
        <f t="shared" si="50"/>
        <v>EUR</v>
      </c>
      <c r="H1737" s="41" t="s">
        <v>11</v>
      </c>
    </row>
    <row r="1738" spans="2:8">
      <c r="B1738" s="37"/>
      <c r="C1738" s="38" t="s">
        <v>6568</v>
      </c>
      <c r="D1738" s="57" t="str">
        <f t="shared" si="49"/>
        <v>Buy</v>
      </c>
      <c r="E1738" s="40">
        <v>148</v>
      </c>
      <c r="F1738" s="35">
        <v>55.78</v>
      </c>
      <c r="G1738" s="57" t="str">
        <f t="shared" si="50"/>
        <v>EUR</v>
      </c>
      <c r="H1738" s="41" t="s">
        <v>11</v>
      </c>
    </row>
    <row r="1739" spans="2:8">
      <c r="B1739" s="37"/>
      <c r="C1739" s="38" t="s">
        <v>6568</v>
      </c>
      <c r="D1739" s="57" t="str">
        <f t="shared" si="49"/>
        <v>Buy</v>
      </c>
      <c r="E1739" s="40">
        <v>46</v>
      </c>
      <c r="F1739" s="35">
        <v>55.8</v>
      </c>
      <c r="G1739" s="57" t="str">
        <f t="shared" si="50"/>
        <v>EUR</v>
      </c>
      <c r="H1739" s="41" t="s">
        <v>11</v>
      </c>
    </row>
    <row r="1740" spans="2:8">
      <c r="B1740" s="37"/>
      <c r="C1740" s="38" t="s">
        <v>6569</v>
      </c>
      <c r="D1740" s="57" t="str">
        <f t="shared" si="49"/>
        <v>Buy</v>
      </c>
      <c r="E1740" s="40">
        <v>165</v>
      </c>
      <c r="F1740" s="35">
        <v>55.76</v>
      </c>
      <c r="G1740" s="57" t="str">
        <f t="shared" si="50"/>
        <v>EUR</v>
      </c>
      <c r="H1740" s="41" t="s">
        <v>11</v>
      </c>
    </row>
    <row r="1741" spans="2:8">
      <c r="B1741" s="37"/>
      <c r="C1741" s="38" t="s">
        <v>6570</v>
      </c>
      <c r="D1741" s="57" t="str">
        <f t="shared" si="49"/>
        <v>Buy</v>
      </c>
      <c r="E1741" s="40">
        <v>218</v>
      </c>
      <c r="F1741" s="35">
        <v>55.74</v>
      </c>
      <c r="G1741" s="57" t="str">
        <f t="shared" si="50"/>
        <v>EUR</v>
      </c>
      <c r="H1741" s="41" t="s">
        <v>11</v>
      </c>
    </row>
    <row r="1742" spans="2:8">
      <c r="B1742" s="37"/>
      <c r="C1742" s="38" t="s">
        <v>6571</v>
      </c>
      <c r="D1742" s="57" t="str">
        <f t="shared" si="49"/>
        <v>Buy</v>
      </c>
      <c r="E1742" s="40">
        <v>50</v>
      </c>
      <c r="F1742" s="35">
        <v>55.78</v>
      </c>
      <c r="G1742" s="57" t="str">
        <f t="shared" si="50"/>
        <v>EUR</v>
      </c>
      <c r="H1742" s="41" t="s">
        <v>11</v>
      </c>
    </row>
    <row r="1743" spans="2:8">
      <c r="B1743" s="37"/>
      <c r="C1743" s="38" t="s">
        <v>6572</v>
      </c>
      <c r="D1743" s="57" t="str">
        <f t="shared" si="49"/>
        <v>Buy</v>
      </c>
      <c r="E1743" s="40">
        <v>25</v>
      </c>
      <c r="F1743" s="35">
        <v>55.84</v>
      </c>
      <c r="G1743" s="57" t="str">
        <f t="shared" si="50"/>
        <v>EUR</v>
      </c>
      <c r="H1743" s="41" t="s">
        <v>11</v>
      </c>
    </row>
    <row r="1744" spans="2:8">
      <c r="B1744" s="37"/>
      <c r="C1744" s="38" t="s">
        <v>6573</v>
      </c>
      <c r="D1744" s="57" t="str">
        <f t="shared" si="49"/>
        <v>Buy</v>
      </c>
      <c r="E1744" s="40">
        <v>537</v>
      </c>
      <c r="F1744" s="35">
        <v>55.84</v>
      </c>
      <c r="G1744" s="57" t="str">
        <f t="shared" si="50"/>
        <v>EUR</v>
      </c>
      <c r="H1744" s="41" t="s">
        <v>11</v>
      </c>
    </row>
    <row r="1745" spans="2:8">
      <c r="B1745" s="37"/>
      <c r="C1745" s="38" t="s">
        <v>6574</v>
      </c>
      <c r="D1745" s="57" t="str">
        <f t="shared" si="49"/>
        <v>Buy</v>
      </c>
      <c r="E1745" s="40">
        <v>25</v>
      </c>
      <c r="F1745" s="35">
        <v>55.78</v>
      </c>
      <c r="G1745" s="57" t="str">
        <f t="shared" si="50"/>
        <v>EUR</v>
      </c>
      <c r="H1745" s="41" t="s">
        <v>11</v>
      </c>
    </row>
    <row r="1746" spans="2:8">
      <c r="B1746" s="37"/>
      <c r="C1746" s="38" t="s">
        <v>6575</v>
      </c>
      <c r="D1746" s="57" t="str">
        <f t="shared" si="49"/>
        <v>Buy</v>
      </c>
      <c r="E1746" s="40">
        <v>50</v>
      </c>
      <c r="F1746" s="35">
        <v>55.78</v>
      </c>
      <c r="G1746" s="57" t="str">
        <f t="shared" si="50"/>
        <v>EUR</v>
      </c>
      <c r="H1746" s="41" t="s">
        <v>11</v>
      </c>
    </row>
    <row r="1747" spans="2:8">
      <c r="B1747" s="37"/>
      <c r="C1747" s="38" t="s">
        <v>6576</v>
      </c>
      <c r="D1747" s="57" t="str">
        <f t="shared" si="49"/>
        <v>Buy</v>
      </c>
      <c r="E1747" s="40">
        <v>25</v>
      </c>
      <c r="F1747" s="35">
        <v>55.78</v>
      </c>
      <c r="G1747" s="57" t="str">
        <f t="shared" si="50"/>
        <v>EUR</v>
      </c>
      <c r="H1747" s="41" t="s">
        <v>11</v>
      </c>
    </row>
    <row r="1748" spans="2:8">
      <c r="B1748" s="37"/>
      <c r="C1748" s="38" t="s">
        <v>6577</v>
      </c>
      <c r="D1748" s="57" t="str">
        <f t="shared" si="49"/>
        <v>Buy</v>
      </c>
      <c r="E1748" s="40">
        <v>10</v>
      </c>
      <c r="F1748" s="35">
        <v>55.78</v>
      </c>
      <c r="G1748" s="57" t="str">
        <f t="shared" si="50"/>
        <v>EUR</v>
      </c>
      <c r="H1748" s="41" t="s">
        <v>11</v>
      </c>
    </row>
    <row r="1749" spans="2:8">
      <c r="B1749" s="37"/>
      <c r="C1749" s="38" t="s">
        <v>6578</v>
      </c>
      <c r="D1749" s="57" t="str">
        <f t="shared" si="49"/>
        <v>Buy</v>
      </c>
      <c r="E1749" s="40">
        <v>4</v>
      </c>
      <c r="F1749" s="35">
        <v>55.78</v>
      </c>
      <c r="G1749" s="57" t="str">
        <f t="shared" si="50"/>
        <v>EUR</v>
      </c>
      <c r="H1749" s="41" t="s">
        <v>11</v>
      </c>
    </row>
    <row r="1750" spans="2:8">
      <c r="B1750" s="37"/>
      <c r="C1750" s="38" t="s">
        <v>6579</v>
      </c>
      <c r="D1750" s="57" t="str">
        <f t="shared" si="49"/>
        <v>Buy</v>
      </c>
      <c r="E1750" s="40">
        <v>377</v>
      </c>
      <c r="F1750" s="35">
        <v>55.78</v>
      </c>
      <c r="G1750" s="57" t="str">
        <f t="shared" si="50"/>
        <v>EUR</v>
      </c>
      <c r="H1750" s="41" t="s">
        <v>11</v>
      </c>
    </row>
    <row r="1751" spans="2:8">
      <c r="B1751" s="37"/>
      <c r="C1751" s="38" t="s">
        <v>6580</v>
      </c>
      <c r="D1751" s="57" t="str">
        <f t="shared" si="49"/>
        <v>Buy</v>
      </c>
      <c r="E1751" s="40">
        <v>50</v>
      </c>
      <c r="F1751" s="35">
        <v>55.7</v>
      </c>
      <c r="G1751" s="57" t="str">
        <f t="shared" si="50"/>
        <v>EUR</v>
      </c>
      <c r="H1751" s="41" t="s">
        <v>11</v>
      </c>
    </row>
    <row r="1752" spans="2:8">
      <c r="B1752" s="37"/>
      <c r="C1752" s="38" t="s">
        <v>6581</v>
      </c>
      <c r="D1752" s="57" t="str">
        <f t="shared" si="49"/>
        <v>Buy</v>
      </c>
      <c r="E1752" s="40">
        <v>50</v>
      </c>
      <c r="F1752" s="35">
        <v>55.72</v>
      </c>
      <c r="G1752" s="57" t="str">
        <f t="shared" si="50"/>
        <v>EUR</v>
      </c>
      <c r="H1752" s="41" t="s">
        <v>20</v>
      </c>
    </row>
    <row r="1753" spans="2:8">
      <c r="B1753" s="37"/>
      <c r="C1753" s="38" t="s">
        <v>6582</v>
      </c>
      <c r="D1753" s="57" t="str">
        <f t="shared" si="49"/>
        <v>Buy</v>
      </c>
      <c r="E1753" s="40">
        <v>55</v>
      </c>
      <c r="F1753" s="35">
        <v>55.72</v>
      </c>
      <c r="G1753" s="57" t="str">
        <f t="shared" si="50"/>
        <v>EUR</v>
      </c>
      <c r="H1753" s="41" t="s">
        <v>11</v>
      </c>
    </row>
    <row r="1754" spans="2:8">
      <c r="B1754" s="37"/>
      <c r="C1754" s="38" t="s">
        <v>6583</v>
      </c>
      <c r="D1754" s="57" t="str">
        <f t="shared" si="49"/>
        <v>Buy</v>
      </c>
      <c r="E1754" s="40">
        <v>194</v>
      </c>
      <c r="F1754" s="35">
        <v>55.72</v>
      </c>
      <c r="G1754" s="57" t="str">
        <f t="shared" si="50"/>
        <v>EUR</v>
      </c>
      <c r="H1754" s="41" t="s">
        <v>11</v>
      </c>
    </row>
    <row r="1755" spans="2:8">
      <c r="B1755" s="37"/>
      <c r="C1755" s="38" t="s">
        <v>6584</v>
      </c>
      <c r="D1755" s="57" t="str">
        <f t="shared" si="49"/>
        <v>Buy</v>
      </c>
      <c r="E1755" s="40">
        <v>35</v>
      </c>
      <c r="F1755" s="35">
        <v>55.8</v>
      </c>
      <c r="G1755" s="57" t="str">
        <f t="shared" si="50"/>
        <v>EUR</v>
      </c>
      <c r="H1755" s="41" t="s">
        <v>11</v>
      </c>
    </row>
    <row r="1756" spans="2:8">
      <c r="B1756" s="37"/>
      <c r="C1756" s="38" t="s">
        <v>6585</v>
      </c>
      <c r="D1756" s="57" t="str">
        <f t="shared" si="49"/>
        <v>Buy</v>
      </c>
      <c r="E1756" s="40">
        <v>35</v>
      </c>
      <c r="F1756" s="35">
        <v>55.8</v>
      </c>
      <c r="G1756" s="57" t="str">
        <f t="shared" si="50"/>
        <v>EUR</v>
      </c>
      <c r="H1756" s="41" t="s">
        <v>22</v>
      </c>
    </row>
    <row r="1757" spans="2:8">
      <c r="B1757" s="37"/>
      <c r="C1757" s="38" t="s">
        <v>6586</v>
      </c>
      <c r="D1757" s="57" t="str">
        <f t="shared" si="49"/>
        <v>Buy</v>
      </c>
      <c r="E1757" s="40">
        <v>17</v>
      </c>
      <c r="F1757" s="35">
        <v>55.82</v>
      </c>
      <c r="G1757" s="57" t="str">
        <f t="shared" si="50"/>
        <v>EUR</v>
      </c>
      <c r="H1757" s="41" t="s">
        <v>22</v>
      </c>
    </row>
    <row r="1758" spans="2:8">
      <c r="B1758" s="37"/>
      <c r="C1758" s="38" t="s">
        <v>6587</v>
      </c>
      <c r="D1758" s="57" t="str">
        <f t="shared" si="49"/>
        <v>Buy</v>
      </c>
      <c r="E1758" s="40">
        <v>75</v>
      </c>
      <c r="F1758" s="35">
        <v>55.82</v>
      </c>
      <c r="G1758" s="57" t="str">
        <f t="shared" si="50"/>
        <v>EUR</v>
      </c>
      <c r="H1758" s="41" t="s">
        <v>11</v>
      </c>
    </row>
    <row r="1759" spans="2:8">
      <c r="B1759" s="37"/>
      <c r="C1759" s="38" t="s">
        <v>6588</v>
      </c>
      <c r="D1759" s="57" t="str">
        <f t="shared" si="49"/>
        <v>Buy</v>
      </c>
      <c r="E1759" s="40">
        <v>50</v>
      </c>
      <c r="F1759" s="35">
        <v>55.82</v>
      </c>
      <c r="G1759" s="57" t="str">
        <f t="shared" si="50"/>
        <v>EUR</v>
      </c>
      <c r="H1759" s="41" t="s">
        <v>11</v>
      </c>
    </row>
    <row r="1760" spans="2:8">
      <c r="B1760" s="37"/>
      <c r="C1760" s="38" t="s">
        <v>6589</v>
      </c>
      <c r="D1760" s="57" t="str">
        <f t="shared" si="49"/>
        <v>Buy</v>
      </c>
      <c r="E1760" s="40">
        <v>84</v>
      </c>
      <c r="F1760" s="35">
        <v>55.82</v>
      </c>
      <c r="G1760" s="57" t="str">
        <f t="shared" si="50"/>
        <v>EUR</v>
      </c>
      <c r="H1760" s="41" t="s">
        <v>11</v>
      </c>
    </row>
    <row r="1761" spans="2:8">
      <c r="B1761" s="37"/>
      <c r="C1761" s="38" t="s">
        <v>6590</v>
      </c>
      <c r="D1761" s="57" t="str">
        <f t="shared" si="49"/>
        <v>Buy</v>
      </c>
      <c r="E1761" s="40">
        <v>45</v>
      </c>
      <c r="F1761" s="35">
        <v>55.8</v>
      </c>
      <c r="G1761" s="57" t="str">
        <f t="shared" si="50"/>
        <v>EUR</v>
      </c>
      <c r="H1761" s="41" t="s">
        <v>11</v>
      </c>
    </row>
    <row r="1762" spans="2:8">
      <c r="B1762" s="37"/>
      <c r="C1762" s="38" t="s">
        <v>6591</v>
      </c>
      <c r="D1762" s="57" t="str">
        <f t="shared" si="49"/>
        <v>Buy</v>
      </c>
      <c r="E1762" s="40">
        <v>137</v>
      </c>
      <c r="F1762" s="35">
        <v>55.8</v>
      </c>
      <c r="G1762" s="57" t="str">
        <f t="shared" si="50"/>
        <v>EUR</v>
      </c>
      <c r="H1762" s="41" t="s">
        <v>20</v>
      </c>
    </row>
    <row r="1763" spans="2:8">
      <c r="B1763" s="37"/>
      <c r="C1763" s="38" t="s">
        <v>6592</v>
      </c>
      <c r="D1763" s="57" t="str">
        <f t="shared" si="49"/>
        <v>Buy</v>
      </c>
      <c r="E1763" s="40">
        <v>7</v>
      </c>
      <c r="F1763" s="35">
        <v>55.8</v>
      </c>
      <c r="G1763" s="57" t="str">
        <f t="shared" si="50"/>
        <v>EUR</v>
      </c>
      <c r="H1763" s="41" t="s">
        <v>20</v>
      </c>
    </row>
    <row r="1764" spans="2:8">
      <c r="B1764" s="37"/>
      <c r="C1764" s="38" t="s">
        <v>6593</v>
      </c>
      <c r="D1764" s="57" t="str">
        <f t="shared" si="49"/>
        <v>Buy</v>
      </c>
      <c r="E1764" s="40">
        <v>10</v>
      </c>
      <c r="F1764" s="35">
        <v>55.8</v>
      </c>
      <c r="G1764" s="57" t="str">
        <f t="shared" si="50"/>
        <v>EUR</v>
      </c>
      <c r="H1764" s="41" t="s">
        <v>22</v>
      </c>
    </row>
    <row r="1765" spans="2:8">
      <c r="B1765" s="37"/>
      <c r="C1765" s="38" t="s">
        <v>6594</v>
      </c>
      <c r="D1765" s="57" t="str">
        <f t="shared" si="49"/>
        <v>Buy</v>
      </c>
      <c r="E1765" s="40">
        <v>10</v>
      </c>
      <c r="F1765" s="35">
        <v>55.8</v>
      </c>
      <c r="G1765" s="57" t="str">
        <f t="shared" si="50"/>
        <v>EUR</v>
      </c>
      <c r="H1765" s="41" t="s">
        <v>22</v>
      </c>
    </row>
    <row r="1766" spans="2:8">
      <c r="B1766" s="37"/>
      <c r="C1766" s="38" t="s">
        <v>6595</v>
      </c>
      <c r="D1766" s="57" t="str">
        <f t="shared" si="49"/>
        <v>Buy</v>
      </c>
      <c r="E1766" s="40">
        <v>5</v>
      </c>
      <c r="F1766" s="35">
        <v>55.8</v>
      </c>
      <c r="G1766" s="57" t="str">
        <f t="shared" si="50"/>
        <v>EUR</v>
      </c>
      <c r="H1766" s="41" t="s">
        <v>22</v>
      </c>
    </row>
    <row r="1767" spans="2:8">
      <c r="B1767" s="37"/>
      <c r="C1767" s="38" t="s">
        <v>6596</v>
      </c>
      <c r="D1767" s="57" t="str">
        <f t="shared" si="49"/>
        <v>Buy</v>
      </c>
      <c r="E1767" s="40">
        <v>4</v>
      </c>
      <c r="F1767" s="35">
        <v>55.8</v>
      </c>
      <c r="G1767" s="57" t="str">
        <f t="shared" si="50"/>
        <v>EUR</v>
      </c>
      <c r="H1767" s="41" t="s">
        <v>22</v>
      </c>
    </row>
    <row r="1768" spans="2:8">
      <c r="B1768" s="37"/>
      <c r="C1768" s="38" t="s">
        <v>6597</v>
      </c>
      <c r="D1768" s="57" t="str">
        <f t="shared" si="49"/>
        <v>Buy</v>
      </c>
      <c r="E1768" s="40">
        <v>5</v>
      </c>
      <c r="F1768" s="35">
        <v>55.8</v>
      </c>
      <c r="G1768" s="57" t="str">
        <f t="shared" si="50"/>
        <v>EUR</v>
      </c>
      <c r="H1768" s="41" t="s">
        <v>22</v>
      </c>
    </row>
    <row r="1769" spans="2:8">
      <c r="B1769" s="37"/>
      <c r="C1769" s="38" t="s">
        <v>6598</v>
      </c>
      <c r="D1769" s="57" t="str">
        <f t="shared" si="49"/>
        <v>Buy</v>
      </c>
      <c r="E1769" s="40">
        <v>156</v>
      </c>
      <c r="F1769" s="35">
        <v>55.8</v>
      </c>
      <c r="G1769" s="57" t="str">
        <f t="shared" si="50"/>
        <v>EUR</v>
      </c>
      <c r="H1769" s="41" t="s">
        <v>22</v>
      </c>
    </row>
    <row r="1770" spans="2:8">
      <c r="B1770" s="37"/>
      <c r="C1770" s="38" t="s">
        <v>6599</v>
      </c>
      <c r="D1770" s="57" t="str">
        <f t="shared" si="49"/>
        <v>Buy</v>
      </c>
      <c r="E1770" s="40">
        <v>246</v>
      </c>
      <c r="F1770" s="35">
        <v>55.86</v>
      </c>
      <c r="G1770" s="57" t="str">
        <f t="shared" si="50"/>
        <v>EUR</v>
      </c>
      <c r="H1770" s="41" t="s">
        <v>22</v>
      </c>
    </row>
    <row r="1771" spans="2:8">
      <c r="B1771" s="37"/>
      <c r="C1771" s="38" t="s">
        <v>6600</v>
      </c>
      <c r="D1771" s="57" t="str">
        <f t="shared" si="49"/>
        <v>Buy</v>
      </c>
      <c r="E1771" s="40">
        <v>50</v>
      </c>
      <c r="F1771" s="35">
        <v>55.86</v>
      </c>
      <c r="G1771" s="57" t="str">
        <f t="shared" si="50"/>
        <v>EUR</v>
      </c>
      <c r="H1771" s="41" t="s">
        <v>20</v>
      </c>
    </row>
    <row r="1772" spans="2:8">
      <c r="B1772" s="37"/>
      <c r="C1772" s="38" t="s">
        <v>6601</v>
      </c>
      <c r="D1772" s="57" t="str">
        <f t="shared" si="49"/>
        <v>Buy</v>
      </c>
      <c r="E1772" s="40">
        <v>134</v>
      </c>
      <c r="F1772" s="35">
        <v>55.86</v>
      </c>
      <c r="G1772" s="57" t="str">
        <f t="shared" si="50"/>
        <v>EUR</v>
      </c>
      <c r="H1772" s="41" t="s">
        <v>11</v>
      </c>
    </row>
    <row r="1773" spans="2:8">
      <c r="B1773" s="37"/>
      <c r="C1773" s="38" t="s">
        <v>6602</v>
      </c>
      <c r="D1773" s="57" t="str">
        <f t="shared" si="49"/>
        <v>Buy</v>
      </c>
      <c r="E1773" s="40">
        <v>240</v>
      </c>
      <c r="F1773" s="35">
        <v>55.86</v>
      </c>
      <c r="G1773" s="57" t="str">
        <f t="shared" si="50"/>
        <v>EUR</v>
      </c>
      <c r="H1773" s="41" t="s">
        <v>11</v>
      </c>
    </row>
    <row r="1774" spans="2:8">
      <c r="B1774" s="37"/>
      <c r="C1774" s="38" t="s">
        <v>6603</v>
      </c>
      <c r="D1774" s="57" t="str">
        <f t="shared" si="49"/>
        <v>Buy</v>
      </c>
      <c r="E1774" s="40">
        <v>50</v>
      </c>
      <c r="F1774" s="35">
        <v>55.92</v>
      </c>
      <c r="G1774" s="57" t="str">
        <f t="shared" si="50"/>
        <v>EUR</v>
      </c>
      <c r="H1774" s="41" t="s">
        <v>11</v>
      </c>
    </row>
    <row r="1775" spans="2:8">
      <c r="B1775" s="37"/>
      <c r="C1775" s="38" t="s">
        <v>6604</v>
      </c>
      <c r="D1775" s="57" t="str">
        <f t="shared" si="49"/>
        <v>Buy</v>
      </c>
      <c r="E1775" s="40">
        <v>296</v>
      </c>
      <c r="F1775" s="35">
        <v>55.92</v>
      </c>
      <c r="G1775" s="57" t="str">
        <f t="shared" si="50"/>
        <v>EUR</v>
      </c>
      <c r="H1775" s="41" t="s">
        <v>11</v>
      </c>
    </row>
    <row r="1776" spans="2:8">
      <c r="B1776" s="37"/>
      <c r="C1776" s="38" t="s">
        <v>6605</v>
      </c>
      <c r="D1776" s="57" t="str">
        <f t="shared" si="49"/>
        <v>Buy</v>
      </c>
      <c r="E1776" s="40">
        <v>310</v>
      </c>
      <c r="F1776" s="35">
        <v>55.92</v>
      </c>
      <c r="G1776" s="57" t="str">
        <f t="shared" si="50"/>
        <v>EUR</v>
      </c>
      <c r="H1776" s="41" t="s">
        <v>11</v>
      </c>
    </row>
    <row r="1777" spans="2:8">
      <c r="B1777" s="37"/>
      <c r="C1777" s="38" t="s">
        <v>6606</v>
      </c>
      <c r="D1777" s="57" t="str">
        <f t="shared" si="49"/>
        <v>Buy</v>
      </c>
      <c r="E1777" s="40">
        <v>37</v>
      </c>
      <c r="F1777" s="35">
        <v>55.92</v>
      </c>
      <c r="G1777" s="57" t="str">
        <f t="shared" si="50"/>
        <v>EUR</v>
      </c>
      <c r="H1777" s="41" t="s">
        <v>11</v>
      </c>
    </row>
    <row r="1778" spans="2:8">
      <c r="B1778" s="37"/>
      <c r="C1778" s="38" t="s">
        <v>6607</v>
      </c>
      <c r="D1778" s="57" t="str">
        <f t="shared" si="49"/>
        <v>Buy</v>
      </c>
      <c r="E1778" s="40">
        <v>25</v>
      </c>
      <c r="F1778" s="35">
        <v>55.9</v>
      </c>
      <c r="G1778" s="57" t="str">
        <f t="shared" si="50"/>
        <v>EUR</v>
      </c>
      <c r="H1778" s="41" t="s">
        <v>11</v>
      </c>
    </row>
    <row r="1779" spans="2:8">
      <c r="B1779" s="37"/>
      <c r="C1779" s="38" t="s">
        <v>6608</v>
      </c>
      <c r="D1779" s="57" t="str">
        <f t="shared" si="49"/>
        <v>Buy</v>
      </c>
      <c r="E1779" s="40">
        <v>336</v>
      </c>
      <c r="F1779" s="35">
        <v>55.9</v>
      </c>
      <c r="G1779" s="57" t="str">
        <f t="shared" si="50"/>
        <v>EUR</v>
      </c>
      <c r="H1779" s="41" t="s">
        <v>11</v>
      </c>
    </row>
    <row r="1780" spans="2:8">
      <c r="B1780" s="37"/>
      <c r="C1780" s="38" t="s">
        <v>6609</v>
      </c>
      <c r="D1780" s="57" t="str">
        <f t="shared" si="49"/>
        <v>Buy</v>
      </c>
      <c r="E1780" s="40">
        <v>50</v>
      </c>
      <c r="F1780" s="35">
        <v>55.88</v>
      </c>
      <c r="G1780" s="57" t="str">
        <f t="shared" si="50"/>
        <v>EUR</v>
      </c>
      <c r="H1780" s="41" t="s">
        <v>11</v>
      </c>
    </row>
    <row r="1781" spans="2:8">
      <c r="B1781" s="37"/>
      <c r="C1781" s="38" t="s">
        <v>6610</v>
      </c>
      <c r="D1781" s="57" t="str">
        <f t="shared" si="49"/>
        <v>Buy</v>
      </c>
      <c r="E1781" s="40">
        <v>25</v>
      </c>
      <c r="F1781" s="35">
        <v>55.88</v>
      </c>
      <c r="G1781" s="57" t="str">
        <f t="shared" si="50"/>
        <v>EUR</v>
      </c>
      <c r="H1781" s="41" t="s">
        <v>20</v>
      </c>
    </row>
    <row r="1782" spans="2:8">
      <c r="B1782" s="37"/>
      <c r="C1782" s="38" t="s">
        <v>6611</v>
      </c>
      <c r="D1782" s="57" t="str">
        <f t="shared" si="49"/>
        <v>Buy</v>
      </c>
      <c r="E1782" s="40">
        <v>25</v>
      </c>
      <c r="F1782" s="35">
        <v>55.9</v>
      </c>
      <c r="G1782" s="57" t="str">
        <f t="shared" si="50"/>
        <v>EUR</v>
      </c>
      <c r="H1782" s="41" t="s">
        <v>20</v>
      </c>
    </row>
    <row r="1783" spans="2:8">
      <c r="B1783" s="37"/>
      <c r="C1783" s="38" t="s">
        <v>6612</v>
      </c>
      <c r="D1783" s="57" t="str">
        <f t="shared" si="49"/>
        <v>Buy</v>
      </c>
      <c r="E1783" s="40">
        <v>25</v>
      </c>
      <c r="F1783" s="35">
        <v>55.9</v>
      </c>
      <c r="G1783" s="57" t="str">
        <f t="shared" si="50"/>
        <v>EUR</v>
      </c>
      <c r="H1783" s="41" t="s">
        <v>11</v>
      </c>
    </row>
    <row r="1784" spans="2:8">
      <c r="B1784" s="37"/>
      <c r="C1784" s="38" t="s">
        <v>6613</v>
      </c>
      <c r="D1784" s="57" t="str">
        <f t="shared" si="49"/>
        <v>Buy</v>
      </c>
      <c r="E1784" s="40">
        <v>25</v>
      </c>
      <c r="F1784" s="35">
        <v>55.92</v>
      </c>
      <c r="G1784" s="57" t="str">
        <f t="shared" si="50"/>
        <v>EUR</v>
      </c>
      <c r="H1784" s="41" t="s">
        <v>11</v>
      </c>
    </row>
    <row r="1785" spans="2:8">
      <c r="B1785" s="37"/>
      <c r="C1785" s="38" t="s">
        <v>6614</v>
      </c>
      <c r="D1785" s="57" t="str">
        <f t="shared" si="49"/>
        <v>Buy</v>
      </c>
      <c r="E1785" s="40">
        <v>200</v>
      </c>
      <c r="F1785" s="35">
        <v>55.92</v>
      </c>
      <c r="G1785" s="57" t="str">
        <f t="shared" si="50"/>
        <v>EUR</v>
      </c>
      <c r="H1785" s="41" t="s">
        <v>11</v>
      </c>
    </row>
    <row r="1786" spans="2:8">
      <c r="B1786" s="37"/>
      <c r="C1786" s="38" t="s">
        <v>6615</v>
      </c>
      <c r="D1786" s="57" t="str">
        <f t="shared" si="49"/>
        <v>Buy</v>
      </c>
      <c r="E1786" s="40">
        <v>92</v>
      </c>
      <c r="F1786" s="35">
        <v>55.92</v>
      </c>
      <c r="G1786" s="57" t="str">
        <f t="shared" si="50"/>
        <v>EUR</v>
      </c>
      <c r="H1786" s="41" t="s">
        <v>11</v>
      </c>
    </row>
    <row r="1787" spans="2:8">
      <c r="B1787" s="37"/>
      <c r="C1787" s="38" t="s">
        <v>6616</v>
      </c>
      <c r="D1787" s="57" t="str">
        <f t="shared" si="49"/>
        <v>Buy</v>
      </c>
      <c r="E1787" s="40">
        <v>42</v>
      </c>
      <c r="F1787" s="35">
        <v>55.9</v>
      </c>
      <c r="G1787" s="57" t="str">
        <f t="shared" si="50"/>
        <v>EUR</v>
      </c>
      <c r="H1787" s="41" t="s">
        <v>11</v>
      </c>
    </row>
    <row r="1788" spans="2:8">
      <c r="B1788" s="37"/>
      <c r="C1788" s="38" t="s">
        <v>6617</v>
      </c>
      <c r="D1788" s="57" t="str">
        <f t="shared" si="49"/>
        <v>Buy</v>
      </c>
      <c r="E1788" s="40">
        <v>50</v>
      </c>
      <c r="F1788" s="35">
        <v>55.9</v>
      </c>
      <c r="G1788" s="57" t="str">
        <f t="shared" si="50"/>
        <v>EUR</v>
      </c>
      <c r="H1788" s="41" t="s">
        <v>11</v>
      </c>
    </row>
    <row r="1789" spans="2:8">
      <c r="B1789" s="37"/>
      <c r="C1789" s="38" t="s">
        <v>6618</v>
      </c>
      <c r="D1789" s="57" t="str">
        <f t="shared" si="49"/>
        <v>Buy</v>
      </c>
      <c r="E1789" s="40">
        <v>50</v>
      </c>
      <c r="F1789" s="35">
        <v>55.9</v>
      </c>
      <c r="G1789" s="57" t="str">
        <f t="shared" si="50"/>
        <v>EUR</v>
      </c>
      <c r="H1789" s="41" t="s">
        <v>11</v>
      </c>
    </row>
    <row r="1790" spans="2:8">
      <c r="B1790" s="37"/>
      <c r="C1790" s="38" t="s">
        <v>6619</v>
      </c>
      <c r="D1790" s="57" t="str">
        <f t="shared" si="49"/>
        <v>Buy</v>
      </c>
      <c r="E1790" s="40">
        <v>12</v>
      </c>
      <c r="F1790" s="35">
        <v>55.94</v>
      </c>
      <c r="G1790" s="57" t="str">
        <f t="shared" si="50"/>
        <v>EUR</v>
      </c>
      <c r="H1790" s="41" t="s">
        <v>11</v>
      </c>
    </row>
    <row r="1791" spans="2:8">
      <c r="B1791" s="37"/>
      <c r="C1791" s="38" t="s">
        <v>6620</v>
      </c>
      <c r="D1791" s="57" t="str">
        <f t="shared" si="49"/>
        <v>Buy</v>
      </c>
      <c r="E1791" s="40">
        <v>25</v>
      </c>
      <c r="F1791" s="35">
        <v>55.94</v>
      </c>
      <c r="G1791" s="57" t="str">
        <f t="shared" si="50"/>
        <v>EUR</v>
      </c>
      <c r="H1791" s="41" t="s">
        <v>11</v>
      </c>
    </row>
    <row r="1792" spans="2:8">
      <c r="B1792" s="37"/>
      <c r="C1792" s="38" t="s">
        <v>6621</v>
      </c>
      <c r="D1792" s="57" t="str">
        <f t="shared" si="49"/>
        <v>Buy</v>
      </c>
      <c r="E1792" s="40">
        <v>133</v>
      </c>
      <c r="F1792" s="35">
        <v>55.94</v>
      </c>
      <c r="G1792" s="57" t="str">
        <f t="shared" si="50"/>
        <v>EUR</v>
      </c>
      <c r="H1792" s="41" t="s">
        <v>11</v>
      </c>
    </row>
    <row r="1793" spans="2:8">
      <c r="B1793" s="37"/>
      <c r="C1793" s="38" t="s">
        <v>6622</v>
      </c>
      <c r="D1793" s="57" t="str">
        <f t="shared" si="49"/>
        <v>Buy</v>
      </c>
      <c r="E1793" s="40">
        <v>213</v>
      </c>
      <c r="F1793" s="35">
        <v>55.96</v>
      </c>
      <c r="G1793" s="57" t="str">
        <f t="shared" si="50"/>
        <v>EUR</v>
      </c>
      <c r="H1793" s="41" t="s">
        <v>11</v>
      </c>
    </row>
    <row r="1794" spans="2:8">
      <c r="B1794" s="37"/>
      <c r="C1794" s="38" t="s">
        <v>6623</v>
      </c>
      <c r="D1794" s="57" t="str">
        <f t="shared" si="49"/>
        <v>Buy</v>
      </c>
      <c r="E1794" s="40">
        <v>25</v>
      </c>
      <c r="F1794" s="35">
        <v>55.94</v>
      </c>
      <c r="G1794" s="57" t="str">
        <f t="shared" si="50"/>
        <v>EUR</v>
      </c>
      <c r="H1794" s="41" t="s">
        <v>20</v>
      </c>
    </row>
    <row r="1795" spans="2:8">
      <c r="B1795" s="37"/>
      <c r="C1795" s="38" t="s">
        <v>6624</v>
      </c>
      <c r="D1795" s="57" t="str">
        <f t="shared" si="49"/>
        <v>Buy</v>
      </c>
      <c r="E1795" s="40">
        <v>216</v>
      </c>
      <c r="F1795" s="35">
        <v>56.02</v>
      </c>
      <c r="G1795" s="57" t="str">
        <f t="shared" si="50"/>
        <v>EUR</v>
      </c>
      <c r="H1795" s="41" t="s">
        <v>11</v>
      </c>
    </row>
    <row r="1796" spans="2:8">
      <c r="B1796" s="37"/>
      <c r="C1796" s="38" t="s">
        <v>6625</v>
      </c>
      <c r="D1796" s="57" t="str">
        <f t="shared" si="49"/>
        <v>Buy</v>
      </c>
      <c r="E1796" s="40">
        <v>175</v>
      </c>
      <c r="F1796" s="35">
        <v>56</v>
      </c>
      <c r="G1796" s="57" t="str">
        <f t="shared" si="50"/>
        <v>EUR</v>
      </c>
      <c r="H1796" s="41" t="s">
        <v>11</v>
      </c>
    </row>
    <row r="1797" spans="2:8">
      <c r="B1797" s="37"/>
      <c r="C1797" s="38" t="s">
        <v>6626</v>
      </c>
      <c r="D1797" s="57" t="str">
        <f t="shared" si="49"/>
        <v>Buy</v>
      </c>
      <c r="E1797" s="40">
        <v>490</v>
      </c>
      <c r="F1797" s="35">
        <v>55.96</v>
      </c>
      <c r="G1797" s="57" t="str">
        <f t="shared" si="50"/>
        <v>EUR</v>
      </c>
      <c r="H1797" s="41" t="s">
        <v>11</v>
      </c>
    </row>
    <row r="1798" spans="2:8">
      <c r="B1798" s="37"/>
      <c r="C1798" s="38" t="s">
        <v>6627</v>
      </c>
      <c r="D1798" s="57" t="str">
        <f t="shared" si="49"/>
        <v>Buy</v>
      </c>
      <c r="E1798" s="40">
        <v>88</v>
      </c>
      <c r="F1798" s="35">
        <v>55.96</v>
      </c>
      <c r="G1798" s="57" t="str">
        <f t="shared" si="50"/>
        <v>EUR</v>
      </c>
      <c r="H1798" s="41" t="s">
        <v>11</v>
      </c>
    </row>
    <row r="1799" spans="2:8">
      <c r="B1799" s="37"/>
      <c r="C1799" s="38" t="s">
        <v>6628</v>
      </c>
      <c r="D1799" s="57" t="str">
        <f t="shared" si="49"/>
        <v>Buy</v>
      </c>
      <c r="E1799" s="40">
        <v>229</v>
      </c>
      <c r="F1799" s="35">
        <v>55.98</v>
      </c>
      <c r="G1799" s="57" t="str">
        <f t="shared" si="50"/>
        <v>EUR</v>
      </c>
      <c r="H1799" s="41" t="s">
        <v>11</v>
      </c>
    </row>
    <row r="1800" spans="2:8">
      <c r="B1800" s="37"/>
      <c r="C1800" s="38" t="s">
        <v>6629</v>
      </c>
      <c r="D1800" s="57" t="str">
        <f t="shared" ref="D1800:D1863" si="51">IF(C1800="","","Buy")</f>
        <v>Buy</v>
      </c>
      <c r="E1800" s="40">
        <v>205</v>
      </c>
      <c r="F1800" s="35">
        <v>55.86</v>
      </c>
      <c r="G1800" s="57" t="str">
        <f t="shared" ref="G1800:G1863" si="52">IF(F1800="","","EUR")</f>
        <v>EUR</v>
      </c>
      <c r="H1800" s="41" t="s">
        <v>11</v>
      </c>
    </row>
    <row r="1801" spans="2:8">
      <c r="B1801" s="37"/>
      <c r="C1801" s="38" t="s">
        <v>6630</v>
      </c>
      <c r="D1801" s="57" t="str">
        <f t="shared" si="51"/>
        <v>Buy</v>
      </c>
      <c r="E1801" s="40">
        <v>186</v>
      </c>
      <c r="F1801" s="35">
        <v>55.82</v>
      </c>
      <c r="G1801" s="57" t="str">
        <f t="shared" si="52"/>
        <v>EUR</v>
      </c>
      <c r="H1801" s="41" t="s">
        <v>11</v>
      </c>
    </row>
    <row r="1802" spans="2:8">
      <c r="B1802" s="37"/>
      <c r="C1802" s="38" t="s">
        <v>6631</v>
      </c>
      <c r="D1802" s="57" t="str">
        <f t="shared" si="51"/>
        <v>Buy</v>
      </c>
      <c r="E1802" s="40">
        <v>50</v>
      </c>
      <c r="F1802" s="35">
        <v>55.78</v>
      </c>
      <c r="G1802" s="57" t="str">
        <f t="shared" si="52"/>
        <v>EUR</v>
      </c>
      <c r="H1802" s="41" t="s">
        <v>11</v>
      </c>
    </row>
    <row r="1803" spans="2:8">
      <c r="B1803" s="37"/>
      <c r="C1803" s="38" t="s">
        <v>6632</v>
      </c>
      <c r="D1803" s="57" t="str">
        <f t="shared" si="51"/>
        <v>Buy</v>
      </c>
      <c r="E1803" s="40">
        <v>20</v>
      </c>
      <c r="F1803" s="35">
        <v>55.78</v>
      </c>
      <c r="G1803" s="57" t="str">
        <f t="shared" si="52"/>
        <v>EUR</v>
      </c>
      <c r="H1803" s="41" t="s">
        <v>20</v>
      </c>
    </row>
    <row r="1804" spans="2:8">
      <c r="B1804" s="37"/>
      <c r="C1804" s="38" t="s">
        <v>6633</v>
      </c>
      <c r="D1804" s="57" t="str">
        <f t="shared" si="51"/>
        <v>Buy</v>
      </c>
      <c r="E1804" s="40">
        <v>122</v>
      </c>
      <c r="F1804" s="35">
        <v>55.78</v>
      </c>
      <c r="G1804" s="57" t="str">
        <f t="shared" si="52"/>
        <v>EUR</v>
      </c>
      <c r="H1804" s="41" t="s">
        <v>20</v>
      </c>
    </row>
    <row r="1805" spans="2:8">
      <c r="B1805" s="37"/>
      <c r="C1805" s="38" t="s">
        <v>6634</v>
      </c>
      <c r="D1805" s="57" t="str">
        <f t="shared" si="51"/>
        <v>Buy</v>
      </c>
      <c r="E1805" s="40">
        <v>31</v>
      </c>
      <c r="F1805" s="35">
        <v>55.78</v>
      </c>
      <c r="G1805" s="57" t="str">
        <f t="shared" si="52"/>
        <v>EUR</v>
      </c>
      <c r="H1805" s="41" t="s">
        <v>20</v>
      </c>
    </row>
    <row r="1806" spans="2:8">
      <c r="B1806" s="37"/>
      <c r="C1806" s="38" t="s">
        <v>6635</v>
      </c>
      <c r="D1806" s="57" t="str">
        <f t="shared" si="51"/>
        <v>Buy</v>
      </c>
      <c r="E1806" s="40">
        <v>127</v>
      </c>
      <c r="F1806" s="35">
        <v>55.8</v>
      </c>
      <c r="G1806" s="57" t="str">
        <f t="shared" si="52"/>
        <v>EUR</v>
      </c>
      <c r="H1806" s="41" t="s">
        <v>20</v>
      </c>
    </row>
    <row r="1807" spans="2:8">
      <c r="B1807" s="37"/>
      <c r="C1807" s="38" t="s">
        <v>6636</v>
      </c>
      <c r="D1807" s="57" t="str">
        <f t="shared" si="51"/>
        <v>Buy</v>
      </c>
      <c r="E1807" s="40">
        <v>307</v>
      </c>
      <c r="F1807" s="35">
        <v>55.8</v>
      </c>
      <c r="G1807" s="57" t="str">
        <f t="shared" si="52"/>
        <v>EUR</v>
      </c>
      <c r="H1807" s="41" t="s">
        <v>11</v>
      </c>
    </row>
    <row r="1808" spans="2:8">
      <c r="B1808" s="37"/>
      <c r="C1808" s="38" t="s">
        <v>6637</v>
      </c>
      <c r="D1808" s="57" t="str">
        <f t="shared" si="51"/>
        <v>Buy</v>
      </c>
      <c r="E1808" s="40">
        <v>281</v>
      </c>
      <c r="F1808" s="35">
        <v>55.8</v>
      </c>
      <c r="G1808" s="57" t="str">
        <f t="shared" si="52"/>
        <v>EUR</v>
      </c>
      <c r="H1808" s="41" t="s">
        <v>11</v>
      </c>
    </row>
    <row r="1809" spans="2:8">
      <c r="B1809" s="37"/>
      <c r="C1809" s="38" t="s">
        <v>6638</v>
      </c>
      <c r="D1809" s="57" t="str">
        <f t="shared" si="51"/>
        <v>Buy</v>
      </c>
      <c r="E1809" s="40">
        <v>184</v>
      </c>
      <c r="F1809" s="35">
        <v>55.78</v>
      </c>
      <c r="G1809" s="57" t="str">
        <f t="shared" si="52"/>
        <v>EUR</v>
      </c>
      <c r="H1809" s="41" t="s">
        <v>21</v>
      </c>
    </row>
    <row r="1810" spans="2:8">
      <c r="B1810" s="37"/>
      <c r="C1810" s="38" t="s">
        <v>6639</v>
      </c>
      <c r="D1810" s="57" t="str">
        <f t="shared" si="51"/>
        <v>Buy</v>
      </c>
      <c r="E1810" s="40">
        <v>91</v>
      </c>
      <c r="F1810" s="35">
        <v>55.8</v>
      </c>
      <c r="G1810" s="57" t="str">
        <f t="shared" si="52"/>
        <v>EUR</v>
      </c>
      <c r="H1810" s="41" t="s">
        <v>11</v>
      </c>
    </row>
    <row r="1811" spans="2:8">
      <c r="B1811" s="37"/>
      <c r="C1811" s="38" t="s">
        <v>6640</v>
      </c>
      <c r="D1811" s="57" t="str">
        <f t="shared" si="51"/>
        <v>Buy</v>
      </c>
      <c r="E1811" s="40">
        <v>25</v>
      </c>
      <c r="F1811" s="35">
        <v>55.86</v>
      </c>
      <c r="G1811" s="57" t="str">
        <f t="shared" si="52"/>
        <v>EUR</v>
      </c>
      <c r="H1811" s="41" t="s">
        <v>11</v>
      </c>
    </row>
    <row r="1812" spans="2:8">
      <c r="B1812" s="37"/>
      <c r="C1812" s="38" t="s">
        <v>6641</v>
      </c>
      <c r="D1812" s="57" t="str">
        <f t="shared" si="51"/>
        <v>Buy</v>
      </c>
      <c r="E1812" s="40">
        <v>287</v>
      </c>
      <c r="F1812" s="35">
        <v>55.86</v>
      </c>
      <c r="G1812" s="57" t="str">
        <f t="shared" si="52"/>
        <v>EUR</v>
      </c>
      <c r="H1812" s="41" t="s">
        <v>11</v>
      </c>
    </row>
    <row r="1813" spans="2:8">
      <c r="B1813" s="37"/>
      <c r="C1813" s="38" t="s">
        <v>6642</v>
      </c>
      <c r="D1813" s="57" t="str">
        <f t="shared" si="51"/>
        <v>Buy</v>
      </c>
      <c r="E1813" s="40">
        <v>216</v>
      </c>
      <c r="F1813" s="35">
        <v>55.86</v>
      </c>
      <c r="G1813" s="57" t="str">
        <f t="shared" si="52"/>
        <v>EUR</v>
      </c>
      <c r="H1813" s="41" t="s">
        <v>11</v>
      </c>
    </row>
    <row r="1814" spans="2:8">
      <c r="B1814" s="37"/>
      <c r="C1814" s="38" t="s">
        <v>6643</v>
      </c>
      <c r="D1814" s="57" t="str">
        <f t="shared" si="51"/>
        <v>Buy</v>
      </c>
      <c r="E1814" s="40">
        <v>39</v>
      </c>
      <c r="F1814" s="35">
        <v>55.86</v>
      </c>
      <c r="G1814" s="57" t="str">
        <f t="shared" si="52"/>
        <v>EUR</v>
      </c>
      <c r="H1814" s="41" t="s">
        <v>11</v>
      </c>
    </row>
    <row r="1815" spans="2:8">
      <c r="B1815" s="37"/>
      <c r="C1815" s="38" t="s">
        <v>6644</v>
      </c>
      <c r="D1815" s="57" t="str">
        <f t="shared" si="51"/>
        <v>Buy</v>
      </c>
      <c r="E1815" s="40">
        <v>21</v>
      </c>
      <c r="F1815" s="35">
        <v>55.9</v>
      </c>
      <c r="G1815" s="57" t="str">
        <f t="shared" si="52"/>
        <v>EUR</v>
      </c>
      <c r="H1815" s="41" t="s">
        <v>11</v>
      </c>
    </row>
    <row r="1816" spans="2:8">
      <c r="B1816" s="37"/>
      <c r="C1816" s="38" t="s">
        <v>6645</v>
      </c>
      <c r="D1816" s="57" t="str">
        <f t="shared" si="51"/>
        <v>Buy</v>
      </c>
      <c r="E1816" s="40">
        <v>211</v>
      </c>
      <c r="F1816" s="35">
        <v>55.9</v>
      </c>
      <c r="G1816" s="57" t="str">
        <f t="shared" si="52"/>
        <v>EUR</v>
      </c>
      <c r="H1816" s="41" t="s">
        <v>11</v>
      </c>
    </row>
    <row r="1817" spans="2:8">
      <c r="B1817" s="37"/>
      <c r="C1817" s="38" t="s">
        <v>6646</v>
      </c>
      <c r="D1817" s="57" t="str">
        <f t="shared" si="51"/>
        <v>Buy</v>
      </c>
      <c r="E1817" s="40">
        <v>204</v>
      </c>
      <c r="F1817" s="35">
        <v>55.82</v>
      </c>
      <c r="G1817" s="57" t="str">
        <f t="shared" si="52"/>
        <v>EUR</v>
      </c>
      <c r="H1817" s="41" t="s">
        <v>11</v>
      </c>
    </row>
    <row r="1818" spans="2:8">
      <c r="B1818" s="37"/>
      <c r="C1818" s="38" t="s">
        <v>6647</v>
      </c>
      <c r="D1818" s="57" t="str">
        <f t="shared" si="51"/>
        <v>Buy</v>
      </c>
      <c r="E1818" s="40">
        <v>125</v>
      </c>
      <c r="F1818" s="35">
        <v>55.92</v>
      </c>
      <c r="G1818" s="57" t="str">
        <f t="shared" si="52"/>
        <v>EUR</v>
      </c>
      <c r="H1818" s="41" t="s">
        <v>11</v>
      </c>
    </row>
    <row r="1819" spans="2:8">
      <c r="B1819" s="37"/>
      <c r="C1819" s="38" t="s">
        <v>6648</v>
      </c>
      <c r="D1819" s="57" t="str">
        <f t="shared" si="51"/>
        <v>Buy</v>
      </c>
      <c r="E1819" s="40">
        <v>25</v>
      </c>
      <c r="F1819" s="35">
        <v>55.88</v>
      </c>
      <c r="G1819" s="57" t="str">
        <f t="shared" si="52"/>
        <v>EUR</v>
      </c>
      <c r="H1819" s="41" t="s">
        <v>11</v>
      </c>
    </row>
    <row r="1820" spans="2:8">
      <c r="B1820" s="37"/>
      <c r="C1820" s="38" t="s">
        <v>6649</v>
      </c>
      <c r="D1820" s="57" t="str">
        <f t="shared" si="51"/>
        <v>Buy</v>
      </c>
      <c r="E1820" s="40">
        <v>125</v>
      </c>
      <c r="F1820" s="35">
        <v>55.88</v>
      </c>
      <c r="G1820" s="57" t="str">
        <f t="shared" si="52"/>
        <v>EUR</v>
      </c>
      <c r="H1820" s="41" t="s">
        <v>11</v>
      </c>
    </row>
    <row r="1821" spans="2:8">
      <c r="B1821" s="37"/>
      <c r="C1821" s="38" t="s">
        <v>6650</v>
      </c>
      <c r="D1821" s="57" t="str">
        <f t="shared" si="51"/>
        <v>Buy</v>
      </c>
      <c r="E1821" s="40">
        <v>396</v>
      </c>
      <c r="F1821" s="35">
        <v>55.88</v>
      </c>
      <c r="G1821" s="57" t="str">
        <f t="shared" si="52"/>
        <v>EUR</v>
      </c>
      <c r="H1821" s="41" t="s">
        <v>11</v>
      </c>
    </row>
    <row r="1822" spans="2:8">
      <c r="B1822" s="37"/>
      <c r="C1822" s="38" t="s">
        <v>6651</v>
      </c>
      <c r="D1822" s="57" t="str">
        <f t="shared" si="51"/>
        <v>Buy</v>
      </c>
      <c r="E1822" s="40">
        <v>103</v>
      </c>
      <c r="F1822" s="35">
        <v>55.86</v>
      </c>
      <c r="G1822" s="57" t="str">
        <f t="shared" si="52"/>
        <v>EUR</v>
      </c>
      <c r="H1822" s="41" t="s">
        <v>11</v>
      </c>
    </row>
    <row r="1823" spans="2:8">
      <c r="B1823" s="37"/>
      <c r="C1823" s="38" t="s">
        <v>6652</v>
      </c>
      <c r="D1823" s="57" t="str">
        <f t="shared" si="51"/>
        <v>Buy</v>
      </c>
      <c r="E1823" s="40">
        <v>56</v>
      </c>
      <c r="F1823" s="35">
        <v>55.86</v>
      </c>
      <c r="G1823" s="57" t="str">
        <f t="shared" si="52"/>
        <v>EUR</v>
      </c>
      <c r="H1823" s="41" t="s">
        <v>21</v>
      </c>
    </row>
    <row r="1824" spans="2:8">
      <c r="B1824" s="37"/>
      <c r="C1824" s="38" t="s">
        <v>6653</v>
      </c>
      <c r="D1824" s="57" t="str">
        <f t="shared" si="51"/>
        <v>Buy</v>
      </c>
      <c r="E1824" s="40">
        <v>300</v>
      </c>
      <c r="F1824" s="35">
        <v>55.86</v>
      </c>
      <c r="G1824" s="57" t="str">
        <f t="shared" si="52"/>
        <v>EUR</v>
      </c>
      <c r="H1824" s="41" t="s">
        <v>21</v>
      </c>
    </row>
    <row r="1825" spans="2:8">
      <c r="B1825" s="37"/>
      <c r="C1825" s="38" t="s">
        <v>6654</v>
      </c>
      <c r="D1825" s="57" t="str">
        <f t="shared" si="51"/>
        <v>Buy</v>
      </c>
      <c r="E1825" s="40">
        <v>7</v>
      </c>
      <c r="F1825" s="35">
        <v>55.88</v>
      </c>
      <c r="G1825" s="57" t="str">
        <f t="shared" si="52"/>
        <v>EUR</v>
      </c>
      <c r="H1825" s="41" t="s">
        <v>21</v>
      </c>
    </row>
    <row r="1826" spans="2:8">
      <c r="B1826" s="37"/>
      <c r="C1826" s="38" t="s">
        <v>6655</v>
      </c>
      <c r="D1826" s="57" t="str">
        <f t="shared" si="51"/>
        <v>Buy</v>
      </c>
      <c r="E1826" s="40">
        <v>266</v>
      </c>
      <c r="F1826" s="35">
        <v>55.88</v>
      </c>
      <c r="G1826" s="57" t="str">
        <f t="shared" si="52"/>
        <v>EUR</v>
      </c>
      <c r="H1826" s="41" t="s">
        <v>11</v>
      </c>
    </row>
    <row r="1827" spans="2:8">
      <c r="B1827" s="37"/>
      <c r="C1827" s="38" t="s">
        <v>6656</v>
      </c>
      <c r="D1827" s="57" t="str">
        <f t="shared" si="51"/>
        <v>Buy</v>
      </c>
      <c r="E1827" s="40">
        <v>25</v>
      </c>
      <c r="F1827" s="35">
        <v>55.88</v>
      </c>
      <c r="G1827" s="57" t="str">
        <f t="shared" si="52"/>
        <v>EUR</v>
      </c>
      <c r="H1827" s="41" t="s">
        <v>11</v>
      </c>
    </row>
    <row r="1828" spans="2:8">
      <c r="B1828" s="37"/>
      <c r="C1828" s="38" t="s">
        <v>6657</v>
      </c>
      <c r="D1828" s="57" t="str">
        <f t="shared" si="51"/>
        <v>Buy</v>
      </c>
      <c r="E1828" s="40">
        <v>5</v>
      </c>
      <c r="F1828" s="35">
        <v>55.88</v>
      </c>
      <c r="G1828" s="57" t="str">
        <f t="shared" si="52"/>
        <v>EUR</v>
      </c>
      <c r="H1828" s="41" t="s">
        <v>11</v>
      </c>
    </row>
    <row r="1829" spans="2:8">
      <c r="B1829" s="37"/>
      <c r="C1829" s="38" t="s">
        <v>6658</v>
      </c>
      <c r="D1829" s="57" t="str">
        <f t="shared" si="51"/>
        <v>Buy</v>
      </c>
      <c r="E1829" s="40">
        <v>95</v>
      </c>
      <c r="F1829" s="35">
        <v>55.88</v>
      </c>
      <c r="G1829" s="57" t="str">
        <f t="shared" si="52"/>
        <v>EUR</v>
      </c>
      <c r="H1829" s="41" t="s">
        <v>11</v>
      </c>
    </row>
    <row r="1830" spans="2:8">
      <c r="B1830" s="37"/>
      <c r="C1830" s="38" t="s">
        <v>6659</v>
      </c>
      <c r="D1830" s="57" t="str">
        <f t="shared" si="51"/>
        <v>Buy</v>
      </c>
      <c r="E1830" s="40">
        <v>49</v>
      </c>
      <c r="F1830" s="35">
        <v>55.88</v>
      </c>
      <c r="G1830" s="57" t="str">
        <f t="shared" si="52"/>
        <v>EUR</v>
      </c>
      <c r="H1830" s="41" t="s">
        <v>11</v>
      </c>
    </row>
    <row r="1831" spans="2:8">
      <c r="B1831" s="37"/>
      <c r="C1831" s="38" t="s">
        <v>6660</v>
      </c>
      <c r="D1831" s="57" t="str">
        <f t="shared" si="51"/>
        <v>Buy</v>
      </c>
      <c r="E1831" s="40">
        <v>50</v>
      </c>
      <c r="F1831" s="35">
        <v>56.04</v>
      </c>
      <c r="G1831" s="57" t="str">
        <f t="shared" si="52"/>
        <v>EUR</v>
      </c>
      <c r="H1831" s="41" t="s">
        <v>11</v>
      </c>
    </row>
    <row r="1832" spans="2:8">
      <c r="B1832" s="37"/>
      <c r="C1832" s="38" t="s">
        <v>6661</v>
      </c>
      <c r="D1832" s="57" t="str">
        <f t="shared" si="51"/>
        <v>Buy</v>
      </c>
      <c r="E1832" s="40">
        <v>50</v>
      </c>
      <c r="F1832" s="35">
        <v>56.04</v>
      </c>
      <c r="G1832" s="57" t="str">
        <f t="shared" si="52"/>
        <v>EUR</v>
      </c>
      <c r="H1832" s="41" t="s">
        <v>11</v>
      </c>
    </row>
    <row r="1833" spans="2:8">
      <c r="B1833" s="37"/>
      <c r="C1833" s="38" t="s">
        <v>6662</v>
      </c>
      <c r="D1833" s="57" t="str">
        <f t="shared" si="51"/>
        <v>Buy</v>
      </c>
      <c r="E1833" s="40">
        <v>68</v>
      </c>
      <c r="F1833" s="35">
        <v>56.04</v>
      </c>
      <c r="G1833" s="57" t="str">
        <f t="shared" si="52"/>
        <v>EUR</v>
      </c>
      <c r="H1833" s="41" t="s">
        <v>11</v>
      </c>
    </row>
    <row r="1834" spans="2:8">
      <c r="B1834" s="37"/>
      <c r="C1834" s="38" t="s">
        <v>6663</v>
      </c>
      <c r="D1834" s="57" t="str">
        <f t="shared" si="51"/>
        <v>Buy</v>
      </c>
      <c r="E1834" s="40">
        <v>328</v>
      </c>
      <c r="F1834" s="35">
        <v>56.12</v>
      </c>
      <c r="G1834" s="57" t="str">
        <f t="shared" si="52"/>
        <v>EUR</v>
      </c>
      <c r="H1834" s="41" t="s">
        <v>11</v>
      </c>
    </row>
    <row r="1835" spans="2:8">
      <c r="B1835" s="37"/>
      <c r="C1835" s="38" t="s">
        <v>6664</v>
      </c>
      <c r="D1835" s="57" t="str">
        <f t="shared" si="51"/>
        <v>Buy</v>
      </c>
      <c r="E1835" s="40">
        <v>399</v>
      </c>
      <c r="F1835" s="35">
        <v>56.12</v>
      </c>
      <c r="G1835" s="57" t="str">
        <f t="shared" si="52"/>
        <v>EUR</v>
      </c>
      <c r="H1835" s="41" t="s">
        <v>11</v>
      </c>
    </row>
    <row r="1836" spans="2:8">
      <c r="B1836" s="37"/>
      <c r="C1836" s="38" t="s">
        <v>6665</v>
      </c>
      <c r="D1836" s="57" t="str">
        <f t="shared" si="51"/>
        <v>Buy</v>
      </c>
      <c r="E1836" s="40">
        <v>304</v>
      </c>
      <c r="F1836" s="35">
        <v>56.12</v>
      </c>
      <c r="G1836" s="57" t="str">
        <f t="shared" si="52"/>
        <v>EUR</v>
      </c>
      <c r="H1836" s="41" t="s">
        <v>11</v>
      </c>
    </row>
    <row r="1837" spans="2:8">
      <c r="B1837" s="37"/>
      <c r="C1837" s="38" t="s">
        <v>6666</v>
      </c>
      <c r="D1837" s="57" t="str">
        <f t="shared" si="51"/>
        <v>Buy</v>
      </c>
      <c r="E1837" s="40">
        <v>60</v>
      </c>
      <c r="F1837" s="35">
        <v>56.12</v>
      </c>
      <c r="G1837" s="57" t="str">
        <f t="shared" si="52"/>
        <v>EUR</v>
      </c>
      <c r="H1837" s="41" t="s">
        <v>11</v>
      </c>
    </row>
    <row r="1838" spans="2:8">
      <c r="B1838" s="37"/>
      <c r="C1838" s="38" t="s">
        <v>6667</v>
      </c>
      <c r="D1838" s="57" t="str">
        <f t="shared" si="51"/>
        <v>Buy</v>
      </c>
      <c r="E1838" s="40">
        <v>1</v>
      </c>
      <c r="F1838" s="35">
        <v>56.1</v>
      </c>
      <c r="G1838" s="57" t="str">
        <f t="shared" si="52"/>
        <v>EUR</v>
      </c>
      <c r="H1838" s="41" t="s">
        <v>11</v>
      </c>
    </row>
    <row r="1839" spans="2:8">
      <c r="B1839" s="37"/>
      <c r="C1839" s="38" t="s">
        <v>6667</v>
      </c>
      <c r="D1839" s="57" t="str">
        <f t="shared" si="51"/>
        <v>Buy</v>
      </c>
      <c r="E1839" s="40">
        <v>5</v>
      </c>
      <c r="F1839" s="35">
        <v>56.1</v>
      </c>
      <c r="G1839" s="57" t="str">
        <f t="shared" si="52"/>
        <v>EUR</v>
      </c>
      <c r="H1839" s="41" t="s">
        <v>20</v>
      </c>
    </row>
    <row r="1840" spans="2:8">
      <c r="B1840" s="37"/>
      <c r="C1840" s="38" t="s">
        <v>6667</v>
      </c>
      <c r="D1840" s="57" t="str">
        <f t="shared" si="51"/>
        <v>Buy</v>
      </c>
      <c r="E1840" s="40">
        <v>6</v>
      </c>
      <c r="F1840" s="35">
        <v>56.1</v>
      </c>
      <c r="G1840" s="57" t="str">
        <f t="shared" si="52"/>
        <v>EUR</v>
      </c>
      <c r="H1840" s="41" t="s">
        <v>20</v>
      </c>
    </row>
    <row r="1841" spans="2:8">
      <c r="B1841" s="37"/>
      <c r="C1841" s="38" t="s">
        <v>6667</v>
      </c>
      <c r="D1841" s="57" t="str">
        <f t="shared" si="51"/>
        <v>Buy</v>
      </c>
      <c r="E1841" s="40">
        <v>21</v>
      </c>
      <c r="F1841" s="35">
        <v>56.1</v>
      </c>
      <c r="G1841" s="57" t="str">
        <f t="shared" si="52"/>
        <v>EUR</v>
      </c>
      <c r="H1841" s="41" t="s">
        <v>20</v>
      </c>
    </row>
    <row r="1842" spans="2:8">
      <c r="B1842" s="37"/>
      <c r="C1842" s="38" t="s">
        <v>6668</v>
      </c>
      <c r="D1842" s="57" t="str">
        <f t="shared" si="51"/>
        <v>Buy</v>
      </c>
      <c r="E1842" s="40">
        <v>300</v>
      </c>
      <c r="F1842" s="35">
        <v>56.12</v>
      </c>
      <c r="G1842" s="57" t="str">
        <f t="shared" si="52"/>
        <v>EUR</v>
      </c>
      <c r="H1842" s="41" t="s">
        <v>20</v>
      </c>
    </row>
    <row r="1843" spans="2:8">
      <c r="B1843" s="37"/>
      <c r="C1843" s="38" t="s">
        <v>6669</v>
      </c>
      <c r="D1843" s="57" t="str">
        <f t="shared" si="51"/>
        <v>Buy</v>
      </c>
      <c r="E1843" s="40">
        <v>228</v>
      </c>
      <c r="F1843" s="35">
        <v>56.12</v>
      </c>
      <c r="G1843" s="57" t="str">
        <f t="shared" si="52"/>
        <v>EUR</v>
      </c>
      <c r="H1843" s="41" t="s">
        <v>11</v>
      </c>
    </row>
    <row r="1844" spans="2:8">
      <c r="B1844" s="37"/>
      <c r="C1844" s="38" t="s">
        <v>6670</v>
      </c>
      <c r="D1844" s="57" t="str">
        <f t="shared" si="51"/>
        <v>Buy</v>
      </c>
      <c r="E1844" s="40">
        <v>50</v>
      </c>
      <c r="F1844" s="35">
        <v>56.12</v>
      </c>
      <c r="G1844" s="57" t="str">
        <f t="shared" si="52"/>
        <v>EUR</v>
      </c>
      <c r="H1844" s="41" t="s">
        <v>11</v>
      </c>
    </row>
    <row r="1845" spans="2:8">
      <c r="B1845" s="37"/>
      <c r="C1845" s="38" t="s">
        <v>6671</v>
      </c>
      <c r="D1845" s="57" t="str">
        <f t="shared" si="51"/>
        <v>Buy</v>
      </c>
      <c r="E1845" s="40">
        <v>441</v>
      </c>
      <c r="F1845" s="35">
        <v>56.12</v>
      </c>
      <c r="G1845" s="57" t="str">
        <f t="shared" si="52"/>
        <v>EUR</v>
      </c>
      <c r="H1845" s="41" t="s">
        <v>11</v>
      </c>
    </row>
    <row r="1846" spans="2:8">
      <c r="B1846" s="37"/>
      <c r="C1846" s="38" t="s">
        <v>6672</v>
      </c>
      <c r="D1846" s="57" t="str">
        <f t="shared" si="51"/>
        <v>Buy</v>
      </c>
      <c r="E1846" s="40">
        <v>51</v>
      </c>
      <c r="F1846" s="35">
        <v>56.1</v>
      </c>
      <c r="G1846" s="57" t="str">
        <f t="shared" si="52"/>
        <v>EUR</v>
      </c>
      <c r="H1846" s="41" t="s">
        <v>11</v>
      </c>
    </row>
    <row r="1847" spans="2:8">
      <c r="B1847" s="37"/>
      <c r="C1847" s="38" t="s">
        <v>6673</v>
      </c>
      <c r="D1847" s="57" t="str">
        <f t="shared" si="51"/>
        <v>Buy</v>
      </c>
      <c r="E1847" s="40">
        <v>25</v>
      </c>
      <c r="F1847" s="35">
        <v>56.1</v>
      </c>
      <c r="G1847" s="57" t="str">
        <f t="shared" si="52"/>
        <v>EUR</v>
      </c>
      <c r="H1847" s="41" t="s">
        <v>11</v>
      </c>
    </row>
    <row r="1848" spans="2:8">
      <c r="B1848" s="37"/>
      <c r="C1848" s="38" t="s">
        <v>6674</v>
      </c>
      <c r="D1848" s="57" t="str">
        <f t="shared" si="51"/>
        <v>Buy</v>
      </c>
      <c r="E1848" s="40">
        <v>125</v>
      </c>
      <c r="F1848" s="35">
        <v>56.1</v>
      </c>
      <c r="G1848" s="57" t="str">
        <f t="shared" si="52"/>
        <v>EUR</v>
      </c>
      <c r="H1848" s="41" t="s">
        <v>11</v>
      </c>
    </row>
    <row r="1849" spans="2:8">
      <c r="B1849" s="37"/>
      <c r="C1849" s="38" t="s">
        <v>6675</v>
      </c>
      <c r="D1849" s="57" t="str">
        <f t="shared" si="51"/>
        <v>Buy</v>
      </c>
      <c r="E1849" s="40">
        <v>41</v>
      </c>
      <c r="F1849" s="35">
        <v>56.1</v>
      </c>
      <c r="G1849" s="57" t="str">
        <f t="shared" si="52"/>
        <v>EUR</v>
      </c>
      <c r="H1849" s="41" t="s">
        <v>11</v>
      </c>
    </row>
    <row r="1850" spans="2:8">
      <c r="B1850" s="37"/>
      <c r="C1850" s="38" t="s">
        <v>6676</v>
      </c>
      <c r="D1850" s="57" t="str">
        <f t="shared" si="51"/>
        <v>Buy</v>
      </c>
      <c r="E1850" s="40">
        <v>50</v>
      </c>
      <c r="F1850" s="35">
        <v>56.06</v>
      </c>
      <c r="G1850" s="57" t="str">
        <f t="shared" si="52"/>
        <v>EUR</v>
      </c>
      <c r="H1850" s="41" t="s">
        <v>11</v>
      </c>
    </row>
    <row r="1851" spans="2:8">
      <c r="B1851" s="37"/>
      <c r="C1851" s="38" t="s">
        <v>6677</v>
      </c>
      <c r="D1851" s="57" t="str">
        <f t="shared" si="51"/>
        <v>Buy</v>
      </c>
      <c r="E1851" s="40">
        <v>50</v>
      </c>
      <c r="F1851" s="35">
        <v>56.06</v>
      </c>
      <c r="G1851" s="57" t="str">
        <f t="shared" si="52"/>
        <v>EUR</v>
      </c>
      <c r="H1851" s="41" t="s">
        <v>22</v>
      </c>
    </row>
    <row r="1852" spans="2:8">
      <c r="B1852" s="37"/>
      <c r="C1852" s="38" t="s">
        <v>6678</v>
      </c>
      <c r="D1852" s="57" t="str">
        <f t="shared" si="51"/>
        <v>Buy</v>
      </c>
      <c r="E1852" s="40">
        <v>50</v>
      </c>
      <c r="F1852" s="35">
        <v>56.06</v>
      </c>
      <c r="G1852" s="57" t="str">
        <f t="shared" si="52"/>
        <v>EUR</v>
      </c>
      <c r="H1852" s="41" t="s">
        <v>22</v>
      </c>
    </row>
    <row r="1853" spans="2:8">
      <c r="B1853" s="37"/>
      <c r="C1853" s="38" t="s">
        <v>6679</v>
      </c>
      <c r="D1853" s="57" t="str">
        <f t="shared" si="51"/>
        <v>Buy</v>
      </c>
      <c r="E1853" s="40">
        <v>240</v>
      </c>
      <c r="F1853" s="35">
        <v>56.06</v>
      </c>
      <c r="G1853" s="57" t="str">
        <f t="shared" si="52"/>
        <v>EUR</v>
      </c>
      <c r="H1853" s="41" t="s">
        <v>22</v>
      </c>
    </row>
    <row r="1854" spans="2:8">
      <c r="B1854" s="37"/>
      <c r="C1854" s="38" t="s">
        <v>6680</v>
      </c>
      <c r="D1854" s="57" t="str">
        <f t="shared" si="51"/>
        <v>Buy</v>
      </c>
      <c r="E1854" s="40">
        <v>231</v>
      </c>
      <c r="F1854" s="35">
        <v>56.04</v>
      </c>
      <c r="G1854" s="57" t="str">
        <f t="shared" si="52"/>
        <v>EUR</v>
      </c>
      <c r="H1854" s="41" t="s">
        <v>11</v>
      </c>
    </row>
    <row r="1855" spans="2:8">
      <c r="B1855" s="37"/>
      <c r="C1855" s="38" t="s">
        <v>6681</v>
      </c>
      <c r="D1855" s="57" t="str">
        <f t="shared" si="51"/>
        <v>Buy</v>
      </c>
      <c r="E1855" s="40">
        <v>15</v>
      </c>
      <c r="F1855" s="35">
        <v>56.04</v>
      </c>
      <c r="G1855" s="57" t="str">
        <f t="shared" si="52"/>
        <v>EUR</v>
      </c>
      <c r="H1855" s="41" t="s">
        <v>20</v>
      </c>
    </row>
    <row r="1856" spans="2:8">
      <c r="B1856" s="37"/>
      <c r="C1856" s="38" t="s">
        <v>6682</v>
      </c>
      <c r="D1856" s="57" t="str">
        <f t="shared" si="51"/>
        <v>Buy</v>
      </c>
      <c r="E1856" s="40">
        <v>269</v>
      </c>
      <c r="F1856" s="35">
        <v>56.06</v>
      </c>
      <c r="G1856" s="57" t="str">
        <f t="shared" si="52"/>
        <v>EUR</v>
      </c>
      <c r="H1856" s="41" t="s">
        <v>20</v>
      </c>
    </row>
    <row r="1857" spans="2:8">
      <c r="B1857" s="37"/>
      <c r="C1857" s="38" t="s">
        <v>6683</v>
      </c>
      <c r="D1857" s="57" t="str">
        <f t="shared" si="51"/>
        <v>Buy</v>
      </c>
      <c r="E1857" s="40">
        <v>84</v>
      </c>
      <c r="F1857" s="35">
        <v>55.98</v>
      </c>
      <c r="G1857" s="57" t="str">
        <f t="shared" si="52"/>
        <v>EUR</v>
      </c>
      <c r="H1857" s="41" t="s">
        <v>11</v>
      </c>
    </row>
    <row r="1858" spans="2:8">
      <c r="B1858" s="37"/>
      <c r="C1858" s="38" t="s">
        <v>6684</v>
      </c>
      <c r="D1858" s="57" t="str">
        <f t="shared" si="51"/>
        <v>Buy</v>
      </c>
      <c r="E1858" s="40">
        <v>113</v>
      </c>
      <c r="F1858" s="35">
        <v>55.98</v>
      </c>
      <c r="G1858" s="57" t="str">
        <f t="shared" si="52"/>
        <v>EUR</v>
      </c>
      <c r="H1858" s="41" t="s">
        <v>11</v>
      </c>
    </row>
    <row r="1859" spans="2:8">
      <c r="B1859" s="37"/>
      <c r="C1859" s="38" t="s">
        <v>6685</v>
      </c>
      <c r="D1859" s="57" t="str">
        <f t="shared" si="51"/>
        <v>Buy</v>
      </c>
      <c r="E1859" s="40">
        <v>187</v>
      </c>
      <c r="F1859" s="35">
        <v>55.98</v>
      </c>
      <c r="G1859" s="57" t="str">
        <f t="shared" si="52"/>
        <v>EUR</v>
      </c>
      <c r="H1859" s="41" t="s">
        <v>11</v>
      </c>
    </row>
    <row r="1860" spans="2:8">
      <c r="B1860" s="37"/>
      <c r="C1860" s="38" t="s">
        <v>6686</v>
      </c>
      <c r="D1860" s="57" t="str">
        <f t="shared" si="51"/>
        <v>Buy</v>
      </c>
      <c r="E1860" s="40">
        <v>300</v>
      </c>
      <c r="F1860" s="35">
        <v>55.98</v>
      </c>
      <c r="G1860" s="57" t="str">
        <f t="shared" si="52"/>
        <v>EUR</v>
      </c>
      <c r="H1860" s="41" t="s">
        <v>21</v>
      </c>
    </row>
    <row r="1861" spans="2:8">
      <c r="B1861" s="37"/>
      <c r="C1861" s="38" t="s">
        <v>6687</v>
      </c>
      <c r="D1861" s="57" t="str">
        <f t="shared" si="51"/>
        <v>Buy</v>
      </c>
      <c r="E1861" s="40">
        <v>151</v>
      </c>
      <c r="F1861" s="35">
        <v>55.98</v>
      </c>
      <c r="G1861" s="57" t="str">
        <f t="shared" si="52"/>
        <v>EUR</v>
      </c>
      <c r="H1861" s="41" t="s">
        <v>21</v>
      </c>
    </row>
    <row r="1862" spans="2:8">
      <c r="B1862" s="37"/>
      <c r="C1862" s="38" t="s">
        <v>6688</v>
      </c>
      <c r="D1862" s="57" t="str">
        <f t="shared" si="51"/>
        <v>Buy</v>
      </c>
      <c r="E1862" s="40">
        <v>201</v>
      </c>
      <c r="F1862" s="35">
        <v>55.98</v>
      </c>
      <c r="G1862" s="57" t="str">
        <f t="shared" si="52"/>
        <v>EUR</v>
      </c>
      <c r="H1862" s="41" t="s">
        <v>21</v>
      </c>
    </row>
    <row r="1863" spans="2:8">
      <c r="B1863" s="37"/>
      <c r="C1863" s="38" t="s">
        <v>6689</v>
      </c>
      <c r="D1863" s="57" t="str">
        <f t="shared" si="51"/>
        <v>Buy</v>
      </c>
      <c r="E1863" s="40">
        <v>9</v>
      </c>
      <c r="F1863" s="35">
        <v>55.98</v>
      </c>
      <c r="G1863" s="57" t="str">
        <f t="shared" si="52"/>
        <v>EUR</v>
      </c>
      <c r="H1863" s="41" t="s">
        <v>20</v>
      </c>
    </row>
    <row r="1864" spans="2:8">
      <c r="B1864" s="37"/>
      <c r="C1864" s="38" t="s">
        <v>6690</v>
      </c>
      <c r="D1864" s="57" t="str">
        <f t="shared" ref="D1864:D1927" si="53">IF(C1864="","","Buy")</f>
        <v>Buy</v>
      </c>
      <c r="E1864" s="40">
        <v>32</v>
      </c>
      <c r="F1864" s="35">
        <v>55.98</v>
      </c>
      <c r="G1864" s="57" t="str">
        <f t="shared" ref="G1864:G1927" si="54">IF(F1864="","","EUR")</f>
        <v>EUR</v>
      </c>
      <c r="H1864" s="41" t="s">
        <v>11</v>
      </c>
    </row>
    <row r="1865" spans="2:8">
      <c r="B1865" s="37"/>
      <c r="C1865" s="38" t="s">
        <v>6691</v>
      </c>
      <c r="D1865" s="57" t="str">
        <f t="shared" si="53"/>
        <v>Buy</v>
      </c>
      <c r="E1865" s="40">
        <v>67</v>
      </c>
      <c r="F1865" s="35">
        <v>55.94</v>
      </c>
      <c r="G1865" s="57" t="str">
        <f t="shared" si="54"/>
        <v>EUR</v>
      </c>
      <c r="H1865" s="41" t="s">
        <v>11</v>
      </c>
    </row>
    <row r="1866" spans="2:8">
      <c r="B1866" s="37"/>
      <c r="C1866" s="38" t="s">
        <v>6692</v>
      </c>
      <c r="D1866" s="57" t="str">
        <f t="shared" si="53"/>
        <v>Buy</v>
      </c>
      <c r="E1866" s="40">
        <v>15</v>
      </c>
      <c r="F1866" s="35">
        <v>55.94</v>
      </c>
      <c r="G1866" s="57" t="str">
        <f t="shared" si="54"/>
        <v>EUR</v>
      </c>
      <c r="H1866" s="41" t="s">
        <v>11</v>
      </c>
    </row>
    <row r="1867" spans="2:8">
      <c r="B1867" s="37"/>
      <c r="C1867" s="38" t="s">
        <v>6693</v>
      </c>
      <c r="D1867" s="57" t="str">
        <f t="shared" si="53"/>
        <v>Buy</v>
      </c>
      <c r="E1867" s="40">
        <v>2</v>
      </c>
      <c r="F1867" s="35">
        <v>55.94</v>
      </c>
      <c r="G1867" s="57" t="str">
        <f t="shared" si="54"/>
        <v>EUR</v>
      </c>
      <c r="H1867" s="41" t="s">
        <v>11</v>
      </c>
    </row>
    <row r="1868" spans="2:8">
      <c r="B1868" s="37"/>
      <c r="C1868" s="38" t="s">
        <v>6694</v>
      </c>
      <c r="D1868" s="57" t="str">
        <f t="shared" si="53"/>
        <v>Buy</v>
      </c>
      <c r="E1868" s="40">
        <v>123</v>
      </c>
      <c r="F1868" s="35">
        <v>55.94</v>
      </c>
      <c r="G1868" s="57" t="str">
        <f t="shared" si="54"/>
        <v>EUR</v>
      </c>
      <c r="H1868" s="41" t="s">
        <v>11</v>
      </c>
    </row>
    <row r="1869" spans="2:8">
      <c r="B1869" s="37"/>
      <c r="C1869" s="38" t="s">
        <v>6695</v>
      </c>
      <c r="D1869" s="57" t="str">
        <f t="shared" si="53"/>
        <v>Buy</v>
      </c>
      <c r="E1869" s="40">
        <v>75</v>
      </c>
      <c r="F1869" s="35">
        <v>55.94</v>
      </c>
      <c r="G1869" s="57" t="str">
        <f t="shared" si="54"/>
        <v>EUR</v>
      </c>
      <c r="H1869" s="41" t="s">
        <v>11</v>
      </c>
    </row>
    <row r="1870" spans="2:8">
      <c r="B1870" s="37"/>
      <c r="C1870" s="38" t="s">
        <v>6696</v>
      </c>
      <c r="D1870" s="57" t="str">
        <f t="shared" si="53"/>
        <v>Buy</v>
      </c>
      <c r="E1870" s="40">
        <v>50</v>
      </c>
      <c r="F1870" s="35">
        <v>55.94</v>
      </c>
      <c r="G1870" s="57" t="str">
        <f t="shared" si="54"/>
        <v>EUR</v>
      </c>
      <c r="H1870" s="41" t="s">
        <v>11</v>
      </c>
    </row>
    <row r="1871" spans="2:8">
      <c r="B1871" s="37"/>
      <c r="C1871" s="38" t="s">
        <v>6697</v>
      </c>
      <c r="D1871" s="57" t="str">
        <f t="shared" si="53"/>
        <v>Buy</v>
      </c>
      <c r="E1871" s="40">
        <v>25</v>
      </c>
      <c r="F1871" s="35">
        <v>55.94</v>
      </c>
      <c r="G1871" s="57" t="str">
        <f t="shared" si="54"/>
        <v>EUR</v>
      </c>
      <c r="H1871" s="41" t="s">
        <v>11</v>
      </c>
    </row>
    <row r="1872" spans="2:8">
      <c r="B1872" s="37"/>
      <c r="C1872" s="38" t="s">
        <v>6698</v>
      </c>
      <c r="D1872" s="57" t="str">
        <f t="shared" si="53"/>
        <v>Buy</v>
      </c>
      <c r="E1872" s="40">
        <v>121</v>
      </c>
      <c r="F1872" s="35">
        <v>55.94</v>
      </c>
      <c r="G1872" s="57" t="str">
        <f t="shared" si="54"/>
        <v>EUR</v>
      </c>
      <c r="H1872" s="41" t="s">
        <v>11</v>
      </c>
    </row>
    <row r="1873" spans="2:8">
      <c r="B1873" s="37"/>
      <c r="C1873" s="38" t="s">
        <v>6699</v>
      </c>
      <c r="D1873" s="57" t="str">
        <f t="shared" si="53"/>
        <v>Buy</v>
      </c>
      <c r="E1873" s="40">
        <v>239</v>
      </c>
      <c r="F1873" s="35">
        <v>55.9</v>
      </c>
      <c r="G1873" s="57" t="str">
        <f t="shared" si="54"/>
        <v>EUR</v>
      </c>
      <c r="H1873" s="41" t="s">
        <v>11</v>
      </c>
    </row>
    <row r="1874" spans="2:8">
      <c r="B1874" s="37"/>
      <c r="C1874" s="38" t="s">
        <v>6700</v>
      </c>
      <c r="D1874" s="57" t="str">
        <f t="shared" si="53"/>
        <v>Buy</v>
      </c>
      <c r="E1874" s="40">
        <v>131</v>
      </c>
      <c r="F1874" s="35">
        <v>55.96</v>
      </c>
      <c r="G1874" s="57" t="str">
        <f t="shared" si="54"/>
        <v>EUR</v>
      </c>
      <c r="H1874" s="41" t="s">
        <v>11</v>
      </c>
    </row>
    <row r="1875" spans="2:8">
      <c r="B1875" s="37"/>
      <c r="C1875" s="38" t="s">
        <v>6701</v>
      </c>
      <c r="D1875" s="57" t="str">
        <f t="shared" si="53"/>
        <v>Buy</v>
      </c>
      <c r="E1875" s="40">
        <v>670</v>
      </c>
      <c r="F1875" s="35">
        <v>55.96</v>
      </c>
      <c r="G1875" s="57" t="str">
        <f t="shared" si="54"/>
        <v>EUR</v>
      </c>
      <c r="H1875" s="41" t="s">
        <v>11</v>
      </c>
    </row>
    <row r="1876" spans="2:8">
      <c r="B1876" s="37"/>
      <c r="C1876" s="38" t="s">
        <v>6702</v>
      </c>
      <c r="D1876" s="57" t="str">
        <f t="shared" si="53"/>
        <v>Buy</v>
      </c>
      <c r="E1876" s="40">
        <v>215</v>
      </c>
      <c r="F1876" s="35">
        <v>55.94</v>
      </c>
      <c r="G1876" s="57" t="str">
        <f t="shared" si="54"/>
        <v>EUR</v>
      </c>
      <c r="H1876" s="41" t="s">
        <v>11</v>
      </c>
    </row>
    <row r="1877" spans="2:8">
      <c r="B1877" s="37"/>
      <c r="C1877" s="38" t="s">
        <v>6703</v>
      </c>
      <c r="D1877" s="57" t="str">
        <f t="shared" si="53"/>
        <v>Buy</v>
      </c>
      <c r="E1877" s="40">
        <v>220</v>
      </c>
      <c r="F1877" s="35">
        <v>55.96</v>
      </c>
      <c r="G1877" s="57" t="str">
        <f t="shared" si="54"/>
        <v>EUR</v>
      </c>
      <c r="H1877" s="41" t="s">
        <v>22</v>
      </c>
    </row>
    <row r="1878" spans="2:8">
      <c r="B1878" s="37"/>
      <c r="C1878" s="38" t="s">
        <v>6704</v>
      </c>
      <c r="D1878" s="57" t="str">
        <f t="shared" si="53"/>
        <v>Buy</v>
      </c>
      <c r="E1878" s="40">
        <v>3</v>
      </c>
      <c r="F1878" s="35">
        <v>55.94</v>
      </c>
      <c r="G1878" s="57" t="str">
        <f t="shared" si="54"/>
        <v>EUR</v>
      </c>
      <c r="H1878" s="41" t="s">
        <v>11</v>
      </c>
    </row>
    <row r="1879" spans="2:8">
      <c r="B1879" s="37"/>
      <c r="C1879" s="38" t="s">
        <v>6705</v>
      </c>
      <c r="D1879" s="57" t="str">
        <f t="shared" si="53"/>
        <v>Buy</v>
      </c>
      <c r="E1879" s="40">
        <v>70</v>
      </c>
      <c r="F1879" s="35">
        <v>55.94</v>
      </c>
      <c r="G1879" s="57" t="str">
        <f t="shared" si="54"/>
        <v>EUR</v>
      </c>
      <c r="H1879" s="41" t="s">
        <v>11</v>
      </c>
    </row>
    <row r="1880" spans="2:8">
      <c r="B1880" s="37"/>
      <c r="C1880" s="38" t="s">
        <v>6706</v>
      </c>
      <c r="D1880" s="57" t="str">
        <f t="shared" si="53"/>
        <v>Buy</v>
      </c>
      <c r="E1880" s="40">
        <v>315</v>
      </c>
      <c r="F1880" s="35">
        <v>55.94</v>
      </c>
      <c r="G1880" s="57" t="str">
        <f t="shared" si="54"/>
        <v>EUR</v>
      </c>
      <c r="H1880" s="41" t="s">
        <v>11</v>
      </c>
    </row>
    <row r="1881" spans="2:8">
      <c r="B1881" s="37"/>
      <c r="C1881" s="38" t="s">
        <v>6707</v>
      </c>
      <c r="D1881" s="57" t="str">
        <f t="shared" si="53"/>
        <v>Buy</v>
      </c>
      <c r="E1881" s="40">
        <v>269</v>
      </c>
      <c r="F1881" s="35">
        <v>55.94</v>
      </c>
      <c r="G1881" s="57" t="str">
        <f t="shared" si="54"/>
        <v>EUR</v>
      </c>
      <c r="H1881" s="41" t="s">
        <v>11</v>
      </c>
    </row>
    <row r="1882" spans="2:8">
      <c r="B1882" s="37"/>
      <c r="C1882" s="38" t="s">
        <v>6708</v>
      </c>
      <c r="D1882" s="57" t="str">
        <f t="shared" si="53"/>
        <v>Buy</v>
      </c>
      <c r="E1882" s="40">
        <v>35</v>
      </c>
      <c r="F1882" s="35">
        <v>55.94</v>
      </c>
      <c r="G1882" s="57" t="str">
        <f t="shared" si="54"/>
        <v>EUR</v>
      </c>
      <c r="H1882" s="41" t="s">
        <v>11</v>
      </c>
    </row>
    <row r="1883" spans="2:8">
      <c r="B1883" s="37"/>
      <c r="C1883" s="38" t="s">
        <v>6709</v>
      </c>
      <c r="D1883" s="57" t="str">
        <f t="shared" si="53"/>
        <v>Buy</v>
      </c>
      <c r="E1883" s="40">
        <v>225</v>
      </c>
      <c r="F1883" s="35">
        <v>55.94</v>
      </c>
      <c r="G1883" s="57" t="str">
        <f t="shared" si="54"/>
        <v>EUR</v>
      </c>
      <c r="H1883" s="41" t="s">
        <v>11</v>
      </c>
    </row>
    <row r="1884" spans="2:8">
      <c r="B1884" s="37"/>
      <c r="C1884" s="38" t="s">
        <v>6710</v>
      </c>
      <c r="D1884" s="57" t="str">
        <f t="shared" si="53"/>
        <v>Buy</v>
      </c>
      <c r="E1884" s="40">
        <v>95</v>
      </c>
      <c r="F1884" s="35">
        <v>56.06</v>
      </c>
      <c r="G1884" s="57" t="str">
        <f t="shared" si="54"/>
        <v>EUR</v>
      </c>
      <c r="H1884" s="41" t="s">
        <v>11</v>
      </c>
    </row>
    <row r="1885" spans="2:8">
      <c r="B1885" s="37"/>
      <c r="C1885" s="38" t="s">
        <v>6711</v>
      </c>
      <c r="D1885" s="57" t="str">
        <f t="shared" si="53"/>
        <v>Buy</v>
      </c>
      <c r="E1885" s="40">
        <v>176</v>
      </c>
      <c r="F1885" s="35">
        <v>56.06</v>
      </c>
      <c r="G1885" s="57" t="str">
        <f t="shared" si="54"/>
        <v>EUR</v>
      </c>
      <c r="H1885" s="41" t="s">
        <v>11</v>
      </c>
    </row>
    <row r="1886" spans="2:8">
      <c r="B1886" s="37"/>
      <c r="C1886" s="38" t="s">
        <v>6712</v>
      </c>
      <c r="D1886" s="57" t="str">
        <f t="shared" si="53"/>
        <v>Buy</v>
      </c>
      <c r="E1886" s="40">
        <v>142</v>
      </c>
      <c r="F1886" s="35">
        <v>56.06</v>
      </c>
      <c r="G1886" s="57" t="str">
        <f t="shared" si="54"/>
        <v>EUR</v>
      </c>
      <c r="H1886" s="41" t="s">
        <v>11</v>
      </c>
    </row>
    <row r="1887" spans="2:8">
      <c r="B1887" s="37"/>
      <c r="C1887" s="38" t="s">
        <v>6713</v>
      </c>
      <c r="D1887" s="57" t="str">
        <f t="shared" si="53"/>
        <v>Buy</v>
      </c>
      <c r="E1887" s="40">
        <v>235</v>
      </c>
      <c r="F1887" s="35">
        <v>56.08</v>
      </c>
      <c r="G1887" s="57" t="str">
        <f t="shared" si="54"/>
        <v>EUR</v>
      </c>
      <c r="H1887" s="41" t="s">
        <v>11</v>
      </c>
    </row>
    <row r="1888" spans="2:8">
      <c r="B1888" s="37"/>
      <c r="C1888" s="38" t="s">
        <v>6714</v>
      </c>
      <c r="D1888" s="57" t="str">
        <f t="shared" si="53"/>
        <v>Buy</v>
      </c>
      <c r="E1888" s="40">
        <v>200</v>
      </c>
      <c r="F1888" s="35">
        <v>56.04</v>
      </c>
      <c r="G1888" s="57" t="str">
        <f t="shared" si="54"/>
        <v>EUR</v>
      </c>
      <c r="H1888" s="41" t="s">
        <v>11</v>
      </c>
    </row>
    <row r="1889" spans="2:8">
      <c r="B1889" s="37"/>
      <c r="C1889" s="38" t="s">
        <v>6715</v>
      </c>
      <c r="D1889" s="57" t="str">
        <f t="shared" si="53"/>
        <v>Buy</v>
      </c>
      <c r="E1889" s="40">
        <v>50</v>
      </c>
      <c r="F1889" s="35">
        <v>56.02</v>
      </c>
      <c r="G1889" s="57" t="str">
        <f t="shared" si="54"/>
        <v>EUR</v>
      </c>
      <c r="H1889" s="41" t="s">
        <v>11</v>
      </c>
    </row>
    <row r="1890" spans="2:8">
      <c r="B1890" s="37"/>
      <c r="C1890" s="38" t="s">
        <v>6716</v>
      </c>
      <c r="D1890" s="57" t="str">
        <f t="shared" si="53"/>
        <v>Buy</v>
      </c>
      <c r="E1890" s="40">
        <v>50</v>
      </c>
      <c r="F1890" s="35">
        <v>56.02</v>
      </c>
      <c r="G1890" s="57" t="str">
        <f t="shared" si="54"/>
        <v>EUR</v>
      </c>
      <c r="H1890" s="41" t="s">
        <v>20</v>
      </c>
    </row>
    <row r="1891" spans="2:8">
      <c r="B1891" s="37"/>
      <c r="C1891" s="38" t="s">
        <v>6717</v>
      </c>
      <c r="D1891" s="57" t="str">
        <f t="shared" si="53"/>
        <v>Buy</v>
      </c>
      <c r="E1891" s="40">
        <v>124</v>
      </c>
      <c r="F1891" s="35">
        <v>56.02</v>
      </c>
      <c r="G1891" s="57" t="str">
        <f t="shared" si="54"/>
        <v>EUR</v>
      </c>
      <c r="H1891" s="41" t="s">
        <v>20</v>
      </c>
    </row>
    <row r="1892" spans="2:8">
      <c r="B1892" s="37"/>
      <c r="C1892" s="38" t="s">
        <v>6718</v>
      </c>
      <c r="D1892" s="57" t="str">
        <f t="shared" si="53"/>
        <v>Buy</v>
      </c>
      <c r="E1892" s="40">
        <v>114</v>
      </c>
      <c r="F1892" s="35">
        <v>56.02</v>
      </c>
      <c r="G1892" s="57" t="str">
        <f t="shared" si="54"/>
        <v>EUR</v>
      </c>
      <c r="H1892" s="41" t="s">
        <v>20</v>
      </c>
    </row>
    <row r="1893" spans="2:8">
      <c r="B1893" s="37"/>
      <c r="C1893" s="38" t="s">
        <v>6719</v>
      </c>
      <c r="D1893" s="57" t="str">
        <f t="shared" si="53"/>
        <v>Buy</v>
      </c>
      <c r="E1893" s="40">
        <v>174</v>
      </c>
      <c r="F1893" s="35">
        <v>56.02</v>
      </c>
      <c r="G1893" s="57" t="str">
        <f t="shared" si="54"/>
        <v>EUR</v>
      </c>
      <c r="H1893" s="41" t="s">
        <v>20</v>
      </c>
    </row>
    <row r="1894" spans="2:8">
      <c r="B1894" s="37"/>
      <c r="C1894" s="38" t="s">
        <v>6720</v>
      </c>
      <c r="D1894" s="57" t="str">
        <f t="shared" si="53"/>
        <v>Buy</v>
      </c>
      <c r="E1894" s="40">
        <v>10</v>
      </c>
      <c r="F1894" s="35">
        <v>56.02</v>
      </c>
      <c r="G1894" s="57" t="str">
        <f t="shared" si="54"/>
        <v>EUR</v>
      </c>
      <c r="H1894" s="41" t="s">
        <v>20</v>
      </c>
    </row>
    <row r="1895" spans="2:8">
      <c r="B1895" s="37"/>
      <c r="C1895" s="38" t="s">
        <v>6721</v>
      </c>
      <c r="D1895" s="57" t="str">
        <f t="shared" si="53"/>
        <v>Buy</v>
      </c>
      <c r="E1895" s="40">
        <v>3</v>
      </c>
      <c r="F1895" s="35">
        <v>55.96</v>
      </c>
      <c r="G1895" s="57" t="str">
        <f t="shared" si="54"/>
        <v>EUR</v>
      </c>
      <c r="H1895" s="41" t="s">
        <v>20</v>
      </c>
    </row>
    <row r="1896" spans="2:8">
      <c r="B1896" s="37"/>
      <c r="C1896" s="38" t="s">
        <v>6722</v>
      </c>
      <c r="D1896" s="57" t="str">
        <f t="shared" si="53"/>
        <v>Buy</v>
      </c>
      <c r="E1896" s="40">
        <v>291</v>
      </c>
      <c r="F1896" s="35">
        <v>55.94</v>
      </c>
      <c r="G1896" s="57" t="str">
        <f t="shared" si="54"/>
        <v>EUR</v>
      </c>
      <c r="H1896" s="41" t="s">
        <v>11</v>
      </c>
    </row>
    <row r="1897" spans="2:8">
      <c r="B1897" s="37"/>
      <c r="C1897" s="38" t="s">
        <v>6723</v>
      </c>
      <c r="D1897" s="57" t="str">
        <f t="shared" si="53"/>
        <v>Buy</v>
      </c>
      <c r="E1897" s="40">
        <v>4</v>
      </c>
      <c r="F1897" s="35">
        <v>55.92</v>
      </c>
      <c r="G1897" s="57" t="str">
        <f t="shared" si="54"/>
        <v>EUR</v>
      </c>
      <c r="H1897" s="41" t="s">
        <v>11</v>
      </c>
    </row>
    <row r="1898" spans="2:8">
      <c r="B1898" s="37"/>
      <c r="C1898" s="38" t="s">
        <v>6724</v>
      </c>
      <c r="D1898" s="57" t="str">
        <f t="shared" si="53"/>
        <v>Buy</v>
      </c>
      <c r="E1898" s="40">
        <v>185</v>
      </c>
      <c r="F1898" s="35">
        <v>55.92</v>
      </c>
      <c r="G1898" s="57" t="str">
        <f t="shared" si="54"/>
        <v>EUR</v>
      </c>
      <c r="H1898" s="41" t="s">
        <v>20</v>
      </c>
    </row>
    <row r="1899" spans="2:8">
      <c r="B1899" s="37"/>
      <c r="C1899" s="38" t="s">
        <v>6725</v>
      </c>
      <c r="D1899" s="57" t="str">
        <f t="shared" si="53"/>
        <v>Buy</v>
      </c>
      <c r="E1899" s="40">
        <v>43</v>
      </c>
      <c r="F1899" s="35">
        <v>55.92</v>
      </c>
      <c r="G1899" s="57" t="str">
        <f t="shared" si="54"/>
        <v>EUR</v>
      </c>
      <c r="H1899" s="41" t="s">
        <v>20</v>
      </c>
    </row>
    <row r="1900" spans="2:8">
      <c r="B1900" s="37"/>
      <c r="C1900" s="38" t="s">
        <v>6726</v>
      </c>
      <c r="D1900" s="57" t="str">
        <f t="shared" si="53"/>
        <v>Buy</v>
      </c>
      <c r="E1900" s="40">
        <v>217</v>
      </c>
      <c r="F1900" s="35">
        <v>55.92</v>
      </c>
      <c r="G1900" s="57" t="str">
        <f t="shared" si="54"/>
        <v>EUR</v>
      </c>
      <c r="H1900" s="41" t="s">
        <v>20</v>
      </c>
    </row>
    <row r="1901" spans="2:8">
      <c r="B1901" s="37"/>
      <c r="C1901" s="38" t="s">
        <v>6727</v>
      </c>
      <c r="D1901" s="57" t="str">
        <f t="shared" si="53"/>
        <v>Buy</v>
      </c>
      <c r="E1901" s="40">
        <v>214</v>
      </c>
      <c r="F1901" s="35">
        <v>55.84</v>
      </c>
      <c r="G1901" s="57" t="str">
        <f t="shared" si="54"/>
        <v>EUR</v>
      </c>
      <c r="H1901" s="41" t="s">
        <v>11</v>
      </c>
    </row>
    <row r="1902" spans="2:8">
      <c r="B1902" s="37"/>
      <c r="C1902" s="38" t="s">
        <v>6728</v>
      </c>
      <c r="D1902" s="57" t="str">
        <f t="shared" si="53"/>
        <v>Buy</v>
      </c>
      <c r="E1902" s="40">
        <v>300</v>
      </c>
      <c r="F1902" s="35">
        <v>55.84</v>
      </c>
      <c r="G1902" s="57" t="str">
        <f t="shared" si="54"/>
        <v>EUR</v>
      </c>
      <c r="H1902" s="41" t="s">
        <v>11</v>
      </c>
    </row>
    <row r="1903" spans="2:8">
      <c r="B1903" s="37"/>
      <c r="C1903" s="38" t="s">
        <v>6729</v>
      </c>
      <c r="D1903" s="57" t="str">
        <f t="shared" si="53"/>
        <v>Buy</v>
      </c>
      <c r="E1903" s="40">
        <v>116</v>
      </c>
      <c r="F1903" s="35">
        <v>55.84</v>
      </c>
      <c r="G1903" s="57" t="str">
        <f t="shared" si="54"/>
        <v>EUR</v>
      </c>
      <c r="H1903" s="41" t="s">
        <v>11</v>
      </c>
    </row>
    <row r="1904" spans="2:8">
      <c r="B1904" s="37"/>
      <c r="C1904" s="38" t="s">
        <v>6730</v>
      </c>
      <c r="D1904" s="57" t="str">
        <f t="shared" si="53"/>
        <v>Buy</v>
      </c>
      <c r="E1904" s="40">
        <v>2</v>
      </c>
      <c r="F1904" s="35">
        <v>55.78</v>
      </c>
      <c r="G1904" s="57" t="str">
        <f t="shared" si="54"/>
        <v>EUR</v>
      </c>
      <c r="H1904" s="41" t="s">
        <v>11</v>
      </c>
    </row>
    <row r="1905" spans="2:8">
      <c r="B1905" s="37"/>
      <c r="C1905" s="38" t="s">
        <v>6731</v>
      </c>
      <c r="D1905" s="57" t="str">
        <f t="shared" si="53"/>
        <v>Buy</v>
      </c>
      <c r="E1905" s="40">
        <v>5</v>
      </c>
      <c r="F1905" s="35">
        <v>55.78</v>
      </c>
      <c r="G1905" s="57" t="str">
        <f t="shared" si="54"/>
        <v>EUR</v>
      </c>
      <c r="H1905" s="41" t="s">
        <v>22</v>
      </c>
    </row>
    <row r="1906" spans="2:8">
      <c r="B1906" s="37"/>
      <c r="C1906" s="38" t="s">
        <v>6732</v>
      </c>
      <c r="D1906" s="57" t="str">
        <f t="shared" si="53"/>
        <v>Buy</v>
      </c>
      <c r="E1906" s="40">
        <v>11</v>
      </c>
      <c r="F1906" s="35">
        <v>55.78</v>
      </c>
      <c r="G1906" s="57" t="str">
        <f t="shared" si="54"/>
        <v>EUR</v>
      </c>
      <c r="H1906" s="41" t="s">
        <v>22</v>
      </c>
    </row>
    <row r="1907" spans="2:8">
      <c r="B1907" s="37"/>
      <c r="C1907" s="38" t="s">
        <v>6733</v>
      </c>
      <c r="D1907" s="57" t="str">
        <f t="shared" si="53"/>
        <v>Buy</v>
      </c>
      <c r="E1907" s="40">
        <v>5</v>
      </c>
      <c r="F1907" s="35">
        <v>55.78</v>
      </c>
      <c r="G1907" s="57" t="str">
        <f t="shared" si="54"/>
        <v>EUR</v>
      </c>
      <c r="H1907" s="41" t="s">
        <v>22</v>
      </c>
    </row>
    <row r="1908" spans="2:8">
      <c r="B1908" s="37"/>
      <c r="C1908" s="38" t="s">
        <v>6734</v>
      </c>
      <c r="D1908" s="57" t="str">
        <f t="shared" si="53"/>
        <v>Buy</v>
      </c>
      <c r="E1908" s="40">
        <v>5</v>
      </c>
      <c r="F1908" s="35">
        <v>55.78</v>
      </c>
      <c r="G1908" s="57" t="str">
        <f t="shared" si="54"/>
        <v>EUR</v>
      </c>
      <c r="H1908" s="41" t="s">
        <v>22</v>
      </c>
    </row>
    <row r="1909" spans="2:8">
      <c r="B1909" s="37"/>
      <c r="C1909" s="38" t="s">
        <v>6735</v>
      </c>
      <c r="D1909" s="57" t="str">
        <f t="shared" si="53"/>
        <v>Buy</v>
      </c>
      <c r="E1909" s="40">
        <v>2</v>
      </c>
      <c r="F1909" s="35">
        <v>55.8</v>
      </c>
      <c r="G1909" s="57" t="str">
        <f t="shared" si="54"/>
        <v>EUR</v>
      </c>
      <c r="H1909" s="41" t="s">
        <v>22</v>
      </c>
    </row>
    <row r="1910" spans="2:8">
      <c r="B1910" s="37"/>
      <c r="C1910" s="38" t="s">
        <v>6735</v>
      </c>
      <c r="D1910" s="57" t="str">
        <f t="shared" si="53"/>
        <v>Buy</v>
      </c>
      <c r="E1910" s="40">
        <v>161</v>
      </c>
      <c r="F1910" s="35">
        <v>55.82</v>
      </c>
      <c r="G1910" s="57" t="str">
        <f t="shared" si="54"/>
        <v>EUR</v>
      </c>
      <c r="H1910" s="41" t="s">
        <v>11</v>
      </c>
    </row>
    <row r="1911" spans="2:8">
      <c r="B1911" s="37"/>
      <c r="C1911" s="38" t="s">
        <v>6735</v>
      </c>
      <c r="D1911" s="57" t="str">
        <f t="shared" si="53"/>
        <v>Buy</v>
      </c>
      <c r="E1911" s="40">
        <v>73</v>
      </c>
      <c r="F1911" s="35">
        <v>55.84</v>
      </c>
      <c r="G1911" s="57" t="str">
        <f t="shared" si="54"/>
        <v>EUR</v>
      </c>
      <c r="H1911" s="41" t="s">
        <v>11</v>
      </c>
    </row>
    <row r="1912" spans="2:8">
      <c r="B1912" s="37"/>
      <c r="C1912" s="38" t="s">
        <v>6736</v>
      </c>
      <c r="D1912" s="57" t="str">
        <f t="shared" si="53"/>
        <v>Buy</v>
      </c>
      <c r="E1912" s="40">
        <v>156</v>
      </c>
      <c r="F1912" s="35">
        <v>55.84</v>
      </c>
      <c r="G1912" s="57" t="str">
        <f t="shared" si="54"/>
        <v>EUR</v>
      </c>
      <c r="H1912" s="41" t="s">
        <v>11</v>
      </c>
    </row>
    <row r="1913" spans="2:8">
      <c r="B1913" s="37"/>
      <c r="C1913" s="38" t="s">
        <v>6737</v>
      </c>
      <c r="D1913" s="57" t="str">
        <f t="shared" si="53"/>
        <v>Buy</v>
      </c>
      <c r="E1913" s="40">
        <v>304</v>
      </c>
      <c r="F1913" s="35">
        <v>55.84</v>
      </c>
      <c r="G1913" s="57" t="str">
        <f t="shared" si="54"/>
        <v>EUR</v>
      </c>
      <c r="H1913" s="41" t="s">
        <v>11</v>
      </c>
    </row>
    <row r="1914" spans="2:8">
      <c r="B1914" s="37"/>
      <c r="C1914" s="38" t="s">
        <v>6738</v>
      </c>
      <c r="D1914" s="57" t="str">
        <f t="shared" si="53"/>
        <v>Buy</v>
      </c>
      <c r="E1914" s="40">
        <v>18</v>
      </c>
      <c r="F1914" s="35">
        <v>55.84</v>
      </c>
      <c r="G1914" s="57" t="str">
        <f t="shared" si="54"/>
        <v>EUR</v>
      </c>
      <c r="H1914" s="41" t="s">
        <v>20</v>
      </c>
    </row>
    <row r="1915" spans="2:8">
      <c r="B1915" s="37"/>
      <c r="C1915" s="38" t="s">
        <v>6739</v>
      </c>
      <c r="D1915" s="57" t="str">
        <f t="shared" si="53"/>
        <v>Buy</v>
      </c>
      <c r="E1915" s="40">
        <v>202</v>
      </c>
      <c r="F1915" s="35">
        <v>55.84</v>
      </c>
      <c r="G1915" s="57" t="str">
        <f t="shared" si="54"/>
        <v>EUR</v>
      </c>
      <c r="H1915" s="41" t="s">
        <v>11</v>
      </c>
    </row>
    <row r="1916" spans="2:8">
      <c r="B1916" s="37"/>
      <c r="C1916" s="38" t="s">
        <v>6740</v>
      </c>
      <c r="D1916" s="57" t="str">
        <f t="shared" si="53"/>
        <v>Buy</v>
      </c>
      <c r="E1916" s="40">
        <v>100</v>
      </c>
      <c r="F1916" s="35">
        <v>55.84</v>
      </c>
      <c r="G1916" s="57" t="str">
        <f t="shared" si="54"/>
        <v>EUR</v>
      </c>
      <c r="H1916" s="41" t="s">
        <v>11</v>
      </c>
    </row>
    <row r="1917" spans="2:8">
      <c r="B1917" s="37"/>
      <c r="C1917" s="38" t="s">
        <v>6741</v>
      </c>
      <c r="D1917" s="57" t="str">
        <f t="shared" si="53"/>
        <v>Buy</v>
      </c>
      <c r="E1917" s="40">
        <v>65</v>
      </c>
      <c r="F1917" s="35">
        <v>55.84</v>
      </c>
      <c r="G1917" s="57" t="str">
        <f t="shared" si="54"/>
        <v>EUR</v>
      </c>
      <c r="H1917" s="41" t="s">
        <v>11</v>
      </c>
    </row>
    <row r="1918" spans="2:8">
      <c r="B1918" s="37"/>
      <c r="C1918" s="38" t="s">
        <v>6742</v>
      </c>
      <c r="D1918" s="57" t="str">
        <f t="shared" si="53"/>
        <v>Buy</v>
      </c>
      <c r="E1918" s="40">
        <v>190</v>
      </c>
      <c r="F1918" s="35">
        <v>55.8</v>
      </c>
      <c r="G1918" s="57" t="str">
        <f t="shared" si="54"/>
        <v>EUR</v>
      </c>
      <c r="H1918" s="41" t="s">
        <v>11</v>
      </c>
    </row>
    <row r="1919" spans="2:8">
      <c r="B1919" s="37"/>
      <c r="C1919" s="38" t="s">
        <v>6743</v>
      </c>
      <c r="D1919" s="57" t="str">
        <f t="shared" si="53"/>
        <v>Buy</v>
      </c>
      <c r="E1919" s="40">
        <v>202</v>
      </c>
      <c r="F1919" s="35">
        <v>55.8</v>
      </c>
      <c r="G1919" s="57" t="str">
        <f t="shared" si="54"/>
        <v>EUR</v>
      </c>
      <c r="H1919" s="41" t="s">
        <v>11</v>
      </c>
    </row>
    <row r="1920" spans="2:8">
      <c r="B1920" s="37"/>
      <c r="C1920" s="38" t="s">
        <v>6744</v>
      </c>
      <c r="D1920" s="57" t="str">
        <f t="shared" si="53"/>
        <v>Buy</v>
      </c>
      <c r="E1920" s="40">
        <v>381</v>
      </c>
      <c r="F1920" s="35">
        <v>55.8</v>
      </c>
      <c r="G1920" s="57" t="str">
        <f t="shared" si="54"/>
        <v>EUR</v>
      </c>
      <c r="H1920" s="41" t="s">
        <v>11</v>
      </c>
    </row>
    <row r="1921" spans="2:8">
      <c r="B1921" s="37"/>
      <c r="C1921" s="38" t="s">
        <v>6745</v>
      </c>
      <c r="D1921" s="57" t="str">
        <f t="shared" si="53"/>
        <v>Buy</v>
      </c>
      <c r="E1921" s="40">
        <v>186</v>
      </c>
      <c r="F1921" s="35">
        <v>55.86</v>
      </c>
      <c r="G1921" s="57" t="str">
        <f t="shared" si="54"/>
        <v>EUR</v>
      </c>
      <c r="H1921" s="41" t="s">
        <v>11</v>
      </c>
    </row>
    <row r="1922" spans="2:8">
      <c r="B1922" s="37"/>
      <c r="C1922" s="38" t="s">
        <v>6746</v>
      </c>
      <c r="D1922" s="57" t="str">
        <f t="shared" si="53"/>
        <v>Buy</v>
      </c>
      <c r="E1922" s="40">
        <v>217</v>
      </c>
      <c r="F1922" s="35">
        <v>55.82</v>
      </c>
      <c r="G1922" s="57" t="str">
        <f t="shared" si="54"/>
        <v>EUR</v>
      </c>
      <c r="H1922" s="41" t="s">
        <v>11</v>
      </c>
    </row>
    <row r="1923" spans="2:8">
      <c r="B1923" s="37"/>
      <c r="C1923" s="38" t="s">
        <v>6747</v>
      </c>
      <c r="D1923" s="57" t="str">
        <f t="shared" si="53"/>
        <v>Buy</v>
      </c>
      <c r="E1923" s="40">
        <v>89</v>
      </c>
      <c r="F1923" s="35">
        <v>55.82</v>
      </c>
      <c r="G1923" s="57" t="str">
        <f t="shared" si="54"/>
        <v>EUR</v>
      </c>
      <c r="H1923" s="41" t="s">
        <v>11</v>
      </c>
    </row>
    <row r="1924" spans="2:8">
      <c r="B1924" s="37"/>
      <c r="C1924" s="38" t="s">
        <v>6748</v>
      </c>
      <c r="D1924" s="57" t="str">
        <f t="shared" si="53"/>
        <v>Buy</v>
      </c>
      <c r="E1924" s="40">
        <v>150</v>
      </c>
      <c r="F1924" s="35">
        <v>55.94</v>
      </c>
      <c r="G1924" s="57" t="str">
        <f t="shared" si="54"/>
        <v>EUR</v>
      </c>
      <c r="H1924" s="41" t="s">
        <v>11</v>
      </c>
    </row>
    <row r="1925" spans="2:8">
      <c r="B1925" s="37"/>
      <c r="C1925" s="38" t="s">
        <v>6749</v>
      </c>
      <c r="D1925" s="57" t="str">
        <f t="shared" si="53"/>
        <v>Buy</v>
      </c>
      <c r="E1925" s="40">
        <v>345</v>
      </c>
      <c r="F1925" s="35">
        <v>55.94</v>
      </c>
      <c r="G1925" s="57" t="str">
        <f t="shared" si="54"/>
        <v>EUR</v>
      </c>
      <c r="H1925" s="41" t="s">
        <v>11</v>
      </c>
    </row>
    <row r="1926" spans="2:8">
      <c r="B1926" s="37"/>
      <c r="C1926" s="38" t="s">
        <v>6750</v>
      </c>
      <c r="D1926" s="57" t="str">
        <f t="shared" si="53"/>
        <v>Buy</v>
      </c>
      <c r="E1926" s="40">
        <v>50</v>
      </c>
      <c r="F1926" s="35">
        <v>55.94</v>
      </c>
      <c r="G1926" s="57" t="str">
        <f t="shared" si="54"/>
        <v>EUR</v>
      </c>
      <c r="H1926" s="41" t="s">
        <v>11</v>
      </c>
    </row>
    <row r="1927" spans="2:8">
      <c r="B1927" s="37"/>
      <c r="C1927" s="38" t="s">
        <v>6751</v>
      </c>
      <c r="D1927" s="57" t="str">
        <f t="shared" si="53"/>
        <v>Buy</v>
      </c>
      <c r="E1927" s="40">
        <v>50</v>
      </c>
      <c r="F1927" s="35">
        <v>55.94</v>
      </c>
      <c r="G1927" s="57" t="str">
        <f t="shared" si="54"/>
        <v>EUR</v>
      </c>
      <c r="H1927" s="41" t="s">
        <v>11</v>
      </c>
    </row>
    <row r="1928" spans="2:8">
      <c r="B1928" s="37"/>
      <c r="C1928" s="38" t="s">
        <v>6752</v>
      </c>
      <c r="D1928" s="57" t="str">
        <f t="shared" ref="D1928:D1991" si="55">IF(C1928="","","Buy")</f>
        <v>Buy</v>
      </c>
      <c r="E1928" s="40">
        <v>50</v>
      </c>
      <c r="F1928" s="35">
        <v>55.94</v>
      </c>
      <c r="G1928" s="57" t="str">
        <f t="shared" ref="G1928:G1991" si="56">IF(F1928="","","EUR")</f>
        <v>EUR</v>
      </c>
      <c r="H1928" s="41" t="s">
        <v>11</v>
      </c>
    </row>
    <row r="1929" spans="2:8">
      <c r="B1929" s="37"/>
      <c r="C1929" s="38" t="s">
        <v>6753</v>
      </c>
      <c r="D1929" s="57" t="str">
        <f t="shared" si="55"/>
        <v>Buy</v>
      </c>
      <c r="E1929" s="40">
        <v>25</v>
      </c>
      <c r="F1929" s="35">
        <v>56</v>
      </c>
      <c r="G1929" s="57" t="str">
        <f t="shared" si="56"/>
        <v>EUR</v>
      </c>
      <c r="H1929" s="41" t="s">
        <v>11</v>
      </c>
    </row>
    <row r="1930" spans="2:8">
      <c r="B1930" s="37"/>
      <c r="C1930" s="38" t="s">
        <v>6754</v>
      </c>
      <c r="D1930" s="57" t="str">
        <f t="shared" si="55"/>
        <v>Buy</v>
      </c>
      <c r="E1930" s="40">
        <v>50</v>
      </c>
      <c r="F1930" s="35">
        <v>56</v>
      </c>
      <c r="G1930" s="57" t="str">
        <f t="shared" si="56"/>
        <v>EUR</v>
      </c>
      <c r="H1930" s="41" t="s">
        <v>11</v>
      </c>
    </row>
    <row r="1931" spans="2:8">
      <c r="B1931" s="37"/>
      <c r="C1931" s="38" t="s">
        <v>6755</v>
      </c>
      <c r="D1931" s="57" t="str">
        <f t="shared" si="55"/>
        <v>Buy</v>
      </c>
      <c r="E1931" s="40">
        <v>257</v>
      </c>
      <c r="F1931" s="35">
        <v>56.02</v>
      </c>
      <c r="G1931" s="57" t="str">
        <f t="shared" si="56"/>
        <v>EUR</v>
      </c>
      <c r="H1931" s="41" t="s">
        <v>11</v>
      </c>
    </row>
    <row r="1932" spans="2:8">
      <c r="B1932" s="37"/>
      <c r="C1932" s="38" t="s">
        <v>6756</v>
      </c>
      <c r="D1932" s="57" t="str">
        <f t="shared" si="55"/>
        <v>Buy</v>
      </c>
      <c r="E1932" s="40">
        <v>16</v>
      </c>
      <c r="F1932" s="35">
        <v>56.02</v>
      </c>
      <c r="G1932" s="57" t="str">
        <f t="shared" si="56"/>
        <v>EUR</v>
      </c>
      <c r="H1932" s="41" t="s">
        <v>11</v>
      </c>
    </row>
    <row r="1933" spans="2:8">
      <c r="B1933" s="37"/>
      <c r="C1933" s="38" t="s">
        <v>6757</v>
      </c>
      <c r="D1933" s="57" t="str">
        <f t="shared" si="55"/>
        <v>Buy</v>
      </c>
      <c r="E1933" s="40">
        <v>138</v>
      </c>
      <c r="F1933" s="35">
        <v>56.02</v>
      </c>
      <c r="G1933" s="57" t="str">
        <f t="shared" si="56"/>
        <v>EUR</v>
      </c>
      <c r="H1933" s="41" t="s">
        <v>11</v>
      </c>
    </row>
    <row r="1934" spans="2:8">
      <c r="B1934" s="37"/>
      <c r="C1934" s="38" t="s">
        <v>6758</v>
      </c>
      <c r="D1934" s="57" t="str">
        <f t="shared" si="55"/>
        <v>Buy</v>
      </c>
      <c r="E1934" s="40">
        <v>214</v>
      </c>
      <c r="F1934" s="35">
        <v>56.02</v>
      </c>
      <c r="G1934" s="57" t="str">
        <f t="shared" si="56"/>
        <v>EUR</v>
      </c>
      <c r="H1934" s="41" t="s">
        <v>20</v>
      </c>
    </row>
    <row r="1935" spans="2:8">
      <c r="B1935" s="37"/>
      <c r="C1935" s="38" t="s">
        <v>6759</v>
      </c>
      <c r="D1935" s="57" t="str">
        <f t="shared" si="55"/>
        <v>Buy</v>
      </c>
      <c r="E1935" s="40">
        <v>54</v>
      </c>
      <c r="F1935" s="35">
        <v>56.02</v>
      </c>
      <c r="G1935" s="57" t="str">
        <f t="shared" si="56"/>
        <v>EUR</v>
      </c>
      <c r="H1935" s="41" t="s">
        <v>20</v>
      </c>
    </row>
    <row r="1936" spans="2:8">
      <c r="B1936" s="37"/>
      <c r="C1936" s="38" t="s">
        <v>6760</v>
      </c>
      <c r="D1936" s="57" t="str">
        <f t="shared" si="55"/>
        <v>Buy</v>
      </c>
      <c r="E1936" s="40">
        <v>343</v>
      </c>
      <c r="F1936" s="35">
        <v>56.02</v>
      </c>
      <c r="G1936" s="57" t="str">
        <f t="shared" si="56"/>
        <v>EUR</v>
      </c>
      <c r="H1936" s="41" t="s">
        <v>20</v>
      </c>
    </row>
    <row r="1937" spans="2:8">
      <c r="B1937" s="37"/>
      <c r="C1937" s="38" t="s">
        <v>6761</v>
      </c>
      <c r="D1937" s="57" t="str">
        <f t="shared" si="55"/>
        <v>Buy</v>
      </c>
      <c r="E1937" s="40">
        <v>2</v>
      </c>
      <c r="F1937" s="35">
        <v>56.02</v>
      </c>
      <c r="G1937" s="57" t="str">
        <f t="shared" si="56"/>
        <v>EUR</v>
      </c>
      <c r="H1937" s="41" t="s">
        <v>21</v>
      </c>
    </row>
    <row r="1938" spans="2:8">
      <c r="B1938" s="37"/>
      <c r="C1938" s="38" t="s">
        <v>6762</v>
      </c>
      <c r="D1938" s="57" t="str">
        <f t="shared" si="55"/>
        <v>Buy</v>
      </c>
      <c r="E1938" s="40">
        <v>50</v>
      </c>
      <c r="F1938" s="35">
        <v>56.02</v>
      </c>
      <c r="G1938" s="57" t="str">
        <f t="shared" si="56"/>
        <v>EUR</v>
      </c>
      <c r="H1938" s="41" t="s">
        <v>11</v>
      </c>
    </row>
    <row r="1939" spans="2:8">
      <c r="B1939" s="37"/>
      <c r="C1939" s="38" t="s">
        <v>6763</v>
      </c>
      <c r="D1939" s="57" t="str">
        <f t="shared" si="55"/>
        <v>Buy</v>
      </c>
      <c r="E1939" s="40">
        <v>150</v>
      </c>
      <c r="F1939" s="35">
        <v>56.02</v>
      </c>
      <c r="G1939" s="57" t="str">
        <f t="shared" si="56"/>
        <v>EUR</v>
      </c>
      <c r="H1939" s="41" t="s">
        <v>11</v>
      </c>
    </row>
    <row r="1940" spans="2:8">
      <c r="B1940" s="37"/>
      <c r="C1940" s="38" t="s">
        <v>6764</v>
      </c>
      <c r="D1940" s="57" t="str">
        <f t="shared" si="55"/>
        <v>Buy</v>
      </c>
      <c r="E1940" s="40">
        <v>347</v>
      </c>
      <c r="F1940" s="35">
        <v>56.02</v>
      </c>
      <c r="G1940" s="57" t="str">
        <f t="shared" si="56"/>
        <v>EUR</v>
      </c>
      <c r="H1940" s="41" t="s">
        <v>11</v>
      </c>
    </row>
    <row r="1941" spans="2:8">
      <c r="B1941" s="37"/>
      <c r="C1941" s="38" t="s">
        <v>6765</v>
      </c>
      <c r="D1941" s="57" t="str">
        <f t="shared" si="55"/>
        <v>Buy</v>
      </c>
      <c r="E1941" s="40">
        <v>237</v>
      </c>
      <c r="F1941" s="35">
        <v>55.86</v>
      </c>
      <c r="G1941" s="57" t="str">
        <f t="shared" si="56"/>
        <v>EUR</v>
      </c>
      <c r="H1941" s="41" t="s">
        <v>11</v>
      </c>
    </row>
    <row r="1942" spans="2:8">
      <c r="B1942" s="37"/>
      <c r="C1942" s="38" t="s">
        <v>6766</v>
      </c>
      <c r="D1942" s="57" t="str">
        <f t="shared" si="55"/>
        <v>Buy</v>
      </c>
      <c r="E1942" s="40">
        <v>201</v>
      </c>
      <c r="F1942" s="35">
        <v>55.8</v>
      </c>
      <c r="G1942" s="57" t="str">
        <f t="shared" si="56"/>
        <v>EUR</v>
      </c>
      <c r="H1942" s="41" t="s">
        <v>20</v>
      </c>
    </row>
    <row r="1943" spans="2:8">
      <c r="B1943" s="37"/>
      <c r="C1943" s="38" t="s">
        <v>6767</v>
      </c>
      <c r="D1943" s="57" t="str">
        <f t="shared" si="55"/>
        <v>Buy</v>
      </c>
      <c r="E1943" s="40">
        <v>175</v>
      </c>
      <c r="F1943" s="35">
        <v>55.8</v>
      </c>
      <c r="G1943" s="57" t="str">
        <f t="shared" si="56"/>
        <v>EUR</v>
      </c>
      <c r="H1943" s="41" t="s">
        <v>11</v>
      </c>
    </row>
    <row r="1944" spans="2:8">
      <c r="B1944" s="37"/>
      <c r="C1944" s="38" t="s">
        <v>6768</v>
      </c>
      <c r="D1944" s="57" t="str">
        <f t="shared" si="55"/>
        <v>Buy</v>
      </c>
      <c r="E1944" s="40">
        <v>228</v>
      </c>
      <c r="F1944" s="35">
        <v>55.78</v>
      </c>
      <c r="G1944" s="57" t="str">
        <f t="shared" si="56"/>
        <v>EUR</v>
      </c>
      <c r="H1944" s="41" t="s">
        <v>11</v>
      </c>
    </row>
    <row r="1945" spans="2:8">
      <c r="B1945" s="37"/>
      <c r="C1945" s="38" t="s">
        <v>6769</v>
      </c>
      <c r="D1945" s="57" t="str">
        <f t="shared" si="55"/>
        <v>Buy</v>
      </c>
      <c r="E1945" s="40">
        <v>510</v>
      </c>
      <c r="F1945" s="35">
        <v>55.76</v>
      </c>
      <c r="G1945" s="57" t="str">
        <f t="shared" si="56"/>
        <v>EUR</v>
      </c>
      <c r="H1945" s="41" t="s">
        <v>11</v>
      </c>
    </row>
    <row r="1946" spans="2:8">
      <c r="B1946" s="37"/>
      <c r="C1946" s="38" t="s">
        <v>6770</v>
      </c>
      <c r="D1946" s="57" t="str">
        <f t="shared" si="55"/>
        <v>Buy</v>
      </c>
      <c r="E1946" s="40">
        <v>25</v>
      </c>
      <c r="F1946" s="35">
        <v>55.72</v>
      </c>
      <c r="G1946" s="57" t="str">
        <f t="shared" si="56"/>
        <v>EUR</v>
      </c>
      <c r="H1946" s="41" t="s">
        <v>11</v>
      </c>
    </row>
    <row r="1947" spans="2:8">
      <c r="B1947" s="37"/>
      <c r="C1947" s="38" t="s">
        <v>6771</v>
      </c>
      <c r="D1947" s="57" t="str">
        <f t="shared" si="55"/>
        <v>Buy</v>
      </c>
      <c r="E1947" s="40">
        <v>50</v>
      </c>
      <c r="F1947" s="35">
        <v>55.72</v>
      </c>
      <c r="G1947" s="57" t="str">
        <f t="shared" si="56"/>
        <v>EUR</v>
      </c>
      <c r="H1947" s="41" t="s">
        <v>11</v>
      </c>
    </row>
    <row r="1948" spans="2:8">
      <c r="B1948" s="37"/>
      <c r="C1948" s="38" t="s">
        <v>6772</v>
      </c>
      <c r="D1948" s="57" t="str">
        <f t="shared" si="55"/>
        <v>Buy</v>
      </c>
      <c r="E1948" s="40">
        <v>101</v>
      </c>
      <c r="F1948" s="35">
        <v>55.72</v>
      </c>
      <c r="G1948" s="57" t="str">
        <f t="shared" si="56"/>
        <v>EUR</v>
      </c>
      <c r="H1948" s="41" t="s">
        <v>11</v>
      </c>
    </row>
    <row r="1949" spans="2:8">
      <c r="B1949" s="37"/>
      <c r="C1949" s="38" t="s">
        <v>6773</v>
      </c>
      <c r="D1949" s="57" t="str">
        <f t="shared" si="55"/>
        <v>Buy</v>
      </c>
      <c r="E1949" s="40">
        <v>69</v>
      </c>
      <c r="F1949" s="35">
        <v>55.74</v>
      </c>
      <c r="G1949" s="57" t="str">
        <f t="shared" si="56"/>
        <v>EUR</v>
      </c>
      <c r="H1949" s="41" t="s">
        <v>11</v>
      </c>
    </row>
    <row r="1950" spans="2:8">
      <c r="B1950" s="37"/>
      <c r="C1950" s="38" t="s">
        <v>6774</v>
      </c>
      <c r="D1950" s="57" t="str">
        <f t="shared" si="55"/>
        <v>Buy</v>
      </c>
      <c r="E1950" s="40">
        <v>81</v>
      </c>
      <c r="F1950" s="35">
        <v>55.74</v>
      </c>
      <c r="G1950" s="57" t="str">
        <f t="shared" si="56"/>
        <v>EUR</v>
      </c>
      <c r="H1950" s="41" t="s">
        <v>20</v>
      </c>
    </row>
    <row r="1951" spans="2:8">
      <c r="B1951" s="37"/>
      <c r="C1951" s="38" t="s">
        <v>6775</v>
      </c>
      <c r="D1951" s="57" t="str">
        <f t="shared" si="55"/>
        <v>Buy</v>
      </c>
      <c r="E1951" s="40">
        <v>108</v>
      </c>
      <c r="F1951" s="35">
        <v>55.74</v>
      </c>
      <c r="G1951" s="57" t="str">
        <f t="shared" si="56"/>
        <v>EUR</v>
      </c>
      <c r="H1951" s="41" t="s">
        <v>20</v>
      </c>
    </row>
    <row r="1952" spans="2:8">
      <c r="B1952" s="37"/>
      <c r="C1952" s="38" t="s">
        <v>6776</v>
      </c>
      <c r="D1952" s="57" t="str">
        <f t="shared" si="55"/>
        <v>Buy</v>
      </c>
      <c r="E1952" s="40">
        <v>15</v>
      </c>
      <c r="F1952" s="35">
        <v>55.74</v>
      </c>
      <c r="G1952" s="57" t="str">
        <f t="shared" si="56"/>
        <v>EUR</v>
      </c>
      <c r="H1952" s="41" t="s">
        <v>20</v>
      </c>
    </row>
    <row r="1953" spans="2:8">
      <c r="B1953" s="37"/>
      <c r="C1953" s="38" t="s">
        <v>6777</v>
      </c>
      <c r="D1953" s="57" t="str">
        <f t="shared" si="55"/>
        <v>Buy</v>
      </c>
      <c r="E1953" s="40">
        <v>97</v>
      </c>
      <c r="F1953" s="35">
        <v>55.74</v>
      </c>
      <c r="G1953" s="57" t="str">
        <f t="shared" si="56"/>
        <v>EUR</v>
      </c>
      <c r="H1953" s="41" t="s">
        <v>20</v>
      </c>
    </row>
    <row r="1954" spans="2:8">
      <c r="B1954" s="37"/>
      <c r="C1954" s="38" t="s">
        <v>6778</v>
      </c>
      <c r="D1954" s="57" t="str">
        <f t="shared" si="55"/>
        <v>Buy</v>
      </c>
      <c r="E1954" s="40">
        <v>222</v>
      </c>
      <c r="F1954" s="35">
        <v>55.74</v>
      </c>
      <c r="G1954" s="57" t="str">
        <f t="shared" si="56"/>
        <v>EUR</v>
      </c>
      <c r="H1954" s="41" t="s">
        <v>11</v>
      </c>
    </row>
    <row r="1955" spans="2:8">
      <c r="B1955" s="37"/>
      <c r="C1955" s="38" t="s">
        <v>6779</v>
      </c>
      <c r="D1955" s="57" t="str">
        <f t="shared" si="55"/>
        <v>Buy</v>
      </c>
      <c r="E1955" s="40">
        <v>100</v>
      </c>
      <c r="F1955" s="35">
        <v>55.7</v>
      </c>
      <c r="G1955" s="57" t="str">
        <f t="shared" si="56"/>
        <v>EUR</v>
      </c>
      <c r="H1955" s="41" t="s">
        <v>11</v>
      </c>
    </row>
    <row r="1956" spans="2:8">
      <c r="B1956" s="37"/>
      <c r="C1956" s="38" t="s">
        <v>6780</v>
      </c>
      <c r="D1956" s="57" t="str">
        <f t="shared" si="55"/>
        <v>Buy</v>
      </c>
      <c r="E1956" s="40">
        <v>25</v>
      </c>
      <c r="F1956" s="35">
        <v>55.7</v>
      </c>
      <c r="G1956" s="57" t="str">
        <f t="shared" si="56"/>
        <v>EUR</v>
      </c>
      <c r="H1956" s="41" t="s">
        <v>11</v>
      </c>
    </row>
    <row r="1957" spans="2:8">
      <c r="B1957" s="37"/>
      <c r="C1957" s="38" t="s">
        <v>6781</v>
      </c>
      <c r="D1957" s="57" t="str">
        <f t="shared" si="55"/>
        <v>Buy</v>
      </c>
      <c r="E1957" s="40">
        <v>50</v>
      </c>
      <c r="F1957" s="35">
        <v>55.7</v>
      </c>
      <c r="G1957" s="57" t="str">
        <f t="shared" si="56"/>
        <v>EUR</v>
      </c>
      <c r="H1957" s="41" t="s">
        <v>11</v>
      </c>
    </row>
    <row r="1958" spans="2:8">
      <c r="B1958" s="37"/>
      <c r="C1958" s="38" t="s">
        <v>6782</v>
      </c>
      <c r="D1958" s="57" t="str">
        <f t="shared" si="55"/>
        <v>Buy</v>
      </c>
      <c r="E1958" s="40">
        <v>18</v>
      </c>
      <c r="F1958" s="35">
        <v>55.72</v>
      </c>
      <c r="G1958" s="57" t="str">
        <f t="shared" si="56"/>
        <v>EUR</v>
      </c>
      <c r="H1958" s="41" t="s">
        <v>11</v>
      </c>
    </row>
    <row r="1959" spans="2:8">
      <c r="B1959" s="37"/>
      <c r="C1959" s="38" t="s">
        <v>6783</v>
      </c>
      <c r="D1959" s="57" t="str">
        <f t="shared" si="55"/>
        <v>Buy</v>
      </c>
      <c r="E1959" s="40">
        <v>50</v>
      </c>
      <c r="F1959" s="35">
        <v>55.72</v>
      </c>
      <c r="G1959" s="57" t="str">
        <f t="shared" si="56"/>
        <v>EUR</v>
      </c>
      <c r="H1959" s="41" t="s">
        <v>11</v>
      </c>
    </row>
    <row r="1960" spans="2:8">
      <c r="B1960" s="37"/>
      <c r="C1960" s="38" t="s">
        <v>6784</v>
      </c>
      <c r="D1960" s="57" t="str">
        <f t="shared" si="55"/>
        <v>Buy</v>
      </c>
      <c r="E1960" s="40">
        <v>100</v>
      </c>
      <c r="F1960" s="35">
        <v>55.84</v>
      </c>
      <c r="G1960" s="57" t="str">
        <f t="shared" si="56"/>
        <v>EUR</v>
      </c>
      <c r="H1960" s="41" t="s">
        <v>11</v>
      </c>
    </row>
    <row r="1961" spans="2:8">
      <c r="B1961" s="37"/>
      <c r="C1961" s="38" t="s">
        <v>6785</v>
      </c>
      <c r="D1961" s="57" t="str">
        <f t="shared" si="55"/>
        <v>Buy</v>
      </c>
      <c r="E1961" s="40">
        <v>50</v>
      </c>
      <c r="F1961" s="35">
        <v>55.84</v>
      </c>
      <c r="G1961" s="57" t="str">
        <f t="shared" si="56"/>
        <v>EUR</v>
      </c>
      <c r="H1961" s="41" t="s">
        <v>20</v>
      </c>
    </row>
    <row r="1962" spans="2:8">
      <c r="B1962" s="37"/>
      <c r="C1962" s="38" t="s">
        <v>6786</v>
      </c>
      <c r="D1962" s="57" t="str">
        <f t="shared" si="55"/>
        <v>Buy</v>
      </c>
      <c r="E1962" s="40">
        <v>240</v>
      </c>
      <c r="F1962" s="35">
        <v>55.84</v>
      </c>
      <c r="G1962" s="57" t="str">
        <f t="shared" si="56"/>
        <v>EUR</v>
      </c>
      <c r="H1962" s="41" t="s">
        <v>20</v>
      </c>
    </row>
    <row r="1963" spans="2:8">
      <c r="B1963" s="37"/>
      <c r="C1963" s="38" t="s">
        <v>6787</v>
      </c>
      <c r="D1963" s="57" t="str">
        <f t="shared" si="55"/>
        <v>Buy</v>
      </c>
      <c r="E1963" s="40">
        <v>300</v>
      </c>
      <c r="F1963" s="35">
        <v>55.84</v>
      </c>
      <c r="G1963" s="57" t="str">
        <f t="shared" si="56"/>
        <v>EUR</v>
      </c>
      <c r="H1963" s="41" t="s">
        <v>11</v>
      </c>
    </row>
    <row r="1964" spans="2:8">
      <c r="B1964" s="37"/>
      <c r="C1964" s="38" t="s">
        <v>6788</v>
      </c>
      <c r="D1964" s="57" t="str">
        <f t="shared" si="55"/>
        <v>Buy</v>
      </c>
      <c r="E1964" s="40">
        <v>72</v>
      </c>
      <c r="F1964" s="35">
        <v>55.84</v>
      </c>
      <c r="G1964" s="57" t="str">
        <f t="shared" si="56"/>
        <v>EUR</v>
      </c>
      <c r="H1964" s="41" t="s">
        <v>11</v>
      </c>
    </row>
    <row r="1965" spans="2:8">
      <c r="B1965" s="37"/>
      <c r="C1965" s="38" t="s">
        <v>6789</v>
      </c>
      <c r="D1965" s="57" t="str">
        <f t="shared" si="55"/>
        <v>Buy</v>
      </c>
      <c r="E1965" s="40">
        <v>118</v>
      </c>
      <c r="F1965" s="35">
        <v>55.84</v>
      </c>
      <c r="G1965" s="57" t="str">
        <f t="shared" si="56"/>
        <v>EUR</v>
      </c>
      <c r="H1965" s="41" t="s">
        <v>11</v>
      </c>
    </row>
    <row r="1966" spans="2:8">
      <c r="B1966" s="37"/>
      <c r="C1966" s="38" t="s">
        <v>6790</v>
      </c>
      <c r="D1966" s="57" t="str">
        <f t="shared" si="55"/>
        <v>Buy</v>
      </c>
      <c r="E1966" s="40">
        <v>107</v>
      </c>
      <c r="F1966" s="35">
        <v>55.84</v>
      </c>
      <c r="G1966" s="57" t="str">
        <f t="shared" si="56"/>
        <v>EUR</v>
      </c>
      <c r="H1966" s="41" t="s">
        <v>11</v>
      </c>
    </row>
    <row r="1967" spans="2:8">
      <c r="B1967" s="37"/>
      <c r="C1967" s="38" t="s">
        <v>6791</v>
      </c>
      <c r="D1967" s="57" t="str">
        <f t="shared" si="55"/>
        <v>Buy</v>
      </c>
      <c r="E1967" s="40">
        <v>56</v>
      </c>
      <c r="F1967" s="35">
        <v>55.8</v>
      </c>
      <c r="G1967" s="57" t="str">
        <f t="shared" si="56"/>
        <v>EUR</v>
      </c>
      <c r="H1967" s="41" t="s">
        <v>11</v>
      </c>
    </row>
    <row r="1968" spans="2:8">
      <c r="B1968" s="37"/>
      <c r="C1968" s="38" t="s">
        <v>6792</v>
      </c>
      <c r="D1968" s="57" t="str">
        <f t="shared" si="55"/>
        <v>Buy</v>
      </c>
      <c r="E1968" s="40">
        <v>50</v>
      </c>
      <c r="F1968" s="35">
        <v>55.76</v>
      </c>
      <c r="G1968" s="57" t="str">
        <f t="shared" si="56"/>
        <v>EUR</v>
      </c>
      <c r="H1968" s="41" t="s">
        <v>11</v>
      </c>
    </row>
    <row r="1969" spans="2:8">
      <c r="B1969" s="37"/>
      <c r="C1969" s="38" t="s">
        <v>6793</v>
      </c>
      <c r="D1969" s="57" t="str">
        <f t="shared" si="55"/>
        <v>Buy</v>
      </c>
      <c r="E1969" s="40">
        <v>360</v>
      </c>
      <c r="F1969" s="35">
        <v>55.78</v>
      </c>
      <c r="G1969" s="57" t="str">
        <f t="shared" si="56"/>
        <v>EUR</v>
      </c>
      <c r="H1969" s="41" t="s">
        <v>20</v>
      </c>
    </row>
    <row r="1970" spans="2:8">
      <c r="B1970" s="37"/>
      <c r="C1970" s="38" t="s">
        <v>6794</v>
      </c>
      <c r="D1970" s="57" t="str">
        <f t="shared" si="55"/>
        <v>Buy</v>
      </c>
      <c r="E1970" s="40">
        <v>167</v>
      </c>
      <c r="F1970" s="35">
        <v>55.76</v>
      </c>
      <c r="G1970" s="57" t="str">
        <f t="shared" si="56"/>
        <v>EUR</v>
      </c>
      <c r="H1970" s="41" t="s">
        <v>11</v>
      </c>
    </row>
    <row r="1971" spans="2:8">
      <c r="B1971" s="37"/>
      <c r="C1971" s="38" t="s">
        <v>6795</v>
      </c>
      <c r="D1971" s="57" t="str">
        <f t="shared" si="55"/>
        <v>Buy</v>
      </c>
      <c r="E1971" s="40">
        <v>280</v>
      </c>
      <c r="F1971" s="35">
        <v>55.72</v>
      </c>
      <c r="G1971" s="57" t="str">
        <f t="shared" si="56"/>
        <v>EUR</v>
      </c>
      <c r="H1971" s="41" t="s">
        <v>11</v>
      </c>
    </row>
    <row r="1972" spans="2:8">
      <c r="B1972" s="37"/>
      <c r="C1972" s="38" t="s">
        <v>6796</v>
      </c>
      <c r="D1972" s="57" t="str">
        <f t="shared" si="55"/>
        <v>Buy</v>
      </c>
      <c r="E1972" s="40">
        <v>266</v>
      </c>
      <c r="F1972" s="35">
        <v>55.72</v>
      </c>
      <c r="G1972" s="57" t="str">
        <f t="shared" si="56"/>
        <v>EUR</v>
      </c>
      <c r="H1972" s="41" t="s">
        <v>11</v>
      </c>
    </row>
    <row r="1973" spans="2:8">
      <c r="B1973" s="37"/>
      <c r="C1973" s="38" t="s">
        <v>6797</v>
      </c>
      <c r="D1973" s="57" t="str">
        <f t="shared" si="55"/>
        <v>Buy</v>
      </c>
      <c r="E1973" s="40">
        <v>25</v>
      </c>
      <c r="F1973" s="35">
        <v>55.72</v>
      </c>
      <c r="G1973" s="57" t="str">
        <f t="shared" si="56"/>
        <v>EUR</v>
      </c>
      <c r="H1973" s="41" t="s">
        <v>21</v>
      </c>
    </row>
    <row r="1974" spans="2:8">
      <c r="B1974" s="37"/>
      <c r="C1974" s="38" t="s">
        <v>6798</v>
      </c>
      <c r="D1974" s="57" t="str">
        <f t="shared" si="55"/>
        <v>Buy</v>
      </c>
      <c r="E1974" s="40">
        <v>25</v>
      </c>
      <c r="F1974" s="35">
        <v>55.72</v>
      </c>
      <c r="G1974" s="57" t="str">
        <f t="shared" si="56"/>
        <v>EUR</v>
      </c>
      <c r="H1974" s="41" t="s">
        <v>11</v>
      </c>
    </row>
    <row r="1975" spans="2:8">
      <c r="B1975" s="37"/>
      <c r="C1975" s="38" t="s">
        <v>6799</v>
      </c>
      <c r="D1975" s="57" t="str">
        <f t="shared" si="55"/>
        <v>Buy</v>
      </c>
      <c r="E1975" s="40">
        <v>212</v>
      </c>
      <c r="F1975" s="35">
        <v>55.72</v>
      </c>
      <c r="G1975" s="57" t="str">
        <f t="shared" si="56"/>
        <v>EUR</v>
      </c>
      <c r="H1975" s="41" t="s">
        <v>11</v>
      </c>
    </row>
    <row r="1976" spans="2:8">
      <c r="B1976" s="37"/>
      <c r="C1976" s="38" t="s">
        <v>6800</v>
      </c>
      <c r="D1976" s="57" t="str">
        <f t="shared" si="55"/>
        <v>Buy</v>
      </c>
      <c r="E1976" s="40">
        <v>25</v>
      </c>
      <c r="F1976" s="35">
        <v>55.72</v>
      </c>
      <c r="G1976" s="57" t="str">
        <f t="shared" si="56"/>
        <v>EUR</v>
      </c>
      <c r="H1976" s="41" t="s">
        <v>11</v>
      </c>
    </row>
    <row r="1977" spans="2:8">
      <c r="B1977" s="37"/>
      <c r="C1977" s="38" t="s">
        <v>6801</v>
      </c>
      <c r="D1977" s="57" t="str">
        <f t="shared" si="55"/>
        <v>Buy</v>
      </c>
      <c r="E1977" s="40">
        <v>25</v>
      </c>
      <c r="F1977" s="35">
        <v>55.72</v>
      </c>
      <c r="G1977" s="57" t="str">
        <f t="shared" si="56"/>
        <v>EUR</v>
      </c>
      <c r="H1977" s="41" t="s">
        <v>11</v>
      </c>
    </row>
    <row r="1978" spans="2:8">
      <c r="B1978" s="37"/>
      <c r="C1978" s="38" t="s">
        <v>6802</v>
      </c>
      <c r="D1978" s="57" t="str">
        <f t="shared" si="55"/>
        <v>Buy</v>
      </c>
      <c r="E1978" s="40">
        <v>136</v>
      </c>
      <c r="F1978" s="35">
        <v>55.72</v>
      </c>
      <c r="G1978" s="57" t="str">
        <f t="shared" si="56"/>
        <v>EUR</v>
      </c>
      <c r="H1978" s="41" t="s">
        <v>11</v>
      </c>
    </row>
    <row r="1979" spans="2:8">
      <c r="B1979" s="37"/>
      <c r="C1979" s="38" t="s">
        <v>6803</v>
      </c>
      <c r="D1979" s="57" t="str">
        <f t="shared" si="55"/>
        <v>Buy</v>
      </c>
      <c r="E1979" s="40">
        <v>109</v>
      </c>
      <c r="F1979" s="35">
        <v>55.72</v>
      </c>
      <c r="G1979" s="57" t="str">
        <f t="shared" si="56"/>
        <v>EUR</v>
      </c>
      <c r="H1979" s="41" t="s">
        <v>11</v>
      </c>
    </row>
    <row r="1980" spans="2:8">
      <c r="B1980" s="37"/>
      <c r="C1980" s="38" t="s">
        <v>6804</v>
      </c>
      <c r="D1980" s="57" t="str">
        <f t="shared" si="55"/>
        <v>Buy</v>
      </c>
      <c r="E1980" s="40">
        <v>86</v>
      </c>
      <c r="F1980" s="35">
        <v>55.72</v>
      </c>
      <c r="G1980" s="57" t="str">
        <f t="shared" si="56"/>
        <v>EUR</v>
      </c>
      <c r="H1980" s="41" t="s">
        <v>11</v>
      </c>
    </row>
    <row r="1981" spans="2:8">
      <c r="B1981" s="37"/>
      <c r="C1981" s="38" t="s">
        <v>6805</v>
      </c>
      <c r="D1981" s="57" t="str">
        <f t="shared" si="55"/>
        <v>Buy</v>
      </c>
      <c r="E1981" s="40">
        <v>255</v>
      </c>
      <c r="F1981" s="35">
        <v>55.7</v>
      </c>
      <c r="G1981" s="57" t="str">
        <f t="shared" si="56"/>
        <v>EUR</v>
      </c>
      <c r="H1981" s="41" t="s">
        <v>11</v>
      </c>
    </row>
    <row r="1982" spans="2:8">
      <c r="B1982" s="37"/>
      <c r="C1982" s="38" t="s">
        <v>6806</v>
      </c>
      <c r="D1982" s="57" t="str">
        <f t="shared" si="55"/>
        <v>Buy</v>
      </c>
      <c r="E1982" s="40">
        <v>140</v>
      </c>
      <c r="F1982" s="35">
        <v>55.66</v>
      </c>
      <c r="G1982" s="57" t="str">
        <f t="shared" si="56"/>
        <v>EUR</v>
      </c>
      <c r="H1982" s="41" t="s">
        <v>20</v>
      </c>
    </row>
    <row r="1983" spans="2:8">
      <c r="B1983" s="37"/>
      <c r="C1983" s="38" t="s">
        <v>6807</v>
      </c>
      <c r="D1983" s="57" t="str">
        <f t="shared" si="55"/>
        <v>Buy</v>
      </c>
      <c r="E1983" s="40">
        <v>382</v>
      </c>
      <c r="F1983" s="35">
        <v>55.66</v>
      </c>
      <c r="G1983" s="57" t="str">
        <f t="shared" si="56"/>
        <v>EUR</v>
      </c>
      <c r="H1983" s="41" t="s">
        <v>11</v>
      </c>
    </row>
    <row r="1984" spans="2:8">
      <c r="B1984" s="37"/>
      <c r="C1984" s="38" t="s">
        <v>6808</v>
      </c>
      <c r="D1984" s="57" t="str">
        <f t="shared" si="55"/>
        <v>Buy</v>
      </c>
      <c r="E1984" s="40">
        <v>238</v>
      </c>
      <c r="F1984" s="35">
        <v>55.68</v>
      </c>
      <c r="G1984" s="57" t="str">
        <f t="shared" si="56"/>
        <v>EUR</v>
      </c>
      <c r="H1984" s="41" t="s">
        <v>11</v>
      </c>
    </row>
    <row r="1985" spans="2:8">
      <c r="B1985" s="37"/>
      <c r="C1985" s="38" t="s">
        <v>6809</v>
      </c>
      <c r="D1985" s="57" t="str">
        <f t="shared" si="55"/>
        <v>Buy</v>
      </c>
      <c r="E1985" s="40">
        <v>44</v>
      </c>
      <c r="F1985" s="35">
        <v>55.66</v>
      </c>
      <c r="G1985" s="57" t="str">
        <f t="shared" si="56"/>
        <v>EUR</v>
      </c>
      <c r="H1985" s="41" t="s">
        <v>11</v>
      </c>
    </row>
    <row r="1986" spans="2:8">
      <c r="B1986" s="37"/>
      <c r="C1986" s="38" t="s">
        <v>6810</v>
      </c>
      <c r="D1986" s="57" t="str">
        <f t="shared" si="55"/>
        <v>Buy</v>
      </c>
      <c r="E1986" s="40">
        <v>270</v>
      </c>
      <c r="F1986" s="35">
        <v>55.66</v>
      </c>
      <c r="G1986" s="57" t="str">
        <f t="shared" si="56"/>
        <v>EUR</v>
      </c>
      <c r="H1986" s="41" t="s">
        <v>20</v>
      </c>
    </row>
    <row r="1987" spans="2:8">
      <c r="B1987" s="37"/>
      <c r="C1987" s="38" t="s">
        <v>6811</v>
      </c>
      <c r="D1987" s="57" t="str">
        <f t="shared" si="55"/>
        <v>Buy</v>
      </c>
      <c r="E1987" s="40">
        <v>15</v>
      </c>
      <c r="F1987" s="35">
        <v>55.62</v>
      </c>
      <c r="G1987" s="57" t="str">
        <f t="shared" si="56"/>
        <v>EUR</v>
      </c>
      <c r="H1987" s="41" t="s">
        <v>20</v>
      </c>
    </row>
    <row r="1988" spans="2:8">
      <c r="B1988" s="37"/>
      <c r="C1988" s="38" t="s">
        <v>6812</v>
      </c>
      <c r="D1988" s="57" t="str">
        <f t="shared" si="55"/>
        <v>Buy</v>
      </c>
      <c r="E1988" s="40">
        <v>100</v>
      </c>
      <c r="F1988" s="35">
        <v>55.62</v>
      </c>
      <c r="G1988" s="57" t="str">
        <f t="shared" si="56"/>
        <v>EUR</v>
      </c>
      <c r="H1988" s="41" t="s">
        <v>22</v>
      </c>
    </row>
    <row r="1989" spans="2:8">
      <c r="B1989" s="37"/>
      <c r="C1989" s="38" t="s">
        <v>6813</v>
      </c>
      <c r="D1989" s="57" t="str">
        <f t="shared" si="55"/>
        <v>Buy</v>
      </c>
      <c r="E1989" s="40">
        <v>73</v>
      </c>
      <c r="F1989" s="35">
        <v>55.62</v>
      </c>
      <c r="G1989" s="57" t="str">
        <f t="shared" si="56"/>
        <v>EUR</v>
      </c>
      <c r="H1989" s="41" t="s">
        <v>22</v>
      </c>
    </row>
    <row r="1990" spans="2:8">
      <c r="B1990" s="37"/>
      <c r="C1990" s="38" t="s">
        <v>6814</v>
      </c>
      <c r="D1990" s="57" t="str">
        <f t="shared" si="55"/>
        <v>Buy</v>
      </c>
      <c r="E1990" s="40">
        <v>150</v>
      </c>
      <c r="F1990" s="35">
        <v>55.56</v>
      </c>
      <c r="G1990" s="57" t="str">
        <f t="shared" si="56"/>
        <v>EUR</v>
      </c>
      <c r="H1990" s="41" t="s">
        <v>22</v>
      </c>
    </row>
    <row r="1991" spans="2:8">
      <c r="B1991" s="37"/>
      <c r="C1991" s="38" t="s">
        <v>6815</v>
      </c>
      <c r="D1991" s="57" t="str">
        <f t="shared" si="55"/>
        <v>Buy</v>
      </c>
      <c r="E1991" s="40">
        <v>157</v>
      </c>
      <c r="F1991" s="35">
        <v>55.56</v>
      </c>
      <c r="G1991" s="57" t="str">
        <f t="shared" si="56"/>
        <v>EUR</v>
      </c>
      <c r="H1991" s="41" t="s">
        <v>11</v>
      </c>
    </row>
    <row r="1992" spans="2:8">
      <c r="B1992" s="37"/>
      <c r="C1992" s="38" t="s">
        <v>6816</v>
      </c>
      <c r="D1992" s="57" t="str">
        <f t="shared" ref="D1992:D2055" si="57">IF(C1992="","","Buy")</f>
        <v>Buy</v>
      </c>
      <c r="E1992" s="40">
        <v>135</v>
      </c>
      <c r="F1992" s="35">
        <v>55.58</v>
      </c>
      <c r="G1992" s="57" t="str">
        <f t="shared" ref="G1992:G2055" si="58">IF(F1992="","","EUR")</f>
        <v>EUR</v>
      </c>
      <c r="H1992" s="41" t="s">
        <v>11</v>
      </c>
    </row>
    <row r="1993" spans="2:8">
      <c r="B1993" s="37"/>
      <c r="C1993" s="38" t="s">
        <v>6817</v>
      </c>
      <c r="D1993" s="57" t="str">
        <f t="shared" si="57"/>
        <v>Buy</v>
      </c>
      <c r="E1993" s="40">
        <v>7</v>
      </c>
      <c r="F1993" s="35">
        <v>55.56</v>
      </c>
      <c r="G1993" s="57" t="str">
        <f t="shared" si="58"/>
        <v>EUR</v>
      </c>
      <c r="H1993" s="41" t="s">
        <v>11</v>
      </c>
    </row>
    <row r="1994" spans="2:8">
      <c r="B1994" s="37"/>
      <c r="C1994" s="38" t="s">
        <v>6818</v>
      </c>
      <c r="D1994" s="57" t="str">
        <f t="shared" si="57"/>
        <v>Buy</v>
      </c>
      <c r="E1994" s="40">
        <v>174</v>
      </c>
      <c r="F1994" s="35">
        <v>55.56</v>
      </c>
      <c r="G1994" s="57" t="str">
        <f t="shared" si="58"/>
        <v>EUR</v>
      </c>
      <c r="H1994" s="41" t="s">
        <v>22</v>
      </c>
    </row>
    <row r="1995" spans="2:8">
      <c r="B1995" s="37"/>
      <c r="C1995" s="38" t="s">
        <v>6819</v>
      </c>
      <c r="D1995" s="57" t="str">
        <f t="shared" si="57"/>
        <v>Buy</v>
      </c>
      <c r="E1995" s="40">
        <v>65</v>
      </c>
      <c r="F1995" s="35">
        <v>55.54</v>
      </c>
      <c r="G1995" s="57" t="str">
        <f t="shared" si="58"/>
        <v>EUR</v>
      </c>
      <c r="H1995" s="41" t="s">
        <v>22</v>
      </c>
    </row>
    <row r="1996" spans="2:8">
      <c r="B1996" s="37"/>
      <c r="C1996" s="38" t="s">
        <v>6819</v>
      </c>
      <c r="D1996" s="57" t="str">
        <f t="shared" si="57"/>
        <v>Buy</v>
      </c>
      <c r="E1996" s="40">
        <v>76</v>
      </c>
      <c r="F1996" s="35">
        <v>55.56</v>
      </c>
      <c r="G1996" s="57" t="str">
        <f t="shared" si="58"/>
        <v>EUR</v>
      </c>
      <c r="H1996" s="41" t="s">
        <v>11</v>
      </c>
    </row>
    <row r="1997" spans="2:8">
      <c r="B1997" s="37"/>
      <c r="C1997" s="38" t="s">
        <v>6820</v>
      </c>
      <c r="D1997" s="57" t="str">
        <f t="shared" si="57"/>
        <v>Buy</v>
      </c>
      <c r="E1997" s="40">
        <v>363</v>
      </c>
      <c r="F1997" s="35">
        <v>55.56</v>
      </c>
      <c r="G1997" s="57" t="str">
        <f t="shared" si="58"/>
        <v>EUR</v>
      </c>
      <c r="H1997" s="41" t="s">
        <v>11</v>
      </c>
    </row>
    <row r="1998" spans="2:8">
      <c r="B1998" s="37"/>
      <c r="C1998" s="38" t="s">
        <v>6821</v>
      </c>
      <c r="D1998" s="57" t="str">
        <f t="shared" si="57"/>
        <v>Buy</v>
      </c>
      <c r="E1998" s="40">
        <v>300</v>
      </c>
      <c r="F1998" s="35">
        <v>55.58</v>
      </c>
      <c r="G1998" s="57" t="str">
        <f t="shared" si="58"/>
        <v>EUR</v>
      </c>
      <c r="H1998" s="41" t="s">
        <v>11</v>
      </c>
    </row>
    <row r="1999" spans="2:8">
      <c r="B1999" s="37"/>
      <c r="C1999" s="38" t="s">
        <v>6822</v>
      </c>
      <c r="D1999" s="57" t="str">
        <f t="shared" si="57"/>
        <v>Buy</v>
      </c>
      <c r="E1999" s="40">
        <v>146</v>
      </c>
      <c r="F1999" s="35">
        <v>55.58</v>
      </c>
      <c r="G1999" s="57" t="str">
        <f t="shared" si="58"/>
        <v>EUR</v>
      </c>
      <c r="H1999" s="41" t="s">
        <v>11</v>
      </c>
    </row>
    <row r="2000" spans="2:8">
      <c r="B2000" s="37"/>
      <c r="C2000" s="38" t="s">
        <v>6823</v>
      </c>
      <c r="D2000" s="57" t="str">
        <f t="shared" si="57"/>
        <v>Buy</v>
      </c>
      <c r="E2000" s="40">
        <v>204</v>
      </c>
      <c r="F2000" s="35">
        <v>55.58</v>
      </c>
      <c r="G2000" s="57" t="str">
        <f t="shared" si="58"/>
        <v>EUR</v>
      </c>
      <c r="H2000" s="41" t="s">
        <v>11</v>
      </c>
    </row>
    <row r="2001" spans="2:8">
      <c r="B2001" s="37"/>
      <c r="C2001" s="38" t="s">
        <v>6824</v>
      </c>
      <c r="D2001" s="57" t="str">
        <f t="shared" si="57"/>
        <v>Buy</v>
      </c>
      <c r="E2001" s="40">
        <v>29</v>
      </c>
      <c r="F2001" s="35">
        <v>55.6</v>
      </c>
      <c r="G2001" s="57" t="str">
        <f t="shared" si="58"/>
        <v>EUR</v>
      </c>
      <c r="H2001" s="41" t="s">
        <v>11</v>
      </c>
    </row>
    <row r="2002" spans="2:8">
      <c r="B2002" s="37"/>
      <c r="C2002" s="38" t="s">
        <v>6825</v>
      </c>
      <c r="D2002" s="57" t="str">
        <f t="shared" si="57"/>
        <v>Buy</v>
      </c>
      <c r="E2002" s="40">
        <v>182</v>
      </c>
      <c r="F2002" s="35">
        <v>55.6</v>
      </c>
      <c r="G2002" s="57" t="str">
        <f t="shared" si="58"/>
        <v>EUR</v>
      </c>
      <c r="H2002" s="41" t="s">
        <v>20</v>
      </c>
    </row>
    <row r="2003" spans="2:8">
      <c r="B2003" s="37"/>
      <c r="C2003" s="38" t="s">
        <v>6826</v>
      </c>
      <c r="D2003" s="57" t="str">
        <f t="shared" si="57"/>
        <v>Buy</v>
      </c>
      <c r="E2003" s="40">
        <v>125</v>
      </c>
      <c r="F2003" s="35">
        <v>55.62</v>
      </c>
      <c r="G2003" s="57" t="str">
        <f t="shared" si="58"/>
        <v>EUR</v>
      </c>
      <c r="H2003" s="41" t="s">
        <v>20</v>
      </c>
    </row>
    <row r="2004" spans="2:8">
      <c r="B2004" s="37"/>
      <c r="C2004" s="38" t="s">
        <v>6827</v>
      </c>
      <c r="D2004" s="57" t="str">
        <f t="shared" si="57"/>
        <v>Buy</v>
      </c>
      <c r="E2004" s="40">
        <v>41</v>
      </c>
      <c r="F2004" s="35">
        <v>55.6</v>
      </c>
      <c r="G2004" s="57" t="str">
        <f t="shared" si="58"/>
        <v>EUR</v>
      </c>
      <c r="H2004" s="41" t="s">
        <v>11</v>
      </c>
    </row>
    <row r="2005" spans="2:8">
      <c r="B2005" s="37"/>
      <c r="C2005" s="38" t="s">
        <v>6828</v>
      </c>
      <c r="D2005" s="57" t="str">
        <f t="shared" si="57"/>
        <v>Buy</v>
      </c>
      <c r="E2005" s="40">
        <v>172</v>
      </c>
      <c r="F2005" s="35">
        <v>55.6</v>
      </c>
      <c r="G2005" s="57" t="str">
        <f t="shared" si="58"/>
        <v>EUR</v>
      </c>
      <c r="H2005" s="41" t="s">
        <v>11</v>
      </c>
    </row>
    <row r="2006" spans="2:8">
      <c r="B2006" s="37"/>
      <c r="C2006" s="38" t="s">
        <v>6829</v>
      </c>
      <c r="D2006" s="57" t="str">
        <f t="shared" si="57"/>
        <v>Buy</v>
      </c>
      <c r="E2006" s="40">
        <v>56</v>
      </c>
      <c r="F2006" s="35">
        <v>55.6</v>
      </c>
      <c r="G2006" s="57" t="str">
        <f t="shared" si="58"/>
        <v>EUR</v>
      </c>
      <c r="H2006" s="41" t="s">
        <v>11</v>
      </c>
    </row>
    <row r="2007" spans="2:8">
      <c r="B2007" s="37"/>
      <c r="C2007" s="38" t="s">
        <v>6830</v>
      </c>
      <c r="D2007" s="57" t="str">
        <f t="shared" si="57"/>
        <v>Buy</v>
      </c>
      <c r="E2007" s="40">
        <v>125</v>
      </c>
      <c r="F2007" s="35">
        <v>55.62</v>
      </c>
      <c r="G2007" s="57" t="str">
        <f t="shared" si="58"/>
        <v>EUR</v>
      </c>
      <c r="H2007" s="41" t="s">
        <v>11</v>
      </c>
    </row>
    <row r="2008" spans="2:8">
      <c r="B2008" s="37"/>
      <c r="C2008" s="38" t="s">
        <v>6831</v>
      </c>
      <c r="D2008" s="57" t="str">
        <f t="shared" si="57"/>
        <v>Buy</v>
      </c>
      <c r="E2008" s="40">
        <v>47</v>
      </c>
      <c r="F2008" s="35">
        <v>55.72</v>
      </c>
      <c r="G2008" s="57" t="str">
        <f t="shared" si="58"/>
        <v>EUR</v>
      </c>
      <c r="H2008" s="41" t="s">
        <v>11</v>
      </c>
    </row>
    <row r="2009" spans="2:8">
      <c r="B2009" s="37"/>
      <c r="C2009" s="38" t="s">
        <v>6832</v>
      </c>
      <c r="D2009" s="57" t="str">
        <f t="shared" si="57"/>
        <v>Buy</v>
      </c>
      <c r="E2009" s="40">
        <v>797</v>
      </c>
      <c r="F2009" s="35">
        <v>55.76</v>
      </c>
      <c r="G2009" s="57" t="str">
        <f t="shared" si="58"/>
        <v>EUR</v>
      </c>
      <c r="H2009" s="41" t="s">
        <v>11</v>
      </c>
    </row>
    <row r="2010" spans="2:8">
      <c r="B2010" s="37"/>
      <c r="C2010" s="38" t="s">
        <v>6833</v>
      </c>
      <c r="D2010" s="57" t="str">
        <f t="shared" si="57"/>
        <v>Buy</v>
      </c>
      <c r="E2010" s="40">
        <v>50</v>
      </c>
      <c r="F2010" s="35">
        <v>55.74</v>
      </c>
      <c r="G2010" s="57" t="str">
        <f t="shared" si="58"/>
        <v>EUR</v>
      </c>
      <c r="H2010" s="41" t="s">
        <v>11</v>
      </c>
    </row>
    <row r="2011" spans="2:8">
      <c r="B2011" s="37"/>
      <c r="C2011" s="38" t="s">
        <v>6834</v>
      </c>
      <c r="D2011" s="57" t="str">
        <f t="shared" si="57"/>
        <v>Buy</v>
      </c>
      <c r="E2011" s="40">
        <v>50</v>
      </c>
      <c r="F2011" s="35">
        <v>55.74</v>
      </c>
      <c r="G2011" s="57" t="str">
        <f t="shared" si="58"/>
        <v>EUR</v>
      </c>
      <c r="H2011" s="41" t="s">
        <v>11</v>
      </c>
    </row>
    <row r="2012" spans="2:8">
      <c r="B2012" s="37"/>
      <c r="C2012" s="38" t="s">
        <v>6835</v>
      </c>
      <c r="D2012" s="57" t="str">
        <f t="shared" si="57"/>
        <v>Buy</v>
      </c>
      <c r="E2012" s="40">
        <v>395</v>
      </c>
      <c r="F2012" s="35">
        <v>55.74</v>
      </c>
      <c r="G2012" s="57" t="str">
        <f t="shared" si="58"/>
        <v>EUR</v>
      </c>
      <c r="H2012" s="41" t="s">
        <v>11</v>
      </c>
    </row>
    <row r="2013" spans="2:8">
      <c r="B2013" s="37"/>
      <c r="C2013" s="38" t="s">
        <v>6836</v>
      </c>
      <c r="D2013" s="57" t="str">
        <f t="shared" si="57"/>
        <v>Buy</v>
      </c>
      <c r="E2013" s="40">
        <v>125</v>
      </c>
      <c r="F2013" s="35">
        <v>55.74</v>
      </c>
      <c r="G2013" s="57" t="str">
        <f t="shared" si="58"/>
        <v>EUR</v>
      </c>
      <c r="H2013" s="41" t="s">
        <v>11</v>
      </c>
    </row>
    <row r="2014" spans="2:8">
      <c r="B2014" s="37"/>
      <c r="C2014" s="38" t="s">
        <v>6837</v>
      </c>
      <c r="D2014" s="57" t="str">
        <f t="shared" si="57"/>
        <v>Buy</v>
      </c>
      <c r="E2014" s="40">
        <v>235</v>
      </c>
      <c r="F2014" s="35">
        <v>55.74</v>
      </c>
      <c r="G2014" s="57" t="str">
        <f t="shared" si="58"/>
        <v>EUR</v>
      </c>
      <c r="H2014" s="41" t="s">
        <v>11</v>
      </c>
    </row>
    <row r="2015" spans="2:8">
      <c r="B2015" s="37"/>
      <c r="C2015" s="38" t="s">
        <v>6838</v>
      </c>
      <c r="D2015" s="57" t="str">
        <f t="shared" si="57"/>
        <v>Buy</v>
      </c>
      <c r="E2015" s="40">
        <v>214</v>
      </c>
      <c r="F2015" s="35">
        <v>55.68</v>
      </c>
      <c r="G2015" s="57" t="str">
        <f t="shared" si="58"/>
        <v>EUR</v>
      </c>
      <c r="H2015" s="41" t="s">
        <v>11</v>
      </c>
    </row>
    <row r="2016" spans="2:8">
      <c r="B2016" s="37"/>
      <c r="C2016" s="38" t="s">
        <v>6839</v>
      </c>
      <c r="D2016" s="57" t="str">
        <f t="shared" si="57"/>
        <v>Buy</v>
      </c>
      <c r="E2016" s="40">
        <v>171</v>
      </c>
      <c r="F2016" s="35">
        <v>55.7</v>
      </c>
      <c r="G2016" s="57" t="str">
        <f t="shared" si="58"/>
        <v>EUR</v>
      </c>
      <c r="H2016" s="41" t="s">
        <v>20</v>
      </c>
    </row>
    <row r="2017" spans="2:8">
      <c r="B2017" s="37"/>
      <c r="C2017" s="38" t="s">
        <v>6840</v>
      </c>
      <c r="D2017" s="57" t="str">
        <f t="shared" si="57"/>
        <v>Buy</v>
      </c>
      <c r="E2017" s="40">
        <v>300</v>
      </c>
      <c r="F2017" s="35">
        <v>55.74</v>
      </c>
      <c r="G2017" s="57" t="str">
        <f t="shared" si="58"/>
        <v>EUR</v>
      </c>
      <c r="H2017" s="41" t="s">
        <v>11</v>
      </c>
    </row>
    <row r="2018" spans="2:8">
      <c r="B2018" s="37"/>
      <c r="C2018" s="38" t="s">
        <v>6841</v>
      </c>
      <c r="D2018" s="57" t="str">
        <f t="shared" si="57"/>
        <v>Buy</v>
      </c>
      <c r="E2018" s="40">
        <v>11</v>
      </c>
      <c r="F2018" s="35">
        <v>55.74</v>
      </c>
      <c r="G2018" s="57" t="str">
        <f t="shared" si="58"/>
        <v>EUR</v>
      </c>
      <c r="H2018" s="41" t="s">
        <v>20</v>
      </c>
    </row>
    <row r="2019" spans="2:8">
      <c r="B2019" s="37"/>
      <c r="C2019" s="38" t="s">
        <v>6842</v>
      </c>
      <c r="D2019" s="57" t="str">
        <f t="shared" si="57"/>
        <v>Buy</v>
      </c>
      <c r="E2019" s="40">
        <v>235</v>
      </c>
      <c r="F2019" s="35">
        <v>55.72</v>
      </c>
      <c r="G2019" s="57" t="str">
        <f t="shared" si="58"/>
        <v>EUR</v>
      </c>
      <c r="H2019" s="41" t="s">
        <v>20</v>
      </c>
    </row>
    <row r="2020" spans="2:8">
      <c r="B2020" s="37"/>
      <c r="C2020" s="38" t="s">
        <v>6843</v>
      </c>
      <c r="D2020" s="57" t="str">
        <f t="shared" si="57"/>
        <v>Buy</v>
      </c>
      <c r="E2020" s="40">
        <v>125</v>
      </c>
      <c r="F2020" s="35">
        <v>55.7</v>
      </c>
      <c r="G2020" s="57" t="str">
        <f t="shared" si="58"/>
        <v>EUR</v>
      </c>
      <c r="H2020" s="41" t="s">
        <v>11</v>
      </c>
    </row>
    <row r="2021" spans="2:8">
      <c r="B2021" s="37"/>
      <c r="C2021" s="38" t="s">
        <v>6844</v>
      </c>
      <c r="D2021" s="57" t="str">
        <f t="shared" si="57"/>
        <v>Buy</v>
      </c>
      <c r="E2021" s="40">
        <v>50</v>
      </c>
      <c r="F2021" s="35">
        <v>55.72</v>
      </c>
      <c r="G2021" s="57" t="str">
        <f t="shared" si="58"/>
        <v>EUR</v>
      </c>
      <c r="H2021" s="41" t="s">
        <v>11</v>
      </c>
    </row>
    <row r="2022" spans="2:8">
      <c r="B2022" s="37"/>
      <c r="C2022" s="38" t="s">
        <v>6845</v>
      </c>
      <c r="D2022" s="57" t="str">
        <f t="shared" si="57"/>
        <v>Buy</v>
      </c>
      <c r="E2022" s="40">
        <v>250</v>
      </c>
      <c r="F2022" s="35">
        <v>55.72</v>
      </c>
      <c r="G2022" s="57" t="str">
        <f t="shared" si="58"/>
        <v>EUR</v>
      </c>
      <c r="H2022" s="41" t="s">
        <v>11</v>
      </c>
    </row>
    <row r="2023" spans="2:8">
      <c r="B2023" s="37"/>
      <c r="C2023" s="38" t="s">
        <v>6846</v>
      </c>
      <c r="D2023" s="57" t="str">
        <f t="shared" si="57"/>
        <v>Buy</v>
      </c>
      <c r="E2023" s="40">
        <v>2</v>
      </c>
      <c r="F2023" s="35">
        <v>55.72</v>
      </c>
      <c r="G2023" s="57" t="str">
        <f t="shared" si="58"/>
        <v>EUR</v>
      </c>
      <c r="H2023" s="41" t="s">
        <v>11</v>
      </c>
    </row>
    <row r="2024" spans="2:8">
      <c r="B2024" s="37"/>
      <c r="C2024" s="38" t="s">
        <v>6847</v>
      </c>
      <c r="D2024" s="57" t="str">
        <f t="shared" si="57"/>
        <v>Buy</v>
      </c>
      <c r="E2024" s="40">
        <v>2</v>
      </c>
      <c r="F2024" s="35">
        <v>55.72</v>
      </c>
      <c r="G2024" s="57" t="str">
        <f t="shared" si="58"/>
        <v>EUR</v>
      </c>
      <c r="H2024" s="41" t="s">
        <v>11</v>
      </c>
    </row>
    <row r="2025" spans="2:8">
      <c r="B2025" s="37"/>
      <c r="C2025" s="38" t="s">
        <v>6848</v>
      </c>
      <c r="D2025" s="57" t="str">
        <f t="shared" si="57"/>
        <v>Buy</v>
      </c>
      <c r="E2025" s="40">
        <v>474</v>
      </c>
      <c r="F2025" s="35">
        <v>55.72</v>
      </c>
      <c r="G2025" s="57" t="str">
        <f t="shared" si="58"/>
        <v>EUR</v>
      </c>
      <c r="H2025" s="41" t="s">
        <v>11</v>
      </c>
    </row>
    <row r="2026" spans="2:8">
      <c r="B2026" s="37"/>
      <c r="C2026" s="38" t="s">
        <v>6849</v>
      </c>
      <c r="D2026" s="57" t="str">
        <f t="shared" si="57"/>
        <v>Buy</v>
      </c>
      <c r="E2026" s="40">
        <v>72</v>
      </c>
      <c r="F2026" s="35">
        <v>55.72</v>
      </c>
      <c r="G2026" s="57" t="str">
        <f t="shared" si="58"/>
        <v>EUR</v>
      </c>
      <c r="H2026" s="41" t="s">
        <v>11</v>
      </c>
    </row>
    <row r="2027" spans="2:8">
      <c r="B2027" s="37"/>
      <c r="C2027" s="38" t="s">
        <v>6850</v>
      </c>
      <c r="D2027" s="57" t="str">
        <f t="shared" si="57"/>
        <v>Buy</v>
      </c>
      <c r="E2027" s="40">
        <v>181</v>
      </c>
      <c r="F2027" s="35">
        <v>55.72</v>
      </c>
      <c r="G2027" s="57" t="str">
        <f t="shared" si="58"/>
        <v>EUR</v>
      </c>
      <c r="H2027" s="41" t="s">
        <v>11</v>
      </c>
    </row>
    <row r="2028" spans="2:8">
      <c r="B2028" s="37"/>
      <c r="C2028" s="38" t="s">
        <v>6851</v>
      </c>
      <c r="D2028" s="57" t="str">
        <f t="shared" si="57"/>
        <v>Buy</v>
      </c>
      <c r="E2028" s="40">
        <v>50</v>
      </c>
      <c r="F2028" s="35">
        <v>55.72</v>
      </c>
      <c r="G2028" s="57" t="str">
        <f t="shared" si="58"/>
        <v>EUR</v>
      </c>
      <c r="H2028" s="41" t="s">
        <v>20</v>
      </c>
    </row>
    <row r="2029" spans="2:8">
      <c r="B2029" s="37"/>
      <c r="C2029" s="38" t="s">
        <v>6852</v>
      </c>
      <c r="D2029" s="57" t="str">
        <f t="shared" si="57"/>
        <v>Buy</v>
      </c>
      <c r="E2029" s="40">
        <v>25</v>
      </c>
      <c r="F2029" s="35">
        <v>55.9</v>
      </c>
      <c r="G2029" s="57" t="str">
        <f t="shared" si="58"/>
        <v>EUR</v>
      </c>
      <c r="H2029" s="41" t="s">
        <v>11</v>
      </c>
    </row>
    <row r="2030" spans="2:8">
      <c r="B2030" s="37"/>
      <c r="C2030" s="38" t="s">
        <v>6853</v>
      </c>
      <c r="D2030" s="57" t="str">
        <f t="shared" si="57"/>
        <v>Buy</v>
      </c>
      <c r="E2030" s="40">
        <v>50</v>
      </c>
      <c r="F2030" s="35">
        <v>55.9</v>
      </c>
      <c r="G2030" s="57" t="str">
        <f t="shared" si="58"/>
        <v>EUR</v>
      </c>
      <c r="H2030" s="41" t="s">
        <v>11</v>
      </c>
    </row>
    <row r="2031" spans="2:8">
      <c r="B2031" s="37"/>
      <c r="C2031" s="38" t="s">
        <v>6854</v>
      </c>
      <c r="D2031" s="57" t="str">
        <f t="shared" si="57"/>
        <v>Buy</v>
      </c>
      <c r="E2031" s="40">
        <v>21</v>
      </c>
      <c r="F2031" s="35">
        <v>55.9</v>
      </c>
      <c r="G2031" s="57" t="str">
        <f t="shared" si="58"/>
        <v>EUR</v>
      </c>
      <c r="H2031" s="41" t="s">
        <v>11</v>
      </c>
    </row>
    <row r="2032" spans="2:8">
      <c r="B2032" s="37"/>
      <c r="C2032" s="38" t="s">
        <v>6855</v>
      </c>
      <c r="D2032" s="57" t="str">
        <f t="shared" si="57"/>
        <v>Buy</v>
      </c>
      <c r="E2032" s="40">
        <v>161</v>
      </c>
      <c r="F2032" s="35">
        <v>55.9</v>
      </c>
      <c r="G2032" s="57" t="str">
        <f t="shared" si="58"/>
        <v>EUR</v>
      </c>
      <c r="H2032" s="41" t="s">
        <v>11</v>
      </c>
    </row>
    <row r="2033" spans="2:8">
      <c r="B2033" s="37"/>
      <c r="C2033" s="38" t="s">
        <v>6856</v>
      </c>
      <c r="D2033" s="57" t="str">
        <f t="shared" si="57"/>
        <v>Buy</v>
      </c>
      <c r="E2033" s="40">
        <v>171</v>
      </c>
      <c r="F2033" s="35">
        <v>55.9</v>
      </c>
      <c r="G2033" s="57" t="str">
        <f t="shared" si="58"/>
        <v>EUR</v>
      </c>
      <c r="H2033" s="41" t="s">
        <v>11</v>
      </c>
    </row>
    <row r="2034" spans="2:8">
      <c r="B2034" s="37"/>
      <c r="C2034" s="38" t="s">
        <v>6857</v>
      </c>
      <c r="D2034" s="57" t="str">
        <f t="shared" si="57"/>
        <v>Buy</v>
      </c>
      <c r="E2034" s="40">
        <v>125</v>
      </c>
      <c r="F2034" s="35">
        <v>55.9</v>
      </c>
      <c r="G2034" s="57" t="str">
        <f t="shared" si="58"/>
        <v>EUR</v>
      </c>
      <c r="H2034" s="41" t="s">
        <v>11</v>
      </c>
    </row>
    <row r="2035" spans="2:8">
      <c r="B2035" s="37"/>
      <c r="C2035" s="38" t="s">
        <v>6858</v>
      </c>
      <c r="D2035" s="57" t="str">
        <f t="shared" si="57"/>
        <v>Buy</v>
      </c>
      <c r="E2035" s="40">
        <v>125</v>
      </c>
      <c r="F2035" s="35">
        <v>55.84</v>
      </c>
      <c r="G2035" s="57" t="str">
        <f t="shared" si="58"/>
        <v>EUR</v>
      </c>
      <c r="H2035" s="41" t="s">
        <v>11</v>
      </c>
    </row>
    <row r="2036" spans="2:8">
      <c r="B2036" s="37"/>
      <c r="C2036" s="38" t="s">
        <v>6859</v>
      </c>
      <c r="D2036" s="57" t="str">
        <f t="shared" si="57"/>
        <v>Buy</v>
      </c>
      <c r="E2036" s="40">
        <v>321</v>
      </c>
      <c r="F2036" s="35">
        <v>55.84</v>
      </c>
      <c r="G2036" s="57" t="str">
        <f t="shared" si="58"/>
        <v>EUR</v>
      </c>
      <c r="H2036" s="41" t="s">
        <v>11</v>
      </c>
    </row>
    <row r="2037" spans="2:8">
      <c r="B2037" s="37"/>
      <c r="C2037" s="38" t="s">
        <v>6860</v>
      </c>
      <c r="D2037" s="57" t="str">
        <f t="shared" si="57"/>
        <v>Buy</v>
      </c>
      <c r="E2037" s="40">
        <v>99</v>
      </c>
      <c r="F2037" s="35">
        <v>55.84</v>
      </c>
      <c r="G2037" s="57" t="str">
        <f t="shared" si="58"/>
        <v>EUR</v>
      </c>
      <c r="H2037" s="41" t="s">
        <v>11</v>
      </c>
    </row>
    <row r="2038" spans="2:8">
      <c r="B2038" s="37"/>
      <c r="C2038" s="38" t="s">
        <v>6861</v>
      </c>
      <c r="D2038" s="57" t="str">
        <f t="shared" si="57"/>
        <v>Buy</v>
      </c>
      <c r="E2038" s="40">
        <v>280</v>
      </c>
      <c r="F2038" s="35">
        <v>55.82</v>
      </c>
      <c r="G2038" s="57" t="str">
        <f t="shared" si="58"/>
        <v>EUR</v>
      </c>
      <c r="H2038" s="41" t="s">
        <v>11</v>
      </c>
    </row>
    <row r="2039" spans="2:8">
      <c r="B2039" s="37"/>
      <c r="C2039" s="38" t="s">
        <v>6862</v>
      </c>
      <c r="D2039" s="57" t="str">
        <f t="shared" si="57"/>
        <v>Buy</v>
      </c>
      <c r="E2039" s="40">
        <v>131</v>
      </c>
      <c r="F2039" s="35">
        <v>55.84</v>
      </c>
      <c r="G2039" s="57" t="str">
        <f t="shared" si="58"/>
        <v>EUR</v>
      </c>
      <c r="H2039" s="41" t="s">
        <v>22</v>
      </c>
    </row>
    <row r="2040" spans="2:8">
      <c r="B2040" s="37"/>
      <c r="C2040" s="38" t="s">
        <v>6863</v>
      </c>
      <c r="D2040" s="57" t="str">
        <f t="shared" si="57"/>
        <v>Buy</v>
      </c>
      <c r="E2040" s="40">
        <v>150</v>
      </c>
      <c r="F2040" s="35">
        <v>55.82</v>
      </c>
      <c r="G2040" s="57" t="str">
        <f t="shared" si="58"/>
        <v>EUR</v>
      </c>
      <c r="H2040" s="41" t="s">
        <v>11</v>
      </c>
    </row>
    <row r="2041" spans="2:8">
      <c r="B2041" s="37"/>
      <c r="C2041" s="38" t="s">
        <v>6864</v>
      </c>
      <c r="D2041" s="57" t="str">
        <f t="shared" si="57"/>
        <v>Buy</v>
      </c>
      <c r="E2041" s="40">
        <v>399</v>
      </c>
      <c r="F2041" s="35">
        <v>55.82</v>
      </c>
      <c r="G2041" s="57" t="str">
        <f t="shared" si="58"/>
        <v>EUR</v>
      </c>
      <c r="H2041" s="41" t="s">
        <v>11</v>
      </c>
    </row>
    <row r="2042" spans="2:8">
      <c r="B2042" s="37"/>
      <c r="C2042" s="38" t="s">
        <v>6865</v>
      </c>
      <c r="D2042" s="57" t="str">
        <f t="shared" si="57"/>
        <v>Buy</v>
      </c>
      <c r="E2042" s="40">
        <v>50</v>
      </c>
      <c r="F2042" s="35">
        <v>55.78</v>
      </c>
      <c r="G2042" s="57" t="str">
        <f t="shared" si="58"/>
        <v>EUR</v>
      </c>
      <c r="H2042" s="41" t="s">
        <v>11</v>
      </c>
    </row>
    <row r="2043" spans="2:8">
      <c r="B2043" s="37"/>
      <c r="C2043" s="38" t="s">
        <v>6866</v>
      </c>
      <c r="D2043" s="57" t="str">
        <f t="shared" si="57"/>
        <v>Buy</v>
      </c>
      <c r="E2043" s="40">
        <v>383</v>
      </c>
      <c r="F2043" s="35">
        <v>55.78</v>
      </c>
      <c r="G2043" s="57" t="str">
        <f t="shared" si="58"/>
        <v>EUR</v>
      </c>
      <c r="H2043" s="41" t="s">
        <v>20</v>
      </c>
    </row>
    <row r="2044" spans="2:8">
      <c r="B2044" s="37"/>
      <c r="C2044" s="38" t="s">
        <v>6867</v>
      </c>
      <c r="D2044" s="57" t="str">
        <f t="shared" si="57"/>
        <v>Buy</v>
      </c>
      <c r="E2044" s="40">
        <v>224</v>
      </c>
      <c r="F2044" s="35">
        <v>55.78</v>
      </c>
      <c r="G2044" s="57" t="str">
        <f t="shared" si="58"/>
        <v>EUR</v>
      </c>
      <c r="H2044" s="41" t="s">
        <v>11</v>
      </c>
    </row>
    <row r="2045" spans="2:8">
      <c r="B2045" s="37"/>
      <c r="C2045" s="38" t="s">
        <v>6868</v>
      </c>
      <c r="D2045" s="57" t="str">
        <f t="shared" si="57"/>
        <v>Buy</v>
      </c>
      <c r="E2045" s="40">
        <v>290</v>
      </c>
      <c r="F2045" s="35">
        <v>55.78</v>
      </c>
      <c r="G2045" s="57" t="str">
        <f t="shared" si="58"/>
        <v>EUR</v>
      </c>
      <c r="H2045" s="41" t="s">
        <v>11</v>
      </c>
    </row>
    <row r="2046" spans="2:8">
      <c r="B2046" s="37"/>
      <c r="C2046" s="38" t="s">
        <v>6869</v>
      </c>
      <c r="D2046" s="57" t="str">
        <f t="shared" si="57"/>
        <v>Buy</v>
      </c>
      <c r="E2046" s="40">
        <v>181</v>
      </c>
      <c r="F2046" s="35">
        <v>55.82</v>
      </c>
      <c r="G2046" s="57" t="str">
        <f t="shared" si="58"/>
        <v>EUR</v>
      </c>
      <c r="H2046" s="41" t="s">
        <v>20</v>
      </c>
    </row>
    <row r="2047" spans="2:8">
      <c r="B2047" s="37"/>
      <c r="C2047" s="38" t="s">
        <v>6870</v>
      </c>
      <c r="D2047" s="57" t="str">
        <f t="shared" si="57"/>
        <v>Buy</v>
      </c>
      <c r="E2047" s="40">
        <v>361</v>
      </c>
      <c r="F2047" s="35">
        <v>55.8</v>
      </c>
      <c r="G2047" s="57" t="str">
        <f t="shared" si="58"/>
        <v>EUR</v>
      </c>
      <c r="H2047" s="41" t="s">
        <v>11</v>
      </c>
    </row>
    <row r="2048" spans="2:8">
      <c r="B2048" s="37"/>
      <c r="C2048" s="38" t="s">
        <v>6871</v>
      </c>
      <c r="D2048" s="57" t="str">
        <f t="shared" si="57"/>
        <v>Buy</v>
      </c>
      <c r="E2048" s="40">
        <v>300</v>
      </c>
      <c r="F2048" s="35">
        <v>55.8</v>
      </c>
      <c r="G2048" s="57" t="str">
        <f t="shared" si="58"/>
        <v>EUR</v>
      </c>
      <c r="H2048" s="41" t="s">
        <v>11</v>
      </c>
    </row>
    <row r="2049" spans="2:8">
      <c r="B2049" s="37"/>
      <c r="C2049" s="38" t="s">
        <v>6872</v>
      </c>
      <c r="D2049" s="57" t="str">
        <f t="shared" si="57"/>
        <v>Buy</v>
      </c>
      <c r="E2049" s="40">
        <v>44</v>
      </c>
      <c r="F2049" s="35">
        <v>55.8</v>
      </c>
      <c r="G2049" s="57" t="str">
        <f t="shared" si="58"/>
        <v>EUR</v>
      </c>
      <c r="H2049" s="41" t="s">
        <v>11</v>
      </c>
    </row>
    <row r="2050" spans="2:8">
      <c r="B2050" s="37"/>
      <c r="C2050" s="38" t="s">
        <v>6873</v>
      </c>
      <c r="D2050" s="57" t="str">
        <f t="shared" si="57"/>
        <v>Buy</v>
      </c>
      <c r="E2050" s="40">
        <v>31</v>
      </c>
      <c r="F2050" s="35">
        <v>55.8</v>
      </c>
      <c r="G2050" s="57" t="str">
        <f t="shared" si="58"/>
        <v>EUR</v>
      </c>
      <c r="H2050" s="41" t="s">
        <v>11</v>
      </c>
    </row>
    <row r="2051" spans="2:8">
      <c r="B2051" s="37"/>
      <c r="C2051" s="38" t="s">
        <v>6874</v>
      </c>
      <c r="D2051" s="57" t="str">
        <f t="shared" si="57"/>
        <v>Buy</v>
      </c>
      <c r="E2051" s="40">
        <v>300</v>
      </c>
      <c r="F2051" s="35">
        <v>55.8</v>
      </c>
      <c r="G2051" s="57" t="str">
        <f t="shared" si="58"/>
        <v>EUR</v>
      </c>
      <c r="H2051" s="41" t="s">
        <v>11</v>
      </c>
    </row>
    <row r="2052" spans="2:8">
      <c r="B2052" s="37"/>
      <c r="C2052" s="38" t="s">
        <v>6875</v>
      </c>
      <c r="D2052" s="57" t="str">
        <f t="shared" si="57"/>
        <v>Buy</v>
      </c>
      <c r="E2052" s="40">
        <v>1</v>
      </c>
      <c r="F2052" s="35">
        <v>55.8</v>
      </c>
      <c r="G2052" s="57" t="str">
        <f t="shared" si="58"/>
        <v>EUR</v>
      </c>
      <c r="H2052" s="41" t="s">
        <v>11</v>
      </c>
    </row>
    <row r="2053" spans="2:8">
      <c r="B2053" s="37"/>
      <c r="C2053" s="38" t="s">
        <v>6876</v>
      </c>
      <c r="D2053" s="57" t="str">
        <f t="shared" si="57"/>
        <v>Buy</v>
      </c>
      <c r="E2053" s="40">
        <v>206</v>
      </c>
      <c r="F2053" s="35">
        <v>55.74</v>
      </c>
      <c r="G2053" s="57" t="str">
        <f t="shared" si="58"/>
        <v>EUR</v>
      </c>
      <c r="H2053" s="41" t="s">
        <v>11</v>
      </c>
    </row>
    <row r="2054" spans="2:8">
      <c r="B2054" s="37"/>
      <c r="C2054" s="38" t="s">
        <v>6877</v>
      </c>
      <c r="D2054" s="57" t="str">
        <f t="shared" si="57"/>
        <v>Buy</v>
      </c>
      <c r="E2054" s="40">
        <v>302</v>
      </c>
      <c r="F2054" s="35">
        <v>55.7</v>
      </c>
      <c r="G2054" s="57" t="str">
        <f t="shared" si="58"/>
        <v>EUR</v>
      </c>
      <c r="H2054" s="41" t="s">
        <v>20</v>
      </c>
    </row>
    <row r="2055" spans="2:8">
      <c r="B2055" s="37"/>
      <c r="C2055" s="38" t="s">
        <v>6878</v>
      </c>
      <c r="D2055" s="57" t="str">
        <f t="shared" si="57"/>
        <v>Buy</v>
      </c>
      <c r="E2055" s="40">
        <v>179</v>
      </c>
      <c r="F2055" s="35">
        <v>55.96</v>
      </c>
      <c r="G2055" s="57" t="str">
        <f t="shared" si="58"/>
        <v>EUR</v>
      </c>
      <c r="H2055" s="41" t="s">
        <v>11</v>
      </c>
    </row>
    <row r="2056" spans="2:8">
      <c r="B2056" s="37"/>
      <c r="C2056" s="38" t="s">
        <v>6879</v>
      </c>
      <c r="D2056" s="57" t="str">
        <f t="shared" ref="D2056:D2119" si="59">IF(C2056="","","Buy")</f>
        <v>Buy</v>
      </c>
      <c r="E2056" s="40">
        <v>50</v>
      </c>
      <c r="F2056" s="35">
        <v>55.92</v>
      </c>
      <c r="G2056" s="57" t="str">
        <f t="shared" ref="G2056:G2119" si="60">IF(F2056="","","EUR")</f>
        <v>EUR</v>
      </c>
      <c r="H2056" s="41" t="s">
        <v>11</v>
      </c>
    </row>
    <row r="2057" spans="2:8">
      <c r="B2057" s="37"/>
      <c r="C2057" s="38" t="s">
        <v>6880</v>
      </c>
      <c r="D2057" s="57" t="str">
        <f t="shared" si="59"/>
        <v>Buy</v>
      </c>
      <c r="E2057" s="40">
        <v>148</v>
      </c>
      <c r="F2057" s="35">
        <v>55.92</v>
      </c>
      <c r="G2057" s="57" t="str">
        <f t="shared" si="60"/>
        <v>EUR</v>
      </c>
      <c r="H2057" s="41" t="s">
        <v>11</v>
      </c>
    </row>
    <row r="2058" spans="2:8">
      <c r="B2058" s="37"/>
      <c r="C2058" s="38" t="s">
        <v>6881</v>
      </c>
      <c r="D2058" s="57" t="str">
        <f t="shared" si="59"/>
        <v>Buy</v>
      </c>
      <c r="E2058" s="40">
        <v>179</v>
      </c>
      <c r="F2058" s="35">
        <v>55.94</v>
      </c>
      <c r="G2058" s="57" t="str">
        <f t="shared" si="60"/>
        <v>EUR</v>
      </c>
      <c r="H2058" s="41" t="s">
        <v>11</v>
      </c>
    </row>
    <row r="2059" spans="2:8">
      <c r="B2059" s="37"/>
      <c r="C2059" s="38" t="s">
        <v>6881</v>
      </c>
      <c r="D2059" s="57" t="str">
        <f t="shared" si="59"/>
        <v>Buy</v>
      </c>
      <c r="E2059" s="40">
        <v>4</v>
      </c>
      <c r="F2059" s="35">
        <v>55.96</v>
      </c>
      <c r="G2059" s="57" t="str">
        <f t="shared" si="60"/>
        <v>EUR</v>
      </c>
      <c r="H2059" s="41" t="s">
        <v>11</v>
      </c>
    </row>
    <row r="2060" spans="2:8">
      <c r="B2060" s="37"/>
      <c r="C2060" s="38" t="s">
        <v>6882</v>
      </c>
      <c r="D2060" s="57" t="str">
        <f t="shared" si="59"/>
        <v>Buy</v>
      </c>
      <c r="E2060" s="40">
        <v>125</v>
      </c>
      <c r="F2060" s="35">
        <v>56.08</v>
      </c>
      <c r="G2060" s="57" t="str">
        <f t="shared" si="60"/>
        <v>EUR</v>
      </c>
      <c r="H2060" s="41" t="s">
        <v>11</v>
      </c>
    </row>
    <row r="2061" spans="2:8">
      <c r="B2061" s="37"/>
      <c r="C2061" s="38" t="s">
        <v>6883</v>
      </c>
      <c r="D2061" s="57" t="str">
        <f t="shared" si="59"/>
        <v>Buy</v>
      </c>
      <c r="E2061" s="40">
        <v>216</v>
      </c>
      <c r="F2061" s="35">
        <v>56.1</v>
      </c>
      <c r="G2061" s="57" t="str">
        <f t="shared" si="60"/>
        <v>EUR</v>
      </c>
      <c r="H2061" s="41" t="s">
        <v>11</v>
      </c>
    </row>
    <row r="2062" spans="2:8">
      <c r="B2062" s="37"/>
      <c r="C2062" s="38" t="s">
        <v>6884</v>
      </c>
      <c r="D2062" s="57" t="str">
        <f t="shared" si="59"/>
        <v>Buy</v>
      </c>
      <c r="E2062" s="40">
        <v>178</v>
      </c>
      <c r="F2062" s="35">
        <v>56.1</v>
      </c>
      <c r="G2062" s="57" t="str">
        <f t="shared" si="60"/>
        <v>EUR</v>
      </c>
      <c r="H2062" s="41" t="s">
        <v>11</v>
      </c>
    </row>
    <row r="2063" spans="2:8">
      <c r="B2063" s="37"/>
      <c r="C2063" s="38" t="s">
        <v>6885</v>
      </c>
      <c r="D2063" s="57" t="str">
        <f t="shared" si="59"/>
        <v>Buy</v>
      </c>
      <c r="E2063" s="40">
        <v>148</v>
      </c>
      <c r="F2063" s="35">
        <v>56.1</v>
      </c>
      <c r="G2063" s="57" t="str">
        <f t="shared" si="60"/>
        <v>EUR</v>
      </c>
      <c r="H2063" s="41" t="s">
        <v>11</v>
      </c>
    </row>
    <row r="2064" spans="2:8">
      <c r="B2064" s="37"/>
      <c r="C2064" s="38" t="s">
        <v>6886</v>
      </c>
      <c r="D2064" s="57" t="str">
        <f t="shared" si="59"/>
        <v>Buy</v>
      </c>
      <c r="E2064" s="40">
        <v>39</v>
      </c>
      <c r="F2064" s="35">
        <v>56.1</v>
      </c>
      <c r="G2064" s="57" t="str">
        <f t="shared" si="60"/>
        <v>EUR</v>
      </c>
      <c r="H2064" s="41" t="s">
        <v>20</v>
      </c>
    </row>
    <row r="2065" spans="2:8">
      <c r="B2065" s="37"/>
      <c r="C2065" s="38" t="s">
        <v>6887</v>
      </c>
      <c r="D2065" s="57" t="str">
        <f t="shared" si="59"/>
        <v>Buy</v>
      </c>
      <c r="E2065" s="40">
        <v>15</v>
      </c>
      <c r="F2065" s="35">
        <v>56.06</v>
      </c>
      <c r="G2065" s="57" t="str">
        <f t="shared" si="60"/>
        <v>EUR</v>
      </c>
      <c r="H2065" s="41" t="s">
        <v>20</v>
      </c>
    </row>
    <row r="2066" spans="2:8">
      <c r="B2066" s="37"/>
      <c r="C2066" s="38" t="s">
        <v>6888</v>
      </c>
      <c r="D2066" s="57" t="str">
        <f t="shared" si="59"/>
        <v>Buy</v>
      </c>
      <c r="E2066" s="40">
        <v>125</v>
      </c>
      <c r="F2066" s="35">
        <v>56.06</v>
      </c>
      <c r="G2066" s="57" t="str">
        <f t="shared" si="60"/>
        <v>EUR</v>
      </c>
      <c r="H2066" s="41" t="s">
        <v>20</v>
      </c>
    </row>
    <row r="2067" spans="2:8">
      <c r="B2067" s="37"/>
      <c r="C2067" s="38" t="s">
        <v>6889</v>
      </c>
      <c r="D2067" s="57" t="str">
        <f t="shared" si="59"/>
        <v>Buy</v>
      </c>
      <c r="E2067" s="40">
        <v>290</v>
      </c>
      <c r="F2067" s="35">
        <v>56.06</v>
      </c>
      <c r="G2067" s="57" t="str">
        <f t="shared" si="60"/>
        <v>EUR</v>
      </c>
      <c r="H2067" s="41" t="s">
        <v>11</v>
      </c>
    </row>
    <row r="2068" spans="2:8">
      <c r="B2068" s="37"/>
      <c r="C2068" s="38" t="s">
        <v>6890</v>
      </c>
      <c r="D2068" s="57" t="str">
        <f t="shared" si="59"/>
        <v>Buy</v>
      </c>
      <c r="E2068" s="40">
        <v>177</v>
      </c>
      <c r="F2068" s="35">
        <v>56.02</v>
      </c>
      <c r="G2068" s="57" t="str">
        <f t="shared" si="60"/>
        <v>EUR</v>
      </c>
      <c r="H2068" s="41" t="s">
        <v>11</v>
      </c>
    </row>
    <row r="2069" spans="2:8">
      <c r="B2069" s="37"/>
      <c r="C2069" s="38" t="s">
        <v>6891</v>
      </c>
      <c r="D2069" s="57" t="str">
        <f t="shared" si="59"/>
        <v>Buy</v>
      </c>
      <c r="E2069" s="40">
        <v>170</v>
      </c>
      <c r="F2069" s="35">
        <v>56.04</v>
      </c>
      <c r="G2069" s="57" t="str">
        <f t="shared" si="60"/>
        <v>EUR</v>
      </c>
      <c r="H2069" s="41" t="s">
        <v>21</v>
      </c>
    </row>
    <row r="2070" spans="2:8">
      <c r="B2070" s="37"/>
      <c r="C2070" s="38" t="s">
        <v>6892</v>
      </c>
      <c r="D2070" s="57" t="str">
        <f t="shared" si="59"/>
        <v>Buy</v>
      </c>
      <c r="E2070" s="40">
        <v>119</v>
      </c>
      <c r="F2070" s="35">
        <v>56.04</v>
      </c>
      <c r="G2070" s="57" t="str">
        <f t="shared" si="60"/>
        <v>EUR</v>
      </c>
      <c r="H2070" s="41" t="s">
        <v>11</v>
      </c>
    </row>
    <row r="2071" spans="2:8">
      <c r="B2071" s="37"/>
      <c r="C2071" s="38" t="s">
        <v>6893</v>
      </c>
      <c r="D2071" s="57" t="str">
        <f t="shared" si="59"/>
        <v>Buy</v>
      </c>
      <c r="E2071" s="40">
        <v>233</v>
      </c>
      <c r="F2071" s="35">
        <v>56.02</v>
      </c>
      <c r="G2071" s="57" t="str">
        <f t="shared" si="60"/>
        <v>EUR</v>
      </c>
      <c r="H2071" s="41" t="s">
        <v>11</v>
      </c>
    </row>
    <row r="2072" spans="2:8">
      <c r="B2072" s="37"/>
      <c r="C2072" s="38" t="s">
        <v>6894</v>
      </c>
      <c r="D2072" s="57" t="str">
        <f t="shared" si="59"/>
        <v>Buy</v>
      </c>
      <c r="E2072" s="40">
        <v>300</v>
      </c>
      <c r="F2072" s="35">
        <v>56.02</v>
      </c>
      <c r="G2072" s="57" t="str">
        <f t="shared" si="60"/>
        <v>EUR</v>
      </c>
      <c r="H2072" s="41" t="s">
        <v>20</v>
      </c>
    </row>
    <row r="2073" spans="2:8">
      <c r="B2073" s="37"/>
      <c r="C2073" s="38" t="s">
        <v>6895</v>
      </c>
      <c r="D2073" s="57" t="str">
        <f t="shared" si="59"/>
        <v>Buy</v>
      </c>
      <c r="E2073" s="40">
        <v>300</v>
      </c>
      <c r="F2073" s="35">
        <v>56.02</v>
      </c>
      <c r="G2073" s="57" t="str">
        <f t="shared" si="60"/>
        <v>EUR</v>
      </c>
      <c r="H2073" s="41" t="s">
        <v>11</v>
      </c>
    </row>
    <row r="2074" spans="2:8">
      <c r="B2074" s="37"/>
      <c r="C2074" s="38" t="s">
        <v>6896</v>
      </c>
      <c r="D2074" s="57" t="str">
        <f t="shared" si="59"/>
        <v>Buy</v>
      </c>
      <c r="E2074" s="40">
        <v>13</v>
      </c>
      <c r="F2074" s="35">
        <v>56.02</v>
      </c>
      <c r="G2074" s="57" t="str">
        <f t="shared" si="60"/>
        <v>EUR</v>
      </c>
      <c r="H2074" s="41" t="s">
        <v>11</v>
      </c>
    </row>
    <row r="2075" spans="2:8">
      <c r="B2075" s="37"/>
      <c r="C2075" s="38" t="s">
        <v>6897</v>
      </c>
      <c r="D2075" s="57" t="str">
        <f t="shared" si="59"/>
        <v>Buy</v>
      </c>
      <c r="E2075" s="40">
        <v>221</v>
      </c>
      <c r="F2075" s="35">
        <v>56.02</v>
      </c>
      <c r="G2075" s="57" t="str">
        <f t="shared" si="60"/>
        <v>EUR</v>
      </c>
      <c r="H2075" s="41" t="s">
        <v>11</v>
      </c>
    </row>
    <row r="2076" spans="2:8">
      <c r="B2076" s="37"/>
      <c r="C2076" s="38" t="s">
        <v>6898</v>
      </c>
      <c r="D2076" s="57" t="str">
        <f t="shared" si="59"/>
        <v>Buy</v>
      </c>
      <c r="E2076" s="40">
        <v>4</v>
      </c>
      <c r="F2076" s="35">
        <v>56.02</v>
      </c>
      <c r="G2076" s="57" t="str">
        <f t="shared" si="60"/>
        <v>EUR</v>
      </c>
      <c r="H2076" s="41" t="s">
        <v>11</v>
      </c>
    </row>
    <row r="2077" spans="2:8">
      <c r="B2077" s="37"/>
      <c r="C2077" s="38" t="s">
        <v>6899</v>
      </c>
      <c r="D2077" s="57" t="str">
        <f t="shared" si="59"/>
        <v>Buy</v>
      </c>
      <c r="E2077" s="40">
        <v>191</v>
      </c>
      <c r="F2077" s="35">
        <v>56.04</v>
      </c>
      <c r="G2077" s="57" t="str">
        <f t="shared" si="60"/>
        <v>EUR</v>
      </c>
      <c r="H2077" s="41" t="s">
        <v>11</v>
      </c>
    </row>
    <row r="2078" spans="2:8">
      <c r="B2078" s="37"/>
      <c r="C2078" s="38" t="s">
        <v>6900</v>
      </c>
      <c r="D2078" s="57" t="str">
        <f t="shared" si="59"/>
        <v>Buy</v>
      </c>
      <c r="E2078" s="40">
        <v>211</v>
      </c>
      <c r="F2078" s="35">
        <v>56.02</v>
      </c>
      <c r="G2078" s="57" t="str">
        <f t="shared" si="60"/>
        <v>EUR</v>
      </c>
      <c r="H2078" s="41" t="s">
        <v>20</v>
      </c>
    </row>
    <row r="2079" spans="2:8">
      <c r="B2079" s="37"/>
      <c r="C2079" s="38" t="s">
        <v>6901</v>
      </c>
      <c r="D2079" s="57" t="str">
        <f t="shared" si="59"/>
        <v>Buy</v>
      </c>
      <c r="E2079" s="40">
        <v>242</v>
      </c>
      <c r="F2079" s="35">
        <v>55.98</v>
      </c>
      <c r="G2079" s="57" t="str">
        <f t="shared" si="60"/>
        <v>EUR</v>
      </c>
      <c r="H2079" s="41" t="s">
        <v>11</v>
      </c>
    </row>
    <row r="2080" spans="2:8">
      <c r="B2080" s="37"/>
      <c r="C2080" s="38" t="s">
        <v>6902</v>
      </c>
      <c r="D2080" s="57" t="str">
        <f t="shared" si="59"/>
        <v>Buy</v>
      </c>
      <c r="E2080" s="40">
        <v>12</v>
      </c>
      <c r="F2080" s="35">
        <v>55.96</v>
      </c>
      <c r="G2080" s="57" t="str">
        <f t="shared" si="60"/>
        <v>EUR</v>
      </c>
      <c r="H2080" s="41" t="s">
        <v>11</v>
      </c>
    </row>
    <row r="2081" spans="2:8">
      <c r="B2081" s="37"/>
      <c r="C2081" s="38" t="s">
        <v>6903</v>
      </c>
      <c r="D2081" s="57" t="str">
        <f t="shared" si="59"/>
        <v>Buy</v>
      </c>
      <c r="E2081" s="40">
        <v>120</v>
      </c>
      <c r="F2081" s="35">
        <v>55.96</v>
      </c>
      <c r="G2081" s="57" t="str">
        <f t="shared" si="60"/>
        <v>EUR</v>
      </c>
      <c r="H2081" s="41" t="s">
        <v>11</v>
      </c>
    </row>
    <row r="2082" spans="2:8">
      <c r="B2082" s="37"/>
      <c r="C2082" s="38" t="s">
        <v>6904</v>
      </c>
      <c r="D2082" s="57" t="str">
        <f t="shared" si="59"/>
        <v>Buy</v>
      </c>
      <c r="E2082" s="40">
        <v>61</v>
      </c>
      <c r="F2082" s="35">
        <v>55.96</v>
      </c>
      <c r="G2082" s="57" t="str">
        <f t="shared" si="60"/>
        <v>EUR</v>
      </c>
      <c r="H2082" s="41" t="s">
        <v>11</v>
      </c>
    </row>
    <row r="2083" spans="2:8">
      <c r="B2083" s="37"/>
      <c r="C2083" s="38" t="s">
        <v>6905</v>
      </c>
      <c r="D2083" s="57" t="str">
        <f t="shared" si="59"/>
        <v>Buy</v>
      </c>
      <c r="E2083" s="40">
        <v>300</v>
      </c>
      <c r="F2083" s="35">
        <v>55.92</v>
      </c>
      <c r="G2083" s="57" t="str">
        <f t="shared" si="60"/>
        <v>EUR</v>
      </c>
      <c r="H2083" s="41" t="s">
        <v>11</v>
      </c>
    </row>
    <row r="2084" spans="2:8">
      <c r="B2084" s="37"/>
      <c r="C2084" s="38" t="s">
        <v>6906</v>
      </c>
      <c r="D2084" s="57" t="str">
        <f t="shared" si="59"/>
        <v>Buy</v>
      </c>
      <c r="E2084" s="40">
        <v>7</v>
      </c>
      <c r="F2084" s="35">
        <v>55.92</v>
      </c>
      <c r="G2084" s="57" t="str">
        <f t="shared" si="60"/>
        <v>EUR</v>
      </c>
      <c r="H2084" s="41" t="s">
        <v>11</v>
      </c>
    </row>
    <row r="2085" spans="2:8">
      <c r="B2085" s="37"/>
      <c r="C2085" s="38" t="s">
        <v>6907</v>
      </c>
      <c r="D2085" s="57" t="str">
        <f t="shared" si="59"/>
        <v>Buy</v>
      </c>
      <c r="E2085" s="40">
        <v>95</v>
      </c>
      <c r="F2085" s="35">
        <v>55.9</v>
      </c>
      <c r="G2085" s="57" t="str">
        <f t="shared" si="60"/>
        <v>EUR</v>
      </c>
      <c r="H2085" s="41" t="s">
        <v>11</v>
      </c>
    </row>
    <row r="2086" spans="2:8">
      <c r="B2086" s="37"/>
      <c r="C2086" s="38" t="s">
        <v>6908</v>
      </c>
      <c r="D2086" s="57" t="str">
        <f t="shared" si="59"/>
        <v>Buy</v>
      </c>
      <c r="E2086" s="40">
        <v>89</v>
      </c>
      <c r="F2086" s="35">
        <v>55.9</v>
      </c>
      <c r="G2086" s="57" t="str">
        <f t="shared" si="60"/>
        <v>EUR</v>
      </c>
      <c r="H2086" s="41" t="s">
        <v>11</v>
      </c>
    </row>
    <row r="2087" spans="2:8">
      <c r="B2087" s="37"/>
      <c r="C2087" s="38" t="s">
        <v>6909</v>
      </c>
      <c r="D2087" s="57" t="str">
        <f t="shared" si="59"/>
        <v>Buy</v>
      </c>
      <c r="E2087" s="40">
        <v>188</v>
      </c>
      <c r="F2087" s="35">
        <v>55.92</v>
      </c>
      <c r="G2087" s="57" t="str">
        <f t="shared" si="60"/>
        <v>EUR</v>
      </c>
      <c r="H2087" s="41" t="s">
        <v>11</v>
      </c>
    </row>
    <row r="2088" spans="2:8">
      <c r="B2088" s="37"/>
      <c r="C2088" s="38" t="s">
        <v>6910</v>
      </c>
      <c r="D2088" s="57" t="str">
        <f t="shared" si="59"/>
        <v>Buy</v>
      </c>
      <c r="E2088" s="40">
        <v>133</v>
      </c>
      <c r="F2088" s="35">
        <v>55.96</v>
      </c>
      <c r="G2088" s="57" t="str">
        <f t="shared" si="60"/>
        <v>EUR</v>
      </c>
      <c r="H2088" s="41" t="s">
        <v>11</v>
      </c>
    </row>
    <row r="2089" spans="2:8">
      <c r="B2089" s="37"/>
      <c r="C2089" s="38" t="s">
        <v>6911</v>
      </c>
      <c r="D2089" s="57" t="str">
        <f t="shared" si="59"/>
        <v>Buy</v>
      </c>
      <c r="E2089" s="40">
        <v>204</v>
      </c>
      <c r="F2089" s="35">
        <v>55.96</v>
      </c>
      <c r="G2089" s="57" t="str">
        <f t="shared" si="60"/>
        <v>EUR</v>
      </c>
      <c r="H2089" s="41" t="s">
        <v>11</v>
      </c>
    </row>
    <row r="2090" spans="2:8">
      <c r="B2090" s="37"/>
      <c r="C2090" s="38" t="s">
        <v>6912</v>
      </c>
      <c r="D2090" s="57" t="str">
        <f t="shared" si="59"/>
        <v>Buy</v>
      </c>
      <c r="E2090" s="40">
        <v>150</v>
      </c>
      <c r="F2090" s="35">
        <v>55.98</v>
      </c>
      <c r="G2090" s="57" t="str">
        <f t="shared" si="60"/>
        <v>EUR</v>
      </c>
      <c r="H2090" s="41" t="s">
        <v>11</v>
      </c>
    </row>
    <row r="2091" spans="2:8">
      <c r="B2091" s="37"/>
      <c r="C2091" s="38" t="s">
        <v>6913</v>
      </c>
      <c r="D2091" s="57" t="str">
        <f t="shared" si="59"/>
        <v>Buy</v>
      </c>
      <c r="E2091" s="40">
        <v>180</v>
      </c>
      <c r="F2091" s="35">
        <v>55.98</v>
      </c>
      <c r="G2091" s="57" t="str">
        <f t="shared" si="60"/>
        <v>EUR</v>
      </c>
      <c r="H2091" s="41" t="s">
        <v>20</v>
      </c>
    </row>
    <row r="2092" spans="2:8">
      <c r="B2092" s="37"/>
      <c r="C2092" s="38" t="s">
        <v>6914</v>
      </c>
      <c r="D2092" s="57" t="str">
        <f t="shared" si="59"/>
        <v>Buy</v>
      </c>
      <c r="E2092" s="40">
        <v>10</v>
      </c>
      <c r="F2092" s="35">
        <v>55.98</v>
      </c>
      <c r="G2092" s="57" t="str">
        <f t="shared" si="60"/>
        <v>EUR</v>
      </c>
      <c r="H2092" s="41" t="s">
        <v>20</v>
      </c>
    </row>
    <row r="2093" spans="2:8">
      <c r="B2093" s="37"/>
      <c r="C2093" s="38" t="s">
        <v>6915</v>
      </c>
      <c r="D2093" s="57" t="str">
        <f t="shared" si="59"/>
        <v>Buy</v>
      </c>
      <c r="E2093" s="40">
        <v>3</v>
      </c>
      <c r="F2093" s="35">
        <v>55.98</v>
      </c>
      <c r="G2093" s="57" t="str">
        <f t="shared" si="60"/>
        <v>EUR</v>
      </c>
      <c r="H2093" s="41" t="s">
        <v>20</v>
      </c>
    </row>
    <row r="2094" spans="2:8">
      <c r="B2094" s="37"/>
      <c r="C2094" s="38" t="s">
        <v>6916</v>
      </c>
      <c r="D2094" s="57" t="str">
        <f t="shared" si="59"/>
        <v>Buy</v>
      </c>
      <c r="E2094" s="40">
        <v>3</v>
      </c>
      <c r="F2094" s="35">
        <v>55.98</v>
      </c>
      <c r="G2094" s="57" t="str">
        <f t="shared" si="60"/>
        <v>EUR</v>
      </c>
      <c r="H2094" s="41" t="s">
        <v>20</v>
      </c>
    </row>
    <row r="2095" spans="2:8">
      <c r="B2095" s="37"/>
      <c r="C2095" s="38" t="s">
        <v>6917</v>
      </c>
      <c r="D2095" s="57" t="str">
        <f t="shared" si="59"/>
        <v>Buy</v>
      </c>
      <c r="E2095" s="40">
        <v>3</v>
      </c>
      <c r="F2095" s="35">
        <v>55.98</v>
      </c>
      <c r="G2095" s="57" t="str">
        <f t="shared" si="60"/>
        <v>EUR</v>
      </c>
      <c r="H2095" s="41" t="s">
        <v>20</v>
      </c>
    </row>
    <row r="2096" spans="2:8">
      <c r="B2096" s="37"/>
      <c r="C2096" s="38" t="s">
        <v>6918</v>
      </c>
      <c r="D2096" s="57" t="str">
        <f t="shared" si="59"/>
        <v>Buy</v>
      </c>
      <c r="E2096" s="40">
        <v>5</v>
      </c>
      <c r="F2096" s="35">
        <v>55.98</v>
      </c>
      <c r="G2096" s="57" t="str">
        <f t="shared" si="60"/>
        <v>EUR</v>
      </c>
      <c r="H2096" s="41" t="s">
        <v>20</v>
      </c>
    </row>
    <row r="2097" spans="2:8">
      <c r="B2097" s="37"/>
      <c r="C2097" s="38" t="s">
        <v>6919</v>
      </c>
      <c r="D2097" s="57" t="str">
        <f t="shared" si="59"/>
        <v>Buy</v>
      </c>
      <c r="E2097" s="40">
        <v>494</v>
      </c>
      <c r="F2097" s="35">
        <v>56</v>
      </c>
      <c r="G2097" s="57" t="str">
        <f t="shared" si="60"/>
        <v>EUR</v>
      </c>
      <c r="H2097" s="41" t="s">
        <v>20</v>
      </c>
    </row>
    <row r="2098" spans="2:8">
      <c r="B2098" s="37"/>
      <c r="C2098" s="38" t="s">
        <v>6920</v>
      </c>
      <c r="D2098" s="57" t="str">
        <f t="shared" si="59"/>
        <v>Buy</v>
      </c>
      <c r="E2098" s="40">
        <v>211</v>
      </c>
      <c r="F2098" s="35">
        <v>55.92</v>
      </c>
      <c r="G2098" s="57" t="str">
        <f t="shared" si="60"/>
        <v>EUR</v>
      </c>
      <c r="H2098" s="41" t="s">
        <v>11</v>
      </c>
    </row>
    <row r="2099" spans="2:8">
      <c r="B2099" s="37"/>
      <c r="C2099" s="38" t="s">
        <v>6921</v>
      </c>
      <c r="D2099" s="57" t="str">
        <f t="shared" si="59"/>
        <v>Buy</v>
      </c>
      <c r="E2099" s="40">
        <v>206</v>
      </c>
      <c r="F2099" s="35">
        <v>55.92</v>
      </c>
      <c r="G2099" s="57" t="str">
        <f t="shared" si="60"/>
        <v>EUR</v>
      </c>
      <c r="H2099" s="41" t="s">
        <v>11</v>
      </c>
    </row>
    <row r="2100" spans="2:8">
      <c r="B2100" s="37"/>
      <c r="C2100" s="38" t="s">
        <v>6922</v>
      </c>
      <c r="D2100" s="57" t="str">
        <f t="shared" si="59"/>
        <v>Buy</v>
      </c>
      <c r="E2100" s="40">
        <v>205</v>
      </c>
      <c r="F2100" s="35">
        <v>55.88</v>
      </c>
      <c r="G2100" s="57" t="str">
        <f t="shared" si="60"/>
        <v>EUR</v>
      </c>
      <c r="H2100" s="41" t="s">
        <v>11</v>
      </c>
    </row>
    <row r="2101" spans="2:8">
      <c r="B2101" s="37"/>
      <c r="C2101" s="38" t="s">
        <v>6923</v>
      </c>
      <c r="D2101" s="57" t="str">
        <f t="shared" si="59"/>
        <v>Buy</v>
      </c>
      <c r="E2101" s="40">
        <v>358</v>
      </c>
      <c r="F2101" s="35">
        <v>55.88</v>
      </c>
      <c r="G2101" s="57" t="str">
        <f t="shared" si="60"/>
        <v>EUR</v>
      </c>
      <c r="H2101" s="41" t="s">
        <v>11</v>
      </c>
    </row>
    <row r="2102" spans="2:8">
      <c r="B2102" s="37"/>
      <c r="C2102" s="38" t="s">
        <v>6924</v>
      </c>
      <c r="D2102" s="57" t="str">
        <f t="shared" si="59"/>
        <v>Buy</v>
      </c>
      <c r="E2102" s="40">
        <v>32</v>
      </c>
      <c r="F2102" s="35">
        <v>55.86</v>
      </c>
      <c r="G2102" s="57" t="str">
        <f t="shared" si="60"/>
        <v>EUR</v>
      </c>
      <c r="H2102" s="41" t="s">
        <v>11</v>
      </c>
    </row>
    <row r="2103" spans="2:8">
      <c r="B2103" s="37"/>
      <c r="C2103" s="38" t="s">
        <v>6925</v>
      </c>
      <c r="D2103" s="57" t="str">
        <f t="shared" si="59"/>
        <v>Buy</v>
      </c>
      <c r="E2103" s="40">
        <v>123</v>
      </c>
      <c r="F2103" s="35">
        <v>55.88</v>
      </c>
      <c r="G2103" s="57" t="str">
        <f t="shared" si="60"/>
        <v>EUR</v>
      </c>
      <c r="H2103" s="41" t="s">
        <v>20</v>
      </c>
    </row>
    <row r="2104" spans="2:8">
      <c r="B2104" s="37"/>
      <c r="C2104" s="38" t="s">
        <v>6926</v>
      </c>
      <c r="D2104" s="57" t="str">
        <f t="shared" si="59"/>
        <v>Buy</v>
      </c>
      <c r="E2104" s="40">
        <v>211</v>
      </c>
      <c r="F2104" s="35">
        <v>55.88</v>
      </c>
      <c r="G2104" s="57" t="str">
        <f t="shared" si="60"/>
        <v>EUR</v>
      </c>
      <c r="H2104" s="41" t="s">
        <v>20</v>
      </c>
    </row>
    <row r="2105" spans="2:8">
      <c r="B2105" s="37"/>
      <c r="C2105" s="38" t="s">
        <v>6927</v>
      </c>
      <c r="D2105" s="57" t="str">
        <f t="shared" si="59"/>
        <v>Buy</v>
      </c>
      <c r="E2105" s="40">
        <v>224</v>
      </c>
      <c r="F2105" s="35">
        <v>55.86</v>
      </c>
      <c r="G2105" s="57" t="str">
        <f t="shared" si="60"/>
        <v>EUR</v>
      </c>
      <c r="H2105" s="41" t="s">
        <v>20</v>
      </c>
    </row>
    <row r="2106" spans="2:8">
      <c r="B2106" s="37"/>
      <c r="C2106" s="38" t="s">
        <v>6928</v>
      </c>
      <c r="D2106" s="57" t="str">
        <f t="shared" si="59"/>
        <v>Buy</v>
      </c>
      <c r="E2106" s="40">
        <v>12</v>
      </c>
      <c r="F2106" s="35">
        <v>55.86</v>
      </c>
      <c r="G2106" s="57" t="str">
        <f t="shared" si="60"/>
        <v>EUR</v>
      </c>
      <c r="H2106" s="41" t="s">
        <v>11</v>
      </c>
    </row>
    <row r="2107" spans="2:8">
      <c r="B2107" s="37"/>
      <c r="C2107" s="38" t="s">
        <v>6929</v>
      </c>
      <c r="D2107" s="57" t="str">
        <f t="shared" si="59"/>
        <v>Buy</v>
      </c>
      <c r="E2107" s="40">
        <v>439</v>
      </c>
      <c r="F2107" s="35">
        <v>55.86</v>
      </c>
      <c r="G2107" s="57" t="str">
        <f t="shared" si="60"/>
        <v>EUR</v>
      </c>
      <c r="H2107" s="41" t="s">
        <v>11</v>
      </c>
    </row>
    <row r="2108" spans="2:8">
      <c r="B2108" s="37"/>
      <c r="C2108" s="38" t="s">
        <v>6930</v>
      </c>
      <c r="D2108" s="57" t="str">
        <f t="shared" si="59"/>
        <v>Buy</v>
      </c>
      <c r="E2108" s="40">
        <v>150</v>
      </c>
      <c r="F2108" s="35">
        <v>55.84</v>
      </c>
      <c r="G2108" s="57" t="str">
        <f t="shared" si="60"/>
        <v>EUR</v>
      </c>
      <c r="H2108" s="41" t="s">
        <v>11</v>
      </c>
    </row>
    <row r="2109" spans="2:8">
      <c r="B2109" s="37"/>
      <c r="C2109" s="38" t="s">
        <v>6931</v>
      </c>
      <c r="D2109" s="57" t="str">
        <f t="shared" si="59"/>
        <v>Buy</v>
      </c>
      <c r="E2109" s="40">
        <v>50</v>
      </c>
      <c r="F2109" s="35">
        <v>55.84</v>
      </c>
      <c r="G2109" s="57" t="str">
        <f t="shared" si="60"/>
        <v>EUR</v>
      </c>
      <c r="H2109" s="41" t="s">
        <v>11</v>
      </c>
    </row>
    <row r="2110" spans="2:8">
      <c r="B2110" s="37"/>
      <c r="C2110" s="38" t="s">
        <v>6932</v>
      </c>
      <c r="D2110" s="57" t="str">
        <f t="shared" si="59"/>
        <v>Buy</v>
      </c>
      <c r="E2110" s="40">
        <v>50</v>
      </c>
      <c r="F2110" s="35">
        <v>55.84</v>
      </c>
      <c r="G2110" s="57" t="str">
        <f t="shared" si="60"/>
        <v>EUR</v>
      </c>
      <c r="H2110" s="41" t="s">
        <v>11</v>
      </c>
    </row>
    <row r="2111" spans="2:8">
      <c r="B2111" s="37"/>
      <c r="C2111" s="38" t="s">
        <v>6933</v>
      </c>
      <c r="D2111" s="57" t="str">
        <f t="shared" si="59"/>
        <v>Buy</v>
      </c>
      <c r="E2111" s="40">
        <v>50</v>
      </c>
      <c r="F2111" s="35">
        <v>55.84</v>
      </c>
      <c r="G2111" s="57" t="str">
        <f t="shared" si="60"/>
        <v>EUR</v>
      </c>
      <c r="H2111" s="41" t="s">
        <v>11</v>
      </c>
    </row>
    <row r="2112" spans="2:8">
      <c r="B2112" s="37"/>
      <c r="C2112" s="38" t="s">
        <v>6934</v>
      </c>
      <c r="D2112" s="57" t="str">
        <f t="shared" si="59"/>
        <v>Buy</v>
      </c>
      <c r="E2112" s="40">
        <v>41</v>
      </c>
      <c r="F2112" s="35">
        <v>55.84</v>
      </c>
      <c r="G2112" s="57" t="str">
        <f t="shared" si="60"/>
        <v>EUR</v>
      </c>
      <c r="H2112" s="41" t="s">
        <v>11</v>
      </c>
    </row>
    <row r="2113" spans="2:8">
      <c r="B2113" s="37"/>
      <c r="C2113" s="38" t="s">
        <v>6935</v>
      </c>
      <c r="D2113" s="57" t="str">
        <f t="shared" si="59"/>
        <v>Buy</v>
      </c>
      <c r="E2113" s="40">
        <v>226</v>
      </c>
      <c r="F2113" s="35">
        <v>55.84</v>
      </c>
      <c r="G2113" s="57" t="str">
        <f t="shared" si="60"/>
        <v>EUR</v>
      </c>
      <c r="H2113" s="41" t="s">
        <v>11</v>
      </c>
    </row>
    <row r="2114" spans="2:8">
      <c r="B2114" s="37"/>
      <c r="C2114" s="38" t="s">
        <v>6936</v>
      </c>
      <c r="D2114" s="57" t="str">
        <f t="shared" si="59"/>
        <v>Buy</v>
      </c>
      <c r="E2114" s="40">
        <v>106</v>
      </c>
      <c r="F2114" s="35">
        <v>55.84</v>
      </c>
      <c r="G2114" s="57" t="str">
        <f t="shared" si="60"/>
        <v>EUR</v>
      </c>
      <c r="H2114" s="41" t="s">
        <v>11</v>
      </c>
    </row>
    <row r="2115" spans="2:8">
      <c r="B2115" s="37"/>
      <c r="C2115" s="38" t="s">
        <v>6937</v>
      </c>
      <c r="D2115" s="57" t="str">
        <f t="shared" si="59"/>
        <v>Buy</v>
      </c>
      <c r="E2115" s="40">
        <v>190</v>
      </c>
      <c r="F2115" s="35">
        <v>55.86</v>
      </c>
      <c r="G2115" s="57" t="str">
        <f t="shared" si="60"/>
        <v>EUR</v>
      </c>
      <c r="H2115" s="41" t="s">
        <v>11</v>
      </c>
    </row>
    <row r="2116" spans="2:8">
      <c r="B2116" s="37"/>
      <c r="C2116" s="38" t="s">
        <v>6938</v>
      </c>
      <c r="D2116" s="57" t="str">
        <f t="shared" si="59"/>
        <v>Buy</v>
      </c>
      <c r="E2116" s="40">
        <v>25</v>
      </c>
      <c r="F2116" s="35">
        <v>55.84</v>
      </c>
      <c r="G2116" s="57" t="str">
        <f t="shared" si="60"/>
        <v>EUR</v>
      </c>
      <c r="H2116" s="41" t="s">
        <v>11</v>
      </c>
    </row>
    <row r="2117" spans="2:8">
      <c r="B2117" s="37"/>
      <c r="C2117" s="38" t="s">
        <v>6939</v>
      </c>
      <c r="D2117" s="57" t="str">
        <f t="shared" si="59"/>
        <v>Buy</v>
      </c>
      <c r="E2117" s="40">
        <v>50</v>
      </c>
      <c r="F2117" s="35">
        <v>55.84</v>
      </c>
      <c r="G2117" s="57" t="str">
        <f t="shared" si="60"/>
        <v>EUR</v>
      </c>
      <c r="H2117" s="41" t="s">
        <v>11</v>
      </c>
    </row>
    <row r="2118" spans="2:8">
      <c r="B2118" s="37"/>
      <c r="C2118" s="38" t="s">
        <v>6940</v>
      </c>
      <c r="D2118" s="57" t="str">
        <f t="shared" si="59"/>
        <v>Buy</v>
      </c>
      <c r="E2118" s="40">
        <v>125</v>
      </c>
      <c r="F2118" s="35">
        <v>55.98</v>
      </c>
      <c r="G2118" s="57" t="str">
        <f t="shared" si="60"/>
        <v>EUR</v>
      </c>
      <c r="H2118" s="41" t="s">
        <v>11</v>
      </c>
    </row>
    <row r="2119" spans="2:8">
      <c r="B2119" s="37"/>
      <c r="C2119" s="38" t="s">
        <v>6941</v>
      </c>
      <c r="D2119" s="57" t="str">
        <f t="shared" si="59"/>
        <v>Buy</v>
      </c>
      <c r="E2119" s="40">
        <v>255</v>
      </c>
      <c r="F2119" s="35">
        <v>55.98</v>
      </c>
      <c r="G2119" s="57" t="str">
        <f t="shared" si="60"/>
        <v>EUR</v>
      </c>
      <c r="H2119" s="41" t="s">
        <v>11</v>
      </c>
    </row>
    <row r="2120" spans="2:8">
      <c r="B2120" s="37"/>
      <c r="C2120" s="38" t="s">
        <v>6942</v>
      </c>
      <c r="D2120" s="57" t="str">
        <f t="shared" ref="D2120:D2183" si="61">IF(C2120="","","Buy")</f>
        <v>Buy</v>
      </c>
      <c r="E2120" s="40">
        <v>90</v>
      </c>
      <c r="F2120" s="35">
        <v>55.98</v>
      </c>
      <c r="G2120" s="57" t="str">
        <f t="shared" ref="G2120:G2183" si="62">IF(F2120="","","EUR")</f>
        <v>EUR</v>
      </c>
      <c r="H2120" s="41" t="s">
        <v>11</v>
      </c>
    </row>
    <row r="2121" spans="2:8">
      <c r="B2121" s="37"/>
      <c r="C2121" s="38" t="s">
        <v>6943</v>
      </c>
      <c r="D2121" s="57" t="str">
        <f t="shared" si="61"/>
        <v>Buy</v>
      </c>
      <c r="E2121" s="40">
        <v>20</v>
      </c>
      <c r="F2121" s="35">
        <v>55.98</v>
      </c>
      <c r="G2121" s="57" t="str">
        <f t="shared" si="62"/>
        <v>EUR</v>
      </c>
      <c r="H2121" s="41" t="s">
        <v>11</v>
      </c>
    </row>
    <row r="2122" spans="2:8">
      <c r="B2122" s="37"/>
      <c r="C2122" s="38" t="s">
        <v>6944</v>
      </c>
      <c r="D2122" s="57" t="str">
        <f t="shared" si="61"/>
        <v>Buy</v>
      </c>
      <c r="E2122" s="40">
        <v>34</v>
      </c>
      <c r="F2122" s="35">
        <v>55.98</v>
      </c>
      <c r="G2122" s="57" t="str">
        <f t="shared" si="62"/>
        <v>EUR</v>
      </c>
      <c r="H2122" s="41" t="s">
        <v>11</v>
      </c>
    </row>
    <row r="2123" spans="2:8">
      <c r="B2123" s="37"/>
      <c r="C2123" s="38" t="s">
        <v>6945</v>
      </c>
      <c r="D2123" s="57" t="str">
        <f t="shared" si="61"/>
        <v>Buy</v>
      </c>
      <c r="E2123" s="40">
        <v>131</v>
      </c>
      <c r="F2123" s="35">
        <v>55.98</v>
      </c>
      <c r="G2123" s="57" t="str">
        <f t="shared" si="62"/>
        <v>EUR</v>
      </c>
      <c r="H2123" s="41" t="s">
        <v>11</v>
      </c>
    </row>
    <row r="2124" spans="2:8">
      <c r="B2124" s="37"/>
      <c r="C2124" s="38" t="s">
        <v>6946</v>
      </c>
      <c r="D2124" s="57" t="str">
        <f t="shared" si="61"/>
        <v>Buy</v>
      </c>
      <c r="E2124" s="40">
        <v>191</v>
      </c>
      <c r="F2124" s="35">
        <v>55.98</v>
      </c>
      <c r="G2124" s="57" t="str">
        <f t="shared" si="62"/>
        <v>EUR</v>
      </c>
      <c r="H2124" s="41" t="s">
        <v>11</v>
      </c>
    </row>
    <row r="2125" spans="2:8">
      <c r="B2125" s="37"/>
      <c r="C2125" s="38" t="s">
        <v>6947</v>
      </c>
      <c r="D2125" s="57" t="str">
        <f t="shared" si="61"/>
        <v>Buy</v>
      </c>
      <c r="E2125" s="40">
        <v>202</v>
      </c>
      <c r="F2125" s="35">
        <v>55.98</v>
      </c>
      <c r="G2125" s="57" t="str">
        <f t="shared" si="62"/>
        <v>EUR</v>
      </c>
      <c r="H2125" s="41" t="s">
        <v>20</v>
      </c>
    </row>
    <row r="2126" spans="2:8">
      <c r="B2126" s="37"/>
      <c r="C2126" s="38" t="s">
        <v>6948</v>
      </c>
      <c r="D2126" s="57" t="str">
        <f t="shared" si="61"/>
        <v>Buy</v>
      </c>
      <c r="E2126" s="40">
        <v>259</v>
      </c>
      <c r="F2126" s="35">
        <v>55.98</v>
      </c>
      <c r="G2126" s="57" t="str">
        <f t="shared" si="62"/>
        <v>EUR</v>
      </c>
      <c r="H2126" s="41" t="s">
        <v>21</v>
      </c>
    </row>
    <row r="2127" spans="2:8">
      <c r="B2127" s="37"/>
      <c r="C2127" s="38" t="s">
        <v>6949</v>
      </c>
      <c r="D2127" s="57" t="str">
        <f t="shared" si="61"/>
        <v>Buy</v>
      </c>
      <c r="E2127" s="40">
        <v>170</v>
      </c>
      <c r="F2127" s="35">
        <v>55.98</v>
      </c>
      <c r="G2127" s="57" t="str">
        <f t="shared" si="62"/>
        <v>EUR</v>
      </c>
      <c r="H2127" s="41" t="s">
        <v>11</v>
      </c>
    </row>
    <row r="2128" spans="2:8">
      <c r="B2128" s="37"/>
      <c r="C2128" s="38" t="s">
        <v>6950</v>
      </c>
      <c r="D2128" s="57" t="str">
        <f t="shared" si="61"/>
        <v>Buy</v>
      </c>
      <c r="E2128" s="40">
        <v>2</v>
      </c>
      <c r="F2128" s="35">
        <v>56.02</v>
      </c>
      <c r="G2128" s="57" t="str">
        <f t="shared" si="62"/>
        <v>EUR</v>
      </c>
      <c r="H2128" s="41" t="s">
        <v>11</v>
      </c>
    </row>
    <row r="2129" spans="2:8">
      <c r="B2129" s="37"/>
      <c r="C2129" s="38" t="s">
        <v>6951</v>
      </c>
      <c r="D2129" s="57" t="str">
        <f t="shared" si="61"/>
        <v>Buy</v>
      </c>
      <c r="E2129" s="40">
        <v>223</v>
      </c>
      <c r="F2129" s="35">
        <v>56.06</v>
      </c>
      <c r="G2129" s="57" t="str">
        <f t="shared" si="62"/>
        <v>EUR</v>
      </c>
      <c r="H2129" s="41" t="s">
        <v>11</v>
      </c>
    </row>
    <row r="2130" spans="2:8">
      <c r="B2130" s="37"/>
      <c r="C2130" s="38" t="s">
        <v>6952</v>
      </c>
      <c r="D2130" s="57" t="str">
        <f t="shared" si="61"/>
        <v>Buy</v>
      </c>
      <c r="E2130" s="40">
        <v>199</v>
      </c>
      <c r="F2130" s="35">
        <v>56.04</v>
      </c>
      <c r="G2130" s="57" t="str">
        <f t="shared" si="62"/>
        <v>EUR</v>
      </c>
      <c r="H2130" s="41" t="s">
        <v>11</v>
      </c>
    </row>
    <row r="2131" spans="2:8">
      <c r="B2131" s="37"/>
      <c r="C2131" s="38" t="s">
        <v>6953</v>
      </c>
      <c r="D2131" s="57" t="str">
        <f t="shared" si="61"/>
        <v>Buy</v>
      </c>
      <c r="E2131" s="40">
        <v>105</v>
      </c>
      <c r="F2131" s="35">
        <v>56.04</v>
      </c>
      <c r="G2131" s="57" t="str">
        <f t="shared" si="62"/>
        <v>EUR</v>
      </c>
      <c r="H2131" s="41" t="s">
        <v>20</v>
      </c>
    </row>
    <row r="2132" spans="2:8">
      <c r="B2132" s="37"/>
      <c r="C2132" s="38" t="s">
        <v>6953</v>
      </c>
      <c r="D2132" s="57" t="str">
        <f t="shared" si="61"/>
        <v>Buy</v>
      </c>
      <c r="E2132" s="40">
        <v>198</v>
      </c>
      <c r="F2132" s="35">
        <v>56.06</v>
      </c>
      <c r="G2132" s="57" t="str">
        <f t="shared" si="62"/>
        <v>EUR</v>
      </c>
      <c r="H2132" s="41" t="s">
        <v>11</v>
      </c>
    </row>
    <row r="2133" spans="2:8">
      <c r="B2133" s="37"/>
      <c r="C2133" s="38" t="s">
        <v>6954</v>
      </c>
      <c r="D2133" s="57" t="str">
        <f t="shared" si="61"/>
        <v>Buy</v>
      </c>
      <c r="E2133" s="40">
        <v>347</v>
      </c>
      <c r="F2133" s="35">
        <v>56.06</v>
      </c>
      <c r="G2133" s="57" t="str">
        <f t="shared" si="62"/>
        <v>EUR</v>
      </c>
      <c r="H2133" s="41" t="s">
        <v>11</v>
      </c>
    </row>
    <row r="2134" spans="2:8">
      <c r="B2134" s="37"/>
      <c r="C2134" s="38" t="s">
        <v>6955</v>
      </c>
      <c r="D2134" s="57" t="str">
        <f t="shared" si="61"/>
        <v>Buy</v>
      </c>
      <c r="E2134" s="40">
        <v>382</v>
      </c>
      <c r="F2134" s="35">
        <v>56.06</v>
      </c>
      <c r="G2134" s="57" t="str">
        <f t="shared" si="62"/>
        <v>EUR</v>
      </c>
      <c r="H2134" s="41" t="s">
        <v>11</v>
      </c>
    </row>
    <row r="2135" spans="2:8">
      <c r="B2135" s="37"/>
      <c r="C2135" s="38" t="s">
        <v>6956</v>
      </c>
      <c r="D2135" s="57" t="str">
        <f t="shared" si="61"/>
        <v>Buy</v>
      </c>
      <c r="E2135" s="40">
        <v>243</v>
      </c>
      <c r="F2135" s="35">
        <v>56.06</v>
      </c>
      <c r="G2135" s="57" t="str">
        <f t="shared" si="62"/>
        <v>EUR</v>
      </c>
      <c r="H2135" s="41" t="s">
        <v>11</v>
      </c>
    </row>
    <row r="2136" spans="2:8">
      <c r="B2136" s="37"/>
      <c r="C2136" s="38" t="s">
        <v>6957</v>
      </c>
      <c r="D2136" s="57" t="str">
        <f t="shared" si="61"/>
        <v>Buy</v>
      </c>
      <c r="E2136" s="40">
        <v>192</v>
      </c>
      <c r="F2136" s="35">
        <v>56.1</v>
      </c>
      <c r="G2136" s="57" t="str">
        <f t="shared" si="62"/>
        <v>EUR</v>
      </c>
      <c r="H2136" s="41" t="s">
        <v>11</v>
      </c>
    </row>
    <row r="2137" spans="2:8">
      <c r="B2137" s="37"/>
      <c r="C2137" s="38" t="s">
        <v>6958</v>
      </c>
      <c r="D2137" s="57" t="str">
        <f t="shared" si="61"/>
        <v>Buy</v>
      </c>
      <c r="E2137" s="40">
        <v>300</v>
      </c>
      <c r="F2137" s="35">
        <v>56.1</v>
      </c>
      <c r="G2137" s="57" t="str">
        <f t="shared" si="62"/>
        <v>EUR</v>
      </c>
      <c r="H2137" s="41" t="s">
        <v>11</v>
      </c>
    </row>
    <row r="2138" spans="2:8">
      <c r="B2138" s="37"/>
      <c r="C2138" s="38" t="s">
        <v>6959</v>
      </c>
      <c r="D2138" s="57" t="str">
        <f t="shared" si="61"/>
        <v>Buy</v>
      </c>
      <c r="E2138" s="40">
        <v>10</v>
      </c>
      <c r="F2138" s="35">
        <v>56.1</v>
      </c>
      <c r="G2138" s="57" t="str">
        <f t="shared" si="62"/>
        <v>EUR</v>
      </c>
      <c r="H2138" s="41" t="s">
        <v>11</v>
      </c>
    </row>
    <row r="2139" spans="2:8">
      <c r="B2139" s="37"/>
      <c r="C2139" s="38" t="s">
        <v>6960</v>
      </c>
      <c r="D2139" s="57" t="str">
        <f t="shared" si="61"/>
        <v>Buy</v>
      </c>
      <c r="E2139" s="40">
        <v>300</v>
      </c>
      <c r="F2139" s="35">
        <v>56.04</v>
      </c>
      <c r="G2139" s="57" t="str">
        <f t="shared" si="62"/>
        <v>EUR</v>
      </c>
      <c r="H2139" s="41" t="s">
        <v>11</v>
      </c>
    </row>
    <row r="2140" spans="2:8">
      <c r="B2140" s="37"/>
      <c r="C2140" s="38" t="s">
        <v>6961</v>
      </c>
      <c r="D2140" s="57" t="str">
        <f t="shared" si="61"/>
        <v>Buy</v>
      </c>
      <c r="E2140" s="40">
        <v>259</v>
      </c>
      <c r="F2140" s="35">
        <v>56.06</v>
      </c>
      <c r="G2140" s="57" t="str">
        <f t="shared" si="62"/>
        <v>EUR</v>
      </c>
      <c r="H2140" s="41" t="s">
        <v>20</v>
      </c>
    </row>
    <row r="2141" spans="2:8">
      <c r="B2141" s="37"/>
      <c r="C2141" s="38" t="s">
        <v>6962</v>
      </c>
      <c r="D2141" s="57" t="str">
        <f t="shared" si="61"/>
        <v>Buy</v>
      </c>
      <c r="E2141" s="40">
        <v>164</v>
      </c>
      <c r="F2141" s="35">
        <v>56.02</v>
      </c>
      <c r="G2141" s="57" t="str">
        <f t="shared" si="62"/>
        <v>EUR</v>
      </c>
      <c r="H2141" s="41" t="s">
        <v>11</v>
      </c>
    </row>
    <row r="2142" spans="2:8">
      <c r="B2142" s="37"/>
      <c r="C2142" s="38" t="s">
        <v>6963</v>
      </c>
      <c r="D2142" s="57" t="str">
        <f t="shared" si="61"/>
        <v>Buy</v>
      </c>
      <c r="E2142" s="40">
        <v>141</v>
      </c>
      <c r="F2142" s="35">
        <v>56.02</v>
      </c>
      <c r="G2142" s="57" t="str">
        <f t="shared" si="62"/>
        <v>EUR</v>
      </c>
      <c r="H2142" s="41" t="s">
        <v>11</v>
      </c>
    </row>
    <row r="2143" spans="2:8">
      <c r="B2143" s="37"/>
      <c r="C2143" s="38" t="s">
        <v>6964</v>
      </c>
      <c r="D2143" s="57" t="str">
        <f t="shared" si="61"/>
        <v>Buy</v>
      </c>
      <c r="E2143" s="40">
        <v>169</v>
      </c>
      <c r="F2143" s="35">
        <v>56.02</v>
      </c>
      <c r="G2143" s="57" t="str">
        <f t="shared" si="62"/>
        <v>EUR</v>
      </c>
      <c r="H2143" s="41" t="s">
        <v>11</v>
      </c>
    </row>
    <row r="2144" spans="2:8">
      <c r="B2144" s="37"/>
      <c r="C2144" s="38" t="s">
        <v>6965</v>
      </c>
      <c r="D2144" s="57" t="str">
        <f t="shared" si="61"/>
        <v>Buy</v>
      </c>
      <c r="E2144" s="40">
        <v>638</v>
      </c>
      <c r="F2144" s="35">
        <v>56.02</v>
      </c>
      <c r="G2144" s="57" t="str">
        <f t="shared" si="62"/>
        <v>EUR</v>
      </c>
      <c r="H2144" s="41" t="s">
        <v>11</v>
      </c>
    </row>
    <row r="2145" spans="2:8">
      <c r="B2145" s="37"/>
      <c r="C2145" s="38" t="s">
        <v>6966</v>
      </c>
      <c r="D2145" s="57" t="str">
        <f t="shared" si="61"/>
        <v>Buy</v>
      </c>
      <c r="E2145" s="40">
        <v>324</v>
      </c>
      <c r="F2145" s="35">
        <v>56.02</v>
      </c>
      <c r="G2145" s="57" t="str">
        <f t="shared" si="62"/>
        <v>EUR</v>
      </c>
      <c r="H2145" s="41" t="s">
        <v>11</v>
      </c>
    </row>
    <row r="2146" spans="2:8">
      <c r="B2146" s="37"/>
      <c r="C2146" s="38" t="s">
        <v>6967</v>
      </c>
      <c r="D2146" s="57" t="str">
        <f t="shared" si="61"/>
        <v>Buy</v>
      </c>
      <c r="E2146" s="40">
        <v>270</v>
      </c>
      <c r="F2146" s="35">
        <v>55.98</v>
      </c>
      <c r="G2146" s="57" t="str">
        <f t="shared" si="62"/>
        <v>EUR</v>
      </c>
      <c r="H2146" s="41" t="s">
        <v>11</v>
      </c>
    </row>
    <row r="2147" spans="2:8">
      <c r="B2147" s="37"/>
      <c r="C2147" s="38" t="s">
        <v>6968</v>
      </c>
      <c r="D2147" s="57" t="str">
        <f t="shared" si="61"/>
        <v>Buy</v>
      </c>
      <c r="E2147" s="40">
        <v>9</v>
      </c>
      <c r="F2147" s="35">
        <v>55.98</v>
      </c>
      <c r="G2147" s="57" t="str">
        <f t="shared" si="62"/>
        <v>EUR</v>
      </c>
      <c r="H2147" s="41" t="s">
        <v>11</v>
      </c>
    </row>
    <row r="2148" spans="2:8">
      <c r="B2148" s="37"/>
      <c r="C2148" s="38" t="s">
        <v>6969</v>
      </c>
      <c r="D2148" s="57" t="str">
        <f t="shared" si="61"/>
        <v>Buy</v>
      </c>
      <c r="E2148" s="40">
        <v>246</v>
      </c>
      <c r="F2148" s="35">
        <v>55.98</v>
      </c>
      <c r="G2148" s="57" t="str">
        <f t="shared" si="62"/>
        <v>EUR</v>
      </c>
      <c r="H2148" s="41" t="s">
        <v>11</v>
      </c>
    </row>
    <row r="2149" spans="2:8">
      <c r="B2149" s="37"/>
      <c r="C2149" s="38" t="s">
        <v>6970</v>
      </c>
      <c r="D2149" s="57" t="str">
        <f t="shared" si="61"/>
        <v>Buy</v>
      </c>
      <c r="E2149" s="40">
        <v>538</v>
      </c>
      <c r="F2149" s="35">
        <v>56</v>
      </c>
      <c r="G2149" s="57" t="str">
        <f t="shared" si="62"/>
        <v>EUR</v>
      </c>
      <c r="H2149" s="41" t="s">
        <v>20</v>
      </c>
    </row>
    <row r="2150" spans="2:8">
      <c r="B2150" s="37"/>
      <c r="C2150" s="38" t="s">
        <v>6971</v>
      </c>
      <c r="D2150" s="57" t="str">
        <f t="shared" si="61"/>
        <v>Buy</v>
      </c>
      <c r="E2150" s="40">
        <v>169</v>
      </c>
      <c r="F2150" s="35">
        <v>56</v>
      </c>
      <c r="G2150" s="57" t="str">
        <f t="shared" si="62"/>
        <v>EUR</v>
      </c>
      <c r="H2150" s="41" t="s">
        <v>11</v>
      </c>
    </row>
    <row r="2151" spans="2:8">
      <c r="B2151" s="37"/>
      <c r="C2151" s="38" t="s">
        <v>6972</v>
      </c>
      <c r="D2151" s="57" t="str">
        <f t="shared" si="61"/>
        <v>Buy</v>
      </c>
      <c r="E2151" s="40">
        <v>3</v>
      </c>
      <c r="F2151" s="35">
        <v>56</v>
      </c>
      <c r="G2151" s="57" t="str">
        <f t="shared" si="62"/>
        <v>EUR</v>
      </c>
      <c r="H2151" s="41" t="s">
        <v>20</v>
      </c>
    </row>
    <row r="2152" spans="2:8">
      <c r="B2152" s="37"/>
      <c r="C2152" s="38" t="s">
        <v>6973</v>
      </c>
      <c r="D2152" s="57" t="str">
        <f t="shared" si="61"/>
        <v>Buy</v>
      </c>
      <c r="E2152" s="40">
        <v>571</v>
      </c>
      <c r="F2152" s="35">
        <v>56.02</v>
      </c>
      <c r="G2152" s="57" t="str">
        <f t="shared" si="62"/>
        <v>EUR</v>
      </c>
      <c r="H2152" s="41" t="s">
        <v>20</v>
      </c>
    </row>
    <row r="2153" spans="2:8">
      <c r="B2153" s="37"/>
      <c r="C2153" s="38" t="s">
        <v>6974</v>
      </c>
      <c r="D2153" s="57" t="str">
        <f t="shared" si="61"/>
        <v>Buy</v>
      </c>
      <c r="E2153" s="40">
        <v>38</v>
      </c>
      <c r="F2153" s="35">
        <v>56.02</v>
      </c>
      <c r="G2153" s="57" t="str">
        <f t="shared" si="62"/>
        <v>EUR</v>
      </c>
      <c r="H2153" s="41" t="s">
        <v>11</v>
      </c>
    </row>
    <row r="2154" spans="2:8">
      <c r="B2154" s="37"/>
      <c r="C2154" s="38" t="s">
        <v>6974</v>
      </c>
      <c r="D2154" s="57" t="str">
        <f t="shared" si="61"/>
        <v>Buy</v>
      </c>
      <c r="E2154" s="40">
        <v>100</v>
      </c>
      <c r="F2154" s="35">
        <v>56.02</v>
      </c>
      <c r="G2154" s="57" t="str">
        <f t="shared" si="62"/>
        <v>EUR</v>
      </c>
      <c r="H2154" s="41" t="s">
        <v>20</v>
      </c>
    </row>
    <row r="2155" spans="2:8">
      <c r="B2155" s="37"/>
      <c r="C2155" s="38" t="s">
        <v>6975</v>
      </c>
      <c r="D2155" s="57" t="str">
        <f t="shared" si="61"/>
        <v>Buy</v>
      </c>
      <c r="E2155" s="40">
        <v>62</v>
      </c>
      <c r="F2155" s="35">
        <v>56.02</v>
      </c>
      <c r="G2155" s="57" t="str">
        <f t="shared" si="62"/>
        <v>EUR</v>
      </c>
      <c r="H2155" s="41" t="s">
        <v>20</v>
      </c>
    </row>
    <row r="2156" spans="2:8">
      <c r="B2156" s="37"/>
      <c r="C2156" s="38" t="s">
        <v>6976</v>
      </c>
      <c r="D2156" s="57" t="str">
        <f t="shared" si="61"/>
        <v>Buy</v>
      </c>
      <c r="E2156" s="40">
        <v>2</v>
      </c>
      <c r="F2156" s="35">
        <v>56</v>
      </c>
      <c r="G2156" s="57" t="str">
        <f t="shared" si="62"/>
        <v>EUR</v>
      </c>
      <c r="H2156" s="41" t="s">
        <v>20</v>
      </c>
    </row>
    <row r="2157" spans="2:8">
      <c r="B2157" s="37"/>
      <c r="C2157" s="38" t="s">
        <v>6977</v>
      </c>
      <c r="D2157" s="57" t="str">
        <f t="shared" si="61"/>
        <v>Buy</v>
      </c>
      <c r="E2157" s="40">
        <v>3</v>
      </c>
      <c r="F2157" s="35">
        <v>56</v>
      </c>
      <c r="G2157" s="57" t="str">
        <f t="shared" si="62"/>
        <v>EUR</v>
      </c>
      <c r="H2157" s="41" t="s">
        <v>22</v>
      </c>
    </row>
    <row r="2158" spans="2:8">
      <c r="B2158" s="37"/>
      <c r="C2158" s="38" t="s">
        <v>6978</v>
      </c>
      <c r="D2158" s="57" t="str">
        <f t="shared" si="61"/>
        <v>Buy</v>
      </c>
      <c r="E2158" s="40">
        <v>3</v>
      </c>
      <c r="F2158" s="35">
        <v>56</v>
      </c>
      <c r="G2158" s="57" t="str">
        <f t="shared" si="62"/>
        <v>EUR</v>
      </c>
      <c r="H2158" s="41" t="s">
        <v>22</v>
      </c>
    </row>
    <row r="2159" spans="2:8">
      <c r="B2159" s="37"/>
      <c r="C2159" s="38" t="s">
        <v>6979</v>
      </c>
      <c r="D2159" s="57" t="str">
        <f t="shared" si="61"/>
        <v>Buy</v>
      </c>
      <c r="E2159" s="40">
        <v>53</v>
      </c>
      <c r="F2159" s="35">
        <v>56</v>
      </c>
      <c r="G2159" s="57" t="str">
        <f t="shared" si="62"/>
        <v>EUR</v>
      </c>
      <c r="H2159" s="41" t="s">
        <v>22</v>
      </c>
    </row>
    <row r="2160" spans="2:8">
      <c r="B2160" s="37"/>
      <c r="C2160" s="38" t="s">
        <v>6980</v>
      </c>
      <c r="D2160" s="57" t="str">
        <f t="shared" si="61"/>
        <v>Buy</v>
      </c>
      <c r="E2160" s="40">
        <v>30</v>
      </c>
      <c r="F2160" s="35">
        <v>56</v>
      </c>
      <c r="G2160" s="57" t="str">
        <f t="shared" si="62"/>
        <v>EUR</v>
      </c>
      <c r="H2160" s="41" t="s">
        <v>22</v>
      </c>
    </row>
    <row r="2161" spans="2:8">
      <c r="B2161" s="37"/>
      <c r="C2161" s="38" t="s">
        <v>6981</v>
      </c>
      <c r="D2161" s="57" t="str">
        <f t="shared" si="61"/>
        <v>Buy</v>
      </c>
      <c r="E2161" s="40">
        <v>83</v>
      </c>
      <c r="F2161" s="35">
        <v>56</v>
      </c>
      <c r="G2161" s="57" t="str">
        <f t="shared" si="62"/>
        <v>EUR</v>
      </c>
      <c r="H2161" s="41" t="s">
        <v>22</v>
      </c>
    </row>
    <row r="2162" spans="2:8">
      <c r="B2162" s="37"/>
      <c r="C2162" s="38" t="s">
        <v>6982</v>
      </c>
      <c r="D2162" s="57" t="str">
        <f t="shared" si="61"/>
        <v>Buy</v>
      </c>
      <c r="E2162" s="40">
        <v>315</v>
      </c>
      <c r="F2162" s="35">
        <v>56.02</v>
      </c>
      <c r="G2162" s="57" t="str">
        <f t="shared" si="62"/>
        <v>EUR</v>
      </c>
      <c r="H2162" s="41" t="s">
        <v>22</v>
      </c>
    </row>
    <row r="2163" spans="2:8">
      <c r="B2163" s="37"/>
      <c r="C2163" s="38" t="s">
        <v>6983</v>
      </c>
      <c r="D2163" s="57" t="str">
        <f t="shared" si="61"/>
        <v>Buy</v>
      </c>
      <c r="E2163" s="40">
        <v>252</v>
      </c>
      <c r="F2163" s="35">
        <v>56.02</v>
      </c>
      <c r="G2163" s="57" t="str">
        <f t="shared" si="62"/>
        <v>EUR</v>
      </c>
      <c r="H2163" s="41" t="s">
        <v>11</v>
      </c>
    </row>
    <row r="2164" spans="2:8">
      <c r="B2164" s="37"/>
      <c r="C2164" s="38" t="s">
        <v>6984</v>
      </c>
      <c r="D2164" s="57" t="str">
        <f t="shared" si="61"/>
        <v>Buy</v>
      </c>
      <c r="E2164" s="40">
        <v>48</v>
      </c>
      <c r="F2164" s="35">
        <v>55.96</v>
      </c>
      <c r="G2164" s="57" t="str">
        <f t="shared" si="62"/>
        <v>EUR</v>
      </c>
      <c r="H2164" s="41" t="s">
        <v>11</v>
      </c>
    </row>
    <row r="2165" spans="2:8">
      <c r="B2165" s="37"/>
      <c r="C2165" s="38" t="s">
        <v>6985</v>
      </c>
      <c r="D2165" s="57" t="str">
        <f t="shared" si="61"/>
        <v>Buy</v>
      </c>
      <c r="E2165" s="40">
        <v>72</v>
      </c>
      <c r="F2165" s="35">
        <v>55.96</v>
      </c>
      <c r="G2165" s="57" t="str">
        <f t="shared" si="62"/>
        <v>EUR</v>
      </c>
      <c r="H2165" s="41" t="s">
        <v>20</v>
      </c>
    </row>
    <row r="2166" spans="2:8">
      <c r="B2166" s="37"/>
      <c r="C2166" s="38" t="s">
        <v>6986</v>
      </c>
      <c r="D2166" s="57" t="str">
        <f t="shared" si="61"/>
        <v>Buy</v>
      </c>
      <c r="E2166" s="40">
        <v>93</v>
      </c>
      <c r="F2166" s="35">
        <v>55.96</v>
      </c>
      <c r="G2166" s="57" t="str">
        <f t="shared" si="62"/>
        <v>EUR</v>
      </c>
      <c r="H2166" s="41" t="s">
        <v>11</v>
      </c>
    </row>
    <row r="2167" spans="2:8">
      <c r="B2167" s="37"/>
      <c r="C2167" s="38" t="s">
        <v>6987</v>
      </c>
      <c r="D2167" s="57" t="str">
        <f t="shared" si="61"/>
        <v>Buy</v>
      </c>
      <c r="E2167" s="40">
        <v>138</v>
      </c>
      <c r="F2167" s="35">
        <v>55.96</v>
      </c>
      <c r="G2167" s="57" t="str">
        <f t="shared" si="62"/>
        <v>EUR</v>
      </c>
      <c r="H2167" s="41" t="s">
        <v>11</v>
      </c>
    </row>
    <row r="2168" spans="2:8">
      <c r="B2168" s="37"/>
      <c r="C2168" s="38" t="s">
        <v>6988</v>
      </c>
      <c r="D2168" s="57" t="str">
        <f t="shared" si="61"/>
        <v>Buy</v>
      </c>
      <c r="E2168" s="40">
        <v>93</v>
      </c>
      <c r="F2168" s="35">
        <v>55.96</v>
      </c>
      <c r="G2168" s="57" t="str">
        <f t="shared" si="62"/>
        <v>EUR</v>
      </c>
      <c r="H2168" s="41" t="s">
        <v>20</v>
      </c>
    </row>
    <row r="2169" spans="2:8">
      <c r="B2169" s="37"/>
      <c r="C2169" s="38" t="s">
        <v>6989</v>
      </c>
      <c r="D2169" s="57" t="str">
        <f t="shared" si="61"/>
        <v>Buy</v>
      </c>
      <c r="E2169" s="40">
        <v>189</v>
      </c>
      <c r="F2169" s="35">
        <v>55.96</v>
      </c>
      <c r="G2169" s="57" t="str">
        <f t="shared" si="62"/>
        <v>EUR</v>
      </c>
      <c r="H2169" s="41" t="s">
        <v>11</v>
      </c>
    </row>
    <row r="2170" spans="2:8">
      <c r="B2170" s="37"/>
      <c r="C2170" s="38" t="s">
        <v>6990</v>
      </c>
      <c r="D2170" s="57" t="str">
        <f t="shared" si="61"/>
        <v>Buy</v>
      </c>
      <c r="E2170" s="40">
        <v>50</v>
      </c>
      <c r="F2170" s="35">
        <v>55.96</v>
      </c>
      <c r="G2170" s="57" t="str">
        <f t="shared" si="62"/>
        <v>EUR</v>
      </c>
      <c r="H2170" s="41" t="s">
        <v>11</v>
      </c>
    </row>
    <row r="2171" spans="2:8">
      <c r="B2171" s="37"/>
      <c r="C2171" s="38" t="s">
        <v>6991</v>
      </c>
      <c r="D2171" s="57" t="str">
        <f t="shared" si="61"/>
        <v>Buy</v>
      </c>
      <c r="E2171" s="40">
        <v>50</v>
      </c>
      <c r="F2171" s="35">
        <v>55.96</v>
      </c>
      <c r="G2171" s="57" t="str">
        <f t="shared" si="62"/>
        <v>EUR</v>
      </c>
      <c r="H2171" s="41" t="s">
        <v>11</v>
      </c>
    </row>
    <row r="2172" spans="2:8">
      <c r="B2172" s="37"/>
      <c r="C2172" s="38" t="s">
        <v>6992</v>
      </c>
      <c r="D2172" s="57" t="str">
        <f t="shared" si="61"/>
        <v>Buy</v>
      </c>
      <c r="E2172" s="40">
        <v>125</v>
      </c>
      <c r="F2172" s="35">
        <v>55.98</v>
      </c>
      <c r="G2172" s="57" t="str">
        <f t="shared" si="62"/>
        <v>EUR</v>
      </c>
      <c r="H2172" s="41" t="s">
        <v>11</v>
      </c>
    </row>
    <row r="2173" spans="2:8">
      <c r="B2173" s="37"/>
      <c r="C2173" s="38" t="s">
        <v>6993</v>
      </c>
      <c r="D2173" s="57" t="str">
        <f t="shared" si="61"/>
        <v>Buy</v>
      </c>
      <c r="E2173" s="40">
        <v>100</v>
      </c>
      <c r="F2173" s="35">
        <v>55.98</v>
      </c>
      <c r="G2173" s="57" t="str">
        <f t="shared" si="62"/>
        <v>EUR</v>
      </c>
      <c r="H2173" s="41" t="s">
        <v>11</v>
      </c>
    </row>
    <row r="2174" spans="2:8">
      <c r="B2174" s="37"/>
      <c r="C2174" s="38" t="s">
        <v>6994</v>
      </c>
      <c r="D2174" s="57" t="str">
        <f t="shared" si="61"/>
        <v>Buy</v>
      </c>
      <c r="E2174" s="40">
        <v>519</v>
      </c>
      <c r="F2174" s="35">
        <v>55.96</v>
      </c>
      <c r="G2174" s="57" t="str">
        <f t="shared" si="62"/>
        <v>EUR</v>
      </c>
      <c r="H2174" s="41" t="s">
        <v>11</v>
      </c>
    </row>
    <row r="2175" spans="2:8">
      <c r="B2175" s="37"/>
      <c r="C2175" s="38" t="s">
        <v>6995</v>
      </c>
      <c r="D2175" s="57" t="str">
        <f t="shared" si="61"/>
        <v>Buy</v>
      </c>
      <c r="E2175" s="40">
        <v>173</v>
      </c>
      <c r="F2175" s="35">
        <v>55.96</v>
      </c>
      <c r="G2175" s="57" t="str">
        <f t="shared" si="62"/>
        <v>EUR</v>
      </c>
      <c r="H2175" s="41" t="s">
        <v>11</v>
      </c>
    </row>
    <row r="2176" spans="2:8">
      <c r="B2176" s="37"/>
      <c r="C2176" s="38" t="s">
        <v>6996</v>
      </c>
      <c r="D2176" s="57" t="str">
        <f t="shared" si="61"/>
        <v>Buy</v>
      </c>
      <c r="E2176" s="40">
        <v>125</v>
      </c>
      <c r="F2176" s="35">
        <v>55.96</v>
      </c>
      <c r="G2176" s="57" t="str">
        <f t="shared" si="62"/>
        <v>EUR</v>
      </c>
      <c r="H2176" s="41" t="s">
        <v>20</v>
      </c>
    </row>
    <row r="2177" spans="2:8">
      <c r="B2177" s="37"/>
      <c r="C2177" s="38" t="s">
        <v>6997</v>
      </c>
      <c r="D2177" s="57" t="str">
        <f t="shared" si="61"/>
        <v>Buy</v>
      </c>
      <c r="E2177" s="40">
        <v>76</v>
      </c>
      <c r="F2177" s="35">
        <v>55.96</v>
      </c>
      <c r="G2177" s="57" t="str">
        <f t="shared" si="62"/>
        <v>EUR</v>
      </c>
      <c r="H2177" s="41" t="s">
        <v>11</v>
      </c>
    </row>
    <row r="2178" spans="2:8">
      <c r="B2178" s="37"/>
      <c r="C2178" s="38" t="s">
        <v>6998</v>
      </c>
      <c r="D2178" s="57" t="str">
        <f t="shared" si="61"/>
        <v>Buy</v>
      </c>
      <c r="E2178" s="40">
        <v>152</v>
      </c>
      <c r="F2178" s="35">
        <v>56</v>
      </c>
      <c r="G2178" s="57" t="str">
        <f t="shared" si="62"/>
        <v>EUR</v>
      </c>
      <c r="H2178" s="41" t="s">
        <v>11</v>
      </c>
    </row>
    <row r="2179" spans="2:8">
      <c r="B2179" s="37"/>
      <c r="C2179" s="38" t="s">
        <v>6999</v>
      </c>
      <c r="D2179" s="57" t="str">
        <f t="shared" si="61"/>
        <v>Buy</v>
      </c>
      <c r="E2179" s="40">
        <v>100</v>
      </c>
      <c r="F2179" s="35">
        <v>56</v>
      </c>
      <c r="G2179" s="57" t="str">
        <f t="shared" si="62"/>
        <v>EUR</v>
      </c>
      <c r="H2179" s="41" t="s">
        <v>11</v>
      </c>
    </row>
    <row r="2180" spans="2:8">
      <c r="B2180" s="37"/>
      <c r="C2180" s="38" t="s">
        <v>7000</v>
      </c>
      <c r="D2180" s="57" t="str">
        <f t="shared" si="61"/>
        <v>Buy</v>
      </c>
      <c r="E2180" s="40">
        <v>50</v>
      </c>
      <c r="F2180" s="35">
        <v>56</v>
      </c>
      <c r="G2180" s="57" t="str">
        <f t="shared" si="62"/>
        <v>EUR</v>
      </c>
      <c r="H2180" s="41" t="s">
        <v>11</v>
      </c>
    </row>
    <row r="2181" spans="2:8">
      <c r="B2181" s="37"/>
      <c r="C2181" s="38" t="s">
        <v>7001</v>
      </c>
      <c r="D2181" s="57" t="str">
        <f t="shared" si="61"/>
        <v>Buy</v>
      </c>
      <c r="E2181" s="40">
        <v>458</v>
      </c>
      <c r="F2181" s="35">
        <v>56</v>
      </c>
      <c r="G2181" s="57" t="str">
        <f t="shared" si="62"/>
        <v>EUR</v>
      </c>
      <c r="H2181" s="41" t="s">
        <v>11</v>
      </c>
    </row>
    <row r="2182" spans="2:8">
      <c r="B2182" s="37"/>
      <c r="C2182" s="38" t="s">
        <v>7002</v>
      </c>
      <c r="D2182" s="57" t="str">
        <f t="shared" si="61"/>
        <v>Buy</v>
      </c>
      <c r="E2182" s="40">
        <v>25</v>
      </c>
      <c r="F2182" s="35">
        <v>55.96</v>
      </c>
      <c r="G2182" s="57" t="str">
        <f t="shared" si="62"/>
        <v>EUR</v>
      </c>
      <c r="H2182" s="41" t="s">
        <v>11</v>
      </c>
    </row>
    <row r="2183" spans="2:8">
      <c r="B2183" s="37"/>
      <c r="C2183" s="38" t="s">
        <v>7003</v>
      </c>
      <c r="D2183" s="57" t="str">
        <f t="shared" si="61"/>
        <v>Buy</v>
      </c>
      <c r="E2183" s="40">
        <v>300</v>
      </c>
      <c r="F2183" s="35">
        <v>56.04</v>
      </c>
      <c r="G2183" s="57" t="str">
        <f t="shared" si="62"/>
        <v>EUR</v>
      </c>
      <c r="H2183" s="41" t="s">
        <v>11</v>
      </c>
    </row>
    <row r="2184" spans="2:8">
      <c r="B2184" s="37"/>
      <c r="C2184" s="38" t="s">
        <v>7004</v>
      </c>
      <c r="D2184" s="57" t="str">
        <f t="shared" ref="D2184:D2247" si="63">IF(C2184="","","Buy")</f>
        <v>Buy</v>
      </c>
      <c r="E2184" s="40">
        <v>300</v>
      </c>
      <c r="F2184" s="35">
        <v>56.04</v>
      </c>
      <c r="G2184" s="57" t="str">
        <f t="shared" ref="G2184:G2247" si="64">IF(F2184="","","EUR")</f>
        <v>EUR</v>
      </c>
      <c r="H2184" s="41" t="s">
        <v>11</v>
      </c>
    </row>
    <row r="2185" spans="2:8">
      <c r="B2185" s="37"/>
      <c r="C2185" s="38" t="s">
        <v>7005</v>
      </c>
      <c r="D2185" s="57" t="str">
        <f t="shared" si="63"/>
        <v>Buy</v>
      </c>
      <c r="E2185" s="40">
        <v>108</v>
      </c>
      <c r="F2185" s="35">
        <v>56.04</v>
      </c>
      <c r="G2185" s="57" t="str">
        <f t="shared" si="64"/>
        <v>EUR</v>
      </c>
      <c r="H2185" s="41" t="s">
        <v>11</v>
      </c>
    </row>
    <row r="2186" spans="2:8">
      <c r="B2186" s="37"/>
      <c r="C2186" s="38" t="s">
        <v>7006</v>
      </c>
      <c r="D2186" s="57" t="str">
        <f t="shared" si="63"/>
        <v>Buy</v>
      </c>
      <c r="E2186" s="40">
        <v>49</v>
      </c>
      <c r="F2186" s="35">
        <v>56.02</v>
      </c>
      <c r="G2186" s="57" t="str">
        <f t="shared" si="64"/>
        <v>EUR</v>
      </c>
      <c r="H2186" s="41" t="s">
        <v>11</v>
      </c>
    </row>
    <row r="2187" spans="2:8">
      <c r="B2187" s="37"/>
      <c r="C2187" s="38" t="s">
        <v>7007</v>
      </c>
      <c r="D2187" s="57" t="str">
        <f t="shared" si="63"/>
        <v>Buy</v>
      </c>
      <c r="E2187" s="40">
        <v>49</v>
      </c>
      <c r="F2187" s="35">
        <v>56.02</v>
      </c>
      <c r="G2187" s="57" t="str">
        <f t="shared" si="64"/>
        <v>EUR</v>
      </c>
      <c r="H2187" s="41" t="s">
        <v>20</v>
      </c>
    </row>
    <row r="2188" spans="2:8">
      <c r="B2188" s="37"/>
      <c r="C2188" s="38" t="s">
        <v>7008</v>
      </c>
      <c r="D2188" s="57" t="str">
        <f t="shared" si="63"/>
        <v>Buy</v>
      </c>
      <c r="E2188" s="40">
        <v>116</v>
      </c>
      <c r="F2188" s="35">
        <v>56.02</v>
      </c>
      <c r="G2188" s="57" t="str">
        <f t="shared" si="64"/>
        <v>EUR</v>
      </c>
      <c r="H2188" s="41" t="s">
        <v>20</v>
      </c>
    </row>
    <row r="2189" spans="2:8">
      <c r="B2189" s="37"/>
      <c r="C2189" s="38" t="s">
        <v>7009</v>
      </c>
      <c r="D2189" s="57" t="str">
        <f t="shared" si="63"/>
        <v>Buy</v>
      </c>
      <c r="E2189" s="40">
        <v>45</v>
      </c>
      <c r="F2189" s="35">
        <v>56.02</v>
      </c>
      <c r="G2189" s="57" t="str">
        <f t="shared" si="64"/>
        <v>EUR</v>
      </c>
      <c r="H2189" s="41" t="s">
        <v>20</v>
      </c>
    </row>
    <row r="2190" spans="2:8">
      <c r="B2190" s="37"/>
      <c r="C2190" s="38" t="s">
        <v>7010</v>
      </c>
      <c r="D2190" s="57" t="str">
        <f t="shared" si="63"/>
        <v>Buy</v>
      </c>
      <c r="E2190" s="40">
        <v>1</v>
      </c>
      <c r="F2190" s="35">
        <v>56.02</v>
      </c>
      <c r="G2190" s="57" t="str">
        <f t="shared" si="64"/>
        <v>EUR</v>
      </c>
      <c r="H2190" s="41" t="s">
        <v>20</v>
      </c>
    </row>
    <row r="2191" spans="2:8">
      <c r="B2191" s="37"/>
      <c r="C2191" s="38" t="s">
        <v>7011</v>
      </c>
      <c r="D2191" s="57" t="str">
        <f t="shared" si="63"/>
        <v>Buy</v>
      </c>
      <c r="E2191" s="40">
        <v>150</v>
      </c>
      <c r="F2191" s="35">
        <v>56.02</v>
      </c>
      <c r="G2191" s="57" t="str">
        <f t="shared" si="64"/>
        <v>EUR</v>
      </c>
      <c r="H2191" s="41" t="s">
        <v>20</v>
      </c>
    </row>
    <row r="2192" spans="2:8">
      <c r="B2192" s="37"/>
      <c r="C2192" s="38" t="s">
        <v>7012</v>
      </c>
      <c r="D2192" s="57" t="str">
        <f t="shared" si="63"/>
        <v>Buy</v>
      </c>
      <c r="E2192" s="40">
        <v>150</v>
      </c>
      <c r="F2192" s="35">
        <v>56.02</v>
      </c>
      <c r="G2192" s="57" t="str">
        <f t="shared" si="64"/>
        <v>EUR</v>
      </c>
      <c r="H2192" s="41" t="s">
        <v>11</v>
      </c>
    </row>
    <row r="2193" spans="2:8">
      <c r="B2193" s="37"/>
      <c r="C2193" s="38" t="s">
        <v>7013</v>
      </c>
      <c r="D2193" s="57" t="str">
        <f t="shared" si="63"/>
        <v>Buy</v>
      </c>
      <c r="E2193" s="40">
        <v>493</v>
      </c>
      <c r="F2193" s="35">
        <v>56.02</v>
      </c>
      <c r="G2193" s="57" t="str">
        <f t="shared" si="64"/>
        <v>EUR</v>
      </c>
      <c r="H2193" s="41" t="s">
        <v>11</v>
      </c>
    </row>
    <row r="2194" spans="2:8">
      <c r="B2194" s="37"/>
      <c r="C2194" s="38" t="s">
        <v>7014</v>
      </c>
      <c r="D2194" s="57" t="str">
        <f t="shared" si="63"/>
        <v>Buy</v>
      </c>
      <c r="E2194" s="40">
        <v>208</v>
      </c>
      <c r="F2194" s="35">
        <v>56</v>
      </c>
      <c r="G2194" s="57" t="str">
        <f t="shared" si="64"/>
        <v>EUR</v>
      </c>
      <c r="H2194" s="41" t="s">
        <v>11</v>
      </c>
    </row>
    <row r="2195" spans="2:8">
      <c r="B2195" s="37"/>
      <c r="C2195" s="38" t="s">
        <v>7015</v>
      </c>
      <c r="D2195" s="57" t="str">
        <f t="shared" si="63"/>
        <v>Buy</v>
      </c>
      <c r="E2195" s="40">
        <v>166</v>
      </c>
      <c r="F2195" s="35">
        <v>56.02</v>
      </c>
      <c r="G2195" s="57" t="str">
        <f t="shared" si="64"/>
        <v>EUR</v>
      </c>
      <c r="H2195" s="41" t="s">
        <v>22</v>
      </c>
    </row>
    <row r="2196" spans="2:8">
      <c r="B2196" s="37"/>
      <c r="C2196" s="38" t="s">
        <v>7016</v>
      </c>
      <c r="D2196" s="57" t="str">
        <f t="shared" si="63"/>
        <v>Buy</v>
      </c>
      <c r="E2196" s="40">
        <v>232</v>
      </c>
      <c r="F2196" s="35">
        <v>56</v>
      </c>
      <c r="G2196" s="57" t="str">
        <f t="shared" si="64"/>
        <v>EUR</v>
      </c>
      <c r="H2196" s="41" t="s">
        <v>11</v>
      </c>
    </row>
    <row r="2197" spans="2:8">
      <c r="B2197" s="37"/>
      <c r="C2197" s="38" t="s">
        <v>7017</v>
      </c>
      <c r="D2197" s="57" t="str">
        <f t="shared" si="63"/>
        <v>Buy</v>
      </c>
      <c r="E2197" s="40">
        <v>220</v>
      </c>
      <c r="F2197" s="35">
        <v>56.04</v>
      </c>
      <c r="G2197" s="57" t="str">
        <f t="shared" si="64"/>
        <v>EUR</v>
      </c>
      <c r="H2197" s="41" t="s">
        <v>11</v>
      </c>
    </row>
    <row r="2198" spans="2:8">
      <c r="B2198" s="37"/>
      <c r="C2198" s="38" t="s">
        <v>7018</v>
      </c>
      <c r="D2198" s="57" t="str">
        <f t="shared" si="63"/>
        <v>Buy</v>
      </c>
      <c r="E2198" s="40">
        <v>300</v>
      </c>
      <c r="F2198" s="35">
        <v>56.02</v>
      </c>
      <c r="G2198" s="57" t="str">
        <f t="shared" si="64"/>
        <v>EUR</v>
      </c>
      <c r="H2198" s="41" t="s">
        <v>11</v>
      </c>
    </row>
    <row r="2199" spans="2:8">
      <c r="B2199" s="37"/>
      <c r="C2199" s="38" t="s">
        <v>7019</v>
      </c>
      <c r="D2199" s="57" t="str">
        <f t="shared" si="63"/>
        <v>Buy</v>
      </c>
      <c r="E2199" s="40">
        <v>300</v>
      </c>
      <c r="F2199" s="35">
        <v>56.02</v>
      </c>
      <c r="G2199" s="57" t="str">
        <f t="shared" si="64"/>
        <v>EUR</v>
      </c>
      <c r="H2199" s="41" t="s">
        <v>11</v>
      </c>
    </row>
    <row r="2200" spans="2:8">
      <c r="B2200" s="37"/>
      <c r="C2200" s="38" t="s">
        <v>7020</v>
      </c>
      <c r="D2200" s="57" t="str">
        <f t="shared" si="63"/>
        <v>Buy</v>
      </c>
      <c r="E2200" s="40">
        <v>103</v>
      </c>
      <c r="F2200" s="35">
        <v>56.02</v>
      </c>
      <c r="G2200" s="57" t="str">
        <f t="shared" si="64"/>
        <v>EUR</v>
      </c>
      <c r="H2200" s="41" t="s">
        <v>11</v>
      </c>
    </row>
    <row r="2201" spans="2:8">
      <c r="B2201" s="37"/>
      <c r="C2201" s="38" t="s">
        <v>7021</v>
      </c>
      <c r="D2201" s="57" t="str">
        <f t="shared" si="63"/>
        <v>Buy</v>
      </c>
      <c r="E2201" s="40">
        <v>771</v>
      </c>
      <c r="F2201" s="35">
        <v>56.06</v>
      </c>
      <c r="G2201" s="57" t="str">
        <f t="shared" si="64"/>
        <v>EUR</v>
      </c>
      <c r="H2201" s="41" t="s">
        <v>11</v>
      </c>
    </row>
    <row r="2202" spans="2:8">
      <c r="B2202" s="37"/>
      <c r="C2202" s="38" t="s">
        <v>7022</v>
      </c>
      <c r="D2202" s="57" t="str">
        <f t="shared" si="63"/>
        <v>Buy</v>
      </c>
      <c r="E2202" s="40">
        <v>165</v>
      </c>
      <c r="F2202" s="35">
        <v>56.08</v>
      </c>
      <c r="G2202" s="57" t="str">
        <f t="shared" si="64"/>
        <v>EUR</v>
      </c>
      <c r="H2202" s="41" t="s">
        <v>11</v>
      </c>
    </row>
    <row r="2203" spans="2:8">
      <c r="B2203" s="37"/>
      <c r="C2203" s="38" t="s">
        <v>7023</v>
      </c>
      <c r="D2203" s="57" t="str">
        <f t="shared" si="63"/>
        <v>Buy</v>
      </c>
      <c r="E2203" s="40">
        <v>424</v>
      </c>
      <c r="F2203" s="35">
        <v>56.04</v>
      </c>
      <c r="G2203" s="57" t="str">
        <f t="shared" si="64"/>
        <v>EUR</v>
      </c>
      <c r="H2203" s="41" t="s">
        <v>11</v>
      </c>
    </row>
    <row r="2204" spans="2:8">
      <c r="B2204" s="37"/>
      <c r="C2204" s="38" t="s">
        <v>7024</v>
      </c>
      <c r="D2204" s="57" t="str">
        <f t="shared" si="63"/>
        <v>Buy</v>
      </c>
      <c r="E2204" s="40">
        <v>100</v>
      </c>
      <c r="F2204" s="35">
        <v>56.04</v>
      </c>
      <c r="G2204" s="57" t="str">
        <f t="shared" si="64"/>
        <v>EUR</v>
      </c>
      <c r="H2204" s="41" t="s">
        <v>11</v>
      </c>
    </row>
    <row r="2205" spans="2:8">
      <c r="B2205" s="37"/>
      <c r="C2205" s="38" t="s">
        <v>7024</v>
      </c>
      <c r="D2205" s="57" t="str">
        <f t="shared" si="63"/>
        <v>Buy</v>
      </c>
      <c r="E2205" s="40">
        <v>100</v>
      </c>
      <c r="F2205" s="35">
        <v>56.06</v>
      </c>
      <c r="G2205" s="57" t="str">
        <f t="shared" si="64"/>
        <v>EUR</v>
      </c>
      <c r="H2205" s="41" t="s">
        <v>20</v>
      </c>
    </row>
    <row r="2206" spans="2:8">
      <c r="B2206" s="37"/>
      <c r="C2206" s="38" t="s">
        <v>7025</v>
      </c>
      <c r="D2206" s="57" t="str">
        <f t="shared" si="63"/>
        <v>Buy</v>
      </c>
      <c r="E2206" s="40">
        <v>48</v>
      </c>
      <c r="F2206" s="35">
        <v>56.08</v>
      </c>
      <c r="G2206" s="57" t="str">
        <f t="shared" si="64"/>
        <v>EUR</v>
      </c>
      <c r="H2206" s="41" t="s">
        <v>20</v>
      </c>
    </row>
    <row r="2207" spans="2:8">
      <c r="B2207" s="37"/>
      <c r="C2207" s="38" t="s">
        <v>7026</v>
      </c>
      <c r="D2207" s="57" t="str">
        <f t="shared" si="63"/>
        <v>Buy</v>
      </c>
      <c r="E2207" s="40">
        <v>169</v>
      </c>
      <c r="F2207" s="35">
        <v>56.2</v>
      </c>
      <c r="G2207" s="57" t="str">
        <f t="shared" si="64"/>
        <v>EUR</v>
      </c>
      <c r="H2207" s="41" t="s">
        <v>11</v>
      </c>
    </row>
    <row r="2208" spans="2:8">
      <c r="B2208" s="37"/>
      <c r="C2208" s="38" t="s">
        <v>7027</v>
      </c>
      <c r="D2208" s="57" t="str">
        <f t="shared" si="63"/>
        <v>Buy</v>
      </c>
      <c r="E2208" s="40">
        <v>184</v>
      </c>
      <c r="F2208" s="35">
        <v>56.2</v>
      </c>
      <c r="G2208" s="57" t="str">
        <f t="shared" si="64"/>
        <v>EUR</v>
      </c>
      <c r="H2208" s="41" t="s">
        <v>11</v>
      </c>
    </row>
    <row r="2209" spans="2:8">
      <c r="B2209" s="37"/>
      <c r="C2209" s="38" t="s">
        <v>7028</v>
      </c>
      <c r="D2209" s="57" t="str">
        <f t="shared" si="63"/>
        <v>Buy</v>
      </c>
      <c r="E2209" s="40">
        <v>195</v>
      </c>
      <c r="F2209" s="35">
        <v>56.2</v>
      </c>
      <c r="G2209" s="57" t="str">
        <f t="shared" si="64"/>
        <v>EUR</v>
      </c>
      <c r="H2209" s="41" t="s">
        <v>11</v>
      </c>
    </row>
    <row r="2210" spans="2:8">
      <c r="B2210" s="37"/>
      <c r="C2210" s="38" t="s">
        <v>7029</v>
      </c>
      <c r="D2210" s="57" t="str">
        <f t="shared" si="63"/>
        <v>Buy</v>
      </c>
      <c r="E2210" s="40">
        <v>168</v>
      </c>
      <c r="F2210" s="35">
        <v>56.2</v>
      </c>
      <c r="G2210" s="57" t="str">
        <f t="shared" si="64"/>
        <v>EUR</v>
      </c>
      <c r="H2210" s="41" t="s">
        <v>20</v>
      </c>
    </row>
    <row r="2211" spans="2:8">
      <c r="B2211" s="37"/>
      <c r="C2211" s="38" t="s">
        <v>7030</v>
      </c>
      <c r="D2211" s="57" t="str">
        <f t="shared" si="63"/>
        <v>Buy</v>
      </c>
      <c r="E2211" s="40">
        <v>42</v>
      </c>
      <c r="F2211" s="35">
        <v>56.2</v>
      </c>
      <c r="G2211" s="57" t="str">
        <f t="shared" si="64"/>
        <v>EUR</v>
      </c>
      <c r="H2211" s="41" t="s">
        <v>20</v>
      </c>
    </row>
    <row r="2212" spans="2:8">
      <c r="B2212" s="37"/>
      <c r="C2212" s="38" t="s">
        <v>7031</v>
      </c>
      <c r="D2212" s="57" t="str">
        <f t="shared" si="63"/>
        <v>Buy</v>
      </c>
      <c r="E2212" s="40">
        <v>175</v>
      </c>
      <c r="F2212" s="35">
        <v>56.2</v>
      </c>
      <c r="G2212" s="57" t="str">
        <f t="shared" si="64"/>
        <v>EUR</v>
      </c>
      <c r="H2212" s="41" t="s">
        <v>20</v>
      </c>
    </row>
    <row r="2213" spans="2:8">
      <c r="B2213" s="37"/>
      <c r="C2213" s="38" t="s">
        <v>7032</v>
      </c>
      <c r="D2213" s="57" t="str">
        <f t="shared" si="63"/>
        <v>Buy</v>
      </c>
      <c r="E2213" s="40">
        <v>358</v>
      </c>
      <c r="F2213" s="35">
        <v>56.2</v>
      </c>
      <c r="G2213" s="57" t="str">
        <f t="shared" si="64"/>
        <v>EUR</v>
      </c>
      <c r="H2213" s="41" t="s">
        <v>20</v>
      </c>
    </row>
    <row r="2214" spans="2:8">
      <c r="B2214" s="37"/>
      <c r="C2214" s="38" t="s">
        <v>7033</v>
      </c>
      <c r="D2214" s="57" t="str">
        <f t="shared" si="63"/>
        <v>Buy</v>
      </c>
      <c r="E2214" s="40">
        <v>34</v>
      </c>
      <c r="F2214" s="35">
        <v>56.2</v>
      </c>
      <c r="G2214" s="57" t="str">
        <f t="shared" si="64"/>
        <v>EUR</v>
      </c>
      <c r="H2214" s="41" t="s">
        <v>11</v>
      </c>
    </row>
    <row r="2215" spans="2:8">
      <c r="B2215" s="37"/>
      <c r="C2215" s="38" t="s">
        <v>7034</v>
      </c>
      <c r="D2215" s="57" t="str">
        <f t="shared" si="63"/>
        <v>Buy</v>
      </c>
      <c r="E2215" s="40">
        <v>39</v>
      </c>
      <c r="F2215" s="35">
        <v>56.18</v>
      </c>
      <c r="G2215" s="57" t="str">
        <f t="shared" si="64"/>
        <v>EUR</v>
      </c>
      <c r="H2215" s="41" t="s">
        <v>11</v>
      </c>
    </row>
    <row r="2216" spans="2:8">
      <c r="B2216" s="37"/>
      <c r="C2216" s="38" t="s">
        <v>7035</v>
      </c>
      <c r="D2216" s="57" t="str">
        <f t="shared" si="63"/>
        <v>Buy</v>
      </c>
      <c r="E2216" s="40">
        <v>135</v>
      </c>
      <c r="F2216" s="35">
        <v>56.18</v>
      </c>
      <c r="G2216" s="57" t="str">
        <f t="shared" si="64"/>
        <v>EUR</v>
      </c>
      <c r="H2216" s="41" t="s">
        <v>20</v>
      </c>
    </row>
    <row r="2217" spans="2:8">
      <c r="B2217" s="37"/>
      <c r="C2217" s="38" t="s">
        <v>7036</v>
      </c>
      <c r="D2217" s="57" t="str">
        <f t="shared" si="63"/>
        <v>Buy</v>
      </c>
      <c r="E2217" s="40">
        <v>215</v>
      </c>
      <c r="F2217" s="35">
        <v>56.18</v>
      </c>
      <c r="G2217" s="57" t="str">
        <f t="shared" si="64"/>
        <v>EUR</v>
      </c>
      <c r="H2217" s="41" t="s">
        <v>21</v>
      </c>
    </row>
    <row r="2218" spans="2:8">
      <c r="B2218" s="37"/>
      <c r="C2218" s="38" t="s">
        <v>7037</v>
      </c>
      <c r="D2218" s="57" t="str">
        <f t="shared" si="63"/>
        <v>Buy</v>
      </c>
      <c r="E2218" s="40">
        <v>47</v>
      </c>
      <c r="F2218" s="35">
        <v>56.18</v>
      </c>
      <c r="G2218" s="57" t="str">
        <f t="shared" si="64"/>
        <v>EUR</v>
      </c>
      <c r="H2218" s="41" t="s">
        <v>20</v>
      </c>
    </row>
    <row r="2219" spans="2:8">
      <c r="B2219" s="37"/>
      <c r="C2219" s="38" t="s">
        <v>7038</v>
      </c>
      <c r="D2219" s="57" t="str">
        <f t="shared" si="63"/>
        <v>Buy</v>
      </c>
      <c r="E2219" s="40">
        <v>125</v>
      </c>
      <c r="F2219" s="35">
        <v>56.14</v>
      </c>
      <c r="G2219" s="57" t="str">
        <f t="shared" si="64"/>
        <v>EUR</v>
      </c>
      <c r="H2219" s="41" t="s">
        <v>21</v>
      </c>
    </row>
    <row r="2220" spans="2:8">
      <c r="B2220" s="37"/>
      <c r="C2220" s="38" t="s">
        <v>7039</v>
      </c>
      <c r="D2220" s="57" t="str">
        <f t="shared" si="63"/>
        <v>Buy</v>
      </c>
      <c r="E2220" s="40">
        <v>60</v>
      </c>
      <c r="F2220" s="35">
        <v>56.14</v>
      </c>
      <c r="G2220" s="57" t="str">
        <f t="shared" si="64"/>
        <v>EUR</v>
      </c>
      <c r="H2220" s="41" t="s">
        <v>11</v>
      </c>
    </row>
    <row r="2221" spans="2:8">
      <c r="B2221" s="37"/>
      <c r="C2221" s="38" t="s">
        <v>7040</v>
      </c>
      <c r="D2221" s="57" t="str">
        <f t="shared" si="63"/>
        <v>Buy</v>
      </c>
      <c r="E2221" s="40">
        <v>98</v>
      </c>
      <c r="F2221" s="35">
        <v>56.1</v>
      </c>
      <c r="G2221" s="57" t="str">
        <f t="shared" si="64"/>
        <v>EUR</v>
      </c>
      <c r="H2221" s="41" t="s">
        <v>11</v>
      </c>
    </row>
    <row r="2222" spans="2:8">
      <c r="B2222" s="37"/>
      <c r="C2222" s="38" t="s">
        <v>7041</v>
      </c>
      <c r="D2222" s="57" t="str">
        <f t="shared" si="63"/>
        <v>Buy</v>
      </c>
      <c r="E2222" s="40">
        <v>125</v>
      </c>
      <c r="F2222" s="35">
        <v>56.18</v>
      </c>
      <c r="G2222" s="57" t="str">
        <f t="shared" si="64"/>
        <v>EUR</v>
      </c>
      <c r="H2222" s="41" t="s">
        <v>21</v>
      </c>
    </row>
    <row r="2223" spans="2:8">
      <c r="B2223" s="37"/>
      <c r="C2223" s="38" t="s">
        <v>7042</v>
      </c>
      <c r="D2223" s="57" t="str">
        <f t="shared" si="63"/>
        <v>Buy</v>
      </c>
      <c r="E2223" s="40">
        <v>246</v>
      </c>
      <c r="F2223" s="35">
        <v>56.18</v>
      </c>
      <c r="G2223" s="57" t="str">
        <f t="shared" si="64"/>
        <v>EUR</v>
      </c>
      <c r="H2223" s="41" t="s">
        <v>11</v>
      </c>
    </row>
    <row r="2224" spans="2:8">
      <c r="B2224" s="37"/>
      <c r="C2224" s="38" t="s">
        <v>7043</v>
      </c>
      <c r="D2224" s="57" t="str">
        <f t="shared" si="63"/>
        <v>Buy</v>
      </c>
      <c r="E2224" s="40">
        <v>358</v>
      </c>
      <c r="F2224" s="35">
        <v>56.18</v>
      </c>
      <c r="G2224" s="57" t="str">
        <f t="shared" si="64"/>
        <v>EUR</v>
      </c>
      <c r="H2224" s="41" t="s">
        <v>11</v>
      </c>
    </row>
    <row r="2225" spans="2:8">
      <c r="B2225" s="37"/>
      <c r="C2225" s="38" t="s">
        <v>7044</v>
      </c>
      <c r="D2225" s="57" t="str">
        <f t="shared" si="63"/>
        <v>Buy</v>
      </c>
      <c r="E2225" s="40">
        <v>993</v>
      </c>
      <c r="F2225" s="35">
        <v>56.2</v>
      </c>
      <c r="G2225" s="57" t="str">
        <f t="shared" si="64"/>
        <v>EUR</v>
      </c>
      <c r="H2225" s="41" t="s">
        <v>11</v>
      </c>
    </row>
    <row r="2226" spans="2:8">
      <c r="B2226" s="37"/>
      <c r="C2226" s="38" t="s">
        <v>7045</v>
      </c>
      <c r="D2226" s="57" t="str">
        <f t="shared" si="63"/>
        <v>Buy</v>
      </c>
      <c r="E2226" s="40">
        <v>212</v>
      </c>
      <c r="F2226" s="35">
        <v>56.14</v>
      </c>
      <c r="G2226" s="57" t="str">
        <f t="shared" si="64"/>
        <v>EUR</v>
      </c>
      <c r="H2226" s="41" t="s">
        <v>11</v>
      </c>
    </row>
    <row r="2227" spans="2:8">
      <c r="B2227" s="37"/>
      <c r="C2227" s="38" t="s">
        <v>7046</v>
      </c>
      <c r="D2227" s="57" t="str">
        <f t="shared" si="63"/>
        <v>Buy</v>
      </c>
      <c r="E2227" s="40">
        <v>300</v>
      </c>
      <c r="F2227" s="35">
        <v>56.14</v>
      </c>
      <c r="G2227" s="57" t="str">
        <f t="shared" si="64"/>
        <v>EUR</v>
      </c>
      <c r="H2227" s="41" t="s">
        <v>11</v>
      </c>
    </row>
    <row r="2228" spans="2:8">
      <c r="B2228" s="37"/>
      <c r="C2228" s="38" t="s">
        <v>7047</v>
      </c>
      <c r="D2228" s="57" t="str">
        <f t="shared" si="63"/>
        <v>Buy</v>
      </c>
      <c r="E2228" s="40">
        <v>200</v>
      </c>
      <c r="F2228" s="35">
        <v>56.14</v>
      </c>
      <c r="G2228" s="57" t="str">
        <f t="shared" si="64"/>
        <v>EUR</v>
      </c>
      <c r="H2228" s="41" t="s">
        <v>11</v>
      </c>
    </row>
    <row r="2229" spans="2:8">
      <c r="B2229" s="37"/>
      <c r="C2229" s="38" t="s">
        <v>7048</v>
      </c>
      <c r="D2229" s="57" t="str">
        <f t="shared" si="63"/>
        <v>Buy</v>
      </c>
      <c r="E2229" s="40">
        <v>339</v>
      </c>
      <c r="F2229" s="35">
        <v>56.14</v>
      </c>
      <c r="G2229" s="57" t="str">
        <f t="shared" si="64"/>
        <v>EUR</v>
      </c>
      <c r="H2229" s="41" t="s">
        <v>11</v>
      </c>
    </row>
    <row r="2230" spans="2:8">
      <c r="B2230" s="37"/>
      <c r="C2230" s="38" t="s">
        <v>7049</v>
      </c>
      <c r="D2230" s="57" t="str">
        <f t="shared" si="63"/>
        <v>Buy</v>
      </c>
      <c r="E2230" s="40">
        <v>372</v>
      </c>
      <c r="F2230" s="35">
        <v>56.14</v>
      </c>
      <c r="G2230" s="57" t="str">
        <f t="shared" si="64"/>
        <v>EUR</v>
      </c>
      <c r="H2230" s="41" t="s">
        <v>20</v>
      </c>
    </row>
    <row r="2231" spans="2:8">
      <c r="B2231" s="37"/>
      <c r="C2231" s="38" t="s">
        <v>7050</v>
      </c>
      <c r="D2231" s="57" t="str">
        <f t="shared" si="63"/>
        <v>Buy</v>
      </c>
      <c r="E2231" s="40">
        <v>50</v>
      </c>
      <c r="F2231" s="35">
        <v>56.1</v>
      </c>
      <c r="G2231" s="57" t="str">
        <f t="shared" si="64"/>
        <v>EUR</v>
      </c>
      <c r="H2231" s="41" t="s">
        <v>11</v>
      </c>
    </row>
    <row r="2232" spans="2:8">
      <c r="B2232" s="37"/>
      <c r="C2232" s="38" t="s">
        <v>7051</v>
      </c>
      <c r="D2232" s="57" t="str">
        <f t="shared" si="63"/>
        <v>Buy</v>
      </c>
      <c r="E2232" s="40">
        <v>50</v>
      </c>
      <c r="F2232" s="35">
        <v>56.1</v>
      </c>
      <c r="G2232" s="57" t="str">
        <f t="shared" si="64"/>
        <v>EUR</v>
      </c>
      <c r="H2232" s="41" t="s">
        <v>11</v>
      </c>
    </row>
    <row r="2233" spans="2:8">
      <c r="B2233" s="37"/>
      <c r="C2233" s="38" t="s">
        <v>7052</v>
      </c>
      <c r="D2233" s="57" t="str">
        <f t="shared" si="63"/>
        <v>Buy</v>
      </c>
      <c r="E2233" s="40">
        <v>50</v>
      </c>
      <c r="F2233" s="35">
        <v>56.1</v>
      </c>
      <c r="G2233" s="57" t="str">
        <f t="shared" si="64"/>
        <v>EUR</v>
      </c>
      <c r="H2233" s="41" t="s">
        <v>11</v>
      </c>
    </row>
    <row r="2234" spans="2:8">
      <c r="B2234" s="37"/>
      <c r="C2234" s="38" t="s">
        <v>7053</v>
      </c>
      <c r="D2234" s="57" t="str">
        <f t="shared" si="63"/>
        <v>Buy</v>
      </c>
      <c r="E2234" s="40">
        <v>125</v>
      </c>
      <c r="F2234" s="35">
        <v>56.12</v>
      </c>
      <c r="G2234" s="57" t="str">
        <f t="shared" si="64"/>
        <v>EUR</v>
      </c>
      <c r="H2234" s="41" t="s">
        <v>11</v>
      </c>
    </row>
    <row r="2235" spans="2:8">
      <c r="B2235" s="37"/>
      <c r="C2235" s="38" t="s">
        <v>7054</v>
      </c>
      <c r="D2235" s="57" t="str">
        <f t="shared" si="63"/>
        <v>Buy</v>
      </c>
      <c r="E2235" s="40">
        <v>245</v>
      </c>
      <c r="F2235" s="35">
        <v>56.12</v>
      </c>
      <c r="G2235" s="57" t="str">
        <f t="shared" si="64"/>
        <v>EUR</v>
      </c>
      <c r="H2235" s="41" t="s">
        <v>11</v>
      </c>
    </row>
    <row r="2236" spans="2:8">
      <c r="B2236" s="37"/>
      <c r="C2236" s="38" t="s">
        <v>7055</v>
      </c>
      <c r="D2236" s="57" t="str">
        <f t="shared" si="63"/>
        <v>Buy</v>
      </c>
      <c r="E2236" s="40">
        <v>50</v>
      </c>
      <c r="F2236" s="35">
        <v>56.12</v>
      </c>
      <c r="G2236" s="57" t="str">
        <f t="shared" si="64"/>
        <v>EUR</v>
      </c>
      <c r="H2236" s="41" t="s">
        <v>11</v>
      </c>
    </row>
    <row r="2237" spans="2:8">
      <c r="B2237" s="37"/>
      <c r="C2237" s="38" t="s">
        <v>7056</v>
      </c>
      <c r="D2237" s="57" t="str">
        <f t="shared" si="63"/>
        <v>Buy</v>
      </c>
      <c r="E2237" s="40">
        <v>228</v>
      </c>
      <c r="F2237" s="35">
        <v>56.12</v>
      </c>
      <c r="G2237" s="57" t="str">
        <f t="shared" si="64"/>
        <v>EUR</v>
      </c>
      <c r="H2237" s="41" t="s">
        <v>11</v>
      </c>
    </row>
    <row r="2238" spans="2:8">
      <c r="B2238" s="37"/>
      <c r="C2238" s="38" t="s">
        <v>7057</v>
      </c>
      <c r="D2238" s="57" t="str">
        <f t="shared" si="63"/>
        <v>Buy</v>
      </c>
      <c r="E2238" s="40">
        <v>10</v>
      </c>
      <c r="F2238" s="35">
        <v>56.1</v>
      </c>
      <c r="G2238" s="57" t="str">
        <f t="shared" si="64"/>
        <v>EUR</v>
      </c>
      <c r="H2238" s="41" t="s">
        <v>11</v>
      </c>
    </row>
    <row r="2239" spans="2:8">
      <c r="B2239" s="37"/>
      <c r="C2239" s="38" t="s">
        <v>7058</v>
      </c>
      <c r="D2239" s="57" t="str">
        <f t="shared" si="63"/>
        <v>Buy</v>
      </c>
      <c r="E2239" s="40">
        <v>223</v>
      </c>
      <c r="F2239" s="35">
        <v>56.1</v>
      </c>
      <c r="G2239" s="57" t="str">
        <f t="shared" si="64"/>
        <v>EUR</v>
      </c>
      <c r="H2239" s="41" t="s">
        <v>20</v>
      </c>
    </row>
    <row r="2240" spans="2:8">
      <c r="B2240" s="37"/>
      <c r="C2240" s="38" t="s">
        <v>7059</v>
      </c>
      <c r="D2240" s="57" t="str">
        <f t="shared" si="63"/>
        <v>Buy</v>
      </c>
      <c r="E2240" s="40">
        <v>281</v>
      </c>
      <c r="F2240" s="35">
        <v>56.1</v>
      </c>
      <c r="G2240" s="57" t="str">
        <f t="shared" si="64"/>
        <v>EUR</v>
      </c>
      <c r="H2240" s="41" t="s">
        <v>20</v>
      </c>
    </row>
    <row r="2241" spans="2:8">
      <c r="B2241" s="37"/>
      <c r="C2241" s="38" t="s">
        <v>7060</v>
      </c>
      <c r="D2241" s="57" t="str">
        <f t="shared" si="63"/>
        <v>Buy</v>
      </c>
      <c r="E2241" s="40">
        <v>193</v>
      </c>
      <c r="F2241" s="35">
        <v>56.1</v>
      </c>
      <c r="G2241" s="57" t="str">
        <f t="shared" si="64"/>
        <v>EUR</v>
      </c>
      <c r="H2241" s="41" t="s">
        <v>21</v>
      </c>
    </row>
    <row r="2242" spans="2:8">
      <c r="B2242" s="37"/>
      <c r="C2242" s="38" t="s">
        <v>7061</v>
      </c>
      <c r="D2242" s="57" t="str">
        <f t="shared" si="63"/>
        <v>Buy</v>
      </c>
      <c r="E2242" s="40">
        <v>360</v>
      </c>
      <c r="F2242" s="35">
        <v>56.12</v>
      </c>
      <c r="G2242" s="57" t="str">
        <f t="shared" si="64"/>
        <v>EUR</v>
      </c>
      <c r="H2242" s="41" t="s">
        <v>20</v>
      </c>
    </row>
    <row r="2243" spans="2:8">
      <c r="B2243" s="37"/>
      <c r="C2243" s="38" t="s">
        <v>7062</v>
      </c>
      <c r="D2243" s="57" t="str">
        <f t="shared" si="63"/>
        <v>Buy</v>
      </c>
      <c r="E2243" s="40">
        <v>125</v>
      </c>
      <c r="F2243" s="35">
        <v>56.08</v>
      </c>
      <c r="G2243" s="57" t="str">
        <f t="shared" si="64"/>
        <v>EUR</v>
      </c>
      <c r="H2243" s="41" t="s">
        <v>11</v>
      </c>
    </row>
    <row r="2244" spans="2:8">
      <c r="B2244" s="37"/>
      <c r="C2244" s="38" t="s">
        <v>7063</v>
      </c>
      <c r="D2244" s="57" t="str">
        <f t="shared" si="63"/>
        <v>Buy</v>
      </c>
      <c r="E2244" s="40">
        <v>235</v>
      </c>
      <c r="F2244" s="35">
        <v>56.08</v>
      </c>
      <c r="G2244" s="57" t="str">
        <f t="shared" si="64"/>
        <v>EUR</v>
      </c>
      <c r="H2244" s="41" t="s">
        <v>11</v>
      </c>
    </row>
    <row r="2245" spans="2:8">
      <c r="B2245" s="37"/>
      <c r="C2245" s="38" t="s">
        <v>7064</v>
      </c>
      <c r="D2245" s="57" t="str">
        <f t="shared" si="63"/>
        <v>Buy</v>
      </c>
      <c r="E2245" s="40">
        <v>293</v>
      </c>
      <c r="F2245" s="35">
        <v>56.04</v>
      </c>
      <c r="G2245" s="57" t="str">
        <f t="shared" si="64"/>
        <v>EUR</v>
      </c>
      <c r="H2245" s="41" t="s">
        <v>11</v>
      </c>
    </row>
    <row r="2246" spans="2:8">
      <c r="B2246" s="37"/>
      <c r="C2246" s="38" t="s">
        <v>7065</v>
      </c>
      <c r="D2246" s="57" t="str">
        <f t="shared" si="63"/>
        <v>Buy</v>
      </c>
      <c r="E2246" s="40">
        <v>485</v>
      </c>
      <c r="F2246" s="35">
        <v>56.04</v>
      </c>
      <c r="G2246" s="57" t="str">
        <f t="shared" si="64"/>
        <v>EUR</v>
      </c>
      <c r="H2246" s="41" t="s">
        <v>11</v>
      </c>
    </row>
    <row r="2247" spans="2:8">
      <c r="B2247" s="37"/>
      <c r="C2247" s="38" t="s">
        <v>7066</v>
      </c>
      <c r="D2247" s="57" t="str">
        <f t="shared" si="63"/>
        <v>Buy</v>
      </c>
      <c r="E2247" s="40">
        <v>213</v>
      </c>
      <c r="F2247" s="35">
        <v>56.02</v>
      </c>
      <c r="G2247" s="57" t="str">
        <f t="shared" si="64"/>
        <v>EUR</v>
      </c>
      <c r="H2247" s="41" t="s">
        <v>11</v>
      </c>
    </row>
    <row r="2248" spans="2:8">
      <c r="B2248" s="37"/>
      <c r="C2248" s="38" t="s">
        <v>7067</v>
      </c>
      <c r="D2248" s="57" t="str">
        <f t="shared" ref="D2248:D2311" si="65">IF(C2248="","","Buy")</f>
        <v>Buy</v>
      </c>
      <c r="E2248" s="40">
        <v>339</v>
      </c>
      <c r="F2248" s="35">
        <v>56.02</v>
      </c>
      <c r="G2248" s="57" t="str">
        <f t="shared" ref="G2248:G2311" si="66">IF(F2248="","","EUR")</f>
        <v>EUR</v>
      </c>
      <c r="H2248" s="41" t="s">
        <v>20</v>
      </c>
    </row>
    <row r="2249" spans="2:8">
      <c r="B2249" s="37"/>
      <c r="C2249" s="38" t="s">
        <v>7068</v>
      </c>
      <c r="D2249" s="57" t="str">
        <f t="shared" si="65"/>
        <v>Buy</v>
      </c>
      <c r="E2249" s="40">
        <v>200</v>
      </c>
      <c r="F2249" s="35">
        <v>55.98</v>
      </c>
      <c r="G2249" s="57" t="str">
        <f t="shared" si="66"/>
        <v>EUR</v>
      </c>
      <c r="H2249" s="41" t="s">
        <v>11</v>
      </c>
    </row>
    <row r="2250" spans="2:8">
      <c r="B2250" s="37"/>
      <c r="C2250" s="38" t="s">
        <v>7069</v>
      </c>
      <c r="D2250" s="57" t="str">
        <f t="shared" si="65"/>
        <v>Buy</v>
      </c>
      <c r="E2250" s="40">
        <v>125</v>
      </c>
      <c r="F2250" s="35">
        <v>55.98</v>
      </c>
      <c r="G2250" s="57" t="str">
        <f t="shared" si="66"/>
        <v>EUR</v>
      </c>
      <c r="H2250" s="41" t="s">
        <v>11</v>
      </c>
    </row>
    <row r="2251" spans="2:8">
      <c r="B2251" s="37"/>
      <c r="C2251" s="38" t="s">
        <v>7070</v>
      </c>
      <c r="D2251" s="57" t="str">
        <f t="shared" si="65"/>
        <v>Buy</v>
      </c>
      <c r="E2251" s="40">
        <v>59</v>
      </c>
      <c r="F2251" s="35">
        <v>55.98</v>
      </c>
      <c r="G2251" s="57" t="str">
        <f t="shared" si="66"/>
        <v>EUR</v>
      </c>
      <c r="H2251" s="41" t="s">
        <v>11</v>
      </c>
    </row>
    <row r="2252" spans="2:8">
      <c r="B2252" s="37"/>
      <c r="C2252" s="38" t="s">
        <v>7071</v>
      </c>
      <c r="D2252" s="57" t="str">
        <f t="shared" si="65"/>
        <v>Buy</v>
      </c>
      <c r="E2252" s="40">
        <v>17</v>
      </c>
      <c r="F2252" s="35">
        <v>55.98</v>
      </c>
      <c r="G2252" s="57" t="str">
        <f t="shared" si="66"/>
        <v>EUR</v>
      </c>
      <c r="H2252" s="41" t="s">
        <v>11</v>
      </c>
    </row>
    <row r="2253" spans="2:8">
      <c r="B2253" s="37"/>
      <c r="C2253" s="38" t="s">
        <v>7072</v>
      </c>
      <c r="D2253" s="57" t="str">
        <f t="shared" si="65"/>
        <v>Buy</v>
      </c>
      <c r="E2253" s="40">
        <v>40</v>
      </c>
      <c r="F2253" s="35">
        <v>55.98</v>
      </c>
      <c r="G2253" s="57" t="str">
        <f t="shared" si="66"/>
        <v>EUR</v>
      </c>
      <c r="H2253" s="41" t="s">
        <v>11</v>
      </c>
    </row>
    <row r="2254" spans="2:8">
      <c r="B2254" s="37"/>
      <c r="C2254" s="38" t="s">
        <v>7073</v>
      </c>
      <c r="D2254" s="57" t="str">
        <f t="shared" si="65"/>
        <v>Buy</v>
      </c>
      <c r="E2254" s="40">
        <v>25</v>
      </c>
      <c r="F2254" s="35">
        <v>55.98</v>
      </c>
      <c r="G2254" s="57" t="str">
        <f t="shared" si="66"/>
        <v>EUR</v>
      </c>
      <c r="H2254" s="41" t="s">
        <v>20</v>
      </c>
    </row>
    <row r="2255" spans="2:8">
      <c r="B2255" s="37"/>
      <c r="C2255" s="38" t="s">
        <v>7074</v>
      </c>
      <c r="D2255" s="57" t="str">
        <f t="shared" si="65"/>
        <v>Buy</v>
      </c>
      <c r="E2255" s="40">
        <v>199</v>
      </c>
      <c r="F2255" s="35">
        <v>56.02</v>
      </c>
      <c r="G2255" s="57" t="str">
        <f t="shared" si="66"/>
        <v>EUR</v>
      </c>
      <c r="H2255" s="41" t="s">
        <v>20</v>
      </c>
    </row>
    <row r="2256" spans="2:8">
      <c r="B2256" s="37"/>
      <c r="C2256" s="38" t="s">
        <v>7075</v>
      </c>
      <c r="D2256" s="57" t="str">
        <f t="shared" si="65"/>
        <v>Buy</v>
      </c>
      <c r="E2256" s="40">
        <v>64</v>
      </c>
      <c r="F2256" s="35">
        <v>56.02</v>
      </c>
      <c r="G2256" s="57" t="str">
        <f t="shared" si="66"/>
        <v>EUR</v>
      </c>
      <c r="H2256" s="41" t="s">
        <v>11</v>
      </c>
    </row>
    <row r="2257" spans="2:8">
      <c r="B2257" s="37"/>
      <c r="C2257" s="38" t="s">
        <v>7076</v>
      </c>
      <c r="D2257" s="57" t="str">
        <f t="shared" si="65"/>
        <v>Buy</v>
      </c>
      <c r="E2257" s="40">
        <v>100</v>
      </c>
      <c r="F2257" s="35">
        <v>56.02</v>
      </c>
      <c r="G2257" s="57" t="str">
        <f t="shared" si="66"/>
        <v>EUR</v>
      </c>
      <c r="H2257" s="41" t="s">
        <v>11</v>
      </c>
    </row>
    <row r="2258" spans="2:8">
      <c r="B2258" s="37"/>
      <c r="C2258" s="38" t="s">
        <v>7077</v>
      </c>
      <c r="D2258" s="57" t="str">
        <f t="shared" si="65"/>
        <v>Buy</v>
      </c>
      <c r="E2258" s="40">
        <v>176</v>
      </c>
      <c r="F2258" s="35">
        <v>56.02</v>
      </c>
      <c r="G2258" s="57" t="str">
        <f t="shared" si="66"/>
        <v>EUR</v>
      </c>
      <c r="H2258" s="41" t="s">
        <v>11</v>
      </c>
    </row>
    <row r="2259" spans="2:8">
      <c r="B2259" s="37"/>
      <c r="C2259" s="38" t="s">
        <v>7078</v>
      </c>
      <c r="D2259" s="57" t="str">
        <f t="shared" si="65"/>
        <v>Buy</v>
      </c>
      <c r="E2259" s="40">
        <v>138</v>
      </c>
      <c r="F2259" s="35">
        <v>56.06</v>
      </c>
      <c r="G2259" s="57" t="str">
        <f t="shared" si="66"/>
        <v>EUR</v>
      </c>
      <c r="H2259" s="41" t="s">
        <v>11</v>
      </c>
    </row>
    <row r="2260" spans="2:8">
      <c r="B2260" s="37"/>
      <c r="C2260" s="38" t="s">
        <v>7079</v>
      </c>
      <c r="D2260" s="57" t="str">
        <f t="shared" si="65"/>
        <v>Buy</v>
      </c>
      <c r="E2260" s="40">
        <v>125</v>
      </c>
      <c r="F2260" s="35">
        <v>56.06</v>
      </c>
      <c r="G2260" s="57" t="str">
        <f t="shared" si="66"/>
        <v>EUR</v>
      </c>
      <c r="H2260" s="41" t="s">
        <v>11</v>
      </c>
    </row>
    <row r="2261" spans="2:8">
      <c r="B2261" s="37"/>
      <c r="C2261" s="38" t="s">
        <v>7080</v>
      </c>
      <c r="D2261" s="57" t="str">
        <f t="shared" si="65"/>
        <v>Buy</v>
      </c>
      <c r="E2261" s="40">
        <v>150</v>
      </c>
      <c r="F2261" s="35">
        <v>56.04</v>
      </c>
      <c r="G2261" s="57" t="str">
        <f t="shared" si="66"/>
        <v>EUR</v>
      </c>
      <c r="H2261" s="41" t="s">
        <v>11</v>
      </c>
    </row>
    <row r="2262" spans="2:8">
      <c r="B2262" s="37"/>
      <c r="C2262" s="38" t="s">
        <v>7081</v>
      </c>
      <c r="D2262" s="57" t="str">
        <f t="shared" si="65"/>
        <v>Buy</v>
      </c>
      <c r="E2262" s="40">
        <v>50</v>
      </c>
      <c r="F2262" s="35">
        <v>56.04</v>
      </c>
      <c r="G2262" s="57" t="str">
        <f t="shared" si="66"/>
        <v>EUR</v>
      </c>
      <c r="H2262" s="41" t="s">
        <v>11</v>
      </c>
    </row>
    <row r="2263" spans="2:8">
      <c r="B2263" s="37"/>
      <c r="C2263" s="38" t="s">
        <v>7082</v>
      </c>
      <c r="D2263" s="57" t="str">
        <f t="shared" si="65"/>
        <v>Buy</v>
      </c>
      <c r="E2263" s="40">
        <v>30</v>
      </c>
      <c r="F2263" s="35">
        <v>56.04</v>
      </c>
      <c r="G2263" s="57" t="str">
        <f t="shared" si="66"/>
        <v>EUR</v>
      </c>
      <c r="H2263" s="41" t="s">
        <v>11</v>
      </c>
    </row>
    <row r="2264" spans="2:8">
      <c r="B2264" s="37"/>
      <c r="C2264" s="38" t="s">
        <v>7083</v>
      </c>
      <c r="D2264" s="57" t="str">
        <f t="shared" si="65"/>
        <v>Buy</v>
      </c>
      <c r="E2264" s="40">
        <v>77</v>
      </c>
      <c r="F2264" s="35">
        <v>56.04</v>
      </c>
      <c r="G2264" s="57" t="str">
        <f t="shared" si="66"/>
        <v>EUR</v>
      </c>
      <c r="H2264" s="41" t="s">
        <v>11</v>
      </c>
    </row>
    <row r="2265" spans="2:8">
      <c r="B2265" s="37"/>
      <c r="C2265" s="38" t="s">
        <v>7084</v>
      </c>
      <c r="D2265" s="57" t="str">
        <f t="shared" si="65"/>
        <v>Buy</v>
      </c>
      <c r="E2265" s="40">
        <v>30</v>
      </c>
      <c r="F2265" s="35">
        <v>56.04</v>
      </c>
      <c r="G2265" s="57" t="str">
        <f t="shared" si="66"/>
        <v>EUR</v>
      </c>
      <c r="H2265" s="41" t="s">
        <v>11</v>
      </c>
    </row>
    <row r="2266" spans="2:8">
      <c r="B2266" s="37"/>
      <c r="C2266" s="38" t="s">
        <v>7085</v>
      </c>
      <c r="D2266" s="57" t="str">
        <f t="shared" si="65"/>
        <v>Buy</v>
      </c>
      <c r="E2266" s="40">
        <v>300</v>
      </c>
      <c r="F2266" s="35">
        <v>56.04</v>
      </c>
      <c r="G2266" s="57" t="str">
        <f t="shared" si="66"/>
        <v>EUR</v>
      </c>
      <c r="H2266" s="41" t="s">
        <v>11</v>
      </c>
    </row>
    <row r="2267" spans="2:8">
      <c r="B2267" s="37"/>
      <c r="C2267" s="38" t="s">
        <v>7086</v>
      </c>
      <c r="D2267" s="57" t="str">
        <f t="shared" si="65"/>
        <v>Buy</v>
      </c>
      <c r="E2267" s="40">
        <v>7</v>
      </c>
      <c r="F2267" s="35">
        <v>56.04</v>
      </c>
      <c r="G2267" s="57" t="str">
        <f t="shared" si="66"/>
        <v>EUR</v>
      </c>
      <c r="H2267" s="41" t="s">
        <v>11</v>
      </c>
    </row>
    <row r="2268" spans="2:8">
      <c r="B2268" s="37"/>
      <c r="C2268" s="38" t="s">
        <v>7087</v>
      </c>
      <c r="D2268" s="57" t="str">
        <f t="shared" si="65"/>
        <v>Buy</v>
      </c>
      <c r="E2268" s="40">
        <v>207</v>
      </c>
      <c r="F2268" s="35">
        <v>56.06</v>
      </c>
      <c r="G2268" s="57" t="str">
        <f t="shared" si="66"/>
        <v>EUR</v>
      </c>
      <c r="H2268" s="41" t="s">
        <v>11</v>
      </c>
    </row>
    <row r="2269" spans="2:8">
      <c r="B2269" s="37"/>
      <c r="C2269" s="38" t="s">
        <v>7088</v>
      </c>
      <c r="D2269" s="57" t="str">
        <f t="shared" si="65"/>
        <v>Buy</v>
      </c>
      <c r="E2269" s="40">
        <v>50</v>
      </c>
      <c r="F2269" s="35">
        <v>56.04</v>
      </c>
      <c r="G2269" s="57" t="str">
        <f t="shared" si="66"/>
        <v>EUR</v>
      </c>
      <c r="H2269" s="41" t="s">
        <v>11</v>
      </c>
    </row>
    <row r="2270" spans="2:8">
      <c r="B2270" s="37"/>
      <c r="C2270" s="38" t="s">
        <v>7089</v>
      </c>
      <c r="D2270" s="57" t="str">
        <f t="shared" si="65"/>
        <v>Buy</v>
      </c>
      <c r="E2270" s="40">
        <v>100</v>
      </c>
      <c r="F2270" s="35">
        <v>56.04</v>
      </c>
      <c r="G2270" s="57" t="str">
        <f t="shared" si="66"/>
        <v>EUR</v>
      </c>
      <c r="H2270" s="41" t="s">
        <v>11</v>
      </c>
    </row>
    <row r="2271" spans="2:8">
      <c r="B2271" s="37"/>
      <c r="C2271" s="38" t="s">
        <v>7090</v>
      </c>
      <c r="D2271" s="57" t="str">
        <f t="shared" si="65"/>
        <v>Buy</v>
      </c>
      <c r="E2271" s="40">
        <v>336</v>
      </c>
      <c r="F2271" s="35">
        <v>56.04</v>
      </c>
      <c r="G2271" s="57" t="str">
        <f t="shared" si="66"/>
        <v>EUR</v>
      </c>
      <c r="H2271" s="41" t="s">
        <v>11</v>
      </c>
    </row>
    <row r="2272" spans="2:8">
      <c r="B2272" s="37"/>
      <c r="C2272" s="38" t="s">
        <v>7091</v>
      </c>
      <c r="D2272" s="57" t="str">
        <f t="shared" si="65"/>
        <v>Buy</v>
      </c>
      <c r="E2272" s="40">
        <v>7</v>
      </c>
      <c r="F2272" s="35">
        <v>56.08</v>
      </c>
      <c r="G2272" s="57" t="str">
        <f t="shared" si="66"/>
        <v>EUR</v>
      </c>
      <c r="H2272" s="41" t="s">
        <v>11</v>
      </c>
    </row>
    <row r="2273" spans="2:8">
      <c r="B2273" s="37"/>
      <c r="C2273" s="38" t="s">
        <v>7092</v>
      </c>
      <c r="D2273" s="57" t="str">
        <f t="shared" si="65"/>
        <v>Buy</v>
      </c>
      <c r="E2273" s="40">
        <v>95</v>
      </c>
      <c r="F2273" s="35">
        <v>56.04</v>
      </c>
      <c r="G2273" s="57" t="str">
        <f t="shared" si="66"/>
        <v>EUR</v>
      </c>
      <c r="H2273" s="41" t="s">
        <v>11</v>
      </c>
    </row>
    <row r="2274" spans="2:8">
      <c r="B2274" s="37"/>
      <c r="C2274" s="38" t="s">
        <v>7093</v>
      </c>
      <c r="D2274" s="57" t="str">
        <f t="shared" si="65"/>
        <v>Buy</v>
      </c>
      <c r="E2274" s="40">
        <v>23</v>
      </c>
      <c r="F2274" s="35">
        <v>56.04</v>
      </c>
      <c r="G2274" s="57" t="str">
        <f t="shared" si="66"/>
        <v>EUR</v>
      </c>
      <c r="H2274" s="41" t="s">
        <v>21</v>
      </c>
    </row>
    <row r="2275" spans="2:8">
      <c r="B2275" s="37"/>
      <c r="C2275" s="38" t="s">
        <v>7094</v>
      </c>
      <c r="D2275" s="57" t="str">
        <f t="shared" si="65"/>
        <v>Buy</v>
      </c>
      <c r="E2275" s="40">
        <v>95</v>
      </c>
      <c r="F2275" s="35">
        <v>56.04</v>
      </c>
      <c r="G2275" s="57" t="str">
        <f t="shared" si="66"/>
        <v>EUR</v>
      </c>
      <c r="H2275" s="41" t="s">
        <v>11</v>
      </c>
    </row>
    <row r="2276" spans="2:8">
      <c r="B2276" s="37"/>
      <c r="C2276" s="38" t="s">
        <v>7095</v>
      </c>
      <c r="D2276" s="57" t="str">
        <f t="shared" si="65"/>
        <v>Buy</v>
      </c>
      <c r="E2276" s="40">
        <v>125</v>
      </c>
      <c r="F2276" s="35">
        <v>56.08</v>
      </c>
      <c r="G2276" s="57" t="str">
        <f t="shared" si="66"/>
        <v>EUR</v>
      </c>
      <c r="H2276" s="41" t="s">
        <v>21</v>
      </c>
    </row>
    <row r="2277" spans="2:8">
      <c r="B2277" s="37"/>
      <c r="C2277" s="38" t="s">
        <v>7096</v>
      </c>
      <c r="D2277" s="57" t="str">
        <f t="shared" si="65"/>
        <v>Buy</v>
      </c>
      <c r="E2277" s="40">
        <v>8</v>
      </c>
      <c r="F2277" s="35">
        <v>56.02</v>
      </c>
      <c r="G2277" s="57" t="str">
        <f t="shared" si="66"/>
        <v>EUR</v>
      </c>
      <c r="H2277" s="41" t="s">
        <v>11</v>
      </c>
    </row>
    <row r="2278" spans="2:8">
      <c r="B2278" s="37"/>
      <c r="C2278" s="38" t="s">
        <v>7097</v>
      </c>
      <c r="D2278" s="57" t="str">
        <f t="shared" si="65"/>
        <v>Buy</v>
      </c>
      <c r="E2278" s="40">
        <v>52</v>
      </c>
      <c r="F2278" s="35">
        <v>56.02</v>
      </c>
      <c r="G2278" s="57" t="str">
        <f t="shared" si="66"/>
        <v>EUR</v>
      </c>
      <c r="H2278" s="41" t="s">
        <v>20</v>
      </c>
    </row>
    <row r="2279" spans="2:8">
      <c r="B2279" s="37"/>
      <c r="C2279" s="38" t="s">
        <v>7097</v>
      </c>
      <c r="D2279" s="57" t="str">
        <f t="shared" si="65"/>
        <v>Buy</v>
      </c>
      <c r="E2279" s="40">
        <v>125</v>
      </c>
      <c r="F2279" s="35">
        <v>56.04</v>
      </c>
      <c r="G2279" s="57" t="str">
        <f t="shared" si="66"/>
        <v>EUR</v>
      </c>
      <c r="H2279" s="41" t="s">
        <v>11</v>
      </c>
    </row>
    <row r="2280" spans="2:8">
      <c r="B2280" s="37"/>
      <c r="C2280" s="38" t="s">
        <v>7098</v>
      </c>
      <c r="D2280" s="57" t="str">
        <f t="shared" si="65"/>
        <v>Buy</v>
      </c>
      <c r="E2280" s="40">
        <v>336</v>
      </c>
      <c r="F2280" s="35">
        <v>56.04</v>
      </c>
      <c r="G2280" s="57" t="str">
        <f t="shared" si="66"/>
        <v>EUR</v>
      </c>
      <c r="H2280" s="41" t="s">
        <v>11</v>
      </c>
    </row>
    <row r="2281" spans="2:8">
      <c r="B2281" s="37"/>
      <c r="C2281" s="38" t="s">
        <v>7099</v>
      </c>
      <c r="D2281" s="57" t="str">
        <f t="shared" si="65"/>
        <v>Buy</v>
      </c>
      <c r="E2281" s="40">
        <v>490</v>
      </c>
      <c r="F2281" s="35">
        <v>56.04</v>
      </c>
      <c r="G2281" s="57" t="str">
        <f t="shared" si="66"/>
        <v>EUR</v>
      </c>
      <c r="H2281" s="41" t="s">
        <v>11</v>
      </c>
    </row>
    <row r="2282" spans="2:8">
      <c r="B2282" s="37"/>
      <c r="C2282" s="38" t="s">
        <v>7100</v>
      </c>
      <c r="D2282" s="57" t="str">
        <f t="shared" si="65"/>
        <v>Buy</v>
      </c>
      <c r="E2282" s="40">
        <v>250</v>
      </c>
      <c r="F2282" s="35">
        <v>56.04</v>
      </c>
      <c r="G2282" s="57" t="str">
        <f t="shared" si="66"/>
        <v>EUR</v>
      </c>
      <c r="H2282" s="41" t="s">
        <v>11</v>
      </c>
    </row>
    <row r="2283" spans="2:8">
      <c r="B2283" s="37"/>
      <c r="C2283" s="38" t="s">
        <v>7101</v>
      </c>
      <c r="D2283" s="57" t="str">
        <f t="shared" si="65"/>
        <v>Buy</v>
      </c>
      <c r="E2283" s="40">
        <v>127</v>
      </c>
      <c r="F2283" s="35">
        <v>56</v>
      </c>
      <c r="G2283" s="57" t="str">
        <f t="shared" si="66"/>
        <v>EUR</v>
      </c>
      <c r="H2283" s="41" t="s">
        <v>11</v>
      </c>
    </row>
    <row r="2284" spans="2:8">
      <c r="B2284" s="37"/>
      <c r="C2284" s="38" t="s">
        <v>7102</v>
      </c>
      <c r="D2284" s="57" t="str">
        <f t="shared" si="65"/>
        <v>Buy</v>
      </c>
      <c r="E2284" s="40">
        <v>93</v>
      </c>
      <c r="F2284" s="35">
        <v>56</v>
      </c>
      <c r="G2284" s="57" t="str">
        <f t="shared" si="66"/>
        <v>EUR</v>
      </c>
      <c r="H2284" s="41" t="s">
        <v>20</v>
      </c>
    </row>
    <row r="2285" spans="2:8">
      <c r="B2285" s="37"/>
      <c r="C2285" s="38" t="s">
        <v>7103</v>
      </c>
      <c r="D2285" s="57" t="str">
        <f t="shared" si="65"/>
        <v>Buy</v>
      </c>
      <c r="E2285" s="40">
        <v>300</v>
      </c>
      <c r="F2285" s="35">
        <v>56</v>
      </c>
      <c r="G2285" s="57" t="str">
        <f t="shared" si="66"/>
        <v>EUR</v>
      </c>
      <c r="H2285" s="41" t="s">
        <v>20</v>
      </c>
    </row>
    <row r="2286" spans="2:8">
      <c r="B2286" s="37"/>
      <c r="C2286" s="38" t="s">
        <v>7104</v>
      </c>
      <c r="D2286" s="57" t="str">
        <f t="shared" si="65"/>
        <v>Buy</v>
      </c>
      <c r="E2286" s="40">
        <v>38</v>
      </c>
      <c r="F2286" s="35">
        <v>56</v>
      </c>
      <c r="G2286" s="57" t="str">
        <f t="shared" si="66"/>
        <v>EUR</v>
      </c>
      <c r="H2286" s="41" t="s">
        <v>20</v>
      </c>
    </row>
    <row r="2287" spans="2:8">
      <c r="B2287" s="37"/>
      <c r="C2287" s="38" t="s">
        <v>7105</v>
      </c>
      <c r="D2287" s="57" t="str">
        <f t="shared" si="65"/>
        <v>Buy</v>
      </c>
      <c r="E2287" s="40">
        <v>262</v>
      </c>
      <c r="F2287" s="35">
        <v>55.94</v>
      </c>
      <c r="G2287" s="57" t="str">
        <f t="shared" si="66"/>
        <v>EUR</v>
      </c>
      <c r="H2287" s="41" t="s">
        <v>20</v>
      </c>
    </row>
    <row r="2288" spans="2:8">
      <c r="B2288" s="37"/>
      <c r="C2288" s="38" t="s">
        <v>7106</v>
      </c>
      <c r="D2288" s="57" t="str">
        <f t="shared" si="65"/>
        <v>Buy</v>
      </c>
      <c r="E2288" s="40">
        <v>30</v>
      </c>
      <c r="F2288" s="35">
        <v>55.9</v>
      </c>
      <c r="G2288" s="57" t="str">
        <f t="shared" si="66"/>
        <v>EUR</v>
      </c>
      <c r="H2288" s="41" t="s">
        <v>11</v>
      </c>
    </row>
    <row r="2289" spans="2:8">
      <c r="B2289" s="37"/>
      <c r="C2289" s="38" t="s">
        <v>7107</v>
      </c>
      <c r="D2289" s="57" t="str">
        <f t="shared" si="65"/>
        <v>Buy</v>
      </c>
      <c r="E2289" s="40">
        <v>16</v>
      </c>
      <c r="F2289" s="35">
        <v>55.9</v>
      </c>
      <c r="G2289" s="57" t="str">
        <f t="shared" si="66"/>
        <v>EUR</v>
      </c>
      <c r="H2289" s="41" t="s">
        <v>11</v>
      </c>
    </row>
    <row r="2290" spans="2:8">
      <c r="B2290" s="37"/>
      <c r="C2290" s="38" t="s">
        <v>7108</v>
      </c>
      <c r="D2290" s="57" t="str">
        <f t="shared" si="65"/>
        <v>Buy</v>
      </c>
      <c r="E2290" s="40">
        <v>100</v>
      </c>
      <c r="F2290" s="35">
        <v>55.9</v>
      </c>
      <c r="G2290" s="57" t="str">
        <f t="shared" si="66"/>
        <v>EUR</v>
      </c>
      <c r="H2290" s="41" t="s">
        <v>11</v>
      </c>
    </row>
    <row r="2291" spans="2:8">
      <c r="B2291" s="37"/>
      <c r="C2291" s="38" t="s">
        <v>7109</v>
      </c>
      <c r="D2291" s="57" t="str">
        <f t="shared" si="65"/>
        <v>Buy</v>
      </c>
      <c r="E2291" s="40">
        <v>136</v>
      </c>
      <c r="F2291" s="35">
        <v>55.9</v>
      </c>
      <c r="G2291" s="57" t="str">
        <f t="shared" si="66"/>
        <v>EUR</v>
      </c>
      <c r="H2291" s="41" t="s">
        <v>11</v>
      </c>
    </row>
    <row r="2292" spans="2:8">
      <c r="B2292" s="37"/>
      <c r="C2292" s="38" t="s">
        <v>7110</v>
      </c>
      <c r="D2292" s="57" t="str">
        <f t="shared" si="65"/>
        <v>Buy</v>
      </c>
      <c r="E2292" s="40">
        <v>271</v>
      </c>
      <c r="F2292" s="35">
        <v>55.86</v>
      </c>
      <c r="G2292" s="57" t="str">
        <f t="shared" si="66"/>
        <v>EUR</v>
      </c>
      <c r="H2292" s="41" t="s">
        <v>11</v>
      </c>
    </row>
    <row r="2293" spans="2:8">
      <c r="B2293" s="37"/>
      <c r="C2293" s="38" t="s">
        <v>7111</v>
      </c>
      <c r="D2293" s="57" t="str">
        <f t="shared" si="65"/>
        <v>Buy</v>
      </c>
      <c r="E2293" s="40">
        <v>50</v>
      </c>
      <c r="F2293" s="35">
        <v>55.84</v>
      </c>
      <c r="G2293" s="57" t="str">
        <f t="shared" si="66"/>
        <v>EUR</v>
      </c>
      <c r="H2293" s="41" t="s">
        <v>20</v>
      </c>
    </row>
    <row r="2294" spans="2:8">
      <c r="B2294" s="37"/>
      <c r="C2294" s="38" t="s">
        <v>7112</v>
      </c>
      <c r="D2294" s="57" t="str">
        <f t="shared" si="65"/>
        <v>Buy</v>
      </c>
      <c r="E2294" s="40">
        <v>211</v>
      </c>
      <c r="F2294" s="35">
        <v>55.88</v>
      </c>
      <c r="G2294" s="57" t="str">
        <f t="shared" si="66"/>
        <v>EUR</v>
      </c>
      <c r="H2294" s="41" t="s">
        <v>11</v>
      </c>
    </row>
    <row r="2295" spans="2:8">
      <c r="B2295" s="37"/>
      <c r="C2295" s="38" t="s">
        <v>7113</v>
      </c>
      <c r="D2295" s="57" t="str">
        <f t="shared" si="65"/>
        <v>Buy</v>
      </c>
      <c r="E2295" s="40">
        <v>182</v>
      </c>
      <c r="F2295" s="35">
        <v>55.86</v>
      </c>
      <c r="G2295" s="57" t="str">
        <f t="shared" si="66"/>
        <v>EUR</v>
      </c>
      <c r="H2295" s="41" t="s">
        <v>11</v>
      </c>
    </row>
    <row r="2296" spans="2:8">
      <c r="B2296" s="37"/>
      <c r="C2296" s="38" t="s">
        <v>7114</v>
      </c>
      <c r="D2296" s="57" t="str">
        <f t="shared" si="65"/>
        <v>Buy</v>
      </c>
      <c r="E2296" s="40">
        <v>20</v>
      </c>
      <c r="F2296" s="35">
        <v>55.86</v>
      </c>
      <c r="G2296" s="57" t="str">
        <f t="shared" si="66"/>
        <v>EUR</v>
      </c>
      <c r="H2296" s="41" t="s">
        <v>22</v>
      </c>
    </row>
    <row r="2297" spans="2:8">
      <c r="B2297" s="37"/>
      <c r="C2297" s="38" t="s">
        <v>7115</v>
      </c>
      <c r="D2297" s="57" t="str">
        <f t="shared" si="65"/>
        <v>Buy</v>
      </c>
      <c r="E2297" s="40">
        <v>737</v>
      </c>
      <c r="F2297" s="35">
        <v>55.86</v>
      </c>
      <c r="G2297" s="57" t="str">
        <f t="shared" si="66"/>
        <v>EUR</v>
      </c>
      <c r="H2297" s="41" t="s">
        <v>11</v>
      </c>
    </row>
    <row r="2298" spans="2:8">
      <c r="B2298" s="37"/>
      <c r="C2298" s="38" t="s">
        <v>7116</v>
      </c>
      <c r="D2298" s="57" t="str">
        <f t="shared" si="65"/>
        <v>Buy</v>
      </c>
      <c r="E2298" s="40">
        <v>311</v>
      </c>
      <c r="F2298" s="35">
        <v>55.86</v>
      </c>
      <c r="G2298" s="57" t="str">
        <f t="shared" si="66"/>
        <v>EUR</v>
      </c>
      <c r="H2298" s="41" t="s">
        <v>11</v>
      </c>
    </row>
    <row r="2299" spans="2:8">
      <c r="B2299" s="37"/>
      <c r="C2299" s="38" t="s">
        <v>7117</v>
      </c>
      <c r="D2299" s="57" t="str">
        <f t="shared" si="65"/>
        <v>Buy</v>
      </c>
      <c r="E2299" s="40">
        <v>345</v>
      </c>
      <c r="F2299" s="35">
        <v>55.8</v>
      </c>
      <c r="G2299" s="57" t="str">
        <f t="shared" si="66"/>
        <v>EUR</v>
      </c>
      <c r="H2299" s="41" t="s">
        <v>11</v>
      </c>
    </row>
    <row r="2300" spans="2:8">
      <c r="B2300" s="37"/>
      <c r="C2300" s="38" t="s">
        <v>7118</v>
      </c>
      <c r="D2300" s="57" t="str">
        <f t="shared" si="65"/>
        <v>Buy</v>
      </c>
      <c r="E2300" s="40">
        <v>75</v>
      </c>
      <c r="F2300" s="35">
        <v>55.76</v>
      </c>
      <c r="G2300" s="57" t="str">
        <f t="shared" si="66"/>
        <v>EUR</v>
      </c>
      <c r="H2300" s="41" t="s">
        <v>11</v>
      </c>
    </row>
    <row r="2301" spans="2:8">
      <c r="B2301" s="37"/>
      <c r="C2301" s="38" t="s">
        <v>7119</v>
      </c>
      <c r="D2301" s="57" t="str">
        <f t="shared" si="65"/>
        <v>Buy</v>
      </c>
      <c r="E2301" s="40">
        <v>184</v>
      </c>
      <c r="F2301" s="35">
        <v>55.8</v>
      </c>
      <c r="G2301" s="57" t="str">
        <f t="shared" si="66"/>
        <v>EUR</v>
      </c>
      <c r="H2301" s="41" t="s">
        <v>11</v>
      </c>
    </row>
    <row r="2302" spans="2:8">
      <c r="B2302" s="37"/>
      <c r="C2302" s="38" t="s">
        <v>7120</v>
      </c>
      <c r="D2302" s="57" t="str">
        <f t="shared" si="65"/>
        <v>Buy</v>
      </c>
      <c r="E2302" s="40">
        <v>214</v>
      </c>
      <c r="F2302" s="35">
        <v>55.8</v>
      </c>
      <c r="G2302" s="57" t="str">
        <f t="shared" si="66"/>
        <v>EUR</v>
      </c>
      <c r="H2302" s="41" t="s">
        <v>11</v>
      </c>
    </row>
    <row r="2303" spans="2:8">
      <c r="B2303" s="37"/>
      <c r="C2303" s="38" t="s">
        <v>7121</v>
      </c>
      <c r="D2303" s="57" t="str">
        <f t="shared" si="65"/>
        <v>Buy</v>
      </c>
      <c r="E2303" s="40">
        <v>136</v>
      </c>
      <c r="F2303" s="35">
        <v>55.78</v>
      </c>
      <c r="G2303" s="57" t="str">
        <f t="shared" si="66"/>
        <v>EUR</v>
      </c>
      <c r="H2303" s="41" t="s">
        <v>11</v>
      </c>
    </row>
    <row r="2304" spans="2:8">
      <c r="B2304" s="37"/>
      <c r="C2304" s="38" t="s">
        <v>7122</v>
      </c>
      <c r="D2304" s="57" t="str">
        <f t="shared" si="65"/>
        <v>Buy</v>
      </c>
      <c r="E2304" s="40">
        <v>19</v>
      </c>
      <c r="F2304" s="35">
        <v>55.78</v>
      </c>
      <c r="G2304" s="57" t="str">
        <f t="shared" si="66"/>
        <v>EUR</v>
      </c>
      <c r="H2304" s="41" t="s">
        <v>22</v>
      </c>
    </row>
    <row r="2305" spans="2:8">
      <c r="B2305" s="37"/>
      <c r="C2305" s="38" t="s">
        <v>7123</v>
      </c>
      <c r="D2305" s="57" t="str">
        <f t="shared" si="65"/>
        <v>Buy</v>
      </c>
      <c r="E2305" s="40">
        <v>7</v>
      </c>
      <c r="F2305" s="35">
        <v>55.78</v>
      </c>
      <c r="G2305" s="57" t="str">
        <f t="shared" si="66"/>
        <v>EUR</v>
      </c>
      <c r="H2305" s="41" t="s">
        <v>22</v>
      </c>
    </row>
    <row r="2306" spans="2:8">
      <c r="B2306" s="37"/>
      <c r="C2306" s="38" t="s">
        <v>7124</v>
      </c>
      <c r="D2306" s="57" t="str">
        <f t="shared" si="65"/>
        <v>Buy</v>
      </c>
      <c r="E2306" s="40">
        <v>31</v>
      </c>
      <c r="F2306" s="35">
        <v>55.78</v>
      </c>
      <c r="G2306" s="57" t="str">
        <f t="shared" si="66"/>
        <v>EUR</v>
      </c>
      <c r="H2306" s="41" t="s">
        <v>22</v>
      </c>
    </row>
    <row r="2307" spans="2:8">
      <c r="B2307" s="37"/>
      <c r="C2307" s="38" t="s">
        <v>7125</v>
      </c>
      <c r="D2307" s="57" t="str">
        <f t="shared" si="65"/>
        <v>Buy</v>
      </c>
      <c r="E2307" s="40">
        <v>4</v>
      </c>
      <c r="F2307" s="35">
        <v>55.78</v>
      </c>
      <c r="G2307" s="57" t="str">
        <f t="shared" si="66"/>
        <v>EUR</v>
      </c>
      <c r="H2307" s="41" t="s">
        <v>22</v>
      </c>
    </row>
    <row r="2308" spans="2:8">
      <c r="B2308" s="37"/>
      <c r="C2308" s="38" t="s">
        <v>7126</v>
      </c>
      <c r="D2308" s="57" t="str">
        <f t="shared" si="65"/>
        <v>Buy</v>
      </c>
      <c r="E2308" s="40">
        <v>11</v>
      </c>
      <c r="F2308" s="35">
        <v>55.74</v>
      </c>
      <c r="G2308" s="57" t="str">
        <f t="shared" si="66"/>
        <v>EUR</v>
      </c>
      <c r="H2308" s="41" t="s">
        <v>20</v>
      </c>
    </row>
    <row r="2309" spans="2:8">
      <c r="B2309" s="37"/>
      <c r="C2309" s="38" t="s">
        <v>7127</v>
      </c>
      <c r="D2309" s="57" t="str">
        <f t="shared" si="65"/>
        <v>Buy</v>
      </c>
      <c r="E2309" s="40">
        <v>164</v>
      </c>
      <c r="F2309" s="35">
        <v>55.76</v>
      </c>
      <c r="G2309" s="57" t="str">
        <f t="shared" si="66"/>
        <v>EUR</v>
      </c>
      <c r="H2309" s="41" t="s">
        <v>11</v>
      </c>
    </row>
    <row r="2310" spans="2:8">
      <c r="B2310" s="37"/>
      <c r="C2310" s="38" t="s">
        <v>7128</v>
      </c>
      <c r="D2310" s="57" t="str">
        <f t="shared" si="65"/>
        <v>Buy</v>
      </c>
      <c r="E2310" s="40">
        <v>125</v>
      </c>
      <c r="F2310" s="35">
        <v>55.76</v>
      </c>
      <c r="G2310" s="57" t="str">
        <f t="shared" si="66"/>
        <v>EUR</v>
      </c>
      <c r="H2310" s="41" t="s">
        <v>11</v>
      </c>
    </row>
    <row r="2311" spans="2:8">
      <c r="B2311" s="37"/>
      <c r="C2311" s="38" t="s">
        <v>7129</v>
      </c>
      <c r="D2311" s="57" t="str">
        <f t="shared" si="65"/>
        <v>Buy</v>
      </c>
      <c r="E2311" s="40">
        <v>150</v>
      </c>
      <c r="F2311" s="35">
        <v>55.74</v>
      </c>
      <c r="G2311" s="57" t="str">
        <f t="shared" si="66"/>
        <v>EUR</v>
      </c>
      <c r="H2311" s="41" t="s">
        <v>11</v>
      </c>
    </row>
    <row r="2312" spans="2:8">
      <c r="B2312" s="37"/>
      <c r="C2312" s="38" t="s">
        <v>7130</v>
      </c>
      <c r="D2312" s="57" t="str">
        <f t="shared" ref="D2312:D2375" si="67">IF(C2312="","","Buy")</f>
        <v>Buy</v>
      </c>
      <c r="E2312" s="40">
        <v>59</v>
      </c>
      <c r="F2312" s="35">
        <v>55.74</v>
      </c>
      <c r="G2312" s="57" t="str">
        <f t="shared" ref="G2312:G2375" si="68">IF(F2312="","","EUR")</f>
        <v>EUR</v>
      </c>
      <c r="H2312" s="41" t="s">
        <v>20</v>
      </c>
    </row>
    <row r="2313" spans="2:8">
      <c r="B2313" s="37"/>
      <c r="C2313" s="38" t="s">
        <v>7131</v>
      </c>
      <c r="D2313" s="57" t="str">
        <f t="shared" si="67"/>
        <v>Buy</v>
      </c>
      <c r="E2313" s="40">
        <v>125</v>
      </c>
      <c r="F2313" s="35">
        <v>55.78</v>
      </c>
      <c r="G2313" s="57" t="str">
        <f t="shared" si="68"/>
        <v>EUR</v>
      </c>
      <c r="H2313" s="41" t="s">
        <v>20</v>
      </c>
    </row>
    <row r="2314" spans="2:8">
      <c r="B2314" s="37"/>
      <c r="C2314" s="38" t="s">
        <v>7132</v>
      </c>
      <c r="D2314" s="57" t="str">
        <f t="shared" si="67"/>
        <v>Buy</v>
      </c>
      <c r="E2314" s="40">
        <v>424</v>
      </c>
      <c r="F2314" s="35">
        <v>55.8</v>
      </c>
      <c r="G2314" s="57" t="str">
        <f t="shared" si="68"/>
        <v>EUR</v>
      </c>
      <c r="H2314" s="41" t="s">
        <v>11</v>
      </c>
    </row>
    <row r="2315" spans="2:8">
      <c r="B2315" s="37"/>
      <c r="C2315" s="38" t="s">
        <v>7133</v>
      </c>
      <c r="D2315" s="57" t="str">
        <f t="shared" si="67"/>
        <v>Buy</v>
      </c>
      <c r="E2315" s="40">
        <v>187</v>
      </c>
      <c r="F2315" s="35">
        <v>55.76</v>
      </c>
      <c r="G2315" s="57" t="str">
        <f t="shared" si="68"/>
        <v>EUR</v>
      </c>
      <c r="H2315" s="41" t="s">
        <v>11</v>
      </c>
    </row>
    <row r="2316" spans="2:8">
      <c r="B2316" s="37"/>
      <c r="C2316" s="38" t="s">
        <v>7134</v>
      </c>
      <c r="D2316" s="57" t="str">
        <f t="shared" si="67"/>
        <v>Buy</v>
      </c>
      <c r="E2316" s="40">
        <v>286</v>
      </c>
      <c r="F2316" s="35">
        <v>55.76</v>
      </c>
      <c r="G2316" s="57" t="str">
        <f t="shared" si="68"/>
        <v>EUR</v>
      </c>
      <c r="H2316" s="41" t="s">
        <v>20</v>
      </c>
    </row>
    <row r="2317" spans="2:8">
      <c r="B2317" s="37"/>
      <c r="C2317" s="38" t="s">
        <v>7135</v>
      </c>
      <c r="D2317" s="57" t="str">
        <f t="shared" si="67"/>
        <v>Buy</v>
      </c>
      <c r="E2317" s="40">
        <v>35</v>
      </c>
      <c r="F2317" s="35">
        <v>55.72</v>
      </c>
      <c r="G2317" s="57" t="str">
        <f t="shared" si="68"/>
        <v>EUR</v>
      </c>
      <c r="H2317" s="41" t="s">
        <v>20</v>
      </c>
    </row>
    <row r="2318" spans="2:8">
      <c r="B2318" s="37"/>
      <c r="C2318" s="38" t="s">
        <v>7136</v>
      </c>
      <c r="D2318" s="57" t="str">
        <f t="shared" si="67"/>
        <v>Buy</v>
      </c>
      <c r="E2318" s="40">
        <v>50</v>
      </c>
      <c r="F2318" s="35">
        <v>55.72</v>
      </c>
      <c r="G2318" s="57" t="str">
        <f t="shared" si="68"/>
        <v>EUR</v>
      </c>
      <c r="H2318" s="41" t="s">
        <v>11</v>
      </c>
    </row>
    <row r="2319" spans="2:8">
      <c r="B2319" s="37"/>
      <c r="C2319" s="38" t="s">
        <v>7137</v>
      </c>
      <c r="D2319" s="57" t="str">
        <f t="shared" si="67"/>
        <v>Buy</v>
      </c>
      <c r="E2319" s="40">
        <v>159</v>
      </c>
      <c r="F2319" s="35">
        <v>55.72</v>
      </c>
      <c r="G2319" s="57" t="str">
        <f t="shared" si="68"/>
        <v>EUR</v>
      </c>
      <c r="H2319" s="41" t="s">
        <v>11</v>
      </c>
    </row>
    <row r="2320" spans="2:8">
      <c r="B2320" s="37"/>
      <c r="C2320" s="38" t="s">
        <v>7138</v>
      </c>
      <c r="D2320" s="57" t="str">
        <f t="shared" si="67"/>
        <v>Buy</v>
      </c>
      <c r="E2320" s="40">
        <v>557</v>
      </c>
      <c r="F2320" s="35">
        <v>55.72</v>
      </c>
      <c r="G2320" s="57" t="str">
        <f t="shared" si="68"/>
        <v>EUR</v>
      </c>
      <c r="H2320" s="41" t="s">
        <v>11</v>
      </c>
    </row>
    <row r="2321" spans="2:8">
      <c r="B2321" s="37"/>
      <c r="C2321" s="38" t="s">
        <v>7139</v>
      </c>
      <c r="D2321" s="57" t="str">
        <f t="shared" si="67"/>
        <v>Buy</v>
      </c>
      <c r="E2321" s="40">
        <v>226</v>
      </c>
      <c r="F2321" s="35">
        <v>55.68</v>
      </c>
      <c r="G2321" s="57" t="str">
        <f t="shared" si="68"/>
        <v>EUR</v>
      </c>
      <c r="H2321" s="41" t="s">
        <v>11</v>
      </c>
    </row>
    <row r="2322" spans="2:8">
      <c r="B2322" s="37"/>
      <c r="C2322" s="38" t="s">
        <v>7140</v>
      </c>
      <c r="D2322" s="57" t="str">
        <f t="shared" si="67"/>
        <v>Buy</v>
      </c>
      <c r="E2322" s="40">
        <v>32</v>
      </c>
      <c r="F2322" s="35">
        <v>55.68</v>
      </c>
      <c r="G2322" s="57" t="str">
        <f t="shared" si="68"/>
        <v>EUR</v>
      </c>
      <c r="H2322" s="41" t="s">
        <v>20</v>
      </c>
    </row>
    <row r="2323" spans="2:8">
      <c r="B2323" s="37"/>
      <c r="C2323" s="38" t="s">
        <v>7141</v>
      </c>
      <c r="D2323" s="57" t="str">
        <f t="shared" si="67"/>
        <v>Buy</v>
      </c>
      <c r="E2323" s="40">
        <v>177</v>
      </c>
      <c r="F2323" s="35">
        <v>55.66</v>
      </c>
      <c r="G2323" s="57" t="str">
        <f t="shared" si="68"/>
        <v>EUR</v>
      </c>
      <c r="H2323" s="41" t="s">
        <v>20</v>
      </c>
    </row>
    <row r="2324" spans="2:8">
      <c r="B2324" s="37"/>
      <c r="C2324" s="38" t="s">
        <v>7142</v>
      </c>
      <c r="D2324" s="57" t="str">
        <f t="shared" si="67"/>
        <v>Buy</v>
      </c>
      <c r="E2324" s="40">
        <v>614</v>
      </c>
      <c r="F2324" s="35">
        <v>55.66</v>
      </c>
      <c r="G2324" s="57" t="str">
        <f t="shared" si="68"/>
        <v>EUR</v>
      </c>
      <c r="H2324" s="41" t="s">
        <v>11</v>
      </c>
    </row>
    <row r="2325" spans="2:8">
      <c r="B2325" s="37"/>
      <c r="C2325" s="38" t="s">
        <v>7143</v>
      </c>
      <c r="D2325" s="57" t="str">
        <f t="shared" si="67"/>
        <v>Buy</v>
      </c>
      <c r="E2325" s="40">
        <v>150</v>
      </c>
      <c r="F2325" s="35">
        <v>55.62</v>
      </c>
      <c r="G2325" s="57" t="str">
        <f t="shared" si="68"/>
        <v>EUR</v>
      </c>
      <c r="H2325" s="41" t="s">
        <v>11</v>
      </c>
    </row>
    <row r="2326" spans="2:8">
      <c r="B2326" s="37"/>
      <c r="C2326" s="38" t="s">
        <v>7144</v>
      </c>
      <c r="D2326" s="57" t="str">
        <f t="shared" si="67"/>
        <v>Buy</v>
      </c>
      <c r="E2326" s="40">
        <v>565</v>
      </c>
      <c r="F2326" s="35">
        <v>55.62</v>
      </c>
      <c r="G2326" s="57" t="str">
        <f t="shared" si="68"/>
        <v>EUR</v>
      </c>
      <c r="H2326" s="41" t="s">
        <v>11</v>
      </c>
    </row>
    <row r="2327" spans="2:8">
      <c r="B2327" s="37"/>
      <c r="C2327" s="38" t="s">
        <v>7145</v>
      </c>
      <c r="D2327" s="57" t="str">
        <f t="shared" si="67"/>
        <v>Buy</v>
      </c>
      <c r="E2327" s="40">
        <v>50</v>
      </c>
      <c r="F2327" s="35">
        <v>55.58</v>
      </c>
      <c r="G2327" s="57" t="str">
        <f t="shared" si="68"/>
        <v>EUR</v>
      </c>
      <c r="H2327" s="41" t="s">
        <v>11</v>
      </c>
    </row>
    <row r="2328" spans="2:8">
      <c r="B2328" s="37"/>
      <c r="C2328" s="38" t="s">
        <v>7146</v>
      </c>
      <c r="D2328" s="57" t="str">
        <f t="shared" si="67"/>
        <v>Buy</v>
      </c>
      <c r="E2328" s="40">
        <v>50</v>
      </c>
      <c r="F2328" s="35">
        <v>55.58</v>
      </c>
      <c r="G2328" s="57" t="str">
        <f t="shared" si="68"/>
        <v>EUR</v>
      </c>
      <c r="H2328" s="41" t="s">
        <v>11</v>
      </c>
    </row>
    <row r="2329" spans="2:8">
      <c r="B2329" s="37"/>
      <c r="C2329" s="38" t="s">
        <v>7147</v>
      </c>
      <c r="D2329" s="57" t="str">
        <f t="shared" si="67"/>
        <v>Buy</v>
      </c>
      <c r="E2329" s="40">
        <v>143</v>
      </c>
      <c r="F2329" s="35">
        <v>55.58</v>
      </c>
      <c r="G2329" s="57" t="str">
        <f t="shared" si="68"/>
        <v>EUR</v>
      </c>
      <c r="H2329" s="41" t="s">
        <v>11</v>
      </c>
    </row>
    <row r="2330" spans="2:8">
      <c r="B2330" s="37"/>
      <c r="C2330" s="38" t="s">
        <v>7148</v>
      </c>
      <c r="D2330" s="57" t="str">
        <f t="shared" si="67"/>
        <v>Buy</v>
      </c>
      <c r="E2330" s="40">
        <v>26</v>
      </c>
      <c r="F2330" s="35">
        <v>55.56</v>
      </c>
      <c r="G2330" s="57" t="str">
        <f t="shared" si="68"/>
        <v>EUR</v>
      </c>
      <c r="H2330" s="41" t="s">
        <v>11</v>
      </c>
    </row>
    <row r="2331" spans="2:8">
      <c r="B2331" s="37"/>
      <c r="C2331" s="38" t="s">
        <v>7149</v>
      </c>
      <c r="D2331" s="57" t="str">
        <f t="shared" si="67"/>
        <v>Buy</v>
      </c>
      <c r="E2331" s="40">
        <v>35</v>
      </c>
      <c r="F2331" s="35">
        <v>55.56</v>
      </c>
      <c r="G2331" s="57" t="str">
        <f t="shared" si="68"/>
        <v>EUR</v>
      </c>
      <c r="H2331" s="41" t="s">
        <v>20</v>
      </c>
    </row>
    <row r="2332" spans="2:8">
      <c r="B2332" s="37"/>
      <c r="C2332" s="38" t="s">
        <v>7150</v>
      </c>
      <c r="D2332" s="57" t="str">
        <f t="shared" si="67"/>
        <v>Buy</v>
      </c>
      <c r="E2332" s="40">
        <v>17</v>
      </c>
      <c r="F2332" s="35">
        <v>55.56</v>
      </c>
      <c r="G2332" s="57" t="str">
        <f t="shared" si="68"/>
        <v>EUR</v>
      </c>
      <c r="H2332" s="41" t="s">
        <v>20</v>
      </c>
    </row>
    <row r="2333" spans="2:8">
      <c r="B2333" s="37"/>
      <c r="C2333" s="38" t="s">
        <v>7151</v>
      </c>
      <c r="D2333" s="57" t="str">
        <f t="shared" si="67"/>
        <v>Buy</v>
      </c>
      <c r="E2333" s="40">
        <v>70</v>
      </c>
      <c r="F2333" s="35">
        <v>55.56</v>
      </c>
      <c r="G2333" s="57" t="str">
        <f t="shared" si="68"/>
        <v>EUR</v>
      </c>
      <c r="H2333" s="41" t="s">
        <v>20</v>
      </c>
    </row>
    <row r="2334" spans="2:8">
      <c r="B2334" s="37"/>
      <c r="C2334" s="38" t="s">
        <v>7152</v>
      </c>
      <c r="D2334" s="57" t="str">
        <f t="shared" si="67"/>
        <v>Buy</v>
      </c>
      <c r="E2334" s="40">
        <v>18</v>
      </c>
      <c r="F2334" s="35">
        <v>55.56</v>
      </c>
      <c r="G2334" s="57" t="str">
        <f t="shared" si="68"/>
        <v>EUR</v>
      </c>
      <c r="H2334" s="41" t="s">
        <v>20</v>
      </c>
    </row>
    <row r="2335" spans="2:8">
      <c r="B2335" s="37"/>
      <c r="C2335" s="38" t="s">
        <v>7153</v>
      </c>
      <c r="D2335" s="57" t="str">
        <f t="shared" si="67"/>
        <v>Buy</v>
      </c>
      <c r="E2335" s="40">
        <v>25</v>
      </c>
      <c r="F2335" s="35">
        <v>55.58</v>
      </c>
      <c r="G2335" s="57" t="str">
        <f t="shared" si="68"/>
        <v>EUR</v>
      </c>
      <c r="H2335" s="41" t="s">
        <v>20</v>
      </c>
    </row>
    <row r="2336" spans="2:8">
      <c r="B2336" s="37"/>
      <c r="C2336" s="38" t="s">
        <v>7154</v>
      </c>
      <c r="D2336" s="57" t="str">
        <f t="shared" si="67"/>
        <v>Buy</v>
      </c>
      <c r="E2336" s="40">
        <v>203</v>
      </c>
      <c r="F2336" s="35">
        <v>55.58</v>
      </c>
      <c r="G2336" s="57" t="str">
        <f t="shared" si="68"/>
        <v>EUR</v>
      </c>
      <c r="H2336" s="41" t="s">
        <v>11</v>
      </c>
    </row>
    <row r="2337" spans="2:8">
      <c r="B2337" s="37"/>
      <c r="C2337" s="38" t="s">
        <v>7155</v>
      </c>
      <c r="D2337" s="57" t="str">
        <f t="shared" si="67"/>
        <v>Buy</v>
      </c>
      <c r="E2337" s="40">
        <v>775</v>
      </c>
      <c r="F2337" s="35">
        <v>55.6</v>
      </c>
      <c r="G2337" s="57" t="str">
        <f t="shared" si="68"/>
        <v>EUR</v>
      </c>
      <c r="H2337" s="41" t="s">
        <v>11</v>
      </c>
    </row>
    <row r="2338" spans="2:8">
      <c r="B2338" s="37"/>
      <c r="C2338" s="38" t="s">
        <v>7156</v>
      </c>
      <c r="D2338" s="57" t="str">
        <f t="shared" si="67"/>
        <v>Buy</v>
      </c>
      <c r="E2338" s="40">
        <v>75</v>
      </c>
      <c r="F2338" s="35">
        <v>55.58</v>
      </c>
      <c r="G2338" s="57" t="str">
        <f t="shared" si="68"/>
        <v>EUR</v>
      </c>
      <c r="H2338" s="41" t="s">
        <v>11</v>
      </c>
    </row>
    <row r="2339" spans="2:8">
      <c r="B2339" s="37"/>
      <c r="C2339" s="38" t="s">
        <v>7157</v>
      </c>
      <c r="D2339" s="57" t="str">
        <f t="shared" si="67"/>
        <v>Buy</v>
      </c>
      <c r="E2339" s="40">
        <v>15</v>
      </c>
      <c r="F2339" s="35">
        <v>55.58</v>
      </c>
      <c r="G2339" s="57" t="str">
        <f t="shared" si="68"/>
        <v>EUR</v>
      </c>
      <c r="H2339" s="41" t="s">
        <v>11</v>
      </c>
    </row>
    <row r="2340" spans="2:8">
      <c r="B2340" s="37"/>
      <c r="C2340" s="38" t="s">
        <v>7158</v>
      </c>
      <c r="D2340" s="57" t="str">
        <f t="shared" si="67"/>
        <v>Buy</v>
      </c>
      <c r="E2340" s="40">
        <v>10</v>
      </c>
      <c r="F2340" s="35">
        <v>55.58</v>
      </c>
      <c r="G2340" s="57" t="str">
        <f t="shared" si="68"/>
        <v>EUR</v>
      </c>
      <c r="H2340" s="41" t="s">
        <v>11</v>
      </c>
    </row>
    <row r="2341" spans="2:8">
      <c r="B2341" s="37"/>
      <c r="C2341" s="38" t="s">
        <v>7159</v>
      </c>
      <c r="D2341" s="57" t="str">
        <f t="shared" si="67"/>
        <v>Buy</v>
      </c>
      <c r="E2341" s="40">
        <v>30</v>
      </c>
      <c r="F2341" s="35">
        <v>55.58</v>
      </c>
      <c r="G2341" s="57" t="str">
        <f t="shared" si="68"/>
        <v>EUR</v>
      </c>
      <c r="H2341" s="41" t="s">
        <v>11</v>
      </c>
    </row>
    <row r="2342" spans="2:8">
      <c r="B2342" s="37"/>
      <c r="C2342" s="38" t="s">
        <v>7160</v>
      </c>
      <c r="D2342" s="57" t="str">
        <f t="shared" si="67"/>
        <v>Buy</v>
      </c>
      <c r="E2342" s="40">
        <v>20</v>
      </c>
      <c r="F2342" s="35">
        <v>55.58</v>
      </c>
      <c r="G2342" s="57" t="str">
        <f t="shared" si="68"/>
        <v>EUR</v>
      </c>
      <c r="H2342" s="41" t="s">
        <v>11</v>
      </c>
    </row>
    <row r="2343" spans="2:8">
      <c r="B2343" s="37"/>
      <c r="C2343" s="38" t="s">
        <v>7161</v>
      </c>
      <c r="D2343" s="57" t="str">
        <f t="shared" si="67"/>
        <v>Buy</v>
      </c>
      <c r="E2343" s="40">
        <v>56</v>
      </c>
      <c r="F2343" s="35">
        <v>55.58</v>
      </c>
      <c r="G2343" s="57" t="str">
        <f t="shared" si="68"/>
        <v>EUR</v>
      </c>
      <c r="H2343" s="41" t="s">
        <v>11</v>
      </c>
    </row>
    <row r="2344" spans="2:8">
      <c r="B2344" s="37"/>
      <c r="C2344" s="38" t="s">
        <v>7162</v>
      </c>
      <c r="D2344" s="57" t="str">
        <f t="shared" si="67"/>
        <v>Buy</v>
      </c>
      <c r="E2344" s="40">
        <v>189</v>
      </c>
      <c r="F2344" s="35">
        <v>55.5</v>
      </c>
      <c r="G2344" s="57" t="str">
        <f t="shared" si="68"/>
        <v>EUR</v>
      </c>
      <c r="H2344" s="41" t="s">
        <v>11</v>
      </c>
    </row>
    <row r="2345" spans="2:8">
      <c r="B2345" s="37"/>
      <c r="C2345" s="38" t="s">
        <v>7163</v>
      </c>
      <c r="D2345" s="57" t="str">
        <f t="shared" si="67"/>
        <v>Buy</v>
      </c>
      <c r="E2345" s="40">
        <v>289</v>
      </c>
      <c r="F2345" s="35">
        <v>55.46</v>
      </c>
      <c r="G2345" s="57" t="str">
        <f t="shared" si="68"/>
        <v>EUR</v>
      </c>
      <c r="H2345" s="41" t="s">
        <v>11</v>
      </c>
    </row>
    <row r="2346" spans="2:8">
      <c r="B2346" s="37"/>
      <c r="C2346" s="38" t="s">
        <v>7164</v>
      </c>
      <c r="D2346" s="57" t="str">
        <f t="shared" si="67"/>
        <v>Buy</v>
      </c>
      <c r="E2346" s="40">
        <v>174</v>
      </c>
      <c r="F2346" s="35">
        <v>55.48</v>
      </c>
      <c r="G2346" s="57" t="str">
        <f t="shared" si="68"/>
        <v>EUR</v>
      </c>
      <c r="H2346" s="41" t="s">
        <v>20</v>
      </c>
    </row>
    <row r="2347" spans="2:8">
      <c r="B2347" s="37"/>
      <c r="C2347" s="38" t="s">
        <v>7165</v>
      </c>
      <c r="D2347" s="57" t="str">
        <f t="shared" si="67"/>
        <v>Buy</v>
      </c>
      <c r="E2347" s="40">
        <v>440</v>
      </c>
      <c r="F2347" s="35">
        <v>55.6</v>
      </c>
      <c r="G2347" s="57" t="str">
        <f t="shared" si="68"/>
        <v>EUR</v>
      </c>
      <c r="H2347" s="41" t="s">
        <v>11</v>
      </c>
    </row>
    <row r="2348" spans="2:8">
      <c r="B2348" s="37"/>
      <c r="C2348" s="38" t="s">
        <v>7166</v>
      </c>
      <c r="D2348" s="57" t="str">
        <f t="shared" si="67"/>
        <v>Buy</v>
      </c>
      <c r="E2348" s="40">
        <v>100</v>
      </c>
      <c r="F2348" s="35">
        <v>55.56</v>
      </c>
      <c r="G2348" s="57" t="str">
        <f t="shared" si="68"/>
        <v>EUR</v>
      </c>
      <c r="H2348" s="41" t="s">
        <v>11</v>
      </c>
    </row>
    <row r="2349" spans="2:8">
      <c r="B2349" s="37"/>
      <c r="C2349" s="38" t="s">
        <v>7167</v>
      </c>
      <c r="D2349" s="57" t="str">
        <f t="shared" si="67"/>
        <v>Buy</v>
      </c>
      <c r="E2349" s="40">
        <v>86</v>
      </c>
      <c r="F2349" s="35">
        <v>55.56</v>
      </c>
      <c r="G2349" s="57" t="str">
        <f t="shared" si="68"/>
        <v>EUR</v>
      </c>
      <c r="H2349" s="41" t="s">
        <v>11</v>
      </c>
    </row>
    <row r="2350" spans="2:8">
      <c r="B2350" s="37"/>
      <c r="C2350" s="38" t="s">
        <v>7168</v>
      </c>
      <c r="D2350" s="57" t="str">
        <f t="shared" si="67"/>
        <v>Buy</v>
      </c>
      <c r="E2350" s="40">
        <v>204</v>
      </c>
      <c r="F2350" s="35">
        <v>55.56</v>
      </c>
      <c r="G2350" s="57" t="str">
        <f t="shared" si="68"/>
        <v>EUR</v>
      </c>
      <c r="H2350" s="41" t="s">
        <v>11</v>
      </c>
    </row>
    <row r="2351" spans="2:8">
      <c r="B2351" s="37"/>
      <c r="C2351" s="38" t="s">
        <v>7169</v>
      </c>
      <c r="D2351" s="57" t="str">
        <f t="shared" si="67"/>
        <v>Buy</v>
      </c>
      <c r="E2351" s="40">
        <v>4</v>
      </c>
      <c r="F2351" s="35">
        <v>55.6</v>
      </c>
      <c r="G2351" s="57" t="str">
        <f t="shared" si="68"/>
        <v>EUR</v>
      </c>
      <c r="H2351" s="41" t="s">
        <v>11</v>
      </c>
    </row>
    <row r="2352" spans="2:8">
      <c r="B2352" s="37"/>
      <c r="C2352" s="38" t="s">
        <v>7170</v>
      </c>
      <c r="D2352" s="57" t="str">
        <f t="shared" si="67"/>
        <v>Buy</v>
      </c>
      <c r="E2352" s="40">
        <v>10</v>
      </c>
      <c r="F2352" s="35">
        <v>55.6</v>
      </c>
      <c r="G2352" s="57" t="str">
        <f t="shared" si="68"/>
        <v>EUR</v>
      </c>
      <c r="H2352" s="41" t="s">
        <v>20</v>
      </c>
    </row>
    <row r="2353" spans="2:8">
      <c r="B2353" s="37"/>
      <c r="C2353" s="38" t="s">
        <v>7171</v>
      </c>
      <c r="D2353" s="57" t="str">
        <f t="shared" si="67"/>
        <v>Buy</v>
      </c>
      <c r="E2353" s="40">
        <v>35</v>
      </c>
      <c r="F2353" s="35">
        <v>55.6</v>
      </c>
      <c r="G2353" s="57" t="str">
        <f t="shared" si="68"/>
        <v>EUR</v>
      </c>
      <c r="H2353" s="41" t="s">
        <v>20</v>
      </c>
    </row>
    <row r="2354" spans="2:8">
      <c r="B2354" s="37"/>
      <c r="C2354" s="38" t="s">
        <v>7172</v>
      </c>
      <c r="D2354" s="57" t="str">
        <f t="shared" si="67"/>
        <v>Buy</v>
      </c>
      <c r="E2354" s="40">
        <v>25</v>
      </c>
      <c r="F2354" s="35">
        <v>55.58</v>
      </c>
      <c r="G2354" s="57" t="str">
        <f t="shared" si="68"/>
        <v>EUR</v>
      </c>
      <c r="H2354" s="41" t="s">
        <v>20</v>
      </c>
    </row>
    <row r="2355" spans="2:8">
      <c r="B2355" s="37"/>
      <c r="C2355" s="38" t="s">
        <v>7173</v>
      </c>
      <c r="D2355" s="57" t="str">
        <f t="shared" si="67"/>
        <v>Buy</v>
      </c>
      <c r="E2355" s="40">
        <v>192</v>
      </c>
      <c r="F2355" s="35">
        <v>55.58</v>
      </c>
      <c r="G2355" s="57" t="str">
        <f t="shared" si="68"/>
        <v>EUR</v>
      </c>
      <c r="H2355" s="41" t="s">
        <v>20</v>
      </c>
    </row>
    <row r="2356" spans="2:8">
      <c r="B2356" s="37"/>
      <c r="C2356" s="38" t="s">
        <v>7174</v>
      </c>
      <c r="D2356" s="57" t="str">
        <f t="shared" si="67"/>
        <v>Buy</v>
      </c>
      <c r="E2356" s="40">
        <v>248</v>
      </c>
      <c r="F2356" s="35">
        <v>55.56</v>
      </c>
      <c r="G2356" s="57" t="str">
        <f t="shared" si="68"/>
        <v>EUR</v>
      </c>
      <c r="H2356" s="41" t="s">
        <v>20</v>
      </c>
    </row>
    <row r="2357" spans="2:8">
      <c r="B2357" s="37"/>
      <c r="C2357" s="38" t="s">
        <v>7175</v>
      </c>
      <c r="D2357" s="57" t="str">
        <f t="shared" si="67"/>
        <v>Buy</v>
      </c>
      <c r="E2357" s="40">
        <v>2</v>
      </c>
      <c r="F2357" s="35">
        <v>55.56</v>
      </c>
      <c r="G2357" s="57" t="str">
        <f t="shared" si="68"/>
        <v>EUR</v>
      </c>
      <c r="H2357" s="41" t="s">
        <v>11</v>
      </c>
    </row>
    <row r="2358" spans="2:8">
      <c r="B2358" s="37"/>
      <c r="C2358" s="38" t="s">
        <v>7176</v>
      </c>
      <c r="D2358" s="57" t="str">
        <f t="shared" si="67"/>
        <v>Buy</v>
      </c>
      <c r="E2358" s="40">
        <v>25</v>
      </c>
      <c r="F2358" s="35">
        <v>55.56</v>
      </c>
      <c r="G2358" s="57" t="str">
        <f t="shared" si="68"/>
        <v>EUR</v>
      </c>
      <c r="H2358" s="41" t="s">
        <v>11</v>
      </c>
    </row>
    <row r="2359" spans="2:8">
      <c r="B2359" s="37"/>
      <c r="C2359" s="38" t="s">
        <v>7177</v>
      </c>
      <c r="D2359" s="57" t="str">
        <f t="shared" si="67"/>
        <v>Buy</v>
      </c>
      <c r="E2359" s="40">
        <v>50</v>
      </c>
      <c r="F2359" s="35">
        <v>55.52</v>
      </c>
      <c r="G2359" s="57" t="str">
        <f t="shared" si="68"/>
        <v>EUR</v>
      </c>
      <c r="H2359" s="41" t="s">
        <v>11</v>
      </c>
    </row>
    <row r="2360" spans="2:8">
      <c r="B2360" s="37"/>
      <c r="C2360" s="38" t="s">
        <v>7178</v>
      </c>
      <c r="D2360" s="57" t="str">
        <f t="shared" si="67"/>
        <v>Buy</v>
      </c>
      <c r="E2360" s="40">
        <v>50</v>
      </c>
      <c r="F2360" s="35">
        <v>55.52</v>
      </c>
      <c r="G2360" s="57" t="str">
        <f t="shared" si="68"/>
        <v>EUR</v>
      </c>
      <c r="H2360" s="41" t="s">
        <v>11</v>
      </c>
    </row>
    <row r="2361" spans="2:8">
      <c r="B2361" s="37"/>
      <c r="C2361" s="38" t="s">
        <v>7179</v>
      </c>
      <c r="D2361" s="57" t="str">
        <f t="shared" si="67"/>
        <v>Buy</v>
      </c>
      <c r="E2361" s="40">
        <v>123</v>
      </c>
      <c r="F2361" s="35">
        <v>55.52</v>
      </c>
      <c r="G2361" s="57" t="str">
        <f t="shared" si="68"/>
        <v>EUR</v>
      </c>
      <c r="H2361" s="41" t="s">
        <v>11</v>
      </c>
    </row>
    <row r="2362" spans="2:8">
      <c r="B2362" s="37"/>
      <c r="C2362" s="38" t="s">
        <v>7180</v>
      </c>
      <c r="D2362" s="57" t="str">
        <f t="shared" si="67"/>
        <v>Buy</v>
      </c>
      <c r="E2362" s="40">
        <v>322</v>
      </c>
      <c r="F2362" s="35">
        <v>55.52</v>
      </c>
      <c r="G2362" s="57" t="str">
        <f t="shared" si="68"/>
        <v>EUR</v>
      </c>
      <c r="H2362" s="41" t="s">
        <v>11</v>
      </c>
    </row>
    <row r="2363" spans="2:8">
      <c r="B2363" s="37"/>
      <c r="C2363" s="38" t="s">
        <v>7181</v>
      </c>
      <c r="D2363" s="57" t="str">
        <f t="shared" si="67"/>
        <v>Buy</v>
      </c>
      <c r="E2363" s="40">
        <v>25</v>
      </c>
      <c r="F2363" s="35">
        <v>55.48</v>
      </c>
      <c r="G2363" s="57" t="str">
        <f t="shared" si="68"/>
        <v>EUR</v>
      </c>
      <c r="H2363" s="41" t="s">
        <v>11</v>
      </c>
    </row>
    <row r="2364" spans="2:8">
      <c r="B2364" s="37"/>
      <c r="C2364" s="38" t="s">
        <v>7182</v>
      </c>
      <c r="D2364" s="57" t="str">
        <f t="shared" si="67"/>
        <v>Buy</v>
      </c>
      <c r="E2364" s="40">
        <v>117</v>
      </c>
      <c r="F2364" s="35">
        <v>55.48</v>
      </c>
      <c r="G2364" s="57" t="str">
        <f t="shared" si="68"/>
        <v>EUR</v>
      </c>
      <c r="H2364" s="41" t="s">
        <v>11</v>
      </c>
    </row>
    <row r="2365" spans="2:8">
      <c r="B2365" s="37"/>
      <c r="C2365" s="38" t="s">
        <v>7183</v>
      </c>
      <c r="D2365" s="57" t="str">
        <f t="shared" si="67"/>
        <v>Buy</v>
      </c>
      <c r="E2365" s="40">
        <v>20</v>
      </c>
      <c r="F2365" s="35">
        <v>55.48</v>
      </c>
      <c r="G2365" s="57" t="str">
        <f t="shared" si="68"/>
        <v>EUR</v>
      </c>
      <c r="H2365" s="41" t="s">
        <v>11</v>
      </c>
    </row>
    <row r="2366" spans="2:8">
      <c r="B2366" s="37"/>
      <c r="C2366" s="38" t="s">
        <v>7184</v>
      </c>
      <c r="D2366" s="57" t="str">
        <f t="shared" si="67"/>
        <v>Buy</v>
      </c>
      <c r="E2366" s="40">
        <v>117</v>
      </c>
      <c r="F2366" s="35">
        <v>55.48</v>
      </c>
      <c r="G2366" s="57" t="str">
        <f t="shared" si="68"/>
        <v>EUR</v>
      </c>
      <c r="H2366" s="41" t="s">
        <v>11</v>
      </c>
    </row>
    <row r="2367" spans="2:8">
      <c r="B2367" s="37"/>
      <c r="C2367" s="38" t="s">
        <v>7185</v>
      </c>
      <c r="D2367" s="57" t="str">
        <f t="shared" si="67"/>
        <v>Buy</v>
      </c>
      <c r="E2367" s="40">
        <v>6</v>
      </c>
      <c r="F2367" s="35">
        <v>55.46</v>
      </c>
      <c r="G2367" s="57" t="str">
        <f t="shared" si="68"/>
        <v>EUR</v>
      </c>
      <c r="H2367" s="41" t="s">
        <v>11</v>
      </c>
    </row>
    <row r="2368" spans="2:8">
      <c r="B2368" s="37"/>
      <c r="C2368" s="38" t="s">
        <v>7186</v>
      </c>
      <c r="D2368" s="57" t="str">
        <f t="shared" si="67"/>
        <v>Buy</v>
      </c>
      <c r="E2368" s="40">
        <v>2</v>
      </c>
      <c r="F2368" s="35">
        <v>55.46</v>
      </c>
      <c r="G2368" s="57" t="str">
        <f t="shared" si="68"/>
        <v>EUR</v>
      </c>
      <c r="H2368" s="41" t="s">
        <v>21</v>
      </c>
    </row>
    <row r="2369" spans="2:8">
      <c r="B2369" s="37"/>
      <c r="C2369" s="38" t="s">
        <v>7187</v>
      </c>
      <c r="D2369" s="57" t="str">
        <f t="shared" si="67"/>
        <v>Buy</v>
      </c>
      <c r="E2369" s="40">
        <v>2</v>
      </c>
      <c r="F2369" s="35">
        <v>55.46</v>
      </c>
      <c r="G2369" s="57" t="str">
        <f t="shared" si="68"/>
        <v>EUR</v>
      </c>
      <c r="H2369" s="41" t="s">
        <v>21</v>
      </c>
    </row>
    <row r="2370" spans="2:8">
      <c r="B2370" s="37"/>
      <c r="C2370" s="38" t="s">
        <v>7188</v>
      </c>
      <c r="D2370" s="57" t="str">
        <f t="shared" si="67"/>
        <v>Buy</v>
      </c>
      <c r="E2370" s="40">
        <v>8</v>
      </c>
      <c r="F2370" s="35">
        <v>55.46</v>
      </c>
      <c r="G2370" s="57" t="str">
        <f t="shared" si="68"/>
        <v>EUR</v>
      </c>
      <c r="H2370" s="41" t="s">
        <v>21</v>
      </c>
    </row>
    <row r="2371" spans="2:8">
      <c r="B2371" s="37"/>
      <c r="C2371" s="38" t="s">
        <v>7189</v>
      </c>
      <c r="D2371" s="57" t="str">
        <f t="shared" si="67"/>
        <v>Buy</v>
      </c>
      <c r="E2371" s="40">
        <v>6</v>
      </c>
      <c r="F2371" s="35">
        <v>55.46</v>
      </c>
      <c r="G2371" s="57" t="str">
        <f t="shared" si="68"/>
        <v>EUR</v>
      </c>
      <c r="H2371" s="41" t="s">
        <v>21</v>
      </c>
    </row>
    <row r="2372" spans="2:8">
      <c r="B2372" s="37"/>
      <c r="C2372" s="38" t="s">
        <v>7190</v>
      </c>
      <c r="D2372" s="57" t="str">
        <f t="shared" si="67"/>
        <v>Buy</v>
      </c>
      <c r="E2372" s="40">
        <v>150</v>
      </c>
      <c r="F2372" s="35">
        <v>55.48</v>
      </c>
      <c r="G2372" s="57" t="str">
        <f t="shared" si="68"/>
        <v>EUR</v>
      </c>
      <c r="H2372" s="41" t="s">
        <v>21</v>
      </c>
    </row>
    <row r="2373" spans="2:8">
      <c r="B2373" s="37"/>
      <c r="C2373" s="38" t="s">
        <v>7191</v>
      </c>
      <c r="D2373" s="57" t="str">
        <f t="shared" si="67"/>
        <v>Buy</v>
      </c>
      <c r="E2373" s="40">
        <v>60</v>
      </c>
      <c r="F2373" s="35">
        <v>55.48</v>
      </c>
      <c r="G2373" s="57" t="str">
        <f t="shared" si="68"/>
        <v>EUR</v>
      </c>
      <c r="H2373" s="41" t="s">
        <v>20</v>
      </c>
    </row>
    <row r="2374" spans="2:8">
      <c r="B2374" s="37"/>
      <c r="C2374" s="38" t="s">
        <v>7192</v>
      </c>
      <c r="D2374" s="57" t="str">
        <f t="shared" si="67"/>
        <v>Buy</v>
      </c>
      <c r="E2374" s="40">
        <v>24</v>
      </c>
      <c r="F2374" s="35">
        <v>55.54</v>
      </c>
      <c r="G2374" s="57" t="str">
        <f t="shared" si="68"/>
        <v>EUR</v>
      </c>
      <c r="H2374" s="41" t="s">
        <v>20</v>
      </c>
    </row>
    <row r="2375" spans="2:8">
      <c r="B2375" s="37"/>
      <c r="C2375" s="38" t="s">
        <v>7193</v>
      </c>
      <c r="D2375" s="57" t="str">
        <f t="shared" si="67"/>
        <v>Buy</v>
      </c>
      <c r="E2375" s="40">
        <v>7</v>
      </c>
      <c r="F2375" s="35">
        <v>55.52</v>
      </c>
      <c r="G2375" s="57" t="str">
        <f t="shared" si="68"/>
        <v>EUR</v>
      </c>
      <c r="H2375" s="41" t="s">
        <v>11</v>
      </c>
    </row>
    <row r="2376" spans="2:8">
      <c r="B2376" s="37"/>
      <c r="C2376" s="38" t="s">
        <v>7194</v>
      </c>
      <c r="D2376" s="57" t="str">
        <f t="shared" ref="D2376:D2439" si="69">IF(C2376="","","Buy")</f>
        <v>Buy</v>
      </c>
      <c r="E2376" s="40">
        <v>270</v>
      </c>
      <c r="F2376" s="35">
        <v>55.48</v>
      </c>
      <c r="G2376" s="57" t="str">
        <f t="shared" ref="G2376:G2439" si="70">IF(F2376="","","EUR")</f>
        <v>EUR</v>
      </c>
      <c r="H2376" s="41" t="s">
        <v>11</v>
      </c>
    </row>
    <row r="2377" spans="2:8">
      <c r="B2377" s="37"/>
      <c r="C2377" s="38" t="s">
        <v>7195</v>
      </c>
      <c r="D2377" s="57" t="str">
        <f t="shared" si="69"/>
        <v>Buy</v>
      </c>
      <c r="E2377" s="40">
        <v>282</v>
      </c>
      <c r="F2377" s="35">
        <v>55.48</v>
      </c>
      <c r="G2377" s="57" t="str">
        <f t="shared" si="70"/>
        <v>EUR</v>
      </c>
      <c r="H2377" s="41" t="s">
        <v>20</v>
      </c>
    </row>
    <row r="2378" spans="2:8">
      <c r="B2378" s="37"/>
      <c r="C2378" s="38" t="s">
        <v>7196</v>
      </c>
      <c r="D2378" s="57" t="str">
        <f t="shared" si="69"/>
        <v>Buy</v>
      </c>
      <c r="E2378" s="40">
        <v>95</v>
      </c>
      <c r="F2378" s="35">
        <v>55.44</v>
      </c>
      <c r="G2378" s="57" t="str">
        <f t="shared" si="70"/>
        <v>EUR</v>
      </c>
      <c r="H2378" s="41" t="s">
        <v>11</v>
      </c>
    </row>
    <row r="2379" spans="2:8">
      <c r="B2379" s="37"/>
      <c r="C2379" s="38" t="s">
        <v>7197</v>
      </c>
      <c r="D2379" s="57" t="str">
        <f t="shared" si="69"/>
        <v>Buy</v>
      </c>
      <c r="E2379" s="40">
        <v>143</v>
      </c>
      <c r="F2379" s="35">
        <v>55.44</v>
      </c>
      <c r="G2379" s="57" t="str">
        <f t="shared" si="70"/>
        <v>EUR</v>
      </c>
      <c r="H2379" s="41" t="s">
        <v>21</v>
      </c>
    </row>
    <row r="2380" spans="2:8">
      <c r="B2380" s="37"/>
      <c r="C2380" s="38" t="s">
        <v>7198</v>
      </c>
      <c r="D2380" s="57" t="str">
        <f t="shared" si="69"/>
        <v>Buy</v>
      </c>
      <c r="E2380" s="40">
        <v>125</v>
      </c>
      <c r="F2380" s="35">
        <v>55.48</v>
      </c>
      <c r="G2380" s="57" t="str">
        <f t="shared" si="70"/>
        <v>EUR</v>
      </c>
      <c r="H2380" s="41" t="s">
        <v>21</v>
      </c>
    </row>
    <row r="2381" spans="2:8">
      <c r="B2381" s="37"/>
      <c r="C2381" s="38" t="s">
        <v>7199</v>
      </c>
      <c r="D2381" s="57" t="str">
        <f t="shared" si="69"/>
        <v>Buy</v>
      </c>
      <c r="E2381" s="40">
        <v>157</v>
      </c>
      <c r="F2381" s="35">
        <v>55.48</v>
      </c>
      <c r="G2381" s="57" t="str">
        <f t="shared" si="70"/>
        <v>EUR</v>
      </c>
      <c r="H2381" s="41" t="s">
        <v>11</v>
      </c>
    </row>
    <row r="2382" spans="2:8">
      <c r="B2382" s="37"/>
      <c r="C2382" s="38" t="s">
        <v>7200</v>
      </c>
      <c r="D2382" s="57" t="str">
        <f t="shared" si="69"/>
        <v>Buy</v>
      </c>
      <c r="E2382" s="40">
        <v>29</v>
      </c>
      <c r="F2382" s="35">
        <v>55.42</v>
      </c>
      <c r="G2382" s="57" t="str">
        <f t="shared" si="70"/>
        <v>EUR</v>
      </c>
      <c r="H2382" s="41" t="s">
        <v>11</v>
      </c>
    </row>
    <row r="2383" spans="2:8">
      <c r="B2383" s="37"/>
      <c r="C2383" s="38" t="s">
        <v>7201</v>
      </c>
      <c r="D2383" s="57" t="str">
        <f t="shared" si="69"/>
        <v>Buy</v>
      </c>
      <c r="E2383" s="40">
        <v>50</v>
      </c>
      <c r="F2383" s="35">
        <v>55.42</v>
      </c>
      <c r="G2383" s="57" t="str">
        <f t="shared" si="70"/>
        <v>EUR</v>
      </c>
      <c r="H2383" s="41" t="s">
        <v>21</v>
      </c>
    </row>
    <row r="2384" spans="2:8">
      <c r="B2384" s="37"/>
      <c r="C2384" s="38" t="s">
        <v>7202</v>
      </c>
      <c r="D2384" s="57" t="str">
        <f t="shared" si="69"/>
        <v>Buy</v>
      </c>
      <c r="E2384" s="40">
        <v>300</v>
      </c>
      <c r="F2384" s="35">
        <v>55.42</v>
      </c>
      <c r="G2384" s="57" t="str">
        <f t="shared" si="70"/>
        <v>EUR</v>
      </c>
      <c r="H2384" s="41" t="s">
        <v>21</v>
      </c>
    </row>
    <row r="2385" spans="2:8">
      <c r="B2385" s="37"/>
      <c r="C2385" s="38" t="s">
        <v>7203</v>
      </c>
      <c r="D2385" s="57" t="str">
        <f t="shared" si="69"/>
        <v>Buy</v>
      </c>
      <c r="E2385" s="40">
        <v>208</v>
      </c>
      <c r="F2385" s="35">
        <v>55.42</v>
      </c>
      <c r="G2385" s="57" t="str">
        <f t="shared" si="70"/>
        <v>EUR</v>
      </c>
      <c r="H2385" s="41" t="s">
        <v>11</v>
      </c>
    </row>
    <row r="2386" spans="2:8">
      <c r="B2386" s="37"/>
      <c r="C2386" s="38" t="s">
        <v>7204</v>
      </c>
      <c r="D2386" s="57" t="str">
        <f t="shared" si="69"/>
        <v>Buy</v>
      </c>
      <c r="E2386" s="40">
        <v>92</v>
      </c>
      <c r="F2386" s="35">
        <v>55.42</v>
      </c>
      <c r="G2386" s="57" t="str">
        <f t="shared" si="70"/>
        <v>EUR</v>
      </c>
      <c r="H2386" s="41" t="s">
        <v>11</v>
      </c>
    </row>
    <row r="2387" spans="2:8">
      <c r="B2387" s="37"/>
      <c r="C2387" s="38" t="s">
        <v>7205</v>
      </c>
      <c r="D2387" s="57" t="str">
        <f t="shared" si="69"/>
        <v>Buy</v>
      </c>
      <c r="E2387" s="40">
        <v>79</v>
      </c>
      <c r="F2387" s="35">
        <v>55.42</v>
      </c>
      <c r="G2387" s="57" t="str">
        <f t="shared" si="70"/>
        <v>EUR</v>
      </c>
      <c r="H2387" s="41" t="s">
        <v>21</v>
      </c>
    </row>
    <row r="2388" spans="2:8">
      <c r="B2388" s="37"/>
      <c r="C2388" s="38" t="s">
        <v>7206</v>
      </c>
      <c r="D2388" s="57" t="str">
        <f t="shared" si="69"/>
        <v>Buy</v>
      </c>
      <c r="E2388" s="40">
        <v>399</v>
      </c>
      <c r="F2388" s="35">
        <v>55.5</v>
      </c>
      <c r="G2388" s="57" t="str">
        <f t="shared" si="70"/>
        <v>EUR</v>
      </c>
      <c r="H2388" s="41" t="s">
        <v>21</v>
      </c>
    </row>
    <row r="2389" spans="2:8">
      <c r="B2389" s="37"/>
      <c r="C2389" s="38" t="s">
        <v>7207</v>
      </c>
      <c r="D2389" s="57" t="str">
        <f t="shared" si="69"/>
        <v>Buy</v>
      </c>
      <c r="E2389" s="40">
        <v>70</v>
      </c>
      <c r="F2389" s="35">
        <v>55.48</v>
      </c>
      <c r="G2389" s="57" t="str">
        <f t="shared" si="70"/>
        <v>EUR</v>
      </c>
      <c r="H2389" s="41" t="s">
        <v>11</v>
      </c>
    </row>
    <row r="2390" spans="2:8">
      <c r="B2390" s="37"/>
      <c r="C2390" s="38" t="s">
        <v>7207</v>
      </c>
      <c r="D2390" s="57" t="str">
        <f t="shared" si="69"/>
        <v>Buy</v>
      </c>
      <c r="E2390" s="40">
        <v>168</v>
      </c>
      <c r="F2390" s="35">
        <v>55.5</v>
      </c>
      <c r="G2390" s="57" t="str">
        <f t="shared" si="70"/>
        <v>EUR</v>
      </c>
      <c r="H2390" s="41" t="s">
        <v>11</v>
      </c>
    </row>
    <row r="2391" spans="2:8">
      <c r="B2391" s="37"/>
      <c r="C2391" s="38" t="s">
        <v>7208</v>
      </c>
      <c r="D2391" s="57" t="str">
        <f t="shared" si="69"/>
        <v>Buy</v>
      </c>
      <c r="E2391" s="40">
        <v>182</v>
      </c>
      <c r="F2391" s="35">
        <v>55.48</v>
      </c>
      <c r="G2391" s="57" t="str">
        <f t="shared" si="70"/>
        <v>EUR</v>
      </c>
      <c r="H2391" s="41" t="s">
        <v>11</v>
      </c>
    </row>
    <row r="2392" spans="2:8">
      <c r="B2392" s="37"/>
      <c r="C2392" s="38" t="s">
        <v>7209</v>
      </c>
      <c r="D2392" s="57" t="str">
        <f t="shared" si="69"/>
        <v>Buy</v>
      </c>
      <c r="E2392" s="40">
        <v>13</v>
      </c>
      <c r="F2392" s="35">
        <v>55.48</v>
      </c>
      <c r="G2392" s="57" t="str">
        <f t="shared" si="70"/>
        <v>EUR</v>
      </c>
      <c r="H2392" s="41" t="s">
        <v>11</v>
      </c>
    </row>
    <row r="2393" spans="2:8">
      <c r="B2393" s="37"/>
      <c r="C2393" s="38" t="s">
        <v>7210</v>
      </c>
      <c r="D2393" s="57" t="str">
        <f t="shared" si="69"/>
        <v>Buy</v>
      </c>
      <c r="E2393" s="40">
        <v>170</v>
      </c>
      <c r="F2393" s="35">
        <v>55.5</v>
      </c>
      <c r="G2393" s="57" t="str">
        <f t="shared" si="70"/>
        <v>EUR</v>
      </c>
      <c r="H2393" s="41" t="s">
        <v>11</v>
      </c>
    </row>
    <row r="2394" spans="2:8">
      <c r="B2394" s="37"/>
      <c r="C2394" s="38" t="s">
        <v>7211</v>
      </c>
      <c r="D2394" s="57" t="str">
        <f t="shared" si="69"/>
        <v>Buy</v>
      </c>
      <c r="E2394" s="40">
        <v>71</v>
      </c>
      <c r="F2394" s="35">
        <v>55.48</v>
      </c>
      <c r="G2394" s="57" t="str">
        <f t="shared" si="70"/>
        <v>EUR</v>
      </c>
      <c r="H2394" s="41" t="s">
        <v>11</v>
      </c>
    </row>
    <row r="2395" spans="2:8">
      <c r="B2395" s="37"/>
      <c r="C2395" s="38" t="s">
        <v>7212</v>
      </c>
      <c r="D2395" s="57" t="str">
        <f t="shared" si="69"/>
        <v>Buy</v>
      </c>
      <c r="E2395" s="40">
        <v>300</v>
      </c>
      <c r="F2395" s="35">
        <v>55.48</v>
      </c>
      <c r="G2395" s="57" t="str">
        <f t="shared" si="70"/>
        <v>EUR</v>
      </c>
      <c r="H2395" s="41" t="s">
        <v>11</v>
      </c>
    </row>
    <row r="2396" spans="2:8">
      <c r="B2396" s="37"/>
      <c r="C2396" s="38" t="s">
        <v>7213</v>
      </c>
      <c r="D2396" s="57" t="str">
        <f t="shared" si="69"/>
        <v>Buy</v>
      </c>
      <c r="E2396" s="40">
        <v>72</v>
      </c>
      <c r="F2396" s="35">
        <v>55.48</v>
      </c>
      <c r="G2396" s="57" t="str">
        <f t="shared" si="70"/>
        <v>EUR</v>
      </c>
      <c r="H2396" s="41" t="s">
        <v>11</v>
      </c>
    </row>
    <row r="2397" spans="2:8">
      <c r="B2397" s="37"/>
      <c r="C2397" s="38" t="s">
        <v>7214</v>
      </c>
      <c r="D2397" s="57" t="str">
        <f t="shared" si="69"/>
        <v>Buy</v>
      </c>
      <c r="E2397" s="40">
        <v>175</v>
      </c>
      <c r="F2397" s="35">
        <v>55.5</v>
      </c>
      <c r="G2397" s="57" t="str">
        <f t="shared" si="70"/>
        <v>EUR</v>
      </c>
      <c r="H2397" s="41" t="s">
        <v>11</v>
      </c>
    </row>
    <row r="2398" spans="2:8">
      <c r="B2398" s="37"/>
      <c r="C2398" s="38" t="s">
        <v>7215</v>
      </c>
      <c r="D2398" s="57" t="str">
        <f t="shared" si="69"/>
        <v>Buy</v>
      </c>
      <c r="E2398" s="40">
        <v>300</v>
      </c>
      <c r="F2398" s="35">
        <v>55.5</v>
      </c>
      <c r="G2398" s="57" t="str">
        <f t="shared" si="70"/>
        <v>EUR</v>
      </c>
      <c r="H2398" s="41" t="s">
        <v>11</v>
      </c>
    </row>
    <row r="2399" spans="2:8">
      <c r="B2399" s="37"/>
      <c r="C2399" s="38" t="s">
        <v>7216</v>
      </c>
      <c r="D2399" s="57" t="str">
        <f t="shared" si="69"/>
        <v>Buy</v>
      </c>
      <c r="E2399" s="40">
        <v>44</v>
      </c>
      <c r="F2399" s="35">
        <v>55.5</v>
      </c>
      <c r="G2399" s="57" t="str">
        <f t="shared" si="70"/>
        <v>EUR</v>
      </c>
      <c r="H2399" s="41" t="s">
        <v>11</v>
      </c>
    </row>
    <row r="2400" spans="2:8">
      <c r="B2400" s="37"/>
      <c r="C2400" s="38" t="s">
        <v>7217</v>
      </c>
      <c r="D2400" s="57" t="str">
        <f t="shared" si="69"/>
        <v>Buy</v>
      </c>
      <c r="E2400" s="40">
        <v>300</v>
      </c>
      <c r="F2400" s="35">
        <v>55.44</v>
      </c>
      <c r="G2400" s="57" t="str">
        <f t="shared" si="70"/>
        <v>EUR</v>
      </c>
      <c r="H2400" s="41" t="s">
        <v>11</v>
      </c>
    </row>
    <row r="2401" spans="2:8">
      <c r="B2401" s="37"/>
      <c r="C2401" s="38" t="s">
        <v>7218</v>
      </c>
      <c r="D2401" s="57" t="str">
        <f t="shared" si="69"/>
        <v>Buy</v>
      </c>
      <c r="E2401" s="40">
        <v>46</v>
      </c>
      <c r="F2401" s="35">
        <v>55.44</v>
      </c>
      <c r="G2401" s="57" t="str">
        <f t="shared" si="70"/>
        <v>EUR</v>
      </c>
      <c r="H2401" s="41" t="s">
        <v>11</v>
      </c>
    </row>
    <row r="2402" spans="2:8">
      <c r="B2402" s="37"/>
      <c r="C2402" s="38" t="s">
        <v>7219</v>
      </c>
      <c r="D2402" s="57" t="str">
        <f t="shared" si="69"/>
        <v>Buy</v>
      </c>
      <c r="E2402" s="40">
        <v>200</v>
      </c>
      <c r="F2402" s="35">
        <v>55.44</v>
      </c>
      <c r="G2402" s="57" t="str">
        <f t="shared" si="70"/>
        <v>EUR</v>
      </c>
      <c r="H2402" s="41" t="s">
        <v>11</v>
      </c>
    </row>
    <row r="2403" spans="2:8">
      <c r="B2403" s="37"/>
      <c r="C2403" s="38" t="s">
        <v>7220</v>
      </c>
      <c r="D2403" s="57" t="str">
        <f t="shared" si="69"/>
        <v>Buy</v>
      </c>
      <c r="E2403" s="40">
        <v>296</v>
      </c>
      <c r="F2403" s="35">
        <v>55.46</v>
      </c>
      <c r="G2403" s="57" t="str">
        <f t="shared" si="70"/>
        <v>EUR</v>
      </c>
      <c r="H2403" s="41" t="s">
        <v>11</v>
      </c>
    </row>
    <row r="2404" spans="2:8">
      <c r="B2404" s="37"/>
      <c r="C2404" s="38" t="s">
        <v>7221</v>
      </c>
      <c r="D2404" s="57" t="str">
        <f t="shared" si="69"/>
        <v>Buy</v>
      </c>
      <c r="E2404" s="40">
        <v>50</v>
      </c>
      <c r="F2404" s="35">
        <v>55.44</v>
      </c>
      <c r="G2404" s="57" t="str">
        <f t="shared" si="70"/>
        <v>EUR</v>
      </c>
      <c r="H2404" s="41" t="s">
        <v>11</v>
      </c>
    </row>
    <row r="2405" spans="2:8">
      <c r="B2405" s="37"/>
      <c r="C2405" s="38" t="s">
        <v>7222</v>
      </c>
      <c r="D2405" s="57" t="str">
        <f t="shared" si="69"/>
        <v>Buy</v>
      </c>
      <c r="E2405" s="40">
        <v>50</v>
      </c>
      <c r="F2405" s="35">
        <v>55.44</v>
      </c>
      <c r="G2405" s="57" t="str">
        <f t="shared" si="70"/>
        <v>EUR</v>
      </c>
      <c r="H2405" s="41" t="s">
        <v>11</v>
      </c>
    </row>
    <row r="2406" spans="2:8">
      <c r="B2406" s="37"/>
      <c r="C2406" s="38" t="s">
        <v>7223</v>
      </c>
      <c r="D2406" s="57" t="str">
        <f t="shared" si="69"/>
        <v>Buy</v>
      </c>
      <c r="E2406" s="40">
        <v>50</v>
      </c>
      <c r="F2406" s="35">
        <v>55.44</v>
      </c>
      <c r="G2406" s="57" t="str">
        <f t="shared" si="70"/>
        <v>EUR</v>
      </c>
      <c r="H2406" s="41" t="s">
        <v>11</v>
      </c>
    </row>
    <row r="2407" spans="2:8">
      <c r="B2407" s="37"/>
      <c r="C2407" s="38" t="s">
        <v>7224</v>
      </c>
      <c r="D2407" s="57" t="str">
        <f t="shared" si="69"/>
        <v>Buy</v>
      </c>
      <c r="E2407" s="40">
        <v>50</v>
      </c>
      <c r="F2407" s="35">
        <v>55.44</v>
      </c>
      <c r="G2407" s="57" t="str">
        <f t="shared" si="70"/>
        <v>EUR</v>
      </c>
      <c r="H2407" s="41" t="s">
        <v>11</v>
      </c>
    </row>
    <row r="2408" spans="2:8">
      <c r="B2408" s="37"/>
      <c r="C2408" s="38" t="s">
        <v>7225</v>
      </c>
      <c r="D2408" s="57" t="str">
        <f t="shared" si="69"/>
        <v>Buy</v>
      </c>
      <c r="E2408" s="40">
        <v>50</v>
      </c>
      <c r="F2408" s="35">
        <v>55.44</v>
      </c>
      <c r="G2408" s="57" t="str">
        <f t="shared" si="70"/>
        <v>EUR</v>
      </c>
      <c r="H2408" s="41" t="s">
        <v>11</v>
      </c>
    </row>
    <row r="2409" spans="2:8">
      <c r="B2409" s="37"/>
      <c r="C2409" s="38" t="s">
        <v>7226</v>
      </c>
      <c r="D2409" s="57" t="str">
        <f t="shared" si="69"/>
        <v>Buy</v>
      </c>
      <c r="E2409" s="40">
        <v>150</v>
      </c>
      <c r="F2409" s="35">
        <v>55.44</v>
      </c>
      <c r="G2409" s="57" t="str">
        <f t="shared" si="70"/>
        <v>EUR</v>
      </c>
      <c r="H2409" s="41" t="s">
        <v>11</v>
      </c>
    </row>
    <row r="2410" spans="2:8">
      <c r="B2410" s="37"/>
      <c r="C2410" s="38" t="s">
        <v>7227</v>
      </c>
      <c r="D2410" s="57" t="str">
        <f t="shared" si="69"/>
        <v>Buy</v>
      </c>
      <c r="E2410" s="40">
        <v>254</v>
      </c>
      <c r="F2410" s="35">
        <v>55.44</v>
      </c>
      <c r="G2410" s="57" t="str">
        <f t="shared" si="70"/>
        <v>EUR</v>
      </c>
      <c r="H2410" s="41" t="s">
        <v>11</v>
      </c>
    </row>
    <row r="2411" spans="2:8">
      <c r="B2411" s="37"/>
      <c r="C2411" s="38" t="s">
        <v>7228</v>
      </c>
      <c r="D2411" s="57" t="str">
        <f t="shared" si="69"/>
        <v>Buy</v>
      </c>
      <c r="E2411" s="40">
        <v>7</v>
      </c>
      <c r="F2411" s="35">
        <v>55.42</v>
      </c>
      <c r="G2411" s="57" t="str">
        <f t="shared" si="70"/>
        <v>EUR</v>
      </c>
      <c r="H2411" s="41" t="s">
        <v>11</v>
      </c>
    </row>
    <row r="2412" spans="2:8">
      <c r="B2412" s="37"/>
      <c r="C2412" s="38" t="s">
        <v>7229</v>
      </c>
      <c r="D2412" s="57" t="str">
        <f t="shared" si="69"/>
        <v>Buy</v>
      </c>
      <c r="E2412" s="40">
        <v>11</v>
      </c>
      <c r="F2412" s="35">
        <v>55.42</v>
      </c>
      <c r="G2412" s="57" t="str">
        <f t="shared" si="70"/>
        <v>EUR</v>
      </c>
      <c r="H2412" s="41" t="s">
        <v>20</v>
      </c>
    </row>
    <row r="2413" spans="2:8">
      <c r="B2413" s="37"/>
      <c r="C2413" s="38" t="s">
        <v>7230</v>
      </c>
      <c r="D2413" s="57" t="str">
        <f t="shared" si="69"/>
        <v>Buy</v>
      </c>
      <c r="E2413" s="40">
        <v>3</v>
      </c>
      <c r="F2413" s="35">
        <v>55.42</v>
      </c>
      <c r="G2413" s="57" t="str">
        <f t="shared" si="70"/>
        <v>EUR</v>
      </c>
      <c r="H2413" s="41" t="s">
        <v>20</v>
      </c>
    </row>
    <row r="2414" spans="2:8">
      <c r="B2414" s="37"/>
      <c r="C2414" s="38" t="s">
        <v>7231</v>
      </c>
      <c r="D2414" s="57" t="str">
        <f t="shared" si="69"/>
        <v>Buy</v>
      </c>
      <c r="E2414" s="40">
        <v>35</v>
      </c>
      <c r="F2414" s="35">
        <v>55.42</v>
      </c>
      <c r="G2414" s="57" t="str">
        <f t="shared" si="70"/>
        <v>EUR</v>
      </c>
      <c r="H2414" s="41" t="s">
        <v>20</v>
      </c>
    </row>
    <row r="2415" spans="2:8">
      <c r="B2415" s="37"/>
      <c r="C2415" s="38" t="s">
        <v>7232</v>
      </c>
      <c r="D2415" s="57" t="str">
        <f t="shared" si="69"/>
        <v>Buy</v>
      </c>
      <c r="E2415" s="40">
        <v>5</v>
      </c>
      <c r="F2415" s="35">
        <v>55.42</v>
      </c>
      <c r="G2415" s="57" t="str">
        <f t="shared" si="70"/>
        <v>EUR</v>
      </c>
      <c r="H2415" s="41" t="s">
        <v>20</v>
      </c>
    </row>
    <row r="2416" spans="2:8">
      <c r="B2416" s="37"/>
      <c r="C2416" s="38" t="s">
        <v>7233</v>
      </c>
      <c r="D2416" s="57" t="str">
        <f t="shared" si="69"/>
        <v>Buy</v>
      </c>
      <c r="E2416" s="40">
        <v>50</v>
      </c>
      <c r="F2416" s="35">
        <v>55.44</v>
      </c>
      <c r="G2416" s="57" t="str">
        <f t="shared" si="70"/>
        <v>EUR</v>
      </c>
      <c r="H2416" s="41" t="s">
        <v>20</v>
      </c>
    </row>
    <row r="2417" spans="2:8">
      <c r="B2417" s="37"/>
      <c r="C2417" s="38" t="s">
        <v>7234</v>
      </c>
      <c r="D2417" s="57" t="str">
        <f t="shared" si="69"/>
        <v>Buy</v>
      </c>
      <c r="E2417" s="40">
        <v>49</v>
      </c>
      <c r="F2417" s="35">
        <v>55.44</v>
      </c>
      <c r="G2417" s="57" t="str">
        <f t="shared" si="70"/>
        <v>EUR</v>
      </c>
      <c r="H2417" s="41" t="s">
        <v>20</v>
      </c>
    </row>
    <row r="2418" spans="2:8">
      <c r="B2418" s="37"/>
      <c r="C2418" s="38" t="s">
        <v>7235</v>
      </c>
      <c r="D2418" s="57" t="str">
        <f t="shared" si="69"/>
        <v>Buy</v>
      </c>
      <c r="E2418" s="40">
        <v>412</v>
      </c>
      <c r="F2418" s="35">
        <v>55.44</v>
      </c>
      <c r="G2418" s="57" t="str">
        <f t="shared" si="70"/>
        <v>EUR</v>
      </c>
      <c r="H2418" s="41" t="s">
        <v>20</v>
      </c>
    </row>
    <row r="2419" spans="2:8">
      <c r="B2419" s="37"/>
      <c r="C2419" s="38" t="s">
        <v>7236</v>
      </c>
      <c r="D2419" s="57" t="str">
        <f t="shared" si="69"/>
        <v>Buy</v>
      </c>
      <c r="E2419" s="40">
        <v>2</v>
      </c>
      <c r="F2419" s="35">
        <v>55.44</v>
      </c>
      <c r="G2419" s="57" t="str">
        <f t="shared" si="70"/>
        <v>EUR</v>
      </c>
      <c r="H2419" s="41" t="s">
        <v>11</v>
      </c>
    </row>
    <row r="2420" spans="2:8">
      <c r="B2420" s="37"/>
      <c r="C2420" s="38" t="s">
        <v>7237</v>
      </c>
      <c r="D2420" s="57" t="str">
        <f t="shared" si="69"/>
        <v>Buy</v>
      </c>
      <c r="E2420" s="40">
        <v>231</v>
      </c>
      <c r="F2420" s="35">
        <v>55.44</v>
      </c>
      <c r="G2420" s="57" t="str">
        <f t="shared" si="70"/>
        <v>EUR</v>
      </c>
      <c r="H2420" s="41" t="s">
        <v>20</v>
      </c>
    </row>
    <row r="2421" spans="2:8">
      <c r="B2421" s="37"/>
      <c r="C2421" s="38" t="s">
        <v>7238</v>
      </c>
      <c r="D2421" s="57" t="str">
        <f t="shared" si="69"/>
        <v>Buy</v>
      </c>
      <c r="E2421" s="40">
        <v>100</v>
      </c>
      <c r="F2421" s="35">
        <v>55.44</v>
      </c>
      <c r="G2421" s="57" t="str">
        <f t="shared" si="70"/>
        <v>EUR</v>
      </c>
      <c r="H2421" s="41" t="s">
        <v>11</v>
      </c>
    </row>
    <row r="2422" spans="2:8">
      <c r="B2422" s="37"/>
      <c r="C2422" s="38" t="s">
        <v>7239</v>
      </c>
      <c r="D2422" s="57" t="str">
        <f t="shared" si="69"/>
        <v>Buy</v>
      </c>
      <c r="E2422" s="40">
        <v>160</v>
      </c>
      <c r="F2422" s="35">
        <v>55.44</v>
      </c>
      <c r="G2422" s="57" t="str">
        <f t="shared" si="70"/>
        <v>EUR</v>
      </c>
      <c r="H2422" s="41" t="s">
        <v>20</v>
      </c>
    </row>
    <row r="2423" spans="2:8">
      <c r="B2423" s="37"/>
      <c r="C2423" s="38" t="s">
        <v>7240</v>
      </c>
      <c r="D2423" s="57" t="str">
        <f t="shared" si="69"/>
        <v>Buy</v>
      </c>
      <c r="E2423" s="40">
        <v>125</v>
      </c>
      <c r="F2423" s="35">
        <v>55.46</v>
      </c>
      <c r="G2423" s="57" t="str">
        <f t="shared" si="70"/>
        <v>EUR</v>
      </c>
      <c r="H2423" s="41" t="s">
        <v>20</v>
      </c>
    </row>
    <row r="2424" spans="2:8">
      <c r="B2424" s="37"/>
      <c r="C2424" s="38" t="s">
        <v>7241</v>
      </c>
      <c r="D2424" s="57" t="str">
        <f t="shared" si="69"/>
        <v>Buy</v>
      </c>
      <c r="E2424" s="40">
        <v>18</v>
      </c>
      <c r="F2424" s="35">
        <v>55.44</v>
      </c>
      <c r="G2424" s="57" t="str">
        <f t="shared" si="70"/>
        <v>EUR</v>
      </c>
      <c r="H2424" s="41" t="s">
        <v>11</v>
      </c>
    </row>
    <row r="2425" spans="2:8">
      <c r="B2425" s="37"/>
      <c r="C2425" s="38" t="s">
        <v>7242</v>
      </c>
      <c r="D2425" s="57" t="str">
        <f t="shared" si="69"/>
        <v>Buy</v>
      </c>
      <c r="E2425" s="40">
        <v>8</v>
      </c>
      <c r="F2425" s="35">
        <v>55.44</v>
      </c>
      <c r="G2425" s="57" t="str">
        <f t="shared" si="70"/>
        <v>EUR</v>
      </c>
      <c r="H2425" s="41" t="s">
        <v>20</v>
      </c>
    </row>
    <row r="2426" spans="2:8">
      <c r="B2426" s="37"/>
      <c r="C2426" s="38" t="s">
        <v>7243</v>
      </c>
      <c r="D2426" s="57" t="str">
        <f t="shared" si="69"/>
        <v>Buy</v>
      </c>
      <c r="E2426" s="40">
        <v>2</v>
      </c>
      <c r="F2426" s="35">
        <v>55.44</v>
      </c>
      <c r="G2426" s="57" t="str">
        <f t="shared" si="70"/>
        <v>EUR</v>
      </c>
      <c r="H2426" s="41" t="s">
        <v>20</v>
      </c>
    </row>
    <row r="2427" spans="2:8">
      <c r="B2427" s="37"/>
      <c r="C2427" s="38" t="s">
        <v>7244</v>
      </c>
      <c r="D2427" s="57" t="str">
        <f t="shared" si="69"/>
        <v>Buy</v>
      </c>
      <c r="E2427" s="40">
        <v>4</v>
      </c>
      <c r="F2427" s="35">
        <v>55.44</v>
      </c>
      <c r="G2427" s="57" t="str">
        <f t="shared" si="70"/>
        <v>EUR</v>
      </c>
      <c r="H2427" s="41" t="s">
        <v>20</v>
      </c>
    </row>
    <row r="2428" spans="2:8">
      <c r="B2428" s="37"/>
      <c r="C2428" s="38" t="s">
        <v>7245</v>
      </c>
      <c r="D2428" s="57" t="str">
        <f t="shared" si="69"/>
        <v>Buy</v>
      </c>
      <c r="E2428" s="40">
        <v>10</v>
      </c>
      <c r="F2428" s="35">
        <v>55.44</v>
      </c>
      <c r="G2428" s="57" t="str">
        <f t="shared" si="70"/>
        <v>EUR</v>
      </c>
      <c r="H2428" s="41" t="s">
        <v>20</v>
      </c>
    </row>
    <row r="2429" spans="2:8">
      <c r="B2429" s="37"/>
      <c r="C2429" s="38" t="s">
        <v>7246</v>
      </c>
      <c r="D2429" s="57" t="str">
        <f t="shared" si="69"/>
        <v>Buy</v>
      </c>
      <c r="E2429" s="40">
        <v>6</v>
      </c>
      <c r="F2429" s="35">
        <v>55.44</v>
      </c>
      <c r="G2429" s="57" t="str">
        <f t="shared" si="70"/>
        <v>EUR</v>
      </c>
      <c r="H2429" s="41" t="s">
        <v>20</v>
      </c>
    </row>
    <row r="2430" spans="2:8">
      <c r="B2430" s="37"/>
      <c r="C2430" s="38" t="s">
        <v>7247</v>
      </c>
      <c r="D2430" s="57" t="str">
        <f t="shared" si="69"/>
        <v>Buy</v>
      </c>
      <c r="E2430" s="40">
        <v>2</v>
      </c>
      <c r="F2430" s="35">
        <v>55.44</v>
      </c>
      <c r="G2430" s="57" t="str">
        <f t="shared" si="70"/>
        <v>EUR</v>
      </c>
      <c r="H2430" s="41" t="s">
        <v>20</v>
      </c>
    </row>
    <row r="2431" spans="2:8">
      <c r="B2431" s="37"/>
      <c r="C2431" s="38" t="s">
        <v>7248</v>
      </c>
      <c r="D2431" s="57" t="str">
        <f t="shared" si="69"/>
        <v>Buy</v>
      </c>
      <c r="E2431" s="40">
        <v>30</v>
      </c>
      <c r="F2431" s="35">
        <v>55.44</v>
      </c>
      <c r="G2431" s="57" t="str">
        <f t="shared" si="70"/>
        <v>EUR</v>
      </c>
      <c r="H2431" s="41" t="s">
        <v>20</v>
      </c>
    </row>
    <row r="2432" spans="2:8">
      <c r="B2432" s="37"/>
      <c r="C2432" s="38" t="s">
        <v>7249</v>
      </c>
      <c r="D2432" s="57" t="str">
        <f t="shared" si="69"/>
        <v>Buy</v>
      </c>
      <c r="E2432" s="40">
        <v>5</v>
      </c>
      <c r="F2432" s="35">
        <v>55.44</v>
      </c>
      <c r="G2432" s="57" t="str">
        <f t="shared" si="70"/>
        <v>EUR</v>
      </c>
      <c r="H2432" s="41" t="s">
        <v>20</v>
      </c>
    </row>
    <row r="2433" spans="2:8">
      <c r="B2433" s="37"/>
      <c r="C2433" s="38" t="s">
        <v>7250</v>
      </c>
      <c r="D2433" s="57" t="str">
        <f t="shared" si="69"/>
        <v>Buy</v>
      </c>
      <c r="E2433" s="40">
        <v>14</v>
      </c>
      <c r="F2433" s="35">
        <v>55.44</v>
      </c>
      <c r="G2433" s="57" t="str">
        <f t="shared" si="70"/>
        <v>EUR</v>
      </c>
      <c r="H2433" s="41" t="s">
        <v>20</v>
      </c>
    </row>
    <row r="2434" spans="2:8">
      <c r="B2434" s="37"/>
      <c r="C2434" s="38" t="s">
        <v>7251</v>
      </c>
      <c r="D2434" s="57" t="str">
        <f t="shared" si="69"/>
        <v>Buy</v>
      </c>
      <c r="E2434" s="40">
        <v>35</v>
      </c>
      <c r="F2434" s="35">
        <v>55.44</v>
      </c>
      <c r="G2434" s="57" t="str">
        <f t="shared" si="70"/>
        <v>EUR</v>
      </c>
      <c r="H2434" s="41" t="s">
        <v>20</v>
      </c>
    </row>
    <row r="2435" spans="2:8">
      <c r="B2435" s="37"/>
      <c r="C2435" s="38" t="s">
        <v>7252</v>
      </c>
      <c r="D2435" s="57" t="str">
        <f t="shared" si="69"/>
        <v>Buy</v>
      </c>
      <c r="E2435" s="40">
        <v>23</v>
      </c>
      <c r="F2435" s="35">
        <v>55.44</v>
      </c>
      <c r="G2435" s="57" t="str">
        <f t="shared" si="70"/>
        <v>EUR</v>
      </c>
      <c r="H2435" s="41" t="s">
        <v>20</v>
      </c>
    </row>
    <row r="2436" spans="2:8">
      <c r="B2436" s="37"/>
      <c r="C2436" s="38" t="s">
        <v>7253</v>
      </c>
      <c r="D2436" s="57" t="str">
        <f t="shared" si="69"/>
        <v>Buy</v>
      </c>
      <c r="E2436" s="40">
        <v>4</v>
      </c>
      <c r="F2436" s="35">
        <v>55.44</v>
      </c>
      <c r="G2436" s="57" t="str">
        <f t="shared" si="70"/>
        <v>EUR</v>
      </c>
      <c r="H2436" s="41" t="s">
        <v>20</v>
      </c>
    </row>
    <row r="2437" spans="2:8">
      <c r="B2437" s="37"/>
      <c r="C2437" s="38" t="s">
        <v>7254</v>
      </c>
      <c r="D2437" s="57" t="str">
        <f t="shared" si="69"/>
        <v>Buy</v>
      </c>
      <c r="E2437" s="40">
        <v>3</v>
      </c>
      <c r="F2437" s="35">
        <v>55.44</v>
      </c>
      <c r="G2437" s="57" t="str">
        <f t="shared" si="70"/>
        <v>EUR</v>
      </c>
      <c r="H2437" s="41" t="s">
        <v>20</v>
      </c>
    </row>
    <row r="2438" spans="2:8">
      <c r="B2438" s="37"/>
      <c r="C2438" s="38" t="s">
        <v>7255</v>
      </c>
      <c r="D2438" s="57" t="str">
        <f t="shared" si="69"/>
        <v>Buy</v>
      </c>
      <c r="E2438" s="40">
        <v>50</v>
      </c>
      <c r="F2438" s="35">
        <v>55.34</v>
      </c>
      <c r="G2438" s="57" t="str">
        <f t="shared" si="70"/>
        <v>EUR</v>
      </c>
      <c r="H2438" s="41" t="s">
        <v>20</v>
      </c>
    </row>
    <row r="2439" spans="2:8">
      <c r="B2439" s="37"/>
      <c r="C2439" s="38" t="s">
        <v>7256</v>
      </c>
      <c r="D2439" s="57" t="str">
        <f t="shared" si="69"/>
        <v>Buy</v>
      </c>
      <c r="E2439" s="40">
        <v>50</v>
      </c>
      <c r="F2439" s="35">
        <v>55.34</v>
      </c>
      <c r="G2439" s="57" t="str">
        <f t="shared" si="70"/>
        <v>EUR</v>
      </c>
      <c r="H2439" s="41" t="s">
        <v>20</v>
      </c>
    </row>
    <row r="2440" spans="2:8">
      <c r="B2440" s="37"/>
      <c r="C2440" s="38" t="s">
        <v>7257</v>
      </c>
      <c r="D2440" s="57" t="str">
        <f t="shared" ref="D2440:D2503" si="71">IF(C2440="","","Buy")</f>
        <v>Buy</v>
      </c>
      <c r="E2440" s="40">
        <v>50</v>
      </c>
      <c r="F2440" s="35">
        <v>55.34</v>
      </c>
      <c r="G2440" s="57" t="str">
        <f t="shared" ref="G2440:G2503" si="72">IF(F2440="","","EUR")</f>
        <v>EUR</v>
      </c>
      <c r="H2440" s="41" t="s">
        <v>20</v>
      </c>
    </row>
    <row r="2441" spans="2:8">
      <c r="B2441" s="37"/>
      <c r="C2441" s="38" t="s">
        <v>7258</v>
      </c>
      <c r="D2441" s="57" t="str">
        <f t="shared" si="71"/>
        <v>Buy</v>
      </c>
      <c r="E2441" s="40">
        <v>50</v>
      </c>
      <c r="F2441" s="35">
        <v>55.34</v>
      </c>
      <c r="G2441" s="57" t="str">
        <f t="shared" si="72"/>
        <v>EUR</v>
      </c>
      <c r="H2441" s="41" t="s">
        <v>20</v>
      </c>
    </row>
    <row r="2442" spans="2:8">
      <c r="B2442" s="37"/>
      <c r="C2442" s="38" t="s">
        <v>7259</v>
      </c>
      <c r="D2442" s="57" t="str">
        <f t="shared" si="71"/>
        <v>Buy</v>
      </c>
      <c r="E2442" s="40">
        <v>2</v>
      </c>
      <c r="F2442" s="35">
        <v>55.34</v>
      </c>
      <c r="G2442" s="57" t="str">
        <f t="shared" si="72"/>
        <v>EUR</v>
      </c>
      <c r="H2442" s="41" t="s">
        <v>20</v>
      </c>
    </row>
    <row r="2443" spans="2:8">
      <c r="B2443" s="37"/>
      <c r="C2443" s="38" t="s">
        <v>7260</v>
      </c>
      <c r="D2443" s="57" t="str">
        <f t="shared" si="71"/>
        <v>Buy</v>
      </c>
      <c r="E2443" s="40">
        <v>181</v>
      </c>
      <c r="F2443" s="35">
        <v>55.34</v>
      </c>
      <c r="G2443" s="57" t="str">
        <f t="shared" si="72"/>
        <v>EUR</v>
      </c>
      <c r="H2443" s="41" t="s">
        <v>11</v>
      </c>
    </row>
    <row r="2444" spans="2:8">
      <c r="B2444" s="37"/>
      <c r="C2444" s="38" t="s">
        <v>7261</v>
      </c>
      <c r="D2444" s="57" t="str">
        <f t="shared" si="71"/>
        <v>Buy</v>
      </c>
      <c r="E2444" s="40">
        <v>171</v>
      </c>
      <c r="F2444" s="35">
        <v>55.32</v>
      </c>
      <c r="G2444" s="57" t="str">
        <f t="shared" si="72"/>
        <v>EUR</v>
      </c>
      <c r="H2444" s="41" t="s">
        <v>11</v>
      </c>
    </row>
    <row r="2445" spans="2:8">
      <c r="B2445" s="37"/>
      <c r="C2445" s="38" t="s">
        <v>7262</v>
      </c>
      <c r="D2445" s="57" t="str">
        <f t="shared" si="71"/>
        <v>Buy</v>
      </c>
      <c r="E2445" s="40">
        <v>140</v>
      </c>
      <c r="F2445" s="35">
        <v>55.36</v>
      </c>
      <c r="G2445" s="57" t="str">
        <f t="shared" si="72"/>
        <v>EUR</v>
      </c>
      <c r="H2445" s="41" t="s">
        <v>11</v>
      </c>
    </row>
    <row r="2446" spans="2:8">
      <c r="B2446" s="37"/>
      <c r="C2446" s="38" t="s">
        <v>7263</v>
      </c>
      <c r="D2446" s="57" t="str">
        <f t="shared" si="71"/>
        <v>Buy</v>
      </c>
      <c r="E2446" s="40">
        <v>176</v>
      </c>
      <c r="F2446" s="35">
        <v>55.36</v>
      </c>
      <c r="G2446" s="57" t="str">
        <f t="shared" si="72"/>
        <v>EUR</v>
      </c>
      <c r="H2446" s="41" t="s">
        <v>11</v>
      </c>
    </row>
    <row r="2447" spans="2:8">
      <c r="B2447" s="37"/>
      <c r="C2447" s="38" t="s">
        <v>7264</v>
      </c>
      <c r="D2447" s="57" t="str">
        <f t="shared" si="71"/>
        <v>Buy</v>
      </c>
      <c r="E2447" s="40">
        <v>212</v>
      </c>
      <c r="F2447" s="35">
        <v>55.34</v>
      </c>
      <c r="G2447" s="57" t="str">
        <f t="shared" si="72"/>
        <v>EUR</v>
      </c>
      <c r="H2447" s="41" t="s">
        <v>11</v>
      </c>
    </row>
    <row r="2448" spans="2:8">
      <c r="B2448" s="37"/>
      <c r="C2448" s="38" t="s">
        <v>7265</v>
      </c>
      <c r="D2448" s="57" t="str">
        <f t="shared" si="71"/>
        <v>Buy</v>
      </c>
      <c r="E2448" s="40">
        <v>33</v>
      </c>
      <c r="F2448" s="35">
        <v>55.32</v>
      </c>
      <c r="G2448" s="57" t="str">
        <f t="shared" si="72"/>
        <v>EUR</v>
      </c>
      <c r="H2448" s="41" t="s">
        <v>11</v>
      </c>
    </row>
    <row r="2449" spans="2:8">
      <c r="B2449" s="37"/>
      <c r="C2449" s="38" t="s">
        <v>7266</v>
      </c>
      <c r="D2449" s="57" t="str">
        <f t="shared" si="71"/>
        <v>Buy</v>
      </c>
      <c r="E2449" s="40">
        <v>220</v>
      </c>
      <c r="F2449" s="35">
        <v>55.32</v>
      </c>
      <c r="G2449" s="57" t="str">
        <f t="shared" si="72"/>
        <v>EUR</v>
      </c>
      <c r="H2449" s="41" t="s">
        <v>11</v>
      </c>
    </row>
    <row r="2450" spans="2:8">
      <c r="B2450" s="37"/>
      <c r="C2450" s="38" t="s">
        <v>7267</v>
      </c>
      <c r="D2450" s="57" t="str">
        <f t="shared" si="71"/>
        <v>Buy</v>
      </c>
      <c r="E2450" s="40">
        <v>422</v>
      </c>
      <c r="F2450" s="35">
        <v>55.32</v>
      </c>
      <c r="G2450" s="57" t="str">
        <f t="shared" si="72"/>
        <v>EUR</v>
      </c>
      <c r="H2450" s="41" t="s">
        <v>11</v>
      </c>
    </row>
    <row r="2451" spans="2:8">
      <c r="B2451" s="37"/>
      <c r="C2451" s="38" t="s">
        <v>7268</v>
      </c>
      <c r="D2451" s="57" t="str">
        <f t="shared" si="71"/>
        <v>Buy</v>
      </c>
      <c r="E2451" s="40">
        <v>125</v>
      </c>
      <c r="F2451" s="35">
        <v>55.32</v>
      </c>
      <c r="G2451" s="57" t="str">
        <f t="shared" si="72"/>
        <v>EUR</v>
      </c>
      <c r="H2451" s="41" t="s">
        <v>11</v>
      </c>
    </row>
    <row r="2452" spans="2:8">
      <c r="B2452" s="37"/>
      <c r="C2452" s="38" t="s">
        <v>7269</v>
      </c>
      <c r="D2452" s="57" t="str">
        <f t="shared" si="71"/>
        <v>Buy</v>
      </c>
      <c r="E2452" s="40">
        <v>285</v>
      </c>
      <c r="F2452" s="35">
        <v>55.32</v>
      </c>
      <c r="G2452" s="57" t="str">
        <f t="shared" si="72"/>
        <v>EUR</v>
      </c>
      <c r="H2452" s="41" t="s">
        <v>11</v>
      </c>
    </row>
    <row r="2453" spans="2:8">
      <c r="B2453" s="37"/>
      <c r="C2453" s="38" t="s">
        <v>7270</v>
      </c>
      <c r="D2453" s="57" t="str">
        <f t="shared" si="71"/>
        <v>Buy</v>
      </c>
      <c r="E2453" s="40">
        <v>125</v>
      </c>
      <c r="F2453" s="35">
        <v>55.3</v>
      </c>
      <c r="G2453" s="57" t="str">
        <f t="shared" si="72"/>
        <v>EUR</v>
      </c>
      <c r="H2453" s="41" t="s">
        <v>11</v>
      </c>
    </row>
    <row r="2454" spans="2:8">
      <c r="B2454" s="37"/>
      <c r="C2454" s="38" t="s">
        <v>7271</v>
      </c>
      <c r="D2454" s="57" t="str">
        <f t="shared" si="71"/>
        <v>Buy</v>
      </c>
      <c r="E2454" s="40">
        <v>5</v>
      </c>
      <c r="F2454" s="35">
        <v>55.3</v>
      </c>
      <c r="G2454" s="57" t="str">
        <f t="shared" si="72"/>
        <v>EUR</v>
      </c>
      <c r="H2454" s="41" t="s">
        <v>11</v>
      </c>
    </row>
    <row r="2455" spans="2:8">
      <c r="B2455" s="37"/>
      <c r="C2455" s="38" t="s">
        <v>7272</v>
      </c>
      <c r="D2455" s="57" t="str">
        <f t="shared" si="71"/>
        <v>Buy</v>
      </c>
      <c r="E2455" s="40">
        <v>530</v>
      </c>
      <c r="F2455" s="35">
        <v>55.3</v>
      </c>
      <c r="G2455" s="57" t="str">
        <f t="shared" si="72"/>
        <v>EUR</v>
      </c>
      <c r="H2455" s="41" t="s">
        <v>11</v>
      </c>
    </row>
    <row r="2456" spans="2:8">
      <c r="B2456" s="37"/>
      <c r="C2456" s="38" t="s">
        <v>7273</v>
      </c>
      <c r="D2456" s="57" t="str">
        <f t="shared" si="71"/>
        <v>Buy</v>
      </c>
      <c r="E2456" s="40">
        <v>163</v>
      </c>
      <c r="F2456" s="35">
        <v>55.3</v>
      </c>
      <c r="G2456" s="57" t="str">
        <f t="shared" si="72"/>
        <v>EUR</v>
      </c>
      <c r="H2456" s="41" t="s">
        <v>11</v>
      </c>
    </row>
    <row r="2457" spans="2:8">
      <c r="B2457" s="37"/>
      <c r="C2457" s="38" t="s">
        <v>7274</v>
      </c>
      <c r="D2457" s="57" t="str">
        <f t="shared" si="71"/>
        <v>Buy</v>
      </c>
      <c r="E2457" s="40">
        <v>75</v>
      </c>
      <c r="F2457" s="35">
        <v>55.24</v>
      </c>
      <c r="G2457" s="57" t="str">
        <f t="shared" si="72"/>
        <v>EUR</v>
      </c>
      <c r="H2457" s="41" t="s">
        <v>11</v>
      </c>
    </row>
    <row r="2458" spans="2:8">
      <c r="B2458" s="37"/>
      <c r="C2458" s="38" t="s">
        <v>7275</v>
      </c>
      <c r="D2458" s="57" t="str">
        <f t="shared" si="71"/>
        <v>Buy</v>
      </c>
      <c r="E2458" s="40">
        <v>187</v>
      </c>
      <c r="F2458" s="35">
        <v>55.24</v>
      </c>
      <c r="G2458" s="57" t="str">
        <f t="shared" si="72"/>
        <v>EUR</v>
      </c>
      <c r="H2458" s="41" t="s">
        <v>11</v>
      </c>
    </row>
    <row r="2459" spans="2:8">
      <c r="B2459" s="37"/>
      <c r="C2459" s="38" t="s">
        <v>7276</v>
      </c>
      <c r="D2459" s="57" t="str">
        <f t="shared" si="71"/>
        <v>Buy</v>
      </c>
      <c r="E2459" s="40">
        <v>38</v>
      </c>
      <c r="F2459" s="35">
        <v>55.22</v>
      </c>
      <c r="G2459" s="57" t="str">
        <f t="shared" si="72"/>
        <v>EUR</v>
      </c>
      <c r="H2459" s="41" t="s">
        <v>11</v>
      </c>
    </row>
    <row r="2460" spans="2:8">
      <c r="B2460" s="37"/>
      <c r="C2460" s="38" t="s">
        <v>7277</v>
      </c>
      <c r="D2460" s="57" t="str">
        <f t="shared" si="71"/>
        <v>Buy</v>
      </c>
      <c r="E2460" s="40">
        <v>187</v>
      </c>
      <c r="F2460" s="35">
        <v>55.22</v>
      </c>
      <c r="G2460" s="57" t="str">
        <f t="shared" si="72"/>
        <v>EUR</v>
      </c>
      <c r="H2460" s="41" t="s">
        <v>20</v>
      </c>
    </row>
    <row r="2461" spans="2:8">
      <c r="B2461" s="37"/>
      <c r="C2461" s="38" t="s">
        <v>7278</v>
      </c>
      <c r="D2461" s="57" t="str">
        <f t="shared" si="71"/>
        <v>Buy</v>
      </c>
      <c r="E2461" s="40">
        <v>100</v>
      </c>
      <c r="F2461" s="35">
        <v>55.22</v>
      </c>
      <c r="G2461" s="57" t="str">
        <f t="shared" si="72"/>
        <v>EUR</v>
      </c>
      <c r="H2461" s="41" t="s">
        <v>20</v>
      </c>
    </row>
    <row r="2462" spans="2:8">
      <c r="B2462" s="37"/>
      <c r="C2462" s="38" t="s">
        <v>7279</v>
      </c>
      <c r="D2462" s="57" t="str">
        <f t="shared" si="71"/>
        <v>Buy</v>
      </c>
      <c r="E2462" s="40">
        <v>28</v>
      </c>
      <c r="F2462" s="35">
        <v>55.22</v>
      </c>
      <c r="G2462" s="57" t="str">
        <f t="shared" si="72"/>
        <v>EUR</v>
      </c>
      <c r="H2462" s="41" t="s">
        <v>20</v>
      </c>
    </row>
    <row r="2463" spans="2:8">
      <c r="B2463" s="37"/>
      <c r="C2463" s="38" t="s">
        <v>7280</v>
      </c>
      <c r="D2463" s="57" t="str">
        <f t="shared" si="71"/>
        <v>Buy</v>
      </c>
      <c r="E2463" s="40">
        <v>48</v>
      </c>
      <c r="F2463" s="35">
        <v>55.22</v>
      </c>
      <c r="G2463" s="57" t="str">
        <f t="shared" si="72"/>
        <v>EUR</v>
      </c>
      <c r="H2463" s="41" t="s">
        <v>20</v>
      </c>
    </row>
    <row r="2464" spans="2:8">
      <c r="B2464" s="37"/>
      <c r="C2464" s="38" t="s">
        <v>7281</v>
      </c>
      <c r="D2464" s="57" t="str">
        <f t="shared" si="71"/>
        <v>Buy</v>
      </c>
      <c r="E2464" s="40">
        <v>15</v>
      </c>
      <c r="F2464" s="35">
        <v>55.22</v>
      </c>
      <c r="G2464" s="57" t="str">
        <f t="shared" si="72"/>
        <v>EUR</v>
      </c>
      <c r="H2464" s="41" t="s">
        <v>20</v>
      </c>
    </row>
    <row r="2465" spans="2:8">
      <c r="B2465" s="37"/>
      <c r="C2465" s="38" t="s">
        <v>7282</v>
      </c>
      <c r="D2465" s="57" t="str">
        <f t="shared" si="71"/>
        <v>Buy</v>
      </c>
      <c r="E2465" s="40">
        <v>2</v>
      </c>
      <c r="F2465" s="35">
        <v>55.22</v>
      </c>
      <c r="G2465" s="57" t="str">
        <f t="shared" si="72"/>
        <v>EUR</v>
      </c>
      <c r="H2465" s="41" t="s">
        <v>20</v>
      </c>
    </row>
    <row r="2466" spans="2:8">
      <c r="B2466" s="37"/>
      <c r="C2466" s="38" t="s">
        <v>7283</v>
      </c>
      <c r="D2466" s="57" t="str">
        <f t="shared" si="71"/>
        <v>Buy</v>
      </c>
      <c r="E2466" s="40">
        <v>1</v>
      </c>
      <c r="F2466" s="35">
        <v>55.22</v>
      </c>
      <c r="G2466" s="57" t="str">
        <f t="shared" si="72"/>
        <v>EUR</v>
      </c>
      <c r="H2466" s="41" t="s">
        <v>20</v>
      </c>
    </row>
    <row r="2467" spans="2:8">
      <c r="B2467" s="37"/>
      <c r="C2467" s="38" t="s">
        <v>7284</v>
      </c>
      <c r="D2467" s="57" t="str">
        <f t="shared" si="71"/>
        <v>Buy</v>
      </c>
      <c r="E2467" s="40">
        <v>307</v>
      </c>
      <c r="F2467" s="35">
        <v>55.3</v>
      </c>
      <c r="G2467" s="57" t="str">
        <f t="shared" si="72"/>
        <v>EUR</v>
      </c>
      <c r="H2467" s="41" t="s">
        <v>20</v>
      </c>
    </row>
    <row r="2468" spans="2:8">
      <c r="B2468" s="37"/>
      <c r="C2468" s="38" t="s">
        <v>7285</v>
      </c>
      <c r="D2468" s="57" t="str">
        <f t="shared" si="71"/>
        <v>Buy</v>
      </c>
      <c r="E2468" s="40">
        <v>50</v>
      </c>
      <c r="F2468" s="35">
        <v>55.28</v>
      </c>
      <c r="G2468" s="57" t="str">
        <f t="shared" si="72"/>
        <v>EUR</v>
      </c>
      <c r="H2468" s="41" t="s">
        <v>11</v>
      </c>
    </row>
    <row r="2469" spans="2:8">
      <c r="B2469" s="37"/>
      <c r="C2469" s="38" t="s">
        <v>7286</v>
      </c>
      <c r="D2469" s="57" t="str">
        <f t="shared" si="71"/>
        <v>Buy</v>
      </c>
      <c r="E2469" s="40">
        <v>50</v>
      </c>
      <c r="F2469" s="35">
        <v>55.28</v>
      </c>
      <c r="G2469" s="57" t="str">
        <f t="shared" si="72"/>
        <v>EUR</v>
      </c>
      <c r="H2469" s="41" t="s">
        <v>11</v>
      </c>
    </row>
    <row r="2470" spans="2:8">
      <c r="B2470" s="37"/>
      <c r="C2470" s="38" t="s">
        <v>7287</v>
      </c>
      <c r="D2470" s="57" t="str">
        <f t="shared" si="71"/>
        <v>Buy</v>
      </c>
      <c r="E2470" s="40">
        <v>25</v>
      </c>
      <c r="F2470" s="35">
        <v>55.28</v>
      </c>
      <c r="G2470" s="57" t="str">
        <f t="shared" si="72"/>
        <v>EUR</v>
      </c>
      <c r="H2470" s="41" t="s">
        <v>11</v>
      </c>
    </row>
    <row r="2471" spans="2:8">
      <c r="B2471" s="37"/>
      <c r="C2471" s="38" t="s">
        <v>7288</v>
      </c>
      <c r="D2471" s="57" t="str">
        <f t="shared" si="71"/>
        <v>Buy</v>
      </c>
      <c r="E2471" s="40">
        <v>85</v>
      </c>
      <c r="F2471" s="35">
        <v>55.28</v>
      </c>
      <c r="G2471" s="57" t="str">
        <f t="shared" si="72"/>
        <v>EUR</v>
      </c>
      <c r="H2471" s="41" t="s">
        <v>11</v>
      </c>
    </row>
    <row r="2472" spans="2:8">
      <c r="B2472" s="37"/>
      <c r="C2472" s="38" t="s">
        <v>7289</v>
      </c>
      <c r="D2472" s="57" t="str">
        <f t="shared" si="71"/>
        <v>Buy</v>
      </c>
      <c r="E2472" s="40">
        <v>170</v>
      </c>
      <c r="F2472" s="35">
        <v>55.26</v>
      </c>
      <c r="G2472" s="57" t="str">
        <f t="shared" si="72"/>
        <v>EUR</v>
      </c>
      <c r="H2472" s="41" t="s">
        <v>11</v>
      </c>
    </row>
    <row r="2473" spans="2:8">
      <c r="B2473" s="37"/>
      <c r="C2473" s="38" t="s">
        <v>7290</v>
      </c>
      <c r="D2473" s="57" t="str">
        <f t="shared" si="71"/>
        <v>Buy</v>
      </c>
      <c r="E2473" s="40">
        <v>30</v>
      </c>
      <c r="F2473" s="35">
        <v>55.22</v>
      </c>
      <c r="G2473" s="57" t="str">
        <f t="shared" si="72"/>
        <v>EUR</v>
      </c>
      <c r="H2473" s="41" t="s">
        <v>11</v>
      </c>
    </row>
    <row r="2474" spans="2:8">
      <c r="B2474" s="37"/>
      <c r="C2474" s="38" t="s">
        <v>7291</v>
      </c>
      <c r="D2474" s="57" t="str">
        <f t="shared" si="71"/>
        <v>Buy</v>
      </c>
      <c r="E2474" s="40">
        <v>5</v>
      </c>
      <c r="F2474" s="35">
        <v>55.22</v>
      </c>
      <c r="G2474" s="57" t="str">
        <f t="shared" si="72"/>
        <v>EUR</v>
      </c>
      <c r="H2474" s="41" t="s">
        <v>20</v>
      </c>
    </row>
    <row r="2475" spans="2:8">
      <c r="B2475" s="37"/>
      <c r="C2475" s="38" t="s">
        <v>7292</v>
      </c>
      <c r="D2475" s="57" t="str">
        <f t="shared" si="71"/>
        <v>Buy</v>
      </c>
      <c r="E2475" s="40">
        <v>10</v>
      </c>
      <c r="F2475" s="35">
        <v>55.22</v>
      </c>
      <c r="G2475" s="57" t="str">
        <f t="shared" si="72"/>
        <v>EUR</v>
      </c>
      <c r="H2475" s="41" t="s">
        <v>20</v>
      </c>
    </row>
    <row r="2476" spans="2:8">
      <c r="B2476" s="37"/>
      <c r="C2476" s="38" t="s">
        <v>7293</v>
      </c>
      <c r="D2476" s="57" t="str">
        <f t="shared" si="71"/>
        <v>Buy</v>
      </c>
      <c r="E2476" s="40">
        <v>5</v>
      </c>
      <c r="F2476" s="35">
        <v>55.22</v>
      </c>
      <c r="G2476" s="57" t="str">
        <f t="shared" si="72"/>
        <v>EUR</v>
      </c>
      <c r="H2476" s="41" t="s">
        <v>20</v>
      </c>
    </row>
    <row r="2477" spans="2:8">
      <c r="B2477" s="37"/>
      <c r="C2477" s="38" t="s">
        <v>7294</v>
      </c>
      <c r="D2477" s="57" t="str">
        <f t="shared" si="71"/>
        <v>Buy</v>
      </c>
      <c r="E2477" s="40">
        <v>10</v>
      </c>
      <c r="F2477" s="35">
        <v>55.22</v>
      </c>
      <c r="G2477" s="57" t="str">
        <f t="shared" si="72"/>
        <v>EUR</v>
      </c>
      <c r="H2477" s="41" t="s">
        <v>20</v>
      </c>
    </row>
    <row r="2478" spans="2:8">
      <c r="B2478" s="37"/>
      <c r="C2478" s="38" t="s">
        <v>7295</v>
      </c>
      <c r="D2478" s="57" t="str">
        <f t="shared" si="71"/>
        <v>Buy</v>
      </c>
      <c r="E2478" s="40">
        <v>3</v>
      </c>
      <c r="F2478" s="35">
        <v>55.22</v>
      </c>
      <c r="G2478" s="57" t="str">
        <f t="shared" si="72"/>
        <v>EUR</v>
      </c>
      <c r="H2478" s="41" t="s">
        <v>20</v>
      </c>
    </row>
    <row r="2479" spans="2:8">
      <c r="B2479" s="37"/>
      <c r="C2479" s="38" t="s">
        <v>7296</v>
      </c>
      <c r="D2479" s="57" t="str">
        <f t="shared" si="71"/>
        <v>Buy</v>
      </c>
      <c r="E2479" s="40">
        <v>5</v>
      </c>
      <c r="F2479" s="35">
        <v>55.22</v>
      </c>
      <c r="G2479" s="57" t="str">
        <f t="shared" si="72"/>
        <v>EUR</v>
      </c>
      <c r="H2479" s="41" t="s">
        <v>20</v>
      </c>
    </row>
    <row r="2480" spans="2:8">
      <c r="B2480" s="37"/>
      <c r="C2480" s="38" t="s">
        <v>7297</v>
      </c>
      <c r="D2480" s="57" t="str">
        <f t="shared" si="71"/>
        <v>Buy</v>
      </c>
      <c r="E2480" s="40">
        <v>5</v>
      </c>
      <c r="F2480" s="35">
        <v>55.22</v>
      </c>
      <c r="G2480" s="57" t="str">
        <f t="shared" si="72"/>
        <v>EUR</v>
      </c>
      <c r="H2480" s="41" t="s">
        <v>20</v>
      </c>
    </row>
    <row r="2481" spans="2:8">
      <c r="B2481" s="37"/>
      <c r="C2481" s="38" t="s">
        <v>7298</v>
      </c>
      <c r="D2481" s="57" t="str">
        <f t="shared" si="71"/>
        <v>Buy</v>
      </c>
      <c r="E2481" s="40">
        <v>5</v>
      </c>
      <c r="F2481" s="35">
        <v>55.22</v>
      </c>
      <c r="G2481" s="57" t="str">
        <f t="shared" si="72"/>
        <v>EUR</v>
      </c>
      <c r="H2481" s="41" t="s">
        <v>20</v>
      </c>
    </row>
    <row r="2482" spans="2:8">
      <c r="B2482" s="37"/>
      <c r="C2482" s="38" t="s">
        <v>7299</v>
      </c>
      <c r="D2482" s="57" t="str">
        <f t="shared" si="71"/>
        <v>Buy</v>
      </c>
      <c r="E2482" s="40">
        <v>5</v>
      </c>
      <c r="F2482" s="35">
        <v>55.22</v>
      </c>
      <c r="G2482" s="57" t="str">
        <f t="shared" si="72"/>
        <v>EUR</v>
      </c>
      <c r="H2482" s="41" t="s">
        <v>20</v>
      </c>
    </row>
    <row r="2483" spans="2:8">
      <c r="B2483" s="37"/>
      <c r="C2483" s="38" t="s">
        <v>7300</v>
      </c>
      <c r="D2483" s="57" t="str">
        <f t="shared" si="71"/>
        <v>Buy</v>
      </c>
      <c r="E2483" s="40">
        <v>5</v>
      </c>
      <c r="F2483" s="35">
        <v>55.22</v>
      </c>
      <c r="G2483" s="57" t="str">
        <f t="shared" si="72"/>
        <v>EUR</v>
      </c>
      <c r="H2483" s="41" t="s">
        <v>20</v>
      </c>
    </row>
    <row r="2484" spans="2:8">
      <c r="B2484" s="37"/>
      <c r="C2484" s="38" t="s">
        <v>7301</v>
      </c>
      <c r="D2484" s="57" t="str">
        <f t="shared" si="71"/>
        <v>Buy</v>
      </c>
      <c r="E2484" s="40">
        <v>17</v>
      </c>
      <c r="F2484" s="35">
        <v>55.22</v>
      </c>
      <c r="G2484" s="57" t="str">
        <f t="shared" si="72"/>
        <v>EUR</v>
      </c>
      <c r="H2484" s="41" t="s">
        <v>20</v>
      </c>
    </row>
    <row r="2485" spans="2:8">
      <c r="B2485" s="37"/>
      <c r="C2485" s="38" t="s">
        <v>7302</v>
      </c>
      <c r="D2485" s="57" t="str">
        <f t="shared" si="71"/>
        <v>Buy</v>
      </c>
      <c r="E2485" s="40">
        <v>35</v>
      </c>
      <c r="F2485" s="35">
        <v>55.22</v>
      </c>
      <c r="G2485" s="57" t="str">
        <f t="shared" si="72"/>
        <v>EUR</v>
      </c>
      <c r="H2485" s="41" t="s">
        <v>20</v>
      </c>
    </row>
    <row r="2486" spans="2:8">
      <c r="B2486" s="37"/>
      <c r="C2486" s="38" t="s">
        <v>7303</v>
      </c>
      <c r="D2486" s="57" t="str">
        <f t="shared" si="71"/>
        <v>Buy</v>
      </c>
      <c r="E2486" s="40">
        <v>18</v>
      </c>
      <c r="F2486" s="35">
        <v>55.22</v>
      </c>
      <c r="G2486" s="57" t="str">
        <f t="shared" si="72"/>
        <v>EUR</v>
      </c>
      <c r="H2486" s="41" t="s">
        <v>20</v>
      </c>
    </row>
    <row r="2487" spans="2:8">
      <c r="B2487" s="37"/>
      <c r="C2487" s="38" t="s">
        <v>7304</v>
      </c>
      <c r="D2487" s="57" t="str">
        <f t="shared" si="71"/>
        <v>Buy</v>
      </c>
      <c r="E2487" s="40">
        <v>35</v>
      </c>
      <c r="F2487" s="35">
        <v>55.22</v>
      </c>
      <c r="G2487" s="57" t="str">
        <f t="shared" si="72"/>
        <v>EUR</v>
      </c>
      <c r="H2487" s="41" t="s">
        <v>20</v>
      </c>
    </row>
    <row r="2488" spans="2:8">
      <c r="B2488" s="37"/>
      <c r="C2488" s="38" t="s">
        <v>7305</v>
      </c>
      <c r="D2488" s="57" t="str">
        <f t="shared" si="71"/>
        <v>Buy</v>
      </c>
      <c r="E2488" s="40">
        <v>11</v>
      </c>
      <c r="F2488" s="35">
        <v>55.22</v>
      </c>
      <c r="G2488" s="57" t="str">
        <f t="shared" si="72"/>
        <v>EUR</v>
      </c>
      <c r="H2488" s="41" t="s">
        <v>20</v>
      </c>
    </row>
    <row r="2489" spans="2:8">
      <c r="B2489" s="37"/>
      <c r="C2489" s="38" t="s">
        <v>7306</v>
      </c>
      <c r="D2489" s="57" t="str">
        <f t="shared" si="71"/>
        <v>Buy</v>
      </c>
      <c r="E2489" s="40">
        <v>17</v>
      </c>
      <c r="F2489" s="35">
        <v>55.22</v>
      </c>
      <c r="G2489" s="57" t="str">
        <f t="shared" si="72"/>
        <v>EUR</v>
      </c>
      <c r="H2489" s="41" t="s">
        <v>20</v>
      </c>
    </row>
    <row r="2490" spans="2:8">
      <c r="B2490" s="37"/>
      <c r="C2490" s="38" t="s">
        <v>7307</v>
      </c>
      <c r="D2490" s="57" t="str">
        <f t="shared" si="71"/>
        <v>Buy</v>
      </c>
      <c r="E2490" s="40">
        <v>18</v>
      </c>
      <c r="F2490" s="35">
        <v>55.22</v>
      </c>
      <c r="G2490" s="57" t="str">
        <f t="shared" si="72"/>
        <v>EUR</v>
      </c>
      <c r="H2490" s="41" t="s">
        <v>20</v>
      </c>
    </row>
    <row r="2491" spans="2:8">
      <c r="B2491" s="37"/>
      <c r="C2491" s="38" t="s">
        <v>7308</v>
      </c>
      <c r="D2491" s="57" t="str">
        <f t="shared" si="71"/>
        <v>Buy</v>
      </c>
      <c r="E2491" s="40">
        <v>17</v>
      </c>
      <c r="F2491" s="35">
        <v>55.22</v>
      </c>
      <c r="G2491" s="57" t="str">
        <f t="shared" si="72"/>
        <v>EUR</v>
      </c>
      <c r="H2491" s="41" t="s">
        <v>20</v>
      </c>
    </row>
    <row r="2492" spans="2:8">
      <c r="B2492" s="37"/>
      <c r="C2492" s="38" t="s">
        <v>7309</v>
      </c>
      <c r="D2492" s="57" t="str">
        <f t="shared" si="71"/>
        <v>Buy</v>
      </c>
      <c r="E2492" s="40">
        <v>18</v>
      </c>
      <c r="F2492" s="35">
        <v>55.22</v>
      </c>
      <c r="G2492" s="57" t="str">
        <f t="shared" si="72"/>
        <v>EUR</v>
      </c>
      <c r="H2492" s="41" t="s">
        <v>20</v>
      </c>
    </row>
    <row r="2493" spans="2:8">
      <c r="B2493" s="37"/>
      <c r="C2493" s="38" t="s">
        <v>7310</v>
      </c>
      <c r="D2493" s="57" t="str">
        <f t="shared" si="71"/>
        <v>Buy</v>
      </c>
      <c r="E2493" s="40">
        <v>17</v>
      </c>
      <c r="F2493" s="35">
        <v>55.22</v>
      </c>
      <c r="G2493" s="57" t="str">
        <f t="shared" si="72"/>
        <v>EUR</v>
      </c>
      <c r="H2493" s="41" t="s">
        <v>20</v>
      </c>
    </row>
    <row r="2494" spans="2:8">
      <c r="B2494" s="37"/>
      <c r="C2494" s="38" t="s">
        <v>7311</v>
      </c>
      <c r="D2494" s="57" t="str">
        <f t="shared" si="71"/>
        <v>Buy</v>
      </c>
      <c r="E2494" s="40">
        <v>20</v>
      </c>
      <c r="F2494" s="35">
        <v>55.22</v>
      </c>
      <c r="G2494" s="57" t="str">
        <f t="shared" si="72"/>
        <v>EUR</v>
      </c>
      <c r="H2494" s="41" t="s">
        <v>20</v>
      </c>
    </row>
    <row r="2495" spans="2:8">
      <c r="B2495" s="37"/>
      <c r="C2495" s="38" t="s">
        <v>7312</v>
      </c>
      <c r="D2495" s="57" t="str">
        <f t="shared" si="71"/>
        <v>Buy</v>
      </c>
      <c r="E2495" s="40">
        <v>5</v>
      </c>
      <c r="F2495" s="35">
        <v>55.22</v>
      </c>
      <c r="G2495" s="57" t="str">
        <f t="shared" si="72"/>
        <v>EUR</v>
      </c>
      <c r="H2495" s="41" t="s">
        <v>20</v>
      </c>
    </row>
    <row r="2496" spans="2:8">
      <c r="B2496" s="37"/>
      <c r="C2496" s="38" t="s">
        <v>7313</v>
      </c>
      <c r="D2496" s="57" t="str">
        <f t="shared" si="71"/>
        <v>Buy</v>
      </c>
      <c r="E2496" s="40">
        <v>2</v>
      </c>
      <c r="F2496" s="35">
        <v>55.22</v>
      </c>
      <c r="G2496" s="57" t="str">
        <f t="shared" si="72"/>
        <v>EUR</v>
      </c>
      <c r="H2496" s="41" t="s">
        <v>20</v>
      </c>
    </row>
    <row r="2497" spans="2:8">
      <c r="B2497" s="37"/>
      <c r="C2497" s="38" t="s">
        <v>7314</v>
      </c>
      <c r="D2497" s="57" t="str">
        <f t="shared" si="71"/>
        <v>Buy</v>
      </c>
      <c r="E2497" s="40">
        <v>5</v>
      </c>
      <c r="F2497" s="35">
        <v>55.22</v>
      </c>
      <c r="G2497" s="57" t="str">
        <f t="shared" si="72"/>
        <v>EUR</v>
      </c>
      <c r="H2497" s="41" t="s">
        <v>20</v>
      </c>
    </row>
    <row r="2498" spans="2:8">
      <c r="B2498" s="37"/>
      <c r="C2498" s="38" t="s">
        <v>7315</v>
      </c>
      <c r="D2498" s="57" t="str">
        <f t="shared" si="71"/>
        <v>Buy</v>
      </c>
      <c r="E2498" s="40">
        <v>181</v>
      </c>
      <c r="F2498" s="35">
        <v>55.22</v>
      </c>
      <c r="G2498" s="57" t="str">
        <f t="shared" si="72"/>
        <v>EUR</v>
      </c>
      <c r="H2498" s="41" t="s">
        <v>11</v>
      </c>
    </row>
    <row r="2499" spans="2:8">
      <c r="B2499" s="37"/>
      <c r="C2499" s="38" t="s">
        <v>7316</v>
      </c>
      <c r="D2499" s="57" t="str">
        <f t="shared" si="71"/>
        <v>Buy</v>
      </c>
      <c r="E2499" s="40">
        <v>248</v>
      </c>
      <c r="F2499" s="35">
        <v>55.22</v>
      </c>
      <c r="G2499" s="57" t="str">
        <f t="shared" si="72"/>
        <v>EUR</v>
      </c>
      <c r="H2499" s="41" t="s">
        <v>11</v>
      </c>
    </row>
    <row r="2500" spans="2:8">
      <c r="B2500" s="37"/>
      <c r="C2500" s="38" t="s">
        <v>7317</v>
      </c>
      <c r="D2500" s="57" t="str">
        <f t="shared" si="71"/>
        <v>Buy</v>
      </c>
      <c r="E2500" s="40">
        <v>36</v>
      </c>
      <c r="F2500" s="35">
        <v>55.26</v>
      </c>
      <c r="G2500" s="57" t="str">
        <f t="shared" si="72"/>
        <v>EUR</v>
      </c>
      <c r="H2500" s="41" t="s">
        <v>11</v>
      </c>
    </row>
    <row r="2501" spans="2:8">
      <c r="B2501" s="37"/>
      <c r="C2501" s="38" t="s">
        <v>7318</v>
      </c>
      <c r="D2501" s="57" t="str">
        <f t="shared" si="71"/>
        <v>Buy</v>
      </c>
      <c r="E2501" s="40">
        <v>5</v>
      </c>
      <c r="F2501" s="35">
        <v>55.26</v>
      </c>
      <c r="G2501" s="57" t="str">
        <f t="shared" si="72"/>
        <v>EUR</v>
      </c>
      <c r="H2501" s="41" t="s">
        <v>11</v>
      </c>
    </row>
    <row r="2502" spans="2:8">
      <c r="B2502" s="37"/>
      <c r="C2502" s="38" t="s">
        <v>7319</v>
      </c>
      <c r="D2502" s="57" t="str">
        <f t="shared" si="71"/>
        <v>Buy</v>
      </c>
      <c r="E2502" s="40">
        <v>10</v>
      </c>
      <c r="F2502" s="35">
        <v>55.26</v>
      </c>
      <c r="G2502" s="57" t="str">
        <f t="shared" si="72"/>
        <v>EUR</v>
      </c>
      <c r="H2502" s="41" t="s">
        <v>11</v>
      </c>
    </row>
    <row r="2503" spans="2:8">
      <c r="B2503" s="37"/>
      <c r="C2503" s="38" t="s">
        <v>7320</v>
      </c>
      <c r="D2503" s="57" t="str">
        <f t="shared" si="71"/>
        <v>Buy</v>
      </c>
      <c r="E2503" s="40">
        <v>62</v>
      </c>
      <c r="F2503" s="35">
        <v>55.3</v>
      </c>
      <c r="G2503" s="57" t="str">
        <f t="shared" si="72"/>
        <v>EUR</v>
      </c>
      <c r="H2503" s="41" t="s">
        <v>11</v>
      </c>
    </row>
    <row r="2504" spans="2:8">
      <c r="B2504" s="37"/>
      <c r="C2504" s="38" t="s">
        <v>7321</v>
      </c>
      <c r="D2504" s="57" t="str">
        <f t="shared" ref="D2504:D2567" si="73">IF(C2504="","","Buy")</f>
        <v>Buy</v>
      </c>
      <c r="E2504" s="40">
        <v>50</v>
      </c>
      <c r="F2504" s="35">
        <v>55.3</v>
      </c>
      <c r="G2504" s="57" t="str">
        <f t="shared" ref="G2504:G2567" si="74">IF(F2504="","","EUR")</f>
        <v>EUR</v>
      </c>
      <c r="H2504" s="41" t="s">
        <v>11</v>
      </c>
    </row>
    <row r="2505" spans="2:8">
      <c r="B2505" s="37"/>
      <c r="C2505" s="38" t="s">
        <v>7322</v>
      </c>
      <c r="D2505" s="57" t="str">
        <f t="shared" si="73"/>
        <v>Buy</v>
      </c>
      <c r="E2505" s="40">
        <v>50</v>
      </c>
      <c r="F2505" s="35">
        <v>55.3</v>
      </c>
      <c r="G2505" s="57" t="str">
        <f t="shared" si="74"/>
        <v>EUR</v>
      </c>
      <c r="H2505" s="41" t="s">
        <v>11</v>
      </c>
    </row>
    <row r="2506" spans="2:8">
      <c r="B2506" s="37"/>
      <c r="C2506" s="38" t="s">
        <v>7323</v>
      </c>
      <c r="D2506" s="57" t="str">
        <f t="shared" si="73"/>
        <v>Buy</v>
      </c>
      <c r="E2506" s="40">
        <v>125</v>
      </c>
      <c r="F2506" s="35">
        <v>55.3</v>
      </c>
      <c r="G2506" s="57" t="str">
        <f t="shared" si="74"/>
        <v>EUR</v>
      </c>
      <c r="H2506" s="41" t="s">
        <v>11</v>
      </c>
    </row>
    <row r="2507" spans="2:8">
      <c r="B2507" s="37"/>
      <c r="C2507" s="38" t="s">
        <v>7324</v>
      </c>
      <c r="D2507" s="57" t="str">
        <f t="shared" si="73"/>
        <v>Buy</v>
      </c>
      <c r="E2507" s="40">
        <v>585</v>
      </c>
      <c r="F2507" s="35">
        <v>55.3</v>
      </c>
      <c r="G2507" s="57" t="str">
        <f t="shared" si="74"/>
        <v>EUR</v>
      </c>
      <c r="H2507" s="41" t="s">
        <v>11</v>
      </c>
    </row>
    <row r="2508" spans="2:8">
      <c r="B2508" s="37"/>
      <c r="C2508" s="38" t="s">
        <v>7325</v>
      </c>
      <c r="D2508" s="57" t="str">
        <f t="shared" si="73"/>
        <v>Buy</v>
      </c>
      <c r="E2508" s="40">
        <v>240</v>
      </c>
      <c r="F2508" s="35">
        <v>55.26</v>
      </c>
      <c r="G2508" s="57" t="str">
        <f t="shared" si="74"/>
        <v>EUR</v>
      </c>
      <c r="H2508" s="41" t="s">
        <v>11</v>
      </c>
    </row>
    <row r="2509" spans="2:8">
      <c r="B2509" s="37"/>
      <c r="C2509" s="38" t="s">
        <v>7326</v>
      </c>
      <c r="D2509" s="57" t="str">
        <f t="shared" si="73"/>
        <v>Buy</v>
      </c>
      <c r="E2509" s="40">
        <v>204</v>
      </c>
      <c r="F2509" s="35">
        <v>55.28</v>
      </c>
      <c r="G2509" s="57" t="str">
        <f t="shared" si="74"/>
        <v>EUR</v>
      </c>
      <c r="H2509" s="41" t="s">
        <v>20</v>
      </c>
    </row>
    <row r="2510" spans="2:8">
      <c r="B2510" s="37"/>
      <c r="C2510" s="38" t="s">
        <v>7327</v>
      </c>
      <c r="D2510" s="57" t="str">
        <f t="shared" si="73"/>
        <v>Buy</v>
      </c>
      <c r="E2510" s="40">
        <v>169</v>
      </c>
      <c r="F2510" s="35">
        <v>55.28</v>
      </c>
      <c r="G2510" s="57" t="str">
        <f t="shared" si="74"/>
        <v>EUR</v>
      </c>
      <c r="H2510" s="41" t="s">
        <v>11</v>
      </c>
    </row>
    <row r="2511" spans="2:8">
      <c r="B2511" s="37"/>
      <c r="C2511" s="38" t="s">
        <v>7328</v>
      </c>
      <c r="D2511" s="57" t="str">
        <f t="shared" si="73"/>
        <v>Buy</v>
      </c>
      <c r="E2511" s="40">
        <v>150</v>
      </c>
      <c r="F2511" s="35">
        <v>55.28</v>
      </c>
      <c r="G2511" s="57" t="str">
        <f t="shared" si="74"/>
        <v>EUR</v>
      </c>
      <c r="H2511" s="41" t="s">
        <v>11</v>
      </c>
    </row>
    <row r="2512" spans="2:8">
      <c r="B2512" s="37"/>
      <c r="C2512" s="38" t="s">
        <v>7329</v>
      </c>
      <c r="D2512" s="57" t="str">
        <f t="shared" si="73"/>
        <v>Buy</v>
      </c>
      <c r="E2512" s="40">
        <v>54</v>
      </c>
      <c r="F2512" s="35">
        <v>55.28</v>
      </c>
      <c r="G2512" s="57" t="str">
        <f t="shared" si="74"/>
        <v>EUR</v>
      </c>
      <c r="H2512" s="41" t="s">
        <v>20</v>
      </c>
    </row>
    <row r="2513" spans="2:8">
      <c r="B2513" s="37"/>
      <c r="C2513" s="38" t="s">
        <v>7330</v>
      </c>
      <c r="D2513" s="57" t="str">
        <f t="shared" si="73"/>
        <v>Buy</v>
      </c>
      <c r="E2513" s="40">
        <v>90</v>
      </c>
      <c r="F2513" s="35">
        <v>55.2</v>
      </c>
      <c r="G2513" s="57" t="str">
        <f t="shared" si="74"/>
        <v>EUR</v>
      </c>
      <c r="H2513" s="41" t="s">
        <v>20</v>
      </c>
    </row>
    <row r="2514" spans="2:8">
      <c r="B2514" s="37"/>
      <c r="C2514" s="38" t="s">
        <v>7331</v>
      </c>
      <c r="D2514" s="57" t="str">
        <f t="shared" si="73"/>
        <v>Buy</v>
      </c>
      <c r="E2514" s="40">
        <v>93</v>
      </c>
      <c r="F2514" s="35">
        <v>55.2</v>
      </c>
      <c r="G2514" s="57" t="str">
        <f t="shared" si="74"/>
        <v>EUR</v>
      </c>
      <c r="H2514" s="41" t="s">
        <v>21</v>
      </c>
    </row>
    <row r="2515" spans="2:8">
      <c r="B2515" s="37"/>
      <c r="C2515" s="38" t="s">
        <v>7332</v>
      </c>
      <c r="D2515" s="57" t="str">
        <f t="shared" si="73"/>
        <v>Buy</v>
      </c>
      <c r="E2515" s="40">
        <v>125</v>
      </c>
      <c r="F2515" s="35">
        <v>55.2</v>
      </c>
      <c r="G2515" s="57" t="str">
        <f t="shared" si="74"/>
        <v>EUR</v>
      </c>
      <c r="H2515" s="41" t="s">
        <v>21</v>
      </c>
    </row>
    <row r="2516" spans="2:8">
      <c r="B2516" s="37"/>
      <c r="C2516" s="38" t="s">
        <v>7332</v>
      </c>
      <c r="D2516" s="57" t="str">
        <f t="shared" si="73"/>
        <v>Buy</v>
      </c>
      <c r="E2516" s="40">
        <v>420</v>
      </c>
      <c r="F2516" s="35">
        <v>55.24</v>
      </c>
      <c r="G2516" s="57" t="str">
        <f t="shared" si="74"/>
        <v>EUR</v>
      </c>
      <c r="H2516" s="41" t="s">
        <v>11</v>
      </c>
    </row>
    <row r="2517" spans="2:8">
      <c r="B2517" s="37"/>
      <c r="C2517" s="38" t="s">
        <v>7332</v>
      </c>
      <c r="D2517" s="57" t="str">
        <f t="shared" si="73"/>
        <v>Buy</v>
      </c>
      <c r="E2517" s="40">
        <v>195</v>
      </c>
      <c r="F2517" s="35">
        <v>55.26</v>
      </c>
      <c r="G2517" s="57" t="str">
        <f t="shared" si="74"/>
        <v>EUR</v>
      </c>
      <c r="H2517" s="41" t="s">
        <v>11</v>
      </c>
    </row>
    <row r="2518" spans="2:8">
      <c r="B2518" s="37"/>
      <c r="C2518" s="38" t="s">
        <v>7332</v>
      </c>
      <c r="D2518" s="57" t="str">
        <f t="shared" si="73"/>
        <v>Buy</v>
      </c>
      <c r="E2518" s="40">
        <v>42</v>
      </c>
      <c r="F2518" s="35">
        <v>55.28</v>
      </c>
      <c r="G2518" s="57" t="str">
        <f t="shared" si="74"/>
        <v>EUR</v>
      </c>
      <c r="H2518" s="41" t="s">
        <v>11</v>
      </c>
    </row>
    <row r="2519" spans="2:8">
      <c r="B2519" s="37"/>
      <c r="C2519" s="38" t="s">
        <v>7333</v>
      </c>
      <c r="D2519" s="57" t="str">
        <f t="shared" si="73"/>
        <v>Buy</v>
      </c>
      <c r="E2519" s="40">
        <v>125</v>
      </c>
      <c r="F2519" s="35">
        <v>55.28</v>
      </c>
      <c r="G2519" s="57" t="str">
        <f t="shared" si="74"/>
        <v>EUR</v>
      </c>
      <c r="H2519" s="41" t="s">
        <v>11</v>
      </c>
    </row>
    <row r="2520" spans="2:8">
      <c r="B2520" s="37"/>
      <c r="C2520" s="38" t="s">
        <v>7334</v>
      </c>
      <c r="D2520" s="57" t="str">
        <f t="shared" si="73"/>
        <v>Buy</v>
      </c>
      <c r="E2520" s="40">
        <v>50</v>
      </c>
      <c r="F2520" s="35">
        <v>55.26</v>
      </c>
      <c r="G2520" s="57" t="str">
        <f t="shared" si="74"/>
        <v>EUR</v>
      </c>
      <c r="H2520" s="41" t="s">
        <v>11</v>
      </c>
    </row>
    <row r="2521" spans="2:8">
      <c r="B2521" s="37"/>
      <c r="C2521" s="38" t="s">
        <v>7335</v>
      </c>
      <c r="D2521" s="57" t="str">
        <f t="shared" si="73"/>
        <v>Buy</v>
      </c>
      <c r="E2521" s="40">
        <v>699</v>
      </c>
      <c r="F2521" s="35">
        <v>55.26</v>
      </c>
      <c r="G2521" s="57" t="str">
        <f t="shared" si="74"/>
        <v>EUR</v>
      </c>
      <c r="H2521" s="41" t="s">
        <v>11</v>
      </c>
    </row>
    <row r="2522" spans="2:8">
      <c r="B2522" s="37"/>
      <c r="C2522" s="38" t="s">
        <v>7336</v>
      </c>
      <c r="D2522" s="57" t="str">
        <f t="shared" si="73"/>
        <v>Buy</v>
      </c>
      <c r="E2522" s="40">
        <v>50</v>
      </c>
      <c r="F2522" s="35">
        <v>55.24</v>
      </c>
      <c r="G2522" s="57" t="str">
        <f t="shared" si="74"/>
        <v>EUR</v>
      </c>
      <c r="H2522" s="41" t="s">
        <v>11</v>
      </c>
    </row>
    <row r="2523" spans="2:8">
      <c r="B2523" s="37"/>
      <c r="C2523" s="38" t="s">
        <v>7337</v>
      </c>
      <c r="D2523" s="57" t="str">
        <f t="shared" si="73"/>
        <v>Buy</v>
      </c>
      <c r="E2523" s="40">
        <v>209</v>
      </c>
      <c r="F2523" s="35">
        <v>55.28</v>
      </c>
      <c r="G2523" s="57" t="str">
        <f t="shared" si="74"/>
        <v>EUR</v>
      </c>
      <c r="H2523" s="41" t="s">
        <v>20</v>
      </c>
    </row>
    <row r="2524" spans="2:8">
      <c r="B2524" s="37"/>
      <c r="C2524" s="38" t="s">
        <v>7338</v>
      </c>
      <c r="D2524" s="57" t="str">
        <f t="shared" si="73"/>
        <v>Buy</v>
      </c>
      <c r="E2524" s="40">
        <v>227</v>
      </c>
      <c r="F2524" s="35">
        <v>55.28</v>
      </c>
      <c r="G2524" s="57" t="str">
        <f t="shared" si="74"/>
        <v>EUR</v>
      </c>
      <c r="H2524" s="41" t="s">
        <v>20</v>
      </c>
    </row>
    <row r="2525" spans="2:8">
      <c r="B2525" s="37"/>
      <c r="C2525" s="38" t="s">
        <v>7339</v>
      </c>
      <c r="D2525" s="57" t="str">
        <f t="shared" si="73"/>
        <v>Buy</v>
      </c>
      <c r="E2525" s="40">
        <v>584</v>
      </c>
      <c r="F2525" s="35">
        <v>55.28</v>
      </c>
      <c r="G2525" s="57" t="str">
        <f t="shared" si="74"/>
        <v>EUR</v>
      </c>
      <c r="H2525" s="41" t="s">
        <v>11</v>
      </c>
    </row>
    <row r="2526" spans="2:8">
      <c r="B2526" s="37"/>
      <c r="C2526" s="38" t="s">
        <v>7340</v>
      </c>
      <c r="D2526" s="57" t="str">
        <f t="shared" si="73"/>
        <v>Buy</v>
      </c>
      <c r="E2526" s="40">
        <v>206</v>
      </c>
      <c r="F2526" s="35">
        <v>55.28</v>
      </c>
      <c r="G2526" s="57" t="str">
        <f t="shared" si="74"/>
        <v>EUR</v>
      </c>
      <c r="H2526" s="41" t="s">
        <v>11</v>
      </c>
    </row>
    <row r="2527" spans="2:8">
      <c r="B2527" s="37"/>
      <c r="C2527" s="38" t="s">
        <v>7341</v>
      </c>
      <c r="D2527" s="57" t="str">
        <f t="shared" si="73"/>
        <v>Buy</v>
      </c>
      <c r="E2527" s="40">
        <v>660</v>
      </c>
      <c r="F2527" s="35">
        <v>55.26</v>
      </c>
      <c r="G2527" s="57" t="str">
        <f t="shared" si="74"/>
        <v>EUR</v>
      </c>
      <c r="H2527" s="41" t="s">
        <v>11</v>
      </c>
    </row>
    <row r="2528" spans="2:8">
      <c r="B2528" s="37"/>
      <c r="C2528" s="38" t="s">
        <v>7341</v>
      </c>
      <c r="D2528" s="57" t="str">
        <f t="shared" si="73"/>
        <v>Buy</v>
      </c>
      <c r="E2528" s="40">
        <v>277</v>
      </c>
      <c r="F2528" s="35">
        <v>55.28</v>
      </c>
      <c r="G2528" s="57" t="str">
        <f t="shared" si="74"/>
        <v>EUR</v>
      </c>
      <c r="H2528" s="41" t="s">
        <v>11</v>
      </c>
    </row>
    <row r="2529" spans="2:8">
      <c r="B2529" s="37"/>
      <c r="C2529" s="38" t="s">
        <v>7342</v>
      </c>
      <c r="D2529" s="57" t="str">
        <f t="shared" si="73"/>
        <v>Buy</v>
      </c>
      <c r="E2529" s="40">
        <v>22</v>
      </c>
      <c r="F2529" s="35">
        <v>55.28</v>
      </c>
      <c r="G2529" s="57" t="str">
        <f t="shared" si="74"/>
        <v>EUR</v>
      </c>
      <c r="H2529" s="41" t="s">
        <v>11</v>
      </c>
    </row>
    <row r="2530" spans="2:8">
      <c r="B2530" s="37"/>
      <c r="C2530" s="38" t="s">
        <v>7343</v>
      </c>
      <c r="D2530" s="57" t="str">
        <f t="shared" si="73"/>
        <v>Buy</v>
      </c>
      <c r="E2530" s="40">
        <v>190</v>
      </c>
      <c r="F2530" s="35">
        <v>55.28</v>
      </c>
      <c r="G2530" s="57" t="str">
        <f t="shared" si="74"/>
        <v>EUR</v>
      </c>
      <c r="H2530" s="41" t="s">
        <v>20</v>
      </c>
    </row>
    <row r="2531" spans="2:8">
      <c r="B2531" s="37"/>
      <c r="C2531" s="38" t="s">
        <v>7344</v>
      </c>
      <c r="D2531" s="57" t="str">
        <f t="shared" si="73"/>
        <v>Buy</v>
      </c>
      <c r="E2531" s="40">
        <v>11</v>
      </c>
      <c r="F2531" s="35">
        <v>55.28</v>
      </c>
      <c r="G2531" s="57" t="str">
        <f t="shared" si="74"/>
        <v>EUR</v>
      </c>
      <c r="H2531" s="41" t="s">
        <v>20</v>
      </c>
    </row>
    <row r="2532" spans="2:8">
      <c r="B2532" s="37"/>
      <c r="C2532" s="38" t="s">
        <v>7345</v>
      </c>
      <c r="D2532" s="57" t="str">
        <f t="shared" si="73"/>
        <v>Buy</v>
      </c>
      <c r="E2532" s="40">
        <v>155</v>
      </c>
      <c r="F2532" s="35">
        <v>55.28</v>
      </c>
      <c r="G2532" s="57" t="str">
        <f t="shared" si="74"/>
        <v>EUR</v>
      </c>
      <c r="H2532" s="41" t="s">
        <v>11</v>
      </c>
    </row>
    <row r="2533" spans="2:8">
      <c r="B2533" s="37"/>
      <c r="C2533" s="38" t="s">
        <v>7346</v>
      </c>
      <c r="D2533" s="57" t="str">
        <f t="shared" si="73"/>
        <v>Buy</v>
      </c>
      <c r="E2533" s="40">
        <v>306</v>
      </c>
      <c r="F2533" s="35">
        <v>55.32</v>
      </c>
      <c r="G2533" s="57" t="str">
        <f t="shared" si="74"/>
        <v>EUR</v>
      </c>
      <c r="H2533" s="41" t="s">
        <v>11</v>
      </c>
    </row>
    <row r="2534" spans="2:8">
      <c r="B2534" s="37"/>
      <c r="C2534" s="38" t="s">
        <v>7347</v>
      </c>
      <c r="D2534" s="57" t="str">
        <f t="shared" si="73"/>
        <v>Buy</v>
      </c>
      <c r="E2534" s="40">
        <v>145</v>
      </c>
      <c r="F2534" s="35">
        <v>55.32</v>
      </c>
      <c r="G2534" s="57" t="str">
        <f t="shared" si="74"/>
        <v>EUR</v>
      </c>
      <c r="H2534" s="41" t="s">
        <v>11</v>
      </c>
    </row>
    <row r="2535" spans="2:8">
      <c r="B2535" s="37"/>
      <c r="C2535" s="38" t="s">
        <v>7348</v>
      </c>
      <c r="D2535" s="57" t="str">
        <f t="shared" si="73"/>
        <v>Buy</v>
      </c>
      <c r="E2535" s="40">
        <v>145</v>
      </c>
      <c r="F2535" s="35">
        <v>55.32</v>
      </c>
      <c r="G2535" s="57" t="str">
        <f t="shared" si="74"/>
        <v>EUR</v>
      </c>
      <c r="H2535" s="41" t="s">
        <v>11</v>
      </c>
    </row>
    <row r="2536" spans="2:8">
      <c r="B2536" s="37"/>
      <c r="C2536" s="38" t="s">
        <v>7349</v>
      </c>
      <c r="D2536" s="57" t="str">
        <f t="shared" si="73"/>
        <v>Buy</v>
      </c>
      <c r="E2536" s="40">
        <v>161</v>
      </c>
      <c r="F2536" s="35">
        <v>55.32</v>
      </c>
      <c r="G2536" s="57" t="str">
        <f t="shared" si="74"/>
        <v>EUR</v>
      </c>
      <c r="H2536" s="41" t="s">
        <v>11</v>
      </c>
    </row>
    <row r="2537" spans="2:8">
      <c r="B2537" s="37"/>
      <c r="C2537" s="38" t="s">
        <v>7350</v>
      </c>
      <c r="D2537" s="57" t="str">
        <f t="shared" si="73"/>
        <v>Buy</v>
      </c>
      <c r="E2537" s="40">
        <v>28</v>
      </c>
      <c r="F2537" s="35">
        <v>55.3</v>
      </c>
      <c r="G2537" s="57" t="str">
        <f t="shared" si="74"/>
        <v>EUR</v>
      </c>
      <c r="H2537" s="41" t="s">
        <v>11</v>
      </c>
    </row>
    <row r="2538" spans="2:8">
      <c r="B2538" s="37"/>
      <c r="C2538" s="38" t="s">
        <v>7351</v>
      </c>
      <c r="D2538" s="57" t="str">
        <f t="shared" si="73"/>
        <v>Buy</v>
      </c>
      <c r="E2538" s="40">
        <v>50</v>
      </c>
      <c r="F2538" s="35">
        <v>55.3</v>
      </c>
      <c r="G2538" s="57" t="str">
        <f t="shared" si="74"/>
        <v>EUR</v>
      </c>
      <c r="H2538" s="41" t="s">
        <v>20</v>
      </c>
    </row>
    <row r="2539" spans="2:8">
      <c r="B2539" s="37"/>
      <c r="C2539" s="38" t="s">
        <v>7352</v>
      </c>
      <c r="D2539" s="57" t="str">
        <f t="shared" si="73"/>
        <v>Buy</v>
      </c>
      <c r="E2539" s="40">
        <v>50</v>
      </c>
      <c r="F2539" s="35">
        <v>55.3</v>
      </c>
      <c r="G2539" s="57" t="str">
        <f t="shared" si="74"/>
        <v>EUR</v>
      </c>
      <c r="H2539" s="41" t="s">
        <v>20</v>
      </c>
    </row>
    <row r="2540" spans="2:8">
      <c r="B2540" s="37"/>
      <c r="C2540" s="38" t="s">
        <v>7353</v>
      </c>
      <c r="D2540" s="57" t="str">
        <f t="shared" si="73"/>
        <v>Buy</v>
      </c>
      <c r="E2540" s="40">
        <v>50</v>
      </c>
      <c r="F2540" s="35">
        <v>55.3</v>
      </c>
      <c r="G2540" s="57" t="str">
        <f t="shared" si="74"/>
        <v>EUR</v>
      </c>
      <c r="H2540" s="41" t="s">
        <v>20</v>
      </c>
    </row>
    <row r="2541" spans="2:8">
      <c r="B2541" s="37"/>
      <c r="C2541" s="38" t="s">
        <v>7354</v>
      </c>
      <c r="D2541" s="57" t="str">
        <f t="shared" si="73"/>
        <v>Buy</v>
      </c>
      <c r="E2541" s="40">
        <v>17</v>
      </c>
      <c r="F2541" s="35">
        <v>55.3</v>
      </c>
      <c r="G2541" s="57" t="str">
        <f t="shared" si="74"/>
        <v>EUR</v>
      </c>
      <c r="H2541" s="41" t="s">
        <v>20</v>
      </c>
    </row>
    <row r="2542" spans="2:8">
      <c r="B2542" s="37"/>
      <c r="C2542" s="38" t="s">
        <v>7355</v>
      </c>
      <c r="D2542" s="57" t="str">
        <f t="shared" si="73"/>
        <v>Buy</v>
      </c>
      <c r="E2542" s="40">
        <v>38</v>
      </c>
      <c r="F2542" s="35">
        <v>55.44</v>
      </c>
      <c r="G2542" s="57" t="str">
        <f t="shared" si="74"/>
        <v>EUR</v>
      </c>
      <c r="H2542" s="41" t="s">
        <v>20</v>
      </c>
    </row>
    <row r="2543" spans="2:8">
      <c r="B2543" s="37"/>
      <c r="C2543" s="38" t="s">
        <v>7356</v>
      </c>
      <c r="D2543" s="57" t="str">
        <f t="shared" si="73"/>
        <v>Buy</v>
      </c>
      <c r="E2543" s="40">
        <v>125</v>
      </c>
      <c r="F2543" s="35">
        <v>55.46</v>
      </c>
      <c r="G2543" s="57" t="str">
        <f t="shared" si="74"/>
        <v>EUR</v>
      </c>
      <c r="H2543" s="41" t="s">
        <v>11</v>
      </c>
    </row>
    <row r="2544" spans="2:8">
      <c r="B2544" s="37"/>
      <c r="C2544" s="38" t="s">
        <v>7357</v>
      </c>
      <c r="D2544" s="57" t="str">
        <f t="shared" si="73"/>
        <v>Buy</v>
      </c>
      <c r="E2544" s="40">
        <v>50</v>
      </c>
      <c r="F2544" s="35">
        <v>55.44</v>
      </c>
      <c r="G2544" s="57" t="str">
        <f t="shared" si="74"/>
        <v>EUR</v>
      </c>
      <c r="H2544" s="41" t="s">
        <v>11</v>
      </c>
    </row>
    <row r="2545" spans="2:8">
      <c r="B2545" s="37"/>
      <c r="C2545" s="38" t="s">
        <v>7358</v>
      </c>
      <c r="D2545" s="57" t="str">
        <f t="shared" si="73"/>
        <v>Buy</v>
      </c>
      <c r="E2545" s="40">
        <v>50</v>
      </c>
      <c r="F2545" s="35">
        <v>55.44</v>
      </c>
      <c r="G2545" s="57" t="str">
        <f t="shared" si="74"/>
        <v>EUR</v>
      </c>
      <c r="H2545" s="41" t="s">
        <v>11</v>
      </c>
    </row>
    <row r="2546" spans="2:8">
      <c r="B2546" s="37"/>
      <c r="C2546" s="38" t="s">
        <v>7359</v>
      </c>
      <c r="D2546" s="57" t="str">
        <f t="shared" si="73"/>
        <v>Buy</v>
      </c>
      <c r="E2546" s="40">
        <v>50</v>
      </c>
      <c r="F2546" s="35">
        <v>55.44</v>
      </c>
      <c r="G2546" s="57" t="str">
        <f t="shared" si="74"/>
        <v>EUR</v>
      </c>
      <c r="H2546" s="41" t="s">
        <v>11</v>
      </c>
    </row>
    <row r="2547" spans="2:8">
      <c r="B2547" s="37"/>
      <c r="C2547" s="38" t="s">
        <v>7360</v>
      </c>
      <c r="D2547" s="57" t="str">
        <f t="shared" si="73"/>
        <v>Buy</v>
      </c>
      <c r="E2547" s="40">
        <v>50</v>
      </c>
      <c r="F2547" s="35">
        <v>55.44</v>
      </c>
      <c r="G2547" s="57" t="str">
        <f t="shared" si="74"/>
        <v>EUR</v>
      </c>
      <c r="H2547" s="41" t="s">
        <v>11</v>
      </c>
    </row>
    <row r="2548" spans="2:8">
      <c r="B2548" s="37"/>
      <c r="C2548" s="38" t="s">
        <v>7361</v>
      </c>
      <c r="D2548" s="57" t="str">
        <f t="shared" si="73"/>
        <v>Buy</v>
      </c>
      <c r="E2548" s="40">
        <v>50</v>
      </c>
      <c r="F2548" s="35">
        <v>55.44</v>
      </c>
      <c r="G2548" s="57" t="str">
        <f t="shared" si="74"/>
        <v>EUR</v>
      </c>
      <c r="H2548" s="41" t="s">
        <v>11</v>
      </c>
    </row>
    <row r="2549" spans="2:8">
      <c r="B2549" s="37"/>
      <c r="C2549" s="38" t="s">
        <v>7362</v>
      </c>
      <c r="D2549" s="57" t="str">
        <f t="shared" si="73"/>
        <v>Buy</v>
      </c>
      <c r="E2549" s="40">
        <v>29</v>
      </c>
      <c r="F2549" s="35">
        <v>55.44</v>
      </c>
      <c r="G2549" s="57" t="str">
        <f t="shared" si="74"/>
        <v>EUR</v>
      </c>
      <c r="H2549" s="41" t="s">
        <v>11</v>
      </c>
    </row>
    <row r="2550" spans="2:8">
      <c r="B2550" s="37"/>
      <c r="C2550" s="38" t="s">
        <v>7363</v>
      </c>
      <c r="D2550" s="57" t="str">
        <f t="shared" si="73"/>
        <v>Buy</v>
      </c>
      <c r="E2550" s="40">
        <v>178</v>
      </c>
      <c r="F2550" s="35">
        <v>55.4</v>
      </c>
      <c r="G2550" s="57" t="str">
        <f t="shared" si="74"/>
        <v>EUR</v>
      </c>
      <c r="H2550" s="41" t="s">
        <v>11</v>
      </c>
    </row>
    <row r="2551" spans="2:8">
      <c r="B2551" s="37"/>
      <c r="C2551" s="38" t="s">
        <v>7364</v>
      </c>
      <c r="D2551" s="57" t="str">
        <f t="shared" si="73"/>
        <v>Buy</v>
      </c>
      <c r="E2551" s="40">
        <v>174</v>
      </c>
      <c r="F2551" s="35">
        <v>55.4</v>
      </c>
      <c r="G2551" s="57" t="str">
        <f t="shared" si="74"/>
        <v>EUR</v>
      </c>
      <c r="H2551" s="41" t="s">
        <v>20</v>
      </c>
    </row>
    <row r="2552" spans="2:8">
      <c r="B2552" s="37"/>
      <c r="C2552" s="38" t="s">
        <v>7365</v>
      </c>
      <c r="D2552" s="57" t="str">
        <f t="shared" si="73"/>
        <v>Buy</v>
      </c>
      <c r="E2552" s="40">
        <v>409</v>
      </c>
      <c r="F2552" s="35">
        <v>55.4</v>
      </c>
      <c r="G2552" s="57" t="str">
        <f t="shared" si="74"/>
        <v>EUR</v>
      </c>
      <c r="H2552" s="41" t="s">
        <v>11</v>
      </c>
    </row>
    <row r="2553" spans="2:8">
      <c r="B2553" s="37"/>
      <c r="C2553" s="38" t="s">
        <v>7366</v>
      </c>
      <c r="D2553" s="57" t="str">
        <f t="shared" si="73"/>
        <v>Buy</v>
      </c>
      <c r="E2553" s="40">
        <v>50</v>
      </c>
      <c r="F2553" s="35">
        <v>55.36</v>
      </c>
      <c r="G2553" s="57" t="str">
        <f t="shared" si="74"/>
        <v>EUR</v>
      </c>
      <c r="H2553" s="41" t="s">
        <v>11</v>
      </c>
    </row>
    <row r="2554" spans="2:8">
      <c r="B2554" s="37"/>
      <c r="C2554" s="38" t="s">
        <v>7367</v>
      </c>
      <c r="D2554" s="57" t="str">
        <f t="shared" si="73"/>
        <v>Buy</v>
      </c>
      <c r="E2554" s="40">
        <v>50</v>
      </c>
      <c r="F2554" s="35">
        <v>55.36</v>
      </c>
      <c r="G2554" s="57" t="str">
        <f t="shared" si="74"/>
        <v>EUR</v>
      </c>
      <c r="H2554" s="41" t="s">
        <v>20</v>
      </c>
    </row>
    <row r="2555" spans="2:8">
      <c r="B2555" s="37"/>
      <c r="C2555" s="38" t="s">
        <v>7368</v>
      </c>
      <c r="D2555" s="57" t="str">
        <f t="shared" si="73"/>
        <v>Buy</v>
      </c>
      <c r="E2555" s="40">
        <v>271</v>
      </c>
      <c r="F2555" s="35">
        <v>55.4</v>
      </c>
      <c r="G2555" s="57" t="str">
        <f t="shared" si="74"/>
        <v>EUR</v>
      </c>
      <c r="H2555" s="41" t="s">
        <v>20</v>
      </c>
    </row>
    <row r="2556" spans="2:8">
      <c r="B2556" s="37"/>
      <c r="C2556" s="38" t="s">
        <v>7369</v>
      </c>
      <c r="D2556" s="57" t="str">
        <f t="shared" si="73"/>
        <v>Buy</v>
      </c>
      <c r="E2556" s="40">
        <v>194</v>
      </c>
      <c r="F2556" s="35">
        <v>55.28</v>
      </c>
      <c r="G2556" s="57" t="str">
        <f t="shared" si="74"/>
        <v>EUR</v>
      </c>
      <c r="H2556" s="41" t="s">
        <v>11</v>
      </c>
    </row>
    <row r="2557" spans="2:8">
      <c r="B2557" s="37"/>
      <c r="C2557" s="38" t="s">
        <v>7370</v>
      </c>
      <c r="D2557" s="57" t="str">
        <f t="shared" si="73"/>
        <v>Buy</v>
      </c>
      <c r="E2557" s="40">
        <v>7</v>
      </c>
      <c r="F2557" s="35">
        <v>55.38</v>
      </c>
      <c r="G2557" s="57" t="str">
        <f t="shared" si="74"/>
        <v>EUR</v>
      </c>
      <c r="H2557" s="41" t="s">
        <v>22</v>
      </c>
    </row>
    <row r="2558" spans="2:8">
      <c r="B2558" s="37"/>
      <c r="C2558" s="38" t="s">
        <v>7371</v>
      </c>
      <c r="D2558" s="57" t="str">
        <f t="shared" si="73"/>
        <v>Buy</v>
      </c>
      <c r="E2558" s="40">
        <v>3</v>
      </c>
      <c r="F2558" s="35">
        <v>55.38</v>
      </c>
      <c r="G2558" s="57" t="str">
        <f t="shared" si="74"/>
        <v>EUR</v>
      </c>
      <c r="H2558" s="41" t="s">
        <v>22</v>
      </c>
    </row>
    <row r="2559" spans="2:8">
      <c r="B2559" s="37"/>
      <c r="C2559" s="38" t="s">
        <v>7372</v>
      </c>
      <c r="D2559" s="57" t="str">
        <f t="shared" si="73"/>
        <v>Buy</v>
      </c>
      <c r="E2559" s="40">
        <v>2</v>
      </c>
      <c r="F2559" s="35">
        <v>55.38</v>
      </c>
      <c r="G2559" s="57" t="str">
        <f t="shared" si="74"/>
        <v>EUR</v>
      </c>
      <c r="H2559" s="41" t="s">
        <v>22</v>
      </c>
    </row>
    <row r="2560" spans="2:8">
      <c r="B2560" s="37"/>
      <c r="C2560" s="38" t="s">
        <v>7373</v>
      </c>
      <c r="D2560" s="57" t="str">
        <f t="shared" si="73"/>
        <v>Buy</v>
      </c>
      <c r="E2560" s="40">
        <v>6</v>
      </c>
      <c r="F2560" s="35">
        <v>55.38</v>
      </c>
      <c r="G2560" s="57" t="str">
        <f t="shared" si="74"/>
        <v>EUR</v>
      </c>
      <c r="H2560" s="41" t="s">
        <v>22</v>
      </c>
    </row>
    <row r="2561" spans="2:8">
      <c r="B2561" s="37"/>
      <c r="C2561" s="38" t="s">
        <v>7374</v>
      </c>
      <c r="D2561" s="57" t="str">
        <f t="shared" si="73"/>
        <v>Buy</v>
      </c>
      <c r="E2561" s="40">
        <v>29</v>
      </c>
      <c r="F2561" s="35">
        <v>55.38</v>
      </c>
      <c r="G2561" s="57" t="str">
        <f t="shared" si="74"/>
        <v>EUR</v>
      </c>
      <c r="H2561" s="41" t="s">
        <v>22</v>
      </c>
    </row>
    <row r="2562" spans="2:8">
      <c r="B2562" s="37"/>
      <c r="C2562" s="38" t="s">
        <v>7375</v>
      </c>
      <c r="D2562" s="57" t="str">
        <f t="shared" si="73"/>
        <v>Buy</v>
      </c>
      <c r="E2562" s="40">
        <v>10</v>
      </c>
      <c r="F2562" s="35">
        <v>55.38</v>
      </c>
      <c r="G2562" s="57" t="str">
        <f t="shared" si="74"/>
        <v>EUR</v>
      </c>
      <c r="H2562" s="41" t="s">
        <v>22</v>
      </c>
    </row>
    <row r="2563" spans="2:8">
      <c r="B2563" s="37"/>
      <c r="C2563" s="38" t="s">
        <v>7376</v>
      </c>
      <c r="D2563" s="57" t="str">
        <f t="shared" si="73"/>
        <v>Buy</v>
      </c>
      <c r="E2563" s="40">
        <v>35</v>
      </c>
      <c r="F2563" s="35">
        <v>55.38</v>
      </c>
      <c r="G2563" s="57" t="str">
        <f t="shared" si="74"/>
        <v>EUR</v>
      </c>
      <c r="H2563" s="41" t="s">
        <v>22</v>
      </c>
    </row>
    <row r="2564" spans="2:8">
      <c r="B2564" s="37"/>
      <c r="C2564" s="38" t="s">
        <v>7377</v>
      </c>
      <c r="D2564" s="57" t="str">
        <f t="shared" si="73"/>
        <v>Buy</v>
      </c>
      <c r="E2564" s="40">
        <v>29</v>
      </c>
      <c r="F2564" s="35">
        <v>55.38</v>
      </c>
      <c r="G2564" s="57" t="str">
        <f t="shared" si="74"/>
        <v>EUR</v>
      </c>
      <c r="H2564" s="41" t="s">
        <v>22</v>
      </c>
    </row>
    <row r="2565" spans="2:8">
      <c r="B2565" s="37"/>
      <c r="C2565" s="38" t="s">
        <v>7378</v>
      </c>
      <c r="D2565" s="57" t="str">
        <f t="shared" si="73"/>
        <v>Buy</v>
      </c>
      <c r="E2565" s="40">
        <v>125</v>
      </c>
      <c r="F2565" s="35">
        <v>55.42</v>
      </c>
      <c r="G2565" s="57" t="str">
        <f t="shared" si="74"/>
        <v>EUR</v>
      </c>
      <c r="H2565" s="41" t="s">
        <v>22</v>
      </c>
    </row>
    <row r="2566" spans="2:8">
      <c r="B2566" s="37"/>
      <c r="C2566" s="38" t="s">
        <v>7379</v>
      </c>
      <c r="D2566" s="57" t="str">
        <f t="shared" si="73"/>
        <v>Buy</v>
      </c>
      <c r="E2566" s="40">
        <v>20</v>
      </c>
      <c r="F2566" s="35">
        <v>55.4</v>
      </c>
      <c r="G2566" s="57" t="str">
        <f t="shared" si="74"/>
        <v>EUR</v>
      </c>
      <c r="H2566" s="41" t="s">
        <v>11</v>
      </c>
    </row>
    <row r="2567" spans="2:8">
      <c r="B2567" s="37"/>
      <c r="C2567" s="38" t="s">
        <v>7380</v>
      </c>
      <c r="D2567" s="57" t="str">
        <f t="shared" si="73"/>
        <v>Buy</v>
      </c>
      <c r="E2567" s="40">
        <v>54</v>
      </c>
      <c r="F2567" s="35">
        <v>55.4</v>
      </c>
      <c r="G2567" s="57" t="str">
        <f t="shared" si="74"/>
        <v>EUR</v>
      </c>
      <c r="H2567" s="41" t="s">
        <v>20</v>
      </c>
    </row>
    <row r="2568" spans="2:8">
      <c r="B2568" s="37"/>
      <c r="C2568" s="38" t="s">
        <v>7381</v>
      </c>
      <c r="D2568" s="57" t="str">
        <f t="shared" ref="D2568:D2631" si="75">IF(C2568="","","Buy")</f>
        <v>Buy</v>
      </c>
      <c r="E2568" s="40">
        <v>94</v>
      </c>
      <c r="F2568" s="35">
        <v>55.4</v>
      </c>
      <c r="G2568" s="57" t="str">
        <f t="shared" ref="G2568:G2631" si="76">IF(F2568="","","EUR")</f>
        <v>EUR</v>
      </c>
      <c r="H2568" s="41" t="s">
        <v>20</v>
      </c>
    </row>
    <row r="2569" spans="2:8">
      <c r="B2569" s="37"/>
      <c r="C2569" s="38" t="s">
        <v>7382</v>
      </c>
      <c r="D2569" s="57" t="str">
        <f t="shared" si="75"/>
        <v>Buy</v>
      </c>
      <c r="E2569" s="40">
        <v>35</v>
      </c>
      <c r="F2569" s="35">
        <v>55.42</v>
      </c>
      <c r="G2569" s="57" t="str">
        <f t="shared" si="76"/>
        <v>EUR</v>
      </c>
      <c r="H2569" s="41" t="s">
        <v>20</v>
      </c>
    </row>
    <row r="2570" spans="2:8">
      <c r="B2570" s="37"/>
      <c r="C2570" s="38" t="s">
        <v>7383</v>
      </c>
      <c r="D2570" s="57" t="str">
        <f t="shared" si="75"/>
        <v>Buy</v>
      </c>
      <c r="E2570" s="40">
        <v>24</v>
      </c>
      <c r="F2570" s="35">
        <v>55.42</v>
      </c>
      <c r="G2570" s="57" t="str">
        <f t="shared" si="76"/>
        <v>EUR</v>
      </c>
      <c r="H2570" s="41" t="s">
        <v>11</v>
      </c>
    </row>
    <row r="2571" spans="2:8">
      <c r="B2571" s="37"/>
      <c r="C2571" s="38" t="s">
        <v>7384</v>
      </c>
      <c r="D2571" s="57" t="str">
        <f t="shared" si="75"/>
        <v>Buy</v>
      </c>
      <c r="E2571" s="40">
        <v>81</v>
      </c>
      <c r="F2571" s="35">
        <v>55.4</v>
      </c>
      <c r="G2571" s="57" t="str">
        <f t="shared" si="76"/>
        <v>EUR</v>
      </c>
      <c r="H2571" s="41" t="s">
        <v>11</v>
      </c>
    </row>
    <row r="2572" spans="2:8">
      <c r="B2572" s="37"/>
      <c r="C2572" s="38" t="s">
        <v>7385</v>
      </c>
      <c r="D2572" s="57" t="str">
        <f t="shared" si="75"/>
        <v>Buy</v>
      </c>
      <c r="E2572" s="40">
        <v>222</v>
      </c>
      <c r="F2572" s="35">
        <v>55.4</v>
      </c>
      <c r="G2572" s="57" t="str">
        <f t="shared" si="76"/>
        <v>EUR</v>
      </c>
      <c r="H2572" s="41" t="s">
        <v>11</v>
      </c>
    </row>
    <row r="2573" spans="2:8">
      <c r="B2573" s="37"/>
      <c r="C2573" s="38" t="s">
        <v>7386</v>
      </c>
      <c r="D2573" s="57" t="str">
        <f t="shared" si="75"/>
        <v>Buy</v>
      </c>
      <c r="E2573" s="40">
        <v>32</v>
      </c>
      <c r="F2573" s="35">
        <v>55.38</v>
      </c>
      <c r="G2573" s="57" t="str">
        <f t="shared" si="76"/>
        <v>EUR</v>
      </c>
      <c r="H2573" s="41" t="s">
        <v>11</v>
      </c>
    </row>
    <row r="2574" spans="2:8">
      <c r="B2574" s="37"/>
      <c r="C2574" s="38" t="s">
        <v>7387</v>
      </c>
      <c r="D2574" s="57" t="str">
        <f t="shared" si="75"/>
        <v>Buy</v>
      </c>
      <c r="E2574" s="40">
        <v>32</v>
      </c>
      <c r="F2574" s="35">
        <v>55.4</v>
      </c>
      <c r="G2574" s="57" t="str">
        <f t="shared" si="76"/>
        <v>EUR</v>
      </c>
      <c r="H2574" s="41" t="s">
        <v>11</v>
      </c>
    </row>
    <row r="2575" spans="2:8">
      <c r="B2575" s="37"/>
      <c r="C2575" s="38" t="s">
        <v>7388</v>
      </c>
      <c r="D2575" s="57" t="str">
        <f t="shared" si="75"/>
        <v>Buy</v>
      </c>
      <c r="E2575" s="40">
        <v>98</v>
      </c>
      <c r="F2575" s="35">
        <v>55.4</v>
      </c>
      <c r="G2575" s="57" t="str">
        <f t="shared" si="76"/>
        <v>EUR</v>
      </c>
      <c r="H2575" s="41" t="s">
        <v>11</v>
      </c>
    </row>
    <row r="2576" spans="2:8">
      <c r="B2576" s="37"/>
      <c r="C2576" s="38" t="s">
        <v>7389</v>
      </c>
      <c r="D2576" s="57" t="str">
        <f t="shared" si="75"/>
        <v>Buy</v>
      </c>
      <c r="E2576" s="40">
        <v>268</v>
      </c>
      <c r="F2576" s="35">
        <v>55.4</v>
      </c>
      <c r="G2576" s="57" t="str">
        <f t="shared" si="76"/>
        <v>EUR</v>
      </c>
      <c r="H2576" s="41" t="s">
        <v>11</v>
      </c>
    </row>
    <row r="2577" spans="2:8">
      <c r="B2577" s="37"/>
      <c r="C2577" s="38" t="s">
        <v>7390</v>
      </c>
      <c r="D2577" s="57" t="str">
        <f t="shared" si="75"/>
        <v>Buy</v>
      </c>
      <c r="E2577" s="40">
        <v>50</v>
      </c>
      <c r="F2577" s="35">
        <v>55.36</v>
      </c>
      <c r="G2577" s="57" t="str">
        <f t="shared" si="76"/>
        <v>EUR</v>
      </c>
      <c r="H2577" s="41" t="s">
        <v>11</v>
      </c>
    </row>
    <row r="2578" spans="2:8">
      <c r="B2578" s="37"/>
      <c r="C2578" s="38" t="s">
        <v>7391</v>
      </c>
      <c r="D2578" s="57" t="str">
        <f t="shared" si="75"/>
        <v>Buy</v>
      </c>
      <c r="E2578" s="40">
        <v>25</v>
      </c>
      <c r="F2578" s="35">
        <v>55.36</v>
      </c>
      <c r="G2578" s="57" t="str">
        <f t="shared" si="76"/>
        <v>EUR</v>
      </c>
      <c r="H2578" s="41" t="s">
        <v>21</v>
      </c>
    </row>
    <row r="2579" spans="2:8">
      <c r="B2579" s="37"/>
      <c r="C2579" s="38" t="s">
        <v>7392</v>
      </c>
      <c r="D2579" s="57" t="str">
        <f t="shared" si="75"/>
        <v>Buy</v>
      </c>
      <c r="E2579" s="40">
        <v>231</v>
      </c>
      <c r="F2579" s="35">
        <v>55.36</v>
      </c>
      <c r="G2579" s="57" t="str">
        <f t="shared" si="76"/>
        <v>EUR</v>
      </c>
      <c r="H2579" s="41" t="s">
        <v>21</v>
      </c>
    </row>
    <row r="2580" spans="2:8">
      <c r="B2580" s="37"/>
      <c r="C2580" s="38" t="s">
        <v>7393</v>
      </c>
      <c r="D2580" s="57" t="str">
        <f t="shared" si="75"/>
        <v>Buy</v>
      </c>
      <c r="E2580" s="40">
        <v>87</v>
      </c>
      <c r="F2580" s="35">
        <v>55.34</v>
      </c>
      <c r="G2580" s="57" t="str">
        <f t="shared" si="76"/>
        <v>EUR</v>
      </c>
      <c r="H2580" s="41" t="s">
        <v>21</v>
      </c>
    </row>
    <row r="2581" spans="2:8">
      <c r="B2581" s="37"/>
      <c r="C2581" s="38" t="s">
        <v>7394</v>
      </c>
      <c r="D2581" s="57" t="str">
        <f t="shared" si="75"/>
        <v>Buy</v>
      </c>
      <c r="E2581" s="40">
        <v>214</v>
      </c>
      <c r="F2581" s="35">
        <v>55.38</v>
      </c>
      <c r="G2581" s="57" t="str">
        <f t="shared" si="76"/>
        <v>EUR</v>
      </c>
      <c r="H2581" s="41" t="s">
        <v>11</v>
      </c>
    </row>
    <row r="2582" spans="2:8">
      <c r="B2582" s="37"/>
      <c r="C2582" s="38" t="s">
        <v>7395</v>
      </c>
      <c r="D2582" s="57" t="str">
        <f t="shared" si="75"/>
        <v>Buy</v>
      </c>
      <c r="E2582" s="40">
        <v>210</v>
      </c>
      <c r="F2582" s="35">
        <v>55.38</v>
      </c>
      <c r="G2582" s="57" t="str">
        <f t="shared" si="76"/>
        <v>EUR</v>
      </c>
      <c r="H2582" s="41" t="s">
        <v>11</v>
      </c>
    </row>
    <row r="2583" spans="2:8">
      <c r="B2583" s="37"/>
      <c r="C2583" s="38" t="s">
        <v>7396</v>
      </c>
      <c r="D2583" s="57" t="str">
        <f t="shared" si="75"/>
        <v>Buy</v>
      </c>
      <c r="E2583" s="40">
        <v>50</v>
      </c>
      <c r="F2583" s="35">
        <v>55.36</v>
      </c>
      <c r="G2583" s="57" t="str">
        <f t="shared" si="76"/>
        <v>EUR</v>
      </c>
      <c r="H2583" s="41" t="s">
        <v>11</v>
      </c>
    </row>
    <row r="2584" spans="2:8">
      <c r="B2584" s="37"/>
      <c r="C2584" s="38" t="s">
        <v>7397</v>
      </c>
      <c r="D2584" s="57" t="str">
        <f t="shared" si="75"/>
        <v>Buy</v>
      </c>
      <c r="E2584" s="40">
        <v>50</v>
      </c>
      <c r="F2584" s="35">
        <v>55.36</v>
      </c>
      <c r="G2584" s="57" t="str">
        <f t="shared" si="76"/>
        <v>EUR</v>
      </c>
      <c r="H2584" s="41" t="s">
        <v>11</v>
      </c>
    </row>
    <row r="2585" spans="2:8">
      <c r="B2585" s="37"/>
      <c r="C2585" s="38" t="s">
        <v>7398</v>
      </c>
      <c r="D2585" s="57" t="str">
        <f t="shared" si="75"/>
        <v>Buy</v>
      </c>
      <c r="E2585" s="40">
        <v>50</v>
      </c>
      <c r="F2585" s="35">
        <v>55.36</v>
      </c>
      <c r="G2585" s="57" t="str">
        <f t="shared" si="76"/>
        <v>EUR</v>
      </c>
      <c r="H2585" s="41" t="s">
        <v>11</v>
      </c>
    </row>
    <row r="2586" spans="2:8">
      <c r="B2586" s="37"/>
      <c r="C2586" s="38" t="s">
        <v>7399</v>
      </c>
      <c r="D2586" s="57" t="str">
        <f t="shared" si="75"/>
        <v>Buy</v>
      </c>
      <c r="E2586" s="40">
        <v>22</v>
      </c>
      <c r="F2586" s="35">
        <v>55.36</v>
      </c>
      <c r="G2586" s="57" t="str">
        <f t="shared" si="76"/>
        <v>EUR</v>
      </c>
      <c r="H2586" s="41" t="s">
        <v>11</v>
      </c>
    </row>
    <row r="2587" spans="2:8">
      <c r="B2587" s="37"/>
      <c r="C2587" s="38" t="s">
        <v>7400</v>
      </c>
      <c r="D2587" s="57" t="str">
        <f t="shared" si="75"/>
        <v>Buy</v>
      </c>
      <c r="E2587" s="40">
        <v>166</v>
      </c>
      <c r="F2587" s="35">
        <v>55.34</v>
      </c>
      <c r="G2587" s="57" t="str">
        <f t="shared" si="76"/>
        <v>EUR</v>
      </c>
      <c r="H2587" s="41" t="s">
        <v>11</v>
      </c>
    </row>
    <row r="2588" spans="2:8">
      <c r="B2588" s="37"/>
      <c r="C2588" s="38" t="s">
        <v>7401</v>
      </c>
      <c r="D2588" s="57" t="str">
        <f t="shared" si="75"/>
        <v>Buy</v>
      </c>
      <c r="E2588" s="40">
        <v>8</v>
      </c>
      <c r="F2588" s="35">
        <v>55.34</v>
      </c>
      <c r="G2588" s="57" t="str">
        <f t="shared" si="76"/>
        <v>EUR</v>
      </c>
      <c r="H2588" s="41" t="s">
        <v>11</v>
      </c>
    </row>
    <row r="2589" spans="2:8">
      <c r="B2589" s="37"/>
      <c r="C2589" s="38" t="s">
        <v>7402</v>
      </c>
      <c r="D2589" s="57" t="str">
        <f t="shared" si="75"/>
        <v>Buy</v>
      </c>
      <c r="E2589" s="40">
        <v>25</v>
      </c>
      <c r="F2589" s="35">
        <v>55.34</v>
      </c>
      <c r="G2589" s="57" t="str">
        <f t="shared" si="76"/>
        <v>EUR</v>
      </c>
      <c r="H2589" s="41" t="s">
        <v>11</v>
      </c>
    </row>
    <row r="2590" spans="2:8">
      <c r="B2590" s="37"/>
      <c r="C2590" s="38" t="s">
        <v>7403</v>
      </c>
      <c r="D2590" s="57" t="str">
        <f t="shared" si="75"/>
        <v>Buy</v>
      </c>
      <c r="E2590" s="40">
        <v>125</v>
      </c>
      <c r="F2590" s="35">
        <v>55.34</v>
      </c>
      <c r="G2590" s="57" t="str">
        <f t="shared" si="76"/>
        <v>EUR</v>
      </c>
      <c r="H2590" s="41" t="s">
        <v>11</v>
      </c>
    </row>
    <row r="2591" spans="2:8">
      <c r="B2591" s="37"/>
      <c r="C2591" s="38" t="s">
        <v>7404</v>
      </c>
      <c r="D2591" s="57" t="str">
        <f t="shared" si="75"/>
        <v>Buy</v>
      </c>
      <c r="E2591" s="40">
        <v>340</v>
      </c>
      <c r="F2591" s="35">
        <v>55.34</v>
      </c>
      <c r="G2591" s="57" t="str">
        <f t="shared" si="76"/>
        <v>EUR</v>
      </c>
      <c r="H2591" s="41" t="s">
        <v>11</v>
      </c>
    </row>
    <row r="2592" spans="2:8">
      <c r="B2592" s="37"/>
      <c r="C2592" s="38" t="s">
        <v>7405</v>
      </c>
      <c r="D2592" s="57" t="str">
        <f t="shared" si="75"/>
        <v>Buy</v>
      </c>
      <c r="E2592" s="40">
        <v>195</v>
      </c>
      <c r="F2592" s="35">
        <v>55.34</v>
      </c>
      <c r="G2592" s="57" t="str">
        <f t="shared" si="76"/>
        <v>EUR</v>
      </c>
      <c r="H2592" s="41" t="s">
        <v>11</v>
      </c>
    </row>
    <row r="2593" spans="2:8">
      <c r="B2593" s="37"/>
      <c r="C2593" s="38" t="s">
        <v>7406</v>
      </c>
      <c r="D2593" s="57" t="str">
        <f t="shared" si="75"/>
        <v>Buy</v>
      </c>
      <c r="E2593" s="40">
        <v>192</v>
      </c>
      <c r="F2593" s="35">
        <v>55.34</v>
      </c>
      <c r="G2593" s="57" t="str">
        <f t="shared" si="76"/>
        <v>EUR</v>
      </c>
      <c r="H2593" s="41" t="s">
        <v>11</v>
      </c>
    </row>
    <row r="2594" spans="2:8">
      <c r="B2594" s="37"/>
      <c r="C2594" s="38" t="s">
        <v>7407</v>
      </c>
      <c r="D2594" s="57" t="str">
        <f t="shared" si="75"/>
        <v>Buy</v>
      </c>
      <c r="E2594" s="40">
        <v>208</v>
      </c>
      <c r="F2594" s="35">
        <v>55.32</v>
      </c>
      <c r="G2594" s="57" t="str">
        <f t="shared" si="76"/>
        <v>EUR</v>
      </c>
      <c r="H2594" s="41" t="s">
        <v>11</v>
      </c>
    </row>
    <row r="2595" spans="2:8">
      <c r="B2595" s="37"/>
      <c r="C2595" s="38" t="s">
        <v>7408</v>
      </c>
      <c r="D2595" s="57" t="str">
        <f t="shared" si="75"/>
        <v>Buy</v>
      </c>
      <c r="E2595" s="40">
        <v>226</v>
      </c>
      <c r="F2595" s="35">
        <v>55.36</v>
      </c>
      <c r="G2595" s="57" t="str">
        <f t="shared" si="76"/>
        <v>EUR</v>
      </c>
      <c r="H2595" s="41" t="s">
        <v>20</v>
      </c>
    </row>
    <row r="2596" spans="2:8">
      <c r="B2596" s="37"/>
      <c r="C2596" s="38" t="s">
        <v>7409</v>
      </c>
      <c r="D2596" s="57" t="str">
        <f t="shared" si="75"/>
        <v>Buy</v>
      </c>
      <c r="E2596" s="40">
        <v>300</v>
      </c>
      <c r="F2596" s="35">
        <v>55.36</v>
      </c>
      <c r="G2596" s="57" t="str">
        <f t="shared" si="76"/>
        <v>EUR</v>
      </c>
      <c r="H2596" s="41" t="s">
        <v>11</v>
      </c>
    </row>
    <row r="2597" spans="2:8">
      <c r="B2597" s="37"/>
      <c r="C2597" s="38" t="s">
        <v>7410</v>
      </c>
      <c r="D2597" s="57" t="str">
        <f t="shared" si="75"/>
        <v>Buy</v>
      </c>
      <c r="E2597" s="40">
        <v>26</v>
      </c>
      <c r="F2597" s="35">
        <v>55.36</v>
      </c>
      <c r="G2597" s="57" t="str">
        <f t="shared" si="76"/>
        <v>EUR</v>
      </c>
      <c r="H2597" s="41" t="s">
        <v>11</v>
      </c>
    </row>
    <row r="2598" spans="2:8">
      <c r="B2598" s="37"/>
      <c r="C2598" s="38" t="s">
        <v>7411</v>
      </c>
      <c r="D2598" s="57" t="str">
        <f t="shared" si="75"/>
        <v>Buy</v>
      </c>
      <c r="E2598" s="40">
        <v>225</v>
      </c>
      <c r="F2598" s="35">
        <v>55.34</v>
      </c>
      <c r="G2598" s="57" t="str">
        <f t="shared" si="76"/>
        <v>EUR</v>
      </c>
      <c r="H2598" s="41" t="s">
        <v>11</v>
      </c>
    </row>
    <row r="2599" spans="2:8">
      <c r="B2599" s="37"/>
      <c r="C2599" s="38" t="s">
        <v>7412</v>
      </c>
      <c r="D2599" s="57" t="str">
        <f t="shared" si="75"/>
        <v>Buy</v>
      </c>
      <c r="E2599" s="40">
        <v>226</v>
      </c>
      <c r="F2599" s="35">
        <v>55.32</v>
      </c>
      <c r="G2599" s="57" t="str">
        <f t="shared" si="76"/>
        <v>EUR</v>
      </c>
      <c r="H2599" s="41" t="s">
        <v>22</v>
      </c>
    </row>
    <row r="2600" spans="2:8">
      <c r="B2600" s="37"/>
      <c r="C2600" s="38" t="s">
        <v>7413</v>
      </c>
      <c r="D2600" s="57" t="str">
        <f t="shared" si="75"/>
        <v>Buy</v>
      </c>
      <c r="E2600" s="40">
        <v>154</v>
      </c>
      <c r="F2600" s="35">
        <v>55.32</v>
      </c>
      <c r="G2600" s="57" t="str">
        <f t="shared" si="76"/>
        <v>EUR</v>
      </c>
      <c r="H2600" s="41" t="s">
        <v>11</v>
      </c>
    </row>
    <row r="2601" spans="2:8">
      <c r="B2601" s="37"/>
      <c r="C2601" s="38" t="s">
        <v>7414</v>
      </c>
      <c r="D2601" s="57" t="str">
        <f t="shared" si="75"/>
        <v>Buy</v>
      </c>
      <c r="E2601" s="40">
        <v>100</v>
      </c>
      <c r="F2601" s="35">
        <v>55.32</v>
      </c>
      <c r="G2601" s="57" t="str">
        <f t="shared" si="76"/>
        <v>EUR</v>
      </c>
      <c r="H2601" s="41" t="s">
        <v>11</v>
      </c>
    </row>
    <row r="2602" spans="2:8">
      <c r="B2602" s="37"/>
      <c r="C2602" s="38" t="s">
        <v>7415</v>
      </c>
      <c r="D2602" s="57" t="str">
        <f t="shared" si="75"/>
        <v>Buy</v>
      </c>
      <c r="E2602" s="40">
        <v>3</v>
      </c>
      <c r="F2602" s="35">
        <v>55.3</v>
      </c>
      <c r="G2602" s="57" t="str">
        <f t="shared" si="76"/>
        <v>EUR</v>
      </c>
      <c r="H2602" s="41" t="s">
        <v>11</v>
      </c>
    </row>
    <row r="2603" spans="2:8">
      <c r="B2603" s="37"/>
      <c r="C2603" s="38" t="s">
        <v>7415</v>
      </c>
      <c r="D2603" s="57" t="str">
        <f t="shared" si="75"/>
        <v>Buy</v>
      </c>
      <c r="E2603" s="40">
        <v>10</v>
      </c>
      <c r="F2603" s="35">
        <v>55.3</v>
      </c>
      <c r="G2603" s="57" t="str">
        <f t="shared" si="76"/>
        <v>EUR</v>
      </c>
      <c r="H2603" s="41" t="s">
        <v>20</v>
      </c>
    </row>
    <row r="2604" spans="2:8">
      <c r="B2604" s="37"/>
      <c r="C2604" s="38" t="s">
        <v>7415</v>
      </c>
      <c r="D2604" s="57" t="str">
        <f t="shared" si="75"/>
        <v>Buy</v>
      </c>
      <c r="E2604" s="40">
        <v>3</v>
      </c>
      <c r="F2604" s="35">
        <v>55.3</v>
      </c>
      <c r="G2604" s="57" t="str">
        <f t="shared" si="76"/>
        <v>EUR</v>
      </c>
      <c r="H2604" s="41" t="s">
        <v>20</v>
      </c>
    </row>
    <row r="2605" spans="2:8">
      <c r="B2605" s="37"/>
      <c r="C2605" s="38" t="s">
        <v>7416</v>
      </c>
      <c r="D2605" s="57" t="str">
        <f t="shared" si="75"/>
        <v>Buy</v>
      </c>
      <c r="E2605" s="40">
        <v>1</v>
      </c>
      <c r="F2605" s="35">
        <v>55.24</v>
      </c>
      <c r="G2605" s="57" t="str">
        <f t="shared" si="76"/>
        <v>EUR</v>
      </c>
      <c r="H2605" s="41" t="s">
        <v>20</v>
      </c>
    </row>
    <row r="2606" spans="2:8">
      <c r="B2606" s="37"/>
      <c r="C2606" s="38" t="s">
        <v>7417</v>
      </c>
      <c r="D2606" s="57" t="str">
        <f t="shared" si="75"/>
        <v>Buy</v>
      </c>
      <c r="E2606" s="40">
        <v>13</v>
      </c>
      <c r="F2606" s="35">
        <v>55.24</v>
      </c>
      <c r="G2606" s="57" t="str">
        <f t="shared" si="76"/>
        <v>EUR</v>
      </c>
      <c r="H2606" s="41" t="s">
        <v>20</v>
      </c>
    </row>
    <row r="2607" spans="2:8">
      <c r="B2607" s="37"/>
      <c r="C2607" s="38" t="s">
        <v>7418</v>
      </c>
      <c r="D2607" s="57" t="str">
        <f t="shared" si="75"/>
        <v>Buy</v>
      </c>
      <c r="E2607" s="40">
        <v>1</v>
      </c>
      <c r="F2607" s="35">
        <v>55.24</v>
      </c>
      <c r="G2607" s="57" t="str">
        <f t="shared" si="76"/>
        <v>EUR</v>
      </c>
      <c r="H2607" s="41" t="s">
        <v>20</v>
      </c>
    </row>
    <row r="2608" spans="2:8">
      <c r="B2608" s="37"/>
      <c r="C2608" s="38" t="s">
        <v>7419</v>
      </c>
      <c r="D2608" s="57" t="str">
        <f t="shared" si="75"/>
        <v>Buy</v>
      </c>
      <c r="E2608" s="40">
        <v>11</v>
      </c>
      <c r="F2608" s="35">
        <v>55.24</v>
      </c>
      <c r="G2608" s="57" t="str">
        <f t="shared" si="76"/>
        <v>EUR</v>
      </c>
      <c r="H2608" s="41" t="s">
        <v>20</v>
      </c>
    </row>
    <row r="2609" spans="2:8">
      <c r="B2609" s="37"/>
      <c r="C2609" s="38" t="s">
        <v>7420</v>
      </c>
      <c r="D2609" s="57" t="str">
        <f t="shared" si="75"/>
        <v>Buy</v>
      </c>
      <c r="E2609" s="40">
        <v>4</v>
      </c>
      <c r="F2609" s="35">
        <v>55.24</v>
      </c>
      <c r="G2609" s="57" t="str">
        <f t="shared" si="76"/>
        <v>EUR</v>
      </c>
      <c r="H2609" s="41" t="s">
        <v>20</v>
      </c>
    </row>
    <row r="2610" spans="2:8">
      <c r="B2610" s="37"/>
      <c r="C2610" s="38" t="s">
        <v>7421</v>
      </c>
      <c r="D2610" s="57" t="str">
        <f t="shared" si="75"/>
        <v>Buy</v>
      </c>
      <c r="E2610" s="40">
        <v>4</v>
      </c>
      <c r="F2610" s="35">
        <v>55.24</v>
      </c>
      <c r="G2610" s="57" t="str">
        <f t="shared" si="76"/>
        <v>EUR</v>
      </c>
      <c r="H2610" s="41" t="s">
        <v>20</v>
      </c>
    </row>
    <row r="2611" spans="2:8">
      <c r="B2611" s="37"/>
      <c r="C2611" s="38" t="s">
        <v>7422</v>
      </c>
      <c r="D2611" s="57" t="str">
        <f t="shared" si="75"/>
        <v>Buy</v>
      </c>
      <c r="E2611" s="40">
        <v>156</v>
      </c>
      <c r="F2611" s="35">
        <v>55.24</v>
      </c>
      <c r="G2611" s="57" t="str">
        <f t="shared" si="76"/>
        <v>EUR</v>
      </c>
      <c r="H2611" s="41" t="s">
        <v>20</v>
      </c>
    </row>
    <row r="2612" spans="2:8">
      <c r="B2612" s="37"/>
      <c r="C2612" s="38" t="s">
        <v>7423</v>
      </c>
      <c r="D2612" s="57" t="str">
        <f t="shared" si="75"/>
        <v>Buy</v>
      </c>
      <c r="E2612" s="40">
        <v>125</v>
      </c>
      <c r="F2612" s="35">
        <v>55.26</v>
      </c>
      <c r="G2612" s="57" t="str">
        <f t="shared" si="76"/>
        <v>EUR</v>
      </c>
      <c r="H2612" s="41" t="s">
        <v>20</v>
      </c>
    </row>
    <row r="2613" spans="2:8">
      <c r="B2613" s="37"/>
      <c r="C2613" s="38" t="s">
        <v>7424</v>
      </c>
      <c r="D2613" s="57" t="str">
        <f t="shared" si="75"/>
        <v>Buy</v>
      </c>
      <c r="E2613" s="40">
        <v>100</v>
      </c>
      <c r="F2613" s="35">
        <v>55.24</v>
      </c>
      <c r="G2613" s="57" t="str">
        <f t="shared" si="76"/>
        <v>EUR</v>
      </c>
      <c r="H2613" s="41" t="s">
        <v>11</v>
      </c>
    </row>
    <row r="2614" spans="2:8">
      <c r="B2614" s="37"/>
      <c r="C2614" s="38" t="s">
        <v>7425</v>
      </c>
      <c r="D2614" s="57" t="str">
        <f t="shared" si="75"/>
        <v>Buy</v>
      </c>
      <c r="E2614" s="40">
        <v>88</v>
      </c>
      <c r="F2614" s="35">
        <v>55.24</v>
      </c>
      <c r="G2614" s="57" t="str">
        <f t="shared" si="76"/>
        <v>EUR</v>
      </c>
      <c r="H2614" s="41" t="s">
        <v>20</v>
      </c>
    </row>
    <row r="2615" spans="2:8">
      <c r="B2615" s="37"/>
      <c r="C2615" s="38" t="s">
        <v>7426</v>
      </c>
      <c r="D2615" s="57" t="str">
        <f t="shared" si="75"/>
        <v>Buy</v>
      </c>
      <c r="E2615" s="40">
        <v>125</v>
      </c>
      <c r="F2615" s="35">
        <v>55.24</v>
      </c>
      <c r="G2615" s="57" t="str">
        <f t="shared" si="76"/>
        <v>EUR</v>
      </c>
      <c r="H2615" s="41" t="s">
        <v>20</v>
      </c>
    </row>
    <row r="2616" spans="2:8">
      <c r="B2616" s="37"/>
      <c r="C2616" s="38" t="s">
        <v>7427</v>
      </c>
      <c r="D2616" s="57" t="str">
        <f t="shared" si="75"/>
        <v>Buy</v>
      </c>
      <c r="E2616" s="40">
        <v>2</v>
      </c>
      <c r="F2616" s="35">
        <v>55.2</v>
      </c>
      <c r="G2616" s="57" t="str">
        <f t="shared" si="76"/>
        <v>EUR</v>
      </c>
      <c r="H2616" s="41" t="s">
        <v>11</v>
      </c>
    </row>
    <row r="2617" spans="2:8">
      <c r="B2617" s="37"/>
      <c r="C2617" s="38" t="s">
        <v>7428</v>
      </c>
      <c r="D2617" s="57" t="str">
        <f t="shared" si="75"/>
        <v>Buy</v>
      </c>
      <c r="E2617" s="40">
        <v>32</v>
      </c>
      <c r="F2617" s="35">
        <v>55.2</v>
      </c>
      <c r="G2617" s="57" t="str">
        <f t="shared" si="76"/>
        <v>EUR</v>
      </c>
      <c r="H2617" s="41" t="s">
        <v>11</v>
      </c>
    </row>
    <row r="2618" spans="2:8">
      <c r="B2618" s="37"/>
      <c r="C2618" s="38" t="s">
        <v>7429</v>
      </c>
      <c r="D2618" s="57" t="str">
        <f t="shared" si="75"/>
        <v>Buy</v>
      </c>
      <c r="E2618" s="40">
        <v>235</v>
      </c>
      <c r="F2618" s="35">
        <v>55.2</v>
      </c>
      <c r="G2618" s="57" t="str">
        <f t="shared" si="76"/>
        <v>EUR</v>
      </c>
      <c r="H2618" s="41" t="s">
        <v>11</v>
      </c>
    </row>
    <row r="2619" spans="2:8">
      <c r="B2619" s="37"/>
      <c r="C2619" s="38" t="s">
        <v>7430</v>
      </c>
      <c r="D2619" s="57" t="str">
        <f t="shared" si="75"/>
        <v>Buy</v>
      </c>
      <c r="E2619" s="40">
        <v>105</v>
      </c>
      <c r="F2619" s="35">
        <v>55.2</v>
      </c>
      <c r="G2619" s="57" t="str">
        <f t="shared" si="76"/>
        <v>EUR</v>
      </c>
      <c r="H2619" s="41" t="s">
        <v>11</v>
      </c>
    </row>
    <row r="2620" spans="2:8">
      <c r="B2620" s="37"/>
      <c r="C2620" s="38" t="s">
        <v>7431</v>
      </c>
      <c r="D2620" s="57" t="str">
        <f t="shared" si="75"/>
        <v>Buy</v>
      </c>
      <c r="E2620" s="40">
        <v>35</v>
      </c>
      <c r="F2620" s="35">
        <v>55.28</v>
      </c>
      <c r="G2620" s="57" t="str">
        <f t="shared" si="76"/>
        <v>EUR</v>
      </c>
      <c r="H2620" s="41" t="s">
        <v>11</v>
      </c>
    </row>
    <row r="2621" spans="2:8">
      <c r="B2621" s="37"/>
      <c r="C2621" s="38" t="s">
        <v>7432</v>
      </c>
      <c r="D2621" s="57" t="str">
        <f t="shared" si="75"/>
        <v>Buy</v>
      </c>
      <c r="E2621" s="40">
        <v>50</v>
      </c>
      <c r="F2621" s="35">
        <v>55.26</v>
      </c>
      <c r="G2621" s="57" t="str">
        <f t="shared" si="76"/>
        <v>EUR</v>
      </c>
      <c r="H2621" s="41" t="s">
        <v>11</v>
      </c>
    </row>
    <row r="2622" spans="2:8">
      <c r="B2622" s="37"/>
      <c r="C2622" s="38" t="s">
        <v>7433</v>
      </c>
      <c r="D2622" s="57" t="str">
        <f t="shared" si="75"/>
        <v>Buy</v>
      </c>
      <c r="E2622" s="40">
        <v>6</v>
      </c>
      <c r="F2622" s="35">
        <v>55.24</v>
      </c>
      <c r="G2622" s="57" t="str">
        <f t="shared" si="76"/>
        <v>EUR</v>
      </c>
      <c r="H2622" s="41" t="s">
        <v>20</v>
      </c>
    </row>
    <row r="2623" spans="2:8">
      <c r="B2623" s="37"/>
      <c r="C2623" s="38" t="s">
        <v>7434</v>
      </c>
      <c r="D2623" s="57" t="str">
        <f t="shared" si="75"/>
        <v>Buy</v>
      </c>
      <c r="E2623" s="40">
        <v>2</v>
      </c>
      <c r="F2623" s="35">
        <v>55.24</v>
      </c>
      <c r="G2623" s="57" t="str">
        <f t="shared" si="76"/>
        <v>EUR</v>
      </c>
      <c r="H2623" s="41" t="s">
        <v>22</v>
      </c>
    </row>
    <row r="2624" spans="2:8">
      <c r="B2624" s="37"/>
      <c r="C2624" s="38" t="s">
        <v>7435</v>
      </c>
      <c r="D2624" s="57" t="str">
        <f t="shared" si="75"/>
        <v>Buy</v>
      </c>
      <c r="E2624" s="40">
        <v>10</v>
      </c>
      <c r="F2624" s="35">
        <v>55.24</v>
      </c>
      <c r="G2624" s="57" t="str">
        <f t="shared" si="76"/>
        <v>EUR</v>
      </c>
      <c r="H2624" s="41" t="s">
        <v>22</v>
      </c>
    </row>
    <row r="2625" spans="2:8">
      <c r="B2625" s="37"/>
      <c r="C2625" s="38" t="s">
        <v>7436</v>
      </c>
      <c r="D2625" s="57" t="str">
        <f t="shared" si="75"/>
        <v>Buy</v>
      </c>
      <c r="E2625" s="40">
        <v>3</v>
      </c>
      <c r="F2625" s="35">
        <v>55.24</v>
      </c>
      <c r="G2625" s="57" t="str">
        <f t="shared" si="76"/>
        <v>EUR</v>
      </c>
      <c r="H2625" s="41" t="s">
        <v>22</v>
      </c>
    </row>
    <row r="2626" spans="2:8">
      <c r="B2626" s="37"/>
      <c r="C2626" s="38" t="s">
        <v>7437</v>
      </c>
      <c r="D2626" s="57" t="str">
        <f t="shared" si="75"/>
        <v>Buy</v>
      </c>
      <c r="E2626" s="40">
        <v>6</v>
      </c>
      <c r="F2626" s="35">
        <v>55.24</v>
      </c>
      <c r="G2626" s="57" t="str">
        <f t="shared" si="76"/>
        <v>EUR</v>
      </c>
      <c r="H2626" s="41" t="s">
        <v>22</v>
      </c>
    </row>
    <row r="2627" spans="2:8">
      <c r="B2627" s="37"/>
      <c r="C2627" s="38" t="s">
        <v>7438</v>
      </c>
      <c r="D2627" s="57" t="str">
        <f t="shared" si="75"/>
        <v>Buy</v>
      </c>
      <c r="E2627" s="40">
        <v>5</v>
      </c>
      <c r="F2627" s="35">
        <v>55.24</v>
      </c>
      <c r="G2627" s="57" t="str">
        <f t="shared" si="76"/>
        <v>EUR</v>
      </c>
      <c r="H2627" s="41" t="s">
        <v>22</v>
      </c>
    </row>
    <row r="2628" spans="2:8">
      <c r="B2628" s="37"/>
      <c r="C2628" s="38" t="s">
        <v>7439</v>
      </c>
      <c r="D2628" s="57" t="str">
        <f t="shared" si="75"/>
        <v>Buy</v>
      </c>
      <c r="E2628" s="40">
        <v>3</v>
      </c>
      <c r="F2628" s="35">
        <v>55.24</v>
      </c>
      <c r="G2628" s="57" t="str">
        <f t="shared" si="76"/>
        <v>EUR</v>
      </c>
      <c r="H2628" s="41" t="s">
        <v>22</v>
      </c>
    </row>
    <row r="2629" spans="2:8">
      <c r="B2629" s="37"/>
      <c r="C2629" s="38" t="s">
        <v>7440</v>
      </c>
      <c r="D2629" s="57" t="str">
        <f t="shared" si="75"/>
        <v>Buy</v>
      </c>
      <c r="E2629" s="40">
        <v>5</v>
      </c>
      <c r="F2629" s="35">
        <v>55.24</v>
      </c>
      <c r="G2629" s="57" t="str">
        <f t="shared" si="76"/>
        <v>EUR</v>
      </c>
      <c r="H2629" s="41" t="s">
        <v>22</v>
      </c>
    </row>
    <row r="2630" spans="2:8">
      <c r="B2630" s="37"/>
      <c r="C2630" s="38" t="s">
        <v>7441</v>
      </c>
      <c r="D2630" s="57" t="str">
        <f t="shared" si="75"/>
        <v>Buy</v>
      </c>
      <c r="E2630" s="40">
        <v>49</v>
      </c>
      <c r="F2630" s="35">
        <v>55.26</v>
      </c>
      <c r="G2630" s="57" t="str">
        <f t="shared" si="76"/>
        <v>EUR</v>
      </c>
      <c r="H2630" s="41" t="s">
        <v>22</v>
      </c>
    </row>
    <row r="2631" spans="2:8">
      <c r="B2631" s="37"/>
      <c r="C2631" s="38" t="s">
        <v>7442</v>
      </c>
      <c r="D2631" s="57" t="str">
        <f t="shared" si="75"/>
        <v>Buy</v>
      </c>
      <c r="E2631" s="40">
        <v>23</v>
      </c>
      <c r="F2631" s="35">
        <v>55.26</v>
      </c>
      <c r="G2631" s="57" t="str">
        <f t="shared" si="76"/>
        <v>EUR</v>
      </c>
      <c r="H2631" s="41" t="s">
        <v>11</v>
      </c>
    </row>
    <row r="2632" spans="2:8">
      <c r="B2632" s="37"/>
      <c r="C2632" s="38" t="s">
        <v>7443</v>
      </c>
      <c r="D2632" s="57" t="str">
        <f t="shared" ref="D2632:D2695" si="77">IF(C2632="","","Buy")</f>
        <v>Buy</v>
      </c>
      <c r="E2632" s="40">
        <v>7</v>
      </c>
      <c r="F2632" s="35">
        <v>55.26</v>
      </c>
      <c r="G2632" s="57" t="str">
        <f t="shared" ref="G2632:G2695" si="78">IF(F2632="","","EUR")</f>
        <v>EUR</v>
      </c>
      <c r="H2632" s="41" t="s">
        <v>11</v>
      </c>
    </row>
    <row r="2633" spans="2:8">
      <c r="B2633" s="37"/>
      <c r="C2633" s="38" t="s">
        <v>7444</v>
      </c>
      <c r="D2633" s="57" t="str">
        <f t="shared" si="77"/>
        <v>Buy</v>
      </c>
      <c r="E2633" s="40">
        <v>2</v>
      </c>
      <c r="F2633" s="35">
        <v>55.26</v>
      </c>
      <c r="G2633" s="57" t="str">
        <f t="shared" si="78"/>
        <v>EUR</v>
      </c>
      <c r="H2633" s="41" t="s">
        <v>11</v>
      </c>
    </row>
    <row r="2634" spans="2:8">
      <c r="B2634" s="37"/>
      <c r="C2634" s="38" t="s">
        <v>7445</v>
      </c>
      <c r="D2634" s="57" t="str">
        <f t="shared" si="77"/>
        <v>Buy</v>
      </c>
      <c r="E2634" s="40">
        <v>90</v>
      </c>
      <c r="F2634" s="35">
        <v>55.24</v>
      </c>
      <c r="G2634" s="57" t="str">
        <f t="shared" si="78"/>
        <v>EUR</v>
      </c>
      <c r="H2634" s="41" t="s">
        <v>11</v>
      </c>
    </row>
    <row r="2635" spans="2:8">
      <c r="B2635" s="37"/>
      <c r="C2635" s="38" t="s">
        <v>7446</v>
      </c>
      <c r="D2635" s="57" t="str">
        <f t="shared" si="77"/>
        <v>Buy</v>
      </c>
      <c r="E2635" s="40">
        <v>121</v>
      </c>
      <c r="F2635" s="35">
        <v>55.24</v>
      </c>
      <c r="G2635" s="57" t="str">
        <f t="shared" si="78"/>
        <v>EUR</v>
      </c>
      <c r="H2635" s="41" t="s">
        <v>11</v>
      </c>
    </row>
    <row r="2636" spans="2:8">
      <c r="B2636" s="37"/>
      <c r="C2636" s="38" t="s">
        <v>7447</v>
      </c>
      <c r="D2636" s="57" t="str">
        <f t="shared" si="77"/>
        <v>Buy</v>
      </c>
      <c r="E2636" s="40">
        <v>238</v>
      </c>
      <c r="F2636" s="35">
        <v>55.24</v>
      </c>
      <c r="G2636" s="57" t="str">
        <f t="shared" si="78"/>
        <v>EUR</v>
      </c>
      <c r="H2636" s="41" t="s">
        <v>11</v>
      </c>
    </row>
    <row r="2637" spans="2:8">
      <c r="B2637" s="37"/>
      <c r="C2637" s="38" t="s">
        <v>7448</v>
      </c>
      <c r="D2637" s="57" t="str">
        <f t="shared" si="77"/>
        <v>Buy</v>
      </c>
      <c r="E2637" s="40">
        <v>36</v>
      </c>
      <c r="F2637" s="35">
        <v>55.22</v>
      </c>
      <c r="G2637" s="57" t="str">
        <f t="shared" si="78"/>
        <v>EUR</v>
      </c>
      <c r="H2637" s="41" t="s">
        <v>11</v>
      </c>
    </row>
    <row r="2638" spans="2:8">
      <c r="B2638" s="37"/>
      <c r="C2638" s="38" t="s">
        <v>7449</v>
      </c>
      <c r="D2638" s="57" t="str">
        <f t="shared" si="77"/>
        <v>Buy</v>
      </c>
      <c r="E2638" s="40">
        <v>32</v>
      </c>
      <c r="F2638" s="35">
        <v>55.22</v>
      </c>
      <c r="G2638" s="57" t="str">
        <f t="shared" si="78"/>
        <v>EUR</v>
      </c>
      <c r="H2638" s="41" t="s">
        <v>20</v>
      </c>
    </row>
    <row r="2639" spans="2:8">
      <c r="B2639" s="37"/>
      <c r="C2639" s="38" t="s">
        <v>7450</v>
      </c>
      <c r="D2639" s="57" t="str">
        <f t="shared" si="77"/>
        <v>Buy</v>
      </c>
      <c r="E2639" s="40">
        <v>7</v>
      </c>
      <c r="F2639" s="35">
        <v>55.22</v>
      </c>
      <c r="G2639" s="57" t="str">
        <f t="shared" si="78"/>
        <v>EUR</v>
      </c>
      <c r="H2639" s="41" t="s">
        <v>20</v>
      </c>
    </row>
    <row r="2640" spans="2:8">
      <c r="B2640" s="37"/>
      <c r="C2640" s="38" t="s">
        <v>7451</v>
      </c>
      <c r="D2640" s="57" t="str">
        <f t="shared" si="77"/>
        <v>Buy</v>
      </c>
      <c r="E2640" s="40">
        <v>235</v>
      </c>
      <c r="F2640" s="35">
        <v>55.26</v>
      </c>
      <c r="G2640" s="57" t="str">
        <f t="shared" si="78"/>
        <v>EUR</v>
      </c>
      <c r="H2640" s="41" t="s">
        <v>20</v>
      </c>
    </row>
    <row r="2641" spans="2:8">
      <c r="B2641" s="37"/>
      <c r="C2641" s="38" t="s">
        <v>7452</v>
      </c>
      <c r="D2641" s="57" t="str">
        <f t="shared" si="77"/>
        <v>Buy</v>
      </c>
      <c r="E2641" s="40">
        <v>70</v>
      </c>
      <c r="F2641" s="35">
        <v>55.32</v>
      </c>
      <c r="G2641" s="57" t="str">
        <f t="shared" si="78"/>
        <v>EUR</v>
      </c>
      <c r="H2641" s="41" t="s">
        <v>11</v>
      </c>
    </row>
    <row r="2642" spans="2:8">
      <c r="B2642" s="37"/>
      <c r="C2642" s="38" t="s">
        <v>7453</v>
      </c>
      <c r="D2642" s="57" t="str">
        <f t="shared" si="77"/>
        <v>Buy</v>
      </c>
      <c r="E2642" s="40">
        <v>175</v>
      </c>
      <c r="F2642" s="35">
        <v>55.34</v>
      </c>
      <c r="G2642" s="57" t="str">
        <f t="shared" si="78"/>
        <v>EUR</v>
      </c>
      <c r="H2642" s="41" t="s">
        <v>11</v>
      </c>
    </row>
    <row r="2643" spans="2:8">
      <c r="B2643" s="37"/>
      <c r="C2643" s="38" t="s">
        <v>7454</v>
      </c>
      <c r="D2643" s="57" t="str">
        <f t="shared" si="77"/>
        <v>Buy</v>
      </c>
      <c r="E2643" s="40">
        <v>225</v>
      </c>
      <c r="F2643" s="35">
        <v>55.34</v>
      </c>
      <c r="G2643" s="57" t="str">
        <f t="shared" si="78"/>
        <v>EUR</v>
      </c>
      <c r="H2643" s="41" t="s">
        <v>11</v>
      </c>
    </row>
    <row r="2644" spans="2:8">
      <c r="B2644" s="37"/>
      <c r="C2644" s="38" t="s">
        <v>7455</v>
      </c>
      <c r="D2644" s="57" t="str">
        <f t="shared" si="77"/>
        <v>Buy</v>
      </c>
      <c r="E2644" s="40">
        <v>125</v>
      </c>
      <c r="F2644" s="35">
        <v>55.32</v>
      </c>
      <c r="G2644" s="57" t="str">
        <f t="shared" si="78"/>
        <v>EUR</v>
      </c>
      <c r="H2644" s="41" t="s">
        <v>11</v>
      </c>
    </row>
    <row r="2645" spans="2:8">
      <c r="B2645" s="37"/>
      <c r="C2645" s="38" t="s">
        <v>7455</v>
      </c>
      <c r="D2645" s="57" t="str">
        <f t="shared" si="77"/>
        <v>Buy</v>
      </c>
      <c r="E2645" s="40">
        <v>292</v>
      </c>
      <c r="F2645" s="35">
        <v>55.34</v>
      </c>
      <c r="G2645" s="57" t="str">
        <f t="shared" si="78"/>
        <v>EUR</v>
      </c>
      <c r="H2645" s="41" t="s">
        <v>11</v>
      </c>
    </row>
    <row r="2646" spans="2:8">
      <c r="B2646" s="37"/>
      <c r="C2646" s="38" t="s">
        <v>7456</v>
      </c>
      <c r="D2646" s="57" t="str">
        <f t="shared" si="77"/>
        <v>Buy</v>
      </c>
      <c r="E2646" s="40">
        <v>50</v>
      </c>
      <c r="F2646" s="35">
        <v>55.3</v>
      </c>
      <c r="G2646" s="57" t="str">
        <f t="shared" si="78"/>
        <v>EUR</v>
      </c>
      <c r="H2646" s="41" t="s">
        <v>11</v>
      </c>
    </row>
    <row r="2647" spans="2:8">
      <c r="B2647" s="37"/>
      <c r="C2647" s="38" t="s">
        <v>7457</v>
      </c>
      <c r="D2647" s="57" t="str">
        <f t="shared" si="77"/>
        <v>Buy</v>
      </c>
      <c r="E2647" s="40">
        <v>50</v>
      </c>
      <c r="F2647" s="35">
        <v>55.3</v>
      </c>
      <c r="G2647" s="57" t="str">
        <f t="shared" si="78"/>
        <v>EUR</v>
      </c>
      <c r="H2647" s="41" t="s">
        <v>20</v>
      </c>
    </row>
    <row r="2648" spans="2:8">
      <c r="B2648" s="37"/>
      <c r="C2648" s="38" t="s">
        <v>7458</v>
      </c>
      <c r="D2648" s="57" t="str">
        <f t="shared" si="77"/>
        <v>Buy</v>
      </c>
      <c r="E2648" s="40">
        <v>50</v>
      </c>
      <c r="F2648" s="35">
        <v>55.3</v>
      </c>
      <c r="G2648" s="57" t="str">
        <f t="shared" si="78"/>
        <v>EUR</v>
      </c>
      <c r="H2648" s="41" t="s">
        <v>20</v>
      </c>
    </row>
    <row r="2649" spans="2:8">
      <c r="B2649" s="37"/>
      <c r="C2649" s="38" t="s">
        <v>7459</v>
      </c>
      <c r="D2649" s="57" t="str">
        <f t="shared" si="77"/>
        <v>Buy</v>
      </c>
      <c r="E2649" s="40">
        <v>39</v>
      </c>
      <c r="F2649" s="35">
        <v>55.3</v>
      </c>
      <c r="G2649" s="57" t="str">
        <f t="shared" si="78"/>
        <v>EUR</v>
      </c>
      <c r="H2649" s="41" t="s">
        <v>20</v>
      </c>
    </row>
    <row r="2650" spans="2:8">
      <c r="B2650" s="37"/>
      <c r="C2650" s="38" t="s">
        <v>7460</v>
      </c>
      <c r="D2650" s="57" t="str">
        <f t="shared" si="77"/>
        <v>Buy</v>
      </c>
      <c r="E2650" s="40">
        <v>18</v>
      </c>
      <c r="F2650" s="35">
        <v>55.32</v>
      </c>
      <c r="G2650" s="57" t="str">
        <f t="shared" si="78"/>
        <v>EUR</v>
      </c>
      <c r="H2650" s="41" t="s">
        <v>20</v>
      </c>
    </row>
    <row r="2651" spans="2:8">
      <c r="B2651" s="37"/>
      <c r="C2651" s="38" t="s">
        <v>7461</v>
      </c>
      <c r="D2651" s="57" t="str">
        <f t="shared" si="77"/>
        <v>Buy</v>
      </c>
      <c r="E2651" s="40">
        <v>2</v>
      </c>
      <c r="F2651" s="35">
        <v>55.36</v>
      </c>
      <c r="G2651" s="57" t="str">
        <f t="shared" si="78"/>
        <v>EUR</v>
      </c>
      <c r="H2651" s="41" t="s">
        <v>11</v>
      </c>
    </row>
    <row r="2652" spans="2:8">
      <c r="B2652" s="37"/>
      <c r="C2652" s="38" t="s">
        <v>7462</v>
      </c>
      <c r="D2652" s="57" t="str">
        <f t="shared" si="77"/>
        <v>Buy</v>
      </c>
      <c r="E2652" s="40">
        <v>50</v>
      </c>
      <c r="F2652" s="35">
        <v>55.34</v>
      </c>
      <c r="G2652" s="57" t="str">
        <f t="shared" si="78"/>
        <v>EUR</v>
      </c>
      <c r="H2652" s="41" t="s">
        <v>11</v>
      </c>
    </row>
    <row r="2653" spans="2:8">
      <c r="B2653" s="37"/>
      <c r="C2653" s="38" t="s">
        <v>7463</v>
      </c>
      <c r="D2653" s="57" t="str">
        <f t="shared" si="77"/>
        <v>Buy</v>
      </c>
      <c r="E2653" s="40">
        <v>10</v>
      </c>
      <c r="F2653" s="35">
        <v>55.34</v>
      </c>
      <c r="G2653" s="57" t="str">
        <f t="shared" si="78"/>
        <v>EUR</v>
      </c>
      <c r="H2653" s="41" t="s">
        <v>20</v>
      </c>
    </row>
    <row r="2654" spans="2:8">
      <c r="B2654" s="37"/>
      <c r="C2654" s="38" t="s">
        <v>7464</v>
      </c>
      <c r="D2654" s="57" t="str">
        <f t="shared" si="77"/>
        <v>Buy</v>
      </c>
      <c r="E2654" s="40">
        <v>10</v>
      </c>
      <c r="F2654" s="35">
        <v>55.34</v>
      </c>
      <c r="G2654" s="57" t="str">
        <f t="shared" si="78"/>
        <v>EUR</v>
      </c>
      <c r="H2654" s="41" t="s">
        <v>20</v>
      </c>
    </row>
    <row r="2655" spans="2:8">
      <c r="B2655" s="37"/>
      <c r="C2655" s="38" t="s">
        <v>7465</v>
      </c>
      <c r="D2655" s="57" t="str">
        <f t="shared" si="77"/>
        <v>Buy</v>
      </c>
      <c r="E2655" s="40">
        <v>10</v>
      </c>
      <c r="F2655" s="35">
        <v>55.34</v>
      </c>
      <c r="G2655" s="57" t="str">
        <f t="shared" si="78"/>
        <v>EUR</v>
      </c>
      <c r="H2655" s="41" t="s">
        <v>20</v>
      </c>
    </row>
    <row r="2656" spans="2:8">
      <c r="B2656" s="37"/>
      <c r="C2656" s="38" t="s">
        <v>7466</v>
      </c>
      <c r="D2656" s="57" t="str">
        <f t="shared" si="77"/>
        <v>Buy</v>
      </c>
      <c r="E2656" s="40">
        <v>35</v>
      </c>
      <c r="F2656" s="35">
        <v>55.34</v>
      </c>
      <c r="G2656" s="57" t="str">
        <f t="shared" si="78"/>
        <v>EUR</v>
      </c>
      <c r="H2656" s="41" t="s">
        <v>20</v>
      </c>
    </row>
    <row r="2657" spans="2:8">
      <c r="B2657" s="37"/>
      <c r="C2657" s="38" t="s">
        <v>7467</v>
      </c>
      <c r="D2657" s="57" t="str">
        <f t="shared" si="77"/>
        <v>Buy</v>
      </c>
      <c r="E2657" s="40">
        <v>35</v>
      </c>
      <c r="F2657" s="35">
        <v>55.34</v>
      </c>
      <c r="G2657" s="57" t="str">
        <f t="shared" si="78"/>
        <v>EUR</v>
      </c>
      <c r="H2657" s="41" t="s">
        <v>20</v>
      </c>
    </row>
    <row r="2658" spans="2:8">
      <c r="B2658" s="37"/>
      <c r="C2658" s="38" t="s">
        <v>7468</v>
      </c>
      <c r="D2658" s="57" t="str">
        <f t="shared" si="77"/>
        <v>Buy</v>
      </c>
      <c r="E2658" s="40">
        <v>87</v>
      </c>
      <c r="F2658" s="35">
        <v>55.34</v>
      </c>
      <c r="G2658" s="57" t="str">
        <f t="shared" si="78"/>
        <v>EUR</v>
      </c>
      <c r="H2658" s="41" t="s">
        <v>20</v>
      </c>
    </row>
    <row r="2659" spans="2:8">
      <c r="B2659" s="37"/>
      <c r="C2659" s="38" t="s">
        <v>7469</v>
      </c>
      <c r="D2659" s="57" t="str">
        <f t="shared" si="77"/>
        <v>Buy</v>
      </c>
      <c r="E2659" s="40">
        <v>168</v>
      </c>
      <c r="F2659" s="35">
        <v>55.34</v>
      </c>
      <c r="G2659" s="57" t="str">
        <f t="shared" si="78"/>
        <v>EUR</v>
      </c>
      <c r="H2659" s="41" t="s">
        <v>11</v>
      </c>
    </row>
    <row r="2660" spans="2:8">
      <c r="B2660" s="37"/>
      <c r="C2660" s="38" t="s">
        <v>7470</v>
      </c>
      <c r="D2660" s="57" t="str">
        <f t="shared" si="77"/>
        <v>Buy</v>
      </c>
      <c r="E2660" s="40">
        <v>22</v>
      </c>
      <c r="F2660" s="35">
        <v>55.34</v>
      </c>
      <c r="G2660" s="57" t="str">
        <f t="shared" si="78"/>
        <v>EUR</v>
      </c>
      <c r="H2660" s="41" t="s">
        <v>21</v>
      </c>
    </row>
    <row r="2661" spans="2:8">
      <c r="B2661" s="37"/>
      <c r="C2661" s="38" t="s">
        <v>7471</v>
      </c>
      <c r="D2661" s="57" t="str">
        <f t="shared" si="77"/>
        <v>Buy</v>
      </c>
      <c r="E2661" s="40">
        <v>80</v>
      </c>
      <c r="F2661" s="35">
        <v>55.34</v>
      </c>
      <c r="G2661" s="57" t="str">
        <f t="shared" si="78"/>
        <v>EUR</v>
      </c>
      <c r="H2661" s="41" t="s">
        <v>21</v>
      </c>
    </row>
    <row r="2662" spans="2:8">
      <c r="B2662" s="37"/>
      <c r="C2662" s="38" t="s">
        <v>7472</v>
      </c>
      <c r="D2662" s="57" t="str">
        <f t="shared" si="77"/>
        <v>Buy</v>
      </c>
      <c r="E2662" s="40">
        <v>548</v>
      </c>
      <c r="F2662" s="35">
        <v>55.34</v>
      </c>
      <c r="G2662" s="57" t="str">
        <f t="shared" si="78"/>
        <v>EUR</v>
      </c>
      <c r="H2662" s="41" t="s">
        <v>11</v>
      </c>
    </row>
    <row r="2663" spans="2:8">
      <c r="B2663" s="37"/>
      <c r="C2663" s="38" t="s">
        <v>7473</v>
      </c>
      <c r="D2663" s="57" t="str">
        <f t="shared" si="77"/>
        <v>Buy</v>
      </c>
      <c r="E2663" s="40">
        <v>50</v>
      </c>
      <c r="F2663" s="35">
        <v>55.36</v>
      </c>
      <c r="G2663" s="57" t="str">
        <f t="shared" si="78"/>
        <v>EUR</v>
      </c>
      <c r="H2663" s="41" t="s">
        <v>11</v>
      </c>
    </row>
    <row r="2664" spans="2:8">
      <c r="B2664" s="37"/>
      <c r="C2664" s="38" t="s">
        <v>7474</v>
      </c>
      <c r="D2664" s="57" t="str">
        <f t="shared" si="77"/>
        <v>Buy</v>
      </c>
      <c r="E2664" s="40">
        <v>50</v>
      </c>
      <c r="F2664" s="35">
        <v>55.36</v>
      </c>
      <c r="G2664" s="57" t="str">
        <f t="shared" si="78"/>
        <v>EUR</v>
      </c>
      <c r="H2664" s="41" t="s">
        <v>11</v>
      </c>
    </row>
    <row r="2665" spans="2:8">
      <c r="B2665" s="37"/>
      <c r="C2665" s="38" t="s">
        <v>7475</v>
      </c>
      <c r="D2665" s="57" t="str">
        <f t="shared" si="77"/>
        <v>Buy</v>
      </c>
      <c r="E2665" s="40">
        <v>225</v>
      </c>
      <c r="F2665" s="35">
        <v>55.36</v>
      </c>
      <c r="G2665" s="57" t="str">
        <f t="shared" si="78"/>
        <v>EUR</v>
      </c>
      <c r="H2665" s="41" t="s">
        <v>11</v>
      </c>
    </row>
    <row r="2666" spans="2:8">
      <c r="B2666" s="37"/>
      <c r="C2666" s="38" t="s">
        <v>7476</v>
      </c>
      <c r="D2666" s="57" t="str">
        <f t="shared" si="77"/>
        <v>Buy</v>
      </c>
      <c r="E2666" s="40">
        <v>398</v>
      </c>
      <c r="F2666" s="35">
        <v>55.36</v>
      </c>
      <c r="G2666" s="57" t="str">
        <f t="shared" si="78"/>
        <v>EUR</v>
      </c>
      <c r="H2666" s="41" t="s">
        <v>11</v>
      </c>
    </row>
    <row r="2667" spans="2:8">
      <c r="B2667" s="37"/>
      <c r="C2667" s="38" t="s">
        <v>7477</v>
      </c>
      <c r="D2667" s="57" t="str">
        <f t="shared" si="77"/>
        <v>Buy</v>
      </c>
      <c r="E2667" s="40">
        <v>140</v>
      </c>
      <c r="F2667" s="35">
        <v>55.36</v>
      </c>
      <c r="G2667" s="57" t="str">
        <f t="shared" si="78"/>
        <v>EUR</v>
      </c>
      <c r="H2667" s="41" t="s">
        <v>11</v>
      </c>
    </row>
    <row r="2668" spans="2:8">
      <c r="B2668" s="37"/>
      <c r="C2668" s="38" t="s">
        <v>7478</v>
      </c>
      <c r="D2668" s="57" t="str">
        <f t="shared" si="77"/>
        <v>Buy</v>
      </c>
      <c r="E2668" s="40">
        <v>33</v>
      </c>
      <c r="F2668" s="35">
        <v>55.34</v>
      </c>
      <c r="G2668" s="57" t="str">
        <f t="shared" si="78"/>
        <v>EUR</v>
      </c>
      <c r="H2668" s="41" t="s">
        <v>11</v>
      </c>
    </row>
    <row r="2669" spans="2:8">
      <c r="B2669" s="37"/>
      <c r="C2669" s="38" t="s">
        <v>7479</v>
      </c>
      <c r="D2669" s="57" t="str">
        <f t="shared" si="77"/>
        <v>Buy</v>
      </c>
      <c r="E2669" s="40">
        <v>108</v>
      </c>
      <c r="F2669" s="35">
        <v>55.34</v>
      </c>
      <c r="G2669" s="57" t="str">
        <f t="shared" si="78"/>
        <v>EUR</v>
      </c>
      <c r="H2669" s="41" t="s">
        <v>20</v>
      </c>
    </row>
    <row r="2670" spans="2:8">
      <c r="B2670" s="37"/>
      <c r="C2670" s="38" t="s">
        <v>7480</v>
      </c>
      <c r="D2670" s="57" t="str">
        <f t="shared" si="77"/>
        <v>Buy</v>
      </c>
      <c r="E2670" s="40">
        <v>10</v>
      </c>
      <c r="F2670" s="35">
        <v>55.34</v>
      </c>
      <c r="G2670" s="57" t="str">
        <f t="shared" si="78"/>
        <v>EUR</v>
      </c>
      <c r="H2670" s="41" t="s">
        <v>20</v>
      </c>
    </row>
    <row r="2671" spans="2:8">
      <c r="B2671" s="37"/>
      <c r="C2671" s="38" t="s">
        <v>7481</v>
      </c>
      <c r="D2671" s="57" t="str">
        <f t="shared" si="77"/>
        <v>Buy</v>
      </c>
      <c r="E2671" s="40">
        <v>10</v>
      </c>
      <c r="F2671" s="35">
        <v>55.34</v>
      </c>
      <c r="G2671" s="57" t="str">
        <f t="shared" si="78"/>
        <v>EUR</v>
      </c>
      <c r="H2671" s="41" t="s">
        <v>20</v>
      </c>
    </row>
    <row r="2672" spans="2:8">
      <c r="B2672" s="37"/>
      <c r="C2672" s="38" t="s">
        <v>7482</v>
      </c>
      <c r="D2672" s="57" t="str">
        <f t="shared" si="77"/>
        <v>Buy</v>
      </c>
      <c r="E2672" s="40">
        <v>5</v>
      </c>
      <c r="F2672" s="35">
        <v>55.34</v>
      </c>
      <c r="G2672" s="57" t="str">
        <f t="shared" si="78"/>
        <v>EUR</v>
      </c>
      <c r="H2672" s="41" t="s">
        <v>20</v>
      </c>
    </row>
    <row r="2673" spans="2:8">
      <c r="B2673" s="37"/>
      <c r="C2673" s="38" t="s">
        <v>7483</v>
      </c>
      <c r="D2673" s="57" t="str">
        <f t="shared" si="77"/>
        <v>Buy</v>
      </c>
      <c r="E2673" s="40">
        <v>10</v>
      </c>
      <c r="F2673" s="35">
        <v>55.34</v>
      </c>
      <c r="G2673" s="57" t="str">
        <f t="shared" si="78"/>
        <v>EUR</v>
      </c>
      <c r="H2673" s="41" t="s">
        <v>20</v>
      </c>
    </row>
    <row r="2674" spans="2:8">
      <c r="B2674" s="37"/>
      <c r="C2674" s="38" t="s">
        <v>7484</v>
      </c>
      <c r="D2674" s="57" t="str">
        <f t="shared" si="77"/>
        <v>Buy</v>
      </c>
      <c r="E2674" s="40">
        <v>15</v>
      </c>
      <c r="F2674" s="35">
        <v>55.34</v>
      </c>
      <c r="G2674" s="57" t="str">
        <f t="shared" si="78"/>
        <v>EUR</v>
      </c>
      <c r="H2674" s="41" t="s">
        <v>20</v>
      </c>
    </row>
    <row r="2675" spans="2:8">
      <c r="B2675" s="37"/>
      <c r="C2675" s="38" t="s">
        <v>7485</v>
      </c>
      <c r="D2675" s="57" t="str">
        <f t="shared" si="77"/>
        <v>Buy</v>
      </c>
      <c r="E2675" s="40">
        <v>5</v>
      </c>
      <c r="F2675" s="35">
        <v>55.34</v>
      </c>
      <c r="G2675" s="57" t="str">
        <f t="shared" si="78"/>
        <v>EUR</v>
      </c>
      <c r="H2675" s="41" t="s">
        <v>20</v>
      </c>
    </row>
    <row r="2676" spans="2:8">
      <c r="B2676" s="37"/>
      <c r="C2676" s="38" t="s">
        <v>7486</v>
      </c>
      <c r="D2676" s="57" t="str">
        <f t="shared" si="77"/>
        <v>Buy</v>
      </c>
      <c r="E2676" s="40">
        <v>10</v>
      </c>
      <c r="F2676" s="35">
        <v>55.34</v>
      </c>
      <c r="G2676" s="57" t="str">
        <f t="shared" si="78"/>
        <v>EUR</v>
      </c>
      <c r="H2676" s="41" t="s">
        <v>20</v>
      </c>
    </row>
    <row r="2677" spans="2:8">
      <c r="B2677" s="37"/>
      <c r="C2677" s="38" t="s">
        <v>7487</v>
      </c>
      <c r="D2677" s="57" t="str">
        <f t="shared" si="77"/>
        <v>Buy</v>
      </c>
      <c r="E2677" s="40">
        <v>7</v>
      </c>
      <c r="F2677" s="35">
        <v>55.34</v>
      </c>
      <c r="G2677" s="57" t="str">
        <f t="shared" si="78"/>
        <v>EUR</v>
      </c>
      <c r="H2677" s="41" t="s">
        <v>20</v>
      </c>
    </row>
    <row r="2678" spans="2:8">
      <c r="B2678" s="37"/>
      <c r="C2678" s="38" t="s">
        <v>7488</v>
      </c>
      <c r="D2678" s="57" t="str">
        <f t="shared" si="77"/>
        <v>Buy</v>
      </c>
      <c r="E2678" s="40">
        <v>50</v>
      </c>
      <c r="F2678" s="35">
        <v>55.32</v>
      </c>
      <c r="G2678" s="57" t="str">
        <f t="shared" si="78"/>
        <v>EUR</v>
      </c>
      <c r="H2678" s="41" t="s">
        <v>20</v>
      </c>
    </row>
    <row r="2679" spans="2:8">
      <c r="B2679" s="37"/>
      <c r="C2679" s="38" t="s">
        <v>7489</v>
      </c>
      <c r="D2679" s="57" t="str">
        <f t="shared" si="77"/>
        <v>Buy</v>
      </c>
      <c r="E2679" s="40">
        <v>17</v>
      </c>
      <c r="F2679" s="35">
        <v>55.32</v>
      </c>
      <c r="G2679" s="57" t="str">
        <f t="shared" si="78"/>
        <v>EUR</v>
      </c>
      <c r="H2679" s="41" t="s">
        <v>11</v>
      </c>
    </row>
    <row r="2680" spans="2:8">
      <c r="B2680" s="37"/>
      <c r="C2680" s="38" t="s">
        <v>7490</v>
      </c>
      <c r="D2680" s="57" t="str">
        <f t="shared" si="77"/>
        <v>Buy</v>
      </c>
      <c r="E2680" s="40">
        <v>280</v>
      </c>
      <c r="F2680" s="35">
        <v>55.34</v>
      </c>
      <c r="G2680" s="57" t="str">
        <f t="shared" si="78"/>
        <v>EUR</v>
      </c>
      <c r="H2680" s="41" t="s">
        <v>11</v>
      </c>
    </row>
    <row r="2681" spans="2:8">
      <c r="B2681" s="37"/>
      <c r="C2681" s="38" t="s">
        <v>7491</v>
      </c>
      <c r="D2681" s="57" t="str">
        <f t="shared" si="77"/>
        <v>Buy</v>
      </c>
      <c r="E2681" s="40">
        <v>140</v>
      </c>
      <c r="F2681" s="35">
        <v>55.34</v>
      </c>
      <c r="G2681" s="57" t="str">
        <f t="shared" si="78"/>
        <v>EUR</v>
      </c>
      <c r="H2681" s="41" t="s">
        <v>11</v>
      </c>
    </row>
    <row r="2682" spans="2:8">
      <c r="B2682" s="37"/>
      <c r="C2682" s="38" t="s">
        <v>7492</v>
      </c>
      <c r="D2682" s="57" t="str">
        <f t="shared" si="77"/>
        <v>Buy</v>
      </c>
      <c r="E2682" s="40">
        <v>216</v>
      </c>
      <c r="F2682" s="35">
        <v>55.34</v>
      </c>
      <c r="G2682" s="57" t="str">
        <f t="shared" si="78"/>
        <v>EUR</v>
      </c>
      <c r="H2682" s="41" t="s">
        <v>11</v>
      </c>
    </row>
    <row r="2683" spans="2:8">
      <c r="B2683" s="37"/>
      <c r="C2683" s="38" t="s">
        <v>7493</v>
      </c>
      <c r="D2683" s="57" t="str">
        <f t="shared" si="77"/>
        <v>Buy</v>
      </c>
      <c r="E2683" s="40">
        <v>19</v>
      </c>
      <c r="F2683" s="35">
        <v>55.32</v>
      </c>
      <c r="G2683" s="57" t="str">
        <f t="shared" si="78"/>
        <v>EUR</v>
      </c>
      <c r="H2683" s="41" t="s">
        <v>11</v>
      </c>
    </row>
    <row r="2684" spans="2:8">
      <c r="B2684" s="37"/>
      <c r="C2684" s="38" t="s">
        <v>7494</v>
      </c>
      <c r="D2684" s="57" t="str">
        <f t="shared" si="77"/>
        <v>Buy</v>
      </c>
      <c r="E2684" s="40">
        <v>125</v>
      </c>
      <c r="F2684" s="35">
        <v>55.46</v>
      </c>
      <c r="G2684" s="57" t="str">
        <f t="shared" si="78"/>
        <v>EUR</v>
      </c>
      <c r="H2684" s="41" t="s">
        <v>20</v>
      </c>
    </row>
    <row r="2685" spans="2:8">
      <c r="B2685" s="37"/>
      <c r="C2685" s="38" t="s">
        <v>7495</v>
      </c>
      <c r="D2685" s="57" t="str">
        <f t="shared" si="77"/>
        <v>Buy</v>
      </c>
      <c r="E2685" s="40">
        <v>7</v>
      </c>
      <c r="F2685" s="35">
        <v>55.44</v>
      </c>
      <c r="G2685" s="57" t="str">
        <f t="shared" si="78"/>
        <v>EUR</v>
      </c>
      <c r="H2685" s="41" t="s">
        <v>11</v>
      </c>
    </row>
    <row r="2686" spans="2:8">
      <c r="B2686" s="37"/>
      <c r="C2686" s="38" t="s">
        <v>7496</v>
      </c>
      <c r="D2686" s="57" t="str">
        <f t="shared" si="77"/>
        <v>Buy</v>
      </c>
      <c r="E2686" s="40">
        <v>230</v>
      </c>
      <c r="F2686" s="35">
        <v>55.44</v>
      </c>
      <c r="G2686" s="57" t="str">
        <f t="shared" si="78"/>
        <v>EUR</v>
      </c>
      <c r="H2686" s="41" t="s">
        <v>20</v>
      </c>
    </row>
    <row r="2687" spans="2:8">
      <c r="B2687" s="37"/>
      <c r="C2687" s="38" t="s">
        <v>7497</v>
      </c>
      <c r="D2687" s="57" t="str">
        <f t="shared" si="77"/>
        <v>Buy</v>
      </c>
      <c r="E2687" s="40">
        <v>4</v>
      </c>
      <c r="F2687" s="35">
        <v>55.4</v>
      </c>
      <c r="G2687" s="57" t="str">
        <f t="shared" si="78"/>
        <v>EUR</v>
      </c>
      <c r="H2687" s="41" t="s">
        <v>20</v>
      </c>
    </row>
    <row r="2688" spans="2:8">
      <c r="B2688" s="37"/>
      <c r="C2688" s="38" t="s">
        <v>7498</v>
      </c>
      <c r="D2688" s="57" t="str">
        <f t="shared" si="77"/>
        <v>Buy</v>
      </c>
      <c r="E2688" s="40">
        <v>16</v>
      </c>
      <c r="F2688" s="35">
        <v>55.44</v>
      </c>
      <c r="G2688" s="57" t="str">
        <f t="shared" si="78"/>
        <v>EUR</v>
      </c>
      <c r="H2688" s="41" t="s">
        <v>20</v>
      </c>
    </row>
    <row r="2689" spans="2:8">
      <c r="B2689" s="37"/>
      <c r="C2689" s="38" t="s">
        <v>7499</v>
      </c>
      <c r="D2689" s="57" t="str">
        <f t="shared" si="77"/>
        <v>Buy</v>
      </c>
      <c r="E2689" s="40">
        <v>244</v>
      </c>
      <c r="F2689" s="35">
        <v>55.44</v>
      </c>
      <c r="G2689" s="57" t="str">
        <f t="shared" si="78"/>
        <v>EUR</v>
      </c>
      <c r="H2689" s="41" t="s">
        <v>11</v>
      </c>
    </row>
    <row r="2690" spans="2:8">
      <c r="B2690" s="37"/>
      <c r="C2690" s="38" t="s">
        <v>7500</v>
      </c>
      <c r="D2690" s="57" t="str">
        <f t="shared" si="77"/>
        <v>Buy</v>
      </c>
      <c r="E2690" s="40">
        <v>16</v>
      </c>
      <c r="F2690" s="35">
        <v>55.44</v>
      </c>
      <c r="G2690" s="57" t="str">
        <f t="shared" si="78"/>
        <v>EUR</v>
      </c>
      <c r="H2690" s="41" t="s">
        <v>11</v>
      </c>
    </row>
    <row r="2691" spans="2:8">
      <c r="B2691" s="37"/>
      <c r="C2691" s="38" t="s">
        <v>7501</v>
      </c>
      <c r="D2691" s="57" t="str">
        <f t="shared" si="77"/>
        <v>Buy</v>
      </c>
      <c r="E2691" s="40">
        <v>304</v>
      </c>
      <c r="F2691" s="35">
        <v>55.44</v>
      </c>
      <c r="G2691" s="57" t="str">
        <f t="shared" si="78"/>
        <v>EUR</v>
      </c>
      <c r="H2691" s="41" t="s">
        <v>11</v>
      </c>
    </row>
    <row r="2692" spans="2:8">
      <c r="B2692" s="37"/>
      <c r="C2692" s="38" t="s">
        <v>7502</v>
      </c>
      <c r="D2692" s="57" t="str">
        <f t="shared" si="77"/>
        <v>Buy</v>
      </c>
      <c r="E2692" s="40">
        <v>125</v>
      </c>
      <c r="F2692" s="35">
        <v>55.48</v>
      </c>
      <c r="G2692" s="57" t="str">
        <f t="shared" si="78"/>
        <v>EUR</v>
      </c>
      <c r="H2692" s="41" t="s">
        <v>11</v>
      </c>
    </row>
    <row r="2693" spans="2:8">
      <c r="B2693" s="37"/>
      <c r="C2693" s="38" t="s">
        <v>7503</v>
      </c>
      <c r="D2693" s="57" t="str">
        <f t="shared" si="77"/>
        <v>Buy</v>
      </c>
      <c r="E2693" s="40">
        <v>850</v>
      </c>
      <c r="F2693" s="35">
        <v>55.52</v>
      </c>
      <c r="G2693" s="57" t="str">
        <f t="shared" si="78"/>
        <v>EUR</v>
      </c>
      <c r="H2693" s="41" t="s">
        <v>11</v>
      </c>
    </row>
    <row r="2694" spans="2:8">
      <c r="B2694" s="37"/>
      <c r="C2694" s="38" t="s">
        <v>7504</v>
      </c>
      <c r="D2694" s="57" t="str">
        <f t="shared" si="77"/>
        <v>Buy</v>
      </c>
      <c r="E2694" s="40">
        <v>162</v>
      </c>
      <c r="F2694" s="35">
        <v>55.52</v>
      </c>
      <c r="G2694" s="57" t="str">
        <f t="shared" si="78"/>
        <v>EUR</v>
      </c>
      <c r="H2694" s="41" t="s">
        <v>11</v>
      </c>
    </row>
    <row r="2695" spans="2:8">
      <c r="B2695" s="37"/>
      <c r="C2695" s="38" t="s">
        <v>7505</v>
      </c>
      <c r="D2695" s="57" t="str">
        <f t="shared" si="77"/>
        <v>Buy</v>
      </c>
      <c r="E2695" s="40">
        <v>125</v>
      </c>
      <c r="F2695" s="35">
        <v>55.52</v>
      </c>
      <c r="G2695" s="57" t="str">
        <f t="shared" si="78"/>
        <v>EUR</v>
      </c>
      <c r="H2695" s="41" t="s">
        <v>11</v>
      </c>
    </row>
    <row r="2696" spans="2:8">
      <c r="B2696" s="37"/>
      <c r="C2696" s="38" t="s">
        <v>7506</v>
      </c>
      <c r="D2696" s="57" t="str">
        <f t="shared" ref="D2696:D2759" si="79">IF(C2696="","","Buy")</f>
        <v>Buy</v>
      </c>
      <c r="E2696" s="40">
        <v>156</v>
      </c>
      <c r="F2696" s="35">
        <v>55.5</v>
      </c>
      <c r="G2696" s="57" t="str">
        <f t="shared" ref="G2696:G2759" si="80">IF(F2696="","","EUR")</f>
        <v>EUR</v>
      </c>
      <c r="H2696" s="41" t="s">
        <v>11</v>
      </c>
    </row>
    <row r="2697" spans="2:8">
      <c r="B2697" s="37"/>
      <c r="C2697" s="38" t="s">
        <v>7507</v>
      </c>
      <c r="D2697" s="57" t="str">
        <f t="shared" si="79"/>
        <v>Buy</v>
      </c>
      <c r="E2697" s="40">
        <v>9</v>
      </c>
      <c r="F2697" s="35">
        <v>55.5</v>
      </c>
      <c r="G2697" s="57" t="str">
        <f t="shared" si="80"/>
        <v>EUR</v>
      </c>
      <c r="H2697" s="41" t="s">
        <v>11</v>
      </c>
    </row>
    <row r="2698" spans="2:8">
      <c r="B2698" s="37"/>
      <c r="C2698" s="38" t="s">
        <v>7508</v>
      </c>
      <c r="D2698" s="57" t="str">
        <f t="shared" si="79"/>
        <v>Buy</v>
      </c>
      <c r="E2698" s="40">
        <v>224</v>
      </c>
      <c r="F2698" s="35">
        <v>55.5</v>
      </c>
      <c r="G2698" s="57" t="str">
        <f t="shared" si="80"/>
        <v>EUR</v>
      </c>
      <c r="H2698" s="41" t="s">
        <v>11</v>
      </c>
    </row>
    <row r="2699" spans="2:8">
      <c r="B2699" s="37"/>
      <c r="C2699" s="38" t="s">
        <v>7509</v>
      </c>
      <c r="D2699" s="57" t="str">
        <f t="shared" si="79"/>
        <v>Buy</v>
      </c>
      <c r="E2699" s="40">
        <v>140</v>
      </c>
      <c r="F2699" s="35">
        <v>55.5</v>
      </c>
      <c r="G2699" s="57" t="str">
        <f t="shared" si="80"/>
        <v>EUR</v>
      </c>
      <c r="H2699" s="41" t="s">
        <v>20</v>
      </c>
    </row>
    <row r="2700" spans="2:8">
      <c r="B2700" s="37"/>
      <c r="C2700" s="38" t="s">
        <v>7510</v>
      </c>
      <c r="D2700" s="57" t="str">
        <f t="shared" si="79"/>
        <v>Buy</v>
      </c>
      <c r="E2700" s="40">
        <v>146</v>
      </c>
      <c r="F2700" s="35">
        <v>55.5</v>
      </c>
      <c r="G2700" s="57" t="str">
        <f t="shared" si="80"/>
        <v>EUR</v>
      </c>
      <c r="H2700" s="41" t="s">
        <v>20</v>
      </c>
    </row>
    <row r="2701" spans="2:8">
      <c r="B2701" s="37"/>
      <c r="C2701" s="38" t="s">
        <v>7511</v>
      </c>
      <c r="D2701" s="57" t="str">
        <f t="shared" si="79"/>
        <v>Buy</v>
      </c>
      <c r="E2701" s="40">
        <v>19</v>
      </c>
      <c r="F2701" s="35">
        <v>55.5</v>
      </c>
      <c r="G2701" s="57" t="str">
        <f t="shared" si="80"/>
        <v>EUR</v>
      </c>
      <c r="H2701" s="41" t="s">
        <v>11</v>
      </c>
    </row>
    <row r="2702" spans="2:8">
      <c r="B2702" s="37"/>
      <c r="C2702" s="38" t="s">
        <v>7512</v>
      </c>
      <c r="D2702" s="57" t="str">
        <f t="shared" si="79"/>
        <v>Buy</v>
      </c>
      <c r="E2702" s="40">
        <v>191</v>
      </c>
      <c r="F2702" s="35">
        <v>55.52</v>
      </c>
      <c r="G2702" s="57" t="str">
        <f t="shared" si="80"/>
        <v>EUR</v>
      </c>
      <c r="H2702" s="41" t="s">
        <v>11</v>
      </c>
    </row>
    <row r="2703" spans="2:8">
      <c r="B2703" s="37"/>
      <c r="C2703" s="38" t="s">
        <v>7513</v>
      </c>
      <c r="D2703" s="57" t="str">
        <f t="shared" si="79"/>
        <v>Buy</v>
      </c>
      <c r="E2703" s="40">
        <v>40</v>
      </c>
      <c r="F2703" s="35">
        <v>55.48</v>
      </c>
      <c r="G2703" s="57" t="str">
        <f t="shared" si="80"/>
        <v>EUR</v>
      </c>
      <c r="H2703" s="41" t="s">
        <v>11</v>
      </c>
    </row>
    <row r="2704" spans="2:8">
      <c r="B2704" s="37"/>
      <c r="C2704" s="38" t="s">
        <v>7514</v>
      </c>
      <c r="D2704" s="57" t="str">
        <f t="shared" si="79"/>
        <v>Buy</v>
      </c>
      <c r="E2704" s="40">
        <v>300</v>
      </c>
      <c r="F2704" s="35">
        <v>55.48</v>
      </c>
      <c r="G2704" s="57" t="str">
        <f t="shared" si="80"/>
        <v>EUR</v>
      </c>
      <c r="H2704" s="41" t="s">
        <v>11</v>
      </c>
    </row>
    <row r="2705" spans="2:8">
      <c r="B2705" s="37"/>
      <c r="C2705" s="38" t="s">
        <v>7515</v>
      </c>
      <c r="D2705" s="57" t="str">
        <f t="shared" si="79"/>
        <v>Buy</v>
      </c>
      <c r="E2705" s="40">
        <v>277</v>
      </c>
      <c r="F2705" s="35">
        <v>55.48</v>
      </c>
      <c r="G2705" s="57" t="str">
        <f t="shared" si="80"/>
        <v>EUR</v>
      </c>
      <c r="H2705" s="41" t="s">
        <v>11</v>
      </c>
    </row>
    <row r="2706" spans="2:8">
      <c r="B2706" s="37"/>
      <c r="C2706" s="38" t="s">
        <v>7516</v>
      </c>
      <c r="D2706" s="57" t="str">
        <f t="shared" si="79"/>
        <v>Buy</v>
      </c>
      <c r="E2706" s="40">
        <v>207</v>
      </c>
      <c r="F2706" s="35">
        <v>55.48</v>
      </c>
      <c r="G2706" s="57" t="str">
        <f t="shared" si="80"/>
        <v>EUR</v>
      </c>
      <c r="H2706" s="41" t="s">
        <v>11</v>
      </c>
    </row>
    <row r="2707" spans="2:8">
      <c r="B2707" s="37"/>
      <c r="C2707" s="38" t="s">
        <v>7517</v>
      </c>
      <c r="D2707" s="57" t="str">
        <f t="shared" si="79"/>
        <v>Buy</v>
      </c>
      <c r="E2707" s="40">
        <v>269</v>
      </c>
      <c r="F2707" s="35">
        <v>55.48</v>
      </c>
      <c r="G2707" s="57" t="str">
        <f t="shared" si="80"/>
        <v>EUR</v>
      </c>
      <c r="H2707" s="41" t="s">
        <v>11</v>
      </c>
    </row>
    <row r="2708" spans="2:8">
      <c r="B2708" s="37"/>
      <c r="C2708" s="38" t="s">
        <v>7518</v>
      </c>
      <c r="D2708" s="57" t="str">
        <f t="shared" si="79"/>
        <v>Buy</v>
      </c>
      <c r="E2708" s="40">
        <v>598</v>
      </c>
      <c r="F2708" s="35">
        <v>55.48</v>
      </c>
      <c r="G2708" s="57" t="str">
        <f t="shared" si="80"/>
        <v>EUR</v>
      </c>
      <c r="H2708" s="41" t="s">
        <v>11</v>
      </c>
    </row>
    <row r="2709" spans="2:8">
      <c r="B2709" s="37"/>
      <c r="C2709" s="38" t="s">
        <v>7519</v>
      </c>
      <c r="D2709" s="57" t="str">
        <f t="shared" si="79"/>
        <v>Buy</v>
      </c>
      <c r="E2709" s="40">
        <v>13</v>
      </c>
      <c r="F2709" s="35">
        <v>55.46</v>
      </c>
      <c r="G2709" s="57" t="str">
        <f t="shared" si="80"/>
        <v>EUR</v>
      </c>
      <c r="H2709" s="41" t="s">
        <v>11</v>
      </c>
    </row>
    <row r="2710" spans="2:8">
      <c r="B2710" s="37"/>
      <c r="C2710" s="38" t="s">
        <v>7520</v>
      </c>
      <c r="D2710" s="57" t="str">
        <f t="shared" si="79"/>
        <v>Buy</v>
      </c>
      <c r="E2710" s="40">
        <v>10</v>
      </c>
      <c r="F2710" s="35">
        <v>55.46</v>
      </c>
      <c r="G2710" s="57" t="str">
        <f t="shared" si="80"/>
        <v>EUR</v>
      </c>
      <c r="H2710" s="41" t="s">
        <v>20</v>
      </c>
    </row>
    <row r="2711" spans="2:8">
      <c r="B2711" s="37"/>
      <c r="C2711" s="38" t="s">
        <v>7521</v>
      </c>
      <c r="D2711" s="57" t="str">
        <f t="shared" si="79"/>
        <v>Buy</v>
      </c>
      <c r="E2711" s="40">
        <v>10</v>
      </c>
      <c r="F2711" s="35">
        <v>55.46</v>
      </c>
      <c r="G2711" s="57" t="str">
        <f t="shared" si="80"/>
        <v>EUR</v>
      </c>
      <c r="H2711" s="41" t="s">
        <v>20</v>
      </c>
    </row>
    <row r="2712" spans="2:8">
      <c r="B2712" s="37"/>
      <c r="C2712" s="38" t="s">
        <v>7522</v>
      </c>
      <c r="D2712" s="57" t="str">
        <f t="shared" si="79"/>
        <v>Buy</v>
      </c>
      <c r="E2712" s="40">
        <v>10</v>
      </c>
      <c r="F2712" s="35">
        <v>55.46</v>
      </c>
      <c r="G2712" s="57" t="str">
        <f t="shared" si="80"/>
        <v>EUR</v>
      </c>
      <c r="H2712" s="41" t="s">
        <v>20</v>
      </c>
    </row>
    <row r="2713" spans="2:8">
      <c r="B2713" s="37"/>
      <c r="C2713" s="38" t="s">
        <v>7523</v>
      </c>
      <c r="D2713" s="57" t="str">
        <f t="shared" si="79"/>
        <v>Buy</v>
      </c>
      <c r="E2713" s="40">
        <v>20</v>
      </c>
      <c r="F2713" s="35">
        <v>55.46</v>
      </c>
      <c r="G2713" s="57" t="str">
        <f t="shared" si="80"/>
        <v>EUR</v>
      </c>
      <c r="H2713" s="41" t="s">
        <v>20</v>
      </c>
    </row>
    <row r="2714" spans="2:8">
      <c r="B2714" s="37"/>
      <c r="C2714" s="38" t="s">
        <v>7524</v>
      </c>
      <c r="D2714" s="57" t="str">
        <f t="shared" si="79"/>
        <v>Buy</v>
      </c>
      <c r="E2714" s="40">
        <v>15</v>
      </c>
      <c r="F2714" s="35">
        <v>55.46</v>
      </c>
      <c r="G2714" s="57" t="str">
        <f t="shared" si="80"/>
        <v>EUR</v>
      </c>
      <c r="H2714" s="41" t="s">
        <v>20</v>
      </c>
    </row>
    <row r="2715" spans="2:8">
      <c r="B2715" s="37"/>
      <c r="C2715" s="38" t="s">
        <v>7525</v>
      </c>
      <c r="D2715" s="57" t="str">
        <f t="shared" si="79"/>
        <v>Buy</v>
      </c>
      <c r="E2715" s="40">
        <v>5</v>
      </c>
      <c r="F2715" s="35">
        <v>55.46</v>
      </c>
      <c r="G2715" s="57" t="str">
        <f t="shared" si="80"/>
        <v>EUR</v>
      </c>
      <c r="H2715" s="41" t="s">
        <v>20</v>
      </c>
    </row>
    <row r="2716" spans="2:8">
      <c r="B2716" s="37"/>
      <c r="C2716" s="38" t="s">
        <v>7526</v>
      </c>
      <c r="D2716" s="57" t="str">
        <f t="shared" si="79"/>
        <v>Buy</v>
      </c>
      <c r="E2716" s="40">
        <v>20</v>
      </c>
      <c r="F2716" s="35">
        <v>55.46</v>
      </c>
      <c r="G2716" s="57" t="str">
        <f t="shared" si="80"/>
        <v>EUR</v>
      </c>
      <c r="H2716" s="41" t="s">
        <v>20</v>
      </c>
    </row>
    <row r="2717" spans="2:8">
      <c r="B2717" s="37"/>
      <c r="C2717" s="38" t="s">
        <v>7527</v>
      </c>
      <c r="D2717" s="57" t="str">
        <f t="shared" si="79"/>
        <v>Buy</v>
      </c>
      <c r="E2717" s="40">
        <v>10</v>
      </c>
      <c r="F2717" s="35">
        <v>55.46</v>
      </c>
      <c r="G2717" s="57" t="str">
        <f t="shared" si="80"/>
        <v>EUR</v>
      </c>
      <c r="H2717" s="41" t="s">
        <v>20</v>
      </c>
    </row>
    <row r="2718" spans="2:8">
      <c r="B2718" s="37"/>
      <c r="C2718" s="38" t="s">
        <v>7528</v>
      </c>
      <c r="D2718" s="57" t="str">
        <f t="shared" si="79"/>
        <v>Buy</v>
      </c>
      <c r="E2718" s="40">
        <v>10</v>
      </c>
      <c r="F2718" s="35">
        <v>55.46</v>
      </c>
      <c r="G2718" s="57" t="str">
        <f t="shared" si="80"/>
        <v>EUR</v>
      </c>
      <c r="H2718" s="41" t="s">
        <v>20</v>
      </c>
    </row>
    <row r="2719" spans="2:8">
      <c r="B2719" s="37"/>
      <c r="C2719" s="38" t="s">
        <v>7529</v>
      </c>
      <c r="D2719" s="57" t="str">
        <f t="shared" si="79"/>
        <v>Buy</v>
      </c>
      <c r="E2719" s="40">
        <v>35</v>
      </c>
      <c r="F2719" s="35">
        <v>55.46</v>
      </c>
      <c r="G2719" s="57" t="str">
        <f t="shared" si="80"/>
        <v>EUR</v>
      </c>
      <c r="H2719" s="41" t="s">
        <v>20</v>
      </c>
    </row>
    <row r="2720" spans="2:8">
      <c r="B2720" s="37"/>
      <c r="C2720" s="38" t="s">
        <v>7530</v>
      </c>
      <c r="D2720" s="57" t="str">
        <f t="shared" si="79"/>
        <v>Buy</v>
      </c>
      <c r="E2720" s="40">
        <v>35</v>
      </c>
      <c r="F2720" s="35">
        <v>55.46</v>
      </c>
      <c r="G2720" s="57" t="str">
        <f t="shared" si="80"/>
        <v>EUR</v>
      </c>
      <c r="H2720" s="41" t="s">
        <v>20</v>
      </c>
    </row>
    <row r="2721" spans="2:8">
      <c r="B2721" s="37"/>
      <c r="C2721" s="38" t="s">
        <v>7531</v>
      </c>
      <c r="D2721" s="57" t="str">
        <f t="shared" si="79"/>
        <v>Buy</v>
      </c>
      <c r="E2721" s="40">
        <v>35</v>
      </c>
      <c r="F2721" s="35">
        <v>55.46</v>
      </c>
      <c r="G2721" s="57" t="str">
        <f t="shared" si="80"/>
        <v>EUR</v>
      </c>
      <c r="H2721" s="41" t="s">
        <v>20</v>
      </c>
    </row>
    <row r="2722" spans="2:8">
      <c r="B2722" s="37"/>
      <c r="C2722" s="38" t="s">
        <v>7532</v>
      </c>
      <c r="D2722" s="57" t="str">
        <f t="shared" si="79"/>
        <v>Buy</v>
      </c>
      <c r="E2722" s="40">
        <v>57</v>
      </c>
      <c r="F2722" s="35">
        <v>55.46</v>
      </c>
      <c r="G2722" s="57" t="str">
        <f t="shared" si="80"/>
        <v>EUR</v>
      </c>
      <c r="H2722" s="41" t="s">
        <v>20</v>
      </c>
    </row>
    <row r="2723" spans="2:8">
      <c r="B2723" s="37"/>
      <c r="C2723" s="38" t="s">
        <v>7533</v>
      </c>
      <c r="D2723" s="57" t="str">
        <f t="shared" si="79"/>
        <v>Buy</v>
      </c>
      <c r="E2723" s="40">
        <v>271</v>
      </c>
      <c r="F2723" s="35">
        <v>55.46</v>
      </c>
      <c r="G2723" s="57" t="str">
        <f t="shared" si="80"/>
        <v>EUR</v>
      </c>
      <c r="H2723" s="41" t="s">
        <v>20</v>
      </c>
    </row>
    <row r="2724" spans="2:8">
      <c r="B2724" s="37"/>
      <c r="C2724" s="38" t="s">
        <v>7534</v>
      </c>
      <c r="D2724" s="57" t="str">
        <f t="shared" si="79"/>
        <v>Buy</v>
      </c>
      <c r="E2724" s="40">
        <v>105</v>
      </c>
      <c r="F2724" s="35">
        <v>55.46</v>
      </c>
      <c r="G2724" s="57" t="str">
        <f t="shared" si="80"/>
        <v>EUR</v>
      </c>
      <c r="H2724" s="41" t="s">
        <v>11</v>
      </c>
    </row>
    <row r="2725" spans="2:8">
      <c r="B2725" s="37"/>
      <c r="C2725" s="38" t="s">
        <v>7535</v>
      </c>
      <c r="D2725" s="57" t="str">
        <f t="shared" si="79"/>
        <v>Buy</v>
      </c>
      <c r="E2725" s="40">
        <v>315</v>
      </c>
      <c r="F2725" s="35">
        <v>55.5</v>
      </c>
      <c r="G2725" s="57" t="str">
        <f t="shared" si="80"/>
        <v>EUR</v>
      </c>
      <c r="H2725" s="41" t="s">
        <v>11</v>
      </c>
    </row>
    <row r="2726" spans="2:8">
      <c r="B2726" s="37"/>
      <c r="C2726" s="38" t="s">
        <v>7536</v>
      </c>
      <c r="D2726" s="57" t="str">
        <f t="shared" si="79"/>
        <v>Buy</v>
      </c>
      <c r="E2726" s="40">
        <v>125</v>
      </c>
      <c r="F2726" s="35">
        <v>55.5</v>
      </c>
      <c r="G2726" s="57" t="str">
        <f t="shared" si="80"/>
        <v>EUR</v>
      </c>
      <c r="H2726" s="41" t="s">
        <v>11</v>
      </c>
    </row>
    <row r="2727" spans="2:8">
      <c r="B2727" s="37"/>
      <c r="C2727" s="38" t="s">
        <v>7537</v>
      </c>
      <c r="D2727" s="57" t="str">
        <f t="shared" si="79"/>
        <v>Buy</v>
      </c>
      <c r="E2727" s="40">
        <v>300</v>
      </c>
      <c r="F2727" s="35">
        <v>55.48</v>
      </c>
      <c r="G2727" s="57" t="str">
        <f t="shared" si="80"/>
        <v>EUR</v>
      </c>
      <c r="H2727" s="41" t="s">
        <v>11</v>
      </c>
    </row>
    <row r="2728" spans="2:8">
      <c r="B2728" s="37"/>
      <c r="C2728" s="38" t="s">
        <v>7538</v>
      </c>
      <c r="D2728" s="57" t="str">
        <f t="shared" si="79"/>
        <v>Buy</v>
      </c>
      <c r="E2728" s="40">
        <v>300</v>
      </c>
      <c r="F2728" s="35">
        <v>55.48</v>
      </c>
      <c r="G2728" s="57" t="str">
        <f t="shared" si="80"/>
        <v>EUR</v>
      </c>
      <c r="H2728" s="41" t="s">
        <v>11</v>
      </c>
    </row>
    <row r="2729" spans="2:8">
      <c r="B2729" s="37"/>
      <c r="C2729" s="38" t="s">
        <v>7539</v>
      </c>
      <c r="D2729" s="57" t="str">
        <f t="shared" si="79"/>
        <v>Buy</v>
      </c>
      <c r="E2729" s="40">
        <v>58</v>
      </c>
      <c r="F2729" s="35">
        <v>55.48</v>
      </c>
      <c r="G2729" s="57" t="str">
        <f t="shared" si="80"/>
        <v>EUR</v>
      </c>
      <c r="H2729" s="41" t="s">
        <v>11</v>
      </c>
    </row>
    <row r="2730" spans="2:8">
      <c r="B2730" s="37"/>
      <c r="C2730" s="38" t="s">
        <v>7540</v>
      </c>
      <c r="D2730" s="57" t="str">
        <f t="shared" si="79"/>
        <v>Buy</v>
      </c>
      <c r="E2730" s="40">
        <v>50</v>
      </c>
      <c r="F2730" s="35">
        <v>55.46</v>
      </c>
      <c r="G2730" s="57" t="str">
        <f t="shared" si="80"/>
        <v>EUR</v>
      </c>
      <c r="H2730" s="41" t="s">
        <v>11</v>
      </c>
    </row>
    <row r="2731" spans="2:8">
      <c r="B2731" s="37"/>
      <c r="C2731" s="38" t="s">
        <v>7541</v>
      </c>
      <c r="D2731" s="57" t="str">
        <f t="shared" si="79"/>
        <v>Buy</v>
      </c>
      <c r="E2731" s="40">
        <v>50</v>
      </c>
      <c r="F2731" s="35">
        <v>55.46</v>
      </c>
      <c r="G2731" s="57" t="str">
        <f t="shared" si="80"/>
        <v>EUR</v>
      </c>
      <c r="H2731" s="41" t="s">
        <v>20</v>
      </c>
    </row>
    <row r="2732" spans="2:8">
      <c r="B2732" s="37"/>
      <c r="C2732" s="38" t="s">
        <v>7542</v>
      </c>
      <c r="D2732" s="57" t="str">
        <f t="shared" si="79"/>
        <v>Buy</v>
      </c>
      <c r="E2732" s="40">
        <v>244</v>
      </c>
      <c r="F2732" s="35">
        <v>55.46</v>
      </c>
      <c r="G2732" s="57" t="str">
        <f t="shared" si="80"/>
        <v>EUR</v>
      </c>
      <c r="H2732" s="41" t="s">
        <v>20</v>
      </c>
    </row>
    <row r="2733" spans="2:8">
      <c r="B2733" s="37"/>
      <c r="C2733" s="38" t="s">
        <v>7543</v>
      </c>
      <c r="D2733" s="57" t="str">
        <f t="shared" si="79"/>
        <v>Buy</v>
      </c>
      <c r="E2733" s="40">
        <v>300</v>
      </c>
      <c r="F2733" s="35">
        <v>55.42</v>
      </c>
      <c r="G2733" s="57" t="str">
        <f t="shared" si="80"/>
        <v>EUR</v>
      </c>
      <c r="H2733" s="41" t="s">
        <v>20</v>
      </c>
    </row>
    <row r="2734" spans="2:8">
      <c r="B2734" s="37"/>
      <c r="C2734" s="38" t="s">
        <v>7544</v>
      </c>
      <c r="D2734" s="57" t="str">
        <f t="shared" si="79"/>
        <v>Buy</v>
      </c>
      <c r="E2734" s="40">
        <v>300</v>
      </c>
      <c r="F2734" s="35">
        <v>55.42</v>
      </c>
      <c r="G2734" s="57" t="str">
        <f t="shared" si="80"/>
        <v>EUR</v>
      </c>
      <c r="H2734" s="41" t="s">
        <v>11</v>
      </c>
    </row>
    <row r="2735" spans="2:8">
      <c r="B2735" s="37"/>
      <c r="C2735" s="38" t="s">
        <v>7545</v>
      </c>
      <c r="D2735" s="57" t="str">
        <f t="shared" si="79"/>
        <v>Buy</v>
      </c>
      <c r="E2735" s="40">
        <v>89</v>
      </c>
      <c r="F2735" s="35">
        <v>55.42</v>
      </c>
      <c r="G2735" s="57" t="str">
        <f t="shared" si="80"/>
        <v>EUR</v>
      </c>
      <c r="H2735" s="41" t="s">
        <v>11</v>
      </c>
    </row>
    <row r="2736" spans="2:8">
      <c r="B2736" s="37"/>
      <c r="C2736" s="38" t="s">
        <v>7546</v>
      </c>
      <c r="D2736" s="57" t="str">
        <f t="shared" si="79"/>
        <v>Buy</v>
      </c>
      <c r="E2736" s="40">
        <v>235</v>
      </c>
      <c r="F2736" s="35">
        <v>55.44</v>
      </c>
      <c r="G2736" s="57" t="str">
        <f t="shared" si="80"/>
        <v>EUR</v>
      </c>
      <c r="H2736" s="41" t="s">
        <v>11</v>
      </c>
    </row>
    <row r="2737" spans="2:8">
      <c r="B2737" s="37"/>
      <c r="C2737" s="38" t="s">
        <v>7547</v>
      </c>
      <c r="D2737" s="57" t="str">
        <f t="shared" si="79"/>
        <v>Buy</v>
      </c>
      <c r="E2737" s="40">
        <v>182</v>
      </c>
      <c r="F2737" s="35">
        <v>55.46</v>
      </c>
      <c r="G2737" s="57" t="str">
        <f t="shared" si="80"/>
        <v>EUR</v>
      </c>
      <c r="H2737" s="41" t="s">
        <v>11</v>
      </c>
    </row>
    <row r="2738" spans="2:8">
      <c r="B2738" s="37"/>
      <c r="C2738" s="38" t="s">
        <v>7548</v>
      </c>
      <c r="D2738" s="57" t="str">
        <f t="shared" si="79"/>
        <v>Buy</v>
      </c>
      <c r="E2738" s="40">
        <v>98</v>
      </c>
      <c r="F2738" s="35">
        <v>55.44</v>
      </c>
      <c r="G2738" s="57" t="str">
        <f t="shared" si="80"/>
        <v>EUR</v>
      </c>
      <c r="H2738" s="41" t="s">
        <v>11</v>
      </c>
    </row>
    <row r="2739" spans="2:8">
      <c r="B2739" s="37"/>
      <c r="C2739" s="38" t="s">
        <v>7549</v>
      </c>
      <c r="D2739" s="57" t="str">
        <f t="shared" si="79"/>
        <v>Buy</v>
      </c>
      <c r="E2739" s="40">
        <v>10</v>
      </c>
      <c r="F2739" s="35">
        <v>55.44</v>
      </c>
      <c r="G2739" s="57" t="str">
        <f t="shared" si="80"/>
        <v>EUR</v>
      </c>
      <c r="H2739" s="41" t="s">
        <v>20</v>
      </c>
    </row>
    <row r="2740" spans="2:8">
      <c r="B2740" s="37"/>
      <c r="C2740" s="38" t="s">
        <v>7550</v>
      </c>
      <c r="D2740" s="57" t="str">
        <f t="shared" si="79"/>
        <v>Buy</v>
      </c>
      <c r="E2740" s="40">
        <v>10</v>
      </c>
      <c r="F2740" s="35">
        <v>55.44</v>
      </c>
      <c r="G2740" s="57" t="str">
        <f t="shared" si="80"/>
        <v>EUR</v>
      </c>
      <c r="H2740" s="41" t="s">
        <v>20</v>
      </c>
    </row>
    <row r="2741" spans="2:8">
      <c r="B2741" s="37"/>
      <c r="C2741" s="38" t="s">
        <v>7551</v>
      </c>
      <c r="D2741" s="57" t="str">
        <f t="shared" si="79"/>
        <v>Buy</v>
      </c>
      <c r="E2741" s="40">
        <v>59</v>
      </c>
      <c r="F2741" s="35">
        <v>55.44</v>
      </c>
      <c r="G2741" s="57" t="str">
        <f t="shared" si="80"/>
        <v>EUR</v>
      </c>
      <c r="H2741" s="41" t="s">
        <v>20</v>
      </c>
    </row>
    <row r="2742" spans="2:8">
      <c r="B2742" s="37"/>
      <c r="C2742" s="38" t="s">
        <v>7552</v>
      </c>
      <c r="D2742" s="57" t="str">
        <f t="shared" si="79"/>
        <v>Buy</v>
      </c>
      <c r="E2742" s="40">
        <v>10</v>
      </c>
      <c r="F2742" s="35">
        <v>55.44</v>
      </c>
      <c r="G2742" s="57" t="str">
        <f t="shared" si="80"/>
        <v>EUR</v>
      </c>
      <c r="H2742" s="41" t="s">
        <v>20</v>
      </c>
    </row>
    <row r="2743" spans="2:8">
      <c r="B2743" s="37"/>
      <c r="C2743" s="38" t="s">
        <v>7553</v>
      </c>
      <c r="D2743" s="57" t="str">
        <f t="shared" si="79"/>
        <v>Buy</v>
      </c>
      <c r="E2743" s="40">
        <v>68</v>
      </c>
      <c r="F2743" s="35">
        <v>55.44</v>
      </c>
      <c r="G2743" s="57" t="str">
        <f t="shared" si="80"/>
        <v>EUR</v>
      </c>
      <c r="H2743" s="41" t="s">
        <v>20</v>
      </c>
    </row>
    <row r="2744" spans="2:8">
      <c r="B2744" s="37"/>
      <c r="C2744" s="38" t="s">
        <v>7554</v>
      </c>
      <c r="D2744" s="57" t="str">
        <f t="shared" si="79"/>
        <v>Buy</v>
      </c>
      <c r="E2744" s="40">
        <v>10</v>
      </c>
      <c r="F2744" s="35">
        <v>55.44</v>
      </c>
      <c r="G2744" s="57" t="str">
        <f t="shared" si="80"/>
        <v>EUR</v>
      </c>
      <c r="H2744" s="41" t="s">
        <v>20</v>
      </c>
    </row>
    <row r="2745" spans="2:8">
      <c r="B2745" s="37"/>
      <c r="C2745" s="38" t="s">
        <v>7555</v>
      </c>
      <c r="D2745" s="57" t="str">
        <f t="shared" si="79"/>
        <v>Buy</v>
      </c>
      <c r="E2745" s="40">
        <v>12</v>
      </c>
      <c r="F2745" s="35">
        <v>55.44</v>
      </c>
      <c r="G2745" s="57" t="str">
        <f t="shared" si="80"/>
        <v>EUR</v>
      </c>
      <c r="H2745" s="41" t="s">
        <v>20</v>
      </c>
    </row>
    <row r="2746" spans="2:8">
      <c r="B2746" s="37"/>
      <c r="C2746" s="38" t="s">
        <v>7556</v>
      </c>
      <c r="D2746" s="57" t="str">
        <f t="shared" si="79"/>
        <v>Buy</v>
      </c>
      <c r="E2746" s="40">
        <v>244</v>
      </c>
      <c r="F2746" s="35">
        <v>55.44</v>
      </c>
      <c r="G2746" s="57" t="str">
        <f t="shared" si="80"/>
        <v>EUR</v>
      </c>
      <c r="H2746" s="41" t="s">
        <v>20</v>
      </c>
    </row>
    <row r="2747" spans="2:8">
      <c r="B2747" s="37"/>
      <c r="C2747" s="38" t="s">
        <v>7557</v>
      </c>
      <c r="D2747" s="57" t="str">
        <f t="shared" si="79"/>
        <v>Buy</v>
      </c>
      <c r="E2747" s="40">
        <v>207</v>
      </c>
      <c r="F2747" s="35">
        <v>55.44</v>
      </c>
      <c r="G2747" s="57" t="str">
        <f t="shared" si="80"/>
        <v>EUR</v>
      </c>
      <c r="H2747" s="41" t="s">
        <v>11</v>
      </c>
    </row>
    <row r="2748" spans="2:8">
      <c r="B2748" s="37"/>
      <c r="C2748" s="38" t="s">
        <v>7558</v>
      </c>
      <c r="D2748" s="57" t="str">
        <f t="shared" si="79"/>
        <v>Buy</v>
      </c>
      <c r="E2748" s="40">
        <v>197</v>
      </c>
      <c r="F2748" s="35">
        <v>55.46</v>
      </c>
      <c r="G2748" s="57" t="str">
        <f t="shared" si="80"/>
        <v>EUR</v>
      </c>
      <c r="H2748" s="41" t="s">
        <v>22</v>
      </c>
    </row>
    <row r="2749" spans="2:8">
      <c r="B2749" s="37"/>
      <c r="C2749" s="38" t="s">
        <v>7559</v>
      </c>
      <c r="D2749" s="57" t="str">
        <f t="shared" si="79"/>
        <v>Buy</v>
      </c>
      <c r="E2749" s="40">
        <v>303</v>
      </c>
      <c r="F2749" s="35">
        <v>55.46</v>
      </c>
      <c r="G2749" s="57" t="str">
        <f t="shared" si="80"/>
        <v>EUR</v>
      </c>
      <c r="H2749" s="41" t="s">
        <v>20</v>
      </c>
    </row>
    <row r="2750" spans="2:8">
      <c r="B2750" s="37"/>
      <c r="C2750" s="38" t="s">
        <v>7560</v>
      </c>
      <c r="D2750" s="57" t="str">
        <f t="shared" si="79"/>
        <v>Buy</v>
      </c>
      <c r="E2750" s="40">
        <v>256</v>
      </c>
      <c r="F2750" s="35">
        <v>55.42</v>
      </c>
      <c r="G2750" s="57" t="str">
        <f t="shared" si="80"/>
        <v>EUR</v>
      </c>
      <c r="H2750" s="41" t="s">
        <v>11</v>
      </c>
    </row>
    <row r="2751" spans="2:8">
      <c r="B2751" s="37"/>
      <c r="C2751" s="38" t="s">
        <v>7561</v>
      </c>
      <c r="D2751" s="57" t="str">
        <f t="shared" si="79"/>
        <v>Buy</v>
      </c>
      <c r="E2751" s="40">
        <v>180</v>
      </c>
      <c r="F2751" s="35">
        <v>55.42</v>
      </c>
      <c r="G2751" s="57" t="str">
        <f t="shared" si="80"/>
        <v>EUR</v>
      </c>
      <c r="H2751" s="41" t="s">
        <v>11</v>
      </c>
    </row>
    <row r="2752" spans="2:8">
      <c r="B2752" s="37"/>
      <c r="C2752" s="38" t="s">
        <v>7562</v>
      </c>
      <c r="D2752" s="57" t="str">
        <f t="shared" si="79"/>
        <v>Buy</v>
      </c>
      <c r="E2752" s="40">
        <v>154</v>
      </c>
      <c r="F2752" s="35">
        <v>55.42</v>
      </c>
      <c r="G2752" s="57" t="str">
        <f t="shared" si="80"/>
        <v>EUR</v>
      </c>
      <c r="H2752" s="41" t="s">
        <v>20</v>
      </c>
    </row>
    <row r="2753" spans="2:8">
      <c r="B2753" s="37"/>
      <c r="C2753" s="38" t="s">
        <v>7563</v>
      </c>
      <c r="D2753" s="57" t="str">
        <f t="shared" si="79"/>
        <v>Buy</v>
      </c>
      <c r="E2753" s="40">
        <v>375</v>
      </c>
      <c r="F2753" s="35">
        <v>55.42</v>
      </c>
      <c r="G2753" s="57" t="str">
        <f t="shared" si="80"/>
        <v>EUR</v>
      </c>
      <c r="H2753" s="41" t="s">
        <v>11</v>
      </c>
    </row>
    <row r="2754" spans="2:8">
      <c r="B2754" s="37"/>
      <c r="C2754" s="38" t="s">
        <v>7564</v>
      </c>
      <c r="D2754" s="57" t="str">
        <f t="shared" si="79"/>
        <v>Buy</v>
      </c>
      <c r="E2754" s="40">
        <v>18</v>
      </c>
      <c r="F2754" s="35">
        <v>55.44</v>
      </c>
      <c r="G2754" s="57" t="str">
        <f t="shared" si="80"/>
        <v>EUR</v>
      </c>
      <c r="H2754" s="41" t="s">
        <v>11</v>
      </c>
    </row>
    <row r="2755" spans="2:8">
      <c r="B2755" s="37"/>
      <c r="C2755" s="38" t="s">
        <v>7565</v>
      </c>
      <c r="D2755" s="57" t="str">
        <f t="shared" si="79"/>
        <v>Buy</v>
      </c>
      <c r="E2755" s="40">
        <v>17</v>
      </c>
      <c r="F2755" s="35">
        <v>55.44</v>
      </c>
      <c r="G2755" s="57" t="str">
        <f t="shared" si="80"/>
        <v>EUR</v>
      </c>
      <c r="H2755" s="41" t="s">
        <v>11</v>
      </c>
    </row>
    <row r="2756" spans="2:8">
      <c r="B2756" s="37"/>
      <c r="C2756" s="38" t="s">
        <v>7566</v>
      </c>
      <c r="D2756" s="57" t="str">
        <f t="shared" si="79"/>
        <v>Buy</v>
      </c>
      <c r="E2756" s="40">
        <v>125</v>
      </c>
      <c r="F2756" s="35">
        <v>55.46</v>
      </c>
      <c r="G2756" s="57" t="str">
        <f t="shared" si="80"/>
        <v>EUR</v>
      </c>
      <c r="H2756" s="41" t="s">
        <v>11</v>
      </c>
    </row>
    <row r="2757" spans="2:8">
      <c r="B2757" s="37"/>
      <c r="C2757" s="38" t="s">
        <v>7567</v>
      </c>
      <c r="D2757" s="57" t="str">
        <f t="shared" si="79"/>
        <v>Buy</v>
      </c>
      <c r="E2757" s="40">
        <v>97</v>
      </c>
      <c r="F2757" s="35">
        <v>55.48</v>
      </c>
      <c r="G2757" s="57" t="str">
        <f t="shared" si="80"/>
        <v>EUR</v>
      </c>
      <c r="H2757" s="41" t="s">
        <v>11</v>
      </c>
    </row>
    <row r="2758" spans="2:8">
      <c r="B2758" s="37"/>
      <c r="C2758" s="38" t="s">
        <v>7568</v>
      </c>
      <c r="D2758" s="57" t="str">
        <f t="shared" si="79"/>
        <v>Buy</v>
      </c>
      <c r="E2758" s="40">
        <v>733</v>
      </c>
      <c r="F2758" s="35">
        <v>55.48</v>
      </c>
      <c r="G2758" s="57" t="str">
        <f t="shared" si="80"/>
        <v>EUR</v>
      </c>
      <c r="H2758" s="41" t="s">
        <v>20</v>
      </c>
    </row>
    <row r="2759" spans="2:8">
      <c r="B2759" s="37"/>
      <c r="C2759" s="38" t="s">
        <v>7569</v>
      </c>
      <c r="D2759" s="57" t="str">
        <f t="shared" si="79"/>
        <v>Buy</v>
      </c>
      <c r="E2759" s="40">
        <v>162</v>
      </c>
      <c r="F2759" s="35">
        <v>55.48</v>
      </c>
      <c r="G2759" s="57" t="str">
        <f t="shared" si="80"/>
        <v>EUR</v>
      </c>
      <c r="H2759" s="41" t="s">
        <v>11</v>
      </c>
    </row>
    <row r="2760" spans="2:8">
      <c r="B2760" s="37"/>
      <c r="C2760" s="38" t="s">
        <v>7570</v>
      </c>
      <c r="D2760" s="57" t="str">
        <f t="shared" ref="D2760:D2823" si="81">IF(C2760="","","Buy")</f>
        <v>Buy</v>
      </c>
      <c r="E2760" s="40">
        <v>700</v>
      </c>
      <c r="F2760" s="35">
        <v>55.46</v>
      </c>
      <c r="G2760" s="57" t="str">
        <f t="shared" ref="G2760:G2823" si="82">IF(F2760="","","EUR")</f>
        <v>EUR</v>
      </c>
      <c r="H2760" s="41" t="s">
        <v>20</v>
      </c>
    </row>
    <row r="2761" spans="2:8">
      <c r="B2761" s="37"/>
      <c r="C2761" s="38" t="s">
        <v>7570</v>
      </c>
      <c r="D2761" s="57" t="str">
        <f t="shared" si="81"/>
        <v>Buy</v>
      </c>
      <c r="E2761" s="40">
        <v>145</v>
      </c>
      <c r="F2761" s="35">
        <v>55.48</v>
      </c>
      <c r="G2761" s="57" t="str">
        <f t="shared" si="82"/>
        <v>EUR</v>
      </c>
      <c r="H2761" s="41" t="s">
        <v>11</v>
      </c>
    </row>
    <row r="2762" spans="2:8">
      <c r="B2762" s="37"/>
      <c r="C2762" s="38" t="s">
        <v>7570</v>
      </c>
      <c r="D2762" s="57" t="str">
        <f t="shared" si="81"/>
        <v>Buy</v>
      </c>
      <c r="E2762" s="40">
        <v>286</v>
      </c>
      <c r="F2762" s="35">
        <v>55.5</v>
      </c>
      <c r="G2762" s="57" t="str">
        <f t="shared" si="82"/>
        <v>EUR</v>
      </c>
      <c r="H2762" s="41" t="s">
        <v>11</v>
      </c>
    </row>
    <row r="2763" spans="2:8">
      <c r="B2763" s="37"/>
      <c r="C2763" s="38" t="s">
        <v>7571</v>
      </c>
      <c r="D2763" s="57" t="str">
        <f t="shared" si="81"/>
        <v>Buy</v>
      </c>
      <c r="E2763" s="40">
        <v>143</v>
      </c>
      <c r="F2763" s="35">
        <v>55.42</v>
      </c>
      <c r="G2763" s="57" t="str">
        <f t="shared" si="82"/>
        <v>EUR</v>
      </c>
      <c r="H2763" s="41" t="s">
        <v>11</v>
      </c>
    </row>
    <row r="2764" spans="2:8">
      <c r="B2764" s="37"/>
      <c r="C2764" s="38" t="s">
        <v>7572</v>
      </c>
      <c r="D2764" s="57" t="str">
        <f t="shared" si="81"/>
        <v>Buy</v>
      </c>
      <c r="E2764" s="40">
        <v>25</v>
      </c>
      <c r="F2764" s="35">
        <v>55.38</v>
      </c>
      <c r="G2764" s="57" t="str">
        <f t="shared" si="82"/>
        <v>EUR</v>
      </c>
      <c r="H2764" s="41" t="s">
        <v>11</v>
      </c>
    </row>
    <row r="2765" spans="2:8">
      <c r="B2765" s="37"/>
      <c r="C2765" s="38" t="s">
        <v>7573</v>
      </c>
      <c r="D2765" s="57" t="str">
        <f t="shared" si="81"/>
        <v>Buy</v>
      </c>
      <c r="E2765" s="40">
        <v>50</v>
      </c>
      <c r="F2765" s="35">
        <v>55.38</v>
      </c>
      <c r="G2765" s="57" t="str">
        <f t="shared" si="82"/>
        <v>EUR</v>
      </c>
      <c r="H2765" s="41" t="s">
        <v>20</v>
      </c>
    </row>
    <row r="2766" spans="2:8">
      <c r="B2766" s="37"/>
      <c r="C2766" s="38" t="s">
        <v>7574</v>
      </c>
      <c r="D2766" s="57" t="str">
        <f t="shared" si="81"/>
        <v>Buy</v>
      </c>
      <c r="E2766" s="40">
        <v>75</v>
      </c>
      <c r="F2766" s="35">
        <v>55.38</v>
      </c>
      <c r="G2766" s="57" t="str">
        <f t="shared" si="82"/>
        <v>EUR</v>
      </c>
      <c r="H2766" s="41" t="s">
        <v>20</v>
      </c>
    </row>
    <row r="2767" spans="2:8">
      <c r="B2767" s="37"/>
      <c r="C2767" s="38" t="s">
        <v>7575</v>
      </c>
      <c r="D2767" s="57" t="str">
        <f t="shared" si="81"/>
        <v>Buy</v>
      </c>
      <c r="E2767" s="40">
        <v>125</v>
      </c>
      <c r="F2767" s="35">
        <v>55.48</v>
      </c>
      <c r="G2767" s="57" t="str">
        <f t="shared" si="82"/>
        <v>EUR</v>
      </c>
      <c r="H2767" s="41" t="s">
        <v>20</v>
      </c>
    </row>
    <row r="2768" spans="2:8">
      <c r="B2768" s="37"/>
      <c r="C2768" s="38" t="s">
        <v>7576</v>
      </c>
      <c r="D2768" s="57" t="str">
        <f t="shared" si="81"/>
        <v>Buy</v>
      </c>
      <c r="E2768" s="40">
        <v>1237</v>
      </c>
      <c r="F2768" s="35">
        <v>55.5</v>
      </c>
      <c r="G2768" s="57" t="str">
        <f t="shared" si="82"/>
        <v>EUR</v>
      </c>
      <c r="H2768" s="41" t="s">
        <v>11</v>
      </c>
    </row>
    <row r="2769" spans="2:8">
      <c r="B2769" s="37"/>
      <c r="C2769" s="38" t="s">
        <v>7577</v>
      </c>
      <c r="D2769" s="57" t="str">
        <f t="shared" si="81"/>
        <v>Buy</v>
      </c>
      <c r="E2769" s="40">
        <v>125</v>
      </c>
      <c r="F2769" s="35">
        <v>55.48</v>
      </c>
      <c r="G2769" s="57" t="str">
        <f t="shared" si="82"/>
        <v>EUR</v>
      </c>
      <c r="H2769" s="41" t="s">
        <v>11</v>
      </c>
    </row>
    <row r="2770" spans="2:8">
      <c r="B2770" s="37"/>
      <c r="C2770" s="38" t="s">
        <v>7578</v>
      </c>
      <c r="D2770" s="57" t="str">
        <f t="shared" si="81"/>
        <v>Buy</v>
      </c>
      <c r="E2770" s="40">
        <v>84</v>
      </c>
      <c r="F2770" s="35">
        <v>55.46</v>
      </c>
      <c r="G2770" s="57" t="str">
        <f t="shared" si="82"/>
        <v>EUR</v>
      </c>
      <c r="H2770" s="41" t="s">
        <v>11</v>
      </c>
    </row>
    <row r="2771" spans="2:8">
      <c r="B2771" s="37"/>
      <c r="C2771" s="38" t="s">
        <v>7579</v>
      </c>
      <c r="D2771" s="57" t="str">
        <f t="shared" si="81"/>
        <v>Buy</v>
      </c>
      <c r="E2771" s="40">
        <v>75</v>
      </c>
      <c r="F2771" s="35">
        <v>55.46</v>
      </c>
      <c r="G2771" s="57" t="str">
        <f t="shared" si="82"/>
        <v>EUR</v>
      </c>
      <c r="H2771" s="41" t="s">
        <v>11</v>
      </c>
    </row>
    <row r="2772" spans="2:8">
      <c r="B2772" s="37"/>
      <c r="C2772" s="38" t="s">
        <v>7580</v>
      </c>
      <c r="D2772" s="57" t="str">
        <f t="shared" si="81"/>
        <v>Buy</v>
      </c>
      <c r="E2772" s="40">
        <v>75</v>
      </c>
      <c r="F2772" s="35">
        <v>55.46</v>
      </c>
      <c r="G2772" s="57" t="str">
        <f t="shared" si="82"/>
        <v>EUR</v>
      </c>
      <c r="H2772" s="41" t="s">
        <v>11</v>
      </c>
    </row>
    <row r="2773" spans="2:8">
      <c r="B2773" s="37"/>
      <c r="C2773" s="38" t="s">
        <v>7581</v>
      </c>
      <c r="D2773" s="57" t="str">
        <f t="shared" si="81"/>
        <v>Buy</v>
      </c>
      <c r="E2773" s="40">
        <v>25</v>
      </c>
      <c r="F2773" s="35">
        <v>55.46</v>
      </c>
      <c r="G2773" s="57" t="str">
        <f t="shared" si="82"/>
        <v>EUR</v>
      </c>
      <c r="H2773" s="41" t="s">
        <v>11</v>
      </c>
    </row>
    <row r="2774" spans="2:8">
      <c r="B2774" s="37"/>
      <c r="C2774" s="38" t="s">
        <v>7582</v>
      </c>
      <c r="D2774" s="57" t="str">
        <f t="shared" si="81"/>
        <v>Buy</v>
      </c>
      <c r="E2774" s="40">
        <v>50</v>
      </c>
      <c r="F2774" s="35">
        <v>55.46</v>
      </c>
      <c r="G2774" s="57" t="str">
        <f t="shared" si="82"/>
        <v>EUR</v>
      </c>
      <c r="H2774" s="41" t="s">
        <v>11</v>
      </c>
    </row>
    <row r="2775" spans="2:8">
      <c r="B2775" s="37"/>
      <c r="C2775" s="38" t="s">
        <v>7583</v>
      </c>
      <c r="D2775" s="57" t="str">
        <f t="shared" si="81"/>
        <v>Buy</v>
      </c>
      <c r="E2775" s="40">
        <v>50</v>
      </c>
      <c r="F2775" s="35">
        <v>55.46</v>
      </c>
      <c r="G2775" s="57" t="str">
        <f t="shared" si="82"/>
        <v>EUR</v>
      </c>
      <c r="H2775" s="41" t="s">
        <v>11</v>
      </c>
    </row>
    <row r="2776" spans="2:8">
      <c r="B2776" s="37"/>
      <c r="C2776" s="38" t="s">
        <v>7584</v>
      </c>
      <c r="D2776" s="57" t="str">
        <f t="shared" si="81"/>
        <v>Buy</v>
      </c>
      <c r="E2776" s="40">
        <v>50</v>
      </c>
      <c r="F2776" s="35">
        <v>55.46</v>
      </c>
      <c r="G2776" s="57" t="str">
        <f t="shared" si="82"/>
        <v>EUR</v>
      </c>
      <c r="H2776" s="41" t="s">
        <v>11</v>
      </c>
    </row>
    <row r="2777" spans="2:8">
      <c r="B2777" s="37"/>
      <c r="C2777" s="38" t="s">
        <v>7585</v>
      </c>
      <c r="D2777" s="57" t="str">
        <f t="shared" si="81"/>
        <v>Buy</v>
      </c>
      <c r="E2777" s="40">
        <v>265</v>
      </c>
      <c r="F2777" s="35">
        <v>55.46</v>
      </c>
      <c r="G2777" s="57" t="str">
        <f t="shared" si="82"/>
        <v>EUR</v>
      </c>
      <c r="H2777" s="41" t="s">
        <v>11</v>
      </c>
    </row>
    <row r="2778" spans="2:8">
      <c r="B2778" s="37"/>
      <c r="C2778" s="38" t="s">
        <v>7586</v>
      </c>
      <c r="D2778" s="57" t="str">
        <f t="shared" si="81"/>
        <v>Buy</v>
      </c>
      <c r="E2778" s="40">
        <v>208</v>
      </c>
      <c r="F2778" s="35">
        <v>55.44</v>
      </c>
      <c r="G2778" s="57" t="str">
        <f t="shared" si="82"/>
        <v>EUR</v>
      </c>
      <c r="H2778" s="41" t="s">
        <v>11</v>
      </c>
    </row>
    <row r="2779" spans="2:8">
      <c r="B2779" s="37"/>
      <c r="C2779" s="38" t="s">
        <v>7587</v>
      </c>
      <c r="D2779" s="57" t="str">
        <f t="shared" si="81"/>
        <v>Buy</v>
      </c>
      <c r="E2779" s="40">
        <v>200</v>
      </c>
      <c r="F2779" s="35">
        <v>55.44</v>
      </c>
      <c r="G2779" s="57" t="str">
        <f t="shared" si="82"/>
        <v>EUR</v>
      </c>
      <c r="H2779" s="41" t="s">
        <v>20</v>
      </c>
    </row>
    <row r="2780" spans="2:8">
      <c r="B2780" s="37"/>
      <c r="C2780" s="38" t="s">
        <v>7588</v>
      </c>
      <c r="D2780" s="57" t="str">
        <f t="shared" si="81"/>
        <v>Buy</v>
      </c>
      <c r="E2780" s="40">
        <v>45</v>
      </c>
      <c r="F2780" s="35">
        <v>55.46</v>
      </c>
      <c r="G2780" s="57" t="str">
        <f t="shared" si="82"/>
        <v>EUR</v>
      </c>
      <c r="H2780" s="41" t="s">
        <v>20</v>
      </c>
    </row>
    <row r="2781" spans="2:8">
      <c r="B2781" s="37"/>
      <c r="C2781" s="38" t="s">
        <v>7589</v>
      </c>
      <c r="D2781" s="57" t="str">
        <f t="shared" si="81"/>
        <v>Buy</v>
      </c>
      <c r="E2781" s="40">
        <v>5</v>
      </c>
      <c r="F2781" s="35">
        <v>55.46</v>
      </c>
      <c r="G2781" s="57" t="str">
        <f t="shared" si="82"/>
        <v>EUR</v>
      </c>
      <c r="H2781" s="41" t="s">
        <v>11</v>
      </c>
    </row>
    <row r="2782" spans="2:8">
      <c r="B2782" s="37"/>
      <c r="C2782" s="38" t="s">
        <v>7590</v>
      </c>
      <c r="D2782" s="57" t="str">
        <f t="shared" si="81"/>
        <v>Buy</v>
      </c>
      <c r="E2782" s="40">
        <v>133</v>
      </c>
      <c r="F2782" s="35">
        <v>55.5</v>
      </c>
      <c r="G2782" s="57" t="str">
        <f t="shared" si="82"/>
        <v>EUR</v>
      </c>
      <c r="H2782" s="41" t="s">
        <v>11</v>
      </c>
    </row>
    <row r="2783" spans="2:8">
      <c r="B2783" s="37"/>
      <c r="C2783" s="38" t="s">
        <v>7591</v>
      </c>
      <c r="D2783" s="57" t="str">
        <f t="shared" si="81"/>
        <v>Buy</v>
      </c>
      <c r="E2783" s="40">
        <v>64</v>
      </c>
      <c r="F2783" s="35">
        <v>55.5</v>
      </c>
      <c r="G2783" s="57" t="str">
        <f t="shared" si="82"/>
        <v>EUR</v>
      </c>
      <c r="H2783" s="41" t="s">
        <v>11</v>
      </c>
    </row>
    <row r="2784" spans="2:8">
      <c r="B2784" s="37"/>
      <c r="C2784" s="38" t="s">
        <v>7592</v>
      </c>
      <c r="D2784" s="57" t="str">
        <f t="shared" si="81"/>
        <v>Buy</v>
      </c>
      <c r="E2784" s="40">
        <v>50</v>
      </c>
      <c r="F2784" s="35">
        <v>55.48</v>
      </c>
      <c r="G2784" s="57" t="str">
        <f t="shared" si="82"/>
        <v>EUR</v>
      </c>
      <c r="H2784" s="41" t="s">
        <v>11</v>
      </c>
    </row>
    <row r="2785" spans="2:8">
      <c r="B2785" s="37"/>
      <c r="C2785" s="38" t="s">
        <v>7593</v>
      </c>
      <c r="D2785" s="57" t="str">
        <f t="shared" si="81"/>
        <v>Buy</v>
      </c>
      <c r="E2785" s="40">
        <v>50</v>
      </c>
      <c r="F2785" s="35">
        <v>55.48</v>
      </c>
      <c r="G2785" s="57" t="str">
        <f t="shared" si="82"/>
        <v>EUR</v>
      </c>
      <c r="H2785" s="41" t="s">
        <v>11</v>
      </c>
    </row>
    <row r="2786" spans="2:8">
      <c r="B2786" s="37"/>
      <c r="C2786" s="38" t="s">
        <v>7594</v>
      </c>
      <c r="D2786" s="57" t="str">
        <f t="shared" si="81"/>
        <v>Buy</v>
      </c>
      <c r="E2786" s="40">
        <v>50</v>
      </c>
      <c r="F2786" s="35">
        <v>55.48</v>
      </c>
      <c r="G2786" s="57" t="str">
        <f t="shared" si="82"/>
        <v>EUR</v>
      </c>
      <c r="H2786" s="41" t="s">
        <v>11</v>
      </c>
    </row>
    <row r="2787" spans="2:8">
      <c r="B2787" s="37"/>
      <c r="C2787" s="38" t="s">
        <v>7595</v>
      </c>
      <c r="D2787" s="57" t="str">
        <f t="shared" si="81"/>
        <v>Buy</v>
      </c>
      <c r="E2787" s="40">
        <v>50</v>
      </c>
      <c r="F2787" s="35">
        <v>55.48</v>
      </c>
      <c r="G2787" s="57" t="str">
        <f t="shared" si="82"/>
        <v>EUR</v>
      </c>
      <c r="H2787" s="41" t="s">
        <v>11</v>
      </c>
    </row>
    <row r="2788" spans="2:8">
      <c r="B2788" s="37"/>
      <c r="C2788" s="38" t="s">
        <v>7596</v>
      </c>
      <c r="D2788" s="57" t="str">
        <f t="shared" si="81"/>
        <v>Buy</v>
      </c>
      <c r="E2788" s="40">
        <v>35</v>
      </c>
      <c r="F2788" s="35">
        <v>55.5</v>
      </c>
      <c r="G2788" s="57" t="str">
        <f t="shared" si="82"/>
        <v>EUR</v>
      </c>
      <c r="H2788" s="41" t="s">
        <v>11</v>
      </c>
    </row>
    <row r="2789" spans="2:8">
      <c r="B2789" s="37"/>
      <c r="C2789" s="38" t="s">
        <v>7597</v>
      </c>
      <c r="D2789" s="57" t="str">
        <f t="shared" si="81"/>
        <v>Buy</v>
      </c>
      <c r="E2789" s="40">
        <v>199</v>
      </c>
      <c r="F2789" s="35">
        <v>55.48</v>
      </c>
      <c r="G2789" s="57" t="str">
        <f t="shared" si="82"/>
        <v>EUR</v>
      </c>
      <c r="H2789" s="41" t="s">
        <v>11</v>
      </c>
    </row>
    <row r="2790" spans="2:8">
      <c r="B2790" s="37"/>
      <c r="C2790" s="38" t="s">
        <v>7598</v>
      </c>
      <c r="D2790" s="57" t="str">
        <f t="shared" si="81"/>
        <v>Buy</v>
      </c>
      <c r="E2790" s="40">
        <v>300</v>
      </c>
      <c r="F2790" s="35">
        <v>55.42</v>
      </c>
      <c r="G2790" s="57" t="str">
        <f t="shared" si="82"/>
        <v>EUR</v>
      </c>
      <c r="H2790" s="41" t="s">
        <v>20</v>
      </c>
    </row>
    <row r="2791" spans="2:8">
      <c r="B2791" s="37"/>
      <c r="C2791" s="38" t="s">
        <v>7599</v>
      </c>
      <c r="D2791" s="57" t="str">
        <f t="shared" si="81"/>
        <v>Buy</v>
      </c>
      <c r="E2791" s="40">
        <v>252</v>
      </c>
      <c r="F2791" s="35">
        <v>55.42</v>
      </c>
      <c r="G2791" s="57" t="str">
        <f t="shared" si="82"/>
        <v>EUR</v>
      </c>
      <c r="H2791" s="41" t="s">
        <v>11</v>
      </c>
    </row>
    <row r="2792" spans="2:8">
      <c r="B2792" s="37"/>
      <c r="C2792" s="38" t="s">
        <v>7600</v>
      </c>
      <c r="D2792" s="57" t="str">
        <f t="shared" si="81"/>
        <v>Buy</v>
      </c>
      <c r="E2792" s="40">
        <v>45</v>
      </c>
      <c r="F2792" s="35">
        <v>55.4</v>
      </c>
      <c r="G2792" s="57" t="str">
        <f t="shared" si="82"/>
        <v>EUR</v>
      </c>
      <c r="H2792" s="41" t="s">
        <v>11</v>
      </c>
    </row>
    <row r="2793" spans="2:8">
      <c r="B2793" s="37"/>
      <c r="C2793" s="38" t="s">
        <v>7601</v>
      </c>
      <c r="D2793" s="57" t="str">
        <f t="shared" si="81"/>
        <v>Buy</v>
      </c>
      <c r="E2793" s="40">
        <v>5</v>
      </c>
      <c r="F2793" s="35">
        <v>55.4</v>
      </c>
      <c r="G2793" s="57" t="str">
        <f t="shared" si="82"/>
        <v>EUR</v>
      </c>
      <c r="H2793" s="41" t="s">
        <v>20</v>
      </c>
    </row>
    <row r="2794" spans="2:8">
      <c r="B2794" s="37"/>
      <c r="C2794" s="38" t="s">
        <v>7602</v>
      </c>
      <c r="D2794" s="57" t="str">
        <f t="shared" si="81"/>
        <v>Buy</v>
      </c>
      <c r="E2794" s="40">
        <v>5</v>
      </c>
      <c r="F2794" s="35">
        <v>55.4</v>
      </c>
      <c r="G2794" s="57" t="str">
        <f t="shared" si="82"/>
        <v>EUR</v>
      </c>
      <c r="H2794" s="41" t="s">
        <v>20</v>
      </c>
    </row>
    <row r="2795" spans="2:8">
      <c r="B2795" s="37"/>
      <c r="C2795" s="38" t="s">
        <v>7603</v>
      </c>
      <c r="D2795" s="57" t="str">
        <f t="shared" si="81"/>
        <v>Buy</v>
      </c>
      <c r="E2795" s="40">
        <v>10</v>
      </c>
      <c r="F2795" s="35">
        <v>55.4</v>
      </c>
      <c r="G2795" s="57" t="str">
        <f t="shared" si="82"/>
        <v>EUR</v>
      </c>
      <c r="H2795" s="41" t="s">
        <v>20</v>
      </c>
    </row>
    <row r="2796" spans="2:8">
      <c r="B2796" s="37"/>
      <c r="C2796" s="38" t="s">
        <v>7604</v>
      </c>
      <c r="D2796" s="57" t="str">
        <f t="shared" si="81"/>
        <v>Buy</v>
      </c>
      <c r="E2796" s="40">
        <v>5</v>
      </c>
      <c r="F2796" s="35">
        <v>55.4</v>
      </c>
      <c r="G2796" s="57" t="str">
        <f t="shared" si="82"/>
        <v>EUR</v>
      </c>
      <c r="H2796" s="41" t="s">
        <v>20</v>
      </c>
    </row>
    <row r="2797" spans="2:8">
      <c r="B2797" s="37"/>
      <c r="C2797" s="38" t="s">
        <v>7605</v>
      </c>
      <c r="D2797" s="57" t="str">
        <f t="shared" si="81"/>
        <v>Buy</v>
      </c>
      <c r="E2797" s="40">
        <v>5</v>
      </c>
      <c r="F2797" s="35">
        <v>55.4</v>
      </c>
      <c r="G2797" s="57" t="str">
        <f t="shared" si="82"/>
        <v>EUR</v>
      </c>
      <c r="H2797" s="41" t="s">
        <v>20</v>
      </c>
    </row>
    <row r="2798" spans="2:8">
      <c r="B2798" s="37"/>
      <c r="C2798" s="38" t="s">
        <v>7606</v>
      </c>
      <c r="D2798" s="57" t="str">
        <f t="shared" si="81"/>
        <v>Buy</v>
      </c>
      <c r="E2798" s="40">
        <v>5</v>
      </c>
      <c r="F2798" s="35">
        <v>55.4</v>
      </c>
      <c r="G2798" s="57" t="str">
        <f t="shared" si="82"/>
        <v>EUR</v>
      </c>
      <c r="H2798" s="41" t="s">
        <v>20</v>
      </c>
    </row>
    <row r="2799" spans="2:8">
      <c r="B2799" s="37"/>
      <c r="C2799" s="38" t="s">
        <v>7607</v>
      </c>
      <c r="D2799" s="57" t="str">
        <f t="shared" si="81"/>
        <v>Buy</v>
      </c>
      <c r="E2799" s="40">
        <v>5</v>
      </c>
      <c r="F2799" s="35">
        <v>55.4</v>
      </c>
      <c r="G2799" s="57" t="str">
        <f t="shared" si="82"/>
        <v>EUR</v>
      </c>
      <c r="H2799" s="41" t="s">
        <v>20</v>
      </c>
    </row>
    <row r="2800" spans="2:8">
      <c r="B2800" s="37"/>
      <c r="C2800" s="38" t="s">
        <v>7608</v>
      </c>
      <c r="D2800" s="57" t="str">
        <f t="shared" si="81"/>
        <v>Buy</v>
      </c>
      <c r="E2800" s="40">
        <v>5</v>
      </c>
      <c r="F2800" s="35">
        <v>55.4</v>
      </c>
      <c r="G2800" s="57" t="str">
        <f t="shared" si="82"/>
        <v>EUR</v>
      </c>
      <c r="H2800" s="41" t="s">
        <v>20</v>
      </c>
    </row>
    <row r="2801" spans="2:8">
      <c r="B2801" s="37"/>
      <c r="C2801" s="38" t="s">
        <v>7609</v>
      </c>
      <c r="D2801" s="57" t="str">
        <f t="shared" si="81"/>
        <v>Buy</v>
      </c>
      <c r="E2801" s="40">
        <v>5</v>
      </c>
      <c r="F2801" s="35">
        <v>55.4</v>
      </c>
      <c r="G2801" s="57" t="str">
        <f t="shared" si="82"/>
        <v>EUR</v>
      </c>
      <c r="H2801" s="41" t="s">
        <v>20</v>
      </c>
    </row>
    <row r="2802" spans="2:8">
      <c r="B2802" s="37"/>
      <c r="C2802" s="38" t="s">
        <v>7610</v>
      </c>
      <c r="D2802" s="57" t="str">
        <f t="shared" si="81"/>
        <v>Buy</v>
      </c>
      <c r="E2802" s="40">
        <v>115</v>
      </c>
      <c r="F2802" s="35">
        <v>55.4</v>
      </c>
      <c r="G2802" s="57" t="str">
        <f t="shared" si="82"/>
        <v>EUR</v>
      </c>
      <c r="H2802" s="41" t="s">
        <v>20</v>
      </c>
    </row>
    <row r="2803" spans="2:8">
      <c r="B2803" s="37"/>
      <c r="C2803" s="38" t="s">
        <v>7611</v>
      </c>
      <c r="D2803" s="57" t="str">
        <f t="shared" si="81"/>
        <v>Buy</v>
      </c>
      <c r="E2803" s="40">
        <v>125</v>
      </c>
      <c r="F2803" s="35">
        <v>55.44</v>
      </c>
      <c r="G2803" s="57" t="str">
        <f t="shared" si="82"/>
        <v>EUR</v>
      </c>
      <c r="H2803" s="41" t="s">
        <v>20</v>
      </c>
    </row>
    <row r="2804" spans="2:8">
      <c r="B2804" s="37"/>
      <c r="C2804" s="38" t="s">
        <v>7612</v>
      </c>
      <c r="D2804" s="57" t="str">
        <f t="shared" si="81"/>
        <v>Buy</v>
      </c>
      <c r="E2804" s="40">
        <v>125</v>
      </c>
      <c r="F2804" s="35">
        <v>55.42</v>
      </c>
      <c r="G2804" s="57" t="str">
        <f t="shared" si="82"/>
        <v>EUR</v>
      </c>
      <c r="H2804" s="41" t="s">
        <v>11</v>
      </c>
    </row>
    <row r="2805" spans="2:8">
      <c r="B2805" s="37"/>
      <c r="C2805" s="38" t="s">
        <v>7612</v>
      </c>
      <c r="D2805" s="57" t="str">
        <f t="shared" si="81"/>
        <v>Buy</v>
      </c>
      <c r="E2805" s="40">
        <v>509</v>
      </c>
      <c r="F2805" s="35">
        <v>55.44</v>
      </c>
      <c r="G2805" s="57" t="str">
        <f t="shared" si="82"/>
        <v>EUR</v>
      </c>
      <c r="H2805" s="41" t="s">
        <v>11</v>
      </c>
    </row>
    <row r="2806" spans="2:8">
      <c r="B2806" s="37"/>
      <c r="C2806" s="38" t="s">
        <v>7613</v>
      </c>
      <c r="D2806" s="57" t="str">
        <f t="shared" si="81"/>
        <v>Buy</v>
      </c>
      <c r="E2806" s="40">
        <v>2</v>
      </c>
      <c r="F2806" s="35">
        <v>55.44</v>
      </c>
      <c r="G2806" s="57" t="str">
        <f t="shared" si="82"/>
        <v>EUR</v>
      </c>
      <c r="H2806" s="41" t="s">
        <v>11</v>
      </c>
    </row>
    <row r="2807" spans="2:8">
      <c r="B2807" s="37"/>
      <c r="C2807" s="38" t="s">
        <v>7614</v>
      </c>
      <c r="D2807" s="57" t="str">
        <f t="shared" si="81"/>
        <v>Buy</v>
      </c>
      <c r="E2807" s="40">
        <v>232</v>
      </c>
      <c r="F2807" s="35">
        <v>55.44</v>
      </c>
      <c r="G2807" s="57" t="str">
        <f t="shared" si="82"/>
        <v>EUR</v>
      </c>
      <c r="H2807" s="41" t="s">
        <v>11</v>
      </c>
    </row>
    <row r="2808" spans="2:8">
      <c r="B2808" s="37"/>
      <c r="C2808" s="38" t="s">
        <v>7615</v>
      </c>
      <c r="D2808" s="57" t="str">
        <f t="shared" si="81"/>
        <v>Buy</v>
      </c>
      <c r="E2808" s="40">
        <v>294</v>
      </c>
      <c r="F2808" s="35">
        <v>55.44</v>
      </c>
      <c r="G2808" s="57" t="str">
        <f t="shared" si="82"/>
        <v>EUR</v>
      </c>
      <c r="H2808" s="41" t="s">
        <v>11</v>
      </c>
    </row>
    <row r="2809" spans="2:8">
      <c r="B2809" s="37"/>
      <c r="C2809" s="38" t="s">
        <v>7616</v>
      </c>
      <c r="D2809" s="57" t="str">
        <f t="shared" si="81"/>
        <v>Buy</v>
      </c>
      <c r="E2809" s="40">
        <v>79</v>
      </c>
      <c r="F2809" s="35">
        <v>55.44</v>
      </c>
      <c r="G2809" s="57" t="str">
        <f t="shared" si="82"/>
        <v>EUR</v>
      </c>
      <c r="H2809" s="41" t="s">
        <v>11</v>
      </c>
    </row>
    <row r="2810" spans="2:8">
      <c r="B2810" s="37"/>
      <c r="C2810" s="38" t="s">
        <v>7617</v>
      </c>
      <c r="D2810" s="57" t="str">
        <f t="shared" si="81"/>
        <v>Buy</v>
      </c>
      <c r="E2810" s="40">
        <v>189</v>
      </c>
      <c r="F2810" s="35">
        <v>55.46</v>
      </c>
      <c r="G2810" s="57" t="str">
        <f t="shared" si="82"/>
        <v>EUR</v>
      </c>
      <c r="H2810" s="41" t="s">
        <v>11</v>
      </c>
    </row>
    <row r="2811" spans="2:8">
      <c r="B2811" s="37"/>
      <c r="C2811" s="38" t="s">
        <v>7618</v>
      </c>
      <c r="D2811" s="57" t="str">
        <f t="shared" si="81"/>
        <v>Buy</v>
      </c>
      <c r="E2811" s="40">
        <v>125</v>
      </c>
      <c r="F2811" s="35">
        <v>55.5</v>
      </c>
      <c r="G2811" s="57" t="str">
        <f t="shared" si="82"/>
        <v>EUR</v>
      </c>
      <c r="H2811" s="41" t="s">
        <v>11</v>
      </c>
    </row>
    <row r="2812" spans="2:8">
      <c r="B2812" s="37"/>
      <c r="C2812" s="38" t="s">
        <v>7619</v>
      </c>
      <c r="D2812" s="57" t="str">
        <f t="shared" si="81"/>
        <v>Buy</v>
      </c>
      <c r="E2812" s="40">
        <v>235</v>
      </c>
      <c r="F2812" s="35">
        <v>55.5</v>
      </c>
      <c r="G2812" s="57" t="str">
        <f t="shared" si="82"/>
        <v>EUR</v>
      </c>
      <c r="H2812" s="41" t="s">
        <v>11</v>
      </c>
    </row>
    <row r="2813" spans="2:8">
      <c r="B2813" s="37"/>
      <c r="C2813" s="38" t="s">
        <v>7620</v>
      </c>
      <c r="D2813" s="57" t="str">
        <f t="shared" si="81"/>
        <v>Buy</v>
      </c>
      <c r="E2813" s="40">
        <v>201</v>
      </c>
      <c r="F2813" s="35">
        <v>55.5</v>
      </c>
      <c r="G2813" s="57" t="str">
        <f t="shared" si="82"/>
        <v>EUR</v>
      </c>
      <c r="H2813" s="41" t="s">
        <v>11</v>
      </c>
    </row>
    <row r="2814" spans="2:8">
      <c r="B2814" s="37"/>
      <c r="C2814" s="38" t="s">
        <v>7621</v>
      </c>
      <c r="D2814" s="57" t="str">
        <f t="shared" si="81"/>
        <v>Buy</v>
      </c>
      <c r="E2814" s="40">
        <v>14</v>
      </c>
      <c r="F2814" s="35">
        <v>55.48</v>
      </c>
      <c r="G2814" s="57" t="str">
        <f t="shared" si="82"/>
        <v>EUR</v>
      </c>
      <c r="H2814" s="41" t="s">
        <v>11</v>
      </c>
    </row>
    <row r="2815" spans="2:8">
      <c r="B2815" s="37"/>
      <c r="C2815" s="38" t="s">
        <v>7622</v>
      </c>
      <c r="D2815" s="57" t="str">
        <f t="shared" si="81"/>
        <v>Buy</v>
      </c>
      <c r="E2815" s="40">
        <v>25</v>
      </c>
      <c r="F2815" s="35">
        <v>55.48</v>
      </c>
      <c r="G2815" s="57" t="str">
        <f t="shared" si="82"/>
        <v>EUR</v>
      </c>
      <c r="H2815" s="41" t="s">
        <v>11</v>
      </c>
    </row>
    <row r="2816" spans="2:8">
      <c r="B2816" s="37"/>
      <c r="C2816" s="38" t="s">
        <v>7623</v>
      </c>
      <c r="D2816" s="57" t="str">
        <f t="shared" si="81"/>
        <v>Buy</v>
      </c>
      <c r="E2816" s="40">
        <v>25</v>
      </c>
      <c r="F2816" s="35">
        <v>55.48</v>
      </c>
      <c r="G2816" s="57" t="str">
        <f t="shared" si="82"/>
        <v>EUR</v>
      </c>
      <c r="H2816" s="41" t="s">
        <v>11</v>
      </c>
    </row>
    <row r="2817" spans="2:8">
      <c r="B2817" s="37"/>
      <c r="C2817" s="38" t="s">
        <v>7624</v>
      </c>
      <c r="D2817" s="57" t="str">
        <f t="shared" si="81"/>
        <v>Buy</v>
      </c>
      <c r="E2817" s="40">
        <v>600</v>
      </c>
      <c r="F2817" s="35">
        <v>55.48</v>
      </c>
      <c r="G2817" s="57" t="str">
        <f t="shared" si="82"/>
        <v>EUR</v>
      </c>
      <c r="H2817" s="41" t="s">
        <v>11</v>
      </c>
    </row>
    <row r="2818" spans="2:8">
      <c r="B2818" s="37"/>
      <c r="C2818" s="38" t="s">
        <v>7625</v>
      </c>
      <c r="D2818" s="57" t="str">
        <f t="shared" si="81"/>
        <v>Buy</v>
      </c>
      <c r="E2818" s="40">
        <v>37</v>
      </c>
      <c r="F2818" s="35">
        <v>55.48</v>
      </c>
      <c r="G2818" s="57" t="str">
        <f t="shared" si="82"/>
        <v>EUR</v>
      </c>
      <c r="H2818" s="41" t="s">
        <v>11</v>
      </c>
    </row>
    <row r="2819" spans="2:8">
      <c r="B2819" s="37"/>
      <c r="C2819" s="38" t="s">
        <v>7626</v>
      </c>
      <c r="D2819" s="57" t="str">
        <f t="shared" si="81"/>
        <v>Buy</v>
      </c>
      <c r="E2819" s="40">
        <v>38</v>
      </c>
      <c r="F2819" s="35">
        <v>55.5</v>
      </c>
      <c r="G2819" s="57" t="str">
        <f t="shared" si="82"/>
        <v>EUR</v>
      </c>
      <c r="H2819" s="41" t="s">
        <v>11</v>
      </c>
    </row>
    <row r="2820" spans="2:8">
      <c r="B2820" s="37"/>
      <c r="C2820" s="38" t="s">
        <v>7627</v>
      </c>
      <c r="D2820" s="57" t="str">
        <f t="shared" si="81"/>
        <v>Buy</v>
      </c>
      <c r="E2820" s="40">
        <v>56</v>
      </c>
      <c r="F2820" s="35">
        <v>55.48</v>
      </c>
      <c r="G2820" s="57" t="str">
        <f t="shared" si="82"/>
        <v>EUR</v>
      </c>
      <c r="H2820" s="41" t="s">
        <v>21</v>
      </c>
    </row>
    <row r="2821" spans="2:8">
      <c r="B2821" s="37"/>
      <c r="C2821" s="38" t="s">
        <v>7628</v>
      </c>
      <c r="D2821" s="57" t="str">
        <f t="shared" si="81"/>
        <v>Buy</v>
      </c>
      <c r="E2821" s="40">
        <v>84</v>
      </c>
      <c r="F2821" s="35">
        <v>55.48</v>
      </c>
      <c r="G2821" s="57" t="str">
        <f t="shared" si="82"/>
        <v>EUR</v>
      </c>
      <c r="H2821" s="41" t="s">
        <v>21</v>
      </c>
    </row>
    <row r="2822" spans="2:8">
      <c r="B2822" s="37"/>
      <c r="C2822" s="38" t="s">
        <v>7629</v>
      </c>
      <c r="D2822" s="57" t="str">
        <f t="shared" si="81"/>
        <v>Buy</v>
      </c>
      <c r="E2822" s="40">
        <v>72</v>
      </c>
      <c r="F2822" s="35">
        <v>55.5</v>
      </c>
      <c r="G2822" s="57" t="str">
        <f t="shared" si="82"/>
        <v>EUR</v>
      </c>
      <c r="H2822" s="41" t="s">
        <v>21</v>
      </c>
    </row>
    <row r="2823" spans="2:8">
      <c r="B2823" s="37"/>
      <c r="C2823" s="38" t="s">
        <v>7630</v>
      </c>
      <c r="D2823" s="57" t="str">
        <f t="shared" si="81"/>
        <v>Buy</v>
      </c>
      <c r="E2823" s="40">
        <v>50</v>
      </c>
      <c r="F2823" s="35">
        <v>55.5</v>
      </c>
      <c r="G2823" s="57" t="str">
        <f t="shared" si="82"/>
        <v>EUR</v>
      </c>
      <c r="H2823" s="41" t="s">
        <v>11</v>
      </c>
    </row>
    <row r="2824" spans="2:8">
      <c r="B2824" s="37"/>
      <c r="C2824" s="38" t="s">
        <v>7631</v>
      </c>
      <c r="D2824" s="57" t="str">
        <f t="shared" ref="D2824:D2887" si="83">IF(C2824="","","Buy")</f>
        <v>Buy</v>
      </c>
      <c r="E2824" s="40">
        <v>62</v>
      </c>
      <c r="F2824" s="35">
        <v>55.5</v>
      </c>
      <c r="G2824" s="57" t="str">
        <f t="shared" ref="G2824:G2887" si="84">IF(F2824="","","EUR")</f>
        <v>EUR</v>
      </c>
      <c r="H2824" s="41" t="s">
        <v>11</v>
      </c>
    </row>
    <row r="2825" spans="2:8">
      <c r="B2825" s="37"/>
      <c r="C2825" s="38" t="s">
        <v>7632</v>
      </c>
      <c r="D2825" s="57" t="str">
        <f t="shared" si="83"/>
        <v>Buy</v>
      </c>
      <c r="E2825" s="40">
        <v>155</v>
      </c>
      <c r="F2825" s="35">
        <v>55.52</v>
      </c>
      <c r="G2825" s="57" t="str">
        <f t="shared" si="84"/>
        <v>EUR</v>
      </c>
      <c r="H2825" s="41" t="s">
        <v>11</v>
      </c>
    </row>
    <row r="2826" spans="2:8">
      <c r="B2826" s="37"/>
      <c r="C2826" s="38" t="s">
        <v>7633</v>
      </c>
      <c r="D2826" s="57" t="str">
        <f t="shared" si="83"/>
        <v>Buy</v>
      </c>
      <c r="E2826" s="40">
        <v>276</v>
      </c>
      <c r="F2826" s="35">
        <v>55.52</v>
      </c>
      <c r="G2826" s="57" t="str">
        <f t="shared" si="84"/>
        <v>EUR</v>
      </c>
      <c r="H2826" s="41" t="s">
        <v>11</v>
      </c>
    </row>
    <row r="2827" spans="2:8">
      <c r="B2827" s="37"/>
      <c r="C2827" s="38" t="s">
        <v>7634</v>
      </c>
      <c r="D2827" s="57" t="str">
        <f t="shared" si="83"/>
        <v>Buy</v>
      </c>
      <c r="E2827" s="40">
        <v>100</v>
      </c>
      <c r="F2827" s="35">
        <v>55.5</v>
      </c>
      <c r="G2827" s="57" t="str">
        <f t="shared" si="84"/>
        <v>EUR</v>
      </c>
      <c r="H2827" s="41" t="s">
        <v>11</v>
      </c>
    </row>
    <row r="2828" spans="2:8">
      <c r="B2828" s="37"/>
      <c r="C2828" s="38" t="s">
        <v>7635</v>
      </c>
      <c r="D2828" s="57" t="str">
        <f t="shared" si="83"/>
        <v>Buy</v>
      </c>
      <c r="E2828" s="40">
        <v>50</v>
      </c>
      <c r="F2828" s="35">
        <v>55.5</v>
      </c>
      <c r="G2828" s="57" t="str">
        <f t="shared" si="84"/>
        <v>EUR</v>
      </c>
      <c r="H2828" s="41" t="s">
        <v>11</v>
      </c>
    </row>
    <row r="2829" spans="2:8">
      <c r="B2829" s="37"/>
      <c r="C2829" s="38" t="s">
        <v>7636</v>
      </c>
      <c r="D2829" s="57" t="str">
        <f t="shared" si="83"/>
        <v>Buy</v>
      </c>
      <c r="E2829" s="40">
        <v>345</v>
      </c>
      <c r="F2829" s="35">
        <v>55.5</v>
      </c>
      <c r="G2829" s="57" t="str">
        <f t="shared" si="84"/>
        <v>EUR</v>
      </c>
      <c r="H2829" s="41" t="s">
        <v>11</v>
      </c>
    </row>
    <row r="2830" spans="2:8">
      <c r="B2830" s="37"/>
      <c r="C2830" s="38" t="s">
        <v>7637</v>
      </c>
      <c r="D2830" s="57" t="str">
        <f t="shared" si="83"/>
        <v>Buy</v>
      </c>
      <c r="E2830" s="40">
        <v>1</v>
      </c>
      <c r="F2830" s="35">
        <v>55.48</v>
      </c>
      <c r="G2830" s="57" t="str">
        <f t="shared" si="84"/>
        <v>EUR</v>
      </c>
      <c r="H2830" s="41" t="s">
        <v>11</v>
      </c>
    </row>
    <row r="2831" spans="2:8">
      <c r="B2831" s="37"/>
      <c r="C2831" s="38" t="s">
        <v>7638</v>
      </c>
      <c r="D2831" s="57" t="str">
        <f t="shared" si="83"/>
        <v>Buy</v>
      </c>
      <c r="E2831" s="40">
        <v>85</v>
      </c>
      <c r="F2831" s="35">
        <v>55.48</v>
      </c>
      <c r="G2831" s="57" t="str">
        <f t="shared" si="84"/>
        <v>EUR</v>
      </c>
      <c r="H2831" s="41" t="s">
        <v>20</v>
      </c>
    </row>
    <row r="2832" spans="2:8">
      <c r="B2832" s="37"/>
      <c r="C2832" s="38" t="s">
        <v>7639</v>
      </c>
      <c r="D2832" s="57" t="str">
        <f t="shared" si="83"/>
        <v>Buy</v>
      </c>
      <c r="E2832" s="40">
        <v>92</v>
      </c>
      <c r="F2832" s="35">
        <v>55.48</v>
      </c>
      <c r="G2832" s="57" t="str">
        <f t="shared" si="84"/>
        <v>EUR</v>
      </c>
      <c r="H2832" s="41" t="s">
        <v>20</v>
      </c>
    </row>
    <row r="2833" spans="2:8">
      <c r="B2833" s="37"/>
      <c r="C2833" s="38" t="s">
        <v>7640</v>
      </c>
      <c r="D2833" s="57" t="str">
        <f t="shared" si="83"/>
        <v>Buy</v>
      </c>
      <c r="E2833" s="40">
        <v>55</v>
      </c>
      <c r="F2833" s="35">
        <v>55.48</v>
      </c>
      <c r="G2833" s="57" t="str">
        <f t="shared" si="84"/>
        <v>EUR</v>
      </c>
      <c r="H2833" s="41" t="s">
        <v>20</v>
      </c>
    </row>
    <row r="2834" spans="2:8">
      <c r="B2834" s="37"/>
      <c r="C2834" s="38" t="s">
        <v>7641</v>
      </c>
      <c r="D2834" s="57" t="str">
        <f t="shared" si="83"/>
        <v>Buy</v>
      </c>
      <c r="E2834" s="40">
        <v>90</v>
      </c>
      <c r="F2834" s="35">
        <v>55.44</v>
      </c>
      <c r="G2834" s="57" t="str">
        <f t="shared" si="84"/>
        <v>EUR</v>
      </c>
      <c r="H2834" s="41" t="s">
        <v>20</v>
      </c>
    </row>
    <row r="2835" spans="2:8">
      <c r="B2835" s="37"/>
      <c r="C2835" s="38" t="s">
        <v>7642</v>
      </c>
      <c r="D2835" s="57" t="str">
        <f t="shared" si="83"/>
        <v>Buy</v>
      </c>
      <c r="E2835" s="40">
        <v>114</v>
      </c>
      <c r="F2835" s="35">
        <v>55.44</v>
      </c>
      <c r="G2835" s="57" t="str">
        <f t="shared" si="84"/>
        <v>EUR</v>
      </c>
      <c r="H2835" s="41" t="s">
        <v>21</v>
      </c>
    </row>
    <row r="2836" spans="2:8">
      <c r="B2836" s="37"/>
      <c r="C2836" s="38" t="s">
        <v>7643</v>
      </c>
      <c r="D2836" s="57" t="str">
        <f t="shared" si="83"/>
        <v>Buy</v>
      </c>
      <c r="E2836" s="40">
        <v>300</v>
      </c>
      <c r="F2836" s="35">
        <v>55.5</v>
      </c>
      <c r="G2836" s="57" t="str">
        <f t="shared" si="84"/>
        <v>EUR</v>
      </c>
      <c r="H2836" s="41" t="s">
        <v>21</v>
      </c>
    </row>
    <row r="2837" spans="2:8">
      <c r="B2837" s="37"/>
      <c r="C2837" s="38" t="s">
        <v>7644</v>
      </c>
      <c r="D2837" s="57" t="str">
        <f t="shared" si="83"/>
        <v>Buy</v>
      </c>
      <c r="E2837" s="40">
        <v>125</v>
      </c>
      <c r="F2837" s="35">
        <v>55.5</v>
      </c>
      <c r="G2837" s="57" t="str">
        <f t="shared" si="84"/>
        <v>EUR</v>
      </c>
      <c r="H2837" s="41" t="s">
        <v>11</v>
      </c>
    </row>
    <row r="2838" spans="2:8">
      <c r="B2838" s="37"/>
      <c r="C2838" s="38" t="s">
        <v>7645</v>
      </c>
      <c r="D2838" s="57" t="str">
        <f t="shared" si="83"/>
        <v>Buy</v>
      </c>
      <c r="E2838" s="40">
        <v>22</v>
      </c>
      <c r="F2838" s="35">
        <v>55.5</v>
      </c>
      <c r="G2838" s="57" t="str">
        <f t="shared" si="84"/>
        <v>EUR</v>
      </c>
      <c r="H2838" s="41" t="s">
        <v>11</v>
      </c>
    </row>
    <row r="2839" spans="2:8">
      <c r="B2839" s="37"/>
      <c r="C2839" s="38" t="s">
        <v>7646</v>
      </c>
      <c r="D2839" s="57" t="str">
        <f t="shared" si="83"/>
        <v>Buy</v>
      </c>
      <c r="E2839" s="40">
        <v>8</v>
      </c>
      <c r="F2839" s="35">
        <v>55.5</v>
      </c>
      <c r="G2839" s="57" t="str">
        <f t="shared" si="84"/>
        <v>EUR</v>
      </c>
      <c r="H2839" s="41" t="s">
        <v>20</v>
      </c>
    </row>
    <row r="2840" spans="2:8">
      <c r="B2840" s="37"/>
      <c r="C2840" s="38" t="s">
        <v>7647</v>
      </c>
      <c r="D2840" s="57" t="str">
        <f t="shared" si="83"/>
        <v>Buy</v>
      </c>
      <c r="E2840" s="40">
        <v>27</v>
      </c>
      <c r="F2840" s="35">
        <v>55.5</v>
      </c>
      <c r="G2840" s="57" t="str">
        <f t="shared" si="84"/>
        <v>EUR</v>
      </c>
      <c r="H2840" s="41" t="s">
        <v>20</v>
      </c>
    </row>
    <row r="2841" spans="2:8">
      <c r="B2841" s="37"/>
      <c r="C2841" s="38" t="s">
        <v>7648</v>
      </c>
      <c r="D2841" s="57" t="str">
        <f t="shared" si="83"/>
        <v>Buy</v>
      </c>
      <c r="E2841" s="40">
        <v>9</v>
      </c>
      <c r="F2841" s="35">
        <v>55.5</v>
      </c>
      <c r="G2841" s="57" t="str">
        <f t="shared" si="84"/>
        <v>EUR</v>
      </c>
      <c r="H2841" s="41" t="s">
        <v>20</v>
      </c>
    </row>
    <row r="2842" spans="2:8">
      <c r="B2842" s="37"/>
      <c r="C2842" s="38" t="s">
        <v>7649</v>
      </c>
      <c r="D2842" s="57" t="str">
        <f t="shared" si="83"/>
        <v>Buy</v>
      </c>
      <c r="E2842" s="40">
        <v>50</v>
      </c>
      <c r="F2842" s="35">
        <v>55.5</v>
      </c>
      <c r="G2842" s="57" t="str">
        <f t="shared" si="84"/>
        <v>EUR</v>
      </c>
      <c r="H2842" s="41" t="s">
        <v>20</v>
      </c>
    </row>
    <row r="2843" spans="2:8">
      <c r="B2843" s="37"/>
      <c r="C2843" s="38" t="s">
        <v>7650</v>
      </c>
      <c r="D2843" s="57" t="str">
        <f t="shared" si="83"/>
        <v>Buy</v>
      </c>
      <c r="E2843" s="40">
        <v>50</v>
      </c>
      <c r="F2843" s="35">
        <v>55.5</v>
      </c>
      <c r="G2843" s="57" t="str">
        <f t="shared" si="84"/>
        <v>EUR</v>
      </c>
      <c r="H2843" s="41" t="s">
        <v>20</v>
      </c>
    </row>
    <row r="2844" spans="2:8">
      <c r="B2844" s="37"/>
      <c r="C2844" s="38" t="s">
        <v>7651</v>
      </c>
      <c r="D2844" s="57" t="str">
        <f t="shared" si="83"/>
        <v>Buy</v>
      </c>
      <c r="E2844" s="40">
        <v>6</v>
      </c>
      <c r="F2844" s="35">
        <v>55.5</v>
      </c>
      <c r="G2844" s="57" t="str">
        <f t="shared" si="84"/>
        <v>EUR</v>
      </c>
      <c r="H2844" s="41" t="s">
        <v>20</v>
      </c>
    </row>
    <row r="2845" spans="2:8">
      <c r="B2845" s="37"/>
      <c r="C2845" s="38" t="s">
        <v>7652</v>
      </c>
      <c r="D2845" s="57" t="str">
        <f t="shared" si="83"/>
        <v>Buy</v>
      </c>
      <c r="E2845" s="40">
        <v>161</v>
      </c>
      <c r="F2845" s="35">
        <v>55.52</v>
      </c>
      <c r="G2845" s="57" t="str">
        <f t="shared" si="84"/>
        <v>EUR</v>
      </c>
      <c r="H2845" s="41" t="s">
        <v>20</v>
      </c>
    </row>
    <row r="2846" spans="2:8">
      <c r="B2846" s="37"/>
      <c r="C2846" s="38" t="s">
        <v>7653</v>
      </c>
      <c r="D2846" s="57" t="str">
        <f t="shared" si="83"/>
        <v>Buy</v>
      </c>
      <c r="E2846" s="40">
        <v>165</v>
      </c>
      <c r="F2846" s="35">
        <v>55.5</v>
      </c>
      <c r="G2846" s="57" t="str">
        <f t="shared" si="84"/>
        <v>EUR</v>
      </c>
      <c r="H2846" s="41" t="s">
        <v>11</v>
      </c>
    </row>
    <row r="2847" spans="2:8">
      <c r="B2847" s="37"/>
      <c r="C2847" s="38" t="s">
        <v>7654</v>
      </c>
      <c r="D2847" s="57" t="str">
        <f t="shared" si="83"/>
        <v>Buy</v>
      </c>
      <c r="E2847" s="40">
        <v>300</v>
      </c>
      <c r="F2847" s="35">
        <v>55.5</v>
      </c>
      <c r="G2847" s="57" t="str">
        <f t="shared" si="84"/>
        <v>EUR</v>
      </c>
      <c r="H2847" s="41" t="s">
        <v>11</v>
      </c>
    </row>
    <row r="2848" spans="2:8">
      <c r="B2848" s="37"/>
      <c r="C2848" s="38" t="s">
        <v>7655</v>
      </c>
      <c r="D2848" s="57" t="str">
        <f t="shared" si="83"/>
        <v>Buy</v>
      </c>
      <c r="E2848" s="40">
        <v>289</v>
      </c>
      <c r="F2848" s="35">
        <v>55.5</v>
      </c>
      <c r="G2848" s="57" t="str">
        <f t="shared" si="84"/>
        <v>EUR</v>
      </c>
      <c r="H2848" s="41" t="s">
        <v>11</v>
      </c>
    </row>
    <row r="2849" spans="2:8">
      <c r="B2849" s="37"/>
      <c r="C2849" s="38" t="s">
        <v>7656</v>
      </c>
      <c r="D2849" s="57" t="str">
        <f t="shared" si="83"/>
        <v>Buy</v>
      </c>
      <c r="E2849" s="40">
        <v>96</v>
      </c>
      <c r="F2849" s="35">
        <v>55.52</v>
      </c>
      <c r="G2849" s="57" t="str">
        <f t="shared" si="84"/>
        <v>EUR</v>
      </c>
      <c r="H2849" s="41" t="s">
        <v>11</v>
      </c>
    </row>
    <row r="2850" spans="2:8">
      <c r="B2850" s="37"/>
      <c r="C2850" s="38" t="s">
        <v>7656</v>
      </c>
      <c r="D2850" s="57" t="str">
        <f t="shared" si="83"/>
        <v>Buy</v>
      </c>
      <c r="E2850" s="40">
        <v>100</v>
      </c>
      <c r="F2850" s="35">
        <v>55.52</v>
      </c>
      <c r="G2850" s="57" t="str">
        <f t="shared" si="84"/>
        <v>EUR</v>
      </c>
      <c r="H2850" s="41" t="s">
        <v>20</v>
      </c>
    </row>
    <row r="2851" spans="2:8">
      <c r="B2851" s="37"/>
      <c r="C2851" s="38" t="s">
        <v>7656</v>
      </c>
      <c r="D2851" s="57" t="str">
        <f t="shared" si="83"/>
        <v>Buy</v>
      </c>
      <c r="E2851" s="40">
        <v>35</v>
      </c>
      <c r="F2851" s="35">
        <v>55.52</v>
      </c>
      <c r="G2851" s="57" t="str">
        <f t="shared" si="84"/>
        <v>EUR</v>
      </c>
      <c r="H2851" s="41" t="s">
        <v>20</v>
      </c>
    </row>
    <row r="2852" spans="2:8">
      <c r="B2852" s="37"/>
      <c r="C2852" s="38" t="s">
        <v>7657</v>
      </c>
      <c r="D2852" s="57" t="str">
        <f t="shared" si="83"/>
        <v>Buy</v>
      </c>
      <c r="E2852" s="40">
        <v>3</v>
      </c>
      <c r="F2852" s="35">
        <v>55.48</v>
      </c>
      <c r="G2852" s="57" t="str">
        <f t="shared" si="84"/>
        <v>EUR</v>
      </c>
      <c r="H2852" s="41" t="s">
        <v>20</v>
      </c>
    </row>
    <row r="2853" spans="2:8">
      <c r="B2853" s="37"/>
      <c r="C2853" s="38" t="s">
        <v>7658</v>
      </c>
      <c r="D2853" s="57" t="str">
        <f t="shared" si="83"/>
        <v>Buy</v>
      </c>
      <c r="E2853" s="40">
        <v>14</v>
      </c>
      <c r="F2853" s="35">
        <v>55.48</v>
      </c>
      <c r="G2853" s="57" t="str">
        <f t="shared" si="84"/>
        <v>EUR</v>
      </c>
      <c r="H2853" s="41" t="s">
        <v>20</v>
      </c>
    </row>
    <row r="2854" spans="2:8">
      <c r="B2854" s="37"/>
      <c r="C2854" s="38" t="s">
        <v>7659</v>
      </c>
      <c r="D2854" s="57" t="str">
        <f t="shared" si="83"/>
        <v>Buy</v>
      </c>
      <c r="E2854" s="40">
        <v>3</v>
      </c>
      <c r="F2854" s="35">
        <v>55.48</v>
      </c>
      <c r="G2854" s="57" t="str">
        <f t="shared" si="84"/>
        <v>EUR</v>
      </c>
      <c r="H2854" s="41" t="s">
        <v>20</v>
      </c>
    </row>
    <row r="2855" spans="2:8">
      <c r="B2855" s="37"/>
      <c r="C2855" s="38" t="s">
        <v>7660</v>
      </c>
      <c r="D2855" s="57" t="str">
        <f t="shared" si="83"/>
        <v>Buy</v>
      </c>
      <c r="E2855" s="40">
        <v>9</v>
      </c>
      <c r="F2855" s="35">
        <v>55.48</v>
      </c>
      <c r="G2855" s="57" t="str">
        <f t="shared" si="84"/>
        <v>EUR</v>
      </c>
      <c r="H2855" s="41" t="s">
        <v>20</v>
      </c>
    </row>
    <row r="2856" spans="2:8">
      <c r="B2856" s="37"/>
      <c r="C2856" s="38" t="s">
        <v>7661</v>
      </c>
      <c r="D2856" s="57" t="str">
        <f t="shared" si="83"/>
        <v>Buy</v>
      </c>
      <c r="E2856" s="40">
        <v>7</v>
      </c>
      <c r="F2856" s="35">
        <v>55.48</v>
      </c>
      <c r="G2856" s="57" t="str">
        <f t="shared" si="84"/>
        <v>EUR</v>
      </c>
      <c r="H2856" s="41" t="s">
        <v>20</v>
      </c>
    </row>
    <row r="2857" spans="2:8">
      <c r="B2857" s="37"/>
      <c r="C2857" s="38" t="s">
        <v>7662</v>
      </c>
      <c r="D2857" s="57" t="str">
        <f t="shared" si="83"/>
        <v>Buy</v>
      </c>
      <c r="E2857" s="40">
        <v>15</v>
      </c>
      <c r="F2857" s="35">
        <v>55.48</v>
      </c>
      <c r="G2857" s="57" t="str">
        <f t="shared" si="84"/>
        <v>EUR</v>
      </c>
      <c r="H2857" s="41" t="s">
        <v>20</v>
      </c>
    </row>
    <row r="2858" spans="2:8">
      <c r="B2858" s="37"/>
      <c r="C2858" s="38" t="s">
        <v>7663</v>
      </c>
      <c r="D2858" s="57" t="str">
        <f t="shared" si="83"/>
        <v>Buy</v>
      </c>
      <c r="E2858" s="40">
        <v>4</v>
      </c>
      <c r="F2858" s="35">
        <v>55.48</v>
      </c>
      <c r="G2858" s="57" t="str">
        <f t="shared" si="84"/>
        <v>EUR</v>
      </c>
      <c r="H2858" s="41" t="s">
        <v>20</v>
      </c>
    </row>
    <row r="2859" spans="2:8">
      <c r="B2859" s="37"/>
      <c r="C2859" s="38" t="s">
        <v>7664</v>
      </c>
      <c r="D2859" s="57" t="str">
        <f t="shared" si="83"/>
        <v>Buy</v>
      </c>
      <c r="E2859" s="40">
        <v>218</v>
      </c>
      <c r="F2859" s="35">
        <v>55.48</v>
      </c>
      <c r="G2859" s="57" t="str">
        <f t="shared" si="84"/>
        <v>EUR</v>
      </c>
      <c r="H2859" s="41" t="s">
        <v>20</v>
      </c>
    </row>
    <row r="2860" spans="2:8">
      <c r="B2860" s="37"/>
      <c r="C2860" s="38" t="s">
        <v>7665</v>
      </c>
      <c r="D2860" s="57" t="str">
        <f t="shared" si="83"/>
        <v>Buy</v>
      </c>
      <c r="E2860" s="40">
        <v>172</v>
      </c>
      <c r="F2860" s="35">
        <v>55.48</v>
      </c>
      <c r="G2860" s="57" t="str">
        <f t="shared" si="84"/>
        <v>EUR</v>
      </c>
      <c r="H2860" s="41" t="s">
        <v>20</v>
      </c>
    </row>
    <row r="2861" spans="2:8">
      <c r="B2861" s="37"/>
      <c r="C2861" s="38" t="s">
        <v>7666</v>
      </c>
      <c r="D2861" s="57" t="str">
        <f t="shared" si="83"/>
        <v>Buy</v>
      </c>
      <c r="E2861" s="40">
        <v>63</v>
      </c>
      <c r="F2861" s="35">
        <v>55.46</v>
      </c>
      <c r="G2861" s="57" t="str">
        <f t="shared" si="84"/>
        <v>EUR</v>
      </c>
      <c r="H2861" s="41" t="s">
        <v>20</v>
      </c>
    </row>
    <row r="2862" spans="2:8">
      <c r="B2862" s="37"/>
      <c r="C2862" s="38" t="s">
        <v>7666</v>
      </c>
      <c r="D2862" s="57" t="str">
        <f t="shared" si="83"/>
        <v>Buy</v>
      </c>
      <c r="E2862" s="40">
        <v>340</v>
      </c>
      <c r="F2862" s="35">
        <v>55.48</v>
      </c>
      <c r="G2862" s="57" t="str">
        <f t="shared" si="84"/>
        <v>EUR</v>
      </c>
      <c r="H2862" s="41" t="s">
        <v>11</v>
      </c>
    </row>
    <row r="2863" spans="2:8">
      <c r="B2863" s="37"/>
      <c r="C2863" s="38" t="s">
        <v>7667</v>
      </c>
      <c r="D2863" s="57" t="str">
        <f t="shared" si="83"/>
        <v>Buy</v>
      </c>
      <c r="E2863" s="40">
        <v>10</v>
      </c>
      <c r="F2863" s="35">
        <v>55.48</v>
      </c>
      <c r="G2863" s="57" t="str">
        <f t="shared" si="84"/>
        <v>EUR</v>
      </c>
      <c r="H2863" s="41" t="s">
        <v>11</v>
      </c>
    </row>
    <row r="2864" spans="2:8">
      <c r="B2864" s="37"/>
      <c r="C2864" s="38" t="s">
        <v>7668</v>
      </c>
      <c r="D2864" s="57" t="str">
        <f t="shared" si="83"/>
        <v>Buy</v>
      </c>
      <c r="E2864" s="40">
        <v>467</v>
      </c>
      <c r="F2864" s="35">
        <v>55.5</v>
      </c>
      <c r="G2864" s="57" t="str">
        <f t="shared" si="84"/>
        <v>EUR</v>
      </c>
      <c r="H2864" s="41" t="s">
        <v>11</v>
      </c>
    </row>
    <row r="2865" spans="2:8">
      <c r="B2865" s="37"/>
      <c r="C2865" s="38" t="s">
        <v>7669</v>
      </c>
      <c r="D2865" s="57" t="str">
        <f t="shared" si="83"/>
        <v>Buy</v>
      </c>
      <c r="E2865" s="40">
        <v>5</v>
      </c>
      <c r="F2865" s="35">
        <v>55.5</v>
      </c>
      <c r="G2865" s="57" t="str">
        <f t="shared" si="84"/>
        <v>EUR</v>
      </c>
      <c r="H2865" s="41" t="s">
        <v>11</v>
      </c>
    </row>
    <row r="2866" spans="2:8">
      <c r="B2866" s="37"/>
      <c r="C2866" s="38" t="s">
        <v>7670</v>
      </c>
      <c r="D2866" s="57" t="str">
        <f t="shared" si="83"/>
        <v>Buy</v>
      </c>
      <c r="E2866" s="40">
        <v>76</v>
      </c>
      <c r="F2866" s="35">
        <v>55.52</v>
      </c>
      <c r="G2866" s="57" t="str">
        <f t="shared" si="84"/>
        <v>EUR</v>
      </c>
      <c r="H2866" s="41" t="s">
        <v>11</v>
      </c>
    </row>
    <row r="2867" spans="2:8">
      <c r="B2867" s="37"/>
      <c r="C2867" s="38" t="s">
        <v>7671</v>
      </c>
      <c r="D2867" s="57" t="str">
        <f t="shared" si="83"/>
        <v>Buy</v>
      </c>
      <c r="E2867" s="40">
        <v>7</v>
      </c>
      <c r="F2867" s="35">
        <v>55.52</v>
      </c>
      <c r="G2867" s="57" t="str">
        <f t="shared" si="84"/>
        <v>EUR</v>
      </c>
      <c r="H2867" s="41" t="s">
        <v>21</v>
      </c>
    </row>
    <row r="2868" spans="2:8">
      <c r="B2868" s="37"/>
      <c r="C2868" s="38" t="s">
        <v>7672</v>
      </c>
      <c r="D2868" s="57" t="str">
        <f t="shared" si="83"/>
        <v>Buy</v>
      </c>
      <c r="E2868" s="40">
        <v>11</v>
      </c>
      <c r="F2868" s="35">
        <v>55.52</v>
      </c>
      <c r="G2868" s="57" t="str">
        <f t="shared" si="84"/>
        <v>EUR</v>
      </c>
      <c r="H2868" s="41" t="s">
        <v>21</v>
      </c>
    </row>
    <row r="2869" spans="2:8">
      <c r="B2869" s="37"/>
      <c r="C2869" s="38" t="s">
        <v>7673</v>
      </c>
      <c r="D2869" s="57" t="str">
        <f t="shared" si="83"/>
        <v>Buy</v>
      </c>
      <c r="E2869" s="40">
        <v>35</v>
      </c>
      <c r="F2869" s="35">
        <v>55.52</v>
      </c>
      <c r="G2869" s="57" t="str">
        <f t="shared" si="84"/>
        <v>EUR</v>
      </c>
      <c r="H2869" s="41" t="s">
        <v>21</v>
      </c>
    </row>
    <row r="2870" spans="2:8">
      <c r="B2870" s="37"/>
      <c r="C2870" s="38" t="s">
        <v>7674</v>
      </c>
      <c r="D2870" s="57" t="str">
        <f t="shared" si="83"/>
        <v>Buy</v>
      </c>
      <c r="E2870" s="40">
        <v>35</v>
      </c>
      <c r="F2870" s="35">
        <v>55.52</v>
      </c>
      <c r="G2870" s="57" t="str">
        <f t="shared" si="84"/>
        <v>EUR</v>
      </c>
      <c r="H2870" s="41" t="s">
        <v>21</v>
      </c>
    </row>
    <row r="2871" spans="2:8">
      <c r="B2871" s="37"/>
      <c r="C2871" s="38" t="s">
        <v>7675</v>
      </c>
      <c r="D2871" s="57" t="str">
        <f t="shared" si="83"/>
        <v>Buy</v>
      </c>
      <c r="E2871" s="40">
        <v>4</v>
      </c>
      <c r="F2871" s="35">
        <v>55.52</v>
      </c>
      <c r="G2871" s="57" t="str">
        <f t="shared" si="84"/>
        <v>EUR</v>
      </c>
      <c r="H2871" s="41" t="s">
        <v>21</v>
      </c>
    </row>
    <row r="2872" spans="2:8">
      <c r="B2872" s="37"/>
      <c r="C2872" s="38" t="s">
        <v>7676</v>
      </c>
      <c r="D2872" s="57" t="str">
        <f t="shared" si="83"/>
        <v>Buy</v>
      </c>
      <c r="E2872" s="40">
        <v>10</v>
      </c>
      <c r="F2872" s="35">
        <v>55.52</v>
      </c>
      <c r="G2872" s="57" t="str">
        <f t="shared" si="84"/>
        <v>EUR</v>
      </c>
      <c r="H2872" s="41" t="s">
        <v>21</v>
      </c>
    </row>
    <row r="2873" spans="2:8">
      <c r="B2873" s="37"/>
      <c r="C2873" s="38" t="s">
        <v>7677</v>
      </c>
      <c r="D2873" s="57" t="str">
        <f t="shared" si="83"/>
        <v>Buy</v>
      </c>
      <c r="E2873" s="40">
        <v>125</v>
      </c>
      <c r="F2873" s="35">
        <v>55.52</v>
      </c>
      <c r="G2873" s="57" t="str">
        <f t="shared" si="84"/>
        <v>EUR</v>
      </c>
      <c r="H2873" s="41" t="s">
        <v>21</v>
      </c>
    </row>
    <row r="2874" spans="2:8">
      <c r="B2874" s="37"/>
      <c r="C2874" s="38" t="s">
        <v>7678</v>
      </c>
      <c r="D2874" s="57" t="str">
        <f t="shared" si="83"/>
        <v>Buy</v>
      </c>
      <c r="E2874" s="40">
        <v>174</v>
      </c>
      <c r="F2874" s="35">
        <v>55.54</v>
      </c>
      <c r="G2874" s="57" t="str">
        <f t="shared" si="84"/>
        <v>EUR</v>
      </c>
      <c r="H2874" s="41" t="s">
        <v>11</v>
      </c>
    </row>
    <row r="2875" spans="2:8">
      <c r="B2875" s="37"/>
      <c r="C2875" s="38" t="s">
        <v>7679</v>
      </c>
      <c r="D2875" s="57" t="str">
        <f t="shared" si="83"/>
        <v>Buy</v>
      </c>
      <c r="E2875" s="40">
        <v>25</v>
      </c>
      <c r="F2875" s="35">
        <v>55.5</v>
      </c>
      <c r="G2875" s="57" t="str">
        <f t="shared" si="84"/>
        <v>EUR</v>
      </c>
      <c r="H2875" s="41" t="s">
        <v>11</v>
      </c>
    </row>
    <row r="2876" spans="2:8">
      <c r="B2876" s="37"/>
      <c r="C2876" s="38" t="s">
        <v>7680</v>
      </c>
      <c r="D2876" s="57" t="str">
        <f t="shared" si="83"/>
        <v>Buy</v>
      </c>
      <c r="E2876" s="40">
        <v>199</v>
      </c>
      <c r="F2876" s="35">
        <v>55.54</v>
      </c>
      <c r="G2876" s="57" t="str">
        <f t="shared" si="84"/>
        <v>EUR</v>
      </c>
      <c r="H2876" s="41" t="s">
        <v>11</v>
      </c>
    </row>
    <row r="2877" spans="2:8">
      <c r="B2877" s="37"/>
      <c r="C2877" s="38" t="s">
        <v>7681</v>
      </c>
      <c r="D2877" s="57" t="str">
        <f t="shared" si="83"/>
        <v>Buy</v>
      </c>
      <c r="E2877" s="40">
        <v>359</v>
      </c>
      <c r="F2877" s="35">
        <v>55.56</v>
      </c>
      <c r="G2877" s="57" t="str">
        <f t="shared" si="84"/>
        <v>EUR</v>
      </c>
      <c r="H2877" s="41" t="s">
        <v>11</v>
      </c>
    </row>
    <row r="2878" spans="2:8">
      <c r="B2878" s="37"/>
      <c r="C2878" s="38" t="s">
        <v>7682</v>
      </c>
      <c r="D2878" s="57" t="str">
        <f t="shared" si="83"/>
        <v>Buy</v>
      </c>
      <c r="E2878" s="40">
        <v>227</v>
      </c>
      <c r="F2878" s="35">
        <v>55.54</v>
      </c>
      <c r="G2878" s="57" t="str">
        <f t="shared" si="84"/>
        <v>EUR</v>
      </c>
      <c r="H2878" s="41" t="s">
        <v>11</v>
      </c>
    </row>
    <row r="2879" spans="2:8">
      <c r="B2879" s="37"/>
      <c r="C2879" s="38" t="s">
        <v>7683</v>
      </c>
      <c r="D2879" s="57" t="str">
        <f t="shared" si="83"/>
        <v>Buy</v>
      </c>
      <c r="E2879" s="40">
        <v>485</v>
      </c>
      <c r="F2879" s="35">
        <v>55.54</v>
      </c>
      <c r="G2879" s="57" t="str">
        <f t="shared" si="84"/>
        <v>EUR</v>
      </c>
      <c r="H2879" s="41" t="s">
        <v>11</v>
      </c>
    </row>
    <row r="2880" spans="2:8">
      <c r="B2880" s="37"/>
      <c r="C2880" s="38" t="s">
        <v>7684</v>
      </c>
      <c r="D2880" s="57" t="str">
        <f t="shared" si="83"/>
        <v>Buy</v>
      </c>
      <c r="E2880" s="40">
        <v>190</v>
      </c>
      <c r="F2880" s="35">
        <v>55.54</v>
      </c>
      <c r="G2880" s="57" t="str">
        <f t="shared" si="84"/>
        <v>EUR</v>
      </c>
      <c r="H2880" s="41" t="s">
        <v>11</v>
      </c>
    </row>
    <row r="2881" spans="2:8">
      <c r="B2881" s="37"/>
      <c r="C2881" s="38" t="s">
        <v>7685</v>
      </c>
      <c r="D2881" s="57" t="str">
        <f t="shared" si="83"/>
        <v>Buy</v>
      </c>
      <c r="E2881" s="40">
        <v>529</v>
      </c>
      <c r="F2881" s="35">
        <v>55.56</v>
      </c>
      <c r="G2881" s="57" t="str">
        <f t="shared" si="84"/>
        <v>EUR</v>
      </c>
      <c r="H2881" s="41" t="s">
        <v>20</v>
      </c>
    </row>
    <row r="2882" spans="2:8">
      <c r="B2882" s="37"/>
      <c r="C2882" s="38" t="s">
        <v>7686</v>
      </c>
      <c r="D2882" s="57" t="str">
        <f t="shared" si="83"/>
        <v>Buy</v>
      </c>
      <c r="E2882" s="40">
        <v>228</v>
      </c>
      <c r="F2882" s="35">
        <v>55.48</v>
      </c>
      <c r="G2882" s="57" t="str">
        <f t="shared" si="84"/>
        <v>EUR</v>
      </c>
      <c r="H2882" s="41" t="s">
        <v>11</v>
      </c>
    </row>
    <row r="2883" spans="2:8">
      <c r="B2883" s="37"/>
      <c r="C2883" s="38" t="s">
        <v>7687</v>
      </c>
      <c r="D2883" s="57" t="str">
        <f t="shared" si="83"/>
        <v>Buy</v>
      </c>
      <c r="E2883" s="40">
        <v>178</v>
      </c>
      <c r="F2883" s="35">
        <v>55.5</v>
      </c>
      <c r="G2883" s="57" t="str">
        <f t="shared" si="84"/>
        <v>EUR</v>
      </c>
      <c r="H2883" s="41" t="s">
        <v>21</v>
      </c>
    </row>
    <row r="2884" spans="2:8">
      <c r="B2884" s="37"/>
      <c r="C2884" s="38" t="s">
        <v>7688</v>
      </c>
      <c r="D2884" s="57" t="str">
        <f t="shared" si="83"/>
        <v>Buy</v>
      </c>
      <c r="E2884" s="40">
        <v>1</v>
      </c>
      <c r="F2884" s="35">
        <v>55.46</v>
      </c>
      <c r="G2884" s="57" t="str">
        <f t="shared" si="84"/>
        <v>EUR</v>
      </c>
      <c r="H2884" s="41" t="s">
        <v>11</v>
      </c>
    </row>
    <row r="2885" spans="2:8">
      <c r="B2885" s="37"/>
      <c r="C2885" s="38" t="s">
        <v>7689</v>
      </c>
      <c r="D2885" s="57" t="str">
        <f t="shared" si="83"/>
        <v>Buy</v>
      </c>
      <c r="E2885" s="40">
        <v>230</v>
      </c>
      <c r="F2885" s="35">
        <v>55.46</v>
      </c>
      <c r="G2885" s="57" t="str">
        <f t="shared" si="84"/>
        <v>EUR</v>
      </c>
      <c r="H2885" s="41" t="s">
        <v>11</v>
      </c>
    </row>
    <row r="2886" spans="2:8">
      <c r="B2886" s="37"/>
      <c r="C2886" s="38" t="s">
        <v>7690</v>
      </c>
      <c r="D2886" s="57" t="str">
        <f t="shared" si="83"/>
        <v>Buy</v>
      </c>
      <c r="E2886" s="40">
        <v>22</v>
      </c>
      <c r="F2886" s="35">
        <v>55.44</v>
      </c>
      <c r="G2886" s="57" t="str">
        <f t="shared" si="84"/>
        <v>EUR</v>
      </c>
      <c r="H2886" s="41" t="s">
        <v>11</v>
      </c>
    </row>
    <row r="2887" spans="2:8">
      <c r="B2887" s="37"/>
      <c r="C2887" s="38" t="s">
        <v>7691</v>
      </c>
      <c r="D2887" s="57" t="str">
        <f t="shared" si="83"/>
        <v>Buy</v>
      </c>
      <c r="E2887" s="40">
        <v>22</v>
      </c>
      <c r="F2887" s="35">
        <v>55.44</v>
      </c>
      <c r="G2887" s="57" t="str">
        <f t="shared" si="84"/>
        <v>EUR</v>
      </c>
      <c r="H2887" s="41" t="s">
        <v>20</v>
      </c>
    </row>
    <row r="2888" spans="2:8">
      <c r="B2888" s="37"/>
      <c r="C2888" s="38" t="s">
        <v>7692</v>
      </c>
      <c r="D2888" s="57" t="str">
        <f t="shared" ref="D2888:D2951" si="85">IF(C2888="","","Buy")</f>
        <v>Buy</v>
      </c>
      <c r="E2888" s="40">
        <v>22</v>
      </c>
      <c r="F2888" s="35">
        <v>55.44</v>
      </c>
      <c r="G2888" s="57" t="str">
        <f t="shared" ref="G2888:G2951" si="86">IF(F2888="","","EUR")</f>
        <v>EUR</v>
      </c>
      <c r="H2888" s="41" t="s">
        <v>20</v>
      </c>
    </row>
    <row r="2889" spans="2:8">
      <c r="B2889" s="37"/>
      <c r="C2889" s="38" t="s">
        <v>7693</v>
      </c>
      <c r="D2889" s="57" t="str">
        <f t="shared" si="85"/>
        <v>Buy</v>
      </c>
      <c r="E2889" s="40">
        <v>78</v>
      </c>
      <c r="F2889" s="35">
        <v>55.44</v>
      </c>
      <c r="G2889" s="57" t="str">
        <f t="shared" si="86"/>
        <v>EUR</v>
      </c>
      <c r="H2889" s="41" t="s">
        <v>20</v>
      </c>
    </row>
    <row r="2890" spans="2:8">
      <c r="B2890" s="37"/>
      <c r="C2890" s="38" t="s">
        <v>7694</v>
      </c>
      <c r="D2890" s="57" t="str">
        <f t="shared" si="85"/>
        <v>Buy</v>
      </c>
      <c r="E2890" s="40">
        <v>28</v>
      </c>
      <c r="F2890" s="35">
        <v>55.44</v>
      </c>
      <c r="G2890" s="57" t="str">
        <f t="shared" si="86"/>
        <v>EUR</v>
      </c>
      <c r="H2890" s="41" t="s">
        <v>20</v>
      </c>
    </row>
    <row r="2891" spans="2:8">
      <c r="B2891" s="37"/>
      <c r="C2891" s="38" t="s">
        <v>7695</v>
      </c>
      <c r="D2891" s="57" t="str">
        <f t="shared" si="85"/>
        <v>Buy</v>
      </c>
      <c r="E2891" s="40">
        <v>28</v>
      </c>
      <c r="F2891" s="35">
        <v>55.44</v>
      </c>
      <c r="G2891" s="57" t="str">
        <f t="shared" si="86"/>
        <v>EUR</v>
      </c>
      <c r="H2891" s="41" t="s">
        <v>20</v>
      </c>
    </row>
    <row r="2892" spans="2:8">
      <c r="B2892" s="37"/>
      <c r="C2892" s="38" t="s">
        <v>7696</v>
      </c>
      <c r="D2892" s="57" t="str">
        <f t="shared" si="85"/>
        <v>Buy</v>
      </c>
      <c r="E2892" s="40">
        <v>28</v>
      </c>
      <c r="F2892" s="35">
        <v>55.44</v>
      </c>
      <c r="G2892" s="57" t="str">
        <f t="shared" si="86"/>
        <v>EUR</v>
      </c>
      <c r="H2892" s="41" t="s">
        <v>20</v>
      </c>
    </row>
    <row r="2893" spans="2:8">
      <c r="B2893" s="37"/>
      <c r="C2893" s="38" t="s">
        <v>7697</v>
      </c>
      <c r="D2893" s="57" t="str">
        <f t="shared" si="85"/>
        <v>Buy</v>
      </c>
      <c r="E2893" s="40">
        <v>150</v>
      </c>
      <c r="F2893" s="35">
        <v>55.46</v>
      </c>
      <c r="G2893" s="57" t="str">
        <f t="shared" si="86"/>
        <v>EUR</v>
      </c>
      <c r="H2893" s="41" t="s">
        <v>20</v>
      </c>
    </row>
    <row r="2894" spans="2:8">
      <c r="B2894" s="37"/>
      <c r="C2894" s="38" t="s">
        <v>7698</v>
      </c>
      <c r="D2894" s="57" t="str">
        <f t="shared" si="85"/>
        <v>Buy</v>
      </c>
      <c r="E2894" s="40">
        <v>150</v>
      </c>
      <c r="F2894" s="35">
        <v>55.46</v>
      </c>
      <c r="G2894" s="57" t="str">
        <f t="shared" si="86"/>
        <v>EUR</v>
      </c>
      <c r="H2894" s="41" t="s">
        <v>11</v>
      </c>
    </row>
    <row r="2895" spans="2:8">
      <c r="B2895" s="37"/>
      <c r="C2895" s="38" t="s">
        <v>7699</v>
      </c>
      <c r="D2895" s="57" t="str">
        <f t="shared" si="85"/>
        <v>Buy</v>
      </c>
      <c r="E2895" s="40">
        <v>50</v>
      </c>
      <c r="F2895" s="35">
        <v>55.44</v>
      </c>
      <c r="G2895" s="57" t="str">
        <f t="shared" si="86"/>
        <v>EUR</v>
      </c>
      <c r="H2895" s="41" t="s">
        <v>11</v>
      </c>
    </row>
    <row r="2896" spans="2:8">
      <c r="B2896" s="37"/>
      <c r="C2896" s="38" t="s">
        <v>7700</v>
      </c>
      <c r="D2896" s="57" t="str">
        <f t="shared" si="85"/>
        <v>Buy</v>
      </c>
      <c r="E2896" s="40">
        <v>50</v>
      </c>
      <c r="F2896" s="35">
        <v>55.44</v>
      </c>
      <c r="G2896" s="57" t="str">
        <f t="shared" si="86"/>
        <v>EUR</v>
      </c>
      <c r="H2896" s="41" t="s">
        <v>20</v>
      </c>
    </row>
    <row r="2897" spans="2:8">
      <c r="B2897" s="37"/>
      <c r="C2897" s="38" t="s">
        <v>7701</v>
      </c>
      <c r="D2897" s="57" t="str">
        <f t="shared" si="85"/>
        <v>Buy</v>
      </c>
      <c r="E2897" s="40">
        <v>45</v>
      </c>
      <c r="F2897" s="35">
        <v>55.44</v>
      </c>
      <c r="G2897" s="57" t="str">
        <f t="shared" si="86"/>
        <v>EUR</v>
      </c>
      <c r="H2897" s="41" t="s">
        <v>20</v>
      </c>
    </row>
    <row r="2898" spans="2:8">
      <c r="B2898" s="37"/>
      <c r="C2898" s="38" t="s">
        <v>7702</v>
      </c>
      <c r="D2898" s="57" t="str">
        <f t="shared" si="85"/>
        <v>Buy</v>
      </c>
      <c r="E2898" s="40">
        <v>24</v>
      </c>
      <c r="F2898" s="35">
        <v>55.44</v>
      </c>
      <c r="G2898" s="57" t="str">
        <f t="shared" si="86"/>
        <v>EUR</v>
      </c>
      <c r="H2898" s="41" t="s">
        <v>20</v>
      </c>
    </row>
    <row r="2899" spans="2:8">
      <c r="B2899" s="37"/>
      <c r="C2899" s="38" t="s">
        <v>7703</v>
      </c>
      <c r="D2899" s="57" t="str">
        <f t="shared" si="85"/>
        <v>Buy</v>
      </c>
      <c r="E2899" s="40">
        <v>10</v>
      </c>
      <c r="F2899" s="35">
        <v>55.44</v>
      </c>
      <c r="G2899" s="57" t="str">
        <f t="shared" si="86"/>
        <v>EUR</v>
      </c>
      <c r="H2899" s="41" t="s">
        <v>20</v>
      </c>
    </row>
    <row r="2900" spans="2:8">
      <c r="B2900" s="37"/>
      <c r="C2900" s="38" t="s">
        <v>7704</v>
      </c>
      <c r="D2900" s="57" t="str">
        <f t="shared" si="85"/>
        <v>Buy</v>
      </c>
      <c r="E2900" s="40">
        <v>6</v>
      </c>
      <c r="F2900" s="35">
        <v>55.44</v>
      </c>
      <c r="G2900" s="57" t="str">
        <f t="shared" si="86"/>
        <v>EUR</v>
      </c>
      <c r="H2900" s="41" t="s">
        <v>20</v>
      </c>
    </row>
    <row r="2901" spans="2:8">
      <c r="B2901" s="37"/>
      <c r="C2901" s="38" t="s">
        <v>7705</v>
      </c>
      <c r="D2901" s="57" t="str">
        <f t="shared" si="85"/>
        <v>Buy</v>
      </c>
      <c r="E2901" s="40">
        <v>2</v>
      </c>
      <c r="F2901" s="35">
        <v>55.44</v>
      </c>
      <c r="G2901" s="57" t="str">
        <f t="shared" si="86"/>
        <v>EUR</v>
      </c>
      <c r="H2901" s="41" t="s">
        <v>20</v>
      </c>
    </row>
    <row r="2902" spans="2:8">
      <c r="B2902" s="37"/>
      <c r="C2902" s="38" t="s">
        <v>7706</v>
      </c>
      <c r="D2902" s="57" t="str">
        <f t="shared" si="85"/>
        <v>Buy</v>
      </c>
      <c r="E2902" s="40">
        <v>305</v>
      </c>
      <c r="F2902" s="35">
        <v>55.42</v>
      </c>
      <c r="G2902" s="57" t="str">
        <f t="shared" si="86"/>
        <v>EUR</v>
      </c>
      <c r="H2902" s="41" t="s">
        <v>11</v>
      </c>
    </row>
    <row r="2903" spans="2:8">
      <c r="B2903" s="37"/>
      <c r="C2903" s="38" t="s">
        <v>7707</v>
      </c>
      <c r="D2903" s="57" t="str">
        <f t="shared" si="85"/>
        <v>Buy</v>
      </c>
      <c r="E2903" s="40">
        <v>404</v>
      </c>
      <c r="F2903" s="35">
        <v>55.42</v>
      </c>
      <c r="G2903" s="57" t="str">
        <f t="shared" si="86"/>
        <v>EUR</v>
      </c>
      <c r="H2903" s="41" t="s">
        <v>11</v>
      </c>
    </row>
    <row r="2904" spans="2:8">
      <c r="B2904" s="37"/>
      <c r="C2904" s="38" t="s">
        <v>7708</v>
      </c>
      <c r="D2904" s="57" t="str">
        <f t="shared" si="85"/>
        <v>Buy</v>
      </c>
      <c r="E2904" s="40">
        <v>216</v>
      </c>
      <c r="F2904" s="35">
        <v>55.42</v>
      </c>
      <c r="G2904" s="57" t="str">
        <f t="shared" si="86"/>
        <v>EUR</v>
      </c>
      <c r="H2904" s="41" t="s">
        <v>11</v>
      </c>
    </row>
    <row r="2905" spans="2:8">
      <c r="B2905" s="37"/>
      <c r="C2905" s="38" t="s">
        <v>7709</v>
      </c>
      <c r="D2905" s="57" t="str">
        <f t="shared" si="85"/>
        <v>Buy</v>
      </c>
      <c r="E2905" s="40">
        <v>301</v>
      </c>
      <c r="F2905" s="35">
        <v>55.42</v>
      </c>
      <c r="G2905" s="57" t="str">
        <f t="shared" si="86"/>
        <v>EUR</v>
      </c>
      <c r="H2905" s="41" t="s">
        <v>11</v>
      </c>
    </row>
    <row r="2906" spans="2:8">
      <c r="B2906" s="37"/>
      <c r="C2906" s="38" t="s">
        <v>7710</v>
      </c>
      <c r="D2906" s="57" t="str">
        <f t="shared" si="85"/>
        <v>Buy</v>
      </c>
      <c r="E2906" s="40">
        <v>145</v>
      </c>
      <c r="F2906" s="35">
        <v>55.46</v>
      </c>
      <c r="G2906" s="57" t="str">
        <f t="shared" si="86"/>
        <v>EUR</v>
      </c>
      <c r="H2906" s="41" t="s">
        <v>11</v>
      </c>
    </row>
    <row r="2907" spans="2:8">
      <c r="B2907" s="37"/>
      <c r="C2907" s="38" t="s">
        <v>7711</v>
      </c>
      <c r="D2907" s="57" t="str">
        <f t="shared" si="85"/>
        <v>Buy</v>
      </c>
      <c r="E2907" s="40">
        <v>179</v>
      </c>
      <c r="F2907" s="35">
        <v>55.46</v>
      </c>
      <c r="G2907" s="57" t="str">
        <f t="shared" si="86"/>
        <v>EUR</v>
      </c>
      <c r="H2907" s="41" t="s">
        <v>11</v>
      </c>
    </row>
    <row r="2908" spans="2:8">
      <c r="B2908" s="37"/>
      <c r="C2908" s="38" t="s">
        <v>7712</v>
      </c>
      <c r="D2908" s="57" t="str">
        <f t="shared" si="85"/>
        <v>Buy</v>
      </c>
      <c r="E2908" s="40">
        <v>26</v>
      </c>
      <c r="F2908" s="35">
        <v>55.46</v>
      </c>
      <c r="G2908" s="57" t="str">
        <f t="shared" si="86"/>
        <v>EUR</v>
      </c>
      <c r="H2908" s="41" t="s">
        <v>11</v>
      </c>
    </row>
    <row r="2909" spans="2:8">
      <c r="B2909" s="37"/>
      <c r="C2909" s="38" t="s">
        <v>7713</v>
      </c>
      <c r="D2909" s="57" t="str">
        <f t="shared" si="85"/>
        <v>Buy</v>
      </c>
      <c r="E2909" s="40">
        <v>10</v>
      </c>
      <c r="F2909" s="35">
        <v>55.46</v>
      </c>
      <c r="G2909" s="57" t="str">
        <f t="shared" si="86"/>
        <v>EUR</v>
      </c>
      <c r="H2909" s="41" t="s">
        <v>20</v>
      </c>
    </row>
    <row r="2910" spans="2:8">
      <c r="B2910" s="37"/>
      <c r="C2910" s="38" t="s">
        <v>7714</v>
      </c>
      <c r="D2910" s="57" t="str">
        <f t="shared" si="85"/>
        <v>Buy</v>
      </c>
      <c r="E2910" s="40">
        <v>19</v>
      </c>
      <c r="F2910" s="35">
        <v>55.46</v>
      </c>
      <c r="G2910" s="57" t="str">
        <f t="shared" si="86"/>
        <v>EUR</v>
      </c>
      <c r="H2910" s="41" t="s">
        <v>20</v>
      </c>
    </row>
    <row r="2911" spans="2:8">
      <c r="B2911" s="37"/>
      <c r="C2911" s="38" t="s">
        <v>7715</v>
      </c>
      <c r="D2911" s="57" t="str">
        <f t="shared" si="85"/>
        <v>Buy</v>
      </c>
      <c r="E2911" s="40">
        <v>176</v>
      </c>
      <c r="F2911" s="35">
        <v>55.46</v>
      </c>
      <c r="G2911" s="57" t="str">
        <f t="shared" si="86"/>
        <v>EUR</v>
      </c>
      <c r="H2911" s="41" t="s">
        <v>20</v>
      </c>
    </row>
    <row r="2912" spans="2:8">
      <c r="B2912" s="37"/>
      <c r="C2912" s="38" t="s">
        <v>7716</v>
      </c>
      <c r="D2912" s="57" t="str">
        <f t="shared" si="85"/>
        <v>Buy</v>
      </c>
      <c r="E2912" s="40">
        <v>259</v>
      </c>
      <c r="F2912" s="35">
        <v>55.46</v>
      </c>
      <c r="G2912" s="57" t="str">
        <f t="shared" si="86"/>
        <v>EUR</v>
      </c>
      <c r="H2912" s="41" t="s">
        <v>11</v>
      </c>
    </row>
    <row r="2913" spans="2:8">
      <c r="B2913" s="37"/>
      <c r="C2913" s="38" t="s">
        <v>7717</v>
      </c>
      <c r="D2913" s="57" t="str">
        <f t="shared" si="85"/>
        <v>Buy</v>
      </c>
      <c r="E2913" s="40">
        <v>50</v>
      </c>
      <c r="F2913" s="35">
        <v>55.46</v>
      </c>
      <c r="G2913" s="57" t="str">
        <f t="shared" si="86"/>
        <v>EUR</v>
      </c>
      <c r="H2913" s="41" t="s">
        <v>11</v>
      </c>
    </row>
    <row r="2914" spans="2:8">
      <c r="B2914" s="37"/>
      <c r="C2914" s="38" t="s">
        <v>7718</v>
      </c>
      <c r="D2914" s="57" t="str">
        <f t="shared" si="85"/>
        <v>Buy</v>
      </c>
      <c r="E2914" s="40">
        <v>75</v>
      </c>
      <c r="F2914" s="35">
        <v>55.46</v>
      </c>
      <c r="G2914" s="57" t="str">
        <f t="shared" si="86"/>
        <v>EUR</v>
      </c>
      <c r="H2914" s="41" t="s">
        <v>20</v>
      </c>
    </row>
    <row r="2915" spans="2:8">
      <c r="B2915" s="37"/>
      <c r="C2915" s="38" t="s">
        <v>7719</v>
      </c>
      <c r="D2915" s="57" t="str">
        <f t="shared" si="85"/>
        <v>Buy</v>
      </c>
      <c r="E2915" s="40">
        <v>5</v>
      </c>
      <c r="F2915" s="35">
        <v>55.38</v>
      </c>
      <c r="G2915" s="57" t="str">
        <f t="shared" si="86"/>
        <v>EUR</v>
      </c>
      <c r="H2915" s="41" t="s">
        <v>20</v>
      </c>
    </row>
    <row r="2916" spans="2:8">
      <c r="B2916" s="37"/>
      <c r="C2916" s="38" t="s">
        <v>7720</v>
      </c>
      <c r="D2916" s="57" t="str">
        <f t="shared" si="85"/>
        <v>Buy</v>
      </c>
      <c r="E2916" s="40">
        <v>106</v>
      </c>
      <c r="F2916" s="35">
        <v>55.38</v>
      </c>
      <c r="G2916" s="57" t="str">
        <f t="shared" si="86"/>
        <v>EUR</v>
      </c>
      <c r="H2916" s="41" t="s">
        <v>20</v>
      </c>
    </row>
    <row r="2917" spans="2:8">
      <c r="B2917" s="37"/>
      <c r="C2917" s="38" t="s">
        <v>7721</v>
      </c>
      <c r="D2917" s="57" t="str">
        <f t="shared" si="85"/>
        <v>Buy</v>
      </c>
      <c r="E2917" s="40">
        <v>348</v>
      </c>
      <c r="F2917" s="35">
        <v>55.38</v>
      </c>
      <c r="G2917" s="57" t="str">
        <f t="shared" si="86"/>
        <v>EUR</v>
      </c>
      <c r="H2917" s="41" t="s">
        <v>11</v>
      </c>
    </row>
    <row r="2918" spans="2:8">
      <c r="B2918" s="37"/>
      <c r="C2918" s="38" t="s">
        <v>7722</v>
      </c>
      <c r="D2918" s="57" t="str">
        <f t="shared" si="85"/>
        <v>Buy</v>
      </c>
      <c r="E2918" s="40">
        <v>212</v>
      </c>
      <c r="F2918" s="35">
        <v>55.38</v>
      </c>
      <c r="G2918" s="57" t="str">
        <f t="shared" si="86"/>
        <v>EUR</v>
      </c>
      <c r="H2918" s="41" t="s">
        <v>11</v>
      </c>
    </row>
    <row r="2919" spans="2:8">
      <c r="B2919" s="37"/>
      <c r="C2919" s="38" t="s">
        <v>7723</v>
      </c>
      <c r="D2919" s="57" t="str">
        <f t="shared" si="85"/>
        <v>Buy</v>
      </c>
      <c r="E2919" s="40">
        <v>183</v>
      </c>
      <c r="F2919" s="35">
        <v>55.38</v>
      </c>
      <c r="G2919" s="57" t="str">
        <f t="shared" si="86"/>
        <v>EUR</v>
      </c>
      <c r="H2919" s="41" t="s">
        <v>11</v>
      </c>
    </row>
    <row r="2920" spans="2:8">
      <c r="B2920" s="37"/>
      <c r="C2920" s="38" t="s">
        <v>7724</v>
      </c>
      <c r="D2920" s="57" t="str">
        <f t="shared" si="85"/>
        <v>Buy</v>
      </c>
      <c r="E2920" s="40">
        <v>100</v>
      </c>
      <c r="F2920" s="35">
        <v>55.38</v>
      </c>
      <c r="G2920" s="57" t="str">
        <f t="shared" si="86"/>
        <v>EUR</v>
      </c>
      <c r="H2920" s="41" t="s">
        <v>20</v>
      </c>
    </row>
    <row r="2921" spans="2:8">
      <c r="B2921" s="37"/>
      <c r="C2921" s="38" t="s">
        <v>7725</v>
      </c>
      <c r="D2921" s="57" t="str">
        <f t="shared" si="85"/>
        <v>Buy</v>
      </c>
      <c r="E2921" s="40">
        <v>147</v>
      </c>
      <c r="F2921" s="35">
        <v>55.38</v>
      </c>
      <c r="G2921" s="57" t="str">
        <f t="shared" si="86"/>
        <v>EUR</v>
      </c>
      <c r="H2921" s="41" t="s">
        <v>20</v>
      </c>
    </row>
    <row r="2922" spans="2:8">
      <c r="B2922" s="37"/>
      <c r="C2922" s="38" t="s">
        <v>7726</v>
      </c>
      <c r="D2922" s="57" t="str">
        <f t="shared" si="85"/>
        <v>Buy</v>
      </c>
      <c r="E2922" s="40">
        <v>271</v>
      </c>
      <c r="F2922" s="35">
        <v>55.38</v>
      </c>
      <c r="G2922" s="57" t="str">
        <f t="shared" si="86"/>
        <v>EUR</v>
      </c>
      <c r="H2922" s="41" t="s">
        <v>20</v>
      </c>
    </row>
    <row r="2923" spans="2:8">
      <c r="B2923" s="37"/>
      <c r="C2923" s="38" t="s">
        <v>7727</v>
      </c>
      <c r="D2923" s="57" t="str">
        <f t="shared" si="85"/>
        <v>Buy</v>
      </c>
      <c r="E2923" s="40">
        <v>179</v>
      </c>
      <c r="F2923" s="35">
        <v>55.36</v>
      </c>
      <c r="G2923" s="57" t="str">
        <f t="shared" si="86"/>
        <v>EUR</v>
      </c>
      <c r="H2923" s="41" t="s">
        <v>11</v>
      </c>
    </row>
    <row r="2924" spans="2:8">
      <c r="B2924" s="37"/>
      <c r="C2924" s="38" t="s">
        <v>7728</v>
      </c>
      <c r="D2924" s="57" t="str">
        <f t="shared" si="85"/>
        <v>Buy</v>
      </c>
      <c r="E2924" s="40">
        <v>953</v>
      </c>
      <c r="F2924" s="35">
        <v>55.4</v>
      </c>
      <c r="G2924" s="57" t="str">
        <f t="shared" si="86"/>
        <v>EUR</v>
      </c>
      <c r="H2924" s="41" t="s">
        <v>11</v>
      </c>
    </row>
    <row r="2925" spans="2:8">
      <c r="B2925" s="37"/>
      <c r="C2925" s="38" t="s">
        <v>7729</v>
      </c>
      <c r="D2925" s="57" t="str">
        <f t="shared" si="85"/>
        <v>Buy</v>
      </c>
      <c r="E2925" s="40">
        <v>113</v>
      </c>
      <c r="F2925" s="35">
        <v>55.44</v>
      </c>
      <c r="G2925" s="57" t="str">
        <f t="shared" si="86"/>
        <v>EUR</v>
      </c>
      <c r="H2925" s="41" t="s">
        <v>11</v>
      </c>
    </row>
    <row r="2926" spans="2:8">
      <c r="B2926" s="37"/>
      <c r="C2926" s="38" t="s">
        <v>7730</v>
      </c>
      <c r="D2926" s="57" t="str">
        <f t="shared" si="85"/>
        <v>Buy</v>
      </c>
      <c r="E2926" s="40">
        <v>50</v>
      </c>
      <c r="F2926" s="35">
        <v>55.44</v>
      </c>
      <c r="G2926" s="57" t="str">
        <f t="shared" si="86"/>
        <v>EUR</v>
      </c>
      <c r="H2926" s="41" t="s">
        <v>11</v>
      </c>
    </row>
    <row r="2927" spans="2:8">
      <c r="B2927" s="37"/>
      <c r="C2927" s="38" t="s">
        <v>7731</v>
      </c>
      <c r="D2927" s="57" t="str">
        <f t="shared" si="85"/>
        <v>Buy</v>
      </c>
      <c r="E2927" s="40">
        <v>50</v>
      </c>
      <c r="F2927" s="35">
        <v>55.44</v>
      </c>
      <c r="G2927" s="57" t="str">
        <f t="shared" si="86"/>
        <v>EUR</v>
      </c>
      <c r="H2927" s="41" t="s">
        <v>11</v>
      </c>
    </row>
    <row r="2928" spans="2:8">
      <c r="B2928" s="37"/>
      <c r="C2928" s="38" t="s">
        <v>7732</v>
      </c>
      <c r="D2928" s="57" t="str">
        <f t="shared" si="85"/>
        <v>Buy</v>
      </c>
      <c r="E2928" s="40">
        <v>192</v>
      </c>
      <c r="F2928" s="35">
        <v>55.44</v>
      </c>
      <c r="G2928" s="57" t="str">
        <f t="shared" si="86"/>
        <v>EUR</v>
      </c>
      <c r="H2928" s="41" t="s">
        <v>11</v>
      </c>
    </row>
    <row r="2929" spans="2:8">
      <c r="B2929" s="37"/>
      <c r="C2929" s="38" t="s">
        <v>7733</v>
      </c>
      <c r="D2929" s="57" t="str">
        <f t="shared" si="85"/>
        <v>Buy</v>
      </c>
      <c r="E2929" s="40">
        <v>140</v>
      </c>
      <c r="F2929" s="35">
        <v>55.44</v>
      </c>
      <c r="G2929" s="57" t="str">
        <f t="shared" si="86"/>
        <v>EUR</v>
      </c>
      <c r="H2929" s="41" t="s">
        <v>11</v>
      </c>
    </row>
    <row r="2930" spans="2:8">
      <c r="B2930" s="37"/>
      <c r="C2930" s="38" t="s">
        <v>7734</v>
      </c>
      <c r="D2930" s="57" t="str">
        <f t="shared" si="85"/>
        <v>Buy</v>
      </c>
      <c r="E2930" s="40">
        <v>110</v>
      </c>
      <c r="F2930" s="35">
        <v>55.44</v>
      </c>
      <c r="G2930" s="57" t="str">
        <f t="shared" si="86"/>
        <v>EUR</v>
      </c>
      <c r="H2930" s="41" t="s">
        <v>11</v>
      </c>
    </row>
    <row r="2931" spans="2:8">
      <c r="B2931" s="37"/>
      <c r="C2931" s="38" t="s">
        <v>7735</v>
      </c>
      <c r="D2931" s="57" t="str">
        <f t="shared" si="85"/>
        <v>Buy</v>
      </c>
      <c r="E2931" s="40">
        <v>235</v>
      </c>
      <c r="F2931" s="35">
        <v>55.44</v>
      </c>
      <c r="G2931" s="57" t="str">
        <f t="shared" si="86"/>
        <v>EUR</v>
      </c>
      <c r="H2931" s="41" t="s">
        <v>11</v>
      </c>
    </row>
    <row r="2932" spans="2:8">
      <c r="B2932" s="37"/>
      <c r="C2932" s="38" t="s">
        <v>7736</v>
      </c>
      <c r="D2932" s="57" t="str">
        <f t="shared" si="85"/>
        <v>Buy</v>
      </c>
      <c r="E2932" s="40">
        <v>38</v>
      </c>
      <c r="F2932" s="35">
        <v>55.42</v>
      </c>
      <c r="G2932" s="57" t="str">
        <f t="shared" si="86"/>
        <v>EUR</v>
      </c>
      <c r="H2932" s="41" t="s">
        <v>11</v>
      </c>
    </row>
    <row r="2933" spans="2:8">
      <c r="B2933" s="37"/>
      <c r="C2933" s="38" t="s">
        <v>7737</v>
      </c>
      <c r="D2933" s="57" t="str">
        <f t="shared" si="85"/>
        <v>Buy</v>
      </c>
      <c r="E2933" s="40">
        <v>38</v>
      </c>
      <c r="F2933" s="35">
        <v>55.42</v>
      </c>
      <c r="G2933" s="57" t="str">
        <f t="shared" si="86"/>
        <v>EUR</v>
      </c>
      <c r="H2933" s="41" t="s">
        <v>21</v>
      </c>
    </row>
    <row r="2934" spans="2:8">
      <c r="B2934" s="37"/>
      <c r="C2934" s="38" t="s">
        <v>7738</v>
      </c>
      <c r="D2934" s="57" t="str">
        <f t="shared" si="85"/>
        <v>Buy</v>
      </c>
      <c r="E2934" s="40">
        <v>38</v>
      </c>
      <c r="F2934" s="35">
        <v>55.42</v>
      </c>
      <c r="G2934" s="57" t="str">
        <f t="shared" si="86"/>
        <v>EUR</v>
      </c>
      <c r="H2934" s="41" t="s">
        <v>21</v>
      </c>
    </row>
    <row r="2935" spans="2:8">
      <c r="B2935" s="37"/>
      <c r="C2935" s="38" t="s">
        <v>7739</v>
      </c>
      <c r="D2935" s="57" t="str">
        <f t="shared" si="85"/>
        <v>Buy</v>
      </c>
      <c r="E2935" s="40">
        <v>38</v>
      </c>
      <c r="F2935" s="35">
        <v>55.42</v>
      </c>
      <c r="G2935" s="57" t="str">
        <f t="shared" si="86"/>
        <v>EUR</v>
      </c>
      <c r="H2935" s="41" t="s">
        <v>21</v>
      </c>
    </row>
    <row r="2936" spans="2:8">
      <c r="B2936" s="37"/>
      <c r="C2936" s="38" t="s">
        <v>7740</v>
      </c>
      <c r="D2936" s="57" t="str">
        <f t="shared" si="85"/>
        <v>Buy</v>
      </c>
      <c r="E2936" s="40">
        <v>100</v>
      </c>
      <c r="F2936" s="35">
        <v>55.42</v>
      </c>
      <c r="G2936" s="57" t="str">
        <f t="shared" si="86"/>
        <v>EUR</v>
      </c>
      <c r="H2936" s="41" t="s">
        <v>21</v>
      </c>
    </row>
    <row r="2937" spans="2:8">
      <c r="B2937" s="37"/>
      <c r="C2937" s="38" t="s">
        <v>7741</v>
      </c>
      <c r="D2937" s="57" t="str">
        <f t="shared" si="85"/>
        <v>Buy</v>
      </c>
      <c r="E2937" s="40">
        <v>49</v>
      </c>
      <c r="F2937" s="35">
        <v>55.46</v>
      </c>
      <c r="G2937" s="57" t="str">
        <f t="shared" si="86"/>
        <v>EUR</v>
      </c>
      <c r="H2937" s="41" t="s">
        <v>21</v>
      </c>
    </row>
    <row r="2938" spans="2:8">
      <c r="B2938" s="37"/>
      <c r="C2938" s="38" t="s">
        <v>7742</v>
      </c>
      <c r="D2938" s="57" t="str">
        <f t="shared" si="85"/>
        <v>Buy</v>
      </c>
      <c r="E2938" s="40">
        <v>5</v>
      </c>
      <c r="F2938" s="35">
        <v>55.46</v>
      </c>
      <c r="G2938" s="57" t="str">
        <f t="shared" si="86"/>
        <v>EUR</v>
      </c>
      <c r="H2938" s="41" t="s">
        <v>11</v>
      </c>
    </row>
    <row r="2939" spans="2:8">
      <c r="B2939" s="37"/>
      <c r="C2939" s="38" t="s">
        <v>7743</v>
      </c>
      <c r="D2939" s="57" t="str">
        <f t="shared" si="85"/>
        <v>Buy</v>
      </c>
      <c r="E2939" s="40">
        <v>2</v>
      </c>
      <c r="F2939" s="35">
        <v>55.46</v>
      </c>
      <c r="G2939" s="57" t="str">
        <f t="shared" si="86"/>
        <v>EUR</v>
      </c>
      <c r="H2939" s="41" t="s">
        <v>11</v>
      </c>
    </row>
    <row r="2940" spans="2:8">
      <c r="B2940" s="37"/>
      <c r="C2940" s="38" t="s">
        <v>7744</v>
      </c>
      <c r="D2940" s="57" t="str">
        <f t="shared" si="85"/>
        <v>Buy</v>
      </c>
      <c r="E2940" s="40">
        <v>468</v>
      </c>
      <c r="F2940" s="35">
        <v>55.46</v>
      </c>
      <c r="G2940" s="57" t="str">
        <f t="shared" si="86"/>
        <v>EUR</v>
      </c>
      <c r="H2940" s="41" t="s">
        <v>11</v>
      </c>
    </row>
    <row r="2941" spans="2:8">
      <c r="B2941" s="37"/>
      <c r="C2941" s="38" t="s">
        <v>7745</v>
      </c>
      <c r="D2941" s="57" t="str">
        <f t="shared" si="85"/>
        <v>Buy</v>
      </c>
      <c r="E2941" s="40">
        <v>125</v>
      </c>
      <c r="F2941" s="35">
        <v>55.46</v>
      </c>
      <c r="G2941" s="57" t="str">
        <f t="shared" si="86"/>
        <v>EUR</v>
      </c>
      <c r="H2941" s="41" t="s">
        <v>11</v>
      </c>
    </row>
    <row r="2942" spans="2:8">
      <c r="B2942" s="37"/>
      <c r="C2942" s="38" t="s">
        <v>7746</v>
      </c>
      <c r="D2942" s="57" t="str">
        <f t="shared" si="85"/>
        <v>Buy</v>
      </c>
      <c r="E2942" s="40">
        <v>30</v>
      </c>
      <c r="F2942" s="35">
        <v>55.44</v>
      </c>
      <c r="G2942" s="57" t="str">
        <f t="shared" si="86"/>
        <v>EUR</v>
      </c>
      <c r="H2942" s="41" t="s">
        <v>11</v>
      </c>
    </row>
    <row r="2943" spans="2:8">
      <c r="B2943" s="37"/>
      <c r="C2943" s="38" t="s">
        <v>7747</v>
      </c>
      <c r="D2943" s="57" t="str">
        <f t="shared" si="85"/>
        <v>Buy</v>
      </c>
      <c r="E2943" s="40">
        <v>125</v>
      </c>
      <c r="F2943" s="35">
        <v>55.44</v>
      </c>
      <c r="G2943" s="57" t="str">
        <f t="shared" si="86"/>
        <v>EUR</v>
      </c>
      <c r="H2943" s="41" t="s">
        <v>20</v>
      </c>
    </row>
    <row r="2944" spans="2:8">
      <c r="B2944" s="37"/>
      <c r="C2944" s="38" t="s">
        <v>7748</v>
      </c>
      <c r="D2944" s="57" t="str">
        <f t="shared" si="85"/>
        <v>Buy</v>
      </c>
      <c r="E2944" s="40">
        <v>27</v>
      </c>
      <c r="F2944" s="35">
        <v>55.44</v>
      </c>
      <c r="G2944" s="57" t="str">
        <f t="shared" si="86"/>
        <v>EUR</v>
      </c>
      <c r="H2944" s="41" t="s">
        <v>20</v>
      </c>
    </row>
    <row r="2945" spans="2:8">
      <c r="B2945" s="37"/>
      <c r="C2945" s="38" t="s">
        <v>7749</v>
      </c>
      <c r="D2945" s="57" t="str">
        <f t="shared" si="85"/>
        <v>Buy</v>
      </c>
      <c r="E2945" s="40">
        <v>140</v>
      </c>
      <c r="F2945" s="35">
        <v>55.46</v>
      </c>
      <c r="G2945" s="57" t="str">
        <f t="shared" si="86"/>
        <v>EUR</v>
      </c>
      <c r="H2945" s="41" t="s">
        <v>20</v>
      </c>
    </row>
    <row r="2946" spans="2:8">
      <c r="B2946" s="37"/>
      <c r="C2946" s="38" t="s">
        <v>7750</v>
      </c>
      <c r="D2946" s="57" t="str">
        <f t="shared" si="85"/>
        <v>Buy</v>
      </c>
      <c r="E2946" s="40">
        <v>171</v>
      </c>
      <c r="F2946" s="35">
        <v>55.52</v>
      </c>
      <c r="G2946" s="57" t="str">
        <f t="shared" si="86"/>
        <v>EUR</v>
      </c>
      <c r="H2946" s="41" t="s">
        <v>11</v>
      </c>
    </row>
    <row r="2947" spans="2:8">
      <c r="B2947" s="37"/>
      <c r="C2947" s="38" t="s">
        <v>7751</v>
      </c>
      <c r="D2947" s="57" t="str">
        <f t="shared" si="85"/>
        <v>Buy</v>
      </c>
      <c r="E2947" s="40">
        <v>129</v>
      </c>
      <c r="F2947" s="35">
        <v>55.52</v>
      </c>
      <c r="G2947" s="57" t="str">
        <f t="shared" si="86"/>
        <v>EUR</v>
      </c>
      <c r="H2947" s="41" t="s">
        <v>11</v>
      </c>
    </row>
    <row r="2948" spans="2:8">
      <c r="B2948" s="37"/>
      <c r="C2948" s="38" t="s">
        <v>7752</v>
      </c>
      <c r="D2948" s="57" t="str">
        <f t="shared" si="85"/>
        <v>Buy</v>
      </c>
      <c r="E2948" s="40">
        <v>280</v>
      </c>
      <c r="F2948" s="35">
        <v>55.54</v>
      </c>
      <c r="G2948" s="57" t="str">
        <f t="shared" si="86"/>
        <v>EUR</v>
      </c>
      <c r="H2948" s="41" t="s">
        <v>11</v>
      </c>
    </row>
    <row r="2949" spans="2:8">
      <c r="B2949" s="37"/>
      <c r="C2949" s="38" t="s">
        <v>7753</v>
      </c>
      <c r="D2949" s="57" t="str">
        <f t="shared" si="85"/>
        <v>Buy</v>
      </c>
      <c r="E2949" s="40">
        <v>100</v>
      </c>
      <c r="F2949" s="35">
        <v>55.54</v>
      </c>
      <c r="G2949" s="57" t="str">
        <f t="shared" si="86"/>
        <v>EUR</v>
      </c>
      <c r="H2949" s="41" t="s">
        <v>11</v>
      </c>
    </row>
    <row r="2950" spans="2:8">
      <c r="B2950" s="37"/>
      <c r="C2950" s="38" t="s">
        <v>7754</v>
      </c>
      <c r="D2950" s="57" t="str">
        <f t="shared" si="85"/>
        <v>Buy</v>
      </c>
      <c r="E2950" s="40">
        <v>538</v>
      </c>
      <c r="F2950" s="35">
        <v>55.54</v>
      </c>
      <c r="G2950" s="57" t="str">
        <f t="shared" si="86"/>
        <v>EUR</v>
      </c>
      <c r="H2950" s="41" t="s">
        <v>20</v>
      </c>
    </row>
    <row r="2951" spans="2:8">
      <c r="B2951" s="37"/>
      <c r="C2951" s="38" t="s">
        <v>7755</v>
      </c>
      <c r="D2951" s="57" t="str">
        <f t="shared" si="85"/>
        <v>Buy</v>
      </c>
      <c r="E2951" s="40">
        <v>245</v>
      </c>
      <c r="F2951" s="35">
        <v>55.52</v>
      </c>
      <c r="G2951" s="57" t="str">
        <f t="shared" si="86"/>
        <v>EUR</v>
      </c>
      <c r="H2951" s="41" t="s">
        <v>11</v>
      </c>
    </row>
    <row r="2952" spans="2:8">
      <c r="B2952" s="37"/>
      <c r="C2952" s="38" t="s">
        <v>7756</v>
      </c>
      <c r="D2952" s="57" t="str">
        <f t="shared" ref="D2952:D3015" si="87">IF(C2952="","","Buy")</f>
        <v>Buy</v>
      </c>
      <c r="E2952" s="40">
        <v>209</v>
      </c>
      <c r="F2952" s="35">
        <v>55.5</v>
      </c>
      <c r="G2952" s="57" t="str">
        <f t="shared" ref="G2952:G3015" si="88">IF(F2952="","","EUR")</f>
        <v>EUR</v>
      </c>
      <c r="H2952" s="41" t="s">
        <v>11</v>
      </c>
    </row>
    <row r="2953" spans="2:8">
      <c r="B2953" s="37"/>
      <c r="C2953" s="38" t="s">
        <v>7757</v>
      </c>
      <c r="D2953" s="57" t="str">
        <f t="shared" si="87"/>
        <v>Buy</v>
      </c>
      <c r="E2953" s="40">
        <v>114</v>
      </c>
      <c r="F2953" s="35">
        <v>55.5</v>
      </c>
      <c r="G2953" s="57" t="str">
        <f t="shared" si="88"/>
        <v>EUR</v>
      </c>
      <c r="H2953" s="41" t="s">
        <v>11</v>
      </c>
    </row>
    <row r="2954" spans="2:8">
      <c r="B2954" s="37"/>
      <c r="C2954" s="38" t="s">
        <v>7758</v>
      </c>
      <c r="D2954" s="57" t="str">
        <f t="shared" si="87"/>
        <v>Buy</v>
      </c>
      <c r="E2954" s="40">
        <v>237</v>
      </c>
      <c r="F2954" s="35">
        <v>55.48</v>
      </c>
      <c r="G2954" s="57" t="str">
        <f t="shared" si="88"/>
        <v>EUR</v>
      </c>
      <c r="H2954" s="41" t="s">
        <v>11</v>
      </c>
    </row>
    <row r="2955" spans="2:8">
      <c r="B2955" s="37"/>
      <c r="C2955" s="38" t="s">
        <v>7759</v>
      </c>
      <c r="D2955" s="57" t="str">
        <f t="shared" si="87"/>
        <v>Buy</v>
      </c>
      <c r="E2955" s="40">
        <v>99</v>
      </c>
      <c r="F2955" s="35">
        <v>55.46</v>
      </c>
      <c r="G2955" s="57" t="str">
        <f t="shared" si="88"/>
        <v>EUR</v>
      </c>
      <c r="H2955" s="41" t="s">
        <v>20</v>
      </c>
    </row>
    <row r="2956" spans="2:8">
      <c r="B2956" s="37"/>
      <c r="C2956" s="38" t="s">
        <v>7760</v>
      </c>
      <c r="D2956" s="57" t="str">
        <f t="shared" si="87"/>
        <v>Buy</v>
      </c>
      <c r="E2956" s="40">
        <v>55</v>
      </c>
      <c r="F2956" s="35">
        <v>55.46</v>
      </c>
      <c r="G2956" s="57" t="str">
        <f t="shared" si="88"/>
        <v>EUR</v>
      </c>
      <c r="H2956" s="41" t="s">
        <v>20</v>
      </c>
    </row>
    <row r="2957" spans="2:8">
      <c r="B2957" s="37"/>
      <c r="C2957" s="38" t="s">
        <v>7761</v>
      </c>
      <c r="D2957" s="57" t="str">
        <f t="shared" si="87"/>
        <v>Buy</v>
      </c>
      <c r="E2957" s="40">
        <v>192</v>
      </c>
      <c r="F2957" s="35">
        <v>55.46</v>
      </c>
      <c r="G2957" s="57" t="str">
        <f t="shared" si="88"/>
        <v>EUR</v>
      </c>
      <c r="H2957" s="41" t="s">
        <v>20</v>
      </c>
    </row>
    <row r="2958" spans="2:8">
      <c r="B2958" s="37"/>
      <c r="C2958" s="38" t="s">
        <v>7762</v>
      </c>
      <c r="D2958" s="57" t="str">
        <f t="shared" si="87"/>
        <v>Buy</v>
      </c>
      <c r="E2958" s="40">
        <v>125</v>
      </c>
      <c r="F2958" s="35">
        <v>55.48</v>
      </c>
      <c r="G2958" s="57" t="str">
        <f t="shared" si="88"/>
        <v>EUR</v>
      </c>
      <c r="H2958" s="41" t="s">
        <v>11</v>
      </c>
    </row>
    <row r="2959" spans="2:8">
      <c r="B2959" s="37"/>
      <c r="C2959" s="38" t="s">
        <v>7763</v>
      </c>
      <c r="D2959" s="57" t="str">
        <f t="shared" si="87"/>
        <v>Buy</v>
      </c>
      <c r="E2959" s="40">
        <v>97</v>
      </c>
      <c r="F2959" s="35">
        <v>55.5</v>
      </c>
      <c r="G2959" s="57" t="str">
        <f t="shared" si="88"/>
        <v>EUR</v>
      </c>
      <c r="H2959" s="41" t="s">
        <v>11</v>
      </c>
    </row>
    <row r="2960" spans="2:8">
      <c r="B2960" s="37"/>
      <c r="C2960" s="38" t="s">
        <v>7764</v>
      </c>
      <c r="D2960" s="57" t="str">
        <f t="shared" si="87"/>
        <v>Buy</v>
      </c>
      <c r="E2960" s="40">
        <v>571</v>
      </c>
      <c r="F2960" s="35">
        <v>55.5</v>
      </c>
      <c r="G2960" s="57" t="str">
        <f t="shared" si="88"/>
        <v>EUR</v>
      </c>
      <c r="H2960" s="41" t="s">
        <v>11</v>
      </c>
    </row>
    <row r="2961" spans="2:8">
      <c r="B2961" s="37"/>
      <c r="C2961" s="38" t="s">
        <v>7765</v>
      </c>
      <c r="D2961" s="57" t="str">
        <f t="shared" si="87"/>
        <v>Buy</v>
      </c>
      <c r="E2961" s="40">
        <v>110</v>
      </c>
      <c r="F2961" s="35">
        <v>55.52</v>
      </c>
      <c r="G2961" s="57" t="str">
        <f t="shared" si="88"/>
        <v>EUR</v>
      </c>
      <c r="H2961" s="41" t="s">
        <v>11</v>
      </c>
    </row>
    <row r="2962" spans="2:8">
      <c r="B2962" s="37"/>
      <c r="C2962" s="38" t="s">
        <v>7766</v>
      </c>
      <c r="D2962" s="57" t="str">
        <f t="shared" si="87"/>
        <v>Buy</v>
      </c>
      <c r="E2962" s="40">
        <v>307</v>
      </c>
      <c r="F2962" s="35">
        <v>55.52</v>
      </c>
      <c r="G2962" s="57" t="str">
        <f t="shared" si="88"/>
        <v>EUR</v>
      </c>
      <c r="H2962" s="41" t="s">
        <v>11</v>
      </c>
    </row>
    <row r="2963" spans="2:8">
      <c r="B2963" s="37"/>
      <c r="C2963" s="38" t="s">
        <v>7767</v>
      </c>
      <c r="D2963" s="57" t="str">
        <f t="shared" si="87"/>
        <v>Buy</v>
      </c>
      <c r="E2963" s="40">
        <v>199</v>
      </c>
      <c r="F2963" s="35">
        <v>55.5</v>
      </c>
      <c r="G2963" s="57" t="str">
        <f t="shared" si="88"/>
        <v>EUR</v>
      </c>
      <c r="H2963" s="41" t="s">
        <v>11</v>
      </c>
    </row>
    <row r="2964" spans="2:8">
      <c r="B2964" s="37"/>
      <c r="C2964" s="38" t="s">
        <v>7768</v>
      </c>
      <c r="D2964" s="57" t="str">
        <f t="shared" si="87"/>
        <v>Buy</v>
      </c>
      <c r="E2964" s="40">
        <v>6</v>
      </c>
      <c r="F2964" s="35">
        <v>55.5</v>
      </c>
      <c r="G2964" s="57" t="str">
        <f t="shared" si="88"/>
        <v>EUR</v>
      </c>
      <c r="H2964" s="41" t="s">
        <v>11</v>
      </c>
    </row>
    <row r="2965" spans="2:8">
      <c r="B2965" s="37"/>
      <c r="C2965" s="38" t="s">
        <v>7769</v>
      </c>
      <c r="D2965" s="57" t="str">
        <f t="shared" si="87"/>
        <v>Buy</v>
      </c>
      <c r="E2965" s="40">
        <v>95</v>
      </c>
      <c r="F2965" s="35">
        <v>55.5</v>
      </c>
      <c r="G2965" s="57" t="str">
        <f t="shared" si="88"/>
        <v>EUR</v>
      </c>
      <c r="H2965" s="41" t="s">
        <v>20</v>
      </c>
    </row>
    <row r="2966" spans="2:8">
      <c r="B2966" s="37"/>
      <c r="C2966" s="38" t="s">
        <v>7770</v>
      </c>
      <c r="D2966" s="57" t="str">
        <f t="shared" si="87"/>
        <v>Buy</v>
      </c>
      <c r="E2966" s="40">
        <v>98</v>
      </c>
      <c r="F2966" s="35">
        <v>55.5</v>
      </c>
      <c r="G2966" s="57" t="str">
        <f t="shared" si="88"/>
        <v>EUR</v>
      </c>
      <c r="H2966" s="41" t="s">
        <v>20</v>
      </c>
    </row>
    <row r="2967" spans="2:8">
      <c r="B2967" s="37"/>
      <c r="C2967" s="38" t="s">
        <v>7771</v>
      </c>
      <c r="D2967" s="57" t="str">
        <f t="shared" si="87"/>
        <v>Buy</v>
      </c>
      <c r="E2967" s="40">
        <v>184</v>
      </c>
      <c r="F2967" s="35">
        <v>55.5</v>
      </c>
      <c r="G2967" s="57" t="str">
        <f t="shared" si="88"/>
        <v>EUR</v>
      </c>
      <c r="H2967" s="41" t="s">
        <v>20</v>
      </c>
    </row>
    <row r="2968" spans="2:8">
      <c r="B2968" s="37"/>
      <c r="C2968" s="38" t="s">
        <v>7772</v>
      </c>
      <c r="D2968" s="57" t="str">
        <f t="shared" si="87"/>
        <v>Buy</v>
      </c>
      <c r="E2968" s="40">
        <v>127</v>
      </c>
      <c r="F2968" s="35">
        <v>55.5</v>
      </c>
      <c r="G2968" s="57" t="str">
        <f t="shared" si="88"/>
        <v>EUR</v>
      </c>
      <c r="H2968" s="41" t="s">
        <v>20</v>
      </c>
    </row>
    <row r="2969" spans="2:8">
      <c r="B2969" s="37"/>
      <c r="C2969" s="38" t="s">
        <v>7773</v>
      </c>
      <c r="D2969" s="57" t="str">
        <f t="shared" si="87"/>
        <v>Buy</v>
      </c>
      <c r="E2969" s="40">
        <v>50</v>
      </c>
      <c r="F2969" s="35">
        <v>55.5</v>
      </c>
      <c r="G2969" s="57" t="str">
        <f t="shared" si="88"/>
        <v>EUR</v>
      </c>
      <c r="H2969" s="41" t="s">
        <v>11</v>
      </c>
    </row>
    <row r="2970" spans="2:8">
      <c r="B2970" s="37"/>
      <c r="C2970" s="38" t="s">
        <v>7774</v>
      </c>
      <c r="D2970" s="57" t="str">
        <f t="shared" si="87"/>
        <v>Buy</v>
      </c>
      <c r="E2970" s="40">
        <v>50</v>
      </c>
      <c r="F2970" s="35">
        <v>55.5</v>
      </c>
      <c r="G2970" s="57" t="str">
        <f t="shared" si="88"/>
        <v>EUR</v>
      </c>
      <c r="H2970" s="41" t="s">
        <v>11</v>
      </c>
    </row>
    <row r="2971" spans="2:8">
      <c r="B2971" s="37"/>
      <c r="C2971" s="38" t="s">
        <v>7775</v>
      </c>
      <c r="D2971" s="57" t="str">
        <f t="shared" si="87"/>
        <v>Buy</v>
      </c>
      <c r="E2971" s="40">
        <v>496</v>
      </c>
      <c r="F2971" s="35">
        <v>55.5</v>
      </c>
      <c r="G2971" s="57" t="str">
        <f t="shared" si="88"/>
        <v>EUR</v>
      </c>
      <c r="H2971" s="41" t="s">
        <v>11</v>
      </c>
    </row>
    <row r="2972" spans="2:8">
      <c r="B2972" s="37"/>
      <c r="C2972" s="38" t="s">
        <v>7776</v>
      </c>
      <c r="D2972" s="57" t="str">
        <f t="shared" si="87"/>
        <v>Buy</v>
      </c>
      <c r="E2972" s="40">
        <v>170</v>
      </c>
      <c r="F2972" s="35">
        <v>55.5</v>
      </c>
      <c r="G2972" s="57" t="str">
        <f t="shared" si="88"/>
        <v>EUR</v>
      </c>
      <c r="H2972" s="41" t="s">
        <v>11</v>
      </c>
    </row>
    <row r="2973" spans="2:8">
      <c r="B2973" s="37"/>
      <c r="C2973" s="38" t="s">
        <v>7777</v>
      </c>
      <c r="D2973" s="57" t="str">
        <f t="shared" si="87"/>
        <v>Buy</v>
      </c>
      <c r="E2973" s="40">
        <v>190</v>
      </c>
      <c r="F2973" s="35">
        <v>55.46</v>
      </c>
      <c r="G2973" s="57" t="str">
        <f t="shared" si="88"/>
        <v>EUR</v>
      </c>
      <c r="H2973" s="41" t="s">
        <v>11</v>
      </c>
    </row>
    <row r="2974" spans="2:8">
      <c r="B2974" s="37"/>
      <c r="C2974" s="38" t="s">
        <v>7778</v>
      </c>
      <c r="D2974" s="57" t="str">
        <f t="shared" si="87"/>
        <v>Buy</v>
      </c>
      <c r="E2974" s="40">
        <v>161</v>
      </c>
      <c r="F2974" s="35">
        <v>55.46</v>
      </c>
      <c r="G2974" s="57" t="str">
        <f t="shared" si="88"/>
        <v>EUR</v>
      </c>
      <c r="H2974" s="41" t="s">
        <v>11</v>
      </c>
    </row>
    <row r="2975" spans="2:8">
      <c r="B2975" s="37"/>
      <c r="C2975" s="38" t="s">
        <v>7779</v>
      </c>
      <c r="D2975" s="57" t="str">
        <f t="shared" si="87"/>
        <v>Buy</v>
      </c>
      <c r="E2975" s="40">
        <v>3</v>
      </c>
      <c r="F2975" s="35">
        <v>55.46</v>
      </c>
      <c r="G2975" s="57" t="str">
        <f t="shared" si="88"/>
        <v>EUR</v>
      </c>
      <c r="H2975" s="41" t="s">
        <v>20</v>
      </c>
    </row>
    <row r="2976" spans="2:8">
      <c r="B2976" s="37"/>
      <c r="C2976" s="38" t="s">
        <v>7780</v>
      </c>
      <c r="D2976" s="57" t="str">
        <f t="shared" si="87"/>
        <v>Buy</v>
      </c>
      <c r="E2976" s="40">
        <v>125</v>
      </c>
      <c r="F2976" s="35">
        <v>55.48</v>
      </c>
      <c r="G2976" s="57" t="str">
        <f t="shared" si="88"/>
        <v>EUR</v>
      </c>
      <c r="H2976" s="41" t="s">
        <v>20</v>
      </c>
    </row>
    <row r="2977" spans="2:8">
      <c r="B2977" s="37"/>
      <c r="C2977" s="38" t="s">
        <v>7781</v>
      </c>
      <c r="D2977" s="57" t="str">
        <f t="shared" si="87"/>
        <v>Buy</v>
      </c>
      <c r="E2977" s="40">
        <v>132</v>
      </c>
      <c r="F2977" s="35">
        <v>55.46</v>
      </c>
      <c r="G2977" s="57" t="str">
        <f t="shared" si="88"/>
        <v>EUR</v>
      </c>
      <c r="H2977" s="41" t="s">
        <v>11</v>
      </c>
    </row>
    <row r="2978" spans="2:8">
      <c r="B2978" s="37"/>
      <c r="C2978" s="38" t="s">
        <v>7782</v>
      </c>
      <c r="D2978" s="57" t="str">
        <f t="shared" si="87"/>
        <v>Buy</v>
      </c>
      <c r="E2978" s="40">
        <v>52</v>
      </c>
      <c r="F2978" s="35">
        <v>55.46</v>
      </c>
      <c r="G2978" s="57" t="str">
        <f t="shared" si="88"/>
        <v>EUR</v>
      </c>
      <c r="H2978" s="41" t="s">
        <v>11</v>
      </c>
    </row>
    <row r="2979" spans="2:8">
      <c r="B2979" s="37"/>
      <c r="C2979" s="38" t="s">
        <v>7783</v>
      </c>
      <c r="D2979" s="57" t="str">
        <f t="shared" si="87"/>
        <v>Buy</v>
      </c>
      <c r="E2979" s="40">
        <v>139</v>
      </c>
      <c r="F2979" s="35">
        <v>55.5</v>
      </c>
      <c r="G2979" s="57" t="str">
        <f t="shared" si="88"/>
        <v>EUR</v>
      </c>
      <c r="H2979" s="41" t="s">
        <v>11</v>
      </c>
    </row>
    <row r="2980" spans="2:8">
      <c r="B2980" s="37"/>
      <c r="C2980" s="38" t="s">
        <v>7784</v>
      </c>
      <c r="D2980" s="57" t="str">
        <f t="shared" si="87"/>
        <v>Buy</v>
      </c>
      <c r="E2980" s="40">
        <v>27</v>
      </c>
      <c r="F2980" s="35">
        <v>55.48</v>
      </c>
      <c r="G2980" s="57" t="str">
        <f t="shared" si="88"/>
        <v>EUR</v>
      </c>
      <c r="H2980" s="41" t="s">
        <v>11</v>
      </c>
    </row>
    <row r="2981" spans="2:8">
      <c r="B2981" s="37"/>
      <c r="C2981" s="38" t="s">
        <v>7785</v>
      </c>
      <c r="D2981" s="57" t="str">
        <f t="shared" si="87"/>
        <v>Buy</v>
      </c>
      <c r="E2981" s="40">
        <v>125</v>
      </c>
      <c r="F2981" s="35">
        <v>55.5</v>
      </c>
      <c r="G2981" s="57" t="str">
        <f t="shared" si="88"/>
        <v>EUR</v>
      </c>
      <c r="H2981" s="41" t="s">
        <v>11</v>
      </c>
    </row>
    <row r="2982" spans="2:8">
      <c r="B2982" s="37"/>
      <c r="C2982" s="38" t="s">
        <v>7786</v>
      </c>
      <c r="D2982" s="57" t="str">
        <f t="shared" si="87"/>
        <v>Buy</v>
      </c>
      <c r="E2982" s="40">
        <v>25</v>
      </c>
      <c r="F2982" s="35">
        <v>55.48</v>
      </c>
      <c r="G2982" s="57" t="str">
        <f t="shared" si="88"/>
        <v>EUR</v>
      </c>
      <c r="H2982" s="41" t="s">
        <v>11</v>
      </c>
    </row>
    <row r="2983" spans="2:8">
      <c r="B2983" s="37"/>
      <c r="C2983" s="38" t="s">
        <v>7787</v>
      </c>
      <c r="D2983" s="57" t="str">
        <f t="shared" si="87"/>
        <v>Buy</v>
      </c>
      <c r="E2983" s="40">
        <v>50</v>
      </c>
      <c r="F2983" s="35">
        <v>55.48</v>
      </c>
      <c r="G2983" s="57" t="str">
        <f t="shared" si="88"/>
        <v>EUR</v>
      </c>
      <c r="H2983" s="41" t="s">
        <v>11</v>
      </c>
    </row>
    <row r="2984" spans="2:8">
      <c r="B2984" s="37"/>
      <c r="C2984" s="38" t="s">
        <v>7788</v>
      </c>
      <c r="D2984" s="57" t="str">
        <f t="shared" si="87"/>
        <v>Buy</v>
      </c>
      <c r="E2984" s="40">
        <v>25</v>
      </c>
      <c r="F2984" s="35">
        <v>55.48</v>
      </c>
      <c r="G2984" s="57" t="str">
        <f t="shared" si="88"/>
        <v>EUR</v>
      </c>
      <c r="H2984" s="41" t="s">
        <v>11</v>
      </c>
    </row>
    <row r="2985" spans="2:8">
      <c r="B2985" s="37"/>
      <c r="C2985" s="38" t="s">
        <v>7789</v>
      </c>
      <c r="D2985" s="57" t="str">
        <f t="shared" si="87"/>
        <v>Buy</v>
      </c>
      <c r="E2985" s="40">
        <v>100</v>
      </c>
      <c r="F2985" s="35">
        <v>55.48</v>
      </c>
      <c r="G2985" s="57" t="str">
        <f t="shared" si="88"/>
        <v>EUR</v>
      </c>
      <c r="H2985" s="41" t="s">
        <v>11</v>
      </c>
    </row>
    <row r="2986" spans="2:8">
      <c r="B2986" s="37"/>
      <c r="C2986" s="38" t="s">
        <v>7790</v>
      </c>
      <c r="D2986" s="57" t="str">
        <f t="shared" si="87"/>
        <v>Buy</v>
      </c>
      <c r="E2986" s="40">
        <v>25</v>
      </c>
      <c r="F2986" s="35">
        <v>55.48</v>
      </c>
      <c r="G2986" s="57" t="str">
        <f t="shared" si="88"/>
        <v>EUR</v>
      </c>
      <c r="H2986" s="41" t="s">
        <v>11</v>
      </c>
    </row>
    <row r="2987" spans="2:8">
      <c r="B2987" s="37"/>
      <c r="C2987" s="38" t="s">
        <v>7791</v>
      </c>
      <c r="D2987" s="57" t="str">
        <f t="shared" si="87"/>
        <v>Buy</v>
      </c>
      <c r="E2987" s="40">
        <v>25</v>
      </c>
      <c r="F2987" s="35">
        <v>55.48</v>
      </c>
      <c r="G2987" s="57" t="str">
        <f t="shared" si="88"/>
        <v>EUR</v>
      </c>
      <c r="H2987" s="41" t="s">
        <v>11</v>
      </c>
    </row>
    <row r="2988" spans="2:8">
      <c r="B2988" s="37"/>
      <c r="C2988" s="38" t="s">
        <v>7792</v>
      </c>
      <c r="D2988" s="57" t="str">
        <f t="shared" si="87"/>
        <v>Buy</v>
      </c>
      <c r="E2988" s="40">
        <v>25</v>
      </c>
      <c r="F2988" s="35">
        <v>55.48</v>
      </c>
      <c r="G2988" s="57" t="str">
        <f t="shared" si="88"/>
        <v>EUR</v>
      </c>
      <c r="H2988" s="41" t="s">
        <v>11</v>
      </c>
    </row>
    <row r="2989" spans="2:8">
      <c r="B2989" s="37"/>
      <c r="C2989" s="38" t="s">
        <v>7793</v>
      </c>
      <c r="D2989" s="57" t="str">
        <f t="shared" si="87"/>
        <v>Buy</v>
      </c>
      <c r="E2989" s="40">
        <v>50</v>
      </c>
      <c r="F2989" s="35">
        <v>55.48</v>
      </c>
      <c r="G2989" s="57" t="str">
        <f t="shared" si="88"/>
        <v>EUR</v>
      </c>
      <c r="H2989" s="41" t="s">
        <v>11</v>
      </c>
    </row>
    <row r="2990" spans="2:8">
      <c r="B2990" s="37"/>
      <c r="C2990" s="38" t="s">
        <v>7794</v>
      </c>
      <c r="D2990" s="57" t="str">
        <f t="shared" si="87"/>
        <v>Buy</v>
      </c>
      <c r="E2990" s="40">
        <v>50</v>
      </c>
      <c r="F2990" s="35">
        <v>55.48</v>
      </c>
      <c r="G2990" s="57" t="str">
        <f t="shared" si="88"/>
        <v>EUR</v>
      </c>
      <c r="H2990" s="41" t="s">
        <v>11</v>
      </c>
    </row>
    <row r="2991" spans="2:8">
      <c r="B2991" s="37"/>
      <c r="C2991" s="38" t="s">
        <v>7795</v>
      </c>
      <c r="D2991" s="57" t="str">
        <f t="shared" si="87"/>
        <v>Buy</v>
      </c>
      <c r="E2991" s="40">
        <v>25</v>
      </c>
      <c r="F2991" s="35">
        <v>55.48</v>
      </c>
      <c r="G2991" s="57" t="str">
        <f t="shared" si="88"/>
        <v>EUR</v>
      </c>
      <c r="H2991" s="41" t="s">
        <v>11</v>
      </c>
    </row>
    <row r="2992" spans="2:8">
      <c r="B2992" s="37"/>
      <c r="C2992" s="38" t="s">
        <v>7796</v>
      </c>
      <c r="D2992" s="57" t="str">
        <f t="shared" si="87"/>
        <v>Buy</v>
      </c>
      <c r="E2992" s="40">
        <v>5</v>
      </c>
      <c r="F2992" s="35">
        <v>55.48</v>
      </c>
      <c r="G2992" s="57" t="str">
        <f t="shared" si="88"/>
        <v>EUR</v>
      </c>
      <c r="H2992" s="41" t="s">
        <v>11</v>
      </c>
    </row>
    <row r="2993" spans="2:8">
      <c r="B2993" s="37"/>
      <c r="C2993" s="38" t="s">
        <v>7797</v>
      </c>
      <c r="D2993" s="57" t="str">
        <f t="shared" si="87"/>
        <v>Buy</v>
      </c>
      <c r="E2993" s="40">
        <v>297</v>
      </c>
      <c r="F2993" s="35">
        <v>55.48</v>
      </c>
      <c r="G2993" s="57" t="str">
        <f t="shared" si="88"/>
        <v>EUR</v>
      </c>
      <c r="H2993" s="41" t="s">
        <v>11</v>
      </c>
    </row>
    <row r="2994" spans="2:8">
      <c r="B2994" s="37"/>
      <c r="C2994" s="38" t="s">
        <v>7798</v>
      </c>
      <c r="D2994" s="57" t="str">
        <f t="shared" si="87"/>
        <v>Buy</v>
      </c>
      <c r="E2994" s="40">
        <v>96</v>
      </c>
      <c r="F2994" s="35">
        <v>55.48</v>
      </c>
      <c r="G2994" s="57" t="str">
        <f t="shared" si="88"/>
        <v>EUR</v>
      </c>
      <c r="H2994" s="41" t="s">
        <v>11</v>
      </c>
    </row>
    <row r="2995" spans="2:8">
      <c r="B2995" s="37"/>
      <c r="C2995" s="38" t="s">
        <v>7799</v>
      </c>
      <c r="D2995" s="57" t="str">
        <f t="shared" si="87"/>
        <v>Buy</v>
      </c>
      <c r="E2995" s="40">
        <v>75</v>
      </c>
      <c r="F2995" s="35">
        <v>55.48</v>
      </c>
      <c r="G2995" s="57" t="str">
        <f t="shared" si="88"/>
        <v>EUR</v>
      </c>
      <c r="H2995" s="41" t="s">
        <v>11</v>
      </c>
    </row>
    <row r="2996" spans="2:8">
      <c r="B2996" s="37"/>
      <c r="C2996" s="38" t="s">
        <v>7800</v>
      </c>
      <c r="D2996" s="57" t="str">
        <f t="shared" si="87"/>
        <v>Buy</v>
      </c>
      <c r="E2996" s="40">
        <v>219</v>
      </c>
      <c r="F2996" s="35">
        <v>55.46</v>
      </c>
      <c r="G2996" s="57" t="str">
        <f t="shared" si="88"/>
        <v>EUR</v>
      </c>
      <c r="H2996" s="41" t="s">
        <v>11</v>
      </c>
    </row>
    <row r="2997" spans="2:8">
      <c r="B2997" s="37"/>
      <c r="C2997" s="38" t="s">
        <v>7801</v>
      </c>
      <c r="D2997" s="57" t="str">
        <f t="shared" si="87"/>
        <v>Buy</v>
      </c>
      <c r="E2997" s="40">
        <v>173</v>
      </c>
      <c r="F2997" s="35">
        <v>55.46</v>
      </c>
      <c r="G2997" s="57" t="str">
        <f t="shared" si="88"/>
        <v>EUR</v>
      </c>
      <c r="H2997" s="41" t="s">
        <v>11</v>
      </c>
    </row>
    <row r="2998" spans="2:8">
      <c r="B2998" s="37"/>
      <c r="C2998" s="38" t="s">
        <v>7802</v>
      </c>
      <c r="D2998" s="57" t="str">
        <f t="shared" si="87"/>
        <v>Buy</v>
      </c>
      <c r="E2998" s="40">
        <v>12</v>
      </c>
      <c r="F2998" s="35">
        <v>55.48</v>
      </c>
      <c r="G2998" s="57" t="str">
        <f t="shared" si="88"/>
        <v>EUR</v>
      </c>
      <c r="H2998" s="41" t="s">
        <v>11</v>
      </c>
    </row>
    <row r="2999" spans="2:8">
      <c r="B2999" s="37"/>
      <c r="C2999" s="38" t="s">
        <v>7803</v>
      </c>
      <c r="D2999" s="57" t="str">
        <f t="shared" si="87"/>
        <v>Buy</v>
      </c>
      <c r="E2999" s="40">
        <v>319</v>
      </c>
      <c r="F2999" s="35">
        <v>55.48</v>
      </c>
      <c r="G2999" s="57" t="str">
        <f t="shared" si="88"/>
        <v>EUR</v>
      </c>
      <c r="H2999" s="41" t="s">
        <v>11</v>
      </c>
    </row>
    <row r="3000" spans="2:8">
      <c r="B3000" s="37"/>
      <c r="C3000" s="38" t="s">
        <v>7804</v>
      </c>
      <c r="D3000" s="57" t="str">
        <f t="shared" si="87"/>
        <v>Buy</v>
      </c>
      <c r="E3000" s="40">
        <v>35</v>
      </c>
      <c r="F3000" s="35">
        <v>55.48</v>
      </c>
      <c r="G3000" s="57" t="str">
        <f t="shared" si="88"/>
        <v>EUR</v>
      </c>
      <c r="H3000" s="41" t="s">
        <v>11</v>
      </c>
    </row>
    <row r="3001" spans="2:8">
      <c r="B3001" s="37"/>
      <c r="C3001" s="38" t="s">
        <v>7805</v>
      </c>
      <c r="D3001" s="57" t="str">
        <f t="shared" si="87"/>
        <v>Buy</v>
      </c>
      <c r="E3001" s="40">
        <v>35</v>
      </c>
      <c r="F3001" s="35">
        <v>55.48</v>
      </c>
      <c r="G3001" s="57" t="str">
        <f t="shared" si="88"/>
        <v>EUR</v>
      </c>
      <c r="H3001" s="41" t="s">
        <v>11</v>
      </c>
    </row>
    <row r="3002" spans="2:8">
      <c r="B3002" s="37"/>
      <c r="C3002" s="38" t="s">
        <v>7806</v>
      </c>
      <c r="D3002" s="57" t="str">
        <f t="shared" si="87"/>
        <v>Buy</v>
      </c>
      <c r="E3002" s="40">
        <v>17</v>
      </c>
      <c r="F3002" s="35">
        <v>55.48</v>
      </c>
      <c r="G3002" s="57" t="str">
        <f t="shared" si="88"/>
        <v>EUR</v>
      </c>
      <c r="H3002" s="41" t="s">
        <v>11</v>
      </c>
    </row>
    <row r="3003" spans="2:8">
      <c r="B3003" s="37"/>
      <c r="C3003" s="38" t="s">
        <v>7807</v>
      </c>
      <c r="D3003" s="57" t="str">
        <f t="shared" si="87"/>
        <v>Buy</v>
      </c>
      <c r="E3003" s="40">
        <v>18</v>
      </c>
      <c r="F3003" s="35">
        <v>55.48</v>
      </c>
      <c r="G3003" s="57" t="str">
        <f t="shared" si="88"/>
        <v>EUR</v>
      </c>
      <c r="H3003" s="41" t="s">
        <v>11</v>
      </c>
    </row>
    <row r="3004" spans="2:8">
      <c r="B3004" s="37"/>
      <c r="C3004" s="38" t="s">
        <v>7808</v>
      </c>
      <c r="D3004" s="57" t="str">
        <f t="shared" si="87"/>
        <v>Buy</v>
      </c>
      <c r="E3004" s="40">
        <v>35</v>
      </c>
      <c r="F3004" s="35">
        <v>55.48</v>
      </c>
      <c r="G3004" s="57" t="str">
        <f t="shared" si="88"/>
        <v>EUR</v>
      </c>
      <c r="H3004" s="41" t="s">
        <v>11</v>
      </c>
    </row>
    <row r="3005" spans="2:8">
      <c r="B3005" s="37"/>
      <c r="C3005" s="38" t="s">
        <v>7809</v>
      </c>
      <c r="D3005" s="57" t="str">
        <f t="shared" si="87"/>
        <v>Buy</v>
      </c>
      <c r="E3005" s="40">
        <v>175</v>
      </c>
      <c r="F3005" s="35">
        <v>55.48</v>
      </c>
      <c r="G3005" s="57" t="str">
        <f t="shared" si="88"/>
        <v>EUR</v>
      </c>
      <c r="H3005" s="41" t="s">
        <v>11</v>
      </c>
    </row>
    <row r="3006" spans="2:8">
      <c r="B3006" s="37"/>
      <c r="C3006" s="38" t="s">
        <v>7810</v>
      </c>
      <c r="D3006" s="57" t="str">
        <f t="shared" si="87"/>
        <v>Buy</v>
      </c>
      <c r="E3006" s="40">
        <v>56</v>
      </c>
      <c r="F3006" s="35">
        <v>55.48</v>
      </c>
      <c r="G3006" s="57" t="str">
        <f t="shared" si="88"/>
        <v>EUR</v>
      </c>
      <c r="H3006" s="41" t="s">
        <v>11</v>
      </c>
    </row>
    <row r="3007" spans="2:8">
      <c r="B3007" s="37"/>
      <c r="C3007" s="38" t="s">
        <v>7811</v>
      </c>
      <c r="D3007" s="57" t="str">
        <f t="shared" si="87"/>
        <v>Buy</v>
      </c>
      <c r="E3007" s="40">
        <v>430</v>
      </c>
      <c r="F3007" s="35">
        <v>55.5</v>
      </c>
      <c r="G3007" s="57" t="str">
        <f t="shared" si="88"/>
        <v>EUR</v>
      </c>
      <c r="H3007" s="41" t="s">
        <v>11</v>
      </c>
    </row>
    <row r="3008" spans="2:8">
      <c r="B3008" s="37"/>
      <c r="C3008" s="38" t="s">
        <v>7812</v>
      </c>
      <c r="D3008" s="57" t="str">
        <f t="shared" si="87"/>
        <v>Buy</v>
      </c>
      <c r="E3008" s="40">
        <v>180</v>
      </c>
      <c r="F3008" s="35">
        <v>55.5</v>
      </c>
      <c r="G3008" s="57" t="str">
        <f t="shared" si="88"/>
        <v>EUR</v>
      </c>
      <c r="H3008" s="41" t="s">
        <v>11</v>
      </c>
    </row>
    <row r="3009" spans="2:8">
      <c r="B3009" s="37"/>
      <c r="C3009" s="38" t="s">
        <v>7813</v>
      </c>
      <c r="D3009" s="57" t="str">
        <f t="shared" si="87"/>
        <v>Buy</v>
      </c>
      <c r="E3009" s="40">
        <v>181</v>
      </c>
      <c r="F3009" s="35">
        <v>55.5</v>
      </c>
      <c r="G3009" s="57" t="str">
        <f t="shared" si="88"/>
        <v>EUR</v>
      </c>
      <c r="H3009" s="41" t="s">
        <v>11</v>
      </c>
    </row>
    <row r="3010" spans="2:8">
      <c r="B3010" s="37"/>
      <c r="C3010" s="38" t="s">
        <v>7814</v>
      </c>
      <c r="D3010" s="57" t="str">
        <f t="shared" si="87"/>
        <v>Buy</v>
      </c>
      <c r="E3010" s="40">
        <v>6</v>
      </c>
      <c r="F3010" s="35">
        <v>55.48</v>
      </c>
      <c r="G3010" s="57" t="str">
        <f t="shared" si="88"/>
        <v>EUR</v>
      </c>
      <c r="H3010" s="41" t="s">
        <v>11</v>
      </c>
    </row>
    <row r="3011" spans="2:8">
      <c r="B3011" s="37"/>
      <c r="C3011" s="38" t="s">
        <v>7815</v>
      </c>
      <c r="D3011" s="57" t="str">
        <f t="shared" si="87"/>
        <v>Buy</v>
      </c>
      <c r="E3011" s="40">
        <v>50</v>
      </c>
      <c r="F3011" s="35">
        <v>55.48</v>
      </c>
      <c r="G3011" s="57" t="str">
        <f t="shared" si="88"/>
        <v>EUR</v>
      </c>
      <c r="H3011" s="41" t="s">
        <v>20</v>
      </c>
    </row>
    <row r="3012" spans="2:8">
      <c r="B3012" s="37"/>
      <c r="C3012" s="38" t="s">
        <v>7816</v>
      </c>
      <c r="D3012" s="57" t="str">
        <f t="shared" si="87"/>
        <v>Buy</v>
      </c>
      <c r="E3012" s="40">
        <v>34</v>
      </c>
      <c r="F3012" s="35">
        <v>55.52</v>
      </c>
      <c r="G3012" s="57" t="str">
        <f t="shared" si="88"/>
        <v>EUR</v>
      </c>
      <c r="H3012" s="41" t="s">
        <v>20</v>
      </c>
    </row>
    <row r="3013" spans="2:8">
      <c r="B3013" s="37"/>
      <c r="C3013" s="38" t="s">
        <v>7817</v>
      </c>
      <c r="D3013" s="57" t="str">
        <f t="shared" si="87"/>
        <v>Buy</v>
      </c>
      <c r="E3013" s="40">
        <v>252</v>
      </c>
      <c r="F3013" s="35">
        <v>55.5</v>
      </c>
      <c r="G3013" s="57" t="str">
        <f t="shared" si="88"/>
        <v>EUR</v>
      </c>
      <c r="H3013" s="41" t="s">
        <v>11</v>
      </c>
    </row>
    <row r="3014" spans="2:8">
      <c r="B3014" s="37"/>
      <c r="C3014" s="38" t="s">
        <v>7818</v>
      </c>
      <c r="D3014" s="57" t="str">
        <f t="shared" si="87"/>
        <v>Buy</v>
      </c>
      <c r="E3014" s="40">
        <v>109</v>
      </c>
      <c r="F3014" s="35">
        <v>55.52</v>
      </c>
      <c r="G3014" s="57" t="str">
        <f t="shared" si="88"/>
        <v>EUR</v>
      </c>
      <c r="H3014" s="41" t="s">
        <v>21</v>
      </c>
    </row>
    <row r="3015" spans="2:8">
      <c r="B3015" s="37"/>
      <c r="C3015" s="38" t="s">
        <v>7818</v>
      </c>
      <c r="D3015" s="57" t="str">
        <f t="shared" si="87"/>
        <v>Buy</v>
      </c>
      <c r="E3015" s="40">
        <v>100</v>
      </c>
      <c r="F3015" s="35">
        <v>55.52</v>
      </c>
      <c r="G3015" s="57" t="str">
        <f t="shared" si="88"/>
        <v>EUR</v>
      </c>
      <c r="H3015" s="41" t="s">
        <v>20</v>
      </c>
    </row>
    <row r="3016" spans="2:8">
      <c r="B3016" s="37"/>
      <c r="C3016" s="38" t="s">
        <v>7819</v>
      </c>
      <c r="D3016" s="57" t="str">
        <f t="shared" ref="D3016:D3079" si="89">IF(C3016="","","Buy")</f>
        <v>Buy</v>
      </c>
      <c r="E3016" s="40">
        <v>255</v>
      </c>
      <c r="F3016" s="35">
        <v>55.5</v>
      </c>
      <c r="G3016" s="57" t="str">
        <f t="shared" ref="G3016:G3079" si="90">IF(F3016="","","EUR")</f>
        <v>EUR</v>
      </c>
      <c r="H3016" s="41" t="s">
        <v>20</v>
      </c>
    </row>
    <row r="3017" spans="2:8">
      <c r="B3017" s="37"/>
      <c r="C3017" s="38" t="s">
        <v>7820</v>
      </c>
      <c r="D3017" s="57" t="str">
        <f t="shared" si="89"/>
        <v>Buy</v>
      </c>
      <c r="E3017" s="40">
        <v>165</v>
      </c>
      <c r="F3017" s="35">
        <v>55.5</v>
      </c>
      <c r="G3017" s="57" t="str">
        <f t="shared" si="90"/>
        <v>EUR</v>
      </c>
      <c r="H3017" s="41" t="s">
        <v>11</v>
      </c>
    </row>
    <row r="3018" spans="2:8">
      <c r="B3018" s="37"/>
      <c r="C3018" s="38" t="s">
        <v>7821</v>
      </c>
      <c r="D3018" s="57" t="str">
        <f t="shared" si="89"/>
        <v>Buy</v>
      </c>
      <c r="E3018" s="40">
        <v>171</v>
      </c>
      <c r="F3018" s="35">
        <v>55.5</v>
      </c>
      <c r="G3018" s="57" t="str">
        <f t="shared" si="90"/>
        <v>EUR</v>
      </c>
      <c r="H3018" s="41" t="s">
        <v>11</v>
      </c>
    </row>
    <row r="3019" spans="2:8">
      <c r="B3019" s="37"/>
      <c r="C3019" s="38" t="s">
        <v>7822</v>
      </c>
      <c r="D3019" s="57" t="str">
        <f t="shared" si="89"/>
        <v>Buy</v>
      </c>
      <c r="E3019" s="40">
        <v>300</v>
      </c>
      <c r="F3019" s="35">
        <v>55.48</v>
      </c>
      <c r="G3019" s="57" t="str">
        <f t="shared" si="90"/>
        <v>EUR</v>
      </c>
      <c r="H3019" s="41" t="s">
        <v>11</v>
      </c>
    </row>
    <row r="3020" spans="2:8">
      <c r="B3020" s="37"/>
      <c r="C3020" s="38" t="s">
        <v>7823</v>
      </c>
      <c r="D3020" s="57" t="str">
        <f t="shared" si="89"/>
        <v>Buy</v>
      </c>
      <c r="E3020" s="40">
        <v>176</v>
      </c>
      <c r="F3020" s="35">
        <v>55.48</v>
      </c>
      <c r="G3020" s="57" t="str">
        <f t="shared" si="90"/>
        <v>EUR</v>
      </c>
      <c r="H3020" s="41" t="s">
        <v>11</v>
      </c>
    </row>
    <row r="3021" spans="2:8">
      <c r="B3021" s="37"/>
      <c r="C3021" s="38" t="s">
        <v>7824</v>
      </c>
      <c r="D3021" s="57" t="str">
        <f t="shared" si="89"/>
        <v>Buy</v>
      </c>
      <c r="E3021" s="40">
        <v>103</v>
      </c>
      <c r="F3021" s="35">
        <v>55.48</v>
      </c>
      <c r="G3021" s="57" t="str">
        <f t="shared" si="90"/>
        <v>EUR</v>
      </c>
      <c r="H3021" s="41" t="s">
        <v>11</v>
      </c>
    </row>
    <row r="3022" spans="2:8">
      <c r="B3022" s="37"/>
      <c r="C3022" s="38" t="s">
        <v>7825</v>
      </c>
      <c r="D3022" s="57" t="str">
        <f t="shared" si="89"/>
        <v>Buy</v>
      </c>
      <c r="E3022" s="40">
        <v>155</v>
      </c>
      <c r="F3022" s="35">
        <v>55.48</v>
      </c>
      <c r="G3022" s="57" t="str">
        <f t="shared" si="90"/>
        <v>EUR</v>
      </c>
      <c r="H3022" s="41" t="s">
        <v>22</v>
      </c>
    </row>
    <row r="3023" spans="2:8">
      <c r="B3023" s="37"/>
      <c r="C3023" s="38" t="s">
        <v>7826</v>
      </c>
      <c r="D3023" s="57" t="str">
        <f t="shared" si="89"/>
        <v>Buy</v>
      </c>
      <c r="E3023" s="40">
        <v>271</v>
      </c>
      <c r="F3023" s="35">
        <v>55.48</v>
      </c>
      <c r="G3023" s="57" t="str">
        <f t="shared" si="90"/>
        <v>EUR</v>
      </c>
      <c r="H3023" s="41" t="s">
        <v>22</v>
      </c>
    </row>
    <row r="3024" spans="2:8">
      <c r="B3024" s="37"/>
      <c r="C3024" s="38" t="s">
        <v>7827</v>
      </c>
      <c r="D3024" s="57" t="str">
        <f t="shared" si="89"/>
        <v>Buy</v>
      </c>
      <c r="E3024" s="40">
        <v>120</v>
      </c>
      <c r="F3024" s="35">
        <v>55.48</v>
      </c>
      <c r="G3024" s="57" t="str">
        <f t="shared" si="90"/>
        <v>EUR</v>
      </c>
      <c r="H3024" s="41" t="s">
        <v>20</v>
      </c>
    </row>
    <row r="3025" spans="2:8">
      <c r="B3025" s="37"/>
      <c r="C3025" s="38" t="s">
        <v>7828</v>
      </c>
      <c r="D3025" s="57" t="str">
        <f t="shared" si="89"/>
        <v>Buy</v>
      </c>
      <c r="E3025" s="40">
        <v>79</v>
      </c>
      <c r="F3025" s="35">
        <v>55.44</v>
      </c>
      <c r="G3025" s="57" t="str">
        <f t="shared" si="90"/>
        <v>EUR</v>
      </c>
      <c r="H3025" s="41" t="s">
        <v>20</v>
      </c>
    </row>
    <row r="3026" spans="2:8">
      <c r="B3026" s="37"/>
      <c r="C3026" s="38" t="s">
        <v>7829</v>
      </c>
      <c r="D3026" s="57" t="str">
        <f t="shared" si="89"/>
        <v>Buy</v>
      </c>
      <c r="E3026" s="40">
        <v>143</v>
      </c>
      <c r="F3026" s="35">
        <v>55.44</v>
      </c>
      <c r="G3026" s="57" t="str">
        <f t="shared" si="90"/>
        <v>EUR</v>
      </c>
      <c r="H3026" s="41" t="s">
        <v>11</v>
      </c>
    </row>
    <row r="3027" spans="2:8">
      <c r="B3027" s="37"/>
      <c r="C3027" s="38" t="s">
        <v>7830</v>
      </c>
      <c r="D3027" s="57" t="str">
        <f t="shared" si="89"/>
        <v>Buy</v>
      </c>
      <c r="E3027" s="40">
        <v>169</v>
      </c>
      <c r="F3027" s="35">
        <v>55.46</v>
      </c>
      <c r="G3027" s="57" t="str">
        <f t="shared" si="90"/>
        <v>EUR</v>
      </c>
      <c r="H3027" s="41" t="s">
        <v>11</v>
      </c>
    </row>
    <row r="3028" spans="2:8">
      <c r="B3028" s="37"/>
      <c r="C3028" s="38" t="s">
        <v>7831</v>
      </c>
      <c r="D3028" s="57" t="str">
        <f t="shared" si="89"/>
        <v>Buy</v>
      </c>
      <c r="E3028" s="40">
        <v>261</v>
      </c>
      <c r="F3028" s="35">
        <v>55.54</v>
      </c>
      <c r="G3028" s="57" t="str">
        <f t="shared" si="90"/>
        <v>EUR</v>
      </c>
      <c r="H3028" s="41" t="s">
        <v>11</v>
      </c>
    </row>
    <row r="3029" spans="2:8">
      <c r="B3029" s="37"/>
      <c r="C3029" s="38" t="s">
        <v>7832</v>
      </c>
      <c r="D3029" s="57" t="str">
        <f t="shared" si="89"/>
        <v>Buy</v>
      </c>
      <c r="E3029" s="40">
        <v>571</v>
      </c>
      <c r="F3029" s="35">
        <v>55.54</v>
      </c>
      <c r="G3029" s="57" t="str">
        <f t="shared" si="90"/>
        <v>EUR</v>
      </c>
      <c r="H3029" s="41" t="s">
        <v>11</v>
      </c>
    </row>
    <row r="3030" spans="2:8">
      <c r="B3030" s="37"/>
      <c r="C3030" s="38" t="s">
        <v>7833</v>
      </c>
      <c r="D3030" s="57" t="str">
        <f t="shared" si="89"/>
        <v>Buy</v>
      </c>
      <c r="E3030" s="40">
        <v>36</v>
      </c>
      <c r="F3030" s="35">
        <v>55.52</v>
      </c>
      <c r="G3030" s="57" t="str">
        <f t="shared" si="90"/>
        <v>EUR</v>
      </c>
      <c r="H3030" s="41" t="s">
        <v>11</v>
      </c>
    </row>
    <row r="3031" spans="2:8">
      <c r="B3031" s="37"/>
      <c r="C3031" s="38" t="s">
        <v>7834</v>
      </c>
      <c r="D3031" s="57" t="str">
        <f t="shared" si="89"/>
        <v>Buy</v>
      </c>
      <c r="E3031" s="40">
        <v>620</v>
      </c>
      <c r="F3031" s="35">
        <v>55.52</v>
      </c>
      <c r="G3031" s="57" t="str">
        <f t="shared" si="90"/>
        <v>EUR</v>
      </c>
      <c r="H3031" s="41" t="s">
        <v>11</v>
      </c>
    </row>
    <row r="3032" spans="2:8">
      <c r="B3032" s="37"/>
      <c r="C3032" s="38" t="s">
        <v>7835</v>
      </c>
      <c r="D3032" s="57" t="str">
        <f t="shared" si="89"/>
        <v>Buy</v>
      </c>
      <c r="E3032" s="40">
        <v>265</v>
      </c>
      <c r="F3032" s="35">
        <v>55.52</v>
      </c>
      <c r="G3032" s="57" t="str">
        <f t="shared" si="90"/>
        <v>EUR</v>
      </c>
      <c r="H3032" s="41" t="s">
        <v>11</v>
      </c>
    </row>
    <row r="3033" spans="2:8">
      <c r="B3033" s="37"/>
      <c r="C3033" s="38" t="s">
        <v>7836</v>
      </c>
      <c r="D3033" s="57" t="str">
        <f t="shared" si="89"/>
        <v>Buy</v>
      </c>
      <c r="E3033" s="40">
        <v>40</v>
      </c>
      <c r="F3033" s="35">
        <v>55.52</v>
      </c>
      <c r="G3033" s="57" t="str">
        <f t="shared" si="90"/>
        <v>EUR</v>
      </c>
      <c r="H3033" s="41" t="s">
        <v>20</v>
      </c>
    </row>
    <row r="3034" spans="2:8">
      <c r="B3034" s="37"/>
      <c r="C3034" s="38" t="s">
        <v>7837</v>
      </c>
      <c r="D3034" s="57" t="str">
        <f t="shared" si="89"/>
        <v>Buy</v>
      </c>
      <c r="E3034" s="40">
        <v>171</v>
      </c>
      <c r="F3034" s="35">
        <v>55.5</v>
      </c>
      <c r="G3034" s="57" t="str">
        <f t="shared" si="90"/>
        <v>EUR</v>
      </c>
      <c r="H3034" s="41" t="s">
        <v>20</v>
      </c>
    </row>
    <row r="3035" spans="2:8">
      <c r="B3035" s="37"/>
      <c r="C3035" s="38" t="s">
        <v>7838</v>
      </c>
      <c r="D3035" s="57" t="str">
        <f t="shared" si="89"/>
        <v>Buy</v>
      </c>
      <c r="E3035" s="40">
        <v>170</v>
      </c>
      <c r="F3035" s="35">
        <v>55.5</v>
      </c>
      <c r="G3035" s="57" t="str">
        <f t="shared" si="90"/>
        <v>EUR</v>
      </c>
      <c r="H3035" s="41" t="s">
        <v>20</v>
      </c>
    </row>
    <row r="3036" spans="2:8">
      <c r="B3036" s="37"/>
      <c r="C3036" s="38" t="s">
        <v>7839</v>
      </c>
      <c r="D3036" s="57" t="str">
        <f t="shared" si="89"/>
        <v>Buy</v>
      </c>
      <c r="E3036" s="40">
        <v>193</v>
      </c>
      <c r="F3036" s="35">
        <v>55.48</v>
      </c>
      <c r="G3036" s="57" t="str">
        <f t="shared" si="90"/>
        <v>EUR</v>
      </c>
      <c r="H3036" s="41" t="s">
        <v>11</v>
      </c>
    </row>
    <row r="3037" spans="2:8">
      <c r="B3037" s="37"/>
      <c r="C3037" s="38" t="s">
        <v>7840</v>
      </c>
      <c r="D3037" s="57" t="str">
        <f t="shared" si="89"/>
        <v>Buy</v>
      </c>
      <c r="E3037" s="40">
        <v>197</v>
      </c>
      <c r="F3037" s="35">
        <v>55.48</v>
      </c>
      <c r="G3037" s="57" t="str">
        <f t="shared" si="90"/>
        <v>EUR</v>
      </c>
      <c r="H3037" s="41" t="s">
        <v>11</v>
      </c>
    </row>
    <row r="3038" spans="2:8">
      <c r="B3038" s="37"/>
      <c r="C3038" s="38" t="s">
        <v>7841</v>
      </c>
      <c r="D3038" s="57" t="str">
        <f t="shared" si="89"/>
        <v>Buy</v>
      </c>
      <c r="E3038" s="40">
        <v>276</v>
      </c>
      <c r="F3038" s="35">
        <v>55.46</v>
      </c>
      <c r="G3038" s="57" t="str">
        <f t="shared" si="90"/>
        <v>EUR</v>
      </c>
      <c r="H3038" s="41" t="s">
        <v>11</v>
      </c>
    </row>
    <row r="3039" spans="2:8">
      <c r="B3039" s="37"/>
      <c r="C3039" s="38" t="s">
        <v>7842</v>
      </c>
      <c r="D3039" s="57" t="str">
        <f t="shared" si="89"/>
        <v>Buy</v>
      </c>
      <c r="E3039" s="40">
        <v>139</v>
      </c>
      <c r="F3039" s="35">
        <v>55.46</v>
      </c>
      <c r="G3039" s="57" t="str">
        <f t="shared" si="90"/>
        <v>EUR</v>
      </c>
      <c r="H3039" s="41" t="s">
        <v>11</v>
      </c>
    </row>
    <row r="3040" spans="2:8">
      <c r="B3040" s="37"/>
      <c r="C3040" s="38" t="s">
        <v>7843</v>
      </c>
      <c r="D3040" s="57" t="str">
        <f t="shared" si="89"/>
        <v>Buy</v>
      </c>
      <c r="E3040" s="40">
        <v>57</v>
      </c>
      <c r="F3040" s="35">
        <v>55.46</v>
      </c>
      <c r="G3040" s="57" t="str">
        <f t="shared" si="90"/>
        <v>EUR</v>
      </c>
      <c r="H3040" s="41" t="s">
        <v>20</v>
      </c>
    </row>
    <row r="3041" spans="2:8">
      <c r="B3041" s="37"/>
      <c r="C3041" s="38" t="s">
        <v>7844</v>
      </c>
      <c r="D3041" s="57" t="str">
        <f t="shared" si="89"/>
        <v>Buy</v>
      </c>
      <c r="E3041" s="40">
        <v>206</v>
      </c>
      <c r="F3041" s="35">
        <v>55.44</v>
      </c>
      <c r="G3041" s="57" t="str">
        <f t="shared" si="90"/>
        <v>EUR</v>
      </c>
      <c r="H3041" s="41" t="s">
        <v>20</v>
      </c>
    </row>
    <row r="3042" spans="2:8">
      <c r="B3042" s="37"/>
      <c r="C3042" s="38" t="s">
        <v>7845</v>
      </c>
      <c r="D3042" s="57" t="str">
        <f t="shared" si="89"/>
        <v>Buy</v>
      </c>
      <c r="E3042" s="40">
        <v>110</v>
      </c>
      <c r="F3042" s="35">
        <v>55.48</v>
      </c>
      <c r="G3042" s="57" t="str">
        <f t="shared" si="90"/>
        <v>EUR</v>
      </c>
      <c r="H3042" s="41" t="s">
        <v>11</v>
      </c>
    </row>
    <row r="3043" spans="2:8">
      <c r="B3043" s="37"/>
      <c r="C3043" s="38" t="s">
        <v>7846</v>
      </c>
      <c r="D3043" s="57" t="str">
        <f t="shared" si="89"/>
        <v>Buy</v>
      </c>
      <c r="E3043" s="40">
        <v>125</v>
      </c>
      <c r="F3043" s="35">
        <v>55.48</v>
      </c>
      <c r="G3043" s="57" t="str">
        <f t="shared" si="90"/>
        <v>EUR</v>
      </c>
      <c r="H3043" s="41" t="s">
        <v>11</v>
      </c>
    </row>
    <row r="3044" spans="2:8">
      <c r="B3044" s="37"/>
      <c r="C3044" s="38" t="s">
        <v>7847</v>
      </c>
      <c r="D3044" s="57" t="str">
        <f t="shared" si="89"/>
        <v>Buy</v>
      </c>
      <c r="E3044" s="40">
        <v>178</v>
      </c>
      <c r="F3044" s="35">
        <v>55.5</v>
      </c>
      <c r="G3044" s="57" t="str">
        <f t="shared" si="90"/>
        <v>EUR</v>
      </c>
      <c r="H3044" s="41" t="s">
        <v>11</v>
      </c>
    </row>
    <row r="3045" spans="2:8">
      <c r="B3045" s="37"/>
      <c r="C3045" s="38" t="s">
        <v>7848</v>
      </c>
      <c r="D3045" s="57" t="str">
        <f t="shared" si="89"/>
        <v>Buy</v>
      </c>
      <c r="E3045" s="40">
        <v>203</v>
      </c>
      <c r="F3045" s="35">
        <v>55.5</v>
      </c>
      <c r="G3045" s="57" t="str">
        <f t="shared" si="90"/>
        <v>EUR</v>
      </c>
      <c r="H3045" s="41" t="s">
        <v>11</v>
      </c>
    </row>
    <row r="3046" spans="2:8">
      <c r="B3046" s="37"/>
      <c r="C3046" s="38" t="s">
        <v>7849</v>
      </c>
      <c r="D3046" s="57" t="str">
        <f t="shared" si="89"/>
        <v>Buy</v>
      </c>
      <c r="E3046" s="40">
        <v>83</v>
      </c>
      <c r="F3046" s="35">
        <v>55.46</v>
      </c>
      <c r="G3046" s="57" t="str">
        <f t="shared" si="90"/>
        <v>EUR</v>
      </c>
      <c r="H3046" s="41" t="s">
        <v>11</v>
      </c>
    </row>
    <row r="3047" spans="2:8">
      <c r="B3047" s="37"/>
      <c r="C3047" s="38" t="s">
        <v>7850</v>
      </c>
      <c r="D3047" s="57" t="str">
        <f t="shared" si="89"/>
        <v>Buy</v>
      </c>
      <c r="E3047" s="40">
        <v>188</v>
      </c>
      <c r="F3047" s="35">
        <v>55.46</v>
      </c>
      <c r="G3047" s="57" t="str">
        <f t="shared" si="90"/>
        <v>EUR</v>
      </c>
      <c r="H3047" s="41" t="s">
        <v>22</v>
      </c>
    </row>
    <row r="3048" spans="2:8">
      <c r="B3048" s="37"/>
      <c r="C3048" s="38" t="s">
        <v>7851</v>
      </c>
      <c r="D3048" s="57" t="str">
        <f t="shared" si="89"/>
        <v>Buy</v>
      </c>
      <c r="E3048" s="40">
        <v>113</v>
      </c>
      <c r="F3048" s="35">
        <v>55.46</v>
      </c>
      <c r="G3048" s="57" t="str">
        <f t="shared" si="90"/>
        <v>EUR</v>
      </c>
      <c r="H3048" s="41" t="s">
        <v>21</v>
      </c>
    </row>
    <row r="3049" spans="2:8">
      <c r="B3049" s="37"/>
      <c r="C3049" s="38" t="s">
        <v>7852</v>
      </c>
      <c r="D3049" s="57" t="str">
        <f t="shared" si="89"/>
        <v>Buy</v>
      </c>
      <c r="E3049" s="40">
        <v>155</v>
      </c>
      <c r="F3049" s="35">
        <v>55.46</v>
      </c>
      <c r="G3049" s="57" t="str">
        <f t="shared" si="90"/>
        <v>EUR</v>
      </c>
      <c r="H3049" s="41" t="s">
        <v>22</v>
      </c>
    </row>
    <row r="3050" spans="2:8">
      <c r="B3050" s="37"/>
      <c r="C3050" s="38" t="s">
        <v>7853</v>
      </c>
      <c r="D3050" s="57" t="str">
        <f t="shared" si="89"/>
        <v>Buy</v>
      </c>
      <c r="E3050" s="40">
        <v>187</v>
      </c>
      <c r="F3050" s="35">
        <v>55.46</v>
      </c>
      <c r="G3050" s="57" t="str">
        <f t="shared" si="90"/>
        <v>EUR</v>
      </c>
      <c r="H3050" s="41" t="s">
        <v>20</v>
      </c>
    </row>
    <row r="3051" spans="2:8">
      <c r="B3051" s="37"/>
      <c r="C3051" s="38" t="s">
        <v>7854</v>
      </c>
      <c r="D3051" s="57" t="str">
        <f t="shared" si="89"/>
        <v>Buy</v>
      </c>
      <c r="E3051" s="40">
        <v>186</v>
      </c>
      <c r="F3051" s="35">
        <v>55.46</v>
      </c>
      <c r="G3051" s="57" t="str">
        <f t="shared" si="90"/>
        <v>EUR</v>
      </c>
      <c r="H3051" s="41" t="s">
        <v>20</v>
      </c>
    </row>
    <row r="3052" spans="2:8">
      <c r="B3052" s="37"/>
      <c r="C3052" s="38" t="s">
        <v>7855</v>
      </c>
      <c r="D3052" s="57" t="str">
        <f t="shared" si="89"/>
        <v>Buy</v>
      </c>
      <c r="E3052" s="40">
        <v>125</v>
      </c>
      <c r="F3052" s="35">
        <v>55.44</v>
      </c>
      <c r="G3052" s="57" t="str">
        <f t="shared" si="90"/>
        <v>EUR</v>
      </c>
      <c r="H3052" s="41" t="s">
        <v>11</v>
      </c>
    </row>
    <row r="3053" spans="2:8">
      <c r="B3053" s="37"/>
      <c r="C3053" s="38" t="s">
        <v>7856</v>
      </c>
      <c r="D3053" s="57" t="str">
        <f t="shared" si="89"/>
        <v>Buy</v>
      </c>
      <c r="E3053" s="40">
        <v>199</v>
      </c>
      <c r="F3053" s="35">
        <v>55.4</v>
      </c>
      <c r="G3053" s="57" t="str">
        <f t="shared" si="90"/>
        <v>EUR</v>
      </c>
      <c r="H3053" s="41" t="s">
        <v>11</v>
      </c>
    </row>
    <row r="3054" spans="2:8">
      <c r="B3054" s="37"/>
      <c r="C3054" s="38" t="s">
        <v>7857</v>
      </c>
      <c r="D3054" s="57" t="str">
        <f t="shared" si="89"/>
        <v>Buy</v>
      </c>
      <c r="E3054" s="40">
        <v>35</v>
      </c>
      <c r="F3054" s="35">
        <v>55.36</v>
      </c>
      <c r="G3054" s="57" t="str">
        <f t="shared" si="90"/>
        <v>EUR</v>
      </c>
      <c r="H3054" s="41" t="s">
        <v>20</v>
      </c>
    </row>
    <row r="3055" spans="2:8">
      <c r="B3055" s="37"/>
      <c r="C3055" s="38" t="s">
        <v>7858</v>
      </c>
      <c r="D3055" s="57" t="str">
        <f t="shared" si="89"/>
        <v>Buy</v>
      </c>
      <c r="E3055" s="40">
        <v>166</v>
      </c>
      <c r="F3055" s="35">
        <v>55.38</v>
      </c>
      <c r="G3055" s="57" t="str">
        <f t="shared" si="90"/>
        <v>EUR</v>
      </c>
      <c r="H3055" s="41" t="s">
        <v>20</v>
      </c>
    </row>
    <row r="3056" spans="2:8">
      <c r="B3056" s="37"/>
      <c r="C3056" s="38" t="s">
        <v>7859</v>
      </c>
      <c r="D3056" s="57" t="str">
        <f t="shared" si="89"/>
        <v>Buy</v>
      </c>
      <c r="E3056" s="40">
        <v>60</v>
      </c>
      <c r="F3056" s="35">
        <v>55.34</v>
      </c>
      <c r="G3056" s="57" t="str">
        <f t="shared" si="90"/>
        <v>EUR</v>
      </c>
      <c r="H3056" s="41" t="s">
        <v>20</v>
      </c>
    </row>
    <row r="3057" spans="2:8">
      <c r="B3057" s="37"/>
      <c r="C3057" s="38" t="s">
        <v>7860</v>
      </c>
      <c r="D3057" s="57" t="str">
        <f t="shared" si="89"/>
        <v>Buy</v>
      </c>
      <c r="E3057" s="40">
        <v>127</v>
      </c>
      <c r="F3057" s="35">
        <v>55.34</v>
      </c>
      <c r="G3057" s="57" t="str">
        <f t="shared" si="90"/>
        <v>EUR</v>
      </c>
      <c r="H3057" s="41" t="s">
        <v>11</v>
      </c>
    </row>
    <row r="3058" spans="2:8">
      <c r="B3058" s="37"/>
      <c r="C3058" s="38" t="s">
        <v>7861</v>
      </c>
      <c r="D3058" s="57" t="str">
        <f t="shared" si="89"/>
        <v>Buy</v>
      </c>
      <c r="E3058" s="40">
        <v>592</v>
      </c>
      <c r="F3058" s="35">
        <v>55.34</v>
      </c>
      <c r="G3058" s="57" t="str">
        <f t="shared" si="90"/>
        <v>EUR</v>
      </c>
      <c r="H3058" s="41" t="s">
        <v>11</v>
      </c>
    </row>
    <row r="3059" spans="2:8">
      <c r="B3059" s="37"/>
      <c r="C3059" s="38" t="s">
        <v>7862</v>
      </c>
      <c r="D3059" s="57" t="str">
        <f t="shared" si="89"/>
        <v>Buy</v>
      </c>
      <c r="E3059" s="40">
        <v>813</v>
      </c>
      <c r="F3059" s="35">
        <v>55.32</v>
      </c>
      <c r="G3059" s="57" t="str">
        <f t="shared" si="90"/>
        <v>EUR</v>
      </c>
      <c r="H3059" s="41" t="s">
        <v>11</v>
      </c>
    </row>
    <row r="3060" spans="2:8">
      <c r="B3060" s="37"/>
      <c r="C3060" s="38" t="s">
        <v>7863</v>
      </c>
      <c r="D3060" s="57" t="str">
        <f t="shared" si="89"/>
        <v>Buy</v>
      </c>
      <c r="E3060" s="40">
        <v>2</v>
      </c>
      <c r="F3060" s="35">
        <v>55.32</v>
      </c>
      <c r="G3060" s="57" t="str">
        <f t="shared" si="90"/>
        <v>EUR</v>
      </c>
      <c r="H3060" s="41" t="s">
        <v>11</v>
      </c>
    </row>
    <row r="3061" spans="2:8">
      <c r="B3061" s="37"/>
      <c r="C3061" s="38" t="s">
        <v>7864</v>
      </c>
      <c r="D3061" s="57" t="str">
        <f t="shared" si="89"/>
        <v>Buy</v>
      </c>
      <c r="E3061" s="40">
        <v>2</v>
      </c>
      <c r="F3061" s="35">
        <v>55.32</v>
      </c>
      <c r="G3061" s="57" t="str">
        <f t="shared" si="90"/>
        <v>EUR</v>
      </c>
      <c r="H3061" s="41" t="s">
        <v>11</v>
      </c>
    </row>
    <row r="3062" spans="2:8">
      <c r="B3062" s="37"/>
      <c r="C3062" s="38" t="s">
        <v>7865</v>
      </c>
      <c r="D3062" s="57" t="str">
        <f t="shared" si="89"/>
        <v>Buy</v>
      </c>
      <c r="E3062" s="40">
        <v>239</v>
      </c>
      <c r="F3062" s="35">
        <v>55.4</v>
      </c>
      <c r="G3062" s="57" t="str">
        <f t="shared" si="90"/>
        <v>EUR</v>
      </c>
      <c r="H3062" s="41" t="s">
        <v>11</v>
      </c>
    </row>
    <row r="3063" spans="2:8">
      <c r="B3063" s="37"/>
      <c r="C3063" s="38" t="s">
        <v>7866</v>
      </c>
      <c r="D3063" s="57" t="str">
        <f t="shared" si="89"/>
        <v>Buy</v>
      </c>
      <c r="E3063" s="40">
        <v>105</v>
      </c>
      <c r="F3063" s="35">
        <v>55.44</v>
      </c>
      <c r="G3063" s="57" t="str">
        <f t="shared" si="90"/>
        <v>EUR</v>
      </c>
      <c r="H3063" s="41" t="s">
        <v>11</v>
      </c>
    </row>
    <row r="3064" spans="2:8">
      <c r="B3064" s="37"/>
      <c r="C3064" s="38" t="s">
        <v>7867</v>
      </c>
      <c r="D3064" s="57" t="str">
        <f t="shared" si="89"/>
        <v>Buy</v>
      </c>
      <c r="E3064" s="40">
        <v>99</v>
      </c>
      <c r="F3064" s="35">
        <v>55.42</v>
      </c>
      <c r="G3064" s="57" t="str">
        <f t="shared" si="90"/>
        <v>EUR</v>
      </c>
      <c r="H3064" s="41" t="s">
        <v>11</v>
      </c>
    </row>
    <row r="3065" spans="2:8">
      <c r="B3065" s="37"/>
      <c r="C3065" s="38" t="s">
        <v>7868</v>
      </c>
      <c r="D3065" s="57" t="str">
        <f t="shared" si="89"/>
        <v>Buy</v>
      </c>
      <c r="E3065" s="40">
        <v>20</v>
      </c>
      <c r="F3065" s="35">
        <v>55.42</v>
      </c>
      <c r="G3065" s="57" t="str">
        <f t="shared" si="90"/>
        <v>EUR</v>
      </c>
      <c r="H3065" s="41" t="s">
        <v>11</v>
      </c>
    </row>
    <row r="3066" spans="2:8">
      <c r="B3066" s="37"/>
      <c r="C3066" s="38" t="s">
        <v>7869</v>
      </c>
      <c r="D3066" s="57" t="str">
        <f t="shared" si="89"/>
        <v>Buy</v>
      </c>
      <c r="E3066" s="40">
        <v>40</v>
      </c>
      <c r="F3066" s="35">
        <v>55.42</v>
      </c>
      <c r="G3066" s="57" t="str">
        <f t="shared" si="90"/>
        <v>EUR</v>
      </c>
      <c r="H3066" s="41" t="s">
        <v>11</v>
      </c>
    </row>
    <row r="3067" spans="2:8">
      <c r="B3067" s="37"/>
      <c r="C3067" s="38" t="s">
        <v>7870</v>
      </c>
      <c r="D3067" s="57" t="str">
        <f t="shared" si="89"/>
        <v>Buy</v>
      </c>
      <c r="E3067" s="40">
        <v>232</v>
      </c>
      <c r="F3067" s="35">
        <v>55.42</v>
      </c>
      <c r="G3067" s="57" t="str">
        <f t="shared" si="90"/>
        <v>EUR</v>
      </c>
      <c r="H3067" s="41" t="s">
        <v>11</v>
      </c>
    </row>
    <row r="3068" spans="2:8">
      <c r="B3068" s="37"/>
      <c r="C3068" s="38" t="s">
        <v>7871</v>
      </c>
      <c r="D3068" s="57" t="str">
        <f t="shared" si="89"/>
        <v>Buy</v>
      </c>
      <c r="E3068" s="40">
        <v>48</v>
      </c>
      <c r="F3068" s="35">
        <v>55.42</v>
      </c>
      <c r="G3068" s="57" t="str">
        <f t="shared" si="90"/>
        <v>EUR</v>
      </c>
      <c r="H3068" s="41" t="s">
        <v>11</v>
      </c>
    </row>
    <row r="3069" spans="2:8">
      <c r="B3069" s="37"/>
      <c r="C3069" s="38" t="s">
        <v>7872</v>
      </c>
      <c r="D3069" s="57" t="str">
        <f t="shared" si="89"/>
        <v>Buy</v>
      </c>
      <c r="E3069" s="40">
        <v>121</v>
      </c>
      <c r="F3069" s="35">
        <v>55.42</v>
      </c>
      <c r="G3069" s="57" t="str">
        <f t="shared" si="90"/>
        <v>EUR</v>
      </c>
      <c r="H3069" s="41" t="s">
        <v>11</v>
      </c>
    </row>
    <row r="3070" spans="2:8">
      <c r="B3070" s="37"/>
      <c r="C3070" s="38" t="s">
        <v>7873</v>
      </c>
      <c r="D3070" s="57" t="str">
        <f t="shared" si="89"/>
        <v>Buy</v>
      </c>
      <c r="E3070" s="40">
        <v>139</v>
      </c>
      <c r="F3070" s="35">
        <v>55.42</v>
      </c>
      <c r="G3070" s="57" t="str">
        <f t="shared" si="90"/>
        <v>EUR</v>
      </c>
      <c r="H3070" s="41" t="s">
        <v>11</v>
      </c>
    </row>
    <row r="3071" spans="2:8">
      <c r="B3071" s="37"/>
      <c r="C3071" s="38" t="s">
        <v>7874</v>
      </c>
      <c r="D3071" s="57" t="str">
        <f t="shared" si="89"/>
        <v>Buy</v>
      </c>
      <c r="E3071" s="40">
        <v>597</v>
      </c>
      <c r="F3071" s="35">
        <v>55.46</v>
      </c>
      <c r="G3071" s="57" t="str">
        <f t="shared" si="90"/>
        <v>EUR</v>
      </c>
      <c r="H3071" s="41" t="s">
        <v>11</v>
      </c>
    </row>
    <row r="3072" spans="2:8">
      <c r="B3072" s="37"/>
      <c r="C3072" s="38" t="s">
        <v>7875</v>
      </c>
      <c r="D3072" s="57" t="str">
        <f t="shared" si="89"/>
        <v>Buy</v>
      </c>
      <c r="E3072" s="40">
        <v>254</v>
      </c>
      <c r="F3072" s="35">
        <v>55.46</v>
      </c>
      <c r="G3072" s="57" t="str">
        <f t="shared" si="90"/>
        <v>EUR</v>
      </c>
      <c r="H3072" s="41" t="s">
        <v>11</v>
      </c>
    </row>
    <row r="3073" spans="2:8">
      <c r="B3073" s="37"/>
      <c r="C3073" s="38" t="s">
        <v>7876</v>
      </c>
      <c r="D3073" s="57" t="str">
        <f t="shared" si="89"/>
        <v>Buy</v>
      </c>
      <c r="E3073" s="40">
        <v>388</v>
      </c>
      <c r="F3073" s="35">
        <v>55.44</v>
      </c>
      <c r="G3073" s="57" t="str">
        <f t="shared" si="90"/>
        <v>EUR</v>
      </c>
      <c r="H3073" s="41" t="s">
        <v>22</v>
      </c>
    </row>
    <row r="3074" spans="2:8">
      <c r="B3074" s="37"/>
      <c r="C3074" s="38" t="s">
        <v>7877</v>
      </c>
      <c r="D3074" s="57" t="str">
        <f t="shared" si="89"/>
        <v>Buy</v>
      </c>
      <c r="E3074" s="40">
        <v>135</v>
      </c>
      <c r="F3074" s="35">
        <v>55.42</v>
      </c>
      <c r="G3074" s="57" t="str">
        <f t="shared" si="90"/>
        <v>EUR</v>
      </c>
      <c r="H3074" s="41" t="s">
        <v>11</v>
      </c>
    </row>
    <row r="3075" spans="2:8">
      <c r="B3075" s="37"/>
      <c r="C3075" s="38" t="s">
        <v>7878</v>
      </c>
      <c r="D3075" s="57" t="str">
        <f t="shared" si="89"/>
        <v>Buy</v>
      </c>
      <c r="E3075" s="40">
        <v>58</v>
      </c>
      <c r="F3075" s="35">
        <v>55.42</v>
      </c>
      <c r="G3075" s="57" t="str">
        <f t="shared" si="90"/>
        <v>EUR</v>
      </c>
      <c r="H3075" s="41" t="s">
        <v>21</v>
      </c>
    </row>
    <row r="3076" spans="2:8">
      <c r="B3076" s="37"/>
      <c r="C3076" s="38" t="s">
        <v>7879</v>
      </c>
      <c r="D3076" s="57" t="str">
        <f t="shared" si="89"/>
        <v>Buy</v>
      </c>
      <c r="E3076" s="40">
        <v>45</v>
      </c>
      <c r="F3076" s="35">
        <v>55.42</v>
      </c>
      <c r="G3076" s="57" t="str">
        <f t="shared" si="90"/>
        <v>EUR</v>
      </c>
      <c r="H3076" s="41" t="s">
        <v>21</v>
      </c>
    </row>
    <row r="3077" spans="2:8">
      <c r="B3077" s="37"/>
      <c r="C3077" s="38" t="s">
        <v>7879</v>
      </c>
      <c r="D3077" s="57" t="str">
        <f t="shared" si="89"/>
        <v>Buy</v>
      </c>
      <c r="E3077" s="40">
        <v>100</v>
      </c>
      <c r="F3077" s="35">
        <v>55.42</v>
      </c>
      <c r="G3077" s="57" t="str">
        <f t="shared" si="90"/>
        <v>EUR</v>
      </c>
      <c r="H3077" s="41" t="s">
        <v>20</v>
      </c>
    </row>
    <row r="3078" spans="2:8">
      <c r="B3078" s="37"/>
      <c r="C3078" s="38" t="s">
        <v>7880</v>
      </c>
      <c r="D3078" s="57" t="str">
        <f t="shared" si="89"/>
        <v>Buy</v>
      </c>
      <c r="E3078" s="40">
        <v>54</v>
      </c>
      <c r="F3078" s="35">
        <v>55.42</v>
      </c>
      <c r="G3078" s="57" t="str">
        <f t="shared" si="90"/>
        <v>EUR</v>
      </c>
      <c r="H3078" s="41" t="s">
        <v>20</v>
      </c>
    </row>
    <row r="3079" spans="2:8">
      <c r="B3079" s="37"/>
      <c r="C3079" s="38" t="s">
        <v>7881</v>
      </c>
      <c r="D3079" s="57" t="str">
        <f t="shared" si="89"/>
        <v>Buy</v>
      </c>
      <c r="E3079" s="40">
        <v>35</v>
      </c>
      <c r="F3079" s="35">
        <v>55.44</v>
      </c>
      <c r="G3079" s="57" t="str">
        <f t="shared" si="90"/>
        <v>EUR</v>
      </c>
      <c r="H3079" s="41" t="s">
        <v>20</v>
      </c>
    </row>
    <row r="3080" spans="2:8">
      <c r="B3080" s="37"/>
      <c r="C3080" s="38" t="s">
        <v>7882</v>
      </c>
      <c r="D3080" s="57" t="str">
        <f t="shared" ref="D3080:D3143" si="91">IF(C3080="","","Buy")</f>
        <v>Buy</v>
      </c>
      <c r="E3080" s="40">
        <v>78</v>
      </c>
      <c r="F3080" s="35">
        <v>55.4</v>
      </c>
      <c r="G3080" s="57" t="str">
        <f t="shared" ref="G3080:G3143" si="92">IF(F3080="","","EUR")</f>
        <v>EUR</v>
      </c>
      <c r="H3080" s="41" t="s">
        <v>11</v>
      </c>
    </row>
    <row r="3081" spans="2:8">
      <c r="B3081" s="37"/>
      <c r="C3081" s="38" t="s">
        <v>7883</v>
      </c>
      <c r="D3081" s="57" t="str">
        <f t="shared" si="91"/>
        <v>Buy</v>
      </c>
      <c r="E3081" s="40">
        <v>105</v>
      </c>
      <c r="F3081" s="35">
        <v>55.4</v>
      </c>
      <c r="G3081" s="57" t="str">
        <f t="shared" si="92"/>
        <v>EUR</v>
      </c>
      <c r="H3081" s="41" t="s">
        <v>20</v>
      </c>
    </row>
    <row r="3082" spans="2:8">
      <c r="B3082" s="37"/>
      <c r="C3082" s="38" t="s">
        <v>7884</v>
      </c>
      <c r="D3082" s="57" t="str">
        <f t="shared" si="91"/>
        <v>Buy</v>
      </c>
      <c r="E3082" s="40">
        <v>613</v>
      </c>
      <c r="F3082" s="35">
        <v>55.4</v>
      </c>
      <c r="G3082" s="57" t="str">
        <f t="shared" si="92"/>
        <v>EUR</v>
      </c>
      <c r="H3082" s="41" t="s">
        <v>20</v>
      </c>
    </row>
    <row r="3083" spans="2:8">
      <c r="B3083" s="37"/>
      <c r="C3083" s="38" t="s">
        <v>7885</v>
      </c>
      <c r="D3083" s="57" t="str">
        <f t="shared" si="91"/>
        <v>Buy</v>
      </c>
      <c r="E3083" s="40">
        <v>315</v>
      </c>
      <c r="F3083" s="35">
        <v>55.4</v>
      </c>
      <c r="G3083" s="57" t="str">
        <f t="shared" si="92"/>
        <v>EUR</v>
      </c>
      <c r="H3083" s="41" t="s">
        <v>11</v>
      </c>
    </row>
    <row r="3084" spans="2:8">
      <c r="B3084" s="37"/>
      <c r="C3084" s="38" t="s">
        <v>7886</v>
      </c>
      <c r="D3084" s="57" t="str">
        <f t="shared" si="91"/>
        <v>Buy</v>
      </c>
      <c r="E3084" s="40">
        <v>191</v>
      </c>
      <c r="F3084" s="35">
        <v>55.4</v>
      </c>
      <c r="G3084" s="57" t="str">
        <f t="shared" si="92"/>
        <v>EUR</v>
      </c>
      <c r="H3084" s="41" t="s">
        <v>11</v>
      </c>
    </row>
    <row r="3085" spans="2:8">
      <c r="B3085" s="37"/>
      <c r="C3085" s="38" t="s">
        <v>7887</v>
      </c>
      <c r="D3085" s="57" t="str">
        <f t="shared" si="91"/>
        <v>Buy</v>
      </c>
      <c r="E3085" s="40">
        <v>254</v>
      </c>
      <c r="F3085" s="35">
        <v>55.38</v>
      </c>
      <c r="G3085" s="57" t="str">
        <f t="shared" si="92"/>
        <v>EUR</v>
      </c>
      <c r="H3085" s="41" t="s">
        <v>11</v>
      </c>
    </row>
    <row r="3086" spans="2:8">
      <c r="B3086" s="37"/>
      <c r="C3086" s="38" t="s">
        <v>7888</v>
      </c>
      <c r="D3086" s="57" t="str">
        <f t="shared" si="91"/>
        <v>Buy</v>
      </c>
      <c r="E3086" s="40">
        <v>102</v>
      </c>
      <c r="F3086" s="35">
        <v>55.38</v>
      </c>
      <c r="G3086" s="57" t="str">
        <f t="shared" si="92"/>
        <v>EUR</v>
      </c>
      <c r="H3086" s="41" t="s">
        <v>11</v>
      </c>
    </row>
    <row r="3087" spans="2:8">
      <c r="B3087" s="37"/>
      <c r="C3087" s="38" t="s">
        <v>7889</v>
      </c>
      <c r="D3087" s="57" t="str">
        <f t="shared" si="91"/>
        <v>Buy</v>
      </c>
      <c r="E3087" s="40">
        <v>58</v>
      </c>
      <c r="F3087" s="35">
        <v>55.38</v>
      </c>
      <c r="G3087" s="57" t="str">
        <f t="shared" si="92"/>
        <v>EUR</v>
      </c>
      <c r="H3087" s="41" t="s">
        <v>11</v>
      </c>
    </row>
    <row r="3088" spans="2:8">
      <c r="B3088" s="37"/>
      <c r="C3088" s="38" t="s">
        <v>7890</v>
      </c>
      <c r="D3088" s="57" t="str">
        <f t="shared" si="91"/>
        <v>Buy</v>
      </c>
      <c r="E3088" s="40">
        <v>166</v>
      </c>
      <c r="F3088" s="35">
        <v>55.38</v>
      </c>
      <c r="G3088" s="57" t="str">
        <f t="shared" si="92"/>
        <v>EUR</v>
      </c>
      <c r="H3088" s="41" t="s">
        <v>11</v>
      </c>
    </row>
    <row r="3089" spans="2:8">
      <c r="B3089" s="37"/>
      <c r="C3089" s="38" t="s">
        <v>7891</v>
      </c>
      <c r="D3089" s="57" t="str">
        <f t="shared" si="91"/>
        <v>Buy</v>
      </c>
      <c r="E3089" s="40">
        <v>148</v>
      </c>
      <c r="F3089" s="35">
        <v>55.34</v>
      </c>
      <c r="G3089" s="57" t="str">
        <f t="shared" si="92"/>
        <v>EUR</v>
      </c>
      <c r="H3089" s="41" t="s">
        <v>11</v>
      </c>
    </row>
    <row r="3090" spans="2:8">
      <c r="B3090" s="37"/>
      <c r="C3090" s="38" t="s">
        <v>7892</v>
      </c>
      <c r="D3090" s="57" t="str">
        <f t="shared" si="91"/>
        <v>Buy</v>
      </c>
      <c r="E3090" s="40">
        <v>132</v>
      </c>
      <c r="F3090" s="35">
        <v>55.34</v>
      </c>
      <c r="G3090" s="57" t="str">
        <f t="shared" si="92"/>
        <v>EUR</v>
      </c>
      <c r="H3090" s="41" t="s">
        <v>11</v>
      </c>
    </row>
    <row r="3091" spans="2:8">
      <c r="B3091" s="37"/>
      <c r="C3091" s="38" t="s">
        <v>7893</v>
      </c>
      <c r="D3091" s="57" t="str">
        <f t="shared" si="91"/>
        <v>Buy</v>
      </c>
      <c r="E3091" s="40">
        <v>7</v>
      </c>
      <c r="F3091" s="35">
        <v>55.32</v>
      </c>
      <c r="G3091" s="57" t="str">
        <f t="shared" si="92"/>
        <v>EUR</v>
      </c>
      <c r="H3091" s="41" t="s">
        <v>11</v>
      </c>
    </row>
    <row r="3092" spans="2:8">
      <c r="B3092" s="37"/>
      <c r="C3092" s="38" t="s">
        <v>7894</v>
      </c>
      <c r="D3092" s="57" t="str">
        <f t="shared" si="91"/>
        <v>Buy</v>
      </c>
      <c r="E3092" s="40">
        <v>7</v>
      </c>
      <c r="F3092" s="35">
        <v>55.34</v>
      </c>
      <c r="G3092" s="57" t="str">
        <f t="shared" si="92"/>
        <v>EUR</v>
      </c>
      <c r="H3092" s="41" t="s">
        <v>11</v>
      </c>
    </row>
    <row r="3093" spans="2:8">
      <c r="B3093" s="37"/>
      <c r="C3093" s="38" t="s">
        <v>7895</v>
      </c>
      <c r="D3093" s="57" t="str">
        <f t="shared" si="91"/>
        <v>Buy</v>
      </c>
      <c r="E3093" s="40">
        <v>180</v>
      </c>
      <c r="F3093" s="35">
        <v>55.34</v>
      </c>
      <c r="G3093" s="57" t="str">
        <f t="shared" si="92"/>
        <v>EUR</v>
      </c>
      <c r="H3093" s="41" t="s">
        <v>11</v>
      </c>
    </row>
    <row r="3094" spans="2:8">
      <c r="B3094" s="37"/>
      <c r="C3094" s="38" t="s">
        <v>7896</v>
      </c>
      <c r="D3094" s="57" t="str">
        <f t="shared" si="91"/>
        <v>Buy</v>
      </c>
      <c r="E3094" s="40">
        <v>259</v>
      </c>
      <c r="F3094" s="35">
        <v>55.32</v>
      </c>
      <c r="G3094" s="57" t="str">
        <f t="shared" si="92"/>
        <v>EUR</v>
      </c>
      <c r="H3094" s="41" t="s">
        <v>11</v>
      </c>
    </row>
    <row r="3095" spans="2:8">
      <c r="B3095" s="37"/>
      <c r="C3095" s="38" t="s">
        <v>7897</v>
      </c>
      <c r="D3095" s="57" t="str">
        <f t="shared" si="91"/>
        <v>Buy</v>
      </c>
      <c r="E3095" s="40">
        <v>168</v>
      </c>
      <c r="F3095" s="35">
        <v>55.32</v>
      </c>
      <c r="G3095" s="57" t="str">
        <f t="shared" si="92"/>
        <v>EUR</v>
      </c>
      <c r="H3095" s="41" t="s">
        <v>11</v>
      </c>
    </row>
    <row r="3096" spans="2:8">
      <c r="B3096" s="37"/>
      <c r="C3096" s="38" t="s">
        <v>7898</v>
      </c>
      <c r="D3096" s="57" t="str">
        <f t="shared" si="91"/>
        <v>Buy</v>
      </c>
      <c r="E3096" s="40">
        <v>89</v>
      </c>
      <c r="F3096" s="35">
        <v>55.3</v>
      </c>
      <c r="G3096" s="57" t="str">
        <f t="shared" si="92"/>
        <v>EUR</v>
      </c>
      <c r="H3096" s="41" t="s">
        <v>20</v>
      </c>
    </row>
    <row r="3097" spans="2:8">
      <c r="B3097" s="37"/>
      <c r="C3097" s="38" t="s">
        <v>7899</v>
      </c>
      <c r="D3097" s="57" t="str">
        <f t="shared" si="91"/>
        <v>Buy</v>
      </c>
      <c r="E3097" s="40">
        <v>124</v>
      </c>
      <c r="F3097" s="35">
        <v>55.3</v>
      </c>
      <c r="G3097" s="57" t="str">
        <f t="shared" si="92"/>
        <v>EUR</v>
      </c>
      <c r="H3097" s="41" t="s">
        <v>20</v>
      </c>
    </row>
    <row r="3098" spans="2:8">
      <c r="B3098" s="37"/>
      <c r="C3098" s="38" t="s">
        <v>7900</v>
      </c>
      <c r="D3098" s="57" t="str">
        <f t="shared" si="91"/>
        <v>Buy</v>
      </c>
      <c r="E3098" s="40">
        <v>125</v>
      </c>
      <c r="F3098" s="35">
        <v>55.36</v>
      </c>
      <c r="G3098" s="57" t="str">
        <f t="shared" si="92"/>
        <v>EUR</v>
      </c>
      <c r="H3098" s="41" t="s">
        <v>20</v>
      </c>
    </row>
    <row r="3099" spans="2:8">
      <c r="B3099" s="37"/>
      <c r="C3099" s="38" t="s">
        <v>7901</v>
      </c>
      <c r="D3099" s="57" t="str">
        <f t="shared" si="91"/>
        <v>Buy</v>
      </c>
      <c r="E3099" s="40">
        <v>579</v>
      </c>
      <c r="F3099" s="35">
        <v>55.42</v>
      </c>
      <c r="G3099" s="57" t="str">
        <f t="shared" si="92"/>
        <v>EUR</v>
      </c>
      <c r="H3099" s="41" t="s">
        <v>11</v>
      </c>
    </row>
    <row r="3100" spans="2:8">
      <c r="B3100" s="37"/>
      <c r="C3100" s="38" t="s">
        <v>7902</v>
      </c>
      <c r="D3100" s="57" t="str">
        <f t="shared" si="91"/>
        <v>Buy</v>
      </c>
      <c r="E3100" s="40">
        <v>67</v>
      </c>
      <c r="F3100" s="35">
        <v>55.4</v>
      </c>
      <c r="G3100" s="57" t="str">
        <f t="shared" si="92"/>
        <v>EUR</v>
      </c>
      <c r="H3100" s="41" t="s">
        <v>11</v>
      </c>
    </row>
    <row r="3101" spans="2:8">
      <c r="B3101" s="37"/>
      <c r="C3101" s="38" t="s">
        <v>7903</v>
      </c>
      <c r="D3101" s="57" t="str">
        <f t="shared" si="91"/>
        <v>Buy</v>
      </c>
      <c r="E3101" s="40">
        <v>314</v>
      </c>
      <c r="F3101" s="35">
        <v>55.4</v>
      </c>
      <c r="G3101" s="57" t="str">
        <f t="shared" si="92"/>
        <v>EUR</v>
      </c>
      <c r="H3101" s="41" t="s">
        <v>20</v>
      </c>
    </row>
    <row r="3102" spans="2:8">
      <c r="B3102" s="37"/>
      <c r="C3102" s="38" t="s">
        <v>7904</v>
      </c>
      <c r="D3102" s="57" t="str">
        <f t="shared" si="91"/>
        <v>Buy</v>
      </c>
      <c r="E3102" s="40">
        <v>565</v>
      </c>
      <c r="F3102" s="35">
        <v>55.4</v>
      </c>
      <c r="G3102" s="57" t="str">
        <f t="shared" si="92"/>
        <v>EUR</v>
      </c>
      <c r="H3102" s="41" t="s">
        <v>20</v>
      </c>
    </row>
    <row r="3103" spans="2:8">
      <c r="B3103" s="37"/>
      <c r="C3103" s="38" t="s">
        <v>7905</v>
      </c>
      <c r="D3103" s="57" t="str">
        <f t="shared" si="91"/>
        <v>Buy</v>
      </c>
      <c r="E3103" s="40">
        <v>188</v>
      </c>
      <c r="F3103" s="35">
        <v>55.4</v>
      </c>
      <c r="G3103" s="57" t="str">
        <f t="shared" si="92"/>
        <v>EUR</v>
      </c>
      <c r="H3103" s="41" t="s">
        <v>11</v>
      </c>
    </row>
    <row r="3104" spans="2:8">
      <c r="B3104" s="37"/>
      <c r="C3104" s="38" t="s">
        <v>7906</v>
      </c>
      <c r="D3104" s="57" t="str">
        <f t="shared" si="91"/>
        <v>Buy</v>
      </c>
      <c r="E3104" s="40">
        <v>230</v>
      </c>
      <c r="F3104" s="35">
        <v>55.4</v>
      </c>
      <c r="G3104" s="57" t="str">
        <f t="shared" si="92"/>
        <v>EUR</v>
      </c>
      <c r="H3104" s="41" t="s">
        <v>11</v>
      </c>
    </row>
    <row r="3105" spans="2:8">
      <c r="B3105" s="37"/>
      <c r="C3105" s="38" t="s">
        <v>7907</v>
      </c>
      <c r="D3105" s="57" t="str">
        <f t="shared" si="91"/>
        <v>Buy</v>
      </c>
      <c r="E3105" s="40">
        <v>173</v>
      </c>
      <c r="F3105" s="35">
        <v>55.4</v>
      </c>
      <c r="G3105" s="57" t="str">
        <f t="shared" si="92"/>
        <v>EUR</v>
      </c>
      <c r="H3105" s="41" t="s">
        <v>11</v>
      </c>
    </row>
    <row r="3106" spans="2:8">
      <c r="B3106" s="37"/>
      <c r="C3106" s="38" t="s">
        <v>7908</v>
      </c>
      <c r="D3106" s="57" t="str">
        <f t="shared" si="91"/>
        <v>Buy</v>
      </c>
      <c r="E3106" s="40">
        <v>50</v>
      </c>
      <c r="F3106" s="35">
        <v>55.36</v>
      </c>
      <c r="G3106" s="57" t="str">
        <f t="shared" si="92"/>
        <v>EUR</v>
      </c>
      <c r="H3106" s="41" t="s">
        <v>11</v>
      </c>
    </row>
    <row r="3107" spans="2:8">
      <c r="B3107" s="37"/>
      <c r="C3107" s="38" t="s">
        <v>7909</v>
      </c>
      <c r="D3107" s="57" t="str">
        <f t="shared" si="91"/>
        <v>Buy</v>
      </c>
      <c r="E3107" s="40">
        <v>242</v>
      </c>
      <c r="F3107" s="35">
        <v>55.36</v>
      </c>
      <c r="G3107" s="57" t="str">
        <f t="shared" si="92"/>
        <v>EUR</v>
      </c>
      <c r="H3107" s="41" t="s">
        <v>11</v>
      </c>
    </row>
    <row r="3108" spans="2:8">
      <c r="B3108" s="37"/>
      <c r="C3108" s="38" t="s">
        <v>7910</v>
      </c>
      <c r="D3108" s="57" t="str">
        <f t="shared" si="91"/>
        <v>Buy</v>
      </c>
      <c r="E3108" s="40">
        <v>392</v>
      </c>
      <c r="F3108" s="35">
        <v>55.36</v>
      </c>
      <c r="G3108" s="57" t="str">
        <f t="shared" si="92"/>
        <v>EUR</v>
      </c>
      <c r="H3108" s="41" t="s">
        <v>11</v>
      </c>
    </row>
    <row r="3109" spans="2:8">
      <c r="B3109" s="37"/>
      <c r="C3109" s="38" t="s">
        <v>7911</v>
      </c>
      <c r="D3109" s="57" t="str">
        <f t="shared" si="91"/>
        <v>Buy</v>
      </c>
      <c r="E3109" s="40">
        <v>41</v>
      </c>
      <c r="F3109" s="35">
        <v>55.36</v>
      </c>
      <c r="G3109" s="57" t="str">
        <f t="shared" si="92"/>
        <v>EUR</v>
      </c>
      <c r="H3109" s="41" t="s">
        <v>11</v>
      </c>
    </row>
    <row r="3110" spans="2:8">
      <c r="B3110" s="37"/>
      <c r="C3110" s="38" t="s">
        <v>7912</v>
      </c>
      <c r="D3110" s="57" t="str">
        <f t="shared" si="91"/>
        <v>Buy</v>
      </c>
      <c r="E3110" s="40">
        <v>41</v>
      </c>
      <c r="F3110" s="35">
        <v>55.36</v>
      </c>
      <c r="G3110" s="57" t="str">
        <f t="shared" si="92"/>
        <v>EUR</v>
      </c>
      <c r="H3110" s="41" t="s">
        <v>11</v>
      </c>
    </row>
    <row r="3111" spans="2:8">
      <c r="B3111" s="37"/>
      <c r="C3111" s="38" t="s">
        <v>7913</v>
      </c>
      <c r="D3111" s="57" t="str">
        <f t="shared" si="91"/>
        <v>Buy</v>
      </c>
      <c r="E3111" s="40">
        <v>37</v>
      </c>
      <c r="F3111" s="35">
        <v>55.36</v>
      </c>
      <c r="G3111" s="57" t="str">
        <f t="shared" si="92"/>
        <v>EUR</v>
      </c>
      <c r="H3111" s="41" t="s">
        <v>11</v>
      </c>
    </row>
    <row r="3112" spans="2:8">
      <c r="B3112" s="37"/>
      <c r="C3112" s="38" t="s">
        <v>7914</v>
      </c>
      <c r="D3112" s="57" t="str">
        <f t="shared" si="91"/>
        <v>Buy</v>
      </c>
      <c r="E3112" s="40">
        <v>171</v>
      </c>
      <c r="F3112" s="35">
        <v>55.32</v>
      </c>
      <c r="G3112" s="57" t="str">
        <f t="shared" si="92"/>
        <v>EUR</v>
      </c>
      <c r="H3112" s="41" t="s">
        <v>11</v>
      </c>
    </row>
    <row r="3113" spans="2:8">
      <c r="B3113" s="37"/>
      <c r="C3113" s="38" t="s">
        <v>7915</v>
      </c>
      <c r="D3113" s="57" t="str">
        <f t="shared" si="91"/>
        <v>Buy</v>
      </c>
      <c r="E3113" s="40">
        <v>90</v>
      </c>
      <c r="F3113" s="35">
        <v>55.3</v>
      </c>
      <c r="G3113" s="57" t="str">
        <f t="shared" si="92"/>
        <v>EUR</v>
      </c>
      <c r="H3113" s="41" t="s">
        <v>11</v>
      </c>
    </row>
    <row r="3114" spans="2:8">
      <c r="B3114" s="37"/>
      <c r="C3114" s="38" t="s">
        <v>7916</v>
      </c>
      <c r="D3114" s="57" t="str">
        <f t="shared" si="91"/>
        <v>Buy</v>
      </c>
      <c r="E3114" s="40">
        <v>83</v>
      </c>
      <c r="F3114" s="35">
        <v>55.3</v>
      </c>
      <c r="G3114" s="57" t="str">
        <f t="shared" si="92"/>
        <v>EUR</v>
      </c>
      <c r="H3114" s="41" t="s">
        <v>11</v>
      </c>
    </row>
    <row r="3115" spans="2:8">
      <c r="B3115" s="37"/>
      <c r="C3115" s="38" t="s">
        <v>7917</v>
      </c>
      <c r="D3115" s="57" t="str">
        <f t="shared" si="91"/>
        <v>Buy</v>
      </c>
      <c r="E3115" s="40">
        <v>365</v>
      </c>
      <c r="F3115" s="35">
        <v>55.28</v>
      </c>
      <c r="G3115" s="57" t="str">
        <f t="shared" si="92"/>
        <v>EUR</v>
      </c>
      <c r="H3115" s="41" t="s">
        <v>11</v>
      </c>
    </row>
    <row r="3116" spans="2:8">
      <c r="B3116" s="37"/>
      <c r="C3116" s="38" t="s">
        <v>7918</v>
      </c>
      <c r="D3116" s="57" t="str">
        <f t="shared" si="91"/>
        <v>Buy</v>
      </c>
      <c r="E3116" s="40">
        <v>269</v>
      </c>
      <c r="F3116" s="35">
        <v>55.28</v>
      </c>
      <c r="G3116" s="57" t="str">
        <f t="shared" si="92"/>
        <v>EUR</v>
      </c>
      <c r="H3116" s="41" t="s">
        <v>20</v>
      </c>
    </row>
    <row r="3117" spans="2:8">
      <c r="B3117" s="37"/>
      <c r="C3117" s="38" t="s">
        <v>7919</v>
      </c>
      <c r="D3117" s="57" t="str">
        <f t="shared" si="91"/>
        <v>Buy</v>
      </c>
      <c r="E3117" s="40">
        <v>29</v>
      </c>
      <c r="F3117" s="35">
        <v>55.24</v>
      </c>
      <c r="G3117" s="57" t="str">
        <f t="shared" si="92"/>
        <v>EUR</v>
      </c>
      <c r="H3117" s="41" t="s">
        <v>11</v>
      </c>
    </row>
    <row r="3118" spans="2:8">
      <c r="B3118" s="37"/>
      <c r="C3118" s="38" t="s">
        <v>7920</v>
      </c>
      <c r="D3118" s="57" t="str">
        <f t="shared" si="91"/>
        <v>Buy</v>
      </c>
      <c r="E3118" s="40">
        <v>23</v>
      </c>
      <c r="F3118" s="35">
        <v>55.26</v>
      </c>
      <c r="G3118" s="57" t="str">
        <f t="shared" si="92"/>
        <v>EUR</v>
      </c>
      <c r="H3118" s="41" t="s">
        <v>11</v>
      </c>
    </row>
    <row r="3119" spans="2:8">
      <c r="B3119" s="37"/>
      <c r="C3119" s="38" t="s">
        <v>7921</v>
      </c>
      <c r="D3119" s="57" t="str">
        <f t="shared" si="91"/>
        <v>Buy</v>
      </c>
      <c r="E3119" s="40">
        <v>300</v>
      </c>
      <c r="F3119" s="35">
        <v>55.26</v>
      </c>
      <c r="G3119" s="57" t="str">
        <f t="shared" si="92"/>
        <v>EUR</v>
      </c>
      <c r="H3119" s="41" t="s">
        <v>11</v>
      </c>
    </row>
    <row r="3120" spans="2:8">
      <c r="B3120" s="37"/>
      <c r="C3120" s="38" t="s">
        <v>7922</v>
      </c>
      <c r="D3120" s="57" t="str">
        <f t="shared" si="91"/>
        <v>Buy</v>
      </c>
      <c r="E3120" s="40">
        <v>37</v>
      </c>
      <c r="F3120" s="35">
        <v>55.26</v>
      </c>
      <c r="G3120" s="57" t="str">
        <f t="shared" si="92"/>
        <v>EUR</v>
      </c>
      <c r="H3120" s="41" t="s">
        <v>11</v>
      </c>
    </row>
    <row r="3121" spans="2:8">
      <c r="B3121" s="37"/>
      <c r="C3121" s="38" t="s">
        <v>7923</v>
      </c>
      <c r="D3121" s="57" t="str">
        <f t="shared" si="91"/>
        <v>Buy</v>
      </c>
      <c r="E3121" s="40">
        <v>68</v>
      </c>
      <c r="F3121" s="35">
        <v>55.3</v>
      </c>
      <c r="G3121" s="57" t="str">
        <f t="shared" si="92"/>
        <v>EUR</v>
      </c>
      <c r="H3121" s="41" t="s">
        <v>11</v>
      </c>
    </row>
    <row r="3122" spans="2:8">
      <c r="B3122" s="37"/>
      <c r="C3122" s="38" t="s">
        <v>7924</v>
      </c>
      <c r="D3122" s="57" t="str">
        <f t="shared" si="91"/>
        <v>Buy</v>
      </c>
      <c r="E3122" s="40">
        <v>50</v>
      </c>
      <c r="F3122" s="35">
        <v>55.3</v>
      </c>
      <c r="G3122" s="57" t="str">
        <f t="shared" si="92"/>
        <v>EUR</v>
      </c>
      <c r="H3122" s="41" t="s">
        <v>11</v>
      </c>
    </row>
    <row r="3123" spans="2:8">
      <c r="B3123" s="37"/>
      <c r="C3123" s="38" t="s">
        <v>7925</v>
      </c>
      <c r="D3123" s="57" t="str">
        <f t="shared" si="91"/>
        <v>Buy</v>
      </c>
      <c r="E3123" s="40">
        <v>50</v>
      </c>
      <c r="F3123" s="35">
        <v>55.3</v>
      </c>
      <c r="G3123" s="57" t="str">
        <f t="shared" si="92"/>
        <v>EUR</v>
      </c>
      <c r="H3123" s="41" t="s">
        <v>11</v>
      </c>
    </row>
    <row r="3124" spans="2:8">
      <c r="B3124" s="37"/>
      <c r="C3124" s="38" t="s">
        <v>7926</v>
      </c>
      <c r="D3124" s="57" t="str">
        <f t="shared" si="91"/>
        <v>Buy</v>
      </c>
      <c r="E3124" s="40">
        <v>23</v>
      </c>
      <c r="F3124" s="35">
        <v>55.3</v>
      </c>
      <c r="G3124" s="57" t="str">
        <f t="shared" si="92"/>
        <v>EUR</v>
      </c>
      <c r="H3124" s="41" t="s">
        <v>11</v>
      </c>
    </row>
    <row r="3125" spans="2:8">
      <c r="B3125" s="37"/>
      <c r="C3125" s="38" t="s">
        <v>7927</v>
      </c>
      <c r="D3125" s="57" t="str">
        <f t="shared" si="91"/>
        <v>Buy</v>
      </c>
      <c r="E3125" s="40">
        <v>125</v>
      </c>
      <c r="F3125" s="35">
        <v>55.3</v>
      </c>
      <c r="G3125" s="57" t="str">
        <f t="shared" si="92"/>
        <v>EUR</v>
      </c>
      <c r="H3125" s="41" t="s">
        <v>11</v>
      </c>
    </row>
    <row r="3126" spans="2:8">
      <c r="B3126" s="37"/>
      <c r="C3126" s="38" t="s">
        <v>7928</v>
      </c>
      <c r="D3126" s="57" t="str">
        <f t="shared" si="91"/>
        <v>Buy</v>
      </c>
      <c r="E3126" s="40">
        <v>293</v>
      </c>
      <c r="F3126" s="35">
        <v>55.3</v>
      </c>
      <c r="G3126" s="57" t="str">
        <f t="shared" si="92"/>
        <v>EUR</v>
      </c>
      <c r="H3126" s="41" t="s">
        <v>11</v>
      </c>
    </row>
    <row r="3127" spans="2:8">
      <c r="B3127" s="37"/>
      <c r="C3127" s="38" t="s">
        <v>7929</v>
      </c>
      <c r="D3127" s="57" t="str">
        <f t="shared" si="91"/>
        <v>Buy</v>
      </c>
      <c r="E3127" s="40">
        <v>9</v>
      </c>
      <c r="F3127" s="35">
        <v>55.28</v>
      </c>
      <c r="G3127" s="57" t="str">
        <f t="shared" si="92"/>
        <v>EUR</v>
      </c>
      <c r="H3127" s="41" t="s">
        <v>11</v>
      </c>
    </row>
    <row r="3128" spans="2:8">
      <c r="B3128" s="37"/>
      <c r="C3128" s="38" t="s">
        <v>7930</v>
      </c>
      <c r="D3128" s="57" t="str">
        <f t="shared" si="91"/>
        <v>Buy</v>
      </c>
      <c r="E3128" s="40">
        <v>370</v>
      </c>
      <c r="F3128" s="35">
        <v>55.28</v>
      </c>
      <c r="G3128" s="57" t="str">
        <f t="shared" si="92"/>
        <v>EUR</v>
      </c>
      <c r="H3128" s="41" t="s">
        <v>11</v>
      </c>
    </row>
    <row r="3129" spans="2:8">
      <c r="B3129" s="37"/>
      <c r="C3129" s="38" t="s">
        <v>7931</v>
      </c>
      <c r="D3129" s="57" t="str">
        <f t="shared" si="91"/>
        <v>Buy</v>
      </c>
      <c r="E3129" s="40">
        <v>155</v>
      </c>
      <c r="F3129" s="35">
        <v>55.28</v>
      </c>
      <c r="G3129" s="57" t="str">
        <f t="shared" si="92"/>
        <v>EUR</v>
      </c>
      <c r="H3129" s="41" t="s">
        <v>11</v>
      </c>
    </row>
    <row r="3130" spans="2:8">
      <c r="B3130" s="37"/>
      <c r="C3130" s="38" t="s">
        <v>7932</v>
      </c>
      <c r="D3130" s="57" t="str">
        <f t="shared" si="91"/>
        <v>Buy</v>
      </c>
      <c r="E3130" s="40">
        <v>19</v>
      </c>
      <c r="F3130" s="35">
        <v>55.28</v>
      </c>
      <c r="G3130" s="57" t="str">
        <f t="shared" si="92"/>
        <v>EUR</v>
      </c>
      <c r="H3130" s="41" t="s">
        <v>11</v>
      </c>
    </row>
    <row r="3131" spans="2:8">
      <c r="B3131" s="37"/>
      <c r="C3131" s="38" t="s">
        <v>7933</v>
      </c>
      <c r="D3131" s="57" t="str">
        <f t="shared" si="91"/>
        <v>Buy</v>
      </c>
      <c r="E3131" s="40">
        <v>135</v>
      </c>
      <c r="F3131" s="35">
        <v>55.26</v>
      </c>
      <c r="G3131" s="57" t="str">
        <f t="shared" si="92"/>
        <v>EUR</v>
      </c>
      <c r="H3131" s="41" t="s">
        <v>11</v>
      </c>
    </row>
    <row r="3132" spans="2:8">
      <c r="B3132" s="37"/>
      <c r="C3132" s="38" t="s">
        <v>7934</v>
      </c>
      <c r="D3132" s="57" t="str">
        <f t="shared" si="91"/>
        <v>Buy</v>
      </c>
      <c r="E3132" s="40">
        <v>220</v>
      </c>
      <c r="F3132" s="35">
        <v>55.26</v>
      </c>
      <c r="G3132" s="57" t="str">
        <f t="shared" si="92"/>
        <v>EUR</v>
      </c>
      <c r="H3132" s="41" t="s">
        <v>20</v>
      </c>
    </row>
    <row r="3133" spans="2:8">
      <c r="B3133" s="37"/>
      <c r="C3133" s="38" t="s">
        <v>7935</v>
      </c>
      <c r="D3133" s="57" t="str">
        <f t="shared" si="91"/>
        <v>Buy</v>
      </c>
      <c r="E3133" s="40">
        <v>156</v>
      </c>
      <c r="F3133" s="35">
        <v>55.24</v>
      </c>
      <c r="G3133" s="57" t="str">
        <f t="shared" si="92"/>
        <v>EUR</v>
      </c>
      <c r="H3133" s="41" t="s">
        <v>20</v>
      </c>
    </row>
    <row r="3134" spans="2:8">
      <c r="B3134" s="37"/>
      <c r="C3134" s="38" t="s">
        <v>7936</v>
      </c>
      <c r="D3134" s="57" t="str">
        <f t="shared" si="91"/>
        <v>Buy</v>
      </c>
      <c r="E3134" s="40">
        <v>99</v>
      </c>
      <c r="F3134" s="35">
        <v>55.24</v>
      </c>
      <c r="G3134" s="57" t="str">
        <f t="shared" si="92"/>
        <v>EUR</v>
      </c>
      <c r="H3134" s="41" t="s">
        <v>11</v>
      </c>
    </row>
    <row r="3135" spans="2:8">
      <c r="B3135" s="37"/>
      <c r="C3135" s="38" t="s">
        <v>7937</v>
      </c>
      <c r="D3135" s="57" t="str">
        <f t="shared" si="91"/>
        <v>Buy</v>
      </c>
      <c r="E3135" s="40">
        <v>105</v>
      </c>
      <c r="F3135" s="35">
        <v>55.26</v>
      </c>
      <c r="G3135" s="57" t="str">
        <f t="shared" si="92"/>
        <v>EUR</v>
      </c>
      <c r="H3135" s="41" t="s">
        <v>11</v>
      </c>
    </row>
    <row r="3136" spans="2:8">
      <c r="B3136" s="37"/>
      <c r="C3136" s="38" t="s">
        <v>7938</v>
      </c>
      <c r="D3136" s="57" t="str">
        <f t="shared" si="91"/>
        <v>Buy</v>
      </c>
      <c r="E3136" s="40">
        <v>236</v>
      </c>
      <c r="F3136" s="35">
        <v>55.26</v>
      </c>
      <c r="G3136" s="57" t="str">
        <f t="shared" si="92"/>
        <v>EUR</v>
      </c>
      <c r="H3136" s="41" t="s">
        <v>11</v>
      </c>
    </row>
    <row r="3137" spans="2:8">
      <c r="B3137" s="37"/>
      <c r="C3137" s="38" t="s">
        <v>7939</v>
      </c>
      <c r="D3137" s="57" t="str">
        <f t="shared" si="91"/>
        <v>Buy</v>
      </c>
      <c r="E3137" s="40">
        <v>125</v>
      </c>
      <c r="F3137" s="35">
        <v>55.24</v>
      </c>
      <c r="G3137" s="57" t="str">
        <f t="shared" si="92"/>
        <v>EUR</v>
      </c>
      <c r="H3137" s="41" t="s">
        <v>11</v>
      </c>
    </row>
    <row r="3138" spans="2:8">
      <c r="B3138" s="37"/>
      <c r="C3138" s="38" t="s">
        <v>7940</v>
      </c>
      <c r="D3138" s="57" t="str">
        <f t="shared" si="91"/>
        <v>Buy</v>
      </c>
      <c r="E3138" s="40">
        <v>609</v>
      </c>
      <c r="F3138" s="35">
        <v>55.22</v>
      </c>
      <c r="G3138" s="57" t="str">
        <f t="shared" si="92"/>
        <v>EUR</v>
      </c>
      <c r="H3138" s="41" t="s">
        <v>11</v>
      </c>
    </row>
    <row r="3139" spans="2:8">
      <c r="B3139" s="37"/>
      <c r="C3139" s="38" t="s">
        <v>7941</v>
      </c>
      <c r="D3139" s="57" t="str">
        <f t="shared" si="91"/>
        <v>Buy</v>
      </c>
      <c r="E3139" s="40">
        <v>134</v>
      </c>
      <c r="F3139" s="35">
        <v>55.22</v>
      </c>
      <c r="G3139" s="57" t="str">
        <f t="shared" si="92"/>
        <v>EUR</v>
      </c>
      <c r="H3139" s="41" t="s">
        <v>11</v>
      </c>
    </row>
    <row r="3140" spans="2:8">
      <c r="B3140" s="37"/>
      <c r="C3140" s="38" t="s">
        <v>7942</v>
      </c>
      <c r="D3140" s="57" t="str">
        <f t="shared" si="91"/>
        <v>Buy</v>
      </c>
      <c r="E3140" s="40">
        <v>600</v>
      </c>
      <c r="F3140" s="35">
        <v>55.22</v>
      </c>
      <c r="G3140" s="57" t="str">
        <f t="shared" si="92"/>
        <v>EUR</v>
      </c>
      <c r="H3140" s="41" t="s">
        <v>11</v>
      </c>
    </row>
    <row r="3141" spans="2:8">
      <c r="B3141" s="37"/>
      <c r="C3141" s="38" t="s">
        <v>7943</v>
      </c>
      <c r="D3141" s="57" t="str">
        <f t="shared" si="91"/>
        <v>Buy</v>
      </c>
      <c r="E3141" s="40">
        <v>9</v>
      </c>
      <c r="F3141" s="35">
        <v>55.22</v>
      </c>
      <c r="G3141" s="57" t="str">
        <f t="shared" si="92"/>
        <v>EUR</v>
      </c>
      <c r="H3141" s="41" t="s">
        <v>11</v>
      </c>
    </row>
    <row r="3142" spans="2:8">
      <c r="B3142" s="37"/>
      <c r="C3142" s="38" t="s">
        <v>7944</v>
      </c>
      <c r="D3142" s="57" t="str">
        <f t="shared" si="91"/>
        <v>Buy</v>
      </c>
      <c r="E3142" s="40">
        <v>180</v>
      </c>
      <c r="F3142" s="35">
        <v>55.2</v>
      </c>
      <c r="G3142" s="57" t="str">
        <f t="shared" si="92"/>
        <v>EUR</v>
      </c>
      <c r="H3142" s="41" t="s">
        <v>11</v>
      </c>
    </row>
    <row r="3143" spans="2:8">
      <c r="B3143" s="37"/>
      <c r="C3143" s="38" t="s">
        <v>7945</v>
      </c>
      <c r="D3143" s="57" t="str">
        <f t="shared" si="91"/>
        <v>Buy</v>
      </c>
      <c r="E3143" s="40">
        <v>274</v>
      </c>
      <c r="F3143" s="35">
        <v>55.2</v>
      </c>
      <c r="G3143" s="57" t="str">
        <f t="shared" si="92"/>
        <v>EUR</v>
      </c>
      <c r="H3143" s="41" t="s">
        <v>11</v>
      </c>
    </row>
    <row r="3144" spans="2:8">
      <c r="B3144" s="37"/>
      <c r="C3144" s="38" t="s">
        <v>7946</v>
      </c>
      <c r="D3144" s="57" t="str">
        <f t="shared" ref="D3144:D3207" si="93">IF(C3144="","","Buy")</f>
        <v>Buy</v>
      </c>
      <c r="E3144" s="40">
        <v>174</v>
      </c>
      <c r="F3144" s="35">
        <v>55.24</v>
      </c>
      <c r="G3144" s="57" t="str">
        <f t="shared" ref="G3144:G3207" si="94">IF(F3144="","","EUR")</f>
        <v>EUR</v>
      </c>
      <c r="H3144" s="41" t="s">
        <v>20</v>
      </c>
    </row>
    <row r="3145" spans="2:8">
      <c r="B3145" s="37"/>
      <c r="C3145" s="38" t="s">
        <v>7947</v>
      </c>
      <c r="D3145" s="57" t="str">
        <f t="shared" si="93"/>
        <v>Buy</v>
      </c>
      <c r="E3145" s="40">
        <v>50</v>
      </c>
      <c r="F3145" s="35">
        <v>55.2</v>
      </c>
      <c r="G3145" s="57" t="str">
        <f t="shared" si="94"/>
        <v>EUR</v>
      </c>
      <c r="H3145" s="41" t="s">
        <v>11</v>
      </c>
    </row>
    <row r="3146" spans="2:8">
      <c r="B3146" s="37"/>
      <c r="C3146" s="38" t="s">
        <v>7948</v>
      </c>
      <c r="D3146" s="57" t="str">
        <f t="shared" si="93"/>
        <v>Buy</v>
      </c>
      <c r="E3146" s="40">
        <v>96</v>
      </c>
      <c r="F3146" s="35">
        <v>55.2</v>
      </c>
      <c r="G3146" s="57" t="str">
        <f t="shared" si="94"/>
        <v>EUR</v>
      </c>
      <c r="H3146" s="41" t="s">
        <v>11</v>
      </c>
    </row>
    <row r="3147" spans="2:8">
      <c r="B3147" s="37"/>
      <c r="C3147" s="38" t="s">
        <v>7949</v>
      </c>
      <c r="D3147" s="57" t="str">
        <f t="shared" si="93"/>
        <v>Buy</v>
      </c>
      <c r="E3147" s="40">
        <v>125</v>
      </c>
      <c r="F3147" s="35">
        <v>55.24</v>
      </c>
      <c r="G3147" s="57" t="str">
        <f t="shared" si="94"/>
        <v>EUR</v>
      </c>
      <c r="H3147" s="41" t="s">
        <v>11</v>
      </c>
    </row>
    <row r="3148" spans="2:8">
      <c r="B3148" s="37"/>
      <c r="C3148" s="38" t="s">
        <v>7950</v>
      </c>
      <c r="D3148" s="57" t="str">
        <f t="shared" si="93"/>
        <v>Buy</v>
      </c>
      <c r="E3148" s="40">
        <v>27</v>
      </c>
      <c r="F3148" s="35">
        <v>55.22</v>
      </c>
      <c r="G3148" s="57" t="str">
        <f t="shared" si="94"/>
        <v>EUR</v>
      </c>
      <c r="H3148" s="41" t="s">
        <v>11</v>
      </c>
    </row>
    <row r="3149" spans="2:8">
      <c r="B3149" s="37"/>
      <c r="C3149" s="38" t="s">
        <v>7951</v>
      </c>
      <c r="D3149" s="57" t="str">
        <f t="shared" si="93"/>
        <v>Buy</v>
      </c>
      <c r="E3149" s="40">
        <v>333</v>
      </c>
      <c r="F3149" s="35">
        <v>55.22</v>
      </c>
      <c r="G3149" s="57" t="str">
        <f t="shared" si="94"/>
        <v>EUR</v>
      </c>
      <c r="H3149" s="41" t="s">
        <v>20</v>
      </c>
    </row>
    <row r="3150" spans="2:8">
      <c r="B3150" s="37"/>
      <c r="C3150" s="38" t="s">
        <v>7952</v>
      </c>
      <c r="D3150" s="57" t="str">
        <f t="shared" si="93"/>
        <v>Buy</v>
      </c>
      <c r="E3150" s="40">
        <v>120</v>
      </c>
      <c r="F3150" s="35">
        <v>55.22</v>
      </c>
      <c r="G3150" s="57" t="str">
        <f t="shared" si="94"/>
        <v>EUR</v>
      </c>
      <c r="H3150" s="41" t="s">
        <v>20</v>
      </c>
    </row>
    <row r="3151" spans="2:8">
      <c r="B3151" s="37"/>
      <c r="C3151" s="38" t="s">
        <v>7953</v>
      </c>
      <c r="D3151" s="57" t="str">
        <f t="shared" si="93"/>
        <v>Buy</v>
      </c>
      <c r="E3151" s="40">
        <v>333</v>
      </c>
      <c r="F3151" s="35">
        <v>55.22</v>
      </c>
      <c r="G3151" s="57" t="str">
        <f t="shared" si="94"/>
        <v>EUR</v>
      </c>
      <c r="H3151" s="41" t="s">
        <v>20</v>
      </c>
    </row>
    <row r="3152" spans="2:8">
      <c r="B3152" s="37"/>
      <c r="C3152" s="38" t="s">
        <v>7954</v>
      </c>
      <c r="D3152" s="57" t="str">
        <f t="shared" si="93"/>
        <v>Buy</v>
      </c>
      <c r="E3152" s="40">
        <v>281</v>
      </c>
      <c r="F3152" s="35">
        <v>55.22</v>
      </c>
      <c r="G3152" s="57" t="str">
        <f t="shared" si="94"/>
        <v>EUR</v>
      </c>
      <c r="H3152" s="41" t="s">
        <v>11</v>
      </c>
    </row>
    <row r="3153" spans="2:8">
      <c r="B3153" s="37"/>
      <c r="C3153" s="38" t="s">
        <v>7955</v>
      </c>
      <c r="D3153" s="57" t="str">
        <f t="shared" si="93"/>
        <v>Buy</v>
      </c>
      <c r="E3153" s="40">
        <v>50</v>
      </c>
      <c r="F3153" s="35">
        <v>55.22</v>
      </c>
      <c r="G3153" s="57" t="str">
        <f t="shared" si="94"/>
        <v>EUR</v>
      </c>
      <c r="H3153" s="41" t="s">
        <v>11</v>
      </c>
    </row>
    <row r="3154" spans="2:8">
      <c r="B3154" s="37"/>
      <c r="C3154" s="38" t="s">
        <v>7956</v>
      </c>
      <c r="D3154" s="57" t="str">
        <f t="shared" si="93"/>
        <v>Buy</v>
      </c>
      <c r="E3154" s="40">
        <v>10</v>
      </c>
      <c r="F3154" s="35">
        <v>55.22</v>
      </c>
      <c r="G3154" s="57" t="str">
        <f t="shared" si="94"/>
        <v>EUR</v>
      </c>
      <c r="H3154" s="41" t="s">
        <v>11</v>
      </c>
    </row>
    <row r="3155" spans="2:8">
      <c r="B3155" s="37"/>
      <c r="C3155" s="38" t="s">
        <v>7957</v>
      </c>
      <c r="D3155" s="57" t="str">
        <f t="shared" si="93"/>
        <v>Buy</v>
      </c>
      <c r="E3155" s="40">
        <v>50</v>
      </c>
      <c r="F3155" s="35">
        <v>55.22</v>
      </c>
      <c r="G3155" s="57" t="str">
        <f t="shared" si="94"/>
        <v>EUR</v>
      </c>
      <c r="H3155" s="41" t="s">
        <v>11</v>
      </c>
    </row>
    <row r="3156" spans="2:8">
      <c r="B3156" s="37"/>
      <c r="C3156" s="38" t="s">
        <v>7958</v>
      </c>
      <c r="D3156" s="57" t="str">
        <f t="shared" si="93"/>
        <v>Buy</v>
      </c>
      <c r="E3156" s="40">
        <v>465</v>
      </c>
      <c r="F3156" s="35">
        <v>55.22</v>
      </c>
      <c r="G3156" s="57" t="str">
        <f t="shared" si="94"/>
        <v>EUR</v>
      </c>
      <c r="H3156" s="41" t="s">
        <v>11</v>
      </c>
    </row>
    <row r="3157" spans="2:8">
      <c r="B3157" s="37"/>
      <c r="C3157" s="38" t="s">
        <v>7959</v>
      </c>
      <c r="D3157" s="57" t="str">
        <f t="shared" si="93"/>
        <v>Buy</v>
      </c>
      <c r="E3157" s="40">
        <v>462</v>
      </c>
      <c r="F3157" s="35">
        <v>55.24</v>
      </c>
      <c r="G3157" s="57" t="str">
        <f t="shared" si="94"/>
        <v>EUR</v>
      </c>
      <c r="H3157" s="41" t="s">
        <v>11</v>
      </c>
    </row>
    <row r="3158" spans="2:8">
      <c r="B3158" s="37"/>
      <c r="C3158" s="38" t="s">
        <v>7960</v>
      </c>
      <c r="D3158" s="57" t="str">
        <f t="shared" si="93"/>
        <v>Buy</v>
      </c>
      <c r="E3158" s="40">
        <v>142</v>
      </c>
      <c r="F3158" s="35">
        <v>55.28</v>
      </c>
      <c r="G3158" s="57" t="str">
        <f t="shared" si="94"/>
        <v>EUR</v>
      </c>
      <c r="H3158" s="41" t="s">
        <v>11</v>
      </c>
    </row>
    <row r="3159" spans="2:8">
      <c r="B3159" s="37"/>
      <c r="C3159" s="38" t="s">
        <v>7961</v>
      </c>
      <c r="D3159" s="57" t="str">
        <f t="shared" si="93"/>
        <v>Buy</v>
      </c>
      <c r="E3159" s="40">
        <v>300</v>
      </c>
      <c r="F3159" s="35">
        <v>55.28</v>
      </c>
      <c r="G3159" s="57" t="str">
        <f t="shared" si="94"/>
        <v>EUR</v>
      </c>
      <c r="H3159" s="41" t="s">
        <v>11</v>
      </c>
    </row>
    <row r="3160" spans="2:8">
      <c r="B3160" s="37"/>
      <c r="C3160" s="38" t="s">
        <v>7962</v>
      </c>
      <c r="D3160" s="57" t="str">
        <f t="shared" si="93"/>
        <v>Buy</v>
      </c>
      <c r="E3160" s="40">
        <v>370</v>
      </c>
      <c r="F3160" s="35">
        <v>55.28</v>
      </c>
      <c r="G3160" s="57" t="str">
        <f t="shared" si="94"/>
        <v>EUR</v>
      </c>
      <c r="H3160" s="41" t="s">
        <v>11</v>
      </c>
    </row>
    <row r="3161" spans="2:8">
      <c r="B3161" s="37"/>
      <c r="C3161" s="38" t="s">
        <v>7963</v>
      </c>
      <c r="D3161" s="57" t="str">
        <f t="shared" si="93"/>
        <v>Buy</v>
      </c>
      <c r="E3161" s="40">
        <v>25</v>
      </c>
      <c r="F3161" s="35">
        <v>55.26</v>
      </c>
      <c r="G3161" s="57" t="str">
        <f t="shared" si="94"/>
        <v>EUR</v>
      </c>
      <c r="H3161" s="41" t="s">
        <v>11</v>
      </c>
    </row>
    <row r="3162" spans="2:8">
      <c r="B3162" s="37"/>
      <c r="C3162" s="38" t="s">
        <v>7964</v>
      </c>
      <c r="D3162" s="57" t="str">
        <f t="shared" si="93"/>
        <v>Buy</v>
      </c>
      <c r="E3162" s="40">
        <v>50</v>
      </c>
      <c r="F3162" s="35">
        <v>55.26</v>
      </c>
      <c r="G3162" s="57" t="str">
        <f t="shared" si="94"/>
        <v>EUR</v>
      </c>
      <c r="H3162" s="41" t="s">
        <v>11</v>
      </c>
    </row>
    <row r="3163" spans="2:8">
      <c r="B3163" s="37"/>
      <c r="C3163" s="38" t="s">
        <v>7965</v>
      </c>
      <c r="D3163" s="57" t="str">
        <f t="shared" si="93"/>
        <v>Buy</v>
      </c>
      <c r="E3163" s="40">
        <v>50</v>
      </c>
      <c r="F3163" s="35">
        <v>55.26</v>
      </c>
      <c r="G3163" s="57" t="str">
        <f t="shared" si="94"/>
        <v>EUR</v>
      </c>
      <c r="H3163" s="41" t="s">
        <v>11</v>
      </c>
    </row>
    <row r="3164" spans="2:8">
      <c r="B3164" s="37"/>
      <c r="C3164" s="38" t="s">
        <v>7966</v>
      </c>
      <c r="D3164" s="57" t="str">
        <f t="shared" si="93"/>
        <v>Buy</v>
      </c>
      <c r="E3164" s="40">
        <v>102</v>
      </c>
      <c r="F3164" s="35">
        <v>55.26</v>
      </c>
      <c r="G3164" s="57" t="str">
        <f t="shared" si="94"/>
        <v>EUR</v>
      </c>
      <c r="H3164" s="41" t="s">
        <v>11</v>
      </c>
    </row>
    <row r="3165" spans="2:8">
      <c r="B3165" s="37"/>
      <c r="C3165" s="38" t="s">
        <v>7967</v>
      </c>
      <c r="D3165" s="57" t="str">
        <f t="shared" si="93"/>
        <v>Buy</v>
      </c>
      <c r="E3165" s="40">
        <v>40</v>
      </c>
      <c r="F3165" s="35">
        <v>55.26</v>
      </c>
      <c r="G3165" s="57" t="str">
        <f t="shared" si="94"/>
        <v>EUR</v>
      </c>
      <c r="H3165" s="41" t="s">
        <v>11</v>
      </c>
    </row>
    <row r="3166" spans="2:8">
      <c r="B3166" s="37"/>
      <c r="C3166" s="38" t="s">
        <v>7968</v>
      </c>
      <c r="D3166" s="57" t="str">
        <f t="shared" si="93"/>
        <v>Buy</v>
      </c>
      <c r="E3166" s="40">
        <v>258</v>
      </c>
      <c r="F3166" s="35">
        <v>55.26</v>
      </c>
      <c r="G3166" s="57" t="str">
        <f t="shared" si="94"/>
        <v>EUR</v>
      </c>
      <c r="H3166" s="41" t="s">
        <v>11</v>
      </c>
    </row>
    <row r="3167" spans="2:8">
      <c r="B3167" s="37"/>
      <c r="C3167" s="38" t="s">
        <v>7969</v>
      </c>
      <c r="D3167" s="57" t="str">
        <f t="shared" si="93"/>
        <v>Buy</v>
      </c>
      <c r="E3167" s="40">
        <v>150</v>
      </c>
      <c r="F3167" s="35">
        <v>55.22</v>
      </c>
      <c r="G3167" s="57" t="str">
        <f t="shared" si="94"/>
        <v>EUR</v>
      </c>
      <c r="H3167" s="41" t="s">
        <v>11</v>
      </c>
    </row>
    <row r="3168" spans="2:8">
      <c r="B3168" s="37"/>
      <c r="C3168" s="38" t="s">
        <v>7970</v>
      </c>
      <c r="D3168" s="57" t="str">
        <f t="shared" si="93"/>
        <v>Buy</v>
      </c>
      <c r="E3168" s="40">
        <v>41</v>
      </c>
      <c r="F3168" s="35">
        <v>55.22</v>
      </c>
      <c r="G3168" s="57" t="str">
        <f t="shared" si="94"/>
        <v>EUR</v>
      </c>
      <c r="H3168" s="41" t="s">
        <v>11</v>
      </c>
    </row>
    <row r="3169" spans="2:8">
      <c r="B3169" s="37"/>
      <c r="C3169" s="38" t="s">
        <v>7971</v>
      </c>
      <c r="D3169" s="57" t="str">
        <f t="shared" si="93"/>
        <v>Buy</v>
      </c>
      <c r="E3169" s="40">
        <v>230</v>
      </c>
      <c r="F3169" s="35">
        <v>55.22</v>
      </c>
      <c r="G3169" s="57" t="str">
        <f t="shared" si="94"/>
        <v>EUR</v>
      </c>
      <c r="H3169" s="41" t="s">
        <v>11</v>
      </c>
    </row>
    <row r="3170" spans="2:8">
      <c r="B3170" s="37"/>
      <c r="C3170" s="38" t="s">
        <v>7972</v>
      </c>
      <c r="D3170" s="57" t="str">
        <f t="shared" si="93"/>
        <v>Buy</v>
      </c>
      <c r="E3170" s="40">
        <v>188</v>
      </c>
      <c r="F3170" s="35">
        <v>55.18</v>
      </c>
      <c r="G3170" s="57" t="str">
        <f t="shared" si="94"/>
        <v>EUR</v>
      </c>
      <c r="H3170" s="41" t="s">
        <v>11</v>
      </c>
    </row>
    <row r="3171" spans="2:8">
      <c r="B3171" s="37"/>
      <c r="C3171" s="38" t="s">
        <v>7973</v>
      </c>
      <c r="D3171" s="57" t="str">
        <f t="shared" si="93"/>
        <v>Buy</v>
      </c>
      <c r="E3171" s="40">
        <v>40</v>
      </c>
      <c r="F3171" s="35">
        <v>55.18</v>
      </c>
      <c r="G3171" s="57" t="str">
        <f t="shared" si="94"/>
        <v>EUR</v>
      </c>
      <c r="H3171" s="41" t="s">
        <v>20</v>
      </c>
    </row>
    <row r="3172" spans="2:8">
      <c r="B3172" s="37"/>
      <c r="C3172" s="38" t="s">
        <v>7974</v>
      </c>
      <c r="D3172" s="57" t="str">
        <f t="shared" si="93"/>
        <v>Buy</v>
      </c>
      <c r="E3172" s="40">
        <v>404</v>
      </c>
      <c r="F3172" s="35">
        <v>55.16</v>
      </c>
      <c r="G3172" s="57" t="str">
        <f t="shared" si="94"/>
        <v>EUR</v>
      </c>
      <c r="H3172" s="41" t="s">
        <v>20</v>
      </c>
    </row>
    <row r="3173" spans="2:8">
      <c r="B3173" s="37"/>
      <c r="C3173" s="38" t="s">
        <v>7975</v>
      </c>
      <c r="D3173" s="57" t="str">
        <f t="shared" si="93"/>
        <v>Buy</v>
      </c>
      <c r="E3173" s="40">
        <v>17</v>
      </c>
      <c r="F3173" s="35">
        <v>55.16</v>
      </c>
      <c r="G3173" s="57" t="str">
        <f t="shared" si="94"/>
        <v>EUR</v>
      </c>
      <c r="H3173" s="41" t="s">
        <v>21</v>
      </c>
    </row>
    <row r="3174" spans="2:8">
      <c r="B3174" s="37"/>
      <c r="C3174" s="38" t="s">
        <v>7975</v>
      </c>
      <c r="D3174" s="57" t="str">
        <f t="shared" si="93"/>
        <v>Buy</v>
      </c>
      <c r="E3174" s="40">
        <v>8</v>
      </c>
      <c r="F3174" s="35">
        <v>55.16</v>
      </c>
      <c r="G3174" s="57" t="str">
        <f t="shared" si="94"/>
        <v>EUR</v>
      </c>
      <c r="H3174" s="41" t="s">
        <v>20</v>
      </c>
    </row>
    <row r="3175" spans="2:8">
      <c r="B3175" s="37"/>
      <c r="C3175" s="38" t="s">
        <v>7975</v>
      </c>
      <c r="D3175" s="57" t="str">
        <f t="shared" si="93"/>
        <v>Buy</v>
      </c>
      <c r="E3175" s="40">
        <v>100</v>
      </c>
      <c r="F3175" s="35">
        <v>55.18</v>
      </c>
      <c r="G3175" s="57" t="str">
        <f t="shared" si="94"/>
        <v>EUR</v>
      </c>
      <c r="H3175" s="41" t="s">
        <v>20</v>
      </c>
    </row>
    <row r="3176" spans="2:8">
      <c r="B3176" s="37"/>
      <c r="C3176" s="38" t="s">
        <v>7976</v>
      </c>
      <c r="D3176" s="57" t="str">
        <f t="shared" si="93"/>
        <v>Buy</v>
      </c>
      <c r="E3176" s="40">
        <v>66</v>
      </c>
      <c r="F3176" s="35">
        <v>55.18</v>
      </c>
      <c r="G3176" s="57" t="str">
        <f t="shared" si="94"/>
        <v>EUR</v>
      </c>
      <c r="H3176" s="41" t="s">
        <v>20</v>
      </c>
    </row>
    <row r="3177" spans="2:8">
      <c r="B3177" s="37"/>
      <c r="C3177" s="38" t="s">
        <v>7977</v>
      </c>
      <c r="D3177" s="57" t="str">
        <f t="shared" si="93"/>
        <v>Buy</v>
      </c>
      <c r="E3177" s="40">
        <v>211</v>
      </c>
      <c r="F3177" s="35">
        <v>55.16</v>
      </c>
      <c r="G3177" s="57" t="str">
        <f t="shared" si="94"/>
        <v>EUR</v>
      </c>
      <c r="H3177" s="41" t="s">
        <v>20</v>
      </c>
    </row>
    <row r="3178" spans="2:8">
      <c r="B3178" s="37"/>
      <c r="C3178" s="38" t="s">
        <v>7978</v>
      </c>
      <c r="D3178" s="57" t="str">
        <f t="shared" si="93"/>
        <v>Buy</v>
      </c>
      <c r="E3178" s="40">
        <v>300</v>
      </c>
      <c r="F3178" s="35">
        <v>55.16</v>
      </c>
      <c r="G3178" s="57" t="str">
        <f t="shared" si="94"/>
        <v>EUR</v>
      </c>
      <c r="H3178" s="41" t="s">
        <v>11</v>
      </c>
    </row>
    <row r="3179" spans="2:8">
      <c r="B3179" s="37"/>
      <c r="C3179" s="38" t="s">
        <v>7979</v>
      </c>
      <c r="D3179" s="57" t="str">
        <f t="shared" si="93"/>
        <v>Buy</v>
      </c>
      <c r="E3179" s="40">
        <v>53</v>
      </c>
      <c r="F3179" s="35">
        <v>55.16</v>
      </c>
      <c r="G3179" s="57" t="str">
        <f t="shared" si="94"/>
        <v>EUR</v>
      </c>
      <c r="H3179" s="41" t="s">
        <v>11</v>
      </c>
    </row>
    <row r="3180" spans="2:8">
      <c r="B3180" s="37"/>
      <c r="C3180" s="38" t="s">
        <v>7980</v>
      </c>
      <c r="D3180" s="57" t="str">
        <f t="shared" si="93"/>
        <v>Buy</v>
      </c>
      <c r="E3180" s="40">
        <v>125</v>
      </c>
      <c r="F3180" s="35">
        <v>55.16</v>
      </c>
      <c r="G3180" s="57" t="str">
        <f t="shared" si="94"/>
        <v>EUR</v>
      </c>
      <c r="H3180" s="41" t="s">
        <v>11</v>
      </c>
    </row>
    <row r="3181" spans="2:8">
      <c r="B3181" s="37"/>
      <c r="C3181" s="38" t="s">
        <v>7981</v>
      </c>
      <c r="D3181" s="57" t="str">
        <f t="shared" si="93"/>
        <v>Buy</v>
      </c>
      <c r="E3181" s="40">
        <v>657</v>
      </c>
      <c r="F3181" s="35">
        <v>55.16</v>
      </c>
      <c r="G3181" s="57" t="str">
        <f t="shared" si="94"/>
        <v>EUR</v>
      </c>
      <c r="H3181" s="41" t="s">
        <v>11</v>
      </c>
    </row>
    <row r="3182" spans="2:8">
      <c r="B3182" s="37"/>
      <c r="C3182" s="38" t="s">
        <v>7982</v>
      </c>
      <c r="D3182" s="57" t="str">
        <f t="shared" si="93"/>
        <v>Buy</v>
      </c>
      <c r="E3182" s="40">
        <v>274</v>
      </c>
      <c r="F3182" s="35">
        <v>55.14</v>
      </c>
      <c r="G3182" s="57" t="str">
        <f t="shared" si="94"/>
        <v>EUR</v>
      </c>
      <c r="H3182" s="41" t="s">
        <v>11</v>
      </c>
    </row>
    <row r="3183" spans="2:8">
      <c r="B3183" s="37"/>
      <c r="C3183" s="38" t="s">
        <v>7983</v>
      </c>
      <c r="D3183" s="57" t="str">
        <f t="shared" si="93"/>
        <v>Buy</v>
      </c>
      <c r="E3183" s="40">
        <v>247</v>
      </c>
      <c r="F3183" s="35">
        <v>55.12</v>
      </c>
      <c r="G3183" s="57" t="str">
        <f t="shared" si="94"/>
        <v>EUR</v>
      </c>
      <c r="H3183" s="41" t="s">
        <v>11</v>
      </c>
    </row>
    <row r="3184" spans="2:8">
      <c r="B3184" s="37"/>
      <c r="C3184" s="38" t="s">
        <v>7984</v>
      </c>
      <c r="D3184" s="57" t="str">
        <f t="shared" si="93"/>
        <v>Buy</v>
      </c>
      <c r="E3184" s="40">
        <v>179</v>
      </c>
      <c r="F3184" s="35">
        <v>55.12</v>
      </c>
      <c r="G3184" s="57" t="str">
        <f t="shared" si="94"/>
        <v>EUR</v>
      </c>
      <c r="H3184" s="41" t="s">
        <v>20</v>
      </c>
    </row>
    <row r="3185" spans="2:8">
      <c r="B3185" s="37"/>
      <c r="C3185" s="38" t="s">
        <v>7985</v>
      </c>
      <c r="D3185" s="57" t="str">
        <f t="shared" si="93"/>
        <v>Buy</v>
      </c>
      <c r="E3185" s="40">
        <v>170</v>
      </c>
      <c r="F3185" s="35">
        <v>55.12</v>
      </c>
      <c r="G3185" s="57" t="str">
        <f t="shared" si="94"/>
        <v>EUR</v>
      </c>
      <c r="H3185" s="41" t="s">
        <v>11</v>
      </c>
    </row>
    <row r="3186" spans="2:8">
      <c r="B3186" s="37"/>
      <c r="C3186" s="38" t="s">
        <v>7986</v>
      </c>
      <c r="D3186" s="57" t="str">
        <f t="shared" si="93"/>
        <v>Buy</v>
      </c>
      <c r="E3186" s="40">
        <v>3</v>
      </c>
      <c r="F3186" s="35">
        <v>55.12</v>
      </c>
      <c r="G3186" s="57" t="str">
        <f t="shared" si="94"/>
        <v>EUR</v>
      </c>
      <c r="H3186" s="41" t="s">
        <v>11</v>
      </c>
    </row>
    <row r="3187" spans="2:8">
      <c r="B3187" s="37"/>
      <c r="C3187" s="38" t="s">
        <v>7987</v>
      </c>
      <c r="D3187" s="57" t="str">
        <f t="shared" si="93"/>
        <v>Buy</v>
      </c>
      <c r="E3187" s="40">
        <v>54</v>
      </c>
      <c r="F3187" s="35">
        <v>55.1</v>
      </c>
      <c r="G3187" s="57" t="str">
        <f t="shared" si="94"/>
        <v>EUR</v>
      </c>
      <c r="H3187" s="41" t="s">
        <v>11</v>
      </c>
    </row>
    <row r="3188" spans="2:8">
      <c r="B3188" s="37"/>
      <c r="C3188" s="38" t="s">
        <v>7988</v>
      </c>
      <c r="D3188" s="57" t="str">
        <f t="shared" si="93"/>
        <v>Buy</v>
      </c>
      <c r="E3188" s="40">
        <v>142</v>
      </c>
      <c r="F3188" s="35">
        <v>55.1</v>
      </c>
      <c r="G3188" s="57" t="str">
        <f t="shared" si="94"/>
        <v>EUR</v>
      </c>
      <c r="H3188" s="41" t="s">
        <v>11</v>
      </c>
    </row>
    <row r="3189" spans="2:8">
      <c r="B3189" s="37"/>
      <c r="C3189" s="38" t="s">
        <v>7989</v>
      </c>
      <c r="D3189" s="57" t="str">
        <f t="shared" si="93"/>
        <v>Buy</v>
      </c>
      <c r="E3189" s="40">
        <v>82</v>
      </c>
      <c r="F3189" s="35">
        <v>55.1</v>
      </c>
      <c r="G3189" s="57" t="str">
        <f t="shared" si="94"/>
        <v>EUR</v>
      </c>
      <c r="H3189" s="41" t="s">
        <v>11</v>
      </c>
    </row>
    <row r="3190" spans="2:8">
      <c r="B3190" s="37"/>
      <c r="C3190" s="38" t="s">
        <v>7990</v>
      </c>
      <c r="D3190" s="57" t="str">
        <f t="shared" si="93"/>
        <v>Buy</v>
      </c>
      <c r="E3190" s="40">
        <v>12</v>
      </c>
      <c r="F3190" s="35">
        <v>55.1</v>
      </c>
      <c r="G3190" s="57" t="str">
        <f t="shared" si="94"/>
        <v>EUR</v>
      </c>
      <c r="H3190" s="41" t="s">
        <v>11</v>
      </c>
    </row>
    <row r="3191" spans="2:8">
      <c r="B3191" s="37"/>
      <c r="C3191" s="38" t="s">
        <v>7991</v>
      </c>
      <c r="D3191" s="57" t="str">
        <f t="shared" si="93"/>
        <v>Buy</v>
      </c>
      <c r="E3191" s="40">
        <v>82</v>
      </c>
      <c r="F3191" s="35">
        <v>55.1</v>
      </c>
      <c r="G3191" s="57" t="str">
        <f t="shared" si="94"/>
        <v>EUR</v>
      </c>
      <c r="H3191" s="41" t="s">
        <v>11</v>
      </c>
    </row>
    <row r="3192" spans="2:8">
      <c r="B3192" s="37"/>
      <c r="C3192" s="38" t="s">
        <v>7992</v>
      </c>
      <c r="D3192" s="57" t="str">
        <f t="shared" si="93"/>
        <v>Buy</v>
      </c>
      <c r="E3192" s="40">
        <v>236</v>
      </c>
      <c r="F3192" s="35">
        <v>55.02</v>
      </c>
      <c r="G3192" s="57" t="str">
        <f t="shared" si="94"/>
        <v>EUR</v>
      </c>
      <c r="H3192" s="41" t="s">
        <v>11</v>
      </c>
    </row>
    <row r="3193" spans="2:8">
      <c r="B3193" s="37"/>
      <c r="C3193" s="38" t="s">
        <v>7993</v>
      </c>
      <c r="D3193" s="57" t="str">
        <f t="shared" si="93"/>
        <v>Buy</v>
      </c>
      <c r="E3193" s="40">
        <v>15</v>
      </c>
      <c r="F3193" s="35">
        <v>55.02</v>
      </c>
      <c r="G3193" s="57" t="str">
        <f t="shared" si="94"/>
        <v>EUR</v>
      </c>
      <c r="H3193" s="41" t="s">
        <v>11</v>
      </c>
    </row>
    <row r="3194" spans="2:8">
      <c r="B3194" s="37"/>
      <c r="C3194" s="38" t="s">
        <v>7994</v>
      </c>
      <c r="D3194" s="57" t="str">
        <f t="shared" si="93"/>
        <v>Buy</v>
      </c>
      <c r="E3194" s="40">
        <v>180</v>
      </c>
      <c r="F3194" s="35">
        <v>55.04</v>
      </c>
      <c r="G3194" s="57" t="str">
        <f t="shared" si="94"/>
        <v>EUR</v>
      </c>
      <c r="H3194" s="41" t="s">
        <v>11</v>
      </c>
    </row>
    <row r="3195" spans="2:8">
      <c r="B3195" s="37"/>
      <c r="C3195" s="38" t="s">
        <v>7995</v>
      </c>
      <c r="D3195" s="57" t="str">
        <f t="shared" si="93"/>
        <v>Buy</v>
      </c>
      <c r="E3195" s="40">
        <v>4</v>
      </c>
      <c r="F3195" s="35">
        <v>55.02</v>
      </c>
      <c r="G3195" s="57" t="str">
        <f t="shared" si="94"/>
        <v>EUR</v>
      </c>
      <c r="H3195" s="41" t="s">
        <v>11</v>
      </c>
    </row>
    <row r="3196" spans="2:8">
      <c r="B3196" s="37"/>
      <c r="C3196" s="38" t="s">
        <v>7996</v>
      </c>
      <c r="D3196" s="57" t="str">
        <f t="shared" si="93"/>
        <v>Buy</v>
      </c>
      <c r="E3196" s="40">
        <v>133</v>
      </c>
      <c r="F3196" s="35">
        <v>55.02</v>
      </c>
      <c r="G3196" s="57" t="str">
        <f t="shared" si="94"/>
        <v>EUR</v>
      </c>
      <c r="H3196" s="41" t="s">
        <v>11</v>
      </c>
    </row>
    <row r="3197" spans="2:8">
      <c r="B3197" s="37"/>
      <c r="C3197" s="38" t="s">
        <v>7997</v>
      </c>
      <c r="D3197" s="57" t="str">
        <f t="shared" si="93"/>
        <v>Buy</v>
      </c>
      <c r="E3197" s="40">
        <v>278</v>
      </c>
      <c r="F3197" s="35">
        <v>55.02</v>
      </c>
      <c r="G3197" s="57" t="str">
        <f t="shared" si="94"/>
        <v>EUR</v>
      </c>
      <c r="H3197" s="41" t="s">
        <v>11</v>
      </c>
    </row>
    <row r="3198" spans="2:8">
      <c r="B3198" s="37"/>
      <c r="C3198" s="38" t="s">
        <v>7998</v>
      </c>
      <c r="D3198" s="57" t="str">
        <f t="shared" si="93"/>
        <v>Buy</v>
      </c>
      <c r="E3198" s="40">
        <v>288</v>
      </c>
      <c r="F3198" s="35">
        <v>55.02</v>
      </c>
      <c r="G3198" s="57" t="str">
        <f t="shared" si="94"/>
        <v>EUR</v>
      </c>
      <c r="H3198" s="41" t="s">
        <v>11</v>
      </c>
    </row>
    <row r="3199" spans="2:8">
      <c r="B3199" s="37"/>
      <c r="C3199" s="38" t="s">
        <v>7999</v>
      </c>
      <c r="D3199" s="57" t="str">
        <f t="shared" si="93"/>
        <v>Buy</v>
      </c>
      <c r="E3199" s="40">
        <v>20</v>
      </c>
      <c r="F3199" s="35">
        <v>55.02</v>
      </c>
      <c r="G3199" s="57" t="str">
        <f t="shared" si="94"/>
        <v>EUR</v>
      </c>
      <c r="H3199" s="41" t="s">
        <v>20</v>
      </c>
    </row>
    <row r="3200" spans="2:8">
      <c r="B3200" s="37"/>
      <c r="C3200" s="38" t="s">
        <v>8000</v>
      </c>
      <c r="D3200" s="57" t="str">
        <f t="shared" si="93"/>
        <v>Buy</v>
      </c>
      <c r="E3200" s="40">
        <v>392</v>
      </c>
      <c r="F3200" s="35">
        <v>55.02</v>
      </c>
      <c r="G3200" s="57" t="str">
        <f t="shared" si="94"/>
        <v>EUR</v>
      </c>
      <c r="H3200" s="41" t="s">
        <v>11</v>
      </c>
    </row>
    <row r="3201" spans="2:8">
      <c r="B3201" s="37"/>
      <c r="C3201" s="38" t="s">
        <v>8001</v>
      </c>
      <c r="D3201" s="57" t="str">
        <f t="shared" si="93"/>
        <v>Buy</v>
      </c>
      <c r="E3201" s="40">
        <v>20</v>
      </c>
      <c r="F3201" s="35">
        <v>55.02</v>
      </c>
      <c r="G3201" s="57" t="str">
        <f t="shared" si="94"/>
        <v>EUR</v>
      </c>
      <c r="H3201" s="41" t="s">
        <v>11</v>
      </c>
    </row>
    <row r="3202" spans="2:8">
      <c r="B3202" s="37"/>
      <c r="C3202" s="38" t="s">
        <v>8002</v>
      </c>
      <c r="D3202" s="57" t="str">
        <f t="shared" si="93"/>
        <v>Buy</v>
      </c>
      <c r="E3202" s="40">
        <v>208</v>
      </c>
      <c r="F3202" s="35">
        <v>55.02</v>
      </c>
      <c r="G3202" s="57" t="str">
        <f t="shared" si="94"/>
        <v>EUR</v>
      </c>
      <c r="H3202" s="41" t="s">
        <v>11</v>
      </c>
    </row>
    <row r="3203" spans="2:8">
      <c r="B3203" s="37"/>
      <c r="C3203" s="38" t="s">
        <v>8003</v>
      </c>
      <c r="D3203" s="57" t="str">
        <f t="shared" si="93"/>
        <v>Buy</v>
      </c>
      <c r="E3203" s="40">
        <v>255</v>
      </c>
      <c r="F3203" s="35">
        <v>55.02</v>
      </c>
      <c r="G3203" s="57" t="str">
        <f t="shared" si="94"/>
        <v>EUR</v>
      </c>
      <c r="H3203" s="41" t="s">
        <v>11</v>
      </c>
    </row>
    <row r="3204" spans="2:8">
      <c r="B3204" s="37"/>
      <c r="C3204" s="38" t="s">
        <v>8004</v>
      </c>
      <c r="D3204" s="57" t="str">
        <f t="shared" si="93"/>
        <v>Buy</v>
      </c>
      <c r="E3204" s="40">
        <v>134</v>
      </c>
      <c r="F3204" s="35">
        <v>55.02</v>
      </c>
      <c r="G3204" s="57" t="str">
        <f t="shared" si="94"/>
        <v>EUR</v>
      </c>
      <c r="H3204" s="41" t="s">
        <v>11</v>
      </c>
    </row>
    <row r="3205" spans="2:8">
      <c r="B3205" s="37"/>
      <c r="C3205" s="38" t="s">
        <v>8005</v>
      </c>
      <c r="D3205" s="57" t="str">
        <f t="shared" si="93"/>
        <v>Buy</v>
      </c>
      <c r="E3205" s="40">
        <v>115</v>
      </c>
      <c r="F3205" s="35">
        <v>55.02</v>
      </c>
      <c r="G3205" s="57" t="str">
        <f t="shared" si="94"/>
        <v>EUR</v>
      </c>
      <c r="H3205" s="41" t="s">
        <v>11</v>
      </c>
    </row>
    <row r="3206" spans="2:8">
      <c r="B3206" s="37"/>
      <c r="C3206" s="38" t="s">
        <v>8006</v>
      </c>
      <c r="D3206" s="57" t="str">
        <f t="shared" si="93"/>
        <v>Buy</v>
      </c>
      <c r="E3206" s="40">
        <v>170</v>
      </c>
      <c r="F3206" s="35">
        <v>55.02</v>
      </c>
      <c r="G3206" s="57" t="str">
        <f t="shared" si="94"/>
        <v>EUR</v>
      </c>
      <c r="H3206" s="41" t="s">
        <v>11</v>
      </c>
    </row>
    <row r="3207" spans="2:8">
      <c r="B3207" s="37"/>
      <c r="C3207" s="38" t="s">
        <v>8007</v>
      </c>
      <c r="D3207" s="57" t="str">
        <f t="shared" si="93"/>
        <v>Buy</v>
      </c>
      <c r="E3207" s="40">
        <v>209</v>
      </c>
      <c r="F3207" s="35">
        <v>55</v>
      </c>
      <c r="G3207" s="57" t="str">
        <f t="shared" si="94"/>
        <v>EUR</v>
      </c>
      <c r="H3207" s="41" t="s">
        <v>11</v>
      </c>
    </row>
    <row r="3208" spans="2:8">
      <c r="B3208" s="37"/>
      <c r="C3208" s="38" t="s">
        <v>8008</v>
      </c>
      <c r="D3208" s="57" t="str">
        <f t="shared" ref="D3208:D3271" si="95">IF(C3208="","","Buy")</f>
        <v>Buy</v>
      </c>
      <c r="E3208" s="40">
        <v>55</v>
      </c>
      <c r="F3208" s="35">
        <v>55</v>
      </c>
      <c r="G3208" s="57" t="str">
        <f t="shared" ref="G3208:G3271" si="96">IF(F3208="","","EUR")</f>
        <v>EUR</v>
      </c>
      <c r="H3208" s="41" t="s">
        <v>20</v>
      </c>
    </row>
    <row r="3209" spans="2:8">
      <c r="B3209" s="37"/>
      <c r="C3209" s="38" t="s">
        <v>8009</v>
      </c>
      <c r="D3209" s="57" t="str">
        <f t="shared" si="95"/>
        <v>Buy</v>
      </c>
      <c r="E3209" s="40">
        <v>300</v>
      </c>
      <c r="F3209" s="35">
        <v>55</v>
      </c>
      <c r="G3209" s="57" t="str">
        <f t="shared" si="96"/>
        <v>EUR</v>
      </c>
      <c r="H3209" s="41" t="s">
        <v>11</v>
      </c>
    </row>
    <row r="3210" spans="2:8">
      <c r="B3210" s="37"/>
      <c r="C3210" s="38" t="s">
        <v>8010</v>
      </c>
      <c r="D3210" s="57" t="str">
        <f t="shared" si="95"/>
        <v>Buy</v>
      </c>
      <c r="E3210" s="40">
        <v>27</v>
      </c>
      <c r="F3210" s="35">
        <v>55</v>
      </c>
      <c r="G3210" s="57" t="str">
        <f t="shared" si="96"/>
        <v>EUR</v>
      </c>
      <c r="H3210" s="41" t="s">
        <v>11</v>
      </c>
    </row>
    <row r="3211" spans="2:8">
      <c r="B3211" s="37"/>
      <c r="C3211" s="38" t="s">
        <v>8011</v>
      </c>
      <c r="D3211" s="57" t="str">
        <f t="shared" si="95"/>
        <v>Buy</v>
      </c>
      <c r="E3211" s="40">
        <v>101</v>
      </c>
      <c r="F3211" s="35">
        <v>54.98</v>
      </c>
      <c r="G3211" s="57" t="str">
        <f t="shared" si="96"/>
        <v>EUR</v>
      </c>
      <c r="H3211" s="41" t="s">
        <v>11</v>
      </c>
    </row>
    <row r="3212" spans="2:8">
      <c r="B3212" s="37"/>
      <c r="C3212" s="38" t="s">
        <v>8012</v>
      </c>
      <c r="D3212" s="57" t="str">
        <f t="shared" si="95"/>
        <v>Buy</v>
      </c>
      <c r="E3212" s="40">
        <v>146</v>
      </c>
      <c r="F3212" s="35">
        <v>54.98</v>
      </c>
      <c r="G3212" s="57" t="str">
        <f t="shared" si="96"/>
        <v>EUR</v>
      </c>
      <c r="H3212" s="41" t="s">
        <v>20</v>
      </c>
    </row>
    <row r="3213" spans="2:8">
      <c r="B3213" s="37"/>
      <c r="C3213" s="38" t="s">
        <v>8013</v>
      </c>
      <c r="D3213" s="57" t="str">
        <f t="shared" si="95"/>
        <v>Buy</v>
      </c>
      <c r="E3213" s="40">
        <v>325</v>
      </c>
      <c r="F3213" s="35">
        <v>55</v>
      </c>
      <c r="G3213" s="57" t="str">
        <f t="shared" si="96"/>
        <v>EUR</v>
      </c>
      <c r="H3213" s="41" t="s">
        <v>20</v>
      </c>
    </row>
    <row r="3214" spans="2:8">
      <c r="B3214" s="37"/>
      <c r="C3214" s="38" t="s">
        <v>8014</v>
      </c>
      <c r="D3214" s="57" t="str">
        <f t="shared" si="95"/>
        <v>Buy</v>
      </c>
      <c r="E3214" s="40">
        <v>16</v>
      </c>
      <c r="F3214" s="35">
        <v>54.98</v>
      </c>
      <c r="G3214" s="57" t="str">
        <f t="shared" si="96"/>
        <v>EUR</v>
      </c>
      <c r="H3214" s="41" t="s">
        <v>11</v>
      </c>
    </row>
    <row r="3215" spans="2:8">
      <c r="B3215" s="37"/>
      <c r="C3215" s="38" t="s">
        <v>8015</v>
      </c>
      <c r="D3215" s="57" t="str">
        <f t="shared" si="95"/>
        <v>Buy</v>
      </c>
      <c r="E3215" s="40">
        <v>112</v>
      </c>
      <c r="F3215" s="35">
        <v>54.98</v>
      </c>
      <c r="G3215" s="57" t="str">
        <f t="shared" si="96"/>
        <v>EUR</v>
      </c>
      <c r="H3215" s="41" t="s">
        <v>20</v>
      </c>
    </row>
    <row r="3216" spans="2:8">
      <c r="B3216" s="37"/>
      <c r="C3216" s="38" t="s">
        <v>8016</v>
      </c>
      <c r="D3216" s="57" t="str">
        <f t="shared" si="95"/>
        <v>Buy</v>
      </c>
      <c r="E3216" s="40">
        <v>219</v>
      </c>
      <c r="F3216" s="35">
        <v>54.98</v>
      </c>
      <c r="G3216" s="57" t="str">
        <f t="shared" si="96"/>
        <v>EUR</v>
      </c>
      <c r="H3216" s="41" t="s">
        <v>21</v>
      </c>
    </row>
    <row r="3217" spans="2:8">
      <c r="B3217" s="37"/>
      <c r="C3217" s="38" t="s">
        <v>8017</v>
      </c>
      <c r="D3217" s="57" t="str">
        <f t="shared" si="95"/>
        <v>Buy</v>
      </c>
      <c r="E3217" s="40">
        <v>125</v>
      </c>
      <c r="F3217" s="35">
        <v>55</v>
      </c>
      <c r="G3217" s="57" t="str">
        <f t="shared" si="96"/>
        <v>EUR</v>
      </c>
      <c r="H3217" s="41" t="s">
        <v>21</v>
      </c>
    </row>
    <row r="3218" spans="2:8">
      <c r="B3218" s="37"/>
      <c r="C3218" s="38" t="s">
        <v>8018</v>
      </c>
      <c r="D3218" s="57" t="str">
        <f t="shared" si="95"/>
        <v>Buy</v>
      </c>
      <c r="E3218" s="40">
        <v>192</v>
      </c>
      <c r="F3218" s="35">
        <v>55</v>
      </c>
      <c r="G3218" s="57" t="str">
        <f t="shared" si="96"/>
        <v>EUR</v>
      </c>
      <c r="H3218" s="41" t="s">
        <v>11</v>
      </c>
    </row>
    <row r="3219" spans="2:8">
      <c r="B3219" s="37"/>
      <c r="C3219" s="38" t="s">
        <v>8019</v>
      </c>
      <c r="D3219" s="57" t="str">
        <f t="shared" si="95"/>
        <v>Buy</v>
      </c>
      <c r="E3219" s="40">
        <v>154</v>
      </c>
      <c r="F3219" s="35">
        <v>55</v>
      </c>
      <c r="G3219" s="57" t="str">
        <f t="shared" si="96"/>
        <v>EUR</v>
      </c>
      <c r="H3219" s="41" t="s">
        <v>11</v>
      </c>
    </row>
    <row r="3220" spans="2:8">
      <c r="B3220" s="37"/>
      <c r="C3220" s="38" t="s">
        <v>8020</v>
      </c>
      <c r="D3220" s="57" t="str">
        <f t="shared" si="95"/>
        <v>Buy</v>
      </c>
      <c r="E3220" s="40">
        <v>179</v>
      </c>
      <c r="F3220" s="35">
        <v>55.04</v>
      </c>
      <c r="G3220" s="57" t="str">
        <f t="shared" si="96"/>
        <v>EUR</v>
      </c>
      <c r="H3220" s="41" t="s">
        <v>11</v>
      </c>
    </row>
    <row r="3221" spans="2:8">
      <c r="B3221" s="37"/>
      <c r="C3221" s="38" t="s">
        <v>8021</v>
      </c>
      <c r="D3221" s="57" t="str">
        <f t="shared" si="95"/>
        <v>Buy</v>
      </c>
      <c r="E3221" s="40">
        <v>678</v>
      </c>
      <c r="F3221" s="35">
        <v>55</v>
      </c>
      <c r="G3221" s="57" t="str">
        <f t="shared" si="96"/>
        <v>EUR</v>
      </c>
      <c r="H3221" s="41" t="s">
        <v>11</v>
      </c>
    </row>
    <row r="3222" spans="2:8">
      <c r="B3222" s="37"/>
      <c r="C3222" s="38" t="s">
        <v>8022</v>
      </c>
      <c r="D3222" s="57" t="str">
        <f t="shared" si="95"/>
        <v>Buy</v>
      </c>
      <c r="E3222" s="40">
        <v>221</v>
      </c>
      <c r="F3222" s="35">
        <v>54.96</v>
      </c>
      <c r="G3222" s="57" t="str">
        <f t="shared" si="96"/>
        <v>EUR</v>
      </c>
      <c r="H3222" s="41" t="s">
        <v>11</v>
      </c>
    </row>
    <row r="3223" spans="2:8">
      <c r="B3223" s="37"/>
      <c r="C3223" s="38" t="s">
        <v>8023</v>
      </c>
      <c r="D3223" s="57" t="str">
        <f t="shared" si="95"/>
        <v>Buy</v>
      </c>
      <c r="E3223" s="40">
        <v>144</v>
      </c>
      <c r="F3223" s="35">
        <v>55</v>
      </c>
      <c r="G3223" s="57" t="str">
        <f t="shared" si="96"/>
        <v>EUR</v>
      </c>
      <c r="H3223" s="41" t="s">
        <v>20</v>
      </c>
    </row>
    <row r="3224" spans="2:8">
      <c r="B3224" s="37"/>
      <c r="C3224" s="38" t="s">
        <v>8024</v>
      </c>
      <c r="D3224" s="57" t="str">
        <f t="shared" si="95"/>
        <v>Buy</v>
      </c>
      <c r="E3224" s="40">
        <v>166</v>
      </c>
      <c r="F3224" s="35">
        <v>55</v>
      </c>
      <c r="G3224" s="57" t="str">
        <f t="shared" si="96"/>
        <v>EUR</v>
      </c>
      <c r="H3224" s="41" t="s">
        <v>11</v>
      </c>
    </row>
    <row r="3225" spans="2:8">
      <c r="B3225" s="37"/>
      <c r="C3225" s="38" t="s">
        <v>8025</v>
      </c>
      <c r="D3225" s="57" t="str">
        <f t="shared" si="95"/>
        <v>Buy</v>
      </c>
      <c r="E3225" s="40">
        <v>10</v>
      </c>
      <c r="F3225" s="35">
        <v>55</v>
      </c>
      <c r="G3225" s="57" t="str">
        <f t="shared" si="96"/>
        <v>EUR</v>
      </c>
      <c r="H3225" s="41" t="s">
        <v>11</v>
      </c>
    </row>
    <row r="3226" spans="2:8">
      <c r="B3226" s="37"/>
      <c r="C3226" s="38" t="s">
        <v>8026</v>
      </c>
      <c r="D3226" s="57" t="str">
        <f t="shared" si="95"/>
        <v>Buy</v>
      </c>
      <c r="E3226" s="40">
        <v>187</v>
      </c>
      <c r="F3226" s="35">
        <v>55</v>
      </c>
      <c r="G3226" s="57" t="str">
        <f t="shared" si="96"/>
        <v>EUR</v>
      </c>
      <c r="H3226" s="41" t="s">
        <v>20</v>
      </c>
    </row>
    <row r="3227" spans="2:8">
      <c r="B3227" s="37"/>
      <c r="C3227" s="38" t="s">
        <v>8027</v>
      </c>
      <c r="D3227" s="57" t="str">
        <f t="shared" si="95"/>
        <v>Buy</v>
      </c>
      <c r="E3227" s="40">
        <v>10</v>
      </c>
      <c r="F3227" s="35">
        <v>55</v>
      </c>
      <c r="G3227" s="57" t="str">
        <f t="shared" si="96"/>
        <v>EUR</v>
      </c>
      <c r="H3227" s="41" t="s">
        <v>20</v>
      </c>
    </row>
    <row r="3228" spans="2:8">
      <c r="B3228" s="37"/>
      <c r="C3228" s="38" t="s">
        <v>8028</v>
      </c>
      <c r="D3228" s="57" t="str">
        <f t="shared" si="95"/>
        <v>Buy</v>
      </c>
      <c r="E3228" s="40">
        <v>50</v>
      </c>
      <c r="F3228" s="35">
        <v>55</v>
      </c>
      <c r="G3228" s="57" t="str">
        <f t="shared" si="96"/>
        <v>EUR</v>
      </c>
      <c r="H3228" s="41" t="s">
        <v>11</v>
      </c>
    </row>
    <row r="3229" spans="2:8">
      <c r="B3229" s="37"/>
      <c r="C3229" s="38" t="s">
        <v>8029</v>
      </c>
      <c r="D3229" s="57" t="str">
        <f t="shared" si="95"/>
        <v>Buy</v>
      </c>
      <c r="E3229" s="40">
        <v>600</v>
      </c>
      <c r="F3229" s="35">
        <v>55</v>
      </c>
      <c r="G3229" s="57" t="str">
        <f t="shared" si="96"/>
        <v>EUR</v>
      </c>
      <c r="H3229" s="41" t="s">
        <v>11</v>
      </c>
    </row>
    <row r="3230" spans="2:8">
      <c r="B3230" s="37"/>
      <c r="C3230" s="38" t="s">
        <v>8030</v>
      </c>
      <c r="D3230" s="57" t="str">
        <f t="shared" si="95"/>
        <v>Buy</v>
      </c>
      <c r="E3230" s="40">
        <v>110</v>
      </c>
      <c r="F3230" s="35">
        <v>55</v>
      </c>
      <c r="G3230" s="57" t="str">
        <f t="shared" si="96"/>
        <v>EUR</v>
      </c>
      <c r="H3230" s="41" t="s">
        <v>11</v>
      </c>
    </row>
    <row r="3231" spans="2:8">
      <c r="B3231" s="37"/>
      <c r="C3231" s="38" t="s">
        <v>8031</v>
      </c>
      <c r="D3231" s="57" t="str">
        <f t="shared" si="95"/>
        <v>Buy</v>
      </c>
      <c r="E3231" s="40">
        <v>280</v>
      </c>
      <c r="F3231" s="35">
        <v>54.98</v>
      </c>
      <c r="G3231" s="57" t="str">
        <f t="shared" si="96"/>
        <v>EUR</v>
      </c>
      <c r="H3231" s="41" t="s">
        <v>11</v>
      </c>
    </row>
    <row r="3232" spans="2:8">
      <c r="B3232" s="37"/>
      <c r="C3232" s="38" t="s">
        <v>8032</v>
      </c>
      <c r="D3232" s="57" t="str">
        <f t="shared" si="95"/>
        <v>Buy</v>
      </c>
      <c r="E3232" s="40">
        <v>388</v>
      </c>
      <c r="F3232" s="35">
        <v>55</v>
      </c>
      <c r="G3232" s="57" t="str">
        <f t="shared" si="96"/>
        <v>EUR</v>
      </c>
      <c r="H3232" s="41" t="s">
        <v>22</v>
      </c>
    </row>
    <row r="3233" spans="2:8">
      <c r="B3233" s="37"/>
      <c r="C3233" s="38" t="s">
        <v>8033</v>
      </c>
      <c r="D3233" s="57" t="str">
        <f t="shared" si="95"/>
        <v>Buy</v>
      </c>
      <c r="E3233" s="40">
        <v>272</v>
      </c>
      <c r="F3233" s="35">
        <v>55</v>
      </c>
      <c r="G3233" s="57" t="str">
        <f t="shared" si="96"/>
        <v>EUR</v>
      </c>
      <c r="H3233" s="41" t="s">
        <v>11</v>
      </c>
    </row>
    <row r="3234" spans="2:8">
      <c r="B3234" s="37"/>
      <c r="C3234" s="38" t="s">
        <v>8034</v>
      </c>
      <c r="D3234" s="57" t="str">
        <f t="shared" si="95"/>
        <v>Buy</v>
      </c>
      <c r="E3234" s="40">
        <v>195</v>
      </c>
      <c r="F3234" s="35">
        <v>54.94</v>
      </c>
      <c r="G3234" s="57" t="str">
        <f t="shared" si="96"/>
        <v>EUR</v>
      </c>
      <c r="H3234" s="41" t="s">
        <v>11</v>
      </c>
    </row>
    <row r="3235" spans="2:8">
      <c r="B3235" s="37"/>
      <c r="C3235" s="38" t="s">
        <v>8035</v>
      </c>
      <c r="D3235" s="57" t="str">
        <f t="shared" si="95"/>
        <v>Buy</v>
      </c>
      <c r="E3235" s="40">
        <v>110</v>
      </c>
      <c r="F3235" s="35">
        <v>54.94</v>
      </c>
      <c r="G3235" s="57" t="str">
        <f t="shared" si="96"/>
        <v>EUR</v>
      </c>
      <c r="H3235" s="41" t="s">
        <v>21</v>
      </c>
    </row>
    <row r="3236" spans="2:8">
      <c r="B3236" s="37"/>
      <c r="C3236" s="38" t="s">
        <v>8036</v>
      </c>
      <c r="D3236" s="57" t="str">
        <f t="shared" si="95"/>
        <v>Buy</v>
      </c>
      <c r="E3236" s="40">
        <v>198</v>
      </c>
      <c r="F3236" s="35">
        <v>54.9</v>
      </c>
      <c r="G3236" s="57" t="str">
        <f t="shared" si="96"/>
        <v>EUR</v>
      </c>
      <c r="H3236" s="41" t="s">
        <v>21</v>
      </c>
    </row>
    <row r="3237" spans="2:8">
      <c r="B3237" s="37"/>
      <c r="C3237" s="38" t="s">
        <v>8037</v>
      </c>
      <c r="D3237" s="57" t="str">
        <f t="shared" si="95"/>
        <v>Buy</v>
      </c>
      <c r="E3237" s="40">
        <v>153</v>
      </c>
      <c r="F3237" s="35">
        <v>54.88</v>
      </c>
      <c r="G3237" s="57" t="str">
        <f t="shared" si="96"/>
        <v>EUR</v>
      </c>
      <c r="H3237" s="41" t="s">
        <v>20</v>
      </c>
    </row>
    <row r="3238" spans="2:8">
      <c r="B3238" s="37"/>
      <c r="C3238" s="38" t="s">
        <v>8038</v>
      </c>
      <c r="D3238" s="57" t="str">
        <f t="shared" si="95"/>
        <v>Buy</v>
      </c>
      <c r="E3238" s="40">
        <v>161</v>
      </c>
      <c r="F3238" s="35">
        <v>54.88</v>
      </c>
      <c r="G3238" s="57" t="str">
        <f t="shared" si="96"/>
        <v>EUR</v>
      </c>
      <c r="H3238" s="41" t="s">
        <v>11</v>
      </c>
    </row>
    <row r="3239" spans="2:8">
      <c r="B3239" s="37"/>
      <c r="C3239" s="38" t="s">
        <v>8039</v>
      </c>
      <c r="D3239" s="57" t="str">
        <f t="shared" si="95"/>
        <v>Buy</v>
      </c>
      <c r="E3239" s="40">
        <v>313</v>
      </c>
      <c r="F3239" s="35">
        <v>54.86</v>
      </c>
      <c r="G3239" s="57" t="str">
        <f t="shared" si="96"/>
        <v>EUR</v>
      </c>
      <c r="H3239" s="41" t="s">
        <v>11</v>
      </c>
    </row>
    <row r="3240" spans="2:8">
      <c r="B3240" s="37"/>
      <c r="C3240" s="38" t="s">
        <v>8040</v>
      </c>
      <c r="D3240" s="57" t="str">
        <f t="shared" si="95"/>
        <v>Buy</v>
      </c>
      <c r="E3240" s="40">
        <v>55</v>
      </c>
      <c r="F3240" s="35">
        <v>54.86</v>
      </c>
      <c r="G3240" s="57" t="str">
        <f t="shared" si="96"/>
        <v>EUR</v>
      </c>
      <c r="H3240" s="41" t="s">
        <v>11</v>
      </c>
    </row>
    <row r="3241" spans="2:8">
      <c r="B3241" s="37"/>
      <c r="C3241" s="38" t="s">
        <v>8041</v>
      </c>
      <c r="D3241" s="57" t="str">
        <f t="shared" si="95"/>
        <v>Buy</v>
      </c>
      <c r="E3241" s="40">
        <v>95</v>
      </c>
      <c r="F3241" s="35">
        <v>54.86</v>
      </c>
      <c r="G3241" s="57" t="str">
        <f t="shared" si="96"/>
        <v>EUR</v>
      </c>
      <c r="H3241" s="41" t="s">
        <v>11</v>
      </c>
    </row>
    <row r="3242" spans="2:8">
      <c r="B3242" s="37"/>
      <c r="C3242" s="38" t="s">
        <v>8042</v>
      </c>
      <c r="D3242" s="57" t="str">
        <f t="shared" si="95"/>
        <v>Buy</v>
      </c>
      <c r="E3242" s="40">
        <v>31</v>
      </c>
      <c r="F3242" s="35">
        <v>54.86</v>
      </c>
      <c r="G3242" s="57" t="str">
        <f t="shared" si="96"/>
        <v>EUR</v>
      </c>
      <c r="H3242" s="41" t="s">
        <v>11</v>
      </c>
    </row>
    <row r="3243" spans="2:8">
      <c r="B3243" s="37"/>
      <c r="C3243" s="38" t="s">
        <v>8043</v>
      </c>
      <c r="D3243" s="57" t="str">
        <f t="shared" si="95"/>
        <v>Buy</v>
      </c>
      <c r="E3243" s="40">
        <v>19</v>
      </c>
      <c r="F3243" s="35">
        <v>54.86</v>
      </c>
      <c r="G3243" s="57" t="str">
        <f t="shared" si="96"/>
        <v>EUR</v>
      </c>
      <c r="H3243" s="41" t="s">
        <v>11</v>
      </c>
    </row>
    <row r="3244" spans="2:8">
      <c r="B3244" s="37"/>
      <c r="C3244" s="38" t="s">
        <v>8044</v>
      </c>
      <c r="D3244" s="57" t="str">
        <f t="shared" si="95"/>
        <v>Buy</v>
      </c>
      <c r="E3244" s="40">
        <v>12</v>
      </c>
      <c r="F3244" s="35">
        <v>54.86</v>
      </c>
      <c r="G3244" s="57" t="str">
        <f t="shared" si="96"/>
        <v>EUR</v>
      </c>
      <c r="H3244" s="41" t="s">
        <v>11</v>
      </c>
    </row>
    <row r="3245" spans="2:8">
      <c r="B3245" s="37"/>
      <c r="C3245" s="38" t="s">
        <v>8045</v>
      </c>
      <c r="D3245" s="57" t="str">
        <f t="shared" si="95"/>
        <v>Buy</v>
      </c>
      <c r="E3245" s="40">
        <v>7</v>
      </c>
      <c r="F3245" s="35">
        <v>54.86</v>
      </c>
      <c r="G3245" s="57" t="str">
        <f t="shared" si="96"/>
        <v>EUR</v>
      </c>
      <c r="H3245" s="41" t="s">
        <v>11</v>
      </c>
    </row>
    <row r="3246" spans="2:8">
      <c r="B3246" s="37"/>
      <c r="C3246" s="38" t="s">
        <v>8046</v>
      </c>
      <c r="D3246" s="57" t="str">
        <f t="shared" si="95"/>
        <v>Buy</v>
      </c>
      <c r="E3246" s="40">
        <v>5</v>
      </c>
      <c r="F3246" s="35">
        <v>54.86</v>
      </c>
      <c r="G3246" s="57" t="str">
        <f t="shared" si="96"/>
        <v>EUR</v>
      </c>
      <c r="H3246" s="41" t="s">
        <v>11</v>
      </c>
    </row>
    <row r="3247" spans="2:8">
      <c r="B3247" s="37"/>
      <c r="C3247" s="38" t="s">
        <v>8047</v>
      </c>
      <c r="D3247" s="57" t="str">
        <f t="shared" si="95"/>
        <v>Buy</v>
      </c>
      <c r="E3247" s="40">
        <v>2</v>
      </c>
      <c r="F3247" s="35">
        <v>54.86</v>
      </c>
      <c r="G3247" s="57" t="str">
        <f t="shared" si="96"/>
        <v>EUR</v>
      </c>
      <c r="H3247" s="41" t="s">
        <v>11</v>
      </c>
    </row>
    <row r="3248" spans="2:8">
      <c r="B3248" s="37"/>
      <c r="C3248" s="38" t="s">
        <v>8048</v>
      </c>
      <c r="D3248" s="57" t="str">
        <f t="shared" si="95"/>
        <v>Buy</v>
      </c>
      <c r="E3248" s="40">
        <v>5</v>
      </c>
      <c r="F3248" s="35">
        <v>54.86</v>
      </c>
      <c r="G3248" s="57" t="str">
        <f t="shared" si="96"/>
        <v>EUR</v>
      </c>
      <c r="H3248" s="41" t="s">
        <v>11</v>
      </c>
    </row>
    <row r="3249" spans="2:8">
      <c r="B3249" s="37"/>
      <c r="C3249" s="38" t="s">
        <v>8049</v>
      </c>
      <c r="D3249" s="57" t="str">
        <f t="shared" si="95"/>
        <v>Buy</v>
      </c>
      <c r="E3249" s="40">
        <v>125</v>
      </c>
      <c r="F3249" s="35">
        <v>54.86</v>
      </c>
      <c r="G3249" s="57" t="str">
        <f t="shared" si="96"/>
        <v>EUR</v>
      </c>
      <c r="H3249" s="41" t="s">
        <v>11</v>
      </c>
    </row>
    <row r="3250" spans="2:8">
      <c r="B3250" s="37"/>
      <c r="C3250" s="38" t="s">
        <v>8050</v>
      </c>
      <c r="D3250" s="57" t="str">
        <f t="shared" si="95"/>
        <v>Buy</v>
      </c>
      <c r="E3250" s="40">
        <v>25</v>
      </c>
      <c r="F3250" s="35">
        <v>54.86</v>
      </c>
      <c r="G3250" s="57" t="str">
        <f t="shared" si="96"/>
        <v>EUR</v>
      </c>
      <c r="H3250" s="41" t="s">
        <v>11</v>
      </c>
    </row>
    <row r="3251" spans="2:8">
      <c r="B3251" s="37"/>
      <c r="C3251" s="38" t="s">
        <v>8051</v>
      </c>
      <c r="D3251" s="57" t="str">
        <f t="shared" si="95"/>
        <v>Buy</v>
      </c>
      <c r="E3251" s="40">
        <v>25</v>
      </c>
      <c r="F3251" s="35">
        <v>54.86</v>
      </c>
      <c r="G3251" s="57" t="str">
        <f t="shared" si="96"/>
        <v>EUR</v>
      </c>
      <c r="H3251" s="41" t="s">
        <v>11</v>
      </c>
    </row>
    <row r="3252" spans="2:8">
      <c r="B3252" s="37"/>
      <c r="C3252" s="38" t="s">
        <v>8052</v>
      </c>
      <c r="D3252" s="57" t="str">
        <f t="shared" si="95"/>
        <v>Buy</v>
      </c>
      <c r="E3252" s="40">
        <v>25</v>
      </c>
      <c r="F3252" s="35">
        <v>54.86</v>
      </c>
      <c r="G3252" s="57" t="str">
        <f t="shared" si="96"/>
        <v>EUR</v>
      </c>
      <c r="H3252" s="41" t="s">
        <v>11</v>
      </c>
    </row>
    <row r="3253" spans="2:8">
      <c r="B3253" s="37"/>
      <c r="C3253" s="38" t="s">
        <v>8053</v>
      </c>
      <c r="D3253" s="57" t="str">
        <f t="shared" si="95"/>
        <v>Buy</v>
      </c>
      <c r="E3253" s="40">
        <v>7</v>
      </c>
      <c r="F3253" s="35">
        <v>54.88</v>
      </c>
      <c r="G3253" s="57" t="str">
        <f t="shared" si="96"/>
        <v>EUR</v>
      </c>
      <c r="H3253" s="41" t="s">
        <v>11</v>
      </c>
    </row>
    <row r="3254" spans="2:8">
      <c r="B3254" s="37"/>
      <c r="C3254" s="38" t="s">
        <v>8054</v>
      </c>
      <c r="D3254" s="57" t="str">
        <f t="shared" si="95"/>
        <v>Buy</v>
      </c>
      <c r="E3254" s="40">
        <v>220</v>
      </c>
      <c r="F3254" s="35">
        <v>54.88</v>
      </c>
      <c r="G3254" s="57" t="str">
        <f t="shared" si="96"/>
        <v>EUR</v>
      </c>
      <c r="H3254" s="41" t="s">
        <v>11</v>
      </c>
    </row>
    <row r="3255" spans="2:8">
      <c r="B3255" s="37"/>
      <c r="C3255" s="38" t="s">
        <v>8055</v>
      </c>
      <c r="D3255" s="57" t="str">
        <f t="shared" si="95"/>
        <v>Buy</v>
      </c>
      <c r="E3255" s="40">
        <v>189</v>
      </c>
      <c r="F3255" s="35">
        <v>54.88</v>
      </c>
      <c r="G3255" s="57" t="str">
        <f t="shared" si="96"/>
        <v>EUR</v>
      </c>
      <c r="H3255" s="41" t="s">
        <v>11</v>
      </c>
    </row>
    <row r="3256" spans="2:8">
      <c r="B3256" s="37"/>
      <c r="C3256" s="38" t="s">
        <v>8056</v>
      </c>
      <c r="D3256" s="57" t="str">
        <f t="shared" si="95"/>
        <v>Buy</v>
      </c>
      <c r="E3256" s="40">
        <v>300</v>
      </c>
      <c r="F3256" s="35">
        <v>54.86</v>
      </c>
      <c r="G3256" s="57" t="str">
        <f t="shared" si="96"/>
        <v>EUR</v>
      </c>
      <c r="H3256" s="41" t="s">
        <v>11</v>
      </c>
    </row>
    <row r="3257" spans="2:8">
      <c r="B3257" s="37"/>
      <c r="C3257" s="38" t="s">
        <v>8057</v>
      </c>
      <c r="D3257" s="57" t="str">
        <f t="shared" si="95"/>
        <v>Buy</v>
      </c>
      <c r="E3257" s="40">
        <v>1</v>
      </c>
      <c r="F3257" s="35">
        <v>54.86</v>
      </c>
      <c r="G3257" s="57" t="str">
        <f t="shared" si="96"/>
        <v>EUR</v>
      </c>
      <c r="H3257" s="41" t="s">
        <v>20</v>
      </c>
    </row>
    <row r="3258" spans="2:8">
      <c r="B3258" s="37"/>
      <c r="C3258" s="38" t="s">
        <v>8058</v>
      </c>
      <c r="D3258" s="57" t="str">
        <f t="shared" si="95"/>
        <v>Buy</v>
      </c>
      <c r="E3258" s="40">
        <v>125</v>
      </c>
      <c r="F3258" s="35">
        <v>54.88</v>
      </c>
      <c r="G3258" s="57" t="str">
        <f t="shared" si="96"/>
        <v>EUR</v>
      </c>
      <c r="H3258" s="41" t="s">
        <v>20</v>
      </c>
    </row>
    <row r="3259" spans="2:8">
      <c r="B3259" s="37"/>
      <c r="C3259" s="38" t="s">
        <v>8059</v>
      </c>
      <c r="D3259" s="57" t="str">
        <f t="shared" si="95"/>
        <v>Buy</v>
      </c>
      <c r="E3259" s="40">
        <v>276</v>
      </c>
      <c r="F3259" s="35">
        <v>54.92</v>
      </c>
      <c r="G3259" s="57" t="str">
        <f t="shared" si="96"/>
        <v>EUR</v>
      </c>
      <c r="H3259" s="41" t="s">
        <v>11</v>
      </c>
    </row>
    <row r="3260" spans="2:8">
      <c r="B3260" s="37"/>
      <c r="C3260" s="38" t="s">
        <v>8060</v>
      </c>
      <c r="D3260" s="57" t="str">
        <f t="shared" si="95"/>
        <v>Buy</v>
      </c>
      <c r="E3260" s="40">
        <v>164</v>
      </c>
      <c r="F3260" s="35">
        <v>54.88</v>
      </c>
      <c r="G3260" s="57" t="str">
        <f t="shared" si="96"/>
        <v>EUR</v>
      </c>
      <c r="H3260" s="41" t="s">
        <v>11</v>
      </c>
    </row>
    <row r="3261" spans="2:8">
      <c r="B3261" s="37"/>
      <c r="C3261" s="38" t="s">
        <v>8061</v>
      </c>
      <c r="D3261" s="57" t="str">
        <f t="shared" si="95"/>
        <v>Buy</v>
      </c>
      <c r="E3261" s="40">
        <v>516</v>
      </c>
      <c r="F3261" s="35">
        <v>54.9</v>
      </c>
      <c r="G3261" s="57" t="str">
        <f t="shared" si="96"/>
        <v>EUR</v>
      </c>
      <c r="H3261" s="41" t="s">
        <v>20</v>
      </c>
    </row>
    <row r="3262" spans="2:8">
      <c r="B3262" s="37"/>
      <c r="C3262" s="38" t="s">
        <v>8062</v>
      </c>
      <c r="D3262" s="57" t="str">
        <f t="shared" si="95"/>
        <v>Buy</v>
      </c>
      <c r="E3262" s="40">
        <v>178</v>
      </c>
      <c r="F3262" s="35">
        <v>54.9</v>
      </c>
      <c r="G3262" s="57" t="str">
        <f t="shared" si="96"/>
        <v>EUR</v>
      </c>
      <c r="H3262" s="41" t="s">
        <v>11</v>
      </c>
    </row>
    <row r="3263" spans="2:8">
      <c r="B3263" s="37"/>
      <c r="C3263" s="38" t="s">
        <v>8063</v>
      </c>
      <c r="D3263" s="57" t="str">
        <f t="shared" si="95"/>
        <v>Buy</v>
      </c>
      <c r="E3263" s="40">
        <v>178</v>
      </c>
      <c r="F3263" s="35">
        <v>54.9</v>
      </c>
      <c r="G3263" s="57" t="str">
        <f t="shared" si="96"/>
        <v>EUR</v>
      </c>
      <c r="H3263" s="41" t="s">
        <v>11</v>
      </c>
    </row>
    <row r="3264" spans="2:8">
      <c r="B3264" s="37"/>
      <c r="C3264" s="38" t="s">
        <v>8064</v>
      </c>
      <c r="D3264" s="57" t="str">
        <f t="shared" si="95"/>
        <v>Buy</v>
      </c>
      <c r="E3264" s="40">
        <v>124</v>
      </c>
      <c r="F3264" s="35">
        <v>54.9</v>
      </c>
      <c r="G3264" s="57" t="str">
        <f t="shared" si="96"/>
        <v>EUR</v>
      </c>
      <c r="H3264" s="41" t="s">
        <v>11</v>
      </c>
    </row>
    <row r="3265" spans="2:8">
      <c r="B3265" s="37"/>
      <c r="C3265" s="38" t="s">
        <v>8065</v>
      </c>
      <c r="D3265" s="57" t="str">
        <f t="shared" si="95"/>
        <v>Buy</v>
      </c>
      <c r="E3265" s="40">
        <v>50</v>
      </c>
      <c r="F3265" s="35">
        <v>54.92</v>
      </c>
      <c r="G3265" s="57" t="str">
        <f t="shared" si="96"/>
        <v>EUR</v>
      </c>
      <c r="H3265" s="41" t="s">
        <v>11</v>
      </c>
    </row>
    <row r="3266" spans="2:8">
      <c r="B3266" s="37"/>
      <c r="C3266" s="38" t="s">
        <v>8066</v>
      </c>
      <c r="D3266" s="57" t="str">
        <f t="shared" si="95"/>
        <v>Buy</v>
      </c>
      <c r="E3266" s="40">
        <v>110</v>
      </c>
      <c r="F3266" s="35">
        <v>54.92</v>
      </c>
      <c r="G3266" s="57" t="str">
        <f t="shared" si="96"/>
        <v>EUR</v>
      </c>
      <c r="H3266" s="41" t="s">
        <v>11</v>
      </c>
    </row>
    <row r="3267" spans="2:8">
      <c r="B3267" s="37"/>
      <c r="C3267" s="38" t="s">
        <v>8067</v>
      </c>
      <c r="D3267" s="57" t="str">
        <f t="shared" si="95"/>
        <v>Buy</v>
      </c>
      <c r="E3267" s="40">
        <v>487</v>
      </c>
      <c r="F3267" s="35">
        <v>54.92</v>
      </c>
      <c r="G3267" s="57" t="str">
        <f t="shared" si="96"/>
        <v>EUR</v>
      </c>
      <c r="H3267" s="41" t="s">
        <v>11</v>
      </c>
    </row>
    <row r="3268" spans="2:8">
      <c r="B3268" s="37"/>
      <c r="C3268" s="38" t="s">
        <v>8068</v>
      </c>
      <c r="D3268" s="57" t="str">
        <f t="shared" si="95"/>
        <v>Buy</v>
      </c>
      <c r="E3268" s="40">
        <v>148</v>
      </c>
      <c r="F3268" s="35">
        <v>54.92</v>
      </c>
      <c r="G3268" s="57" t="str">
        <f t="shared" si="96"/>
        <v>EUR</v>
      </c>
      <c r="H3268" s="41" t="s">
        <v>11</v>
      </c>
    </row>
    <row r="3269" spans="2:8">
      <c r="B3269" s="37"/>
      <c r="C3269" s="38" t="s">
        <v>8069</v>
      </c>
      <c r="D3269" s="57" t="str">
        <f t="shared" si="95"/>
        <v>Buy</v>
      </c>
      <c r="E3269" s="40">
        <v>25</v>
      </c>
      <c r="F3269" s="35">
        <v>54.92</v>
      </c>
      <c r="G3269" s="57" t="str">
        <f t="shared" si="96"/>
        <v>EUR</v>
      </c>
      <c r="H3269" s="41" t="s">
        <v>11</v>
      </c>
    </row>
    <row r="3270" spans="2:8">
      <c r="B3270" s="37"/>
      <c r="C3270" s="38" t="s">
        <v>8070</v>
      </c>
      <c r="D3270" s="57" t="str">
        <f t="shared" si="95"/>
        <v>Buy</v>
      </c>
      <c r="E3270" s="40">
        <v>167</v>
      </c>
      <c r="F3270" s="35">
        <v>54.92</v>
      </c>
      <c r="G3270" s="57" t="str">
        <f t="shared" si="96"/>
        <v>EUR</v>
      </c>
      <c r="H3270" s="41" t="s">
        <v>11</v>
      </c>
    </row>
    <row r="3271" spans="2:8">
      <c r="B3271" s="37"/>
      <c r="C3271" s="38" t="s">
        <v>8071</v>
      </c>
      <c r="D3271" s="57" t="str">
        <f t="shared" si="95"/>
        <v>Buy</v>
      </c>
      <c r="E3271" s="40">
        <v>2</v>
      </c>
      <c r="F3271" s="35">
        <v>54.9</v>
      </c>
      <c r="G3271" s="57" t="str">
        <f t="shared" si="96"/>
        <v>EUR</v>
      </c>
      <c r="H3271" s="41" t="s">
        <v>11</v>
      </c>
    </row>
    <row r="3272" spans="2:8">
      <c r="B3272" s="37"/>
      <c r="C3272" s="38" t="s">
        <v>8072</v>
      </c>
      <c r="D3272" s="57" t="str">
        <f t="shared" ref="D3272:D3335" si="97">IF(C3272="","","Buy")</f>
        <v>Buy</v>
      </c>
      <c r="E3272" s="40">
        <v>15</v>
      </c>
      <c r="F3272" s="35">
        <v>54.9</v>
      </c>
      <c r="G3272" s="57" t="str">
        <f t="shared" ref="G3272:G3335" si="98">IF(F3272="","","EUR")</f>
        <v>EUR</v>
      </c>
      <c r="H3272" s="41" t="s">
        <v>20</v>
      </c>
    </row>
    <row r="3273" spans="2:8">
      <c r="B3273" s="37"/>
      <c r="C3273" s="38" t="s">
        <v>8073</v>
      </c>
      <c r="D3273" s="57" t="str">
        <f t="shared" si="97"/>
        <v>Buy</v>
      </c>
      <c r="E3273" s="40">
        <v>235</v>
      </c>
      <c r="F3273" s="35">
        <v>54.9</v>
      </c>
      <c r="G3273" s="57" t="str">
        <f t="shared" si="98"/>
        <v>EUR</v>
      </c>
      <c r="H3273" s="41" t="s">
        <v>20</v>
      </c>
    </row>
    <row r="3274" spans="2:8">
      <c r="B3274" s="37"/>
      <c r="C3274" s="38" t="s">
        <v>8074</v>
      </c>
      <c r="D3274" s="57" t="str">
        <f t="shared" si="97"/>
        <v>Buy</v>
      </c>
      <c r="E3274" s="40">
        <v>190</v>
      </c>
      <c r="F3274" s="35">
        <v>54.88</v>
      </c>
      <c r="G3274" s="57" t="str">
        <f t="shared" si="98"/>
        <v>EUR</v>
      </c>
      <c r="H3274" s="41" t="s">
        <v>20</v>
      </c>
    </row>
    <row r="3275" spans="2:8">
      <c r="B3275" s="37"/>
      <c r="C3275" s="38" t="s">
        <v>8075</v>
      </c>
      <c r="D3275" s="57" t="str">
        <f t="shared" si="97"/>
        <v>Buy</v>
      </c>
      <c r="E3275" s="40">
        <v>179</v>
      </c>
      <c r="F3275" s="35">
        <v>54.88</v>
      </c>
      <c r="G3275" s="57" t="str">
        <f t="shared" si="98"/>
        <v>EUR</v>
      </c>
      <c r="H3275" s="41" t="s">
        <v>20</v>
      </c>
    </row>
    <row r="3276" spans="2:8">
      <c r="B3276" s="37"/>
      <c r="C3276" s="38" t="s">
        <v>8076</v>
      </c>
      <c r="D3276" s="57" t="str">
        <f t="shared" si="97"/>
        <v>Buy</v>
      </c>
      <c r="E3276" s="40">
        <v>490</v>
      </c>
      <c r="F3276" s="35">
        <v>54.9</v>
      </c>
      <c r="G3276" s="57" t="str">
        <f t="shared" si="98"/>
        <v>EUR</v>
      </c>
      <c r="H3276" s="41" t="s">
        <v>11</v>
      </c>
    </row>
    <row r="3277" spans="2:8">
      <c r="B3277" s="37"/>
      <c r="C3277" s="38" t="s">
        <v>8077</v>
      </c>
      <c r="D3277" s="57" t="str">
        <f t="shared" si="97"/>
        <v>Buy</v>
      </c>
      <c r="E3277" s="40">
        <v>85</v>
      </c>
      <c r="F3277" s="35">
        <v>54.86</v>
      </c>
      <c r="G3277" s="57" t="str">
        <f t="shared" si="98"/>
        <v>EUR</v>
      </c>
      <c r="H3277" s="41" t="s">
        <v>11</v>
      </c>
    </row>
    <row r="3278" spans="2:8">
      <c r="B3278" s="37"/>
      <c r="C3278" s="38" t="s">
        <v>8078</v>
      </c>
      <c r="D3278" s="57" t="str">
        <f t="shared" si="97"/>
        <v>Buy</v>
      </c>
      <c r="E3278" s="40">
        <v>132</v>
      </c>
      <c r="F3278" s="35">
        <v>54.86</v>
      </c>
      <c r="G3278" s="57" t="str">
        <f t="shared" si="98"/>
        <v>EUR</v>
      </c>
      <c r="H3278" s="41" t="s">
        <v>21</v>
      </c>
    </row>
    <row r="3279" spans="2:8">
      <c r="B3279" s="37"/>
      <c r="C3279" s="38" t="s">
        <v>8079</v>
      </c>
      <c r="D3279" s="57" t="str">
        <f t="shared" si="97"/>
        <v>Buy</v>
      </c>
      <c r="E3279" s="40">
        <v>383</v>
      </c>
      <c r="F3279" s="35">
        <v>54.86</v>
      </c>
      <c r="G3279" s="57" t="str">
        <f t="shared" si="98"/>
        <v>EUR</v>
      </c>
      <c r="H3279" s="41" t="s">
        <v>21</v>
      </c>
    </row>
    <row r="3280" spans="2:8">
      <c r="B3280" s="37"/>
      <c r="C3280" s="38" t="s">
        <v>8080</v>
      </c>
      <c r="D3280" s="57" t="str">
        <f t="shared" si="97"/>
        <v>Buy</v>
      </c>
      <c r="E3280" s="40">
        <v>140</v>
      </c>
      <c r="F3280" s="35">
        <v>54.86</v>
      </c>
      <c r="G3280" s="57" t="str">
        <f t="shared" si="98"/>
        <v>EUR</v>
      </c>
      <c r="H3280" s="41" t="s">
        <v>11</v>
      </c>
    </row>
    <row r="3281" spans="2:8">
      <c r="B3281" s="37"/>
      <c r="C3281" s="38" t="s">
        <v>8081</v>
      </c>
      <c r="D3281" s="57" t="str">
        <f t="shared" si="97"/>
        <v>Buy</v>
      </c>
      <c r="E3281" s="40">
        <v>105</v>
      </c>
      <c r="F3281" s="35">
        <v>54.88</v>
      </c>
      <c r="G3281" s="57" t="str">
        <f t="shared" si="98"/>
        <v>EUR</v>
      </c>
      <c r="H3281" s="41" t="s">
        <v>11</v>
      </c>
    </row>
    <row r="3282" spans="2:8">
      <c r="B3282" s="37"/>
      <c r="C3282" s="38" t="s">
        <v>8082</v>
      </c>
      <c r="D3282" s="57" t="str">
        <f t="shared" si="97"/>
        <v>Buy</v>
      </c>
      <c r="E3282" s="40">
        <v>3</v>
      </c>
      <c r="F3282" s="35">
        <v>54.84</v>
      </c>
      <c r="G3282" s="57" t="str">
        <f t="shared" si="98"/>
        <v>EUR</v>
      </c>
      <c r="H3282" s="41" t="s">
        <v>11</v>
      </c>
    </row>
    <row r="3283" spans="2:8">
      <c r="B3283" s="37"/>
      <c r="C3283" s="38" t="s">
        <v>8083</v>
      </c>
      <c r="D3283" s="57" t="str">
        <f t="shared" si="97"/>
        <v>Buy</v>
      </c>
      <c r="E3283" s="40">
        <v>6</v>
      </c>
      <c r="F3283" s="35">
        <v>54.84</v>
      </c>
      <c r="G3283" s="57" t="str">
        <f t="shared" si="98"/>
        <v>EUR</v>
      </c>
      <c r="H3283" s="41" t="s">
        <v>11</v>
      </c>
    </row>
    <row r="3284" spans="2:8">
      <c r="B3284" s="37"/>
      <c r="C3284" s="38" t="s">
        <v>8084</v>
      </c>
      <c r="D3284" s="57" t="str">
        <f t="shared" si="97"/>
        <v>Buy</v>
      </c>
      <c r="E3284" s="40">
        <v>40</v>
      </c>
      <c r="F3284" s="35">
        <v>54.84</v>
      </c>
      <c r="G3284" s="57" t="str">
        <f t="shared" si="98"/>
        <v>EUR</v>
      </c>
      <c r="H3284" s="41" t="s">
        <v>11</v>
      </c>
    </row>
    <row r="3285" spans="2:8">
      <c r="B3285" s="37"/>
      <c r="C3285" s="38" t="s">
        <v>8085</v>
      </c>
      <c r="D3285" s="57" t="str">
        <f t="shared" si="97"/>
        <v>Buy</v>
      </c>
      <c r="E3285" s="40">
        <v>25</v>
      </c>
      <c r="F3285" s="35">
        <v>54.84</v>
      </c>
      <c r="G3285" s="57" t="str">
        <f t="shared" si="98"/>
        <v>EUR</v>
      </c>
      <c r="H3285" s="41" t="s">
        <v>11</v>
      </c>
    </row>
    <row r="3286" spans="2:8">
      <c r="B3286" s="37"/>
      <c r="C3286" s="38" t="s">
        <v>8086</v>
      </c>
      <c r="D3286" s="57" t="str">
        <f t="shared" si="97"/>
        <v>Buy</v>
      </c>
      <c r="E3286" s="40">
        <v>5</v>
      </c>
      <c r="F3286" s="35">
        <v>54.84</v>
      </c>
      <c r="G3286" s="57" t="str">
        <f t="shared" si="98"/>
        <v>EUR</v>
      </c>
      <c r="H3286" s="41" t="s">
        <v>11</v>
      </c>
    </row>
    <row r="3287" spans="2:8">
      <c r="B3287" s="37"/>
      <c r="C3287" s="38" t="s">
        <v>8087</v>
      </c>
      <c r="D3287" s="57" t="str">
        <f t="shared" si="97"/>
        <v>Buy</v>
      </c>
      <c r="E3287" s="40">
        <v>10</v>
      </c>
      <c r="F3287" s="35">
        <v>54.84</v>
      </c>
      <c r="G3287" s="57" t="str">
        <f t="shared" si="98"/>
        <v>EUR</v>
      </c>
      <c r="H3287" s="41" t="s">
        <v>11</v>
      </c>
    </row>
    <row r="3288" spans="2:8">
      <c r="B3288" s="37"/>
      <c r="C3288" s="38" t="s">
        <v>8088</v>
      </c>
      <c r="D3288" s="57" t="str">
        <f t="shared" si="97"/>
        <v>Buy</v>
      </c>
      <c r="E3288" s="40">
        <v>212</v>
      </c>
      <c r="F3288" s="35">
        <v>54.84</v>
      </c>
      <c r="G3288" s="57" t="str">
        <f t="shared" si="98"/>
        <v>EUR</v>
      </c>
      <c r="H3288" s="41" t="s">
        <v>11</v>
      </c>
    </row>
    <row r="3289" spans="2:8">
      <c r="B3289" s="37"/>
      <c r="C3289" s="38" t="s">
        <v>8089</v>
      </c>
      <c r="D3289" s="57" t="str">
        <f t="shared" si="97"/>
        <v>Buy</v>
      </c>
      <c r="E3289" s="40">
        <v>423</v>
      </c>
      <c r="F3289" s="35">
        <v>54.84</v>
      </c>
      <c r="G3289" s="57" t="str">
        <f t="shared" si="98"/>
        <v>EUR</v>
      </c>
      <c r="H3289" s="41" t="s">
        <v>11</v>
      </c>
    </row>
    <row r="3290" spans="2:8">
      <c r="B3290" s="37"/>
      <c r="C3290" s="38" t="s">
        <v>8090</v>
      </c>
      <c r="D3290" s="57" t="str">
        <f t="shared" si="97"/>
        <v>Buy</v>
      </c>
      <c r="E3290" s="40">
        <v>50</v>
      </c>
      <c r="F3290" s="35">
        <v>54.82</v>
      </c>
      <c r="G3290" s="57" t="str">
        <f t="shared" si="98"/>
        <v>EUR</v>
      </c>
      <c r="H3290" s="41" t="s">
        <v>11</v>
      </c>
    </row>
    <row r="3291" spans="2:8">
      <c r="B3291" s="37"/>
      <c r="C3291" s="38" t="s">
        <v>8091</v>
      </c>
      <c r="D3291" s="57" t="str">
        <f t="shared" si="97"/>
        <v>Buy</v>
      </c>
      <c r="E3291" s="40">
        <v>50</v>
      </c>
      <c r="F3291" s="35">
        <v>54.82</v>
      </c>
      <c r="G3291" s="57" t="str">
        <f t="shared" si="98"/>
        <v>EUR</v>
      </c>
      <c r="H3291" s="41" t="s">
        <v>20</v>
      </c>
    </row>
    <row r="3292" spans="2:8">
      <c r="B3292" s="37"/>
      <c r="C3292" s="38" t="s">
        <v>8092</v>
      </c>
      <c r="D3292" s="57" t="str">
        <f t="shared" si="97"/>
        <v>Buy</v>
      </c>
      <c r="E3292" s="40">
        <v>120</v>
      </c>
      <c r="F3292" s="35">
        <v>54.82</v>
      </c>
      <c r="G3292" s="57" t="str">
        <f t="shared" si="98"/>
        <v>EUR</v>
      </c>
      <c r="H3292" s="41" t="s">
        <v>20</v>
      </c>
    </row>
    <row r="3293" spans="2:8">
      <c r="B3293" s="37"/>
      <c r="C3293" s="38" t="s">
        <v>8093</v>
      </c>
      <c r="D3293" s="57" t="str">
        <f t="shared" si="97"/>
        <v>Buy</v>
      </c>
      <c r="E3293" s="40">
        <v>67</v>
      </c>
      <c r="F3293" s="35">
        <v>54.82</v>
      </c>
      <c r="G3293" s="57" t="str">
        <f t="shared" si="98"/>
        <v>EUR</v>
      </c>
      <c r="H3293" s="41" t="s">
        <v>20</v>
      </c>
    </row>
    <row r="3294" spans="2:8">
      <c r="B3294" s="37"/>
      <c r="C3294" s="38" t="s">
        <v>8094</v>
      </c>
      <c r="D3294" s="57" t="str">
        <f t="shared" si="97"/>
        <v>Buy</v>
      </c>
      <c r="E3294" s="40">
        <v>194</v>
      </c>
      <c r="F3294" s="35">
        <v>54.82</v>
      </c>
      <c r="G3294" s="57" t="str">
        <f t="shared" si="98"/>
        <v>EUR</v>
      </c>
      <c r="H3294" s="41" t="s">
        <v>11</v>
      </c>
    </row>
    <row r="3295" spans="2:8">
      <c r="B3295" s="37"/>
      <c r="C3295" s="38" t="s">
        <v>8095</v>
      </c>
      <c r="D3295" s="57" t="str">
        <f t="shared" si="97"/>
        <v>Buy</v>
      </c>
      <c r="E3295" s="40">
        <v>107</v>
      </c>
      <c r="F3295" s="35">
        <v>54.74</v>
      </c>
      <c r="G3295" s="57" t="str">
        <f t="shared" si="98"/>
        <v>EUR</v>
      </c>
      <c r="H3295" s="41" t="s">
        <v>11</v>
      </c>
    </row>
    <row r="3296" spans="2:8">
      <c r="B3296" s="37"/>
      <c r="C3296" s="38" t="s">
        <v>8096</v>
      </c>
      <c r="D3296" s="57" t="str">
        <f t="shared" si="97"/>
        <v>Buy</v>
      </c>
      <c r="E3296" s="40">
        <v>140</v>
      </c>
      <c r="F3296" s="35">
        <v>54.74</v>
      </c>
      <c r="G3296" s="57" t="str">
        <f t="shared" si="98"/>
        <v>EUR</v>
      </c>
      <c r="H3296" s="41" t="s">
        <v>11</v>
      </c>
    </row>
    <row r="3297" spans="2:8">
      <c r="B3297" s="37"/>
      <c r="C3297" s="38" t="s">
        <v>8097</v>
      </c>
      <c r="D3297" s="57" t="str">
        <f t="shared" si="97"/>
        <v>Buy</v>
      </c>
      <c r="E3297" s="40">
        <v>114</v>
      </c>
      <c r="F3297" s="35">
        <v>54.72</v>
      </c>
      <c r="G3297" s="57" t="str">
        <f t="shared" si="98"/>
        <v>EUR</v>
      </c>
      <c r="H3297" s="41" t="s">
        <v>11</v>
      </c>
    </row>
    <row r="3298" spans="2:8">
      <c r="B3298" s="37"/>
      <c r="C3298" s="38" t="s">
        <v>8098</v>
      </c>
      <c r="D3298" s="57" t="str">
        <f t="shared" si="97"/>
        <v>Buy</v>
      </c>
      <c r="E3298" s="40">
        <v>217</v>
      </c>
      <c r="F3298" s="35">
        <v>54.72</v>
      </c>
      <c r="G3298" s="57" t="str">
        <f t="shared" si="98"/>
        <v>EUR</v>
      </c>
      <c r="H3298" s="41" t="s">
        <v>11</v>
      </c>
    </row>
    <row r="3299" spans="2:8">
      <c r="B3299" s="37"/>
      <c r="C3299" s="38" t="s">
        <v>8099</v>
      </c>
      <c r="D3299" s="57" t="str">
        <f t="shared" si="97"/>
        <v>Buy</v>
      </c>
      <c r="E3299" s="40">
        <v>150</v>
      </c>
      <c r="F3299" s="35">
        <v>54.66</v>
      </c>
      <c r="G3299" s="57" t="str">
        <f t="shared" si="98"/>
        <v>EUR</v>
      </c>
      <c r="H3299" s="41" t="s">
        <v>11</v>
      </c>
    </row>
    <row r="3300" spans="2:8">
      <c r="B3300" s="37"/>
      <c r="C3300" s="38" t="s">
        <v>8100</v>
      </c>
      <c r="D3300" s="57" t="str">
        <f t="shared" si="97"/>
        <v>Buy</v>
      </c>
      <c r="E3300" s="40">
        <v>24</v>
      </c>
      <c r="F3300" s="35">
        <v>54.66</v>
      </c>
      <c r="G3300" s="57" t="str">
        <f t="shared" si="98"/>
        <v>EUR</v>
      </c>
      <c r="H3300" s="41" t="s">
        <v>21</v>
      </c>
    </row>
    <row r="3301" spans="2:8">
      <c r="B3301" s="37"/>
      <c r="C3301" s="38" t="s">
        <v>8101</v>
      </c>
      <c r="D3301" s="57" t="str">
        <f t="shared" si="97"/>
        <v>Buy</v>
      </c>
      <c r="E3301" s="40">
        <v>73</v>
      </c>
      <c r="F3301" s="35">
        <v>54.66</v>
      </c>
      <c r="G3301" s="57" t="str">
        <f t="shared" si="98"/>
        <v>EUR</v>
      </c>
      <c r="H3301" s="41" t="s">
        <v>21</v>
      </c>
    </row>
    <row r="3302" spans="2:8">
      <c r="B3302" s="37"/>
      <c r="C3302" s="38" t="s">
        <v>8102</v>
      </c>
      <c r="D3302" s="57" t="str">
        <f t="shared" si="97"/>
        <v>Buy</v>
      </c>
      <c r="E3302" s="40">
        <v>64</v>
      </c>
      <c r="F3302" s="35">
        <v>54.66</v>
      </c>
      <c r="G3302" s="57" t="str">
        <f t="shared" si="98"/>
        <v>EUR</v>
      </c>
      <c r="H3302" s="41" t="s">
        <v>20</v>
      </c>
    </row>
    <row r="3303" spans="2:8">
      <c r="B3303" s="37"/>
      <c r="C3303" s="38" t="s">
        <v>8103</v>
      </c>
      <c r="D3303" s="57" t="str">
        <f t="shared" si="97"/>
        <v>Buy</v>
      </c>
      <c r="E3303" s="40">
        <v>42</v>
      </c>
      <c r="F3303" s="35">
        <v>54.64</v>
      </c>
      <c r="G3303" s="57" t="str">
        <f t="shared" si="98"/>
        <v>EUR</v>
      </c>
      <c r="H3303" s="41" t="s">
        <v>20</v>
      </c>
    </row>
    <row r="3304" spans="2:8">
      <c r="B3304" s="37"/>
      <c r="C3304" s="38" t="s">
        <v>8104</v>
      </c>
      <c r="D3304" s="57" t="str">
        <f t="shared" si="97"/>
        <v>Buy</v>
      </c>
      <c r="E3304" s="40">
        <v>12</v>
      </c>
      <c r="F3304" s="35">
        <v>54.64</v>
      </c>
      <c r="G3304" s="57" t="str">
        <f t="shared" si="98"/>
        <v>EUR</v>
      </c>
      <c r="H3304" s="41" t="s">
        <v>11</v>
      </c>
    </row>
    <row r="3305" spans="2:8">
      <c r="B3305" s="37"/>
      <c r="C3305" s="38" t="s">
        <v>8105</v>
      </c>
      <c r="D3305" s="57" t="str">
        <f t="shared" si="97"/>
        <v>Buy</v>
      </c>
      <c r="E3305" s="40">
        <v>359</v>
      </c>
      <c r="F3305" s="35">
        <v>54.64</v>
      </c>
      <c r="G3305" s="57" t="str">
        <f t="shared" si="98"/>
        <v>EUR</v>
      </c>
      <c r="H3305" s="41" t="s">
        <v>11</v>
      </c>
    </row>
    <row r="3306" spans="2:8">
      <c r="B3306" s="37"/>
      <c r="C3306" s="38" t="s">
        <v>8106</v>
      </c>
      <c r="D3306" s="57" t="str">
        <f t="shared" si="97"/>
        <v>Buy</v>
      </c>
      <c r="E3306" s="40">
        <v>16</v>
      </c>
      <c r="F3306" s="35">
        <v>54.64</v>
      </c>
      <c r="G3306" s="57" t="str">
        <f t="shared" si="98"/>
        <v>EUR</v>
      </c>
      <c r="H3306" s="41" t="s">
        <v>11</v>
      </c>
    </row>
    <row r="3307" spans="2:8">
      <c r="B3307" s="37"/>
      <c r="C3307" s="38" t="s">
        <v>8106</v>
      </c>
      <c r="D3307" s="57" t="str">
        <f t="shared" si="97"/>
        <v>Buy</v>
      </c>
      <c r="E3307" s="40">
        <v>125</v>
      </c>
      <c r="F3307" s="35">
        <v>54.66</v>
      </c>
      <c r="G3307" s="57" t="str">
        <f t="shared" si="98"/>
        <v>EUR</v>
      </c>
      <c r="H3307" s="41" t="s">
        <v>11</v>
      </c>
    </row>
    <row r="3308" spans="2:8">
      <c r="B3308" s="37"/>
      <c r="C3308" s="38" t="s">
        <v>8107</v>
      </c>
      <c r="D3308" s="57" t="str">
        <f t="shared" si="97"/>
        <v>Buy</v>
      </c>
      <c r="E3308" s="40">
        <v>159</v>
      </c>
      <c r="F3308" s="35">
        <v>54.66</v>
      </c>
      <c r="G3308" s="57" t="str">
        <f t="shared" si="98"/>
        <v>EUR</v>
      </c>
      <c r="H3308" s="41" t="s">
        <v>11</v>
      </c>
    </row>
    <row r="3309" spans="2:8">
      <c r="B3309" s="37"/>
      <c r="C3309" s="38" t="s">
        <v>8108</v>
      </c>
      <c r="D3309" s="57" t="str">
        <f t="shared" si="97"/>
        <v>Buy</v>
      </c>
      <c r="E3309" s="40">
        <v>125</v>
      </c>
      <c r="F3309" s="35">
        <v>54.72</v>
      </c>
      <c r="G3309" s="57" t="str">
        <f t="shared" si="98"/>
        <v>EUR</v>
      </c>
      <c r="H3309" s="41" t="s">
        <v>11</v>
      </c>
    </row>
    <row r="3310" spans="2:8">
      <c r="B3310" s="37"/>
      <c r="C3310" s="38" t="s">
        <v>8109</v>
      </c>
      <c r="D3310" s="57" t="str">
        <f t="shared" si="97"/>
        <v>Buy</v>
      </c>
      <c r="E3310" s="40">
        <v>26</v>
      </c>
      <c r="F3310" s="35">
        <v>54.76</v>
      </c>
      <c r="G3310" s="57" t="str">
        <f t="shared" si="98"/>
        <v>EUR</v>
      </c>
      <c r="H3310" s="41" t="s">
        <v>11</v>
      </c>
    </row>
    <row r="3311" spans="2:8">
      <c r="B3311" s="37"/>
      <c r="C3311" s="38" t="s">
        <v>8110</v>
      </c>
      <c r="D3311" s="57" t="str">
        <f t="shared" si="97"/>
        <v>Buy</v>
      </c>
      <c r="E3311" s="40">
        <v>50</v>
      </c>
      <c r="F3311" s="35">
        <v>54.76</v>
      </c>
      <c r="G3311" s="57" t="str">
        <f t="shared" si="98"/>
        <v>EUR</v>
      </c>
      <c r="H3311" s="41" t="s">
        <v>20</v>
      </c>
    </row>
    <row r="3312" spans="2:8">
      <c r="B3312" s="37"/>
      <c r="C3312" s="38" t="s">
        <v>8111</v>
      </c>
      <c r="D3312" s="57" t="str">
        <f t="shared" si="97"/>
        <v>Buy</v>
      </c>
      <c r="E3312" s="40">
        <v>50</v>
      </c>
      <c r="F3312" s="35">
        <v>54.76</v>
      </c>
      <c r="G3312" s="57" t="str">
        <f t="shared" si="98"/>
        <v>EUR</v>
      </c>
      <c r="H3312" s="41" t="s">
        <v>20</v>
      </c>
    </row>
    <row r="3313" spans="2:8">
      <c r="B3313" s="37"/>
      <c r="C3313" s="38" t="s">
        <v>8112</v>
      </c>
      <c r="D3313" s="57" t="str">
        <f t="shared" si="97"/>
        <v>Buy</v>
      </c>
      <c r="E3313" s="40">
        <v>50</v>
      </c>
      <c r="F3313" s="35">
        <v>54.76</v>
      </c>
      <c r="G3313" s="57" t="str">
        <f t="shared" si="98"/>
        <v>EUR</v>
      </c>
      <c r="H3313" s="41" t="s">
        <v>20</v>
      </c>
    </row>
    <row r="3314" spans="2:8">
      <c r="B3314" s="37"/>
      <c r="C3314" s="38" t="s">
        <v>8113</v>
      </c>
      <c r="D3314" s="57" t="str">
        <f t="shared" si="97"/>
        <v>Buy</v>
      </c>
      <c r="E3314" s="40">
        <v>4</v>
      </c>
      <c r="F3314" s="35">
        <v>54.78</v>
      </c>
      <c r="G3314" s="57" t="str">
        <f t="shared" si="98"/>
        <v>EUR</v>
      </c>
      <c r="H3314" s="41" t="s">
        <v>20</v>
      </c>
    </row>
    <row r="3315" spans="2:8">
      <c r="B3315" s="37"/>
      <c r="C3315" s="38" t="s">
        <v>8114</v>
      </c>
      <c r="D3315" s="57" t="str">
        <f t="shared" si="97"/>
        <v>Buy</v>
      </c>
      <c r="E3315" s="40">
        <v>18</v>
      </c>
      <c r="F3315" s="35">
        <v>54.78</v>
      </c>
      <c r="G3315" s="57" t="str">
        <f t="shared" si="98"/>
        <v>EUR</v>
      </c>
      <c r="H3315" s="41" t="s">
        <v>21</v>
      </c>
    </row>
    <row r="3316" spans="2:8">
      <c r="B3316" s="37"/>
      <c r="C3316" s="38" t="s">
        <v>8115</v>
      </c>
      <c r="D3316" s="57" t="str">
        <f t="shared" si="97"/>
        <v>Buy</v>
      </c>
      <c r="E3316" s="40">
        <v>52</v>
      </c>
      <c r="F3316" s="35">
        <v>54.78</v>
      </c>
      <c r="G3316" s="57" t="str">
        <f t="shared" si="98"/>
        <v>EUR</v>
      </c>
      <c r="H3316" s="41" t="s">
        <v>21</v>
      </c>
    </row>
    <row r="3317" spans="2:8">
      <c r="B3317" s="37"/>
      <c r="C3317" s="38" t="s">
        <v>8116</v>
      </c>
      <c r="D3317" s="57" t="str">
        <f t="shared" si="97"/>
        <v>Buy</v>
      </c>
      <c r="E3317" s="40">
        <v>181</v>
      </c>
      <c r="F3317" s="35">
        <v>54.78</v>
      </c>
      <c r="G3317" s="57" t="str">
        <f t="shared" si="98"/>
        <v>EUR</v>
      </c>
      <c r="H3317" s="41" t="s">
        <v>21</v>
      </c>
    </row>
    <row r="3318" spans="2:8">
      <c r="B3318" s="37"/>
      <c r="C3318" s="38" t="s">
        <v>8117</v>
      </c>
      <c r="D3318" s="57" t="str">
        <f t="shared" si="97"/>
        <v>Buy</v>
      </c>
      <c r="E3318" s="40">
        <v>300</v>
      </c>
      <c r="F3318" s="35">
        <v>54.78</v>
      </c>
      <c r="G3318" s="57" t="str">
        <f t="shared" si="98"/>
        <v>EUR</v>
      </c>
      <c r="H3318" s="41" t="s">
        <v>11</v>
      </c>
    </row>
    <row r="3319" spans="2:8">
      <c r="B3319" s="37"/>
      <c r="C3319" s="38" t="s">
        <v>8118</v>
      </c>
      <c r="D3319" s="57" t="str">
        <f t="shared" si="97"/>
        <v>Buy</v>
      </c>
      <c r="E3319" s="40">
        <v>4</v>
      </c>
      <c r="F3319" s="35">
        <v>54.78</v>
      </c>
      <c r="G3319" s="57" t="str">
        <f t="shared" si="98"/>
        <v>EUR</v>
      </c>
      <c r="H3319" s="41" t="s">
        <v>11</v>
      </c>
    </row>
    <row r="3320" spans="2:8">
      <c r="B3320" s="37"/>
      <c r="C3320" s="38" t="s">
        <v>8119</v>
      </c>
      <c r="D3320" s="57" t="str">
        <f t="shared" si="97"/>
        <v>Buy</v>
      </c>
      <c r="E3320" s="40">
        <v>7</v>
      </c>
      <c r="F3320" s="35">
        <v>54.74</v>
      </c>
      <c r="G3320" s="57" t="str">
        <f t="shared" si="98"/>
        <v>EUR</v>
      </c>
      <c r="H3320" s="41" t="s">
        <v>11</v>
      </c>
    </row>
    <row r="3321" spans="2:8">
      <c r="B3321" s="37"/>
      <c r="C3321" s="38" t="s">
        <v>8120</v>
      </c>
      <c r="D3321" s="57" t="str">
        <f t="shared" si="97"/>
        <v>Buy</v>
      </c>
      <c r="E3321" s="40">
        <v>24</v>
      </c>
      <c r="F3321" s="35">
        <v>54.74</v>
      </c>
      <c r="G3321" s="57" t="str">
        <f t="shared" si="98"/>
        <v>EUR</v>
      </c>
      <c r="H3321" s="41" t="s">
        <v>11</v>
      </c>
    </row>
    <row r="3322" spans="2:8">
      <c r="B3322" s="37"/>
      <c r="C3322" s="38" t="s">
        <v>8121</v>
      </c>
      <c r="D3322" s="57" t="str">
        <f t="shared" si="97"/>
        <v>Buy</v>
      </c>
      <c r="E3322" s="40">
        <v>94</v>
      </c>
      <c r="F3322" s="35">
        <v>54.74</v>
      </c>
      <c r="G3322" s="57" t="str">
        <f t="shared" si="98"/>
        <v>EUR</v>
      </c>
      <c r="H3322" s="41" t="s">
        <v>11</v>
      </c>
    </row>
    <row r="3323" spans="2:8">
      <c r="B3323" s="37"/>
      <c r="C3323" s="38" t="s">
        <v>8122</v>
      </c>
      <c r="D3323" s="57" t="str">
        <f t="shared" si="97"/>
        <v>Buy</v>
      </c>
      <c r="E3323" s="40">
        <v>300</v>
      </c>
      <c r="F3323" s="35">
        <v>54.74</v>
      </c>
      <c r="G3323" s="57" t="str">
        <f t="shared" si="98"/>
        <v>EUR</v>
      </c>
      <c r="H3323" s="41" t="s">
        <v>11</v>
      </c>
    </row>
    <row r="3324" spans="2:8">
      <c r="B3324" s="37"/>
      <c r="C3324" s="38" t="s">
        <v>8123</v>
      </c>
      <c r="D3324" s="57" t="str">
        <f t="shared" si="97"/>
        <v>Buy</v>
      </c>
      <c r="E3324" s="40">
        <v>208</v>
      </c>
      <c r="F3324" s="35">
        <v>54.74</v>
      </c>
      <c r="G3324" s="57" t="str">
        <f t="shared" si="98"/>
        <v>EUR</v>
      </c>
      <c r="H3324" s="41" t="s">
        <v>11</v>
      </c>
    </row>
    <row r="3325" spans="2:8">
      <c r="B3325" s="37"/>
      <c r="C3325" s="38" t="s">
        <v>8124</v>
      </c>
      <c r="D3325" s="57" t="str">
        <f t="shared" si="97"/>
        <v>Buy</v>
      </c>
      <c r="E3325" s="40">
        <v>250</v>
      </c>
      <c r="F3325" s="35">
        <v>54.74</v>
      </c>
      <c r="G3325" s="57" t="str">
        <f t="shared" si="98"/>
        <v>EUR</v>
      </c>
      <c r="H3325" s="41" t="s">
        <v>11</v>
      </c>
    </row>
    <row r="3326" spans="2:8">
      <c r="B3326" s="37"/>
      <c r="C3326" s="38" t="s">
        <v>8125</v>
      </c>
      <c r="D3326" s="57" t="str">
        <f t="shared" si="97"/>
        <v>Buy</v>
      </c>
      <c r="E3326" s="40">
        <v>39</v>
      </c>
      <c r="F3326" s="35">
        <v>54.76</v>
      </c>
      <c r="G3326" s="57" t="str">
        <f t="shared" si="98"/>
        <v>EUR</v>
      </c>
      <c r="H3326" s="41" t="s">
        <v>11</v>
      </c>
    </row>
    <row r="3327" spans="2:8">
      <c r="B3327" s="37"/>
      <c r="C3327" s="38" t="s">
        <v>8126</v>
      </c>
      <c r="D3327" s="57" t="str">
        <f t="shared" si="97"/>
        <v>Buy</v>
      </c>
      <c r="E3327" s="40">
        <v>150</v>
      </c>
      <c r="F3327" s="35">
        <v>54.76</v>
      </c>
      <c r="G3327" s="57" t="str">
        <f t="shared" si="98"/>
        <v>EUR</v>
      </c>
      <c r="H3327" s="41" t="s">
        <v>11</v>
      </c>
    </row>
    <row r="3328" spans="2:8">
      <c r="B3328" s="37"/>
      <c r="C3328" s="38" t="s">
        <v>8127</v>
      </c>
      <c r="D3328" s="57" t="str">
        <f t="shared" si="97"/>
        <v>Buy</v>
      </c>
      <c r="E3328" s="40">
        <v>422</v>
      </c>
      <c r="F3328" s="35">
        <v>54.76</v>
      </c>
      <c r="G3328" s="57" t="str">
        <f t="shared" si="98"/>
        <v>EUR</v>
      </c>
      <c r="H3328" s="41" t="s">
        <v>11</v>
      </c>
    </row>
    <row r="3329" spans="2:8">
      <c r="B3329" s="37"/>
      <c r="C3329" s="38" t="s">
        <v>8128</v>
      </c>
      <c r="D3329" s="57" t="str">
        <f t="shared" si="97"/>
        <v>Buy</v>
      </c>
      <c r="E3329" s="40">
        <v>125</v>
      </c>
      <c r="F3329" s="35">
        <v>54.76</v>
      </c>
      <c r="G3329" s="57" t="str">
        <f t="shared" si="98"/>
        <v>EUR</v>
      </c>
      <c r="H3329" s="41" t="s">
        <v>11</v>
      </c>
    </row>
    <row r="3330" spans="2:8">
      <c r="B3330" s="37"/>
      <c r="C3330" s="38" t="s">
        <v>8129</v>
      </c>
      <c r="D3330" s="57" t="str">
        <f t="shared" si="97"/>
        <v>Buy</v>
      </c>
      <c r="E3330" s="40">
        <v>300</v>
      </c>
      <c r="F3330" s="35">
        <v>54.76</v>
      </c>
      <c r="G3330" s="57" t="str">
        <f t="shared" si="98"/>
        <v>EUR</v>
      </c>
      <c r="H3330" s="41" t="s">
        <v>11</v>
      </c>
    </row>
    <row r="3331" spans="2:8">
      <c r="B3331" s="37"/>
      <c r="C3331" s="38" t="s">
        <v>8130</v>
      </c>
      <c r="D3331" s="57" t="str">
        <f t="shared" si="97"/>
        <v>Buy</v>
      </c>
      <c r="E3331" s="40">
        <v>167</v>
      </c>
      <c r="F3331" s="35">
        <v>54.76</v>
      </c>
      <c r="G3331" s="57" t="str">
        <f t="shared" si="98"/>
        <v>EUR</v>
      </c>
      <c r="H3331" s="41" t="s">
        <v>11</v>
      </c>
    </row>
    <row r="3332" spans="2:8">
      <c r="B3332" s="37"/>
      <c r="C3332" s="38" t="s">
        <v>8131</v>
      </c>
      <c r="D3332" s="57" t="str">
        <f t="shared" si="97"/>
        <v>Buy</v>
      </c>
      <c r="E3332" s="40">
        <v>39</v>
      </c>
      <c r="F3332" s="35">
        <v>54.72</v>
      </c>
      <c r="G3332" s="57" t="str">
        <f t="shared" si="98"/>
        <v>EUR</v>
      </c>
      <c r="H3332" s="41" t="s">
        <v>11</v>
      </c>
    </row>
    <row r="3333" spans="2:8">
      <c r="B3333" s="37"/>
      <c r="C3333" s="38" t="s">
        <v>8132</v>
      </c>
      <c r="D3333" s="57" t="str">
        <f t="shared" si="97"/>
        <v>Buy</v>
      </c>
      <c r="E3333" s="40">
        <v>140</v>
      </c>
      <c r="F3333" s="35">
        <v>54.72</v>
      </c>
      <c r="G3333" s="57" t="str">
        <f t="shared" si="98"/>
        <v>EUR</v>
      </c>
      <c r="H3333" s="41" t="s">
        <v>20</v>
      </c>
    </row>
    <row r="3334" spans="2:8">
      <c r="B3334" s="37"/>
      <c r="C3334" s="38" t="s">
        <v>8133</v>
      </c>
      <c r="D3334" s="57" t="str">
        <f t="shared" si="97"/>
        <v>Buy</v>
      </c>
      <c r="E3334" s="40">
        <v>383</v>
      </c>
      <c r="F3334" s="35">
        <v>54.8</v>
      </c>
      <c r="G3334" s="57" t="str">
        <f t="shared" si="98"/>
        <v>EUR</v>
      </c>
      <c r="H3334" s="41" t="s">
        <v>20</v>
      </c>
    </row>
    <row r="3335" spans="2:8">
      <c r="B3335" s="37"/>
      <c r="C3335" s="38" t="s">
        <v>8134</v>
      </c>
      <c r="D3335" s="57" t="str">
        <f t="shared" si="97"/>
        <v>Buy</v>
      </c>
      <c r="E3335" s="40">
        <v>268</v>
      </c>
      <c r="F3335" s="35">
        <v>54.78</v>
      </c>
      <c r="G3335" s="57" t="str">
        <f t="shared" si="98"/>
        <v>EUR</v>
      </c>
      <c r="H3335" s="41" t="s">
        <v>11</v>
      </c>
    </row>
    <row r="3336" spans="2:8">
      <c r="B3336" s="37"/>
      <c r="C3336" s="38" t="s">
        <v>8135</v>
      </c>
      <c r="D3336" s="57" t="str">
        <f t="shared" ref="D3336:D3399" si="99">IF(C3336="","","Buy")</f>
        <v>Buy</v>
      </c>
      <c r="E3336" s="40">
        <v>104</v>
      </c>
      <c r="F3336" s="35">
        <v>54.76</v>
      </c>
      <c r="G3336" s="57" t="str">
        <f t="shared" ref="G3336:G3399" si="100">IF(F3336="","","EUR")</f>
        <v>EUR</v>
      </c>
      <c r="H3336" s="41" t="s">
        <v>21</v>
      </c>
    </row>
    <row r="3337" spans="2:8">
      <c r="B3337" s="37"/>
      <c r="C3337" s="38" t="s">
        <v>8136</v>
      </c>
      <c r="D3337" s="57" t="str">
        <f t="shared" si="99"/>
        <v>Buy</v>
      </c>
      <c r="E3337" s="40">
        <v>120</v>
      </c>
      <c r="F3337" s="35">
        <v>54.76</v>
      </c>
      <c r="G3337" s="57" t="str">
        <f t="shared" si="100"/>
        <v>EUR</v>
      </c>
      <c r="H3337" s="41" t="s">
        <v>20</v>
      </c>
    </row>
    <row r="3338" spans="2:8">
      <c r="B3338" s="37"/>
      <c r="C3338" s="38" t="s">
        <v>8137</v>
      </c>
      <c r="D3338" s="57" t="str">
        <f t="shared" si="99"/>
        <v>Buy</v>
      </c>
      <c r="E3338" s="40">
        <v>105</v>
      </c>
      <c r="F3338" s="35">
        <v>54.76</v>
      </c>
      <c r="G3338" s="57" t="str">
        <f t="shared" si="100"/>
        <v>EUR</v>
      </c>
      <c r="H3338" s="41" t="s">
        <v>20</v>
      </c>
    </row>
    <row r="3339" spans="2:8">
      <c r="B3339" s="37"/>
      <c r="C3339" s="38" t="s">
        <v>8138</v>
      </c>
      <c r="D3339" s="57" t="str">
        <f t="shared" si="99"/>
        <v>Buy</v>
      </c>
      <c r="E3339" s="40">
        <v>25</v>
      </c>
      <c r="F3339" s="35">
        <v>54.76</v>
      </c>
      <c r="G3339" s="57" t="str">
        <f t="shared" si="100"/>
        <v>EUR</v>
      </c>
      <c r="H3339" s="41" t="s">
        <v>20</v>
      </c>
    </row>
    <row r="3340" spans="2:8">
      <c r="B3340" s="37"/>
      <c r="C3340" s="38" t="s">
        <v>8139</v>
      </c>
      <c r="D3340" s="57" t="str">
        <f t="shared" si="99"/>
        <v>Buy</v>
      </c>
      <c r="E3340" s="40">
        <v>22</v>
      </c>
      <c r="F3340" s="35">
        <v>54.76</v>
      </c>
      <c r="G3340" s="57" t="str">
        <f t="shared" si="100"/>
        <v>EUR</v>
      </c>
      <c r="H3340" s="41" t="s">
        <v>20</v>
      </c>
    </row>
    <row r="3341" spans="2:8">
      <c r="B3341" s="37"/>
      <c r="C3341" s="38" t="s">
        <v>8140</v>
      </c>
      <c r="D3341" s="57" t="str">
        <f t="shared" si="99"/>
        <v>Buy</v>
      </c>
      <c r="E3341" s="40">
        <v>344</v>
      </c>
      <c r="F3341" s="35">
        <v>54.74</v>
      </c>
      <c r="G3341" s="57" t="str">
        <f t="shared" si="100"/>
        <v>EUR</v>
      </c>
      <c r="H3341" s="41" t="s">
        <v>20</v>
      </c>
    </row>
    <row r="3342" spans="2:8">
      <c r="B3342" s="37"/>
      <c r="C3342" s="38" t="s">
        <v>8141</v>
      </c>
      <c r="D3342" s="57" t="str">
        <f t="shared" si="99"/>
        <v>Buy</v>
      </c>
      <c r="E3342" s="40">
        <v>180</v>
      </c>
      <c r="F3342" s="35">
        <v>54.74</v>
      </c>
      <c r="G3342" s="57" t="str">
        <f t="shared" si="100"/>
        <v>EUR</v>
      </c>
      <c r="H3342" s="41" t="s">
        <v>11</v>
      </c>
    </row>
    <row r="3343" spans="2:8">
      <c r="B3343" s="37"/>
      <c r="C3343" s="38" t="s">
        <v>8142</v>
      </c>
      <c r="D3343" s="57" t="str">
        <f t="shared" si="99"/>
        <v>Buy</v>
      </c>
      <c r="E3343" s="40">
        <v>2</v>
      </c>
      <c r="F3343" s="35">
        <v>54.7</v>
      </c>
      <c r="G3343" s="57" t="str">
        <f t="shared" si="100"/>
        <v>EUR</v>
      </c>
      <c r="H3343" s="41" t="s">
        <v>11</v>
      </c>
    </row>
    <row r="3344" spans="2:8">
      <c r="B3344" s="37"/>
      <c r="C3344" s="38" t="s">
        <v>8143</v>
      </c>
      <c r="D3344" s="57" t="str">
        <f t="shared" si="99"/>
        <v>Buy</v>
      </c>
      <c r="E3344" s="40">
        <v>250</v>
      </c>
      <c r="F3344" s="35">
        <v>54.7</v>
      </c>
      <c r="G3344" s="57" t="str">
        <f t="shared" si="100"/>
        <v>EUR</v>
      </c>
      <c r="H3344" s="41" t="s">
        <v>11</v>
      </c>
    </row>
    <row r="3345" spans="2:8">
      <c r="B3345" s="37"/>
      <c r="C3345" s="38" t="s">
        <v>8144</v>
      </c>
      <c r="D3345" s="57" t="str">
        <f t="shared" si="99"/>
        <v>Buy</v>
      </c>
      <c r="E3345" s="40">
        <v>2</v>
      </c>
      <c r="F3345" s="35">
        <v>54.7</v>
      </c>
      <c r="G3345" s="57" t="str">
        <f t="shared" si="100"/>
        <v>EUR</v>
      </c>
      <c r="H3345" s="41" t="s">
        <v>11</v>
      </c>
    </row>
    <row r="3346" spans="2:8">
      <c r="B3346" s="37"/>
      <c r="C3346" s="38" t="s">
        <v>8145</v>
      </c>
      <c r="D3346" s="57" t="str">
        <f t="shared" si="99"/>
        <v>Buy</v>
      </c>
      <c r="E3346" s="40">
        <v>406</v>
      </c>
      <c r="F3346" s="35">
        <v>54.7</v>
      </c>
      <c r="G3346" s="57" t="str">
        <f t="shared" si="100"/>
        <v>EUR</v>
      </c>
      <c r="H3346" s="41" t="s">
        <v>11</v>
      </c>
    </row>
    <row r="3347" spans="2:8">
      <c r="B3347" s="37"/>
      <c r="C3347" s="38" t="s">
        <v>8146</v>
      </c>
      <c r="D3347" s="57" t="str">
        <f t="shared" si="99"/>
        <v>Buy</v>
      </c>
      <c r="E3347" s="40">
        <v>182</v>
      </c>
      <c r="F3347" s="35">
        <v>54.74</v>
      </c>
      <c r="G3347" s="57" t="str">
        <f t="shared" si="100"/>
        <v>EUR</v>
      </c>
      <c r="H3347" s="41" t="s">
        <v>11</v>
      </c>
    </row>
    <row r="3348" spans="2:8">
      <c r="B3348" s="37"/>
      <c r="C3348" s="38" t="s">
        <v>8147</v>
      </c>
      <c r="D3348" s="57" t="str">
        <f t="shared" si="99"/>
        <v>Buy</v>
      </c>
      <c r="E3348" s="40">
        <v>50</v>
      </c>
      <c r="F3348" s="35">
        <v>54.72</v>
      </c>
      <c r="G3348" s="57" t="str">
        <f t="shared" si="100"/>
        <v>EUR</v>
      </c>
      <c r="H3348" s="41" t="s">
        <v>11</v>
      </c>
    </row>
    <row r="3349" spans="2:8">
      <c r="B3349" s="37"/>
      <c r="C3349" s="38" t="s">
        <v>8148</v>
      </c>
      <c r="D3349" s="57" t="str">
        <f t="shared" si="99"/>
        <v>Buy</v>
      </c>
      <c r="E3349" s="40">
        <v>50</v>
      </c>
      <c r="F3349" s="35">
        <v>54.72</v>
      </c>
      <c r="G3349" s="57" t="str">
        <f t="shared" si="100"/>
        <v>EUR</v>
      </c>
      <c r="H3349" s="41" t="s">
        <v>11</v>
      </c>
    </row>
    <row r="3350" spans="2:8">
      <c r="B3350" s="37"/>
      <c r="C3350" s="38" t="s">
        <v>8149</v>
      </c>
      <c r="D3350" s="57" t="str">
        <f t="shared" si="99"/>
        <v>Buy</v>
      </c>
      <c r="E3350" s="40">
        <v>79</v>
      </c>
      <c r="F3350" s="35">
        <v>54.72</v>
      </c>
      <c r="G3350" s="57" t="str">
        <f t="shared" si="100"/>
        <v>EUR</v>
      </c>
      <c r="H3350" s="41" t="s">
        <v>11</v>
      </c>
    </row>
    <row r="3351" spans="2:8">
      <c r="B3351" s="37"/>
      <c r="C3351" s="38" t="s">
        <v>8150</v>
      </c>
      <c r="D3351" s="57" t="str">
        <f t="shared" si="99"/>
        <v>Buy</v>
      </c>
      <c r="E3351" s="40">
        <v>111</v>
      </c>
      <c r="F3351" s="35">
        <v>54.72</v>
      </c>
      <c r="G3351" s="57" t="str">
        <f t="shared" si="100"/>
        <v>EUR</v>
      </c>
      <c r="H3351" s="41" t="s">
        <v>11</v>
      </c>
    </row>
    <row r="3352" spans="2:8">
      <c r="B3352" s="37"/>
      <c r="C3352" s="38" t="s">
        <v>8151</v>
      </c>
      <c r="D3352" s="57" t="str">
        <f t="shared" si="99"/>
        <v>Buy</v>
      </c>
      <c r="E3352" s="40">
        <v>69</v>
      </c>
      <c r="F3352" s="35">
        <v>54.72</v>
      </c>
      <c r="G3352" s="57" t="str">
        <f t="shared" si="100"/>
        <v>EUR</v>
      </c>
      <c r="H3352" s="41" t="s">
        <v>11</v>
      </c>
    </row>
    <row r="3353" spans="2:8">
      <c r="B3353" s="37"/>
      <c r="C3353" s="38" t="s">
        <v>8152</v>
      </c>
      <c r="D3353" s="57" t="str">
        <f t="shared" si="99"/>
        <v>Buy</v>
      </c>
      <c r="E3353" s="40">
        <v>14</v>
      </c>
      <c r="F3353" s="35">
        <v>54.7</v>
      </c>
      <c r="G3353" s="57" t="str">
        <f t="shared" si="100"/>
        <v>EUR</v>
      </c>
      <c r="H3353" s="41" t="s">
        <v>11</v>
      </c>
    </row>
    <row r="3354" spans="2:8">
      <c r="B3354" s="37"/>
      <c r="C3354" s="38" t="s">
        <v>8153</v>
      </c>
      <c r="D3354" s="57" t="str">
        <f t="shared" si="99"/>
        <v>Buy</v>
      </c>
      <c r="E3354" s="40">
        <v>40</v>
      </c>
      <c r="F3354" s="35">
        <v>54.7</v>
      </c>
      <c r="G3354" s="57" t="str">
        <f t="shared" si="100"/>
        <v>EUR</v>
      </c>
      <c r="H3354" s="41" t="s">
        <v>20</v>
      </c>
    </row>
    <row r="3355" spans="2:8">
      <c r="B3355" s="37"/>
      <c r="C3355" s="38" t="s">
        <v>8154</v>
      </c>
      <c r="D3355" s="57" t="str">
        <f t="shared" si="99"/>
        <v>Buy</v>
      </c>
      <c r="E3355" s="40">
        <v>140</v>
      </c>
      <c r="F3355" s="35">
        <v>54.7</v>
      </c>
      <c r="G3355" s="57" t="str">
        <f t="shared" si="100"/>
        <v>EUR</v>
      </c>
      <c r="H3355" s="41" t="s">
        <v>20</v>
      </c>
    </row>
    <row r="3356" spans="2:8">
      <c r="B3356" s="37"/>
      <c r="C3356" s="38" t="s">
        <v>8155</v>
      </c>
      <c r="D3356" s="57" t="str">
        <f t="shared" si="99"/>
        <v>Buy</v>
      </c>
      <c r="E3356" s="40">
        <v>3</v>
      </c>
      <c r="F3356" s="35">
        <v>54.72</v>
      </c>
      <c r="G3356" s="57" t="str">
        <f t="shared" si="100"/>
        <v>EUR</v>
      </c>
      <c r="H3356" s="41" t="s">
        <v>20</v>
      </c>
    </row>
    <row r="3357" spans="2:8">
      <c r="B3357" s="37"/>
      <c r="C3357" s="38" t="s">
        <v>8156</v>
      </c>
      <c r="D3357" s="57" t="str">
        <f t="shared" si="99"/>
        <v>Buy</v>
      </c>
      <c r="E3357" s="40">
        <v>186</v>
      </c>
      <c r="F3357" s="35">
        <v>54.74</v>
      </c>
      <c r="G3357" s="57" t="str">
        <f t="shared" si="100"/>
        <v>EUR</v>
      </c>
      <c r="H3357" s="41" t="s">
        <v>22</v>
      </c>
    </row>
    <row r="3358" spans="2:8">
      <c r="B3358" s="37"/>
      <c r="C3358" s="38" t="s">
        <v>8157</v>
      </c>
      <c r="D3358" s="57" t="str">
        <f t="shared" si="99"/>
        <v>Buy</v>
      </c>
      <c r="E3358" s="40">
        <v>50</v>
      </c>
      <c r="F3358" s="35">
        <v>54.72</v>
      </c>
      <c r="G3358" s="57" t="str">
        <f t="shared" si="100"/>
        <v>EUR</v>
      </c>
      <c r="H3358" s="41" t="s">
        <v>11</v>
      </c>
    </row>
    <row r="3359" spans="2:8">
      <c r="B3359" s="37"/>
      <c r="C3359" s="38" t="s">
        <v>8158</v>
      </c>
      <c r="D3359" s="57" t="str">
        <f t="shared" si="99"/>
        <v>Buy</v>
      </c>
      <c r="E3359" s="40">
        <v>50</v>
      </c>
      <c r="F3359" s="35">
        <v>54.76</v>
      </c>
      <c r="G3359" s="57" t="str">
        <f t="shared" si="100"/>
        <v>EUR</v>
      </c>
      <c r="H3359" s="41" t="s">
        <v>20</v>
      </c>
    </row>
    <row r="3360" spans="2:8">
      <c r="B3360" s="37"/>
      <c r="C3360" s="38" t="s">
        <v>8159</v>
      </c>
      <c r="D3360" s="57" t="str">
        <f t="shared" si="99"/>
        <v>Buy</v>
      </c>
      <c r="E3360" s="40">
        <v>50</v>
      </c>
      <c r="F3360" s="35">
        <v>54.76</v>
      </c>
      <c r="G3360" s="57" t="str">
        <f t="shared" si="100"/>
        <v>EUR</v>
      </c>
      <c r="H3360" s="41" t="s">
        <v>20</v>
      </c>
    </row>
    <row r="3361" spans="2:8">
      <c r="B3361" s="37"/>
      <c r="C3361" s="38" t="s">
        <v>8160</v>
      </c>
      <c r="D3361" s="57" t="str">
        <f t="shared" si="99"/>
        <v>Buy</v>
      </c>
      <c r="E3361" s="40">
        <v>50</v>
      </c>
      <c r="F3361" s="35">
        <v>54.76</v>
      </c>
      <c r="G3361" s="57" t="str">
        <f t="shared" si="100"/>
        <v>EUR</v>
      </c>
      <c r="H3361" s="41" t="s">
        <v>20</v>
      </c>
    </row>
    <row r="3362" spans="2:8">
      <c r="B3362" s="37"/>
      <c r="C3362" s="38" t="s">
        <v>8161</v>
      </c>
      <c r="D3362" s="57" t="str">
        <f t="shared" si="99"/>
        <v>Buy</v>
      </c>
      <c r="E3362" s="40">
        <v>31</v>
      </c>
      <c r="F3362" s="35">
        <v>54.76</v>
      </c>
      <c r="G3362" s="57" t="str">
        <f t="shared" si="100"/>
        <v>EUR</v>
      </c>
      <c r="H3362" s="41" t="s">
        <v>20</v>
      </c>
    </row>
    <row r="3363" spans="2:8">
      <c r="B3363" s="37"/>
      <c r="C3363" s="38" t="s">
        <v>8162</v>
      </c>
      <c r="D3363" s="57" t="str">
        <f t="shared" si="99"/>
        <v>Buy</v>
      </c>
      <c r="E3363" s="40">
        <v>168</v>
      </c>
      <c r="F3363" s="35">
        <v>54.8</v>
      </c>
      <c r="G3363" s="57" t="str">
        <f t="shared" si="100"/>
        <v>EUR</v>
      </c>
      <c r="H3363" s="41" t="s">
        <v>20</v>
      </c>
    </row>
    <row r="3364" spans="2:8">
      <c r="B3364" s="37"/>
      <c r="C3364" s="38" t="s">
        <v>8163</v>
      </c>
      <c r="D3364" s="57" t="str">
        <f t="shared" si="99"/>
        <v>Buy</v>
      </c>
      <c r="E3364" s="40">
        <v>174</v>
      </c>
      <c r="F3364" s="35">
        <v>54.78</v>
      </c>
      <c r="G3364" s="57" t="str">
        <f t="shared" si="100"/>
        <v>EUR</v>
      </c>
      <c r="H3364" s="41" t="s">
        <v>11</v>
      </c>
    </row>
    <row r="3365" spans="2:8">
      <c r="B3365" s="37"/>
      <c r="C3365" s="38" t="s">
        <v>8164</v>
      </c>
      <c r="D3365" s="57" t="str">
        <f t="shared" si="99"/>
        <v>Buy</v>
      </c>
      <c r="E3365" s="40">
        <v>150</v>
      </c>
      <c r="F3365" s="35">
        <v>54.74</v>
      </c>
      <c r="G3365" s="57" t="str">
        <f t="shared" si="100"/>
        <v>EUR</v>
      </c>
      <c r="H3365" s="41" t="s">
        <v>11</v>
      </c>
    </row>
    <row r="3366" spans="2:8">
      <c r="B3366" s="37"/>
      <c r="C3366" s="38" t="s">
        <v>8165</v>
      </c>
      <c r="D3366" s="57" t="str">
        <f t="shared" si="99"/>
        <v>Buy</v>
      </c>
      <c r="E3366" s="40">
        <v>125</v>
      </c>
      <c r="F3366" s="35">
        <v>54.76</v>
      </c>
      <c r="G3366" s="57" t="str">
        <f t="shared" si="100"/>
        <v>EUR</v>
      </c>
      <c r="H3366" s="41" t="s">
        <v>11</v>
      </c>
    </row>
    <row r="3367" spans="2:8">
      <c r="B3367" s="37"/>
      <c r="C3367" s="38" t="s">
        <v>8166</v>
      </c>
      <c r="D3367" s="57" t="str">
        <f t="shared" si="99"/>
        <v>Buy</v>
      </c>
      <c r="E3367" s="40">
        <v>59</v>
      </c>
      <c r="F3367" s="35">
        <v>54.74</v>
      </c>
      <c r="G3367" s="57" t="str">
        <f t="shared" si="100"/>
        <v>EUR</v>
      </c>
      <c r="H3367" s="41" t="s">
        <v>11</v>
      </c>
    </row>
    <row r="3368" spans="2:8">
      <c r="B3368" s="37"/>
      <c r="C3368" s="38" t="s">
        <v>8167</v>
      </c>
      <c r="D3368" s="57" t="str">
        <f t="shared" si="99"/>
        <v>Buy</v>
      </c>
      <c r="E3368" s="40">
        <v>130</v>
      </c>
      <c r="F3368" s="35">
        <v>54.78</v>
      </c>
      <c r="G3368" s="57" t="str">
        <f t="shared" si="100"/>
        <v>EUR</v>
      </c>
      <c r="H3368" s="41" t="s">
        <v>11</v>
      </c>
    </row>
    <row r="3369" spans="2:8">
      <c r="B3369" s="37"/>
      <c r="C3369" s="38" t="s">
        <v>8168</v>
      </c>
      <c r="D3369" s="57" t="str">
        <f t="shared" si="99"/>
        <v>Buy</v>
      </c>
      <c r="E3369" s="40">
        <v>50</v>
      </c>
      <c r="F3369" s="35">
        <v>54.78</v>
      </c>
      <c r="G3369" s="57" t="str">
        <f t="shared" si="100"/>
        <v>EUR</v>
      </c>
      <c r="H3369" s="41" t="s">
        <v>20</v>
      </c>
    </row>
    <row r="3370" spans="2:8">
      <c r="B3370" s="37"/>
      <c r="C3370" s="38" t="s">
        <v>8169</v>
      </c>
      <c r="D3370" s="57" t="str">
        <f t="shared" si="99"/>
        <v>Buy</v>
      </c>
      <c r="E3370" s="40">
        <v>40</v>
      </c>
      <c r="F3370" s="35">
        <v>54.78</v>
      </c>
      <c r="G3370" s="57" t="str">
        <f t="shared" si="100"/>
        <v>EUR</v>
      </c>
      <c r="H3370" s="41" t="s">
        <v>20</v>
      </c>
    </row>
    <row r="3371" spans="2:8">
      <c r="B3371" s="37"/>
      <c r="C3371" s="38" t="s">
        <v>8170</v>
      </c>
      <c r="D3371" s="57" t="str">
        <f t="shared" si="99"/>
        <v>Buy</v>
      </c>
      <c r="E3371" s="40">
        <v>49</v>
      </c>
      <c r="F3371" s="35">
        <v>54.88</v>
      </c>
      <c r="G3371" s="57" t="str">
        <f t="shared" si="100"/>
        <v>EUR</v>
      </c>
      <c r="H3371" s="41" t="s">
        <v>20</v>
      </c>
    </row>
    <row r="3372" spans="2:8">
      <c r="B3372" s="37"/>
      <c r="C3372" s="38" t="s">
        <v>8170</v>
      </c>
      <c r="D3372" s="57" t="str">
        <f t="shared" si="99"/>
        <v>Buy</v>
      </c>
      <c r="E3372" s="40">
        <v>230</v>
      </c>
      <c r="F3372" s="35">
        <v>54.9</v>
      </c>
      <c r="G3372" s="57" t="str">
        <f t="shared" si="100"/>
        <v>EUR</v>
      </c>
      <c r="H3372" s="41" t="s">
        <v>11</v>
      </c>
    </row>
    <row r="3373" spans="2:8">
      <c r="B3373" s="37"/>
      <c r="C3373" s="38" t="s">
        <v>8170</v>
      </c>
      <c r="D3373" s="57" t="str">
        <f t="shared" si="99"/>
        <v>Buy</v>
      </c>
      <c r="E3373" s="40">
        <v>341</v>
      </c>
      <c r="F3373" s="35">
        <v>54.92</v>
      </c>
      <c r="G3373" s="57" t="str">
        <f t="shared" si="100"/>
        <v>EUR</v>
      </c>
      <c r="H3373" s="41" t="s">
        <v>11</v>
      </c>
    </row>
    <row r="3374" spans="2:8">
      <c r="B3374" s="37"/>
      <c r="C3374" s="38" t="s">
        <v>8171</v>
      </c>
      <c r="D3374" s="57" t="str">
        <f t="shared" si="99"/>
        <v>Buy</v>
      </c>
      <c r="E3374" s="40">
        <v>35</v>
      </c>
      <c r="F3374" s="35">
        <v>54.96</v>
      </c>
      <c r="G3374" s="57" t="str">
        <f t="shared" si="100"/>
        <v>EUR</v>
      </c>
      <c r="H3374" s="41" t="s">
        <v>11</v>
      </c>
    </row>
    <row r="3375" spans="2:8">
      <c r="B3375" s="37"/>
      <c r="C3375" s="38" t="s">
        <v>8172</v>
      </c>
      <c r="D3375" s="57" t="str">
        <f t="shared" si="99"/>
        <v>Buy</v>
      </c>
      <c r="E3375" s="40">
        <v>2</v>
      </c>
      <c r="F3375" s="35">
        <v>54.94</v>
      </c>
      <c r="G3375" s="57" t="str">
        <f t="shared" si="100"/>
        <v>EUR</v>
      </c>
      <c r="H3375" s="41" t="s">
        <v>11</v>
      </c>
    </row>
    <row r="3376" spans="2:8">
      <c r="B3376" s="37"/>
      <c r="C3376" s="38" t="s">
        <v>8172</v>
      </c>
      <c r="D3376" s="57" t="str">
        <f t="shared" si="99"/>
        <v>Buy</v>
      </c>
      <c r="E3376" s="40">
        <v>3</v>
      </c>
      <c r="F3376" s="35">
        <v>54.94</v>
      </c>
      <c r="G3376" s="57" t="str">
        <f t="shared" si="100"/>
        <v>EUR</v>
      </c>
      <c r="H3376" s="41" t="s">
        <v>20</v>
      </c>
    </row>
    <row r="3377" spans="2:8">
      <c r="B3377" s="37"/>
      <c r="C3377" s="38" t="s">
        <v>8173</v>
      </c>
      <c r="D3377" s="57" t="str">
        <f t="shared" si="99"/>
        <v>Buy</v>
      </c>
      <c r="E3377" s="40">
        <v>2</v>
      </c>
      <c r="F3377" s="35">
        <v>54.94</v>
      </c>
      <c r="G3377" s="57" t="str">
        <f t="shared" si="100"/>
        <v>EUR</v>
      </c>
      <c r="H3377" s="41" t="s">
        <v>20</v>
      </c>
    </row>
    <row r="3378" spans="2:8">
      <c r="B3378" s="37"/>
      <c r="C3378" s="38" t="s">
        <v>8174</v>
      </c>
      <c r="D3378" s="57" t="str">
        <f t="shared" si="99"/>
        <v>Buy</v>
      </c>
      <c r="E3378" s="40">
        <v>35</v>
      </c>
      <c r="F3378" s="35">
        <v>54.94</v>
      </c>
      <c r="G3378" s="57" t="str">
        <f t="shared" si="100"/>
        <v>EUR</v>
      </c>
      <c r="H3378" s="41" t="s">
        <v>20</v>
      </c>
    </row>
    <row r="3379" spans="2:8">
      <c r="B3379" s="37"/>
      <c r="C3379" s="38" t="s">
        <v>8175</v>
      </c>
      <c r="D3379" s="57" t="str">
        <f t="shared" si="99"/>
        <v>Buy</v>
      </c>
      <c r="E3379" s="40">
        <v>3</v>
      </c>
      <c r="F3379" s="35">
        <v>54.96</v>
      </c>
      <c r="G3379" s="57" t="str">
        <f t="shared" si="100"/>
        <v>EUR</v>
      </c>
      <c r="H3379" s="41" t="s">
        <v>20</v>
      </c>
    </row>
    <row r="3380" spans="2:8">
      <c r="B3380" s="37"/>
      <c r="C3380" s="38" t="s">
        <v>8176</v>
      </c>
      <c r="D3380" s="57" t="str">
        <f t="shared" si="99"/>
        <v>Buy</v>
      </c>
      <c r="E3380" s="40">
        <v>7</v>
      </c>
      <c r="F3380" s="35">
        <v>54.96</v>
      </c>
      <c r="G3380" s="57" t="str">
        <f t="shared" si="100"/>
        <v>EUR</v>
      </c>
      <c r="H3380" s="41" t="s">
        <v>22</v>
      </c>
    </row>
    <row r="3381" spans="2:8">
      <c r="B3381" s="37"/>
      <c r="C3381" s="38" t="s">
        <v>8177</v>
      </c>
      <c r="D3381" s="57" t="str">
        <f t="shared" si="99"/>
        <v>Buy</v>
      </c>
      <c r="E3381" s="40">
        <v>7</v>
      </c>
      <c r="F3381" s="35">
        <v>54.96</v>
      </c>
      <c r="G3381" s="57" t="str">
        <f t="shared" si="100"/>
        <v>EUR</v>
      </c>
      <c r="H3381" s="41" t="s">
        <v>22</v>
      </c>
    </row>
    <row r="3382" spans="2:8">
      <c r="B3382" s="37"/>
      <c r="C3382" s="38" t="s">
        <v>8178</v>
      </c>
      <c r="D3382" s="57" t="str">
        <f t="shared" si="99"/>
        <v>Buy</v>
      </c>
      <c r="E3382" s="40">
        <v>14</v>
      </c>
      <c r="F3382" s="35">
        <v>54.96</v>
      </c>
      <c r="G3382" s="57" t="str">
        <f t="shared" si="100"/>
        <v>EUR</v>
      </c>
      <c r="H3382" s="41" t="s">
        <v>22</v>
      </c>
    </row>
    <row r="3383" spans="2:8">
      <c r="B3383" s="37"/>
      <c r="C3383" s="38" t="s">
        <v>8179</v>
      </c>
      <c r="D3383" s="57" t="str">
        <f t="shared" si="99"/>
        <v>Buy</v>
      </c>
      <c r="E3383" s="40">
        <v>35</v>
      </c>
      <c r="F3383" s="35">
        <v>54.96</v>
      </c>
      <c r="G3383" s="57" t="str">
        <f t="shared" si="100"/>
        <v>EUR</v>
      </c>
      <c r="H3383" s="41" t="s">
        <v>22</v>
      </c>
    </row>
    <row r="3384" spans="2:8">
      <c r="B3384" s="37"/>
      <c r="C3384" s="38" t="s">
        <v>8180</v>
      </c>
      <c r="D3384" s="57" t="str">
        <f t="shared" si="99"/>
        <v>Buy</v>
      </c>
      <c r="E3384" s="40">
        <v>5</v>
      </c>
      <c r="F3384" s="35">
        <v>54.96</v>
      </c>
      <c r="G3384" s="57" t="str">
        <f t="shared" si="100"/>
        <v>EUR</v>
      </c>
      <c r="H3384" s="41" t="s">
        <v>22</v>
      </c>
    </row>
    <row r="3385" spans="2:8">
      <c r="B3385" s="37"/>
      <c r="C3385" s="38" t="s">
        <v>8181</v>
      </c>
      <c r="D3385" s="57" t="str">
        <f t="shared" si="99"/>
        <v>Buy</v>
      </c>
      <c r="E3385" s="40">
        <v>125</v>
      </c>
      <c r="F3385" s="35">
        <v>54.98</v>
      </c>
      <c r="G3385" s="57" t="str">
        <f t="shared" si="100"/>
        <v>EUR</v>
      </c>
      <c r="H3385" s="41" t="s">
        <v>22</v>
      </c>
    </row>
    <row r="3386" spans="2:8">
      <c r="B3386" s="37"/>
      <c r="C3386" s="38" t="s">
        <v>8182</v>
      </c>
      <c r="D3386" s="57" t="str">
        <f t="shared" si="99"/>
        <v>Buy</v>
      </c>
      <c r="E3386" s="40">
        <v>125</v>
      </c>
      <c r="F3386" s="35">
        <v>54.98</v>
      </c>
      <c r="G3386" s="57" t="str">
        <f t="shared" si="100"/>
        <v>EUR</v>
      </c>
      <c r="H3386" s="41" t="s">
        <v>11</v>
      </c>
    </row>
    <row r="3387" spans="2:8">
      <c r="B3387" s="37"/>
      <c r="C3387" s="38" t="s">
        <v>8183</v>
      </c>
      <c r="D3387" s="57" t="str">
        <f t="shared" si="99"/>
        <v>Buy</v>
      </c>
      <c r="E3387" s="40">
        <v>799</v>
      </c>
      <c r="F3387" s="35">
        <v>55</v>
      </c>
      <c r="G3387" s="57" t="str">
        <f t="shared" si="100"/>
        <v>EUR</v>
      </c>
      <c r="H3387" s="41" t="s">
        <v>11</v>
      </c>
    </row>
    <row r="3388" spans="2:8">
      <c r="B3388" s="37"/>
      <c r="C3388" s="38" t="s">
        <v>8184</v>
      </c>
      <c r="D3388" s="57" t="str">
        <f t="shared" si="99"/>
        <v>Buy</v>
      </c>
      <c r="E3388" s="40">
        <v>125</v>
      </c>
      <c r="F3388" s="35">
        <v>55.02</v>
      </c>
      <c r="G3388" s="57" t="str">
        <f t="shared" si="100"/>
        <v>EUR</v>
      </c>
      <c r="H3388" s="41" t="s">
        <v>11</v>
      </c>
    </row>
    <row r="3389" spans="2:8">
      <c r="B3389" s="37"/>
      <c r="C3389" s="38" t="s">
        <v>8185</v>
      </c>
      <c r="D3389" s="57" t="str">
        <f t="shared" si="99"/>
        <v>Buy</v>
      </c>
      <c r="E3389" s="40">
        <v>554</v>
      </c>
      <c r="F3389" s="35">
        <v>55.02</v>
      </c>
      <c r="G3389" s="57" t="str">
        <f t="shared" si="100"/>
        <v>EUR</v>
      </c>
      <c r="H3389" s="41" t="s">
        <v>11</v>
      </c>
    </row>
    <row r="3390" spans="2:8">
      <c r="B3390" s="37"/>
      <c r="C3390" s="38" t="s">
        <v>8186</v>
      </c>
      <c r="D3390" s="57" t="str">
        <f t="shared" si="99"/>
        <v>Buy</v>
      </c>
      <c r="E3390" s="40">
        <v>16</v>
      </c>
      <c r="F3390" s="35">
        <v>55.02</v>
      </c>
      <c r="G3390" s="57" t="str">
        <f t="shared" si="100"/>
        <v>EUR</v>
      </c>
      <c r="H3390" s="41" t="s">
        <v>11</v>
      </c>
    </row>
    <row r="3391" spans="2:8">
      <c r="B3391" s="37"/>
      <c r="C3391" s="38" t="s">
        <v>8187</v>
      </c>
      <c r="D3391" s="57" t="str">
        <f t="shared" si="99"/>
        <v>Buy</v>
      </c>
      <c r="E3391" s="40">
        <v>25</v>
      </c>
      <c r="F3391" s="35">
        <v>55.02</v>
      </c>
      <c r="G3391" s="57" t="str">
        <f t="shared" si="100"/>
        <v>EUR</v>
      </c>
      <c r="H3391" s="41" t="s">
        <v>11</v>
      </c>
    </row>
    <row r="3392" spans="2:8">
      <c r="B3392" s="37"/>
      <c r="C3392" s="38" t="s">
        <v>8188</v>
      </c>
      <c r="D3392" s="57" t="str">
        <f t="shared" si="99"/>
        <v>Buy</v>
      </c>
      <c r="E3392" s="40">
        <v>55</v>
      </c>
      <c r="F3392" s="35">
        <v>55.02</v>
      </c>
      <c r="G3392" s="57" t="str">
        <f t="shared" si="100"/>
        <v>EUR</v>
      </c>
      <c r="H3392" s="41" t="s">
        <v>20</v>
      </c>
    </row>
    <row r="3393" spans="2:8">
      <c r="B3393" s="37"/>
      <c r="C3393" s="38" t="s">
        <v>8189</v>
      </c>
      <c r="D3393" s="57" t="str">
        <f t="shared" si="99"/>
        <v>Buy</v>
      </c>
      <c r="E3393" s="40">
        <v>25</v>
      </c>
      <c r="F3393" s="35">
        <v>55.02</v>
      </c>
      <c r="G3393" s="57" t="str">
        <f t="shared" si="100"/>
        <v>EUR</v>
      </c>
      <c r="H3393" s="41" t="s">
        <v>20</v>
      </c>
    </row>
    <row r="3394" spans="2:8">
      <c r="B3394" s="37"/>
      <c r="C3394" s="38" t="s">
        <v>8190</v>
      </c>
      <c r="D3394" s="57" t="str">
        <f t="shared" si="99"/>
        <v>Buy</v>
      </c>
      <c r="E3394" s="40">
        <v>25</v>
      </c>
      <c r="F3394" s="35">
        <v>55.02</v>
      </c>
      <c r="G3394" s="57" t="str">
        <f t="shared" si="100"/>
        <v>EUR</v>
      </c>
      <c r="H3394" s="41" t="s">
        <v>20</v>
      </c>
    </row>
    <row r="3395" spans="2:8">
      <c r="B3395" s="37"/>
      <c r="C3395" s="38" t="s">
        <v>8191</v>
      </c>
      <c r="D3395" s="57" t="str">
        <f t="shared" si="99"/>
        <v>Buy</v>
      </c>
      <c r="E3395" s="40">
        <v>20</v>
      </c>
      <c r="F3395" s="35">
        <v>55.02</v>
      </c>
      <c r="G3395" s="57" t="str">
        <f t="shared" si="100"/>
        <v>EUR</v>
      </c>
      <c r="H3395" s="41" t="s">
        <v>20</v>
      </c>
    </row>
    <row r="3396" spans="2:8">
      <c r="B3396" s="37"/>
      <c r="C3396" s="38" t="s">
        <v>8192</v>
      </c>
      <c r="D3396" s="57" t="str">
        <f t="shared" si="99"/>
        <v>Buy</v>
      </c>
      <c r="E3396" s="40">
        <v>37</v>
      </c>
      <c r="F3396" s="35">
        <v>55.02</v>
      </c>
      <c r="G3396" s="57" t="str">
        <f t="shared" si="100"/>
        <v>EUR</v>
      </c>
      <c r="H3396" s="41" t="s">
        <v>20</v>
      </c>
    </row>
    <row r="3397" spans="2:8">
      <c r="B3397" s="37"/>
      <c r="C3397" s="38" t="s">
        <v>8193</v>
      </c>
      <c r="D3397" s="57" t="str">
        <f t="shared" si="99"/>
        <v>Buy</v>
      </c>
      <c r="E3397" s="40">
        <v>125</v>
      </c>
      <c r="F3397" s="35">
        <v>55.04</v>
      </c>
      <c r="G3397" s="57" t="str">
        <f t="shared" si="100"/>
        <v>EUR</v>
      </c>
      <c r="H3397" s="41" t="s">
        <v>20</v>
      </c>
    </row>
    <row r="3398" spans="2:8">
      <c r="B3398" s="37"/>
      <c r="C3398" s="38" t="s">
        <v>8194</v>
      </c>
      <c r="D3398" s="57" t="str">
        <f t="shared" si="99"/>
        <v>Buy</v>
      </c>
      <c r="E3398" s="40">
        <v>13</v>
      </c>
      <c r="F3398" s="35">
        <v>55.02</v>
      </c>
      <c r="G3398" s="57" t="str">
        <f t="shared" si="100"/>
        <v>EUR</v>
      </c>
      <c r="H3398" s="41" t="s">
        <v>11</v>
      </c>
    </row>
    <row r="3399" spans="2:8">
      <c r="B3399" s="37"/>
      <c r="C3399" s="38" t="s">
        <v>8195</v>
      </c>
      <c r="D3399" s="57" t="str">
        <f t="shared" si="99"/>
        <v>Buy</v>
      </c>
      <c r="E3399" s="40">
        <v>7</v>
      </c>
      <c r="F3399" s="35">
        <v>55.02</v>
      </c>
      <c r="G3399" s="57" t="str">
        <f t="shared" si="100"/>
        <v>EUR</v>
      </c>
      <c r="H3399" s="41" t="s">
        <v>20</v>
      </c>
    </row>
    <row r="3400" spans="2:8">
      <c r="B3400" s="37"/>
      <c r="C3400" s="38" t="s">
        <v>8196</v>
      </c>
      <c r="D3400" s="57" t="str">
        <f t="shared" ref="D3400:D3463" si="101">IF(C3400="","","Buy")</f>
        <v>Buy</v>
      </c>
      <c r="E3400" s="40">
        <v>372</v>
      </c>
      <c r="F3400" s="35">
        <v>55.02</v>
      </c>
      <c r="G3400" s="57" t="str">
        <f t="shared" ref="G3400:G3463" si="102">IF(F3400="","","EUR")</f>
        <v>EUR</v>
      </c>
      <c r="H3400" s="41" t="s">
        <v>20</v>
      </c>
    </row>
    <row r="3401" spans="2:8">
      <c r="B3401" s="37"/>
      <c r="C3401" s="38" t="s">
        <v>8197</v>
      </c>
      <c r="D3401" s="57" t="str">
        <f t="shared" si="101"/>
        <v>Buy</v>
      </c>
      <c r="E3401" s="40">
        <v>193</v>
      </c>
      <c r="F3401" s="35">
        <v>55.02</v>
      </c>
      <c r="G3401" s="57" t="str">
        <f t="shared" si="102"/>
        <v>EUR</v>
      </c>
      <c r="H3401" s="41" t="s">
        <v>11</v>
      </c>
    </row>
    <row r="3402" spans="2:8">
      <c r="B3402" s="37"/>
      <c r="C3402" s="38" t="s">
        <v>8198</v>
      </c>
      <c r="D3402" s="57" t="str">
        <f t="shared" si="101"/>
        <v>Buy</v>
      </c>
      <c r="E3402" s="40">
        <v>50</v>
      </c>
      <c r="F3402" s="35">
        <v>55.02</v>
      </c>
      <c r="G3402" s="57" t="str">
        <f t="shared" si="102"/>
        <v>EUR</v>
      </c>
      <c r="H3402" s="41" t="s">
        <v>11</v>
      </c>
    </row>
    <row r="3403" spans="2:8">
      <c r="B3403" s="37"/>
      <c r="C3403" s="38" t="s">
        <v>8199</v>
      </c>
      <c r="D3403" s="57" t="str">
        <f t="shared" si="101"/>
        <v>Buy</v>
      </c>
      <c r="E3403" s="40">
        <v>50</v>
      </c>
      <c r="F3403" s="35">
        <v>55.02</v>
      </c>
      <c r="G3403" s="57" t="str">
        <f t="shared" si="102"/>
        <v>EUR</v>
      </c>
      <c r="H3403" s="41" t="s">
        <v>11</v>
      </c>
    </row>
    <row r="3404" spans="2:8">
      <c r="B3404" s="37"/>
      <c r="C3404" s="38" t="s">
        <v>8200</v>
      </c>
      <c r="D3404" s="57" t="str">
        <f t="shared" si="101"/>
        <v>Buy</v>
      </c>
      <c r="E3404" s="40">
        <v>50</v>
      </c>
      <c r="F3404" s="35">
        <v>55.02</v>
      </c>
      <c r="G3404" s="57" t="str">
        <f t="shared" si="102"/>
        <v>EUR</v>
      </c>
      <c r="H3404" s="41" t="s">
        <v>11</v>
      </c>
    </row>
    <row r="3405" spans="2:8">
      <c r="B3405" s="37"/>
      <c r="C3405" s="38" t="s">
        <v>8201</v>
      </c>
      <c r="D3405" s="57" t="str">
        <f t="shared" si="101"/>
        <v>Buy</v>
      </c>
      <c r="E3405" s="40">
        <v>41</v>
      </c>
      <c r="F3405" s="35">
        <v>55.02</v>
      </c>
      <c r="G3405" s="57" t="str">
        <f t="shared" si="102"/>
        <v>EUR</v>
      </c>
      <c r="H3405" s="41" t="s">
        <v>11</v>
      </c>
    </row>
    <row r="3406" spans="2:8">
      <c r="B3406" s="37"/>
      <c r="C3406" s="38" t="s">
        <v>8202</v>
      </c>
      <c r="D3406" s="57" t="str">
        <f t="shared" si="101"/>
        <v>Buy</v>
      </c>
      <c r="E3406" s="40">
        <v>50</v>
      </c>
      <c r="F3406" s="35">
        <v>55.02</v>
      </c>
      <c r="G3406" s="57" t="str">
        <f t="shared" si="102"/>
        <v>EUR</v>
      </c>
      <c r="H3406" s="41" t="s">
        <v>20</v>
      </c>
    </row>
    <row r="3407" spans="2:8">
      <c r="B3407" s="37"/>
      <c r="C3407" s="38" t="s">
        <v>8203</v>
      </c>
      <c r="D3407" s="57" t="str">
        <f t="shared" si="101"/>
        <v>Buy</v>
      </c>
      <c r="E3407" s="40">
        <v>7</v>
      </c>
      <c r="F3407" s="35">
        <v>55.02</v>
      </c>
      <c r="G3407" s="57" t="str">
        <f t="shared" si="102"/>
        <v>EUR</v>
      </c>
      <c r="H3407" s="41" t="s">
        <v>20</v>
      </c>
    </row>
    <row r="3408" spans="2:8">
      <c r="B3408" s="37"/>
      <c r="C3408" s="38" t="s">
        <v>8204</v>
      </c>
      <c r="D3408" s="57" t="str">
        <f t="shared" si="101"/>
        <v>Buy</v>
      </c>
      <c r="E3408" s="40">
        <v>609</v>
      </c>
      <c r="F3408" s="35">
        <v>55.04</v>
      </c>
      <c r="G3408" s="57" t="str">
        <f t="shared" si="102"/>
        <v>EUR</v>
      </c>
      <c r="H3408" s="41" t="s">
        <v>20</v>
      </c>
    </row>
    <row r="3409" spans="2:8">
      <c r="B3409" s="37"/>
      <c r="C3409" s="38" t="s">
        <v>8205</v>
      </c>
      <c r="D3409" s="57" t="str">
        <f t="shared" si="101"/>
        <v>Buy</v>
      </c>
      <c r="E3409" s="40">
        <v>331</v>
      </c>
      <c r="F3409" s="35">
        <v>55.06</v>
      </c>
      <c r="G3409" s="57" t="str">
        <f t="shared" si="102"/>
        <v>EUR</v>
      </c>
      <c r="H3409" s="41" t="s">
        <v>11</v>
      </c>
    </row>
    <row r="3410" spans="2:8">
      <c r="B3410" s="37"/>
      <c r="C3410" s="38" t="s">
        <v>8206</v>
      </c>
      <c r="D3410" s="57" t="str">
        <f t="shared" si="101"/>
        <v>Buy</v>
      </c>
      <c r="E3410" s="40">
        <v>60</v>
      </c>
      <c r="F3410" s="35">
        <v>55.12</v>
      </c>
      <c r="G3410" s="57" t="str">
        <f t="shared" si="102"/>
        <v>EUR</v>
      </c>
      <c r="H3410" s="41" t="s">
        <v>11</v>
      </c>
    </row>
    <row r="3411" spans="2:8">
      <c r="B3411" s="37"/>
      <c r="C3411" s="38" t="s">
        <v>8207</v>
      </c>
      <c r="D3411" s="57" t="str">
        <f t="shared" si="101"/>
        <v>Buy</v>
      </c>
      <c r="E3411" s="40">
        <v>338</v>
      </c>
      <c r="F3411" s="35">
        <v>55.14</v>
      </c>
      <c r="G3411" s="57" t="str">
        <f t="shared" si="102"/>
        <v>EUR</v>
      </c>
      <c r="H3411" s="41" t="s">
        <v>20</v>
      </c>
    </row>
    <row r="3412" spans="2:8">
      <c r="B3412" s="37"/>
      <c r="C3412" s="38" t="s">
        <v>8208</v>
      </c>
      <c r="D3412" s="57" t="str">
        <f t="shared" si="101"/>
        <v>Buy</v>
      </c>
      <c r="E3412" s="40">
        <v>195</v>
      </c>
      <c r="F3412" s="35">
        <v>55.16</v>
      </c>
      <c r="G3412" s="57" t="str">
        <f t="shared" si="102"/>
        <v>EUR</v>
      </c>
      <c r="H3412" s="41" t="s">
        <v>11</v>
      </c>
    </row>
    <row r="3413" spans="2:8">
      <c r="B3413" s="37"/>
      <c r="C3413" s="38" t="s">
        <v>8209</v>
      </c>
      <c r="D3413" s="57" t="str">
        <f t="shared" si="101"/>
        <v>Buy</v>
      </c>
      <c r="E3413" s="40">
        <v>251</v>
      </c>
      <c r="F3413" s="35">
        <v>55.14</v>
      </c>
      <c r="G3413" s="57" t="str">
        <f t="shared" si="102"/>
        <v>EUR</v>
      </c>
      <c r="H3413" s="41" t="s">
        <v>11</v>
      </c>
    </row>
    <row r="3414" spans="2:8">
      <c r="B3414" s="37"/>
      <c r="C3414" s="38" t="s">
        <v>8210</v>
      </c>
      <c r="D3414" s="57" t="str">
        <f t="shared" si="101"/>
        <v>Buy</v>
      </c>
      <c r="E3414" s="40">
        <v>174</v>
      </c>
      <c r="F3414" s="35">
        <v>55.14</v>
      </c>
      <c r="G3414" s="57" t="str">
        <f t="shared" si="102"/>
        <v>EUR</v>
      </c>
      <c r="H3414" s="41" t="s">
        <v>22</v>
      </c>
    </row>
    <row r="3415" spans="2:8">
      <c r="B3415" s="37"/>
      <c r="C3415" s="38" t="s">
        <v>8211</v>
      </c>
      <c r="D3415" s="57" t="str">
        <f t="shared" si="101"/>
        <v>Buy</v>
      </c>
      <c r="E3415" s="40">
        <v>125</v>
      </c>
      <c r="F3415" s="35">
        <v>55.14</v>
      </c>
      <c r="G3415" s="57" t="str">
        <f t="shared" si="102"/>
        <v>EUR</v>
      </c>
      <c r="H3415" s="41" t="s">
        <v>21</v>
      </c>
    </row>
    <row r="3416" spans="2:8">
      <c r="B3416" s="37"/>
      <c r="C3416" s="38" t="s">
        <v>8212</v>
      </c>
      <c r="D3416" s="57" t="str">
        <f t="shared" si="101"/>
        <v>Buy</v>
      </c>
      <c r="E3416" s="40">
        <v>238</v>
      </c>
      <c r="F3416" s="35">
        <v>55.12</v>
      </c>
      <c r="G3416" s="57" t="str">
        <f t="shared" si="102"/>
        <v>EUR</v>
      </c>
      <c r="H3416" s="41" t="s">
        <v>11</v>
      </c>
    </row>
    <row r="3417" spans="2:8">
      <c r="B3417" s="37"/>
      <c r="C3417" s="38" t="s">
        <v>8213</v>
      </c>
      <c r="D3417" s="57" t="str">
        <f t="shared" si="101"/>
        <v>Buy</v>
      </c>
      <c r="E3417" s="40">
        <v>125</v>
      </c>
      <c r="F3417" s="35">
        <v>55.12</v>
      </c>
      <c r="G3417" s="57" t="str">
        <f t="shared" si="102"/>
        <v>EUR</v>
      </c>
      <c r="H3417" s="41" t="s">
        <v>11</v>
      </c>
    </row>
    <row r="3418" spans="2:8">
      <c r="B3418" s="37"/>
      <c r="C3418" s="38" t="s">
        <v>8214</v>
      </c>
      <c r="D3418" s="57" t="str">
        <f t="shared" si="101"/>
        <v>Buy</v>
      </c>
      <c r="E3418" s="40">
        <v>172</v>
      </c>
      <c r="F3418" s="35">
        <v>55.12</v>
      </c>
      <c r="G3418" s="57" t="str">
        <f t="shared" si="102"/>
        <v>EUR</v>
      </c>
      <c r="H3418" s="41" t="s">
        <v>11</v>
      </c>
    </row>
    <row r="3419" spans="2:8">
      <c r="B3419" s="37"/>
      <c r="C3419" s="38" t="s">
        <v>8215</v>
      </c>
      <c r="D3419" s="57" t="str">
        <f t="shared" si="101"/>
        <v>Buy</v>
      </c>
      <c r="E3419" s="40">
        <v>64</v>
      </c>
      <c r="F3419" s="35">
        <v>55.12</v>
      </c>
      <c r="G3419" s="57" t="str">
        <f t="shared" si="102"/>
        <v>EUR</v>
      </c>
      <c r="H3419" s="41" t="s">
        <v>11</v>
      </c>
    </row>
    <row r="3420" spans="2:8">
      <c r="B3420" s="37"/>
      <c r="C3420" s="38" t="s">
        <v>8215</v>
      </c>
      <c r="D3420" s="57" t="str">
        <f t="shared" si="101"/>
        <v>Buy</v>
      </c>
      <c r="E3420" s="40">
        <v>100</v>
      </c>
      <c r="F3420" s="35">
        <v>55.12</v>
      </c>
      <c r="G3420" s="57" t="str">
        <f t="shared" si="102"/>
        <v>EUR</v>
      </c>
      <c r="H3420" s="41" t="s">
        <v>20</v>
      </c>
    </row>
    <row r="3421" spans="2:8">
      <c r="B3421" s="37"/>
      <c r="C3421" s="38" t="s">
        <v>8216</v>
      </c>
      <c r="D3421" s="57" t="str">
        <f t="shared" si="101"/>
        <v>Buy</v>
      </c>
      <c r="E3421" s="40">
        <v>125</v>
      </c>
      <c r="F3421" s="35">
        <v>55.14</v>
      </c>
      <c r="G3421" s="57" t="str">
        <f t="shared" si="102"/>
        <v>EUR</v>
      </c>
      <c r="H3421" s="41" t="s">
        <v>20</v>
      </c>
    </row>
    <row r="3422" spans="2:8">
      <c r="B3422" s="37"/>
      <c r="C3422" s="38" t="s">
        <v>8217</v>
      </c>
      <c r="D3422" s="57" t="str">
        <f t="shared" si="101"/>
        <v>Buy</v>
      </c>
      <c r="E3422" s="40">
        <v>788</v>
      </c>
      <c r="F3422" s="35">
        <v>55.14</v>
      </c>
      <c r="G3422" s="57" t="str">
        <f t="shared" si="102"/>
        <v>EUR</v>
      </c>
      <c r="H3422" s="41" t="s">
        <v>11</v>
      </c>
    </row>
    <row r="3423" spans="2:8">
      <c r="B3423" s="37"/>
      <c r="C3423" s="38" t="s">
        <v>8218</v>
      </c>
      <c r="D3423" s="57" t="str">
        <f t="shared" si="101"/>
        <v>Buy</v>
      </c>
      <c r="E3423" s="40">
        <v>107</v>
      </c>
      <c r="F3423" s="35">
        <v>55.2</v>
      </c>
      <c r="G3423" s="57" t="str">
        <f t="shared" si="102"/>
        <v>EUR</v>
      </c>
      <c r="H3423" s="41" t="s">
        <v>11</v>
      </c>
    </row>
    <row r="3424" spans="2:8">
      <c r="B3424" s="37"/>
      <c r="C3424" s="38" t="s">
        <v>8219</v>
      </c>
      <c r="D3424" s="57" t="str">
        <f t="shared" si="101"/>
        <v>Buy</v>
      </c>
      <c r="E3424" s="40">
        <v>13</v>
      </c>
      <c r="F3424" s="35">
        <v>55.24</v>
      </c>
      <c r="G3424" s="57" t="str">
        <f t="shared" si="102"/>
        <v>EUR</v>
      </c>
      <c r="H3424" s="41" t="s">
        <v>20</v>
      </c>
    </row>
    <row r="3425" spans="2:8">
      <c r="B3425" s="37"/>
      <c r="C3425" s="38" t="s">
        <v>8220</v>
      </c>
      <c r="D3425" s="57" t="str">
        <f t="shared" si="101"/>
        <v>Buy</v>
      </c>
      <c r="E3425" s="40">
        <v>493</v>
      </c>
      <c r="F3425" s="35">
        <v>55.28</v>
      </c>
      <c r="G3425" s="57" t="str">
        <f t="shared" si="102"/>
        <v>EUR</v>
      </c>
      <c r="H3425" s="41" t="s">
        <v>20</v>
      </c>
    </row>
    <row r="3426" spans="2:8">
      <c r="B3426" s="37"/>
      <c r="C3426" s="38" t="s">
        <v>8221</v>
      </c>
      <c r="D3426" s="57" t="str">
        <f t="shared" si="101"/>
        <v>Buy</v>
      </c>
      <c r="E3426" s="40">
        <v>42</v>
      </c>
      <c r="F3426" s="35">
        <v>55.26</v>
      </c>
      <c r="G3426" s="57" t="str">
        <f t="shared" si="102"/>
        <v>EUR</v>
      </c>
      <c r="H3426" s="41" t="s">
        <v>11</v>
      </c>
    </row>
    <row r="3427" spans="2:8">
      <c r="B3427" s="37"/>
      <c r="C3427" s="38" t="s">
        <v>8222</v>
      </c>
      <c r="D3427" s="57" t="str">
        <f t="shared" si="101"/>
        <v>Buy</v>
      </c>
      <c r="E3427" s="40">
        <v>36</v>
      </c>
      <c r="F3427" s="35">
        <v>55.26</v>
      </c>
      <c r="G3427" s="57" t="str">
        <f t="shared" si="102"/>
        <v>EUR</v>
      </c>
      <c r="H3427" s="41" t="s">
        <v>11</v>
      </c>
    </row>
    <row r="3428" spans="2:8">
      <c r="B3428" s="37"/>
      <c r="C3428" s="38" t="s">
        <v>8223</v>
      </c>
      <c r="D3428" s="57" t="str">
        <f t="shared" si="101"/>
        <v>Buy</v>
      </c>
      <c r="E3428" s="40">
        <v>145</v>
      </c>
      <c r="F3428" s="35">
        <v>55.26</v>
      </c>
      <c r="G3428" s="57" t="str">
        <f t="shared" si="102"/>
        <v>EUR</v>
      </c>
      <c r="H3428" s="41" t="s">
        <v>11</v>
      </c>
    </row>
    <row r="3429" spans="2:8">
      <c r="B3429" s="37"/>
      <c r="C3429" s="38" t="s">
        <v>8224</v>
      </c>
      <c r="D3429" s="57" t="str">
        <f t="shared" si="101"/>
        <v>Buy</v>
      </c>
      <c r="E3429" s="40">
        <v>105</v>
      </c>
      <c r="F3429" s="35">
        <v>55.26</v>
      </c>
      <c r="G3429" s="57" t="str">
        <f t="shared" si="102"/>
        <v>EUR</v>
      </c>
      <c r="H3429" s="41" t="s">
        <v>11</v>
      </c>
    </row>
    <row r="3430" spans="2:8">
      <c r="B3430" s="37"/>
      <c r="C3430" s="38" t="s">
        <v>8225</v>
      </c>
      <c r="D3430" s="57" t="str">
        <f t="shared" si="101"/>
        <v>Buy</v>
      </c>
      <c r="E3430" s="40">
        <v>3</v>
      </c>
      <c r="F3430" s="35">
        <v>55.26</v>
      </c>
      <c r="G3430" s="57" t="str">
        <f t="shared" si="102"/>
        <v>EUR</v>
      </c>
      <c r="H3430" s="41" t="s">
        <v>11</v>
      </c>
    </row>
    <row r="3431" spans="2:8">
      <c r="B3431" s="37"/>
      <c r="C3431" s="38" t="s">
        <v>8226</v>
      </c>
      <c r="D3431" s="57" t="str">
        <f t="shared" si="101"/>
        <v>Buy</v>
      </c>
      <c r="E3431" s="40">
        <v>256</v>
      </c>
      <c r="F3431" s="35">
        <v>55.26</v>
      </c>
      <c r="G3431" s="57" t="str">
        <f t="shared" si="102"/>
        <v>EUR</v>
      </c>
      <c r="H3431" s="41" t="s">
        <v>20</v>
      </c>
    </row>
    <row r="3432" spans="2:8">
      <c r="B3432" s="37"/>
      <c r="C3432" s="38" t="s">
        <v>8227</v>
      </c>
      <c r="D3432" s="57" t="str">
        <f t="shared" si="101"/>
        <v>Buy</v>
      </c>
      <c r="E3432" s="40">
        <v>105</v>
      </c>
      <c r="F3432" s="35">
        <v>55.26</v>
      </c>
      <c r="G3432" s="57" t="str">
        <f t="shared" si="102"/>
        <v>EUR</v>
      </c>
      <c r="H3432" s="41" t="s">
        <v>11</v>
      </c>
    </row>
    <row r="3433" spans="2:8">
      <c r="B3433" s="37"/>
      <c r="C3433" s="38" t="s">
        <v>8228</v>
      </c>
      <c r="D3433" s="57" t="str">
        <f t="shared" si="101"/>
        <v>Buy</v>
      </c>
      <c r="E3433" s="40">
        <v>125</v>
      </c>
      <c r="F3433" s="35">
        <v>55.26</v>
      </c>
      <c r="G3433" s="57" t="str">
        <f t="shared" si="102"/>
        <v>EUR</v>
      </c>
      <c r="H3433" s="41" t="s">
        <v>11</v>
      </c>
    </row>
    <row r="3434" spans="2:8">
      <c r="B3434" s="37"/>
      <c r="C3434" s="38" t="s">
        <v>8229</v>
      </c>
      <c r="D3434" s="57" t="str">
        <f t="shared" si="101"/>
        <v>Buy</v>
      </c>
      <c r="E3434" s="40">
        <v>432</v>
      </c>
      <c r="F3434" s="35">
        <v>55.24</v>
      </c>
      <c r="G3434" s="57" t="str">
        <f t="shared" si="102"/>
        <v>EUR</v>
      </c>
      <c r="H3434" s="41" t="s">
        <v>11</v>
      </c>
    </row>
    <row r="3435" spans="2:8">
      <c r="B3435" s="37"/>
      <c r="C3435" s="38" t="s">
        <v>8230</v>
      </c>
      <c r="D3435" s="57" t="str">
        <f t="shared" si="101"/>
        <v>Buy</v>
      </c>
      <c r="E3435" s="40">
        <v>30</v>
      </c>
      <c r="F3435" s="35">
        <v>55.24</v>
      </c>
      <c r="G3435" s="57" t="str">
        <f t="shared" si="102"/>
        <v>EUR</v>
      </c>
      <c r="H3435" s="41" t="s">
        <v>11</v>
      </c>
    </row>
    <row r="3436" spans="2:8">
      <c r="B3436" s="37"/>
      <c r="C3436" s="38" t="s">
        <v>8231</v>
      </c>
      <c r="D3436" s="57" t="str">
        <f t="shared" si="101"/>
        <v>Buy</v>
      </c>
      <c r="E3436" s="40">
        <v>50</v>
      </c>
      <c r="F3436" s="35">
        <v>55.24</v>
      </c>
      <c r="G3436" s="57" t="str">
        <f t="shared" si="102"/>
        <v>EUR</v>
      </c>
      <c r="H3436" s="41" t="s">
        <v>11</v>
      </c>
    </row>
    <row r="3437" spans="2:8">
      <c r="B3437" s="37"/>
      <c r="C3437" s="38" t="s">
        <v>8232</v>
      </c>
      <c r="D3437" s="57" t="str">
        <f t="shared" si="101"/>
        <v>Buy</v>
      </c>
      <c r="E3437" s="40">
        <v>3</v>
      </c>
      <c r="F3437" s="35">
        <v>55.28</v>
      </c>
      <c r="G3437" s="57" t="str">
        <f t="shared" si="102"/>
        <v>EUR</v>
      </c>
      <c r="H3437" s="41" t="s">
        <v>11</v>
      </c>
    </row>
    <row r="3438" spans="2:8">
      <c r="B3438" s="37"/>
      <c r="C3438" s="38" t="s">
        <v>8233</v>
      </c>
      <c r="D3438" s="57" t="str">
        <f t="shared" si="101"/>
        <v>Buy</v>
      </c>
      <c r="E3438" s="40">
        <v>234</v>
      </c>
      <c r="F3438" s="35">
        <v>55.26</v>
      </c>
      <c r="G3438" s="57" t="str">
        <f t="shared" si="102"/>
        <v>EUR</v>
      </c>
      <c r="H3438" s="41" t="s">
        <v>11</v>
      </c>
    </row>
    <row r="3439" spans="2:8">
      <c r="B3439" s="37"/>
      <c r="C3439" s="38" t="s">
        <v>8234</v>
      </c>
      <c r="D3439" s="57" t="str">
        <f t="shared" si="101"/>
        <v>Buy</v>
      </c>
      <c r="E3439" s="40">
        <v>494</v>
      </c>
      <c r="F3439" s="35">
        <v>55.26</v>
      </c>
      <c r="G3439" s="57" t="str">
        <f t="shared" si="102"/>
        <v>EUR</v>
      </c>
      <c r="H3439" s="41" t="s">
        <v>11</v>
      </c>
    </row>
    <row r="3440" spans="2:8">
      <c r="B3440" s="37"/>
      <c r="C3440" s="38" t="s">
        <v>8235</v>
      </c>
      <c r="D3440" s="57" t="str">
        <f t="shared" si="101"/>
        <v>Buy</v>
      </c>
      <c r="E3440" s="40">
        <v>280</v>
      </c>
      <c r="F3440" s="35">
        <v>55.22</v>
      </c>
      <c r="G3440" s="57" t="str">
        <f t="shared" si="102"/>
        <v>EUR</v>
      </c>
      <c r="H3440" s="41" t="s">
        <v>11</v>
      </c>
    </row>
    <row r="3441" spans="2:8">
      <c r="B3441" s="37"/>
      <c r="C3441" s="38" t="s">
        <v>8236</v>
      </c>
      <c r="D3441" s="57" t="str">
        <f t="shared" si="101"/>
        <v>Buy</v>
      </c>
      <c r="E3441" s="40">
        <v>218</v>
      </c>
      <c r="F3441" s="35">
        <v>55.24</v>
      </c>
      <c r="G3441" s="57" t="str">
        <f t="shared" si="102"/>
        <v>EUR</v>
      </c>
      <c r="H3441" s="41" t="s">
        <v>11</v>
      </c>
    </row>
    <row r="3442" spans="2:8">
      <c r="B3442" s="37"/>
      <c r="C3442" s="38" t="s">
        <v>8237</v>
      </c>
      <c r="D3442" s="57" t="str">
        <f t="shared" si="101"/>
        <v>Buy</v>
      </c>
      <c r="E3442" s="40">
        <v>64</v>
      </c>
      <c r="F3442" s="35">
        <v>55.26</v>
      </c>
      <c r="G3442" s="57" t="str">
        <f t="shared" si="102"/>
        <v>EUR</v>
      </c>
      <c r="H3442" s="41" t="s">
        <v>11</v>
      </c>
    </row>
    <row r="3443" spans="2:8">
      <c r="B3443" s="37"/>
      <c r="C3443" s="38" t="s">
        <v>8238</v>
      </c>
      <c r="D3443" s="57" t="str">
        <f t="shared" si="101"/>
        <v>Buy</v>
      </c>
      <c r="E3443" s="40">
        <v>181</v>
      </c>
      <c r="F3443" s="35">
        <v>55.28</v>
      </c>
      <c r="G3443" s="57" t="str">
        <f t="shared" si="102"/>
        <v>EUR</v>
      </c>
      <c r="H3443" s="41" t="s">
        <v>20</v>
      </c>
    </row>
    <row r="3444" spans="2:8">
      <c r="B3444" s="37"/>
      <c r="C3444" s="38" t="s">
        <v>8239</v>
      </c>
      <c r="D3444" s="57" t="str">
        <f t="shared" si="101"/>
        <v>Buy</v>
      </c>
      <c r="E3444" s="40">
        <v>330</v>
      </c>
      <c r="F3444" s="35">
        <v>55.26</v>
      </c>
      <c r="G3444" s="57" t="str">
        <f t="shared" si="102"/>
        <v>EUR</v>
      </c>
      <c r="H3444" s="41" t="s">
        <v>11</v>
      </c>
    </row>
    <row r="3445" spans="2:8">
      <c r="B3445" s="37"/>
      <c r="C3445" s="38" t="s">
        <v>8240</v>
      </c>
      <c r="D3445" s="57" t="str">
        <f t="shared" si="101"/>
        <v>Buy</v>
      </c>
      <c r="E3445" s="40">
        <v>216</v>
      </c>
      <c r="F3445" s="35">
        <v>55.26</v>
      </c>
      <c r="G3445" s="57" t="str">
        <f t="shared" si="102"/>
        <v>EUR</v>
      </c>
      <c r="H3445" s="41" t="s">
        <v>11</v>
      </c>
    </row>
    <row r="3446" spans="2:8">
      <c r="B3446" s="37"/>
      <c r="C3446" s="38" t="s">
        <v>8241</v>
      </c>
      <c r="D3446" s="57" t="str">
        <f t="shared" si="101"/>
        <v>Buy</v>
      </c>
      <c r="E3446" s="40">
        <v>319</v>
      </c>
      <c r="F3446" s="35">
        <v>55.26</v>
      </c>
      <c r="G3446" s="57" t="str">
        <f t="shared" si="102"/>
        <v>EUR</v>
      </c>
      <c r="H3446" s="41" t="s">
        <v>11</v>
      </c>
    </row>
    <row r="3447" spans="2:8">
      <c r="B3447" s="37"/>
      <c r="C3447" s="38" t="s">
        <v>8242</v>
      </c>
      <c r="D3447" s="57" t="str">
        <f t="shared" si="101"/>
        <v>Buy</v>
      </c>
      <c r="E3447" s="40">
        <v>28</v>
      </c>
      <c r="F3447" s="35">
        <v>55.26</v>
      </c>
      <c r="G3447" s="57" t="str">
        <f t="shared" si="102"/>
        <v>EUR</v>
      </c>
      <c r="H3447" s="41" t="s">
        <v>20</v>
      </c>
    </row>
    <row r="3448" spans="2:8">
      <c r="B3448" s="37"/>
      <c r="C3448" s="38" t="s">
        <v>8243</v>
      </c>
      <c r="D3448" s="57" t="str">
        <f t="shared" si="101"/>
        <v>Buy</v>
      </c>
      <c r="E3448" s="40">
        <v>300</v>
      </c>
      <c r="F3448" s="35">
        <v>55.26</v>
      </c>
      <c r="G3448" s="57" t="str">
        <f t="shared" si="102"/>
        <v>EUR</v>
      </c>
      <c r="H3448" s="41" t="s">
        <v>20</v>
      </c>
    </row>
    <row r="3449" spans="2:8">
      <c r="B3449" s="37"/>
      <c r="C3449" s="38" t="s">
        <v>8244</v>
      </c>
      <c r="D3449" s="57" t="str">
        <f t="shared" si="101"/>
        <v>Buy</v>
      </c>
      <c r="E3449" s="40">
        <v>296</v>
      </c>
      <c r="F3449" s="35">
        <v>55.26</v>
      </c>
      <c r="G3449" s="57" t="str">
        <f t="shared" si="102"/>
        <v>EUR</v>
      </c>
      <c r="H3449" s="41" t="s">
        <v>11</v>
      </c>
    </row>
    <row r="3450" spans="2:8">
      <c r="B3450" s="37"/>
      <c r="C3450" s="38" t="s">
        <v>8245</v>
      </c>
      <c r="D3450" s="57" t="str">
        <f t="shared" si="101"/>
        <v>Buy</v>
      </c>
      <c r="E3450" s="40">
        <v>316</v>
      </c>
      <c r="F3450" s="35">
        <v>55.26</v>
      </c>
      <c r="G3450" s="57" t="str">
        <f t="shared" si="102"/>
        <v>EUR</v>
      </c>
      <c r="H3450" s="41" t="s">
        <v>11</v>
      </c>
    </row>
    <row r="3451" spans="2:8">
      <c r="B3451" s="37"/>
      <c r="C3451" s="38" t="s">
        <v>8246</v>
      </c>
      <c r="D3451" s="57" t="str">
        <f t="shared" si="101"/>
        <v>Buy</v>
      </c>
      <c r="E3451" s="40">
        <v>248</v>
      </c>
      <c r="F3451" s="35">
        <v>55.24</v>
      </c>
      <c r="G3451" s="57" t="str">
        <f t="shared" si="102"/>
        <v>EUR</v>
      </c>
      <c r="H3451" s="41" t="s">
        <v>11</v>
      </c>
    </row>
    <row r="3452" spans="2:8">
      <c r="B3452" s="37"/>
      <c r="C3452" s="38" t="s">
        <v>8247</v>
      </c>
      <c r="D3452" s="57" t="str">
        <f t="shared" si="101"/>
        <v>Buy</v>
      </c>
      <c r="E3452" s="40">
        <v>751</v>
      </c>
      <c r="F3452" s="35">
        <v>55.3</v>
      </c>
      <c r="G3452" s="57" t="str">
        <f t="shared" si="102"/>
        <v>EUR</v>
      </c>
      <c r="H3452" s="41" t="s">
        <v>11</v>
      </c>
    </row>
    <row r="3453" spans="2:8">
      <c r="B3453" s="37"/>
      <c r="C3453" s="38" t="s">
        <v>8248</v>
      </c>
      <c r="D3453" s="57" t="str">
        <f t="shared" si="101"/>
        <v>Buy</v>
      </c>
      <c r="E3453" s="40">
        <v>157</v>
      </c>
      <c r="F3453" s="35">
        <v>55.3</v>
      </c>
      <c r="G3453" s="57" t="str">
        <f t="shared" si="102"/>
        <v>EUR</v>
      </c>
      <c r="H3453" s="41" t="s">
        <v>11</v>
      </c>
    </row>
    <row r="3454" spans="2:8">
      <c r="B3454" s="37"/>
      <c r="C3454" s="38" t="s">
        <v>8249</v>
      </c>
      <c r="D3454" s="57" t="str">
        <f t="shared" si="101"/>
        <v>Buy</v>
      </c>
      <c r="E3454" s="40">
        <v>50</v>
      </c>
      <c r="F3454" s="35">
        <v>55.26</v>
      </c>
      <c r="G3454" s="57" t="str">
        <f t="shared" si="102"/>
        <v>EUR</v>
      </c>
      <c r="H3454" s="41" t="s">
        <v>11</v>
      </c>
    </row>
    <row r="3455" spans="2:8">
      <c r="B3455" s="37"/>
      <c r="C3455" s="38" t="s">
        <v>8250</v>
      </c>
      <c r="D3455" s="57" t="str">
        <f t="shared" si="101"/>
        <v>Buy</v>
      </c>
      <c r="E3455" s="40">
        <v>50</v>
      </c>
      <c r="F3455" s="35">
        <v>55.26</v>
      </c>
      <c r="G3455" s="57" t="str">
        <f t="shared" si="102"/>
        <v>EUR</v>
      </c>
      <c r="H3455" s="41" t="s">
        <v>11</v>
      </c>
    </row>
    <row r="3456" spans="2:8">
      <c r="B3456" s="37"/>
      <c r="C3456" s="38" t="s">
        <v>8251</v>
      </c>
      <c r="D3456" s="57" t="str">
        <f t="shared" si="101"/>
        <v>Buy</v>
      </c>
      <c r="E3456" s="40">
        <v>59</v>
      </c>
      <c r="F3456" s="35">
        <v>55.26</v>
      </c>
      <c r="G3456" s="57" t="str">
        <f t="shared" si="102"/>
        <v>EUR</v>
      </c>
      <c r="H3456" s="41" t="s">
        <v>11</v>
      </c>
    </row>
    <row r="3457" spans="2:8">
      <c r="B3457" s="37"/>
      <c r="C3457" s="38" t="s">
        <v>8252</v>
      </c>
      <c r="D3457" s="57" t="str">
        <f t="shared" si="101"/>
        <v>Buy</v>
      </c>
      <c r="E3457" s="40">
        <v>363</v>
      </c>
      <c r="F3457" s="35">
        <v>55.26</v>
      </c>
      <c r="G3457" s="57" t="str">
        <f t="shared" si="102"/>
        <v>EUR</v>
      </c>
      <c r="H3457" s="41" t="s">
        <v>11</v>
      </c>
    </row>
    <row r="3458" spans="2:8">
      <c r="B3458" s="37"/>
      <c r="C3458" s="38" t="s">
        <v>8253</v>
      </c>
      <c r="D3458" s="57" t="str">
        <f t="shared" si="101"/>
        <v>Buy</v>
      </c>
      <c r="E3458" s="40">
        <v>50</v>
      </c>
      <c r="F3458" s="35">
        <v>55.26</v>
      </c>
      <c r="G3458" s="57" t="str">
        <f t="shared" si="102"/>
        <v>EUR</v>
      </c>
      <c r="H3458" s="41" t="s">
        <v>11</v>
      </c>
    </row>
    <row r="3459" spans="2:8">
      <c r="B3459" s="37"/>
      <c r="C3459" s="38" t="s">
        <v>8254</v>
      </c>
      <c r="D3459" s="57" t="str">
        <f t="shared" si="101"/>
        <v>Buy</v>
      </c>
      <c r="E3459" s="40">
        <v>25</v>
      </c>
      <c r="F3459" s="35">
        <v>55.26</v>
      </c>
      <c r="G3459" s="57" t="str">
        <f t="shared" si="102"/>
        <v>EUR</v>
      </c>
      <c r="H3459" s="41" t="s">
        <v>11</v>
      </c>
    </row>
    <row r="3460" spans="2:8">
      <c r="B3460" s="37"/>
      <c r="C3460" s="38" t="s">
        <v>8255</v>
      </c>
      <c r="D3460" s="57" t="str">
        <f t="shared" si="101"/>
        <v>Buy</v>
      </c>
      <c r="E3460" s="40">
        <v>415</v>
      </c>
      <c r="F3460" s="35">
        <v>55.36</v>
      </c>
      <c r="G3460" s="57" t="str">
        <f t="shared" si="102"/>
        <v>EUR</v>
      </c>
      <c r="H3460" s="41" t="s">
        <v>11</v>
      </c>
    </row>
    <row r="3461" spans="2:8">
      <c r="B3461" s="37"/>
      <c r="C3461" s="38" t="s">
        <v>8256</v>
      </c>
      <c r="D3461" s="57" t="str">
        <f t="shared" si="101"/>
        <v>Buy</v>
      </c>
      <c r="E3461" s="40">
        <v>70</v>
      </c>
      <c r="F3461" s="35">
        <v>55.34</v>
      </c>
      <c r="G3461" s="57" t="str">
        <f t="shared" si="102"/>
        <v>EUR</v>
      </c>
      <c r="H3461" s="41" t="s">
        <v>11</v>
      </c>
    </row>
    <row r="3462" spans="2:8">
      <c r="B3462" s="37"/>
      <c r="C3462" s="38" t="s">
        <v>8257</v>
      </c>
      <c r="D3462" s="57" t="str">
        <f t="shared" si="101"/>
        <v>Buy</v>
      </c>
      <c r="E3462" s="40">
        <v>10</v>
      </c>
      <c r="F3462" s="35">
        <v>55.34</v>
      </c>
      <c r="G3462" s="57" t="str">
        <f t="shared" si="102"/>
        <v>EUR</v>
      </c>
      <c r="H3462" s="41" t="s">
        <v>11</v>
      </c>
    </row>
    <row r="3463" spans="2:8">
      <c r="B3463" s="37"/>
      <c r="C3463" s="38" t="s">
        <v>8258</v>
      </c>
      <c r="D3463" s="57" t="str">
        <f t="shared" si="101"/>
        <v>Buy</v>
      </c>
      <c r="E3463" s="40">
        <v>4</v>
      </c>
      <c r="F3463" s="35">
        <v>55.34</v>
      </c>
      <c r="G3463" s="57" t="str">
        <f t="shared" si="102"/>
        <v>EUR</v>
      </c>
      <c r="H3463" s="41" t="s">
        <v>11</v>
      </c>
    </row>
    <row r="3464" spans="2:8">
      <c r="B3464" s="37"/>
      <c r="C3464" s="38" t="s">
        <v>8259</v>
      </c>
      <c r="D3464" s="57" t="str">
        <f t="shared" ref="D3464:D3527" si="103">IF(C3464="","","Buy")</f>
        <v>Buy</v>
      </c>
      <c r="E3464" s="40">
        <v>125</v>
      </c>
      <c r="F3464" s="35">
        <v>55.36</v>
      </c>
      <c r="G3464" s="57" t="str">
        <f t="shared" ref="G3464:G3527" si="104">IF(F3464="","","EUR")</f>
        <v>EUR</v>
      </c>
      <c r="H3464" s="41" t="s">
        <v>11</v>
      </c>
    </row>
    <row r="3465" spans="2:8">
      <c r="B3465" s="37"/>
      <c r="C3465" s="38" t="s">
        <v>8260</v>
      </c>
      <c r="D3465" s="57" t="str">
        <f t="shared" si="103"/>
        <v>Buy</v>
      </c>
      <c r="E3465" s="40">
        <v>62</v>
      </c>
      <c r="F3465" s="35">
        <v>55.34</v>
      </c>
      <c r="G3465" s="57" t="str">
        <f t="shared" si="104"/>
        <v>EUR</v>
      </c>
      <c r="H3465" s="41" t="s">
        <v>11</v>
      </c>
    </row>
    <row r="3466" spans="2:8">
      <c r="B3466" s="37"/>
      <c r="C3466" s="38" t="s">
        <v>8261</v>
      </c>
      <c r="D3466" s="57" t="str">
        <f t="shared" si="103"/>
        <v>Buy</v>
      </c>
      <c r="E3466" s="40">
        <v>125</v>
      </c>
      <c r="F3466" s="35">
        <v>55.36</v>
      </c>
      <c r="G3466" s="57" t="str">
        <f t="shared" si="104"/>
        <v>EUR</v>
      </c>
      <c r="H3466" s="41" t="s">
        <v>20</v>
      </c>
    </row>
    <row r="3467" spans="2:8">
      <c r="B3467" s="37"/>
      <c r="C3467" s="38" t="s">
        <v>8262</v>
      </c>
      <c r="D3467" s="57" t="str">
        <f t="shared" si="103"/>
        <v>Buy</v>
      </c>
      <c r="E3467" s="40">
        <v>249</v>
      </c>
      <c r="F3467" s="35">
        <v>55.36</v>
      </c>
      <c r="G3467" s="57" t="str">
        <f t="shared" si="104"/>
        <v>EUR</v>
      </c>
      <c r="H3467" s="41" t="s">
        <v>11</v>
      </c>
    </row>
    <row r="3468" spans="2:8">
      <c r="B3468" s="37"/>
      <c r="C3468" s="38" t="s">
        <v>8263</v>
      </c>
      <c r="D3468" s="57" t="str">
        <f t="shared" si="103"/>
        <v>Buy</v>
      </c>
      <c r="E3468" s="40">
        <v>148</v>
      </c>
      <c r="F3468" s="35">
        <v>55.36</v>
      </c>
      <c r="G3468" s="57" t="str">
        <f t="shared" si="104"/>
        <v>EUR</v>
      </c>
      <c r="H3468" s="41" t="s">
        <v>11</v>
      </c>
    </row>
    <row r="3469" spans="2:8">
      <c r="B3469" s="37"/>
      <c r="C3469" s="38" t="s">
        <v>8264</v>
      </c>
      <c r="D3469" s="57" t="str">
        <f t="shared" si="103"/>
        <v>Buy</v>
      </c>
      <c r="E3469" s="40">
        <v>251</v>
      </c>
      <c r="F3469" s="35">
        <v>55.36</v>
      </c>
      <c r="G3469" s="57" t="str">
        <f t="shared" si="104"/>
        <v>EUR</v>
      </c>
      <c r="H3469" s="41" t="s">
        <v>11</v>
      </c>
    </row>
    <row r="3470" spans="2:8">
      <c r="B3470" s="37"/>
      <c r="C3470" s="38" t="s">
        <v>8265</v>
      </c>
      <c r="D3470" s="57" t="str">
        <f t="shared" si="103"/>
        <v>Buy</v>
      </c>
      <c r="E3470" s="40">
        <v>110</v>
      </c>
      <c r="F3470" s="35">
        <v>55.42</v>
      </c>
      <c r="G3470" s="57" t="str">
        <f t="shared" si="104"/>
        <v>EUR</v>
      </c>
      <c r="H3470" s="41" t="s">
        <v>11</v>
      </c>
    </row>
    <row r="3471" spans="2:8">
      <c r="B3471" s="37"/>
      <c r="C3471" s="38" t="s">
        <v>8266</v>
      </c>
      <c r="D3471" s="57" t="str">
        <f t="shared" si="103"/>
        <v>Buy</v>
      </c>
      <c r="E3471" s="40">
        <v>189</v>
      </c>
      <c r="F3471" s="35">
        <v>55.42</v>
      </c>
      <c r="G3471" s="57" t="str">
        <f t="shared" si="104"/>
        <v>EUR</v>
      </c>
      <c r="H3471" s="41" t="s">
        <v>11</v>
      </c>
    </row>
    <row r="3472" spans="2:8">
      <c r="B3472" s="37"/>
      <c r="C3472" s="38" t="s">
        <v>8267</v>
      </c>
      <c r="D3472" s="57" t="str">
        <f t="shared" si="103"/>
        <v>Buy</v>
      </c>
      <c r="E3472" s="40">
        <v>17</v>
      </c>
      <c r="F3472" s="35">
        <v>55.42</v>
      </c>
      <c r="G3472" s="57" t="str">
        <f t="shared" si="104"/>
        <v>EUR</v>
      </c>
      <c r="H3472" s="41" t="s">
        <v>22</v>
      </c>
    </row>
    <row r="3473" spans="2:8">
      <c r="B3473" s="37"/>
      <c r="C3473" s="38" t="s">
        <v>8268</v>
      </c>
      <c r="D3473" s="57" t="str">
        <f t="shared" si="103"/>
        <v>Buy</v>
      </c>
      <c r="E3473" s="40">
        <v>124</v>
      </c>
      <c r="F3473" s="35">
        <v>55.42</v>
      </c>
      <c r="G3473" s="57" t="str">
        <f t="shared" si="104"/>
        <v>EUR</v>
      </c>
      <c r="H3473" s="41" t="s">
        <v>22</v>
      </c>
    </row>
    <row r="3474" spans="2:8">
      <c r="B3474" s="37"/>
      <c r="C3474" s="38" t="s">
        <v>8269</v>
      </c>
      <c r="D3474" s="57" t="str">
        <f t="shared" si="103"/>
        <v>Buy</v>
      </c>
      <c r="E3474" s="40">
        <v>362</v>
      </c>
      <c r="F3474" s="35">
        <v>55.4</v>
      </c>
      <c r="G3474" s="57" t="str">
        <f t="shared" si="104"/>
        <v>EUR</v>
      </c>
      <c r="H3474" s="41" t="s">
        <v>11</v>
      </c>
    </row>
    <row r="3475" spans="2:8">
      <c r="B3475" s="37"/>
      <c r="C3475" s="38" t="s">
        <v>8270</v>
      </c>
      <c r="D3475" s="57" t="str">
        <f t="shared" si="103"/>
        <v>Buy</v>
      </c>
      <c r="E3475" s="40">
        <v>295</v>
      </c>
      <c r="F3475" s="35">
        <v>55.4</v>
      </c>
      <c r="G3475" s="57" t="str">
        <f t="shared" si="104"/>
        <v>EUR</v>
      </c>
      <c r="H3475" s="41" t="s">
        <v>11</v>
      </c>
    </row>
    <row r="3476" spans="2:8">
      <c r="B3476" s="37"/>
      <c r="C3476" s="38" t="s">
        <v>8271</v>
      </c>
      <c r="D3476" s="57" t="str">
        <f t="shared" si="103"/>
        <v>Buy</v>
      </c>
      <c r="E3476" s="40">
        <v>158</v>
      </c>
      <c r="F3476" s="35">
        <v>55.4</v>
      </c>
      <c r="G3476" s="57" t="str">
        <f t="shared" si="104"/>
        <v>EUR</v>
      </c>
      <c r="H3476" s="41" t="s">
        <v>20</v>
      </c>
    </row>
    <row r="3477" spans="2:8">
      <c r="B3477" s="37"/>
      <c r="C3477" s="38" t="s">
        <v>8272</v>
      </c>
      <c r="D3477" s="57" t="str">
        <f t="shared" si="103"/>
        <v>Buy</v>
      </c>
      <c r="E3477" s="40">
        <v>173</v>
      </c>
      <c r="F3477" s="35">
        <v>55.4</v>
      </c>
      <c r="G3477" s="57" t="str">
        <f t="shared" si="104"/>
        <v>EUR</v>
      </c>
      <c r="H3477" s="41" t="s">
        <v>20</v>
      </c>
    </row>
    <row r="3478" spans="2:8">
      <c r="B3478" s="37"/>
      <c r="C3478" s="38" t="s">
        <v>8273</v>
      </c>
      <c r="D3478" s="57" t="str">
        <f t="shared" si="103"/>
        <v>Buy</v>
      </c>
      <c r="E3478" s="40">
        <v>60</v>
      </c>
      <c r="F3478" s="35">
        <v>55.38</v>
      </c>
      <c r="G3478" s="57" t="str">
        <f t="shared" si="104"/>
        <v>EUR</v>
      </c>
      <c r="H3478" s="41" t="s">
        <v>20</v>
      </c>
    </row>
    <row r="3479" spans="2:8">
      <c r="B3479" s="37"/>
      <c r="C3479" s="38" t="s">
        <v>8274</v>
      </c>
      <c r="D3479" s="57" t="str">
        <f t="shared" si="103"/>
        <v>Buy</v>
      </c>
      <c r="E3479" s="40">
        <v>5</v>
      </c>
      <c r="F3479" s="35">
        <v>55.38</v>
      </c>
      <c r="G3479" s="57" t="str">
        <f t="shared" si="104"/>
        <v>EUR</v>
      </c>
      <c r="H3479" s="41" t="s">
        <v>21</v>
      </c>
    </row>
    <row r="3480" spans="2:8">
      <c r="B3480" s="37"/>
      <c r="C3480" s="38" t="s">
        <v>8274</v>
      </c>
      <c r="D3480" s="57" t="str">
        <f t="shared" si="103"/>
        <v>Buy</v>
      </c>
      <c r="E3480" s="40">
        <v>100</v>
      </c>
      <c r="F3480" s="35">
        <v>55.4</v>
      </c>
      <c r="G3480" s="57" t="str">
        <f t="shared" si="104"/>
        <v>EUR</v>
      </c>
      <c r="H3480" s="41" t="s">
        <v>20</v>
      </c>
    </row>
    <row r="3481" spans="2:8">
      <c r="B3481" s="37"/>
      <c r="C3481" s="38" t="s">
        <v>8275</v>
      </c>
      <c r="D3481" s="57" t="str">
        <f t="shared" si="103"/>
        <v>Buy</v>
      </c>
      <c r="E3481" s="40">
        <v>350</v>
      </c>
      <c r="F3481" s="35">
        <v>55.4</v>
      </c>
      <c r="G3481" s="57" t="str">
        <f t="shared" si="104"/>
        <v>EUR</v>
      </c>
      <c r="H3481" s="41" t="s">
        <v>20</v>
      </c>
    </row>
    <row r="3482" spans="2:8">
      <c r="B3482" s="37"/>
      <c r="C3482" s="38" t="s">
        <v>8276</v>
      </c>
      <c r="D3482" s="57" t="str">
        <f t="shared" si="103"/>
        <v>Buy</v>
      </c>
      <c r="E3482" s="40">
        <v>97</v>
      </c>
      <c r="F3482" s="35">
        <v>55.4</v>
      </c>
      <c r="G3482" s="57" t="str">
        <f t="shared" si="104"/>
        <v>EUR</v>
      </c>
      <c r="H3482" s="41" t="s">
        <v>20</v>
      </c>
    </row>
    <row r="3483" spans="2:8">
      <c r="B3483" s="37"/>
      <c r="C3483" s="38" t="s">
        <v>8277</v>
      </c>
      <c r="D3483" s="57" t="str">
        <f t="shared" si="103"/>
        <v>Buy</v>
      </c>
      <c r="E3483" s="40">
        <v>3</v>
      </c>
      <c r="F3483" s="35">
        <v>55.38</v>
      </c>
      <c r="G3483" s="57" t="str">
        <f t="shared" si="104"/>
        <v>EUR</v>
      </c>
      <c r="H3483" s="41" t="s">
        <v>20</v>
      </c>
    </row>
    <row r="3484" spans="2:8">
      <c r="B3484" s="37"/>
      <c r="C3484" s="38" t="s">
        <v>8278</v>
      </c>
      <c r="D3484" s="57" t="str">
        <f t="shared" si="103"/>
        <v>Buy</v>
      </c>
      <c r="E3484" s="40">
        <v>125</v>
      </c>
      <c r="F3484" s="35">
        <v>55.36</v>
      </c>
      <c r="G3484" s="57" t="str">
        <f t="shared" si="104"/>
        <v>EUR</v>
      </c>
      <c r="H3484" s="41" t="s">
        <v>11</v>
      </c>
    </row>
    <row r="3485" spans="2:8">
      <c r="B3485" s="37"/>
      <c r="C3485" s="38" t="s">
        <v>8279</v>
      </c>
      <c r="D3485" s="57" t="str">
        <f t="shared" si="103"/>
        <v>Buy</v>
      </c>
      <c r="E3485" s="40">
        <v>240</v>
      </c>
      <c r="F3485" s="35">
        <v>55.34</v>
      </c>
      <c r="G3485" s="57" t="str">
        <f t="shared" si="104"/>
        <v>EUR</v>
      </c>
      <c r="H3485" s="41" t="s">
        <v>11</v>
      </c>
    </row>
    <row r="3486" spans="2:8">
      <c r="B3486" s="37"/>
      <c r="C3486" s="38" t="s">
        <v>8280</v>
      </c>
      <c r="D3486" s="57" t="str">
        <f t="shared" si="103"/>
        <v>Buy</v>
      </c>
      <c r="E3486" s="40">
        <v>194</v>
      </c>
      <c r="F3486" s="35">
        <v>55.34</v>
      </c>
      <c r="G3486" s="57" t="str">
        <f t="shared" si="104"/>
        <v>EUR</v>
      </c>
      <c r="H3486" s="41" t="s">
        <v>20</v>
      </c>
    </row>
    <row r="3487" spans="2:8">
      <c r="B3487" s="37"/>
      <c r="C3487" s="38" t="s">
        <v>8281</v>
      </c>
      <c r="D3487" s="57" t="str">
        <f t="shared" si="103"/>
        <v>Buy</v>
      </c>
      <c r="E3487" s="40">
        <v>76</v>
      </c>
      <c r="F3487" s="35">
        <v>55.34</v>
      </c>
      <c r="G3487" s="57" t="str">
        <f t="shared" si="104"/>
        <v>EUR</v>
      </c>
      <c r="H3487" s="41" t="s">
        <v>11</v>
      </c>
    </row>
    <row r="3488" spans="2:8">
      <c r="B3488" s="37"/>
      <c r="C3488" s="38" t="s">
        <v>8282</v>
      </c>
      <c r="D3488" s="57" t="str">
        <f t="shared" si="103"/>
        <v>Buy</v>
      </c>
      <c r="E3488" s="40">
        <v>600</v>
      </c>
      <c r="F3488" s="35">
        <v>55.34</v>
      </c>
      <c r="G3488" s="57" t="str">
        <f t="shared" si="104"/>
        <v>EUR</v>
      </c>
      <c r="H3488" s="41" t="s">
        <v>11</v>
      </c>
    </row>
    <row r="3489" spans="2:8">
      <c r="B3489" s="37"/>
      <c r="C3489" s="38" t="s">
        <v>8283</v>
      </c>
      <c r="D3489" s="57" t="str">
        <f t="shared" si="103"/>
        <v>Buy</v>
      </c>
      <c r="E3489" s="40">
        <v>230</v>
      </c>
      <c r="F3489" s="35">
        <v>55.3</v>
      </c>
      <c r="G3489" s="57" t="str">
        <f t="shared" si="104"/>
        <v>EUR</v>
      </c>
      <c r="H3489" s="41" t="s">
        <v>11</v>
      </c>
    </row>
    <row r="3490" spans="2:8">
      <c r="B3490" s="37"/>
      <c r="C3490" s="38" t="s">
        <v>8284</v>
      </c>
      <c r="D3490" s="57" t="str">
        <f t="shared" si="103"/>
        <v>Buy</v>
      </c>
      <c r="E3490" s="40">
        <v>125</v>
      </c>
      <c r="F3490" s="35">
        <v>55.28</v>
      </c>
      <c r="G3490" s="57" t="str">
        <f t="shared" si="104"/>
        <v>EUR</v>
      </c>
      <c r="H3490" s="41" t="s">
        <v>11</v>
      </c>
    </row>
    <row r="3491" spans="2:8">
      <c r="B3491" s="37"/>
      <c r="C3491" s="38" t="s">
        <v>8285</v>
      </c>
      <c r="D3491" s="57" t="str">
        <f t="shared" si="103"/>
        <v>Buy</v>
      </c>
      <c r="E3491" s="40">
        <v>84</v>
      </c>
      <c r="F3491" s="35">
        <v>55.28</v>
      </c>
      <c r="G3491" s="57" t="str">
        <f t="shared" si="104"/>
        <v>EUR</v>
      </c>
      <c r="H3491" s="41" t="s">
        <v>20</v>
      </c>
    </row>
    <row r="3492" spans="2:8">
      <c r="B3492" s="37"/>
      <c r="C3492" s="38" t="s">
        <v>8286</v>
      </c>
      <c r="D3492" s="57" t="str">
        <f t="shared" si="103"/>
        <v>Buy</v>
      </c>
      <c r="E3492" s="40">
        <v>340</v>
      </c>
      <c r="F3492" s="35">
        <v>55.28</v>
      </c>
      <c r="G3492" s="57" t="str">
        <f t="shared" si="104"/>
        <v>EUR</v>
      </c>
      <c r="H3492" s="41" t="s">
        <v>20</v>
      </c>
    </row>
    <row r="3493" spans="2:8">
      <c r="B3493" s="37"/>
      <c r="C3493" s="38" t="s">
        <v>8287</v>
      </c>
      <c r="D3493" s="57" t="str">
        <f t="shared" si="103"/>
        <v>Buy</v>
      </c>
      <c r="E3493" s="40">
        <v>257</v>
      </c>
      <c r="F3493" s="35">
        <v>55.28</v>
      </c>
      <c r="G3493" s="57" t="str">
        <f t="shared" si="104"/>
        <v>EUR</v>
      </c>
      <c r="H3493" s="41" t="s">
        <v>11</v>
      </c>
    </row>
    <row r="3494" spans="2:8">
      <c r="B3494" s="37"/>
      <c r="C3494" s="38" t="s">
        <v>8288</v>
      </c>
      <c r="D3494" s="57" t="str">
        <f t="shared" si="103"/>
        <v>Buy</v>
      </c>
      <c r="E3494" s="40">
        <v>125</v>
      </c>
      <c r="F3494" s="35">
        <v>55.28</v>
      </c>
      <c r="G3494" s="57" t="str">
        <f t="shared" si="104"/>
        <v>EUR</v>
      </c>
      <c r="H3494" s="41" t="s">
        <v>11</v>
      </c>
    </row>
    <row r="3495" spans="2:8">
      <c r="B3495" s="37"/>
      <c r="C3495" s="38" t="s">
        <v>8289</v>
      </c>
      <c r="D3495" s="57" t="str">
        <f t="shared" si="103"/>
        <v>Buy</v>
      </c>
      <c r="E3495" s="40">
        <v>219</v>
      </c>
      <c r="F3495" s="35">
        <v>55.28</v>
      </c>
      <c r="G3495" s="57" t="str">
        <f t="shared" si="104"/>
        <v>EUR</v>
      </c>
      <c r="H3495" s="41" t="s">
        <v>11</v>
      </c>
    </row>
    <row r="3496" spans="2:8">
      <c r="B3496" s="37"/>
      <c r="C3496" s="38" t="s">
        <v>8290</v>
      </c>
      <c r="D3496" s="57" t="str">
        <f t="shared" si="103"/>
        <v>Buy</v>
      </c>
      <c r="E3496" s="40">
        <v>100</v>
      </c>
      <c r="F3496" s="35">
        <v>55.28</v>
      </c>
      <c r="G3496" s="57" t="str">
        <f t="shared" si="104"/>
        <v>EUR</v>
      </c>
      <c r="H3496" s="41" t="s">
        <v>11</v>
      </c>
    </row>
    <row r="3497" spans="2:8">
      <c r="B3497" s="37"/>
      <c r="C3497" s="38" t="s">
        <v>8291</v>
      </c>
      <c r="D3497" s="57" t="str">
        <f t="shared" si="103"/>
        <v>Buy</v>
      </c>
      <c r="E3497" s="40">
        <v>116</v>
      </c>
      <c r="F3497" s="35">
        <v>55.28</v>
      </c>
      <c r="G3497" s="57" t="str">
        <f t="shared" si="104"/>
        <v>EUR</v>
      </c>
      <c r="H3497" s="41" t="s">
        <v>20</v>
      </c>
    </row>
    <row r="3498" spans="2:8">
      <c r="B3498" s="37"/>
      <c r="C3498" s="38" t="s">
        <v>8292</v>
      </c>
      <c r="D3498" s="57" t="str">
        <f t="shared" si="103"/>
        <v>Buy</v>
      </c>
      <c r="E3498" s="40">
        <v>37</v>
      </c>
      <c r="F3498" s="35">
        <v>55.28</v>
      </c>
      <c r="G3498" s="57" t="str">
        <f t="shared" si="104"/>
        <v>EUR</v>
      </c>
      <c r="H3498" s="41" t="s">
        <v>20</v>
      </c>
    </row>
    <row r="3499" spans="2:8">
      <c r="B3499" s="37"/>
      <c r="C3499" s="38" t="s">
        <v>8293</v>
      </c>
      <c r="D3499" s="57" t="str">
        <f t="shared" si="103"/>
        <v>Buy</v>
      </c>
      <c r="E3499" s="40">
        <v>35</v>
      </c>
      <c r="F3499" s="35">
        <v>55.26</v>
      </c>
      <c r="G3499" s="57" t="str">
        <f t="shared" si="104"/>
        <v>EUR</v>
      </c>
      <c r="H3499" s="41" t="s">
        <v>20</v>
      </c>
    </row>
    <row r="3500" spans="2:8">
      <c r="B3500" s="37"/>
      <c r="C3500" s="38" t="s">
        <v>8294</v>
      </c>
      <c r="D3500" s="57" t="str">
        <f t="shared" si="103"/>
        <v>Buy</v>
      </c>
      <c r="E3500" s="40">
        <v>64</v>
      </c>
      <c r="F3500" s="35">
        <v>55.26</v>
      </c>
      <c r="G3500" s="57" t="str">
        <f t="shared" si="104"/>
        <v>EUR</v>
      </c>
      <c r="H3500" s="41" t="s">
        <v>11</v>
      </c>
    </row>
    <row r="3501" spans="2:8">
      <c r="B3501" s="37"/>
      <c r="C3501" s="38" t="s">
        <v>8295</v>
      </c>
      <c r="D3501" s="57" t="str">
        <f t="shared" si="103"/>
        <v>Buy</v>
      </c>
      <c r="E3501" s="40">
        <v>276</v>
      </c>
      <c r="F3501" s="35">
        <v>55.22</v>
      </c>
      <c r="G3501" s="57" t="str">
        <f t="shared" si="104"/>
        <v>EUR</v>
      </c>
      <c r="H3501" s="41" t="s">
        <v>11</v>
      </c>
    </row>
    <row r="3502" spans="2:8">
      <c r="B3502" s="37"/>
      <c r="C3502" s="38" t="s">
        <v>8296</v>
      </c>
      <c r="D3502" s="57" t="str">
        <f t="shared" si="103"/>
        <v>Buy</v>
      </c>
      <c r="E3502" s="40">
        <v>479</v>
      </c>
      <c r="F3502" s="35">
        <v>55.22</v>
      </c>
      <c r="G3502" s="57" t="str">
        <f t="shared" si="104"/>
        <v>EUR</v>
      </c>
      <c r="H3502" s="41" t="s">
        <v>11</v>
      </c>
    </row>
    <row r="3503" spans="2:8">
      <c r="B3503" s="37"/>
      <c r="C3503" s="38" t="s">
        <v>8297</v>
      </c>
      <c r="D3503" s="57" t="str">
        <f t="shared" si="103"/>
        <v>Buy</v>
      </c>
      <c r="E3503" s="40">
        <v>125</v>
      </c>
      <c r="F3503" s="35">
        <v>55.22</v>
      </c>
      <c r="G3503" s="57" t="str">
        <f t="shared" si="104"/>
        <v>EUR</v>
      </c>
      <c r="H3503" s="41" t="s">
        <v>11</v>
      </c>
    </row>
    <row r="3504" spans="2:8">
      <c r="B3504" s="37"/>
      <c r="C3504" s="38" t="s">
        <v>8298</v>
      </c>
      <c r="D3504" s="57" t="str">
        <f t="shared" si="103"/>
        <v>Buy</v>
      </c>
      <c r="E3504" s="40">
        <v>40</v>
      </c>
      <c r="F3504" s="35">
        <v>55.22</v>
      </c>
      <c r="G3504" s="57" t="str">
        <f t="shared" si="104"/>
        <v>EUR</v>
      </c>
      <c r="H3504" s="41" t="s">
        <v>11</v>
      </c>
    </row>
    <row r="3505" spans="2:8">
      <c r="B3505" s="37"/>
      <c r="C3505" s="38" t="s">
        <v>8299</v>
      </c>
      <c r="D3505" s="57" t="str">
        <f t="shared" si="103"/>
        <v>Buy</v>
      </c>
      <c r="E3505" s="40">
        <v>125</v>
      </c>
      <c r="F3505" s="35">
        <v>55.18</v>
      </c>
      <c r="G3505" s="57" t="str">
        <f t="shared" si="104"/>
        <v>EUR</v>
      </c>
      <c r="H3505" s="41" t="s">
        <v>11</v>
      </c>
    </row>
    <row r="3506" spans="2:8">
      <c r="B3506" s="37"/>
      <c r="C3506" s="38" t="s">
        <v>8300</v>
      </c>
      <c r="D3506" s="57" t="str">
        <f t="shared" si="103"/>
        <v>Buy</v>
      </c>
      <c r="E3506" s="40">
        <v>404</v>
      </c>
      <c r="F3506" s="35">
        <v>55.2</v>
      </c>
      <c r="G3506" s="57" t="str">
        <f t="shared" si="104"/>
        <v>EUR</v>
      </c>
      <c r="H3506" s="41" t="s">
        <v>11</v>
      </c>
    </row>
    <row r="3507" spans="2:8">
      <c r="B3507" s="37"/>
      <c r="C3507" s="38" t="s">
        <v>8301</v>
      </c>
      <c r="D3507" s="57" t="str">
        <f t="shared" si="103"/>
        <v>Buy</v>
      </c>
      <c r="E3507" s="40">
        <v>245</v>
      </c>
      <c r="F3507" s="35">
        <v>55.22</v>
      </c>
      <c r="G3507" s="57" t="str">
        <f t="shared" si="104"/>
        <v>EUR</v>
      </c>
      <c r="H3507" s="41" t="s">
        <v>21</v>
      </c>
    </row>
    <row r="3508" spans="2:8">
      <c r="B3508" s="37"/>
      <c r="C3508" s="38" t="s">
        <v>8302</v>
      </c>
      <c r="D3508" s="57" t="str">
        <f t="shared" si="103"/>
        <v>Buy</v>
      </c>
      <c r="E3508" s="40">
        <v>289</v>
      </c>
      <c r="F3508" s="35">
        <v>55.2</v>
      </c>
      <c r="G3508" s="57" t="str">
        <f t="shared" si="104"/>
        <v>EUR</v>
      </c>
      <c r="H3508" s="41" t="s">
        <v>11</v>
      </c>
    </row>
    <row r="3509" spans="2:8">
      <c r="B3509" s="37"/>
      <c r="C3509" s="38" t="s">
        <v>8303</v>
      </c>
      <c r="D3509" s="57" t="str">
        <f t="shared" si="103"/>
        <v>Buy</v>
      </c>
      <c r="E3509" s="40">
        <v>36</v>
      </c>
      <c r="F3509" s="35">
        <v>55.2</v>
      </c>
      <c r="G3509" s="57" t="str">
        <f t="shared" si="104"/>
        <v>EUR</v>
      </c>
      <c r="H3509" s="41" t="s">
        <v>11</v>
      </c>
    </row>
    <row r="3510" spans="2:8">
      <c r="B3510" s="37"/>
      <c r="C3510" s="38" t="s">
        <v>8304</v>
      </c>
      <c r="D3510" s="57" t="str">
        <f t="shared" si="103"/>
        <v>Buy</v>
      </c>
      <c r="E3510" s="40">
        <v>25</v>
      </c>
      <c r="F3510" s="35">
        <v>55.2</v>
      </c>
      <c r="G3510" s="57" t="str">
        <f t="shared" si="104"/>
        <v>EUR</v>
      </c>
      <c r="H3510" s="41" t="s">
        <v>21</v>
      </c>
    </row>
    <row r="3511" spans="2:8">
      <c r="B3511" s="37"/>
      <c r="C3511" s="38" t="s">
        <v>8305</v>
      </c>
      <c r="D3511" s="57" t="str">
        <f t="shared" si="103"/>
        <v>Buy</v>
      </c>
      <c r="E3511" s="40">
        <v>75</v>
      </c>
      <c r="F3511" s="35">
        <v>55.2</v>
      </c>
      <c r="G3511" s="57" t="str">
        <f t="shared" si="104"/>
        <v>EUR</v>
      </c>
      <c r="H3511" s="41" t="s">
        <v>21</v>
      </c>
    </row>
    <row r="3512" spans="2:8">
      <c r="B3512" s="37"/>
      <c r="C3512" s="38" t="s">
        <v>8306</v>
      </c>
      <c r="D3512" s="57" t="str">
        <f t="shared" si="103"/>
        <v>Buy</v>
      </c>
      <c r="E3512" s="40">
        <v>25</v>
      </c>
      <c r="F3512" s="35">
        <v>55.2</v>
      </c>
      <c r="G3512" s="57" t="str">
        <f t="shared" si="104"/>
        <v>EUR</v>
      </c>
      <c r="H3512" s="41" t="s">
        <v>21</v>
      </c>
    </row>
    <row r="3513" spans="2:8">
      <c r="B3513" s="37"/>
      <c r="C3513" s="38" t="s">
        <v>8307</v>
      </c>
      <c r="D3513" s="57" t="str">
        <f t="shared" si="103"/>
        <v>Buy</v>
      </c>
      <c r="E3513" s="40">
        <v>300</v>
      </c>
      <c r="F3513" s="35">
        <v>55.2</v>
      </c>
      <c r="G3513" s="57" t="str">
        <f t="shared" si="104"/>
        <v>EUR</v>
      </c>
      <c r="H3513" s="41" t="s">
        <v>21</v>
      </c>
    </row>
    <row r="3514" spans="2:8">
      <c r="B3514" s="37"/>
      <c r="C3514" s="38" t="s">
        <v>8308</v>
      </c>
      <c r="D3514" s="57" t="str">
        <f t="shared" si="103"/>
        <v>Buy</v>
      </c>
      <c r="E3514" s="40">
        <v>71</v>
      </c>
      <c r="F3514" s="35">
        <v>55.24</v>
      </c>
      <c r="G3514" s="57" t="str">
        <f t="shared" si="104"/>
        <v>EUR</v>
      </c>
      <c r="H3514" s="41" t="s">
        <v>21</v>
      </c>
    </row>
    <row r="3515" spans="2:8">
      <c r="B3515" s="37"/>
      <c r="C3515" s="38" t="s">
        <v>8309</v>
      </c>
      <c r="D3515" s="57" t="str">
        <f t="shared" si="103"/>
        <v>Buy</v>
      </c>
      <c r="E3515" s="40">
        <v>395</v>
      </c>
      <c r="F3515" s="35">
        <v>55.22</v>
      </c>
      <c r="G3515" s="57" t="str">
        <f t="shared" si="104"/>
        <v>EUR</v>
      </c>
      <c r="H3515" s="41" t="s">
        <v>11</v>
      </c>
    </row>
    <row r="3516" spans="2:8">
      <c r="B3516" s="37"/>
      <c r="C3516" s="38" t="s">
        <v>8310</v>
      </c>
      <c r="D3516" s="57" t="str">
        <f t="shared" si="103"/>
        <v>Buy</v>
      </c>
      <c r="E3516" s="40">
        <v>219</v>
      </c>
      <c r="F3516" s="35">
        <v>55.22</v>
      </c>
      <c r="G3516" s="57" t="str">
        <f t="shared" si="104"/>
        <v>EUR</v>
      </c>
      <c r="H3516" s="41" t="s">
        <v>11</v>
      </c>
    </row>
    <row r="3517" spans="2:8">
      <c r="B3517" s="37"/>
      <c r="C3517" s="38" t="s">
        <v>8311</v>
      </c>
      <c r="D3517" s="57" t="str">
        <f t="shared" si="103"/>
        <v>Buy</v>
      </c>
      <c r="E3517" s="40">
        <v>300</v>
      </c>
      <c r="F3517" s="35">
        <v>55.22</v>
      </c>
      <c r="G3517" s="57" t="str">
        <f t="shared" si="104"/>
        <v>EUR</v>
      </c>
      <c r="H3517" s="41" t="s">
        <v>11</v>
      </c>
    </row>
    <row r="3518" spans="2:8">
      <c r="B3518" s="37"/>
      <c r="C3518" s="38" t="s">
        <v>8312</v>
      </c>
      <c r="D3518" s="57" t="str">
        <f t="shared" si="103"/>
        <v>Buy</v>
      </c>
      <c r="E3518" s="40">
        <v>210</v>
      </c>
      <c r="F3518" s="35">
        <v>55.22</v>
      </c>
      <c r="G3518" s="57" t="str">
        <f t="shared" si="104"/>
        <v>EUR</v>
      </c>
      <c r="H3518" s="41" t="s">
        <v>11</v>
      </c>
    </row>
    <row r="3519" spans="2:8">
      <c r="B3519" s="37"/>
      <c r="C3519" s="38" t="s">
        <v>8313</v>
      </c>
      <c r="D3519" s="57" t="str">
        <f t="shared" si="103"/>
        <v>Buy</v>
      </c>
      <c r="E3519" s="40">
        <v>29</v>
      </c>
      <c r="F3519" s="35">
        <v>55.2</v>
      </c>
      <c r="G3519" s="57" t="str">
        <f t="shared" si="104"/>
        <v>EUR</v>
      </c>
      <c r="H3519" s="41" t="s">
        <v>11</v>
      </c>
    </row>
    <row r="3520" spans="2:8">
      <c r="B3520" s="37"/>
      <c r="C3520" s="38" t="s">
        <v>8314</v>
      </c>
      <c r="D3520" s="57" t="str">
        <f t="shared" si="103"/>
        <v>Buy</v>
      </c>
      <c r="E3520" s="40">
        <v>50</v>
      </c>
      <c r="F3520" s="35">
        <v>55.2</v>
      </c>
      <c r="G3520" s="57" t="str">
        <f t="shared" si="104"/>
        <v>EUR</v>
      </c>
      <c r="H3520" s="41" t="s">
        <v>20</v>
      </c>
    </row>
    <row r="3521" spans="2:8">
      <c r="B3521" s="37"/>
      <c r="C3521" s="38" t="s">
        <v>8315</v>
      </c>
      <c r="D3521" s="57" t="str">
        <f t="shared" si="103"/>
        <v>Buy</v>
      </c>
      <c r="E3521" s="40">
        <v>685</v>
      </c>
      <c r="F3521" s="35">
        <v>55.22</v>
      </c>
      <c r="G3521" s="57" t="str">
        <f t="shared" si="104"/>
        <v>EUR</v>
      </c>
      <c r="H3521" s="41" t="s">
        <v>20</v>
      </c>
    </row>
    <row r="3522" spans="2:8">
      <c r="B3522" s="37"/>
      <c r="C3522" s="38" t="s">
        <v>8316</v>
      </c>
      <c r="D3522" s="57" t="str">
        <f t="shared" si="103"/>
        <v>Buy</v>
      </c>
      <c r="E3522" s="40">
        <v>283</v>
      </c>
      <c r="F3522" s="35">
        <v>55.24</v>
      </c>
      <c r="G3522" s="57" t="str">
        <f t="shared" si="104"/>
        <v>EUR</v>
      </c>
      <c r="H3522" s="41" t="s">
        <v>11</v>
      </c>
    </row>
    <row r="3523" spans="2:8">
      <c r="B3523" s="37"/>
      <c r="C3523" s="38" t="s">
        <v>8317</v>
      </c>
      <c r="D3523" s="57" t="str">
        <f t="shared" si="103"/>
        <v>Buy</v>
      </c>
      <c r="E3523" s="40">
        <v>164</v>
      </c>
      <c r="F3523" s="35">
        <v>55.26</v>
      </c>
      <c r="G3523" s="57" t="str">
        <f t="shared" si="104"/>
        <v>EUR</v>
      </c>
      <c r="H3523" s="41" t="s">
        <v>11</v>
      </c>
    </row>
    <row r="3524" spans="2:8">
      <c r="B3524" s="37"/>
      <c r="C3524" s="38" t="s">
        <v>8317</v>
      </c>
      <c r="D3524" s="57" t="str">
        <f t="shared" si="103"/>
        <v>Buy</v>
      </c>
      <c r="E3524" s="40">
        <v>100</v>
      </c>
      <c r="F3524" s="35">
        <v>55.26</v>
      </c>
      <c r="G3524" s="57" t="str">
        <f t="shared" si="104"/>
        <v>EUR</v>
      </c>
      <c r="H3524" s="41" t="s">
        <v>20</v>
      </c>
    </row>
    <row r="3525" spans="2:8">
      <c r="B3525" s="37"/>
      <c r="C3525" s="38" t="s">
        <v>8317</v>
      </c>
      <c r="D3525" s="57" t="str">
        <f t="shared" si="103"/>
        <v>Buy</v>
      </c>
      <c r="E3525" s="40">
        <v>52</v>
      </c>
      <c r="F3525" s="35">
        <v>55.26</v>
      </c>
      <c r="G3525" s="57" t="str">
        <f t="shared" si="104"/>
        <v>EUR</v>
      </c>
      <c r="H3525" s="41" t="s">
        <v>20</v>
      </c>
    </row>
    <row r="3526" spans="2:8">
      <c r="B3526" s="37"/>
      <c r="C3526" s="38" t="s">
        <v>8318</v>
      </c>
      <c r="D3526" s="57" t="str">
        <f t="shared" si="103"/>
        <v>Buy</v>
      </c>
      <c r="E3526" s="40">
        <v>50</v>
      </c>
      <c r="F3526" s="35">
        <v>55.38</v>
      </c>
      <c r="G3526" s="57" t="str">
        <f t="shared" si="104"/>
        <v>EUR</v>
      </c>
      <c r="H3526" s="41" t="s">
        <v>20</v>
      </c>
    </row>
    <row r="3527" spans="2:8">
      <c r="B3527" s="37"/>
      <c r="C3527" s="38" t="s">
        <v>8319</v>
      </c>
      <c r="D3527" s="57" t="str">
        <f t="shared" si="103"/>
        <v>Buy</v>
      </c>
      <c r="E3527" s="40">
        <v>25</v>
      </c>
      <c r="F3527" s="35">
        <v>55.38</v>
      </c>
      <c r="G3527" s="57" t="str">
        <f t="shared" si="104"/>
        <v>EUR</v>
      </c>
      <c r="H3527" s="41" t="s">
        <v>11</v>
      </c>
    </row>
    <row r="3528" spans="2:8">
      <c r="B3528" s="37"/>
      <c r="C3528" s="38" t="s">
        <v>8320</v>
      </c>
      <c r="D3528" s="57" t="str">
        <f t="shared" ref="D3528:D3591" si="105">IF(C3528="","","Buy")</f>
        <v>Buy</v>
      </c>
      <c r="E3528" s="40">
        <v>25</v>
      </c>
      <c r="F3528" s="35">
        <v>55.38</v>
      </c>
      <c r="G3528" s="57" t="str">
        <f t="shared" ref="G3528:G3591" si="106">IF(F3528="","","EUR")</f>
        <v>EUR</v>
      </c>
      <c r="H3528" s="41" t="s">
        <v>11</v>
      </c>
    </row>
    <row r="3529" spans="2:8">
      <c r="B3529" s="37"/>
      <c r="C3529" s="38" t="s">
        <v>8321</v>
      </c>
      <c r="D3529" s="57" t="str">
        <f t="shared" si="105"/>
        <v>Buy</v>
      </c>
      <c r="E3529" s="40">
        <v>25</v>
      </c>
      <c r="F3529" s="35">
        <v>55.38</v>
      </c>
      <c r="G3529" s="57" t="str">
        <f t="shared" si="106"/>
        <v>EUR</v>
      </c>
      <c r="H3529" s="41" t="s">
        <v>11</v>
      </c>
    </row>
    <row r="3530" spans="2:8">
      <c r="B3530" s="37"/>
      <c r="C3530" s="38" t="s">
        <v>8322</v>
      </c>
      <c r="D3530" s="57" t="str">
        <f t="shared" si="105"/>
        <v>Buy</v>
      </c>
      <c r="E3530" s="40">
        <v>25</v>
      </c>
      <c r="F3530" s="35">
        <v>55.38</v>
      </c>
      <c r="G3530" s="57" t="str">
        <f t="shared" si="106"/>
        <v>EUR</v>
      </c>
      <c r="H3530" s="41" t="s">
        <v>11</v>
      </c>
    </row>
    <row r="3531" spans="2:8">
      <c r="B3531" s="37"/>
      <c r="C3531" s="38" t="s">
        <v>8323</v>
      </c>
      <c r="D3531" s="57" t="str">
        <f t="shared" si="105"/>
        <v>Buy</v>
      </c>
      <c r="E3531" s="40">
        <v>50</v>
      </c>
      <c r="F3531" s="35">
        <v>55.38</v>
      </c>
      <c r="G3531" s="57" t="str">
        <f t="shared" si="106"/>
        <v>EUR</v>
      </c>
      <c r="H3531" s="41" t="s">
        <v>11</v>
      </c>
    </row>
    <row r="3532" spans="2:8">
      <c r="B3532" s="37"/>
      <c r="C3532" s="38" t="s">
        <v>8324</v>
      </c>
      <c r="D3532" s="57" t="str">
        <f t="shared" si="105"/>
        <v>Buy</v>
      </c>
      <c r="E3532" s="40">
        <v>8</v>
      </c>
      <c r="F3532" s="35">
        <v>55.38</v>
      </c>
      <c r="G3532" s="57" t="str">
        <f t="shared" si="106"/>
        <v>EUR</v>
      </c>
      <c r="H3532" s="41" t="s">
        <v>11</v>
      </c>
    </row>
    <row r="3533" spans="2:8">
      <c r="B3533" s="37"/>
      <c r="C3533" s="38" t="s">
        <v>8325</v>
      </c>
      <c r="D3533" s="57" t="str">
        <f t="shared" si="105"/>
        <v>Buy</v>
      </c>
      <c r="E3533" s="40">
        <v>270</v>
      </c>
      <c r="F3533" s="35">
        <v>55.54</v>
      </c>
      <c r="G3533" s="57" t="str">
        <f t="shared" si="106"/>
        <v>EUR</v>
      </c>
      <c r="H3533" s="41" t="s">
        <v>11</v>
      </c>
    </row>
    <row r="3534" spans="2:8">
      <c r="B3534" s="37"/>
      <c r="C3534" s="38" t="s">
        <v>8326</v>
      </c>
      <c r="D3534" s="57" t="str">
        <f t="shared" si="105"/>
        <v>Buy</v>
      </c>
      <c r="E3534" s="40">
        <v>246</v>
      </c>
      <c r="F3534" s="35">
        <v>55.56</v>
      </c>
      <c r="G3534" s="57" t="str">
        <f t="shared" si="106"/>
        <v>EUR</v>
      </c>
      <c r="H3534" s="41" t="s">
        <v>11</v>
      </c>
    </row>
    <row r="3535" spans="2:8">
      <c r="B3535" s="37"/>
      <c r="C3535" s="38" t="s">
        <v>8327</v>
      </c>
      <c r="D3535" s="57" t="str">
        <f t="shared" si="105"/>
        <v>Buy</v>
      </c>
      <c r="E3535" s="40">
        <v>125</v>
      </c>
      <c r="F3535" s="35">
        <v>55.56</v>
      </c>
      <c r="G3535" s="57" t="str">
        <f t="shared" si="106"/>
        <v>EUR</v>
      </c>
      <c r="H3535" s="41" t="s">
        <v>11</v>
      </c>
    </row>
    <row r="3536" spans="2:8">
      <c r="B3536" s="37"/>
      <c r="C3536" s="38" t="s">
        <v>8328</v>
      </c>
      <c r="D3536" s="57" t="str">
        <f t="shared" si="105"/>
        <v>Buy</v>
      </c>
      <c r="E3536" s="40">
        <v>125</v>
      </c>
      <c r="F3536" s="35">
        <v>55.56</v>
      </c>
      <c r="G3536" s="57" t="str">
        <f t="shared" si="106"/>
        <v>EUR</v>
      </c>
      <c r="H3536" s="41" t="s">
        <v>11</v>
      </c>
    </row>
    <row r="3537" spans="2:8">
      <c r="B3537" s="37"/>
      <c r="C3537" s="38" t="s">
        <v>8329</v>
      </c>
      <c r="D3537" s="57" t="str">
        <f t="shared" si="105"/>
        <v>Buy</v>
      </c>
      <c r="E3537" s="40">
        <v>197</v>
      </c>
      <c r="F3537" s="35">
        <v>55.66</v>
      </c>
      <c r="G3537" s="57" t="str">
        <f t="shared" si="106"/>
        <v>EUR</v>
      </c>
      <c r="H3537" s="41" t="s">
        <v>11</v>
      </c>
    </row>
    <row r="3538" spans="2:8">
      <c r="B3538" s="37"/>
      <c r="C3538" s="38" t="s">
        <v>8330</v>
      </c>
      <c r="D3538" s="57" t="str">
        <f t="shared" si="105"/>
        <v>Buy</v>
      </c>
      <c r="E3538" s="40">
        <v>332</v>
      </c>
      <c r="F3538" s="35">
        <v>55.66</v>
      </c>
      <c r="G3538" s="57" t="str">
        <f t="shared" si="106"/>
        <v>EUR</v>
      </c>
      <c r="H3538" s="41" t="s">
        <v>20</v>
      </c>
    </row>
    <row r="3539" spans="2:8">
      <c r="B3539" s="37"/>
      <c r="C3539" s="38" t="s">
        <v>8331</v>
      </c>
      <c r="D3539" s="57" t="str">
        <f t="shared" si="105"/>
        <v>Buy</v>
      </c>
      <c r="E3539" s="40">
        <v>271</v>
      </c>
      <c r="F3539" s="35">
        <v>55.66</v>
      </c>
      <c r="G3539" s="57" t="str">
        <f t="shared" si="106"/>
        <v>EUR</v>
      </c>
      <c r="H3539" s="41" t="s">
        <v>11</v>
      </c>
    </row>
    <row r="3540" spans="2:8">
      <c r="B3540" s="37"/>
      <c r="C3540" s="38" t="s">
        <v>8332</v>
      </c>
      <c r="D3540" s="57" t="str">
        <f t="shared" si="105"/>
        <v>Buy</v>
      </c>
      <c r="E3540" s="40">
        <v>20</v>
      </c>
      <c r="F3540" s="35">
        <v>55.66</v>
      </c>
      <c r="G3540" s="57" t="str">
        <f t="shared" si="106"/>
        <v>EUR</v>
      </c>
      <c r="H3540" s="41" t="s">
        <v>11</v>
      </c>
    </row>
    <row r="3541" spans="2:8">
      <c r="B3541" s="37"/>
      <c r="C3541" s="38" t="s">
        <v>8333</v>
      </c>
      <c r="D3541" s="57" t="str">
        <f t="shared" si="105"/>
        <v>Buy</v>
      </c>
      <c r="E3541" s="40">
        <v>50</v>
      </c>
      <c r="F3541" s="35">
        <v>55.66</v>
      </c>
      <c r="G3541" s="57" t="str">
        <f t="shared" si="106"/>
        <v>EUR</v>
      </c>
      <c r="H3541" s="41" t="s">
        <v>11</v>
      </c>
    </row>
    <row r="3542" spans="2:8">
      <c r="B3542" s="37"/>
      <c r="C3542" s="38" t="s">
        <v>8334</v>
      </c>
      <c r="D3542" s="57" t="str">
        <f t="shared" si="105"/>
        <v>Buy</v>
      </c>
      <c r="E3542" s="40">
        <v>25</v>
      </c>
      <c r="F3542" s="35">
        <v>55.66</v>
      </c>
      <c r="G3542" s="57" t="str">
        <f t="shared" si="106"/>
        <v>EUR</v>
      </c>
      <c r="H3542" s="41" t="s">
        <v>11</v>
      </c>
    </row>
    <row r="3543" spans="2:8">
      <c r="B3543" s="37"/>
      <c r="C3543" s="38" t="s">
        <v>8335</v>
      </c>
      <c r="D3543" s="57" t="str">
        <f t="shared" si="105"/>
        <v>Buy</v>
      </c>
      <c r="E3543" s="40">
        <v>360</v>
      </c>
      <c r="F3543" s="35">
        <v>55.66</v>
      </c>
      <c r="G3543" s="57" t="str">
        <f t="shared" si="106"/>
        <v>EUR</v>
      </c>
      <c r="H3543" s="41" t="s">
        <v>11</v>
      </c>
    </row>
    <row r="3544" spans="2:8">
      <c r="B3544" s="37"/>
      <c r="C3544" s="38" t="s">
        <v>8336</v>
      </c>
      <c r="D3544" s="57" t="str">
        <f t="shared" si="105"/>
        <v>Buy</v>
      </c>
      <c r="E3544" s="40">
        <v>218</v>
      </c>
      <c r="F3544" s="35">
        <v>55.66</v>
      </c>
      <c r="G3544" s="57" t="str">
        <f t="shared" si="106"/>
        <v>EUR</v>
      </c>
      <c r="H3544" s="41" t="s">
        <v>11</v>
      </c>
    </row>
    <row r="3545" spans="2:8">
      <c r="B3545" s="37"/>
      <c r="C3545" s="38" t="s">
        <v>8337</v>
      </c>
      <c r="D3545" s="57" t="str">
        <f t="shared" si="105"/>
        <v>Buy</v>
      </c>
      <c r="E3545" s="40">
        <v>164</v>
      </c>
      <c r="F3545" s="35">
        <v>55.68</v>
      </c>
      <c r="G3545" s="57" t="str">
        <f t="shared" si="106"/>
        <v>EUR</v>
      </c>
      <c r="H3545" s="41" t="s">
        <v>11</v>
      </c>
    </row>
    <row r="3546" spans="2:8">
      <c r="B3546" s="37"/>
      <c r="C3546" s="38" t="s">
        <v>8338</v>
      </c>
      <c r="D3546" s="57" t="str">
        <f t="shared" si="105"/>
        <v>Buy</v>
      </c>
      <c r="E3546" s="40">
        <v>166</v>
      </c>
      <c r="F3546" s="35">
        <v>55.68</v>
      </c>
      <c r="G3546" s="57" t="str">
        <f t="shared" si="106"/>
        <v>EUR</v>
      </c>
      <c r="H3546" s="41" t="s">
        <v>20</v>
      </c>
    </row>
    <row r="3547" spans="2:8">
      <c r="B3547" s="37"/>
      <c r="C3547" s="38" t="s">
        <v>8339</v>
      </c>
      <c r="D3547" s="57" t="str">
        <f t="shared" si="105"/>
        <v>Buy</v>
      </c>
      <c r="E3547" s="40">
        <v>244</v>
      </c>
      <c r="F3547" s="35">
        <v>55.68</v>
      </c>
      <c r="G3547" s="57" t="str">
        <f t="shared" si="106"/>
        <v>EUR</v>
      </c>
      <c r="H3547" s="41" t="s">
        <v>11</v>
      </c>
    </row>
    <row r="3548" spans="2:8">
      <c r="B3548" s="37"/>
      <c r="C3548" s="38" t="s">
        <v>8340</v>
      </c>
      <c r="D3548" s="57" t="str">
        <f t="shared" si="105"/>
        <v>Buy</v>
      </c>
      <c r="E3548" s="40">
        <v>434</v>
      </c>
      <c r="F3548" s="35">
        <v>55.66</v>
      </c>
      <c r="G3548" s="57" t="str">
        <f t="shared" si="106"/>
        <v>EUR</v>
      </c>
      <c r="H3548" s="41" t="s">
        <v>11</v>
      </c>
    </row>
    <row r="3549" spans="2:8">
      <c r="B3549" s="37"/>
      <c r="C3549" s="38" t="s">
        <v>8341</v>
      </c>
      <c r="D3549" s="57" t="str">
        <f t="shared" si="105"/>
        <v>Buy</v>
      </c>
      <c r="E3549" s="40">
        <v>182</v>
      </c>
      <c r="F3549" s="35">
        <v>55.68</v>
      </c>
      <c r="G3549" s="57" t="str">
        <f t="shared" si="106"/>
        <v>EUR</v>
      </c>
      <c r="H3549" s="41" t="s">
        <v>11</v>
      </c>
    </row>
    <row r="3550" spans="2:8">
      <c r="B3550" s="37"/>
      <c r="C3550" s="38" t="s">
        <v>8342</v>
      </c>
      <c r="D3550" s="57" t="str">
        <f t="shared" si="105"/>
        <v>Buy</v>
      </c>
      <c r="E3550" s="40">
        <v>300</v>
      </c>
      <c r="F3550" s="35">
        <v>55.66</v>
      </c>
      <c r="G3550" s="57" t="str">
        <f t="shared" si="106"/>
        <v>EUR</v>
      </c>
      <c r="H3550" s="41" t="s">
        <v>11</v>
      </c>
    </row>
    <row r="3551" spans="2:8">
      <c r="B3551" s="37"/>
      <c r="C3551" s="38" t="s">
        <v>8343</v>
      </c>
      <c r="D3551" s="57" t="str">
        <f t="shared" si="105"/>
        <v>Buy</v>
      </c>
      <c r="E3551" s="40">
        <v>84</v>
      </c>
      <c r="F3551" s="35">
        <v>55.66</v>
      </c>
      <c r="G3551" s="57" t="str">
        <f t="shared" si="106"/>
        <v>EUR</v>
      </c>
      <c r="H3551" s="41" t="s">
        <v>11</v>
      </c>
    </row>
    <row r="3552" spans="2:8">
      <c r="B3552" s="37"/>
      <c r="C3552" s="38" t="s">
        <v>8344</v>
      </c>
      <c r="D3552" s="57" t="str">
        <f t="shared" si="105"/>
        <v>Buy</v>
      </c>
      <c r="E3552" s="40">
        <v>190</v>
      </c>
      <c r="F3552" s="35">
        <v>55.66</v>
      </c>
      <c r="G3552" s="57" t="str">
        <f t="shared" si="106"/>
        <v>EUR</v>
      </c>
      <c r="H3552" s="41" t="s">
        <v>11</v>
      </c>
    </row>
    <row r="3553" spans="2:8">
      <c r="B3553" s="37"/>
      <c r="C3553" s="38" t="s">
        <v>8345</v>
      </c>
      <c r="D3553" s="57" t="str">
        <f t="shared" si="105"/>
        <v>Buy</v>
      </c>
      <c r="E3553" s="40">
        <v>2</v>
      </c>
      <c r="F3553" s="35">
        <v>55.6</v>
      </c>
      <c r="G3553" s="57" t="str">
        <f t="shared" si="106"/>
        <v>EUR</v>
      </c>
      <c r="H3553" s="41" t="s">
        <v>20</v>
      </c>
    </row>
    <row r="3554" spans="2:8">
      <c r="B3554" s="37"/>
      <c r="C3554" s="38" t="s">
        <v>8346</v>
      </c>
      <c r="D3554" s="57" t="str">
        <f t="shared" si="105"/>
        <v>Buy</v>
      </c>
      <c r="E3554" s="40">
        <v>183</v>
      </c>
      <c r="F3554" s="35">
        <v>55.6</v>
      </c>
      <c r="G3554" s="57" t="str">
        <f t="shared" si="106"/>
        <v>EUR</v>
      </c>
      <c r="H3554" s="41" t="s">
        <v>22</v>
      </c>
    </row>
    <row r="3555" spans="2:8">
      <c r="B3555" s="37"/>
      <c r="C3555" s="38" t="s">
        <v>8347</v>
      </c>
      <c r="D3555" s="57" t="str">
        <f t="shared" si="105"/>
        <v>Buy</v>
      </c>
      <c r="E3555" s="40">
        <v>214</v>
      </c>
      <c r="F3555" s="35">
        <v>55.62</v>
      </c>
      <c r="G3555" s="57" t="str">
        <f t="shared" si="106"/>
        <v>EUR</v>
      </c>
      <c r="H3555" s="41" t="s">
        <v>22</v>
      </c>
    </row>
    <row r="3556" spans="2:8">
      <c r="B3556" s="37"/>
      <c r="C3556" s="38" t="s">
        <v>8347</v>
      </c>
      <c r="D3556" s="57" t="str">
        <f t="shared" si="105"/>
        <v>Buy</v>
      </c>
      <c r="E3556" s="40">
        <v>170</v>
      </c>
      <c r="F3556" s="35">
        <v>55.64</v>
      </c>
      <c r="G3556" s="57" t="str">
        <f t="shared" si="106"/>
        <v>EUR</v>
      </c>
      <c r="H3556" s="41" t="s">
        <v>11</v>
      </c>
    </row>
    <row r="3557" spans="2:8">
      <c r="B3557" s="37"/>
      <c r="C3557" s="38" t="s">
        <v>8348</v>
      </c>
      <c r="D3557" s="57" t="str">
        <f t="shared" si="105"/>
        <v>Buy</v>
      </c>
      <c r="E3557" s="40">
        <v>90</v>
      </c>
      <c r="F3557" s="35">
        <v>55.64</v>
      </c>
      <c r="G3557" s="57" t="str">
        <f t="shared" si="106"/>
        <v>EUR</v>
      </c>
      <c r="H3557" s="41" t="s">
        <v>11</v>
      </c>
    </row>
    <row r="3558" spans="2:8">
      <c r="B3558" s="37"/>
      <c r="C3558" s="38" t="s">
        <v>8349</v>
      </c>
      <c r="D3558" s="57" t="str">
        <f t="shared" si="105"/>
        <v>Buy</v>
      </c>
      <c r="E3558" s="40">
        <v>386</v>
      </c>
      <c r="F3558" s="35">
        <v>55.62</v>
      </c>
      <c r="G3558" s="57" t="str">
        <f t="shared" si="106"/>
        <v>EUR</v>
      </c>
      <c r="H3558" s="41" t="s">
        <v>11</v>
      </c>
    </row>
    <row r="3559" spans="2:8">
      <c r="B3559" s="37"/>
      <c r="C3559" s="38" t="s">
        <v>8350</v>
      </c>
      <c r="D3559" s="57" t="str">
        <f t="shared" si="105"/>
        <v>Buy</v>
      </c>
      <c r="E3559" s="40">
        <v>64</v>
      </c>
      <c r="F3559" s="35">
        <v>55.62</v>
      </c>
      <c r="G3559" s="57" t="str">
        <f t="shared" si="106"/>
        <v>EUR</v>
      </c>
      <c r="H3559" s="41" t="s">
        <v>11</v>
      </c>
    </row>
    <row r="3560" spans="2:8">
      <c r="B3560" s="37"/>
      <c r="C3560" s="38" t="s">
        <v>8351</v>
      </c>
      <c r="D3560" s="57" t="str">
        <f t="shared" si="105"/>
        <v>Buy</v>
      </c>
      <c r="E3560" s="40">
        <v>310</v>
      </c>
      <c r="F3560" s="35">
        <v>55.64</v>
      </c>
      <c r="G3560" s="57" t="str">
        <f t="shared" si="106"/>
        <v>EUR</v>
      </c>
      <c r="H3560" s="41" t="s">
        <v>20</v>
      </c>
    </row>
    <row r="3561" spans="2:8">
      <c r="B3561" s="37"/>
      <c r="C3561" s="38" t="s">
        <v>8352</v>
      </c>
      <c r="D3561" s="57" t="str">
        <f t="shared" si="105"/>
        <v>Buy</v>
      </c>
      <c r="E3561" s="40">
        <v>271</v>
      </c>
      <c r="F3561" s="35">
        <v>55.68</v>
      </c>
      <c r="G3561" s="57" t="str">
        <f t="shared" si="106"/>
        <v>EUR</v>
      </c>
      <c r="H3561" s="41" t="s">
        <v>11</v>
      </c>
    </row>
    <row r="3562" spans="2:8">
      <c r="B3562" s="37"/>
      <c r="C3562" s="38" t="s">
        <v>8353</v>
      </c>
      <c r="D3562" s="57" t="str">
        <f t="shared" si="105"/>
        <v>Buy</v>
      </c>
      <c r="E3562" s="40">
        <v>25</v>
      </c>
      <c r="F3562" s="35">
        <v>55.68</v>
      </c>
      <c r="G3562" s="57" t="str">
        <f t="shared" si="106"/>
        <v>EUR</v>
      </c>
      <c r="H3562" s="41" t="s">
        <v>11</v>
      </c>
    </row>
    <row r="3563" spans="2:8">
      <c r="B3563" s="37"/>
      <c r="C3563" s="38" t="s">
        <v>8354</v>
      </c>
      <c r="D3563" s="57" t="str">
        <f t="shared" si="105"/>
        <v>Buy</v>
      </c>
      <c r="E3563" s="40">
        <v>163</v>
      </c>
      <c r="F3563" s="35">
        <v>55.68</v>
      </c>
      <c r="G3563" s="57" t="str">
        <f t="shared" si="106"/>
        <v>EUR</v>
      </c>
      <c r="H3563" s="41" t="s">
        <v>11</v>
      </c>
    </row>
    <row r="3564" spans="2:8">
      <c r="B3564" s="37"/>
      <c r="C3564" s="38" t="s">
        <v>8355</v>
      </c>
      <c r="D3564" s="57" t="str">
        <f t="shared" si="105"/>
        <v>Buy</v>
      </c>
      <c r="E3564" s="40">
        <v>470</v>
      </c>
      <c r="F3564" s="35">
        <v>55.68</v>
      </c>
      <c r="G3564" s="57" t="str">
        <f t="shared" si="106"/>
        <v>EUR</v>
      </c>
      <c r="H3564" s="41" t="s">
        <v>11</v>
      </c>
    </row>
    <row r="3565" spans="2:8">
      <c r="B3565" s="37"/>
      <c r="C3565" s="38" t="s">
        <v>8356</v>
      </c>
      <c r="D3565" s="57" t="str">
        <f t="shared" si="105"/>
        <v>Buy</v>
      </c>
      <c r="E3565" s="40">
        <v>50</v>
      </c>
      <c r="F3565" s="35">
        <v>55.68</v>
      </c>
      <c r="G3565" s="57" t="str">
        <f t="shared" si="106"/>
        <v>EUR</v>
      </c>
      <c r="H3565" s="41" t="s">
        <v>11</v>
      </c>
    </row>
    <row r="3566" spans="2:8">
      <c r="B3566" s="37"/>
      <c r="C3566" s="38" t="s">
        <v>8357</v>
      </c>
      <c r="D3566" s="57" t="str">
        <f t="shared" si="105"/>
        <v>Buy</v>
      </c>
      <c r="E3566" s="40">
        <v>18</v>
      </c>
      <c r="F3566" s="35">
        <v>55.68</v>
      </c>
      <c r="G3566" s="57" t="str">
        <f t="shared" si="106"/>
        <v>EUR</v>
      </c>
      <c r="H3566" s="41" t="s">
        <v>20</v>
      </c>
    </row>
    <row r="3567" spans="2:8">
      <c r="B3567" s="37"/>
      <c r="C3567" s="38" t="s">
        <v>8358</v>
      </c>
      <c r="D3567" s="57" t="str">
        <f t="shared" si="105"/>
        <v>Buy</v>
      </c>
      <c r="E3567" s="40">
        <v>64</v>
      </c>
      <c r="F3567" s="35">
        <v>55.68</v>
      </c>
      <c r="G3567" s="57" t="str">
        <f t="shared" si="106"/>
        <v>EUR</v>
      </c>
      <c r="H3567" s="41" t="s">
        <v>11</v>
      </c>
    </row>
    <row r="3568" spans="2:8">
      <c r="B3568" s="37"/>
      <c r="C3568" s="38" t="s">
        <v>8359</v>
      </c>
      <c r="D3568" s="57" t="str">
        <f t="shared" si="105"/>
        <v>Buy</v>
      </c>
      <c r="E3568" s="40">
        <v>750</v>
      </c>
      <c r="F3568" s="35">
        <v>55.72</v>
      </c>
      <c r="G3568" s="57" t="str">
        <f t="shared" si="106"/>
        <v>EUR</v>
      </c>
      <c r="H3568" s="41" t="s">
        <v>20</v>
      </c>
    </row>
    <row r="3569" spans="2:8">
      <c r="B3569" s="37"/>
      <c r="C3569" s="38" t="s">
        <v>8360</v>
      </c>
      <c r="D3569" s="57" t="str">
        <f t="shared" si="105"/>
        <v>Buy</v>
      </c>
      <c r="E3569" s="40">
        <v>41</v>
      </c>
      <c r="F3569" s="35">
        <v>55.72</v>
      </c>
      <c r="G3569" s="57" t="str">
        <f t="shared" si="106"/>
        <v>EUR</v>
      </c>
      <c r="H3569" s="41" t="s">
        <v>11</v>
      </c>
    </row>
    <row r="3570" spans="2:8">
      <c r="B3570" s="37"/>
      <c r="C3570" s="38" t="s">
        <v>8361</v>
      </c>
      <c r="D3570" s="57" t="str">
        <f t="shared" si="105"/>
        <v>Buy</v>
      </c>
      <c r="E3570" s="40">
        <v>422</v>
      </c>
      <c r="F3570" s="35">
        <v>55.72</v>
      </c>
      <c r="G3570" s="57" t="str">
        <f t="shared" si="106"/>
        <v>EUR</v>
      </c>
      <c r="H3570" s="41" t="s">
        <v>11</v>
      </c>
    </row>
    <row r="3571" spans="2:8">
      <c r="B3571" s="37"/>
      <c r="C3571" s="38" t="s">
        <v>8362</v>
      </c>
      <c r="D3571" s="57" t="str">
        <f t="shared" si="105"/>
        <v>Buy</v>
      </c>
      <c r="E3571" s="40">
        <v>50</v>
      </c>
      <c r="F3571" s="35">
        <v>55.68</v>
      </c>
      <c r="G3571" s="57" t="str">
        <f t="shared" si="106"/>
        <v>EUR</v>
      </c>
      <c r="H3571" s="41" t="s">
        <v>20</v>
      </c>
    </row>
    <row r="3572" spans="2:8">
      <c r="B3572" s="37"/>
      <c r="C3572" s="38" t="s">
        <v>8363</v>
      </c>
      <c r="D3572" s="57" t="str">
        <f t="shared" si="105"/>
        <v>Buy</v>
      </c>
      <c r="E3572" s="40">
        <v>50</v>
      </c>
      <c r="F3572" s="35">
        <v>55.68</v>
      </c>
      <c r="G3572" s="57" t="str">
        <f t="shared" si="106"/>
        <v>EUR</v>
      </c>
      <c r="H3572" s="41" t="s">
        <v>11</v>
      </c>
    </row>
    <row r="3573" spans="2:8">
      <c r="B3573" s="37"/>
      <c r="C3573" s="38" t="s">
        <v>8364</v>
      </c>
      <c r="D3573" s="57" t="str">
        <f t="shared" si="105"/>
        <v>Buy</v>
      </c>
      <c r="E3573" s="40">
        <v>50</v>
      </c>
      <c r="F3573" s="35">
        <v>55.68</v>
      </c>
      <c r="G3573" s="57" t="str">
        <f t="shared" si="106"/>
        <v>EUR</v>
      </c>
      <c r="H3573" s="41" t="s">
        <v>11</v>
      </c>
    </row>
    <row r="3574" spans="2:8">
      <c r="B3574" s="37"/>
      <c r="C3574" s="38" t="s">
        <v>8365</v>
      </c>
      <c r="D3574" s="57" t="str">
        <f t="shared" si="105"/>
        <v>Buy</v>
      </c>
      <c r="E3574" s="40">
        <v>50</v>
      </c>
      <c r="F3574" s="35">
        <v>55.68</v>
      </c>
      <c r="G3574" s="57" t="str">
        <f t="shared" si="106"/>
        <v>EUR</v>
      </c>
      <c r="H3574" s="41" t="s">
        <v>11</v>
      </c>
    </row>
    <row r="3575" spans="2:8">
      <c r="B3575" s="37"/>
      <c r="C3575" s="38" t="s">
        <v>8366</v>
      </c>
      <c r="D3575" s="57" t="str">
        <f t="shared" si="105"/>
        <v>Buy</v>
      </c>
      <c r="E3575" s="40">
        <v>550</v>
      </c>
      <c r="F3575" s="35">
        <v>55.68</v>
      </c>
      <c r="G3575" s="57" t="str">
        <f t="shared" si="106"/>
        <v>EUR</v>
      </c>
      <c r="H3575" s="41" t="s">
        <v>11</v>
      </c>
    </row>
    <row r="3576" spans="2:8">
      <c r="B3576" s="37"/>
      <c r="C3576" s="38" t="s">
        <v>8367</v>
      </c>
      <c r="D3576" s="57" t="str">
        <f t="shared" si="105"/>
        <v>Buy</v>
      </c>
      <c r="E3576" s="40">
        <v>12</v>
      </c>
      <c r="F3576" s="35">
        <v>55.72</v>
      </c>
      <c r="G3576" s="57" t="str">
        <f t="shared" si="106"/>
        <v>EUR</v>
      </c>
      <c r="H3576" s="41" t="s">
        <v>11</v>
      </c>
    </row>
    <row r="3577" spans="2:8">
      <c r="B3577" s="37"/>
      <c r="C3577" s="38" t="s">
        <v>8367</v>
      </c>
      <c r="D3577" s="57" t="str">
        <f t="shared" si="105"/>
        <v>Buy</v>
      </c>
      <c r="E3577" s="40">
        <v>100</v>
      </c>
      <c r="F3577" s="35">
        <v>55.72</v>
      </c>
      <c r="G3577" s="57" t="str">
        <f t="shared" si="106"/>
        <v>EUR</v>
      </c>
      <c r="H3577" s="41" t="s">
        <v>20</v>
      </c>
    </row>
    <row r="3578" spans="2:8">
      <c r="B3578" s="37"/>
      <c r="C3578" s="38" t="s">
        <v>8368</v>
      </c>
      <c r="D3578" s="57" t="str">
        <f t="shared" si="105"/>
        <v>Buy</v>
      </c>
      <c r="E3578" s="40">
        <v>275</v>
      </c>
      <c r="F3578" s="35">
        <v>55.7</v>
      </c>
      <c r="G3578" s="57" t="str">
        <f t="shared" si="106"/>
        <v>EUR</v>
      </c>
      <c r="H3578" s="41" t="s">
        <v>20</v>
      </c>
    </row>
    <row r="3579" spans="2:8">
      <c r="B3579" s="37"/>
      <c r="C3579" s="38" t="s">
        <v>8369</v>
      </c>
      <c r="D3579" s="57" t="str">
        <f t="shared" si="105"/>
        <v>Buy</v>
      </c>
      <c r="E3579" s="40">
        <v>791</v>
      </c>
      <c r="F3579" s="35">
        <v>55.7</v>
      </c>
      <c r="G3579" s="57" t="str">
        <f t="shared" si="106"/>
        <v>EUR</v>
      </c>
      <c r="H3579" s="41" t="s">
        <v>11</v>
      </c>
    </row>
    <row r="3580" spans="2:8">
      <c r="B3580" s="37"/>
      <c r="C3580" s="38" t="s">
        <v>8370</v>
      </c>
      <c r="D3580" s="57" t="str">
        <f t="shared" si="105"/>
        <v>Buy</v>
      </c>
      <c r="E3580" s="40">
        <v>241</v>
      </c>
      <c r="F3580" s="35">
        <v>55.7</v>
      </c>
      <c r="G3580" s="57" t="str">
        <f t="shared" si="106"/>
        <v>EUR</v>
      </c>
      <c r="H3580" s="41" t="s">
        <v>11</v>
      </c>
    </row>
    <row r="3581" spans="2:8">
      <c r="B3581" s="37"/>
      <c r="C3581" s="38" t="s">
        <v>8371</v>
      </c>
      <c r="D3581" s="57" t="str">
        <f t="shared" si="105"/>
        <v>Buy</v>
      </c>
      <c r="E3581" s="40">
        <v>164</v>
      </c>
      <c r="F3581" s="35">
        <v>55.7</v>
      </c>
      <c r="G3581" s="57" t="str">
        <f t="shared" si="106"/>
        <v>EUR</v>
      </c>
      <c r="H3581" s="41" t="s">
        <v>11</v>
      </c>
    </row>
    <row r="3582" spans="2:8">
      <c r="B3582" s="37"/>
      <c r="C3582" s="38" t="s">
        <v>8372</v>
      </c>
      <c r="D3582" s="57" t="str">
        <f t="shared" si="105"/>
        <v>Buy</v>
      </c>
      <c r="E3582" s="40">
        <v>1021</v>
      </c>
      <c r="F3582" s="35">
        <v>55.74</v>
      </c>
      <c r="G3582" s="57" t="str">
        <f t="shared" si="106"/>
        <v>EUR</v>
      </c>
      <c r="H3582" s="41" t="s">
        <v>20</v>
      </c>
    </row>
    <row r="3583" spans="2:8">
      <c r="B3583" s="37"/>
      <c r="C3583" s="38" t="s">
        <v>8373</v>
      </c>
      <c r="D3583" s="57" t="str">
        <f t="shared" si="105"/>
        <v>Buy</v>
      </c>
      <c r="E3583" s="40">
        <v>42</v>
      </c>
      <c r="F3583" s="35">
        <v>55.68</v>
      </c>
      <c r="G3583" s="57" t="str">
        <f t="shared" si="106"/>
        <v>EUR</v>
      </c>
      <c r="H3583" s="41" t="s">
        <v>11</v>
      </c>
    </row>
    <row r="3584" spans="2:8">
      <c r="B3584" s="37"/>
      <c r="C3584" s="38" t="s">
        <v>8374</v>
      </c>
      <c r="D3584" s="57" t="str">
        <f t="shared" si="105"/>
        <v>Buy</v>
      </c>
      <c r="E3584" s="40">
        <v>110</v>
      </c>
      <c r="F3584" s="35">
        <v>55.7</v>
      </c>
      <c r="G3584" s="57" t="str">
        <f t="shared" si="106"/>
        <v>EUR</v>
      </c>
      <c r="H3584" s="41" t="s">
        <v>11</v>
      </c>
    </row>
    <row r="3585" spans="2:8">
      <c r="B3585" s="37"/>
      <c r="C3585" s="38" t="s">
        <v>8375</v>
      </c>
      <c r="D3585" s="57" t="str">
        <f t="shared" si="105"/>
        <v>Buy</v>
      </c>
      <c r="E3585" s="40">
        <v>643</v>
      </c>
      <c r="F3585" s="35">
        <v>55.68</v>
      </c>
      <c r="G3585" s="57" t="str">
        <f t="shared" si="106"/>
        <v>EUR</v>
      </c>
      <c r="H3585" s="41" t="s">
        <v>11</v>
      </c>
    </row>
    <row r="3586" spans="2:8">
      <c r="B3586" s="37"/>
      <c r="C3586" s="38" t="s">
        <v>8376</v>
      </c>
      <c r="D3586" s="57" t="str">
        <f t="shared" si="105"/>
        <v>Buy</v>
      </c>
      <c r="E3586" s="40">
        <v>110</v>
      </c>
      <c r="F3586" s="35">
        <v>55.7</v>
      </c>
      <c r="G3586" s="57" t="str">
        <f t="shared" si="106"/>
        <v>EUR</v>
      </c>
      <c r="H3586" s="41" t="s">
        <v>20</v>
      </c>
    </row>
    <row r="3587" spans="2:8">
      <c r="B3587" s="37"/>
      <c r="C3587" s="38" t="s">
        <v>8377</v>
      </c>
      <c r="D3587" s="57" t="str">
        <f t="shared" si="105"/>
        <v>Buy</v>
      </c>
      <c r="E3587" s="40">
        <v>5</v>
      </c>
      <c r="F3587" s="35">
        <v>55.66</v>
      </c>
      <c r="G3587" s="57" t="str">
        <f t="shared" si="106"/>
        <v>EUR</v>
      </c>
      <c r="H3587" s="41" t="s">
        <v>11</v>
      </c>
    </row>
    <row r="3588" spans="2:8">
      <c r="B3588" s="37"/>
      <c r="C3588" s="38" t="s">
        <v>8378</v>
      </c>
      <c r="D3588" s="57" t="str">
        <f t="shared" si="105"/>
        <v>Buy</v>
      </c>
      <c r="E3588" s="40">
        <v>4</v>
      </c>
      <c r="F3588" s="35">
        <v>55.66</v>
      </c>
      <c r="G3588" s="57" t="str">
        <f t="shared" si="106"/>
        <v>EUR</v>
      </c>
      <c r="H3588" s="41" t="s">
        <v>20</v>
      </c>
    </row>
    <row r="3589" spans="2:8">
      <c r="B3589" s="37"/>
      <c r="C3589" s="38" t="s">
        <v>8379</v>
      </c>
      <c r="D3589" s="57" t="str">
        <f t="shared" si="105"/>
        <v>Buy</v>
      </c>
      <c r="E3589" s="40">
        <v>10</v>
      </c>
      <c r="F3589" s="35">
        <v>55.66</v>
      </c>
      <c r="G3589" s="57" t="str">
        <f t="shared" si="106"/>
        <v>EUR</v>
      </c>
      <c r="H3589" s="41" t="s">
        <v>20</v>
      </c>
    </row>
    <row r="3590" spans="2:8">
      <c r="B3590" s="37"/>
      <c r="C3590" s="38" t="s">
        <v>8380</v>
      </c>
      <c r="D3590" s="57" t="str">
        <f t="shared" si="105"/>
        <v>Buy</v>
      </c>
      <c r="E3590" s="40">
        <v>175</v>
      </c>
      <c r="F3590" s="35">
        <v>55.72</v>
      </c>
      <c r="G3590" s="57" t="str">
        <f t="shared" si="106"/>
        <v>EUR</v>
      </c>
      <c r="H3590" s="41" t="s">
        <v>20</v>
      </c>
    </row>
    <row r="3591" spans="2:8">
      <c r="B3591" s="37"/>
      <c r="C3591" s="38" t="s">
        <v>8381</v>
      </c>
      <c r="D3591" s="57" t="str">
        <f t="shared" si="105"/>
        <v>Buy</v>
      </c>
      <c r="E3591" s="40">
        <v>16</v>
      </c>
      <c r="F3591" s="35">
        <v>55.7</v>
      </c>
      <c r="G3591" s="57" t="str">
        <f t="shared" si="106"/>
        <v>EUR</v>
      </c>
      <c r="H3591" s="41" t="s">
        <v>11</v>
      </c>
    </row>
    <row r="3592" spans="2:8">
      <c r="B3592" s="37"/>
      <c r="C3592" s="38" t="s">
        <v>8382</v>
      </c>
      <c r="D3592" s="57" t="str">
        <f t="shared" ref="D3592:D3655" si="107">IF(C3592="","","Buy")</f>
        <v>Buy</v>
      </c>
      <c r="E3592" s="40">
        <v>50</v>
      </c>
      <c r="F3592" s="35">
        <v>55.7</v>
      </c>
      <c r="G3592" s="57" t="str">
        <f t="shared" ref="G3592:G3655" si="108">IF(F3592="","","EUR")</f>
        <v>EUR</v>
      </c>
      <c r="H3592" s="41" t="s">
        <v>21</v>
      </c>
    </row>
    <row r="3593" spans="2:8">
      <c r="B3593" s="37"/>
      <c r="C3593" s="38" t="s">
        <v>8383</v>
      </c>
      <c r="D3593" s="57" t="str">
        <f t="shared" si="107"/>
        <v>Buy</v>
      </c>
      <c r="E3593" s="40">
        <v>307</v>
      </c>
      <c r="F3593" s="35">
        <v>55.72</v>
      </c>
      <c r="G3593" s="57" t="str">
        <f t="shared" si="108"/>
        <v>EUR</v>
      </c>
      <c r="H3593" s="41" t="s">
        <v>21</v>
      </c>
    </row>
    <row r="3594" spans="2:8">
      <c r="B3594" s="37"/>
      <c r="C3594" s="38" t="s">
        <v>8384</v>
      </c>
      <c r="D3594" s="57" t="str">
        <f t="shared" si="107"/>
        <v>Buy</v>
      </c>
      <c r="E3594" s="40">
        <v>125</v>
      </c>
      <c r="F3594" s="35">
        <v>55.72</v>
      </c>
      <c r="G3594" s="57" t="str">
        <f t="shared" si="108"/>
        <v>EUR</v>
      </c>
      <c r="H3594" s="41" t="s">
        <v>11</v>
      </c>
    </row>
    <row r="3595" spans="2:8">
      <c r="B3595" s="37"/>
      <c r="C3595" s="38" t="s">
        <v>8385</v>
      </c>
      <c r="D3595" s="57" t="str">
        <f t="shared" si="107"/>
        <v>Buy</v>
      </c>
      <c r="E3595" s="40">
        <v>581</v>
      </c>
      <c r="F3595" s="35">
        <v>55.7</v>
      </c>
      <c r="G3595" s="57" t="str">
        <f t="shared" si="108"/>
        <v>EUR</v>
      </c>
      <c r="H3595" s="41" t="s">
        <v>11</v>
      </c>
    </row>
    <row r="3596" spans="2:8">
      <c r="B3596" s="37"/>
      <c r="C3596" s="38" t="s">
        <v>8386</v>
      </c>
      <c r="D3596" s="57" t="str">
        <f t="shared" si="107"/>
        <v>Buy</v>
      </c>
      <c r="E3596" s="40">
        <v>272</v>
      </c>
      <c r="F3596" s="35">
        <v>55.72</v>
      </c>
      <c r="G3596" s="57" t="str">
        <f t="shared" si="108"/>
        <v>EUR</v>
      </c>
      <c r="H3596" s="41" t="s">
        <v>11</v>
      </c>
    </row>
    <row r="3597" spans="2:8">
      <c r="B3597" s="37"/>
      <c r="C3597" s="38" t="s">
        <v>8387</v>
      </c>
      <c r="D3597" s="57" t="str">
        <f t="shared" si="107"/>
        <v>Buy</v>
      </c>
      <c r="E3597" s="40">
        <v>599</v>
      </c>
      <c r="F3597" s="35">
        <v>55.68</v>
      </c>
      <c r="G3597" s="57" t="str">
        <f t="shared" si="108"/>
        <v>EUR</v>
      </c>
      <c r="H3597" s="41" t="s">
        <v>11</v>
      </c>
    </row>
    <row r="3598" spans="2:8">
      <c r="B3598" s="37"/>
      <c r="C3598" s="38" t="s">
        <v>8388</v>
      </c>
      <c r="D3598" s="57" t="str">
        <f t="shared" si="107"/>
        <v>Buy</v>
      </c>
      <c r="E3598" s="40">
        <v>125</v>
      </c>
      <c r="F3598" s="35">
        <v>55.68</v>
      </c>
      <c r="G3598" s="57" t="str">
        <f t="shared" si="108"/>
        <v>EUR</v>
      </c>
      <c r="H3598" s="41" t="s">
        <v>11</v>
      </c>
    </row>
    <row r="3599" spans="2:8">
      <c r="B3599" s="37"/>
      <c r="C3599" s="38" t="s">
        <v>8389</v>
      </c>
      <c r="D3599" s="57" t="str">
        <f t="shared" si="107"/>
        <v>Buy</v>
      </c>
      <c r="E3599" s="40">
        <v>352</v>
      </c>
      <c r="F3599" s="35">
        <v>55.64</v>
      </c>
      <c r="G3599" s="57" t="str">
        <f t="shared" si="108"/>
        <v>EUR</v>
      </c>
      <c r="H3599" s="41" t="s">
        <v>11</v>
      </c>
    </row>
    <row r="3600" spans="2:8">
      <c r="B3600" s="37"/>
      <c r="C3600" s="38" t="s">
        <v>8390</v>
      </c>
      <c r="D3600" s="57" t="str">
        <f t="shared" si="107"/>
        <v>Buy</v>
      </c>
      <c r="E3600" s="40">
        <v>1109</v>
      </c>
      <c r="F3600" s="35">
        <v>55.66</v>
      </c>
      <c r="G3600" s="57" t="str">
        <f t="shared" si="108"/>
        <v>EUR</v>
      </c>
      <c r="H3600" s="41" t="s">
        <v>11</v>
      </c>
    </row>
    <row r="3601" spans="2:8">
      <c r="B3601" s="37"/>
      <c r="C3601" s="38" t="s">
        <v>8391</v>
      </c>
      <c r="D3601" s="57" t="str">
        <f t="shared" si="107"/>
        <v>Buy</v>
      </c>
      <c r="E3601" s="40">
        <v>100</v>
      </c>
      <c r="F3601" s="35">
        <v>55.64</v>
      </c>
      <c r="G3601" s="57" t="str">
        <f t="shared" si="108"/>
        <v>EUR</v>
      </c>
      <c r="H3601" s="41" t="s">
        <v>11</v>
      </c>
    </row>
    <row r="3602" spans="2:8">
      <c r="B3602" s="37"/>
      <c r="C3602" s="38" t="s">
        <v>8391</v>
      </c>
      <c r="D3602" s="57" t="str">
        <f t="shared" si="107"/>
        <v>Buy</v>
      </c>
      <c r="E3602" s="40">
        <v>12</v>
      </c>
      <c r="F3602" s="35">
        <v>55.64</v>
      </c>
      <c r="G3602" s="57" t="str">
        <f t="shared" si="108"/>
        <v>EUR</v>
      </c>
      <c r="H3602" s="41" t="s">
        <v>20</v>
      </c>
    </row>
    <row r="3603" spans="2:8">
      <c r="B3603" s="37"/>
      <c r="C3603" s="38" t="s">
        <v>8392</v>
      </c>
      <c r="D3603" s="57" t="str">
        <f t="shared" si="107"/>
        <v>Buy</v>
      </c>
      <c r="E3603" s="40">
        <v>187</v>
      </c>
      <c r="F3603" s="35">
        <v>55.62</v>
      </c>
      <c r="G3603" s="57" t="str">
        <f t="shared" si="108"/>
        <v>EUR</v>
      </c>
      <c r="H3603" s="41" t="s">
        <v>20</v>
      </c>
    </row>
    <row r="3604" spans="2:8">
      <c r="B3604" s="37"/>
      <c r="C3604" s="38" t="s">
        <v>8393</v>
      </c>
      <c r="D3604" s="57" t="str">
        <f t="shared" si="107"/>
        <v>Buy</v>
      </c>
      <c r="E3604" s="40">
        <v>125</v>
      </c>
      <c r="F3604" s="35">
        <v>55.62</v>
      </c>
      <c r="G3604" s="57" t="str">
        <f t="shared" si="108"/>
        <v>EUR</v>
      </c>
      <c r="H3604" s="41" t="s">
        <v>21</v>
      </c>
    </row>
    <row r="3605" spans="2:8">
      <c r="B3605" s="37"/>
      <c r="C3605" s="38" t="s">
        <v>8394</v>
      </c>
      <c r="D3605" s="57" t="str">
        <f t="shared" si="107"/>
        <v>Buy</v>
      </c>
      <c r="E3605" s="40">
        <v>257</v>
      </c>
      <c r="F3605" s="35">
        <v>55.62</v>
      </c>
      <c r="G3605" s="57" t="str">
        <f t="shared" si="108"/>
        <v>EUR</v>
      </c>
      <c r="H3605" s="41" t="s">
        <v>11</v>
      </c>
    </row>
    <row r="3606" spans="2:8">
      <c r="B3606" s="37"/>
      <c r="C3606" s="38" t="s">
        <v>8395</v>
      </c>
      <c r="D3606" s="57" t="str">
        <f t="shared" si="107"/>
        <v>Buy</v>
      </c>
      <c r="E3606" s="40">
        <v>458</v>
      </c>
      <c r="F3606" s="35">
        <v>55.62</v>
      </c>
      <c r="G3606" s="57" t="str">
        <f t="shared" si="108"/>
        <v>EUR</v>
      </c>
      <c r="H3606" s="41" t="s">
        <v>11</v>
      </c>
    </row>
    <row r="3607" spans="2:8">
      <c r="B3607" s="37"/>
      <c r="C3607" s="38" t="s">
        <v>8396</v>
      </c>
      <c r="D3607" s="57" t="str">
        <f t="shared" si="107"/>
        <v>Buy</v>
      </c>
      <c r="E3607" s="40">
        <v>233</v>
      </c>
      <c r="F3607" s="35">
        <v>55.62</v>
      </c>
      <c r="G3607" s="57" t="str">
        <f t="shared" si="108"/>
        <v>EUR</v>
      </c>
      <c r="H3607" s="41" t="s">
        <v>11</v>
      </c>
    </row>
    <row r="3608" spans="2:8">
      <c r="B3608" s="37"/>
      <c r="C3608" s="38" t="s">
        <v>8397</v>
      </c>
      <c r="D3608" s="57" t="str">
        <f t="shared" si="107"/>
        <v>Buy</v>
      </c>
      <c r="E3608" s="40">
        <v>172</v>
      </c>
      <c r="F3608" s="35">
        <v>55.6</v>
      </c>
      <c r="G3608" s="57" t="str">
        <f t="shared" si="108"/>
        <v>EUR</v>
      </c>
      <c r="H3608" s="41" t="s">
        <v>11</v>
      </c>
    </row>
    <row r="3609" spans="2:8">
      <c r="B3609" s="37"/>
      <c r="C3609" s="38" t="s">
        <v>8398</v>
      </c>
      <c r="D3609" s="57" t="str">
        <f t="shared" si="107"/>
        <v>Buy</v>
      </c>
      <c r="E3609" s="40">
        <v>100</v>
      </c>
      <c r="F3609" s="35">
        <v>55.62</v>
      </c>
      <c r="G3609" s="57" t="str">
        <f t="shared" si="108"/>
        <v>EUR</v>
      </c>
      <c r="H3609" s="41" t="s">
        <v>11</v>
      </c>
    </row>
    <row r="3610" spans="2:8">
      <c r="B3610" s="37"/>
      <c r="C3610" s="38" t="s">
        <v>8398</v>
      </c>
      <c r="D3610" s="57" t="str">
        <f t="shared" si="107"/>
        <v>Buy</v>
      </c>
      <c r="E3610" s="40">
        <v>64</v>
      </c>
      <c r="F3610" s="35">
        <v>55.62</v>
      </c>
      <c r="G3610" s="57" t="str">
        <f t="shared" si="108"/>
        <v>EUR</v>
      </c>
      <c r="H3610" s="41" t="s">
        <v>20</v>
      </c>
    </row>
    <row r="3611" spans="2:8">
      <c r="B3611" s="37"/>
      <c r="C3611" s="38" t="s">
        <v>8399</v>
      </c>
      <c r="D3611" s="57" t="str">
        <f t="shared" si="107"/>
        <v>Buy</v>
      </c>
      <c r="E3611" s="40">
        <v>198</v>
      </c>
      <c r="F3611" s="35">
        <v>55.54</v>
      </c>
      <c r="G3611" s="57" t="str">
        <f t="shared" si="108"/>
        <v>EUR</v>
      </c>
      <c r="H3611" s="41" t="s">
        <v>20</v>
      </c>
    </row>
    <row r="3612" spans="2:8">
      <c r="B3612" s="37"/>
      <c r="C3612" s="38" t="s">
        <v>8400</v>
      </c>
      <c r="D3612" s="57" t="str">
        <f t="shared" si="107"/>
        <v>Buy</v>
      </c>
      <c r="E3612" s="40">
        <v>253</v>
      </c>
      <c r="F3612" s="35">
        <v>55.54</v>
      </c>
      <c r="G3612" s="57" t="str">
        <f t="shared" si="108"/>
        <v>EUR</v>
      </c>
      <c r="H3612" s="41" t="s">
        <v>20</v>
      </c>
    </row>
    <row r="3613" spans="2:8">
      <c r="B3613" s="37"/>
      <c r="C3613" s="38" t="s">
        <v>8401</v>
      </c>
      <c r="D3613" s="57" t="str">
        <f t="shared" si="107"/>
        <v>Buy</v>
      </c>
      <c r="E3613" s="40">
        <v>198</v>
      </c>
      <c r="F3613" s="35">
        <v>55.54</v>
      </c>
      <c r="G3613" s="57" t="str">
        <f t="shared" si="108"/>
        <v>EUR</v>
      </c>
      <c r="H3613" s="41" t="s">
        <v>11</v>
      </c>
    </row>
    <row r="3614" spans="2:8">
      <c r="B3614" s="37"/>
      <c r="C3614" s="38" t="s">
        <v>8402</v>
      </c>
      <c r="D3614" s="57" t="str">
        <f t="shared" si="107"/>
        <v>Buy</v>
      </c>
      <c r="E3614" s="40">
        <v>256</v>
      </c>
      <c r="F3614" s="35">
        <v>55.54</v>
      </c>
      <c r="G3614" s="57" t="str">
        <f t="shared" si="108"/>
        <v>EUR</v>
      </c>
      <c r="H3614" s="41" t="s">
        <v>11</v>
      </c>
    </row>
    <row r="3615" spans="2:8">
      <c r="B3615" s="37"/>
      <c r="C3615" s="38" t="s">
        <v>8403</v>
      </c>
      <c r="D3615" s="57" t="str">
        <f t="shared" si="107"/>
        <v>Buy</v>
      </c>
      <c r="E3615" s="40">
        <v>192</v>
      </c>
      <c r="F3615" s="35">
        <v>55.54</v>
      </c>
      <c r="G3615" s="57" t="str">
        <f t="shared" si="108"/>
        <v>EUR</v>
      </c>
      <c r="H3615" s="41" t="s">
        <v>11</v>
      </c>
    </row>
    <row r="3616" spans="2:8">
      <c r="B3616" s="37"/>
      <c r="C3616" s="38" t="s">
        <v>8404</v>
      </c>
      <c r="D3616" s="57" t="str">
        <f t="shared" si="107"/>
        <v>Buy</v>
      </c>
      <c r="E3616" s="40">
        <v>621</v>
      </c>
      <c r="F3616" s="35">
        <v>55.58</v>
      </c>
      <c r="G3616" s="57" t="str">
        <f t="shared" si="108"/>
        <v>EUR</v>
      </c>
      <c r="H3616" s="41" t="s">
        <v>11</v>
      </c>
    </row>
    <row r="3617" spans="2:8">
      <c r="B3617" s="37"/>
      <c r="C3617" s="38" t="s">
        <v>8405</v>
      </c>
      <c r="D3617" s="57" t="str">
        <f t="shared" si="107"/>
        <v>Buy</v>
      </c>
      <c r="E3617" s="40">
        <v>64</v>
      </c>
      <c r="F3617" s="35">
        <v>55.58</v>
      </c>
      <c r="G3617" s="57" t="str">
        <f t="shared" si="108"/>
        <v>EUR</v>
      </c>
      <c r="H3617" s="41" t="s">
        <v>11</v>
      </c>
    </row>
    <row r="3618" spans="2:8">
      <c r="B3618" s="37"/>
      <c r="C3618" s="38" t="s">
        <v>8406</v>
      </c>
      <c r="D3618" s="57" t="str">
        <f t="shared" si="107"/>
        <v>Buy</v>
      </c>
      <c r="E3618" s="40">
        <v>280</v>
      </c>
      <c r="F3618" s="35">
        <v>55.52</v>
      </c>
      <c r="G3618" s="57" t="str">
        <f t="shared" si="108"/>
        <v>EUR</v>
      </c>
      <c r="H3618" s="41" t="s">
        <v>11</v>
      </c>
    </row>
    <row r="3619" spans="2:8">
      <c r="B3619" s="37"/>
      <c r="C3619" s="38" t="s">
        <v>8406</v>
      </c>
      <c r="D3619" s="57" t="str">
        <f t="shared" si="107"/>
        <v>Buy</v>
      </c>
      <c r="E3619" s="40">
        <v>233</v>
      </c>
      <c r="F3619" s="35">
        <v>55.54</v>
      </c>
      <c r="G3619" s="57" t="str">
        <f t="shared" si="108"/>
        <v>EUR</v>
      </c>
      <c r="H3619" s="41" t="s">
        <v>11</v>
      </c>
    </row>
    <row r="3620" spans="2:8">
      <c r="B3620" s="37"/>
      <c r="C3620" s="38" t="s">
        <v>8407</v>
      </c>
      <c r="D3620" s="57" t="str">
        <f t="shared" si="107"/>
        <v>Buy</v>
      </c>
      <c r="E3620" s="40">
        <v>108</v>
      </c>
      <c r="F3620" s="35">
        <v>55.54</v>
      </c>
      <c r="G3620" s="57" t="str">
        <f t="shared" si="108"/>
        <v>EUR</v>
      </c>
      <c r="H3620" s="41" t="s">
        <v>11</v>
      </c>
    </row>
    <row r="3621" spans="2:8">
      <c r="B3621" s="37"/>
      <c r="C3621" s="38" t="s">
        <v>8408</v>
      </c>
      <c r="D3621" s="57" t="str">
        <f t="shared" si="107"/>
        <v>Buy</v>
      </c>
      <c r="E3621" s="40">
        <v>100</v>
      </c>
      <c r="F3621" s="35">
        <v>55.54</v>
      </c>
      <c r="G3621" s="57" t="str">
        <f t="shared" si="108"/>
        <v>EUR</v>
      </c>
      <c r="H3621" s="41" t="s">
        <v>11</v>
      </c>
    </row>
    <row r="3622" spans="2:8">
      <c r="B3622" s="37"/>
      <c r="C3622" s="38" t="s">
        <v>8409</v>
      </c>
      <c r="D3622" s="57" t="str">
        <f t="shared" si="107"/>
        <v>Buy</v>
      </c>
      <c r="E3622" s="40">
        <v>189</v>
      </c>
      <c r="F3622" s="35">
        <v>55.54</v>
      </c>
      <c r="G3622" s="57" t="str">
        <f t="shared" si="108"/>
        <v>EUR</v>
      </c>
      <c r="H3622" s="41" t="s">
        <v>20</v>
      </c>
    </row>
    <row r="3623" spans="2:8">
      <c r="B3623" s="37"/>
      <c r="C3623" s="38" t="s">
        <v>8410</v>
      </c>
      <c r="D3623" s="57" t="str">
        <f t="shared" si="107"/>
        <v>Buy</v>
      </c>
      <c r="E3623" s="40">
        <v>37</v>
      </c>
      <c r="F3623" s="35">
        <v>55.46</v>
      </c>
      <c r="G3623" s="57" t="str">
        <f t="shared" si="108"/>
        <v>EUR</v>
      </c>
      <c r="H3623" s="41" t="s">
        <v>11</v>
      </c>
    </row>
    <row r="3624" spans="2:8">
      <c r="B3624" s="37"/>
      <c r="C3624" s="38" t="s">
        <v>8410</v>
      </c>
      <c r="D3624" s="57" t="str">
        <f t="shared" si="107"/>
        <v>Buy</v>
      </c>
      <c r="E3624" s="40">
        <v>100</v>
      </c>
      <c r="F3624" s="35">
        <v>55.46</v>
      </c>
      <c r="G3624" s="57" t="str">
        <f t="shared" si="108"/>
        <v>EUR</v>
      </c>
      <c r="H3624" s="41" t="s">
        <v>20</v>
      </c>
    </row>
    <row r="3625" spans="2:8">
      <c r="B3625" s="37"/>
      <c r="C3625" s="38" t="s">
        <v>8411</v>
      </c>
      <c r="D3625" s="57" t="str">
        <f t="shared" si="107"/>
        <v>Buy</v>
      </c>
      <c r="E3625" s="40">
        <v>88</v>
      </c>
      <c r="F3625" s="35">
        <v>55.46</v>
      </c>
      <c r="G3625" s="57" t="str">
        <f t="shared" si="108"/>
        <v>EUR</v>
      </c>
      <c r="H3625" s="41" t="s">
        <v>20</v>
      </c>
    </row>
    <row r="3626" spans="2:8">
      <c r="B3626" s="37"/>
      <c r="C3626" s="38" t="s">
        <v>8412</v>
      </c>
      <c r="D3626" s="57" t="str">
        <f t="shared" si="107"/>
        <v>Buy</v>
      </c>
      <c r="E3626" s="40">
        <v>77</v>
      </c>
      <c r="F3626" s="35">
        <v>55.46</v>
      </c>
      <c r="G3626" s="57" t="str">
        <f t="shared" si="108"/>
        <v>EUR</v>
      </c>
      <c r="H3626" s="41" t="s">
        <v>11</v>
      </c>
    </row>
    <row r="3627" spans="2:8">
      <c r="B3627" s="37"/>
      <c r="C3627" s="38" t="s">
        <v>8413</v>
      </c>
      <c r="D3627" s="57" t="str">
        <f t="shared" si="107"/>
        <v>Buy</v>
      </c>
      <c r="E3627" s="40">
        <v>106</v>
      </c>
      <c r="F3627" s="35">
        <v>55.48</v>
      </c>
      <c r="G3627" s="57" t="str">
        <f t="shared" si="108"/>
        <v>EUR</v>
      </c>
      <c r="H3627" s="41" t="s">
        <v>11</v>
      </c>
    </row>
    <row r="3628" spans="2:8">
      <c r="B3628" s="37"/>
      <c r="C3628" s="38" t="s">
        <v>8413</v>
      </c>
      <c r="D3628" s="57" t="str">
        <f t="shared" si="107"/>
        <v>Buy</v>
      </c>
      <c r="E3628" s="40">
        <v>82</v>
      </c>
      <c r="F3628" s="35">
        <v>55.48</v>
      </c>
      <c r="G3628" s="57" t="str">
        <f t="shared" si="108"/>
        <v>EUR</v>
      </c>
      <c r="H3628" s="41" t="s">
        <v>20</v>
      </c>
    </row>
    <row r="3629" spans="2:8">
      <c r="B3629" s="37"/>
      <c r="C3629" s="38" t="s">
        <v>8414</v>
      </c>
      <c r="D3629" s="57" t="str">
        <f t="shared" si="107"/>
        <v>Buy</v>
      </c>
      <c r="E3629" s="40">
        <v>25</v>
      </c>
      <c r="F3629" s="35">
        <v>55.56</v>
      </c>
      <c r="G3629" s="57" t="str">
        <f t="shared" si="108"/>
        <v>EUR</v>
      </c>
      <c r="H3629" s="41" t="s">
        <v>20</v>
      </c>
    </row>
    <row r="3630" spans="2:8">
      <c r="B3630" s="37"/>
      <c r="C3630" s="38" t="s">
        <v>8415</v>
      </c>
      <c r="D3630" s="57" t="str">
        <f t="shared" si="107"/>
        <v>Buy</v>
      </c>
      <c r="E3630" s="40">
        <v>157</v>
      </c>
      <c r="F3630" s="35">
        <v>55.56</v>
      </c>
      <c r="G3630" s="57" t="str">
        <f t="shared" si="108"/>
        <v>EUR</v>
      </c>
      <c r="H3630" s="41" t="s">
        <v>20</v>
      </c>
    </row>
    <row r="3631" spans="2:8">
      <c r="B3631" s="37"/>
      <c r="C3631" s="38" t="s">
        <v>8416</v>
      </c>
      <c r="D3631" s="57" t="str">
        <f t="shared" si="107"/>
        <v>Buy</v>
      </c>
      <c r="E3631" s="40">
        <v>147</v>
      </c>
      <c r="F3631" s="35">
        <v>55.58</v>
      </c>
      <c r="G3631" s="57" t="str">
        <f t="shared" si="108"/>
        <v>EUR</v>
      </c>
      <c r="H3631" s="41" t="s">
        <v>11</v>
      </c>
    </row>
    <row r="3632" spans="2:8">
      <c r="B3632" s="37"/>
      <c r="C3632" s="38" t="s">
        <v>8417</v>
      </c>
      <c r="D3632" s="57" t="str">
        <f t="shared" si="107"/>
        <v>Buy</v>
      </c>
      <c r="E3632" s="40">
        <v>210</v>
      </c>
      <c r="F3632" s="35">
        <v>55.56</v>
      </c>
      <c r="G3632" s="57" t="str">
        <f t="shared" si="108"/>
        <v>EUR</v>
      </c>
      <c r="H3632" s="41" t="s">
        <v>11</v>
      </c>
    </row>
    <row r="3633" spans="2:8">
      <c r="B3633" s="37"/>
      <c r="C3633" s="38" t="s">
        <v>8418</v>
      </c>
      <c r="D3633" s="57" t="str">
        <f t="shared" si="107"/>
        <v>Buy</v>
      </c>
      <c r="E3633" s="40">
        <v>125</v>
      </c>
      <c r="F3633" s="35">
        <v>55.56</v>
      </c>
      <c r="G3633" s="57" t="str">
        <f t="shared" si="108"/>
        <v>EUR</v>
      </c>
      <c r="H3633" s="41" t="s">
        <v>20</v>
      </c>
    </row>
    <row r="3634" spans="2:8">
      <c r="B3634" s="37"/>
      <c r="C3634" s="38" t="s">
        <v>8419</v>
      </c>
      <c r="D3634" s="57" t="str">
        <f t="shared" si="107"/>
        <v>Buy</v>
      </c>
      <c r="E3634" s="40">
        <v>226</v>
      </c>
      <c r="F3634" s="35">
        <v>55.56</v>
      </c>
      <c r="G3634" s="57" t="str">
        <f t="shared" si="108"/>
        <v>EUR</v>
      </c>
      <c r="H3634" s="41" t="s">
        <v>11</v>
      </c>
    </row>
    <row r="3635" spans="2:8">
      <c r="B3635" s="37"/>
      <c r="C3635" s="38" t="s">
        <v>8420</v>
      </c>
      <c r="D3635" s="57" t="str">
        <f t="shared" si="107"/>
        <v>Buy</v>
      </c>
      <c r="E3635" s="40">
        <v>287</v>
      </c>
      <c r="F3635" s="35">
        <v>55.54</v>
      </c>
      <c r="G3635" s="57" t="str">
        <f t="shared" si="108"/>
        <v>EUR</v>
      </c>
      <c r="H3635" s="41" t="s">
        <v>11</v>
      </c>
    </row>
    <row r="3636" spans="2:8">
      <c r="B3636" s="37"/>
      <c r="C3636" s="38" t="s">
        <v>8421</v>
      </c>
      <c r="D3636" s="57" t="str">
        <f t="shared" si="107"/>
        <v>Buy</v>
      </c>
      <c r="E3636" s="40">
        <v>248</v>
      </c>
      <c r="F3636" s="35">
        <v>55.54</v>
      </c>
      <c r="G3636" s="57" t="str">
        <f t="shared" si="108"/>
        <v>EUR</v>
      </c>
      <c r="H3636" s="41" t="s">
        <v>11</v>
      </c>
    </row>
    <row r="3637" spans="2:8">
      <c r="B3637" s="37"/>
      <c r="C3637" s="38" t="s">
        <v>8422</v>
      </c>
      <c r="D3637" s="57" t="str">
        <f t="shared" si="107"/>
        <v>Buy</v>
      </c>
      <c r="E3637" s="40">
        <v>273</v>
      </c>
      <c r="F3637" s="35">
        <v>55.56</v>
      </c>
      <c r="G3637" s="57" t="str">
        <f t="shared" si="108"/>
        <v>EUR</v>
      </c>
      <c r="H3637" s="41" t="s">
        <v>11</v>
      </c>
    </row>
    <row r="3638" spans="2:8">
      <c r="B3638" s="37"/>
      <c r="C3638" s="38" t="s">
        <v>8423</v>
      </c>
      <c r="D3638" s="57" t="str">
        <f t="shared" si="107"/>
        <v>Buy</v>
      </c>
      <c r="E3638" s="40">
        <v>174</v>
      </c>
      <c r="F3638" s="35">
        <v>55.6</v>
      </c>
      <c r="G3638" s="57" t="str">
        <f t="shared" si="108"/>
        <v>EUR</v>
      </c>
      <c r="H3638" s="41" t="s">
        <v>11</v>
      </c>
    </row>
    <row r="3639" spans="2:8">
      <c r="B3639" s="37"/>
      <c r="C3639" s="38" t="s">
        <v>8424</v>
      </c>
      <c r="D3639" s="57" t="str">
        <f t="shared" si="107"/>
        <v>Buy</v>
      </c>
      <c r="E3639" s="40">
        <v>63</v>
      </c>
      <c r="F3639" s="35">
        <v>55.6</v>
      </c>
      <c r="G3639" s="57" t="str">
        <f t="shared" si="108"/>
        <v>EUR</v>
      </c>
      <c r="H3639" s="41" t="s">
        <v>11</v>
      </c>
    </row>
    <row r="3640" spans="2:8">
      <c r="B3640" s="37"/>
      <c r="C3640" s="38" t="s">
        <v>8424</v>
      </c>
      <c r="D3640" s="57" t="str">
        <f t="shared" si="107"/>
        <v>Buy</v>
      </c>
      <c r="E3640" s="40">
        <v>105</v>
      </c>
      <c r="F3640" s="35">
        <v>55.6</v>
      </c>
      <c r="G3640" s="57" t="str">
        <f t="shared" si="108"/>
        <v>EUR</v>
      </c>
      <c r="H3640" s="41" t="s">
        <v>20</v>
      </c>
    </row>
    <row r="3641" spans="2:8">
      <c r="B3641" s="37"/>
      <c r="C3641" s="38" t="s">
        <v>8425</v>
      </c>
      <c r="D3641" s="57" t="str">
        <f t="shared" si="107"/>
        <v>Buy</v>
      </c>
      <c r="E3641" s="40">
        <v>185</v>
      </c>
      <c r="F3641" s="35">
        <v>55.6</v>
      </c>
      <c r="G3641" s="57" t="str">
        <f t="shared" si="108"/>
        <v>EUR</v>
      </c>
      <c r="H3641" s="41" t="s">
        <v>20</v>
      </c>
    </row>
    <row r="3642" spans="2:8">
      <c r="B3642" s="37"/>
      <c r="C3642" s="38" t="s">
        <v>8426</v>
      </c>
      <c r="D3642" s="57" t="str">
        <f t="shared" si="107"/>
        <v>Buy</v>
      </c>
      <c r="E3642" s="40">
        <v>170</v>
      </c>
      <c r="F3642" s="35">
        <v>55.62</v>
      </c>
      <c r="G3642" s="57" t="str">
        <f t="shared" si="108"/>
        <v>EUR</v>
      </c>
      <c r="H3642" s="41" t="s">
        <v>11</v>
      </c>
    </row>
    <row r="3643" spans="2:8">
      <c r="B3643" s="37"/>
      <c r="C3643" s="38" t="s">
        <v>8427</v>
      </c>
      <c r="D3643" s="57" t="str">
        <f t="shared" si="107"/>
        <v>Buy</v>
      </c>
      <c r="E3643" s="40">
        <v>301</v>
      </c>
      <c r="F3643" s="35">
        <v>55.6</v>
      </c>
      <c r="G3643" s="57" t="str">
        <f t="shared" si="108"/>
        <v>EUR</v>
      </c>
      <c r="H3643" s="41" t="s">
        <v>11</v>
      </c>
    </row>
    <row r="3644" spans="2:8">
      <c r="B3644" s="37"/>
      <c r="C3644" s="38" t="s">
        <v>8428</v>
      </c>
      <c r="D3644" s="57" t="str">
        <f t="shared" si="107"/>
        <v>Buy</v>
      </c>
      <c r="E3644" s="40">
        <v>175</v>
      </c>
      <c r="F3644" s="35">
        <v>55.56</v>
      </c>
      <c r="G3644" s="57" t="str">
        <f t="shared" si="108"/>
        <v>EUR</v>
      </c>
      <c r="H3644" s="41" t="s">
        <v>22</v>
      </c>
    </row>
    <row r="3645" spans="2:8">
      <c r="B3645" s="37"/>
      <c r="C3645" s="38" t="s">
        <v>8429</v>
      </c>
      <c r="D3645" s="57" t="str">
        <f t="shared" si="107"/>
        <v>Buy</v>
      </c>
      <c r="E3645" s="40">
        <v>652</v>
      </c>
      <c r="F3645" s="35">
        <v>55.56</v>
      </c>
      <c r="G3645" s="57" t="str">
        <f t="shared" si="108"/>
        <v>EUR</v>
      </c>
      <c r="H3645" s="41" t="s">
        <v>22</v>
      </c>
    </row>
    <row r="3646" spans="2:8">
      <c r="B3646" s="37"/>
      <c r="C3646" s="38" t="s">
        <v>8430</v>
      </c>
      <c r="D3646" s="57" t="str">
        <f t="shared" si="107"/>
        <v>Buy</v>
      </c>
      <c r="E3646" s="40">
        <v>13</v>
      </c>
      <c r="F3646" s="35">
        <v>55.56</v>
      </c>
      <c r="G3646" s="57" t="str">
        <f t="shared" si="108"/>
        <v>EUR</v>
      </c>
      <c r="H3646" s="41" t="s">
        <v>11</v>
      </c>
    </row>
    <row r="3647" spans="2:8">
      <c r="B3647" s="37"/>
      <c r="C3647" s="38" t="s">
        <v>8430</v>
      </c>
      <c r="D3647" s="57" t="str">
        <f t="shared" si="107"/>
        <v>Buy</v>
      </c>
      <c r="E3647" s="40">
        <v>4</v>
      </c>
      <c r="F3647" s="35">
        <v>55.56</v>
      </c>
      <c r="G3647" s="57" t="str">
        <f t="shared" si="108"/>
        <v>EUR</v>
      </c>
      <c r="H3647" s="41" t="s">
        <v>20</v>
      </c>
    </row>
    <row r="3648" spans="2:8">
      <c r="B3648" s="37"/>
      <c r="C3648" s="38" t="s">
        <v>8431</v>
      </c>
      <c r="D3648" s="57" t="str">
        <f t="shared" si="107"/>
        <v>Buy</v>
      </c>
      <c r="E3648" s="40">
        <v>4</v>
      </c>
      <c r="F3648" s="35">
        <v>55.54</v>
      </c>
      <c r="G3648" s="57" t="str">
        <f t="shared" si="108"/>
        <v>EUR</v>
      </c>
      <c r="H3648" s="41" t="s">
        <v>20</v>
      </c>
    </row>
    <row r="3649" spans="2:8">
      <c r="B3649" s="37"/>
      <c r="C3649" s="38" t="s">
        <v>8431</v>
      </c>
      <c r="D3649" s="57" t="str">
        <f t="shared" si="107"/>
        <v>Buy</v>
      </c>
      <c r="E3649" s="40">
        <v>132</v>
      </c>
      <c r="F3649" s="35">
        <v>55.56</v>
      </c>
      <c r="G3649" s="57" t="str">
        <f t="shared" si="108"/>
        <v>EUR</v>
      </c>
      <c r="H3649" s="41" t="s">
        <v>20</v>
      </c>
    </row>
    <row r="3650" spans="2:8">
      <c r="B3650" s="37"/>
      <c r="C3650" s="38" t="s">
        <v>8431</v>
      </c>
      <c r="D3650" s="57" t="str">
        <f t="shared" si="107"/>
        <v>Buy</v>
      </c>
      <c r="E3650" s="40">
        <v>48</v>
      </c>
      <c r="F3650" s="35">
        <v>55.56</v>
      </c>
      <c r="G3650" s="57" t="str">
        <f t="shared" si="108"/>
        <v>EUR</v>
      </c>
      <c r="H3650" s="41" t="s">
        <v>20</v>
      </c>
    </row>
    <row r="3651" spans="2:8">
      <c r="B3651" s="37"/>
      <c r="C3651" s="38" t="s">
        <v>8431</v>
      </c>
      <c r="D3651" s="57" t="str">
        <f t="shared" si="107"/>
        <v>Buy</v>
      </c>
      <c r="E3651" s="40">
        <v>96</v>
      </c>
      <c r="F3651" s="35">
        <v>55.56</v>
      </c>
      <c r="G3651" s="57" t="str">
        <f t="shared" si="108"/>
        <v>EUR</v>
      </c>
      <c r="H3651" s="41" t="s">
        <v>20</v>
      </c>
    </row>
    <row r="3652" spans="2:8">
      <c r="B3652" s="37"/>
      <c r="C3652" s="38" t="s">
        <v>8432</v>
      </c>
      <c r="D3652" s="57" t="str">
        <f t="shared" si="107"/>
        <v>Buy</v>
      </c>
      <c r="E3652" s="40">
        <v>457</v>
      </c>
      <c r="F3652" s="35">
        <v>55.56</v>
      </c>
      <c r="G3652" s="57" t="str">
        <f t="shared" si="108"/>
        <v>EUR</v>
      </c>
      <c r="H3652" s="41" t="s">
        <v>20</v>
      </c>
    </row>
    <row r="3653" spans="2:8">
      <c r="B3653" s="37"/>
      <c r="C3653" s="38" t="s">
        <v>8433</v>
      </c>
      <c r="D3653" s="57" t="str">
        <f t="shared" si="107"/>
        <v>Buy</v>
      </c>
      <c r="E3653" s="40">
        <v>81</v>
      </c>
      <c r="F3653" s="35">
        <v>55.56</v>
      </c>
      <c r="G3653" s="57" t="str">
        <f t="shared" si="108"/>
        <v>EUR</v>
      </c>
      <c r="H3653" s="41" t="s">
        <v>11</v>
      </c>
    </row>
    <row r="3654" spans="2:8">
      <c r="B3654" s="37"/>
      <c r="C3654" s="38" t="s">
        <v>8434</v>
      </c>
      <c r="D3654" s="57" t="str">
        <f t="shared" si="107"/>
        <v>Buy</v>
      </c>
      <c r="E3654" s="40">
        <v>125</v>
      </c>
      <c r="F3654" s="35">
        <v>55.56</v>
      </c>
      <c r="G3654" s="57" t="str">
        <f t="shared" si="108"/>
        <v>EUR</v>
      </c>
      <c r="H3654" s="41" t="s">
        <v>11</v>
      </c>
    </row>
    <row r="3655" spans="2:8">
      <c r="B3655" s="37"/>
      <c r="C3655" s="38" t="s">
        <v>8435</v>
      </c>
      <c r="D3655" s="57" t="str">
        <f t="shared" si="107"/>
        <v>Buy</v>
      </c>
      <c r="E3655" s="40">
        <v>546</v>
      </c>
      <c r="F3655" s="35">
        <v>55.56</v>
      </c>
      <c r="G3655" s="57" t="str">
        <f t="shared" si="108"/>
        <v>EUR</v>
      </c>
      <c r="H3655" s="41" t="s">
        <v>11</v>
      </c>
    </row>
    <row r="3656" spans="2:8">
      <c r="B3656" s="37"/>
      <c r="C3656" s="38" t="s">
        <v>8436</v>
      </c>
      <c r="D3656" s="57" t="str">
        <f t="shared" ref="D3656:D3719" si="109">IF(C3656="","","Buy")</f>
        <v>Buy</v>
      </c>
      <c r="E3656" s="40">
        <v>174</v>
      </c>
      <c r="F3656" s="35">
        <v>55.56</v>
      </c>
      <c r="G3656" s="57" t="str">
        <f t="shared" ref="G3656:G3719" si="110">IF(F3656="","","EUR")</f>
        <v>EUR</v>
      </c>
      <c r="H3656" s="41" t="s">
        <v>11</v>
      </c>
    </row>
    <row r="3657" spans="2:8">
      <c r="B3657" s="37"/>
      <c r="C3657" s="38" t="s">
        <v>8437</v>
      </c>
      <c r="D3657" s="57" t="str">
        <f t="shared" si="109"/>
        <v>Buy</v>
      </c>
      <c r="E3657" s="40">
        <v>4</v>
      </c>
      <c r="F3657" s="35">
        <v>55.52</v>
      </c>
      <c r="G3657" s="57" t="str">
        <f t="shared" si="110"/>
        <v>EUR</v>
      </c>
      <c r="H3657" s="41" t="s">
        <v>11</v>
      </c>
    </row>
    <row r="3658" spans="2:8">
      <c r="B3658" s="37"/>
      <c r="C3658" s="38" t="s">
        <v>8438</v>
      </c>
      <c r="D3658" s="57" t="str">
        <f t="shared" si="109"/>
        <v>Buy</v>
      </c>
      <c r="E3658" s="40">
        <v>224</v>
      </c>
      <c r="F3658" s="35">
        <v>55.54</v>
      </c>
      <c r="G3658" s="57" t="str">
        <f t="shared" si="110"/>
        <v>EUR</v>
      </c>
      <c r="H3658" s="41" t="s">
        <v>20</v>
      </c>
    </row>
    <row r="3659" spans="2:8">
      <c r="B3659" s="37"/>
      <c r="C3659" s="38" t="s">
        <v>8439</v>
      </c>
      <c r="D3659" s="57" t="str">
        <f t="shared" si="109"/>
        <v>Buy</v>
      </c>
      <c r="E3659" s="40">
        <v>125</v>
      </c>
      <c r="F3659" s="35">
        <v>55.54</v>
      </c>
      <c r="G3659" s="57" t="str">
        <f t="shared" si="110"/>
        <v>EUR</v>
      </c>
      <c r="H3659" s="41" t="s">
        <v>20</v>
      </c>
    </row>
    <row r="3660" spans="2:8">
      <c r="B3660" s="37"/>
      <c r="C3660" s="38" t="s">
        <v>8440</v>
      </c>
      <c r="D3660" s="57" t="str">
        <f t="shared" si="109"/>
        <v>Buy</v>
      </c>
      <c r="E3660" s="40">
        <v>128</v>
      </c>
      <c r="F3660" s="35">
        <v>55.54</v>
      </c>
      <c r="G3660" s="57" t="str">
        <f t="shared" si="110"/>
        <v>EUR</v>
      </c>
      <c r="H3660" s="41" t="s">
        <v>11</v>
      </c>
    </row>
    <row r="3661" spans="2:8">
      <c r="B3661" s="37"/>
      <c r="C3661" s="38" t="s">
        <v>8441</v>
      </c>
      <c r="D3661" s="57" t="str">
        <f t="shared" si="109"/>
        <v>Buy</v>
      </c>
      <c r="E3661" s="40">
        <v>258</v>
      </c>
      <c r="F3661" s="35">
        <v>55.54</v>
      </c>
      <c r="G3661" s="57" t="str">
        <f t="shared" si="110"/>
        <v>EUR</v>
      </c>
      <c r="H3661" s="41" t="s">
        <v>11</v>
      </c>
    </row>
    <row r="3662" spans="2:8">
      <c r="B3662" s="37"/>
      <c r="C3662" s="38" t="s">
        <v>8442</v>
      </c>
      <c r="D3662" s="57" t="str">
        <f t="shared" si="109"/>
        <v>Buy</v>
      </c>
      <c r="E3662" s="40">
        <v>211</v>
      </c>
      <c r="F3662" s="35">
        <v>55.54</v>
      </c>
      <c r="G3662" s="57" t="str">
        <f t="shared" si="110"/>
        <v>EUR</v>
      </c>
      <c r="H3662" s="41" t="s">
        <v>11</v>
      </c>
    </row>
    <row r="3663" spans="2:8">
      <c r="B3663" s="37"/>
      <c r="C3663" s="38" t="s">
        <v>8443</v>
      </c>
      <c r="D3663" s="57" t="str">
        <f t="shared" si="109"/>
        <v>Buy</v>
      </c>
      <c r="E3663" s="40">
        <v>2</v>
      </c>
      <c r="F3663" s="35">
        <v>55.52</v>
      </c>
      <c r="G3663" s="57" t="str">
        <f t="shared" si="110"/>
        <v>EUR</v>
      </c>
      <c r="H3663" s="41" t="s">
        <v>20</v>
      </c>
    </row>
    <row r="3664" spans="2:8">
      <c r="B3664" s="37"/>
      <c r="C3664" s="38" t="s">
        <v>8444</v>
      </c>
      <c r="D3664" s="57" t="str">
        <f t="shared" si="109"/>
        <v>Buy</v>
      </c>
      <c r="E3664" s="40">
        <v>168</v>
      </c>
      <c r="F3664" s="35">
        <v>55.52</v>
      </c>
      <c r="G3664" s="57" t="str">
        <f t="shared" si="110"/>
        <v>EUR</v>
      </c>
      <c r="H3664" s="41" t="s">
        <v>20</v>
      </c>
    </row>
    <row r="3665" spans="2:8">
      <c r="B3665" s="37"/>
      <c r="C3665" s="38" t="s">
        <v>8445</v>
      </c>
      <c r="D3665" s="57" t="str">
        <f t="shared" si="109"/>
        <v>Buy</v>
      </c>
      <c r="E3665" s="40">
        <v>200</v>
      </c>
      <c r="F3665" s="35">
        <v>55.52</v>
      </c>
      <c r="G3665" s="57" t="str">
        <f t="shared" si="110"/>
        <v>EUR</v>
      </c>
      <c r="H3665" s="41" t="s">
        <v>20</v>
      </c>
    </row>
    <row r="3666" spans="2:8">
      <c r="B3666" s="37"/>
      <c r="C3666" s="38" t="s">
        <v>8446</v>
      </c>
      <c r="D3666" s="57" t="str">
        <f t="shared" si="109"/>
        <v>Buy</v>
      </c>
      <c r="E3666" s="40">
        <v>15</v>
      </c>
      <c r="F3666" s="35">
        <v>55.5</v>
      </c>
      <c r="G3666" s="57" t="str">
        <f t="shared" si="110"/>
        <v>EUR</v>
      </c>
      <c r="H3666" s="41" t="s">
        <v>22</v>
      </c>
    </row>
    <row r="3667" spans="2:8">
      <c r="B3667" s="37"/>
      <c r="C3667" s="38" t="s">
        <v>8447</v>
      </c>
      <c r="D3667" s="57" t="str">
        <f t="shared" si="109"/>
        <v>Buy</v>
      </c>
      <c r="E3667" s="40">
        <v>231</v>
      </c>
      <c r="F3667" s="35">
        <v>55.58</v>
      </c>
      <c r="G3667" s="57" t="str">
        <f t="shared" si="110"/>
        <v>EUR</v>
      </c>
      <c r="H3667" s="41" t="s">
        <v>11</v>
      </c>
    </row>
    <row r="3668" spans="2:8">
      <c r="B3668" s="37"/>
      <c r="C3668" s="38" t="s">
        <v>8448</v>
      </c>
      <c r="D3668" s="57" t="str">
        <f t="shared" si="109"/>
        <v>Buy</v>
      </c>
      <c r="E3668" s="40">
        <v>54</v>
      </c>
      <c r="F3668" s="35">
        <v>55.56</v>
      </c>
      <c r="G3668" s="57" t="str">
        <f t="shared" si="110"/>
        <v>EUR</v>
      </c>
      <c r="H3668" s="41" t="s">
        <v>11</v>
      </c>
    </row>
    <row r="3669" spans="2:8">
      <c r="B3669" s="37"/>
      <c r="C3669" s="38" t="s">
        <v>8449</v>
      </c>
      <c r="D3669" s="57" t="str">
        <f t="shared" si="109"/>
        <v>Buy</v>
      </c>
      <c r="E3669" s="40">
        <v>535</v>
      </c>
      <c r="F3669" s="35">
        <v>55.56</v>
      </c>
      <c r="G3669" s="57" t="str">
        <f t="shared" si="110"/>
        <v>EUR</v>
      </c>
      <c r="H3669" s="41" t="s">
        <v>11</v>
      </c>
    </row>
    <row r="3670" spans="2:8">
      <c r="B3670" s="37"/>
      <c r="C3670" s="38" t="s">
        <v>8450</v>
      </c>
      <c r="D3670" s="57" t="str">
        <f t="shared" si="109"/>
        <v>Buy</v>
      </c>
      <c r="E3670" s="40">
        <v>54</v>
      </c>
      <c r="F3670" s="35">
        <v>55.56</v>
      </c>
      <c r="G3670" s="57" t="str">
        <f t="shared" si="110"/>
        <v>EUR</v>
      </c>
      <c r="H3670" s="41" t="s">
        <v>11</v>
      </c>
    </row>
    <row r="3671" spans="2:8">
      <c r="B3671" s="37"/>
      <c r="C3671" s="38" t="s">
        <v>8451</v>
      </c>
      <c r="D3671" s="57" t="str">
        <f t="shared" si="109"/>
        <v>Buy</v>
      </c>
      <c r="E3671" s="40">
        <v>589</v>
      </c>
      <c r="F3671" s="35">
        <v>55.56</v>
      </c>
      <c r="G3671" s="57" t="str">
        <f t="shared" si="110"/>
        <v>EUR</v>
      </c>
      <c r="H3671" s="41" t="s">
        <v>11</v>
      </c>
    </row>
    <row r="3672" spans="2:8">
      <c r="B3672" s="37"/>
      <c r="C3672" s="38" t="s">
        <v>8452</v>
      </c>
      <c r="D3672" s="57" t="str">
        <f t="shared" si="109"/>
        <v>Buy</v>
      </c>
      <c r="E3672" s="40">
        <v>100</v>
      </c>
      <c r="F3672" s="35">
        <v>55.54</v>
      </c>
      <c r="G3672" s="57" t="str">
        <f t="shared" si="110"/>
        <v>EUR</v>
      </c>
      <c r="H3672" s="41" t="s">
        <v>11</v>
      </c>
    </row>
    <row r="3673" spans="2:8">
      <c r="B3673" s="37"/>
      <c r="C3673" s="38" t="s">
        <v>8453</v>
      </c>
      <c r="D3673" s="57" t="str">
        <f t="shared" si="109"/>
        <v>Buy</v>
      </c>
      <c r="E3673" s="40">
        <v>185</v>
      </c>
      <c r="F3673" s="35">
        <v>55.56</v>
      </c>
      <c r="G3673" s="57" t="str">
        <f t="shared" si="110"/>
        <v>EUR</v>
      </c>
      <c r="H3673" s="41" t="s">
        <v>20</v>
      </c>
    </row>
    <row r="3674" spans="2:8">
      <c r="B3674" s="37"/>
      <c r="C3674" s="38" t="s">
        <v>8454</v>
      </c>
      <c r="D3674" s="57" t="str">
        <f t="shared" si="109"/>
        <v>Buy</v>
      </c>
      <c r="E3674" s="40">
        <v>122</v>
      </c>
      <c r="F3674" s="35">
        <v>55.56</v>
      </c>
      <c r="G3674" s="57" t="str">
        <f t="shared" si="110"/>
        <v>EUR</v>
      </c>
      <c r="H3674" s="41" t="s">
        <v>20</v>
      </c>
    </row>
    <row r="3675" spans="2:8">
      <c r="B3675" s="37"/>
      <c r="C3675" s="38" t="s">
        <v>8455</v>
      </c>
      <c r="D3675" s="57" t="str">
        <f t="shared" si="109"/>
        <v>Buy</v>
      </c>
      <c r="E3675" s="40">
        <v>125</v>
      </c>
      <c r="F3675" s="35">
        <v>55.56</v>
      </c>
      <c r="G3675" s="57" t="str">
        <f t="shared" si="110"/>
        <v>EUR</v>
      </c>
      <c r="H3675" s="41" t="s">
        <v>20</v>
      </c>
    </row>
    <row r="3676" spans="2:8">
      <c r="B3676" s="37"/>
      <c r="C3676" s="38" t="s">
        <v>8456</v>
      </c>
      <c r="D3676" s="57" t="str">
        <f t="shared" si="109"/>
        <v>Buy</v>
      </c>
      <c r="E3676" s="40">
        <v>67</v>
      </c>
      <c r="F3676" s="35">
        <v>55.56</v>
      </c>
      <c r="G3676" s="57" t="str">
        <f t="shared" si="110"/>
        <v>EUR</v>
      </c>
      <c r="H3676" s="41" t="s">
        <v>11</v>
      </c>
    </row>
    <row r="3677" spans="2:8">
      <c r="B3677" s="37"/>
      <c r="C3677" s="38" t="s">
        <v>8457</v>
      </c>
      <c r="D3677" s="57" t="str">
        <f t="shared" si="109"/>
        <v>Buy</v>
      </c>
      <c r="E3677" s="40">
        <v>129</v>
      </c>
      <c r="F3677" s="35">
        <v>55.56</v>
      </c>
      <c r="G3677" s="57" t="str">
        <f t="shared" si="110"/>
        <v>EUR</v>
      </c>
      <c r="H3677" s="41" t="s">
        <v>22</v>
      </c>
    </row>
    <row r="3678" spans="2:8">
      <c r="B3678" s="37"/>
      <c r="C3678" s="38" t="s">
        <v>8458</v>
      </c>
      <c r="D3678" s="57" t="str">
        <f t="shared" si="109"/>
        <v>Buy</v>
      </c>
      <c r="E3678" s="40">
        <v>25</v>
      </c>
      <c r="F3678" s="35">
        <v>55.52</v>
      </c>
      <c r="G3678" s="57" t="str">
        <f t="shared" si="110"/>
        <v>EUR</v>
      </c>
      <c r="H3678" s="41" t="s">
        <v>22</v>
      </c>
    </row>
    <row r="3679" spans="2:8">
      <c r="B3679" s="37"/>
      <c r="C3679" s="38" t="s">
        <v>8459</v>
      </c>
      <c r="D3679" s="57" t="str">
        <f t="shared" si="109"/>
        <v>Buy</v>
      </c>
      <c r="E3679" s="40">
        <v>25</v>
      </c>
      <c r="F3679" s="35">
        <v>55.52</v>
      </c>
      <c r="G3679" s="57" t="str">
        <f t="shared" si="110"/>
        <v>EUR</v>
      </c>
      <c r="H3679" s="41" t="s">
        <v>21</v>
      </c>
    </row>
    <row r="3680" spans="2:8">
      <c r="B3680" s="37"/>
      <c r="C3680" s="38" t="s">
        <v>8460</v>
      </c>
      <c r="D3680" s="57" t="str">
        <f t="shared" si="109"/>
        <v>Buy</v>
      </c>
      <c r="E3680" s="40">
        <v>9</v>
      </c>
      <c r="F3680" s="35">
        <v>55.52</v>
      </c>
      <c r="G3680" s="57" t="str">
        <f t="shared" si="110"/>
        <v>EUR</v>
      </c>
      <c r="H3680" s="41" t="s">
        <v>21</v>
      </c>
    </row>
    <row r="3681" spans="2:8">
      <c r="B3681" s="37"/>
      <c r="C3681" s="38" t="s">
        <v>8461</v>
      </c>
      <c r="D3681" s="57" t="str">
        <f t="shared" si="109"/>
        <v>Buy</v>
      </c>
      <c r="E3681" s="40">
        <v>9</v>
      </c>
      <c r="F3681" s="35">
        <v>55.52</v>
      </c>
      <c r="G3681" s="57" t="str">
        <f t="shared" si="110"/>
        <v>EUR</v>
      </c>
      <c r="H3681" s="41" t="s">
        <v>21</v>
      </c>
    </row>
    <row r="3682" spans="2:8">
      <c r="B3682" s="37"/>
      <c r="C3682" s="38" t="s">
        <v>8462</v>
      </c>
      <c r="D3682" s="57" t="str">
        <f t="shared" si="109"/>
        <v>Buy</v>
      </c>
      <c r="E3682" s="40">
        <v>34</v>
      </c>
      <c r="F3682" s="35">
        <v>55.52</v>
      </c>
      <c r="G3682" s="57" t="str">
        <f t="shared" si="110"/>
        <v>EUR</v>
      </c>
      <c r="H3682" s="41" t="s">
        <v>21</v>
      </c>
    </row>
    <row r="3683" spans="2:8">
      <c r="B3683" s="37"/>
      <c r="C3683" s="38" t="s">
        <v>8463</v>
      </c>
      <c r="D3683" s="57" t="str">
        <f t="shared" si="109"/>
        <v>Buy</v>
      </c>
      <c r="E3683" s="40">
        <v>35</v>
      </c>
      <c r="F3683" s="35">
        <v>55.52</v>
      </c>
      <c r="G3683" s="57" t="str">
        <f t="shared" si="110"/>
        <v>EUR</v>
      </c>
      <c r="H3683" s="41" t="s">
        <v>21</v>
      </c>
    </row>
    <row r="3684" spans="2:8">
      <c r="B3684" s="37"/>
      <c r="C3684" s="38" t="s">
        <v>8464</v>
      </c>
      <c r="D3684" s="57" t="str">
        <f t="shared" si="109"/>
        <v>Buy</v>
      </c>
      <c r="E3684" s="40">
        <v>50</v>
      </c>
      <c r="F3684" s="35">
        <v>55.52</v>
      </c>
      <c r="G3684" s="57" t="str">
        <f t="shared" si="110"/>
        <v>EUR</v>
      </c>
      <c r="H3684" s="41" t="s">
        <v>21</v>
      </c>
    </row>
    <row r="3685" spans="2:8">
      <c r="B3685" s="37"/>
      <c r="C3685" s="38" t="s">
        <v>8465</v>
      </c>
      <c r="D3685" s="57" t="str">
        <f t="shared" si="109"/>
        <v>Buy</v>
      </c>
      <c r="E3685" s="40">
        <v>150</v>
      </c>
      <c r="F3685" s="35">
        <v>55.52</v>
      </c>
      <c r="G3685" s="57" t="str">
        <f t="shared" si="110"/>
        <v>EUR</v>
      </c>
      <c r="H3685" s="41" t="s">
        <v>21</v>
      </c>
    </row>
    <row r="3686" spans="2:8">
      <c r="B3686" s="37"/>
      <c r="C3686" s="38" t="s">
        <v>8466</v>
      </c>
      <c r="D3686" s="57" t="str">
        <f t="shared" si="109"/>
        <v>Buy</v>
      </c>
      <c r="E3686" s="40">
        <v>159</v>
      </c>
      <c r="F3686" s="35">
        <v>55.5</v>
      </c>
      <c r="G3686" s="57" t="str">
        <f t="shared" si="110"/>
        <v>EUR</v>
      </c>
      <c r="H3686" s="41" t="s">
        <v>21</v>
      </c>
    </row>
    <row r="3687" spans="2:8">
      <c r="B3687" s="37"/>
      <c r="C3687" s="38" t="s">
        <v>8467</v>
      </c>
      <c r="D3687" s="57" t="str">
        <f t="shared" si="109"/>
        <v>Buy</v>
      </c>
      <c r="E3687" s="40">
        <v>21</v>
      </c>
      <c r="F3687" s="35">
        <v>55.5</v>
      </c>
      <c r="G3687" s="57" t="str">
        <f t="shared" si="110"/>
        <v>EUR</v>
      </c>
      <c r="H3687" s="41" t="s">
        <v>11</v>
      </c>
    </row>
    <row r="3688" spans="2:8">
      <c r="B3688" s="37"/>
      <c r="C3688" s="38" t="s">
        <v>8468</v>
      </c>
      <c r="D3688" s="57" t="str">
        <f t="shared" si="109"/>
        <v>Buy</v>
      </c>
      <c r="E3688" s="40">
        <v>164</v>
      </c>
      <c r="F3688" s="35">
        <v>55.5</v>
      </c>
      <c r="G3688" s="57" t="str">
        <f t="shared" si="110"/>
        <v>EUR</v>
      </c>
      <c r="H3688" s="41" t="s">
        <v>11</v>
      </c>
    </row>
    <row r="3689" spans="2:8">
      <c r="B3689" s="37"/>
      <c r="C3689" s="38" t="s">
        <v>8469</v>
      </c>
      <c r="D3689" s="57" t="str">
        <f t="shared" si="109"/>
        <v>Buy</v>
      </c>
      <c r="E3689" s="40">
        <v>125</v>
      </c>
      <c r="F3689" s="35">
        <v>55.5</v>
      </c>
      <c r="G3689" s="57" t="str">
        <f t="shared" si="110"/>
        <v>EUR</v>
      </c>
      <c r="H3689" s="41" t="s">
        <v>11</v>
      </c>
    </row>
    <row r="3690" spans="2:8">
      <c r="B3690" s="37"/>
      <c r="C3690" s="38" t="s">
        <v>8470</v>
      </c>
      <c r="D3690" s="57" t="str">
        <f t="shared" si="109"/>
        <v>Buy</v>
      </c>
      <c r="E3690" s="40">
        <v>306</v>
      </c>
      <c r="F3690" s="35">
        <v>55.48</v>
      </c>
      <c r="G3690" s="57" t="str">
        <f t="shared" si="110"/>
        <v>EUR</v>
      </c>
      <c r="H3690" s="41" t="s">
        <v>11</v>
      </c>
    </row>
    <row r="3691" spans="2:8">
      <c r="B3691" s="37"/>
      <c r="C3691" s="38" t="s">
        <v>8471</v>
      </c>
      <c r="D3691" s="57" t="str">
        <f t="shared" si="109"/>
        <v>Buy</v>
      </c>
      <c r="E3691" s="40">
        <v>567</v>
      </c>
      <c r="F3691" s="35">
        <v>55.54</v>
      </c>
      <c r="G3691" s="57" t="str">
        <f t="shared" si="110"/>
        <v>EUR</v>
      </c>
      <c r="H3691" s="41" t="s">
        <v>21</v>
      </c>
    </row>
    <row r="3692" spans="2:8">
      <c r="B3692" s="37"/>
      <c r="C3692" s="38" t="s">
        <v>8472</v>
      </c>
      <c r="D3692" s="57" t="str">
        <f t="shared" si="109"/>
        <v>Buy</v>
      </c>
      <c r="E3692" s="40">
        <v>110</v>
      </c>
      <c r="F3692" s="35">
        <v>55.58</v>
      </c>
      <c r="G3692" s="57" t="str">
        <f t="shared" si="110"/>
        <v>EUR</v>
      </c>
      <c r="H3692" s="41" t="s">
        <v>11</v>
      </c>
    </row>
    <row r="3693" spans="2:8">
      <c r="B3693" s="37"/>
      <c r="C3693" s="38" t="s">
        <v>8473</v>
      </c>
      <c r="D3693" s="57" t="str">
        <f t="shared" si="109"/>
        <v>Buy</v>
      </c>
      <c r="E3693" s="40">
        <v>319</v>
      </c>
      <c r="F3693" s="35">
        <v>55.58</v>
      </c>
      <c r="G3693" s="57" t="str">
        <f t="shared" si="110"/>
        <v>EUR</v>
      </c>
      <c r="H3693" s="41" t="s">
        <v>11</v>
      </c>
    </row>
    <row r="3694" spans="2:8">
      <c r="B3694" s="37"/>
      <c r="C3694" s="38" t="s">
        <v>8474</v>
      </c>
      <c r="D3694" s="57" t="str">
        <f t="shared" si="109"/>
        <v>Buy</v>
      </c>
      <c r="E3694" s="40">
        <v>308</v>
      </c>
      <c r="F3694" s="35">
        <v>55.58</v>
      </c>
      <c r="G3694" s="57" t="str">
        <f t="shared" si="110"/>
        <v>EUR</v>
      </c>
      <c r="H3694" s="41" t="s">
        <v>11</v>
      </c>
    </row>
    <row r="3695" spans="2:8">
      <c r="B3695" s="37"/>
      <c r="C3695" s="38" t="s">
        <v>8475</v>
      </c>
      <c r="D3695" s="57" t="str">
        <f t="shared" si="109"/>
        <v>Buy</v>
      </c>
      <c r="E3695" s="40">
        <v>125</v>
      </c>
      <c r="F3695" s="35">
        <v>55.58</v>
      </c>
      <c r="G3695" s="57" t="str">
        <f t="shared" si="110"/>
        <v>EUR</v>
      </c>
      <c r="H3695" s="41" t="s">
        <v>11</v>
      </c>
    </row>
    <row r="3696" spans="2:8">
      <c r="B3696" s="37"/>
      <c r="C3696" s="38" t="s">
        <v>8476</v>
      </c>
      <c r="D3696" s="57" t="str">
        <f t="shared" si="109"/>
        <v>Buy</v>
      </c>
      <c r="E3696" s="40">
        <v>125</v>
      </c>
      <c r="F3696" s="35">
        <v>55.58</v>
      </c>
      <c r="G3696" s="57" t="str">
        <f t="shared" si="110"/>
        <v>EUR</v>
      </c>
      <c r="H3696" s="41" t="s">
        <v>11</v>
      </c>
    </row>
    <row r="3697" spans="2:8">
      <c r="B3697" s="37"/>
      <c r="C3697" s="38" t="s">
        <v>8477</v>
      </c>
      <c r="D3697" s="57" t="str">
        <f t="shared" si="109"/>
        <v>Buy</v>
      </c>
      <c r="E3697" s="40">
        <v>224</v>
      </c>
      <c r="F3697" s="35">
        <v>55.6</v>
      </c>
      <c r="G3697" s="57" t="str">
        <f t="shared" si="110"/>
        <v>EUR</v>
      </c>
      <c r="H3697" s="41" t="s">
        <v>11</v>
      </c>
    </row>
    <row r="3698" spans="2:8">
      <c r="B3698" s="37"/>
      <c r="C3698" s="38" t="s">
        <v>8478</v>
      </c>
      <c r="D3698" s="57" t="str">
        <f t="shared" si="109"/>
        <v>Buy</v>
      </c>
      <c r="E3698" s="40">
        <v>125</v>
      </c>
      <c r="F3698" s="35">
        <v>55.6</v>
      </c>
      <c r="G3698" s="57" t="str">
        <f t="shared" si="110"/>
        <v>EUR</v>
      </c>
      <c r="H3698" s="41" t="s">
        <v>11</v>
      </c>
    </row>
    <row r="3699" spans="2:8">
      <c r="B3699" s="37"/>
      <c r="C3699" s="38" t="s">
        <v>8479</v>
      </c>
      <c r="D3699" s="57" t="str">
        <f t="shared" si="109"/>
        <v>Buy</v>
      </c>
      <c r="E3699" s="40">
        <v>125</v>
      </c>
      <c r="F3699" s="35">
        <v>55.6</v>
      </c>
      <c r="G3699" s="57" t="str">
        <f t="shared" si="110"/>
        <v>EUR</v>
      </c>
      <c r="H3699" s="41" t="s">
        <v>11</v>
      </c>
    </row>
    <row r="3700" spans="2:8">
      <c r="B3700" s="37"/>
      <c r="C3700" s="38" t="s">
        <v>8480</v>
      </c>
      <c r="D3700" s="57" t="str">
        <f t="shared" si="109"/>
        <v>Buy</v>
      </c>
      <c r="E3700" s="40">
        <v>91</v>
      </c>
      <c r="F3700" s="35">
        <v>55.6</v>
      </c>
      <c r="G3700" s="57" t="str">
        <f t="shared" si="110"/>
        <v>EUR</v>
      </c>
      <c r="H3700" s="41" t="s">
        <v>11</v>
      </c>
    </row>
    <row r="3701" spans="2:8">
      <c r="B3701" s="37"/>
      <c r="C3701" s="38" t="s">
        <v>8481</v>
      </c>
      <c r="D3701" s="57" t="str">
        <f t="shared" si="109"/>
        <v>Buy</v>
      </c>
      <c r="E3701" s="40">
        <v>261</v>
      </c>
      <c r="F3701" s="35">
        <v>55.58</v>
      </c>
      <c r="G3701" s="57" t="str">
        <f t="shared" si="110"/>
        <v>EUR</v>
      </c>
      <c r="H3701" s="41" t="s">
        <v>20</v>
      </c>
    </row>
    <row r="3702" spans="2:8">
      <c r="B3702" s="37"/>
      <c r="C3702" s="38" t="s">
        <v>8482</v>
      </c>
      <c r="D3702" s="57" t="str">
        <f t="shared" si="109"/>
        <v>Buy</v>
      </c>
      <c r="E3702" s="40">
        <v>374</v>
      </c>
      <c r="F3702" s="35">
        <v>55.62</v>
      </c>
      <c r="G3702" s="57" t="str">
        <f t="shared" si="110"/>
        <v>EUR</v>
      </c>
      <c r="H3702" s="41" t="s">
        <v>11</v>
      </c>
    </row>
    <row r="3703" spans="2:8">
      <c r="B3703" s="37"/>
      <c r="C3703" s="38" t="s">
        <v>8483</v>
      </c>
      <c r="D3703" s="57" t="str">
        <f t="shared" si="109"/>
        <v>Buy</v>
      </c>
      <c r="E3703" s="40">
        <v>263</v>
      </c>
      <c r="F3703" s="35">
        <v>55.6</v>
      </c>
      <c r="G3703" s="57" t="str">
        <f t="shared" si="110"/>
        <v>EUR</v>
      </c>
      <c r="H3703" s="41" t="s">
        <v>11</v>
      </c>
    </row>
    <row r="3704" spans="2:8">
      <c r="B3704" s="37"/>
      <c r="C3704" s="38" t="s">
        <v>8484</v>
      </c>
      <c r="D3704" s="57" t="str">
        <f t="shared" si="109"/>
        <v>Buy</v>
      </c>
      <c r="E3704" s="40">
        <v>125</v>
      </c>
      <c r="F3704" s="35">
        <v>55.62</v>
      </c>
      <c r="G3704" s="57" t="str">
        <f t="shared" si="110"/>
        <v>EUR</v>
      </c>
      <c r="H3704" s="41" t="s">
        <v>22</v>
      </c>
    </row>
    <row r="3705" spans="2:8">
      <c r="B3705" s="37"/>
      <c r="C3705" s="38" t="s">
        <v>8485</v>
      </c>
      <c r="D3705" s="57" t="str">
        <f t="shared" si="109"/>
        <v>Buy</v>
      </c>
      <c r="E3705" s="40">
        <v>364</v>
      </c>
      <c r="F3705" s="35">
        <v>55.6</v>
      </c>
      <c r="G3705" s="57" t="str">
        <f t="shared" si="110"/>
        <v>EUR</v>
      </c>
      <c r="H3705" s="41" t="s">
        <v>11</v>
      </c>
    </row>
    <row r="3706" spans="2:8">
      <c r="B3706" s="37"/>
      <c r="C3706" s="38" t="s">
        <v>8486</v>
      </c>
      <c r="D3706" s="57" t="str">
        <f t="shared" si="109"/>
        <v>Buy</v>
      </c>
      <c r="E3706" s="40">
        <v>167</v>
      </c>
      <c r="F3706" s="35">
        <v>55.62</v>
      </c>
      <c r="G3706" s="57" t="str">
        <f t="shared" si="110"/>
        <v>EUR</v>
      </c>
      <c r="H3706" s="41" t="s">
        <v>20</v>
      </c>
    </row>
    <row r="3707" spans="2:8">
      <c r="B3707" s="37"/>
      <c r="C3707" s="38" t="s">
        <v>8487</v>
      </c>
      <c r="D3707" s="57" t="str">
        <f t="shared" si="109"/>
        <v>Buy</v>
      </c>
      <c r="E3707" s="40">
        <v>218</v>
      </c>
      <c r="F3707" s="35">
        <v>55.6</v>
      </c>
      <c r="G3707" s="57" t="str">
        <f t="shared" si="110"/>
        <v>EUR</v>
      </c>
      <c r="H3707" s="41" t="s">
        <v>11</v>
      </c>
    </row>
    <row r="3708" spans="2:8">
      <c r="B3708" s="37"/>
      <c r="C3708" s="38" t="s">
        <v>8488</v>
      </c>
      <c r="D3708" s="57" t="str">
        <f t="shared" si="109"/>
        <v>Buy</v>
      </c>
      <c r="E3708" s="40">
        <v>404</v>
      </c>
      <c r="F3708" s="35">
        <v>55.6</v>
      </c>
      <c r="G3708" s="57" t="str">
        <f t="shared" si="110"/>
        <v>EUR</v>
      </c>
      <c r="H3708" s="41" t="s">
        <v>20</v>
      </c>
    </row>
    <row r="3709" spans="2:8">
      <c r="B3709" s="37"/>
      <c r="C3709" s="38" t="s">
        <v>8489</v>
      </c>
      <c r="D3709" s="57" t="str">
        <f t="shared" si="109"/>
        <v>Buy</v>
      </c>
      <c r="E3709" s="40">
        <v>204</v>
      </c>
      <c r="F3709" s="35">
        <v>55.6</v>
      </c>
      <c r="G3709" s="57" t="str">
        <f t="shared" si="110"/>
        <v>EUR</v>
      </c>
      <c r="H3709" s="41" t="s">
        <v>11</v>
      </c>
    </row>
    <row r="3710" spans="2:8">
      <c r="B3710" s="37"/>
      <c r="C3710" s="38" t="s">
        <v>8490</v>
      </c>
      <c r="D3710" s="57" t="str">
        <f t="shared" si="109"/>
        <v>Buy</v>
      </c>
      <c r="E3710" s="40">
        <v>153</v>
      </c>
      <c r="F3710" s="35">
        <v>55.66</v>
      </c>
      <c r="G3710" s="57" t="str">
        <f t="shared" si="110"/>
        <v>EUR</v>
      </c>
      <c r="H3710" s="41" t="s">
        <v>20</v>
      </c>
    </row>
    <row r="3711" spans="2:8">
      <c r="B3711" s="37"/>
      <c r="C3711" s="38" t="s">
        <v>8491</v>
      </c>
      <c r="D3711" s="57" t="str">
        <f t="shared" si="109"/>
        <v>Buy</v>
      </c>
      <c r="E3711" s="40">
        <v>269</v>
      </c>
      <c r="F3711" s="35">
        <v>55.68</v>
      </c>
      <c r="G3711" s="57" t="str">
        <f t="shared" si="110"/>
        <v>EUR</v>
      </c>
      <c r="H3711" s="41" t="s">
        <v>11</v>
      </c>
    </row>
    <row r="3712" spans="2:8">
      <c r="B3712" s="37"/>
      <c r="C3712" s="38" t="s">
        <v>8492</v>
      </c>
      <c r="D3712" s="57" t="str">
        <f t="shared" si="109"/>
        <v>Buy</v>
      </c>
      <c r="E3712" s="40">
        <v>680</v>
      </c>
      <c r="F3712" s="35">
        <v>55.72</v>
      </c>
      <c r="G3712" s="57" t="str">
        <f t="shared" si="110"/>
        <v>EUR</v>
      </c>
      <c r="H3712" s="41" t="s">
        <v>11</v>
      </c>
    </row>
    <row r="3713" spans="2:8">
      <c r="B3713" s="37"/>
      <c r="C3713" s="38" t="s">
        <v>8493</v>
      </c>
      <c r="D3713" s="57" t="str">
        <f t="shared" si="109"/>
        <v>Buy</v>
      </c>
      <c r="E3713" s="40">
        <v>5</v>
      </c>
      <c r="F3713" s="35">
        <v>55.68</v>
      </c>
      <c r="G3713" s="57" t="str">
        <f t="shared" si="110"/>
        <v>EUR</v>
      </c>
      <c r="H3713" s="41" t="s">
        <v>11</v>
      </c>
    </row>
    <row r="3714" spans="2:8">
      <c r="B3714" s="37"/>
      <c r="C3714" s="38" t="s">
        <v>8494</v>
      </c>
      <c r="D3714" s="57" t="str">
        <f t="shared" si="109"/>
        <v>Buy</v>
      </c>
      <c r="E3714" s="40">
        <v>10</v>
      </c>
      <c r="F3714" s="35">
        <v>55.68</v>
      </c>
      <c r="G3714" s="57" t="str">
        <f t="shared" si="110"/>
        <v>EUR</v>
      </c>
      <c r="H3714" s="41" t="s">
        <v>22</v>
      </c>
    </row>
    <row r="3715" spans="2:8">
      <c r="B3715" s="37"/>
      <c r="C3715" s="38" t="s">
        <v>8495</v>
      </c>
      <c r="D3715" s="57" t="str">
        <f t="shared" si="109"/>
        <v>Buy</v>
      </c>
      <c r="E3715" s="40">
        <v>5</v>
      </c>
      <c r="F3715" s="35">
        <v>55.68</v>
      </c>
      <c r="G3715" s="57" t="str">
        <f t="shared" si="110"/>
        <v>EUR</v>
      </c>
      <c r="H3715" s="41" t="s">
        <v>22</v>
      </c>
    </row>
    <row r="3716" spans="2:8">
      <c r="B3716" s="37"/>
      <c r="C3716" s="38" t="s">
        <v>8496</v>
      </c>
      <c r="D3716" s="57" t="str">
        <f t="shared" si="109"/>
        <v>Buy</v>
      </c>
      <c r="E3716" s="40">
        <v>10</v>
      </c>
      <c r="F3716" s="35">
        <v>55.68</v>
      </c>
      <c r="G3716" s="57" t="str">
        <f t="shared" si="110"/>
        <v>EUR</v>
      </c>
      <c r="H3716" s="41" t="s">
        <v>22</v>
      </c>
    </row>
    <row r="3717" spans="2:8">
      <c r="B3717" s="37"/>
      <c r="C3717" s="38" t="s">
        <v>8497</v>
      </c>
      <c r="D3717" s="57" t="str">
        <f t="shared" si="109"/>
        <v>Buy</v>
      </c>
      <c r="E3717" s="40">
        <v>35</v>
      </c>
      <c r="F3717" s="35">
        <v>55.68</v>
      </c>
      <c r="G3717" s="57" t="str">
        <f t="shared" si="110"/>
        <v>EUR</v>
      </c>
      <c r="H3717" s="41" t="s">
        <v>22</v>
      </c>
    </row>
    <row r="3718" spans="2:8">
      <c r="B3718" s="37"/>
      <c r="C3718" s="38" t="s">
        <v>8498</v>
      </c>
      <c r="D3718" s="57" t="str">
        <f t="shared" si="109"/>
        <v>Buy</v>
      </c>
      <c r="E3718" s="40">
        <v>35</v>
      </c>
      <c r="F3718" s="35">
        <v>55.68</v>
      </c>
      <c r="G3718" s="57" t="str">
        <f t="shared" si="110"/>
        <v>EUR</v>
      </c>
      <c r="H3718" s="41" t="s">
        <v>22</v>
      </c>
    </row>
    <row r="3719" spans="2:8">
      <c r="B3719" s="37"/>
      <c r="C3719" s="38" t="s">
        <v>8499</v>
      </c>
      <c r="D3719" s="57" t="str">
        <f t="shared" si="109"/>
        <v>Buy</v>
      </c>
      <c r="E3719" s="40">
        <v>35</v>
      </c>
      <c r="F3719" s="35">
        <v>55.7</v>
      </c>
      <c r="G3719" s="57" t="str">
        <f t="shared" si="110"/>
        <v>EUR</v>
      </c>
      <c r="H3719" s="41" t="s">
        <v>22</v>
      </c>
    </row>
    <row r="3720" spans="2:8">
      <c r="B3720" s="37"/>
      <c r="C3720" s="38" t="s">
        <v>8500</v>
      </c>
      <c r="D3720" s="57" t="str">
        <f t="shared" ref="D3720:D3782" si="111">IF(C3720="","","Buy")</f>
        <v>Buy</v>
      </c>
      <c r="E3720" s="40">
        <v>3</v>
      </c>
      <c r="F3720" s="35">
        <v>55.68</v>
      </c>
      <c r="G3720" s="57" t="str">
        <f t="shared" ref="G3720:G3782" si="112">IF(F3720="","","EUR")</f>
        <v>EUR</v>
      </c>
      <c r="H3720" s="41" t="s">
        <v>11</v>
      </c>
    </row>
    <row r="3721" spans="2:8">
      <c r="B3721" s="37"/>
      <c r="C3721" s="38" t="s">
        <v>8501</v>
      </c>
      <c r="D3721" s="57" t="str">
        <f t="shared" si="111"/>
        <v>Buy</v>
      </c>
      <c r="E3721" s="40">
        <v>6</v>
      </c>
      <c r="F3721" s="35">
        <v>55.68</v>
      </c>
      <c r="G3721" s="57" t="str">
        <f t="shared" si="112"/>
        <v>EUR</v>
      </c>
      <c r="H3721" s="41" t="s">
        <v>20</v>
      </c>
    </row>
    <row r="3722" spans="2:8">
      <c r="B3722" s="37"/>
      <c r="C3722" s="38" t="s">
        <v>8502</v>
      </c>
      <c r="D3722" s="57" t="str">
        <f t="shared" si="111"/>
        <v>Buy</v>
      </c>
      <c r="E3722" s="40">
        <v>2</v>
      </c>
      <c r="F3722" s="35">
        <v>55.68</v>
      </c>
      <c r="G3722" s="57" t="str">
        <f t="shared" si="112"/>
        <v>EUR</v>
      </c>
      <c r="H3722" s="41" t="s">
        <v>20</v>
      </c>
    </row>
    <row r="3723" spans="2:8">
      <c r="B3723" s="37"/>
      <c r="C3723" s="38" t="s">
        <v>8503</v>
      </c>
      <c r="D3723" s="57" t="str">
        <f t="shared" si="111"/>
        <v>Buy</v>
      </c>
      <c r="E3723" s="40">
        <v>5</v>
      </c>
      <c r="F3723" s="35">
        <v>55.68</v>
      </c>
      <c r="G3723" s="57" t="str">
        <f t="shared" si="112"/>
        <v>EUR</v>
      </c>
      <c r="H3723" s="41" t="s">
        <v>20</v>
      </c>
    </row>
    <row r="3724" spans="2:8">
      <c r="B3724" s="37"/>
      <c r="C3724" s="38" t="s">
        <v>8504</v>
      </c>
      <c r="D3724" s="57" t="str">
        <f t="shared" si="111"/>
        <v>Buy</v>
      </c>
      <c r="E3724" s="40">
        <v>9</v>
      </c>
      <c r="F3724" s="35">
        <v>55.68</v>
      </c>
      <c r="G3724" s="57" t="str">
        <f t="shared" si="112"/>
        <v>EUR</v>
      </c>
      <c r="H3724" s="41" t="s">
        <v>20</v>
      </c>
    </row>
    <row r="3725" spans="2:8">
      <c r="B3725" s="37"/>
      <c r="C3725" s="38" t="s">
        <v>8505</v>
      </c>
      <c r="D3725" s="57" t="str">
        <f t="shared" si="111"/>
        <v>Buy</v>
      </c>
      <c r="E3725" s="40">
        <v>137</v>
      </c>
      <c r="F3725" s="35">
        <v>55.68</v>
      </c>
      <c r="G3725" s="57" t="str">
        <f t="shared" si="112"/>
        <v>EUR</v>
      </c>
      <c r="H3725" s="41" t="s">
        <v>20</v>
      </c>
    </row>
    <row r="3726" spans="2:8">
      <c r="B3726" s="37"/>
      <c r="C3726" s="38" t="s">
        <v>8506</v>
      </c>
      <c r="D3726" s="57" t="str">
        <f t="shared" si="111"/>
        <v>Buy</v>
      </c>
      <c r="E3726" s="40">
        <v>525</v>
      </c>
      <c r="F3726" s="35">
        <v>55.68</v>
      </c>
      <c r="G3726" s="57" t="str">
        <f t="shared" si="112"/>
        <v>EUR</v>
      </c>
      <c r="H3726" s="41" t="s">
        <v>11</v>
      </c>
    </row>
    <row r="3727" spans="2:8">
      <c r="B3727" s="37"/>
      <c r="C3727" s="38" t="s">
        <v>8507</v>
      </c>
      <c r="D3727" s="57" t="str">
        <f t="shared" si="111"/>
        <v>Buy</v>
      </c>
      <c r="E3727" s="40">
        <v>212</v>
      </c>
      <c r="F3727" s="35">
        <v>55.68</v>
      </c>
      <c r="G3727" s="57" t="str">
        <f t="shared" si="112"/>
        <v>EUR</v>
      </c>
      <c r="H3727" s="41" t="s">
        <v>11</v>
      </c>
    </row>
    <row r="3728" spans="2:8">
      <c r="B3728" s="37"/>
      <c r="C3728" s="38" t="s">
        <v>8508</v>
      </c>
      <c r="D3728" s="57" t="str">
        <f t="shared" si="111"/>
        <v>Buy</v>
      </c>
      <c r="E3728" s="40">
        <v>131</v>
      </c>
      <c r="F3728" s="35">
        <v>55.68</v>
      </c>
      <c r="G3728" s="57" t="str">
        <f t="shared" si="112"/>
        <v>EUR</v>
      </c>
      <c r="H3728" s="41" t="s">
        <v>20</v>
      </c>
    </row>
    <row r="3729" spans="2:8">
      <c r="B3729" s="37"/>
      <c r="C3729" s="38" t="s">
        <v>8509</v>
      </c>
      <c r="D3729" s="57" t="str">
        <f t="shared" si="111"/>
        <v>Buy</v>
      </c>
      <c r="E3729" s="40">
        <v>234</v>
      </c>
      <c r="F3729" s="35">
        <v>55.68</v>
      </c>
      <c r="G3729" s="57" t="str">
        <f t="shared" si="112"/>
        <v>EUR</v>
      </c>
      <c r="H3729" s="41" t="s">
        <v>20</v>
      </c>
    </row>
    <row r="3730" spans="2:8">
      <c r="B3730" s="37"/>
      <c r="C3730" s="38" t="s">
        <v>8509</v>
      </c>
      <c r="D3730" s="57" t="str">
        <f t="shared" si="111"/>
        <v>Buy</v>
      </c>
      <c r="E3730" s="40">
        <v>2366</v>
      </c>
      <c r="F3730" s="35">
        <v>55.7</v>
      </c>
      <c r="G3730" s="57" t="str">
        <f t="shared" si="112"/>
        <v>EUR</v>
      </c>
      <c r="H3730" s="41" t="s">
        <v>11</v>
      </c>
    </row>
    <row r="3731" spans="2:8">
      <c r="B3731" s="37"/>
      <c r="C3731" s="38" t="s">
        <v>8510</v>
      </c>
      <c r="D3731" s="57" t="str">
        <f t="shared" si="111"/>
        <v>Buy</v>
      </c>
      <c r="E3731" s="40">
        <v>21</v>
      </c>
      <c r="F3731" s="35">
        <v>55.66</v>
      </c>
      <c r="G3731" s="57" t="str">
        <f t="shared" si="112"/>
        <v>EUR</v>
      </c>
      <c r="H3731" s="41" t="s">
        <v>11</v>
      </c>
    </row>
    <row r="3732" spans="2:8">
      <c r="B3732" s="37"/>
      <c r="C3732" s="38" t="s">
        <v>8511</v>
      </c>
      <c r="D3732" s="57" t="str">
        <f t="shared" si="111"/>
        <v>Buy</v>
      </c>
      <c r="E3732" s="40">
        <v>216</v>
      </c>
      <c r="F3732" s="35">
        <v>55.66</v>
      </c>
      <c r="G3732" s="57" t="str">
        <f t="shared" si="112"/>
        <v>EUR</v>
      </c>
      <c r="H3732" s="41" t="s">
        <v>20</v>
      </c>
    </row>
    <row r="3733" spans="2:8">
      <c r="B3733" s="37"/>
      <c r="C3733" s="38" t="s">
        <v>8512</v>
      </c>
      <c r="D3733" s="57" t="str">
        <f t="shared" si="111"/>
        <v>Buy</v>
      </c>
      <c r="E3733" s="40">
        <v>208</v>
      </c>
      <c r="F3733" s="35">
        <v>55.68</v>
      </c>
      <c r="G3733" s="57" t="str">
        <f t="shared" si="112"/>
        <v>EUR</v>
      </c>
      <c r="H3733" s="41" t="s">
        <v>20</v>
      </c>
    </row>
    <row r="3734" spans="2:8">
      <c r="B3734" s="37"/>
      <c r="C3734" s="38" t="s">
        <v>8513</v>
      </c>
      <c r="D3734" s="57" t="str">
        <f t="shared" si="111"/>
        <v>Buy</v>
      </c>
      <c r="E3734" s="40">
        <v>163</v>
      </c>
      <c r="F3734" s="35">
        <v>55.68</v>
      </c>
      <c r="G3734" s="57" t="str">
        <f t="shared" si="112"/>
        <v>EUR</v>
      </c>
      <c r="H3734" s="41" t="s">
        <v>11</v>
      </c>
    </row>
    <row r="3735" spans="2:8">
      <c r="B3735" s="37"/>
      <c r="C3735" s="38" t="s">
        <v>8514</v>
      </c>
      <c r="D3735" s="57" t="str">
        <f t="shared" si="111"/>
        <v>Buy</v>
      </c>
      <c r="E3735" s="40">
        <v>255</v>
      </c>
      <c r="F3735" s="35">
        <v>55.66</v>
      </c>
      <c r="G3735" s="57" t="str">
        <f t="shared" si="112"/>
        <v>EUR</v>
      </c>
      <c r="H3735" s="41" t="s">
        <v>11</v>
      </c>
    </row>
    <row r="3736" spans="2:8">
      <c r="B3736" s="37"/>
      <c r="C3736" s="38" t="s">
        <v>8515</v>
      </c>
      <c r="D3736" s="57" t="str">
        <f t="shared" si="111"/>
        <v>Buy</v>
      </c>
      <c r="E3736" s="40">
        <v>13</v>
      </c>
      <c r="F3736" s="35">
        <v>55.64</v>
      </c>
      <c r="G3736" s="57" t="str">
        <f t="shared" si="112"/>
        <v>EUR</v>
      </c>
      <c r="H3736" s="41" t="s">
        <v>11</v>
      </c>
    </row>
    <row r="3737" spans="2:8">
      <c r="B3737" s="37"/>
      <c r="C3737" s="38" t="s">
        <v>8516</v>
      </c>
      <c r="D3737" s="57" t="str">
        <f t="shared" si="111"/>
        <v>Buy</v>
      </c>
      <c r="E3737" s="40">
        <v>26</v>
      </c>
      <c r="F3737" s="35">
        <v>55.64</v>
      </c>
      <c r="G3737" s="57" t="str">
        <f t="shared" si="112"/>
        <v>EUR</v>
      </c>
      <c r="H3737" s="41" t="s">
        <v>22</v>
      </c>
    </row>
    <row r="3738" spans="2:8">
      <c r="B3738" s="37"/>
      <c r="C3738" s="38" t="s">
        <v>8517</v>
      </c>
      <c r="D3738" s="57" t="str">
        <f t="shared" si="111"/>
        <v>Buy</v>
      </c>
      <c r="E3738" s="40">
        <v>9</v>
      </c>
      <c r="F3738" s="35">
        <v>55.64</v>
      </c>
      <c r="G3738" s="57" t="str">
        <f t="shared" si="112"/>
        <v>EUR</v>
      </c>
      <c r="H3738" s="41" t="s">
        <v>20</v>
      </c>
    </row>
    <row r="3739" spans="2:8">
      <c r="B3739" s="37"/>
      <c r="C3739" s="38" t="s">
        <v>8518</v>
      </c>
      <c r="D3739" s="57" t="str">
        <f t="shared" si="111"/>
        <v>Buy</v>
      </c>
      <c r="E3739" s="40">
        <v>120</v>
      </c>
      <c r="F3739" s="35">
        <v>55.64</v>
      </c>
      <c r="G3739" s="57" t="str">
        <f t="shared" si="112"/>
        <v>EUR</v>
      </c>
      <c r="H3739" s="41" t="s">
        <v>21</v>
      </c>
    </row>
    <row r="3740" spans="2:8">
      <c r="B3740" s="37"/>
      <c r="C3740" s="38" t="s">
        <v>8519</v>
      </c>
      <c r="D3740" s="57" t="str">
        <f t="shared" si="111"/>
        <v>Buy</v>
      </c>
      <c r="E3740" s="40">
        <v>21</v>
      </c>
      <c r="F3740" s="35">
        <v>55.64</v>
      </c>
      <c r="G3740" s="57" t="str">
        <f t="shared" si="112"/>
        <v>EUR</v>
      </c>
      <c r="H3740" s="41" t="s">
        <v>22</v>
      </c>
    </row>
    <row r="3741" spans="2:8">
      <c r="B3741" s="37"/>
      <c r="C3741" s="38" t="s">
        <v>8520</v>
      </c>
      <c r="D3741" s="57" t="str">
        <f t="shared" si="111"/>
        <v>Buy</v>
      </c>
      <c r="E3741" s="40">
        <v>76</v>
      </c>
      <c r="F3741" s="35">
        <v>55.64</v>
      </c>
      <c r="G3741" s="57" t="str">
        <f t="shared" si="112"/>
        <v>EUR</v>
      </c>
      <c r="H3741" s="41" t="s">
        <v>21</v>
      </c>
    </row>
    <row r="3742" spans="2:8">
      <c r="B3742" s="37"/>
      <c r="C3742" s="38" t="s">
        <v>8521</v>
      </c>
      <c r="D3742" s="57" t="str">
        <f t="shared" si="111"/>
        <v>Buy</v>
      </c>
      <c r="E3742" s="40">
        <v>120</v>
      </c>
      <c r="F3742" s="35">
        <v>55.64</v>
      </c>
      <c r="G3742" s="57" t="str">
        <f t="shared" si="112"/>
        <v>EUR</v>
      </c>
      <c r="H3742" s="41" t="s">
        <v>21</v>
      </c>
    </row>
    <row r="3743" spans="2:8">
      <c r="B3743" s="37"/>
      <c r="C3743" s="38" t="s">
        <v>8522</v>
      </c>
      <c r="D3743" s="57" t="str">
        <f t="shared" si="111"/>
        <v>Buy</v>
      </c>
      <c r="E3743" s="40">
        <v>154</v>
      </c>
      <c r="F3743" s="35">
        <v>55.64</v>
      </c>
      <c r="G3743" s="57" t="str">
        <f t="shared" si="112"/>
        <v>EUR</v>
      </c>
      <c r="H3743" s="41" t="s">
        <v>21</v>
      </c>
    </row>
    <row r="3744" spans="2:8">
      <c r="B3744" s="37"/>
      <c r="C3744" s="38" t="s">
        <v>8523</v>
      </c>
      <c r="D3744" s="57" t="str">
        <f t="shared" si="111"/>
        <v>Buy</v>
      </c>
      <c r="E3744" s="40">
        <v>85</v>
      </c>
      <c r="F3744" s="35">
        <v>55.64</v>
      </c>
      <c r="G3744" s="57" t="str">
        <f t="shared" si="112"/>
        <v>EUR</v>
      </c>
      <c r="H3744" s="41" t="s">
        <v>20</v>
      </c>
    </row>
    <row r="3745" spans="2:8">
      <c r="B3745" s="37"/>
      <c r="C3745" s="38" t="s">
        <v>8524</v>
      </c>
      <c r="D3745" s="57" t="str">
        <f t="shared" si="111"/>
        <v>Buy</v>
      </c>
      <c r="E3745" s="40">
        <v>57</v>
      </c>
      <c r="F3745" s="35">
        <v>55.64</v>
      </c>
      <c r="G3745" s="57" t="str">
        <f t="shared" si="112"/>
        <v>EUR</v>
      </c>
      <c r="H3745" s="41" t="s">
        <v>20</v>
      </c>
    </row>
    <row r="3746" spans="2:8">
      <c r="B3746" s="37"/>
      <c r="C3746" s="38" t="s">
        <v>8525</v>
      </c>
      <c r="D3746" s="57" t="str">
        <f t="shared" si="111"/>
        <v>Buy</v>
      </c>
      <c r="E3746" s="40">
        <v>74</v>
      </c>
      <c r="F3746" s="35">
        <v>55.64</v>
      </c>
      <c r="G3746" s="57" t="str">
        <f t="shared" si="112"/>
        <v>EUR</v>
      </c>
      <c r="H3746" s="41" t="s">
        <v>21</v>
      </c>
    </row>
    <row r="3747" spans="2:8">
      <c r="B3747" s="37"/>
      <c r="C3747" s="38" t="s">
        <v>8526</v>
      </c>
      <c r="D3747" s="57" t="str">
        <f t="shared" si="111"/>
        <v>Buy</v>
      </c>
      <c r="E3747" s="40">
        <v>1048</v>
      </c>
      <c r="F3747" s="35">
        <v>55.62</v>
      </c>
      <c r="G3747" s="57" t="str">
        <f t="shared" si="112"/>
        <v>EUR</v>
      </c>
      <c r="H3747" s="41" t="s">
        <v>22</v>
      </c>
    </row>
    <row r="3748" spans="2:8">
      <c r="B3748" s="37"/>
      <c r="C3748" s="38" t="s">
        <v>8527</v>
      </c>
      <c r="D3748" s="57" t="str">
        <f t="shared" si="111"/>
        <v>Buy</v>
      </c>
      <c r="E3748" s="40">
        <v>117</v>
      </c>
      <c r="F3748" s="35">
        <v>55.64</v>
      </c>
      <c r="G3748" s="57" t="str">
        <f t="shared" si="112"/>
        <v>EUR</v>
      </c>
      <c r="H3748" s="41" t="s">
        <v>11</v>
      </c>
    </row>
    <row r="3749" spans="2:8">
      <c r="B3749" s="37"/>
      <c r="C3749" s="38" t="s">
        <v>8528</v>
      </c>
      <c r="D3749" s="57" t="str">
        <f t="shared" si="111"/>
        <v>Buy</v>
      </c>
      <c r="E3749" s="40">
        <v>66</v>
      </c>
      <c r="F3749" s="35">
        <v>55.64</v>
      </c>
      <c r="G3749" s="57" t="str">
        <f t="shared" si="112"/>
        <v>EUR</v>
      </c>
      <c r="H3749" s="41" t="s">
        <v>11</v>
      </c>
    </row>
    <row r="3750" spans="2:8">
      <c r="B3750" s="37"/>
      <c r="C3750" s="38" t="s">
        <v>8529</v>
      </c>
      <c r="D3750" s="57" t="str">
        <f t="shared" si="111"/>
        <v>Buy</v>
      </c>
      <c r="E3750" s="40">
        <v>167</v>
      </c>
      <c r="F3750" s="35">
        <v>55.64</v>
      </c>
      <c r="G3750" s="57" t="str">
        <f t="shared" si="112"/>
        <v>EUR</v>
      </c>
      <c r="H3750" s="41" t="s">
        <v>11</v>
      </c>
    </row>
    <row r="3751" spans="2:8">
      <c r="B3751" s="37"/>
      <c r="C3751" s="38" t="s">
        <v>8530</v>
      </c>
      <c r="D3751" s="57" t="str">
        <f t="shared" si="111"/>
        <v>Buy</v>
      </c>
      <c r="E3751" s="40">
        <v>222</v>
      </c>
      <c r="F3751" s="35">
        <v>55.64</v>
      </c>
      <c r="G3751" s="57" t="str">
        <f t="shared" si="112"/>
        <v>EUR</v>
      </c>
      <c r="H3751" s="41" t="s">
        <v>11</v>
      </c>
    </row>
    <row r="3752" spans="2:8">
      <c r="B3752" s="37"/>
      <c r="C3752" s="38" t="s">
        <v>8531</v>
      </c>
      <c r="D3752" s="57" t="str">
        <f t="shared" si="111"/>
        <v>Buy</v>
      </c>
      <c r="E3752" s="40">
        <v>175</v>
      </c>
      <c r="F3752" s="35">
        <v>55.64</v>
      </c>
      <c r="G3752" s="57" t="str">
        <f t="shared" si="112"/>
        <v>EUR</v>
      </c>
      <c r="H3752" s="41" t="s">
        <v>11</v>
      </c>
    </row>
    <row r="3753" spans="2:8">
      <c r="B3753" s="37"/>
      <c r="C3753" s="38" t="s">
        <v>8532</v>
      </c>
      <c r="D3753" s="57" t="str">
        <f t="shared" si="111"/>
        <v>Buy</v>
      </c>
      <c r="E3753" s="40">
        <v>300</v>
      </c>
      <c r="F3753" s="35">
        <v>55.62</v>
      </c>
      <c r="G3753" s="57" t="str">
        <f t="shared" si="112"/>
        <v>EUR</v>
      </c>
      <c r="H3753" s="41" t="s">
        <v>11</v>
      </c>
    </row>
    <row r="3754" spans="2:8">
      <c r="B3754" s="37"/>
      <c r="C3754" s="38" t="s">
        <v>8533</v>
      </c>
      <c r="D3754" s="57" t="str">
        <f t="shared" si="111"/>
        <v>Buy</v>
      </c>
      <c r="E3754" s="40">
        <v>176</v>
      </c>
      <c r="F3754" s="35">
        <v>55.66</v>
      </c>
      <c r="G3754" s="57" t="str">
        <f t="shared" si="112"/>
        <v>EUR</v>
      </c>
      <c r="H3754" s="41" t="s">
        <v>11</v>
      </c>
    </row>
    <row r="3755" spans="2:8">
      <c r="B3755" s="37"/>
      <c r="C3755" s="38" t="s">
        <v>8534</v>
      </c>
      <c r="D3755" s="57" t="str">
        <f t="shared" si="111"/>
        <v>Buy</v>
      </c>
      <c r="E3755" s="40">
        <v>16</v>
      </c>
      <c r="F3755" s="35">
        <v>55.64</v>
      </c>
      <c r="G3755" s="57" t="str">
        <f t="shared" si="112"/>
        <v>EUR</v>
      </c>
      <c r="H3755" s="41" t="s">
        <v>11</v>
      </c>
    </row>
    <row r="3756" spans="2:8">
      <c r="B3756" s="37"/>
      <c r="C3756" s="38" t="s">
        <v>8535</v>
      </c>
      <c r="D3756" s="57" t="str">
        <f t="shared" si="111"/>
        <v>Buy</v>
      </c>
      <c r="E3756" s="40">
        <v>50</v>
      </c>
      <c r="F3756" s="35">
        <v>55.64</v>
      </c>
      <c r="G3756" s="57" t="str">
        <f t="shared" si="112"/>
        <v>EUR</v>
      </c>
      <c r="H3756" s="41" t="s">
        <v>11</v>
      </c>
    </row>
    <row r="3757" spans="2:8">
      <c r="B3757" s="37"/>
      <c r="C3757" s="38" t="s">
        <v>8536</v>
      </c>
      <c r="D3757" s="57" t="str">
        <f t="shared" si="111"/>
        <v>Buy</v>
      </c>
      <c r="E3757" s="40">
        <v>320</v>
      </c>
      <c r="F3757" s="35">
        <v>55.64</v>
      </c>
      <c r="G3757" s="57" t="str">
        <f t="shared" si="112"/>
        <v>EUR</v>
      </c>
      <c r="H3757" s="41" t="s">
        <v>11</v>
      </c>
    </row>
    <row r="3758" spans="2:8">
      <c r="B3758" s="37"/>
      <c r="C3758" s="38" t="s">
        <v>8537</v>
      </c>
      <c r="D3758" s="57" t="str">
        <f t="shared" si="111"/>
        <v>Buy</v>
      </c>
      <c r="E3758" s="40">
        <v>183</v>
      </c>
      <c r="F3758" s="35">
        <v>55.72</v>
      </c>
      <c r="G3758" s="57" t="str">
        <f t="shared" si="112"/>
        <v>EUR</v>
      </c>
      <c r="H3758" s="41" t="s">
        <v>11</v>
      </c>
    </row>
    <row r="3759" spans="2:8">
      <c r="B3759" s="37"/>
      <c r="C3759" s="38" t="s">
        <v>8538</v>
      </c>
      <c r="D3759" s="57" t="str">
        <f t="shared" si="111"/>
        <v>Buy</v>
      </c>
      <c r="E3759" s="40">
        <v>148</v>
      </c>
      <c r="F3759" s="35">
        <v>55.72</v>
      </c>
      <c r="G3759" s="57" t="str">
        <f t="shared" si="112"/>
        <v>EUR</v>
      </c>
      <c r="H3759" s="41" t="s">
        <v>20</v>
      </c>
    </row>
    <row r="3760" spans="2:8">
      <c r="B3760" s="37"/>
      <c r="C3760" s="38" t="s">
        <v>8539</v>
      </c>
      <c r="D3760" s="57" t="str">
        <f t="shared" si="111"/>
        <v>Buy</v>
      </c>
      <c r="E3760" s="40">
        <v>365</v>
      </c>
      <c r="F3760" s="35">
        <v>55.72</v>
      </c>
      <c r="G3760" s="57" t="str">
        <f t="shared" si="112"/>
        <v>EUR</v>
      </c>
      <c r="H3760" s="41" t="s">
        <v>11</v>
      </c>
    </row>
    <row r="3761" spans="2:8">
      <c r="B3761" s="37"/>
      <c r="C3761" s="38" t="s">
        <v>8540</v>
      </c>
      <c r="D3761" s="57" t="str">
        <f t="shared" si="111"/>
        <v>Buy</v>
      </c>
      <c r="E3761" s="40">
        <v>116</v>
      </c>
      <c r="F3761" s="35">
        <v>55.72</v>
      </c>
      <c r="G3761" s="57" t="str">
        <f t="shared" si="112"/>
        <v>EUR</v>
      </c>
      <c r="H3761" s="41" t="s">
        <v>11</v>
      </c>
    </row>
    <row r="3762" spans="2:8">
      <c r="B3762" s="37"/>
      <c r="C3762" s="38" t="s">
        <v>8540</v>
      </c>
      <c r="D3762" s="57" t="str">
        <f t="shared" si="111"/>
        <v>Buy</v>
      </c>
      <c r="E3762" s="40">
        <v>55</v>
      </c>
      <c r="F3762" s="35">
        <v>55.72</v>
      </c>
      <c r="G3762" s="57" t="str">
        <f t="shared" si="112"/>
        <v>EUR</v>
      </c>
      <c r="H3762" s="41" t="s">
        <v>20</v>
      </c>
    </row>
    <row r="3763" spans="2:8">
      <c r="B3763" s="37"/>
      <c r="C3763" s="38" t="s">
        <v>8541</v>
      </c>
      <c r="D3763" s="57" t="str">
        <f t="shared" si="111"/>
        <v>Buy</v>
      </c>
      <c r="E3763" s="40">
        <v>251</v>
      </c>
      <c r="F3763" s="35">
        <v>55.7</v>
      </c>
      <c r="G3763" s="57" t="str">
        <f t="shared" si="112"/>
        <v>EUR</v>
      </c>
      <c r="H3763" s="41" t="s">
        <v>20</v>
      </c>
    </row>
    <row r="3764" spans="2:8">
      <c r="B3764" s="37"/>
      <c r="C3764" s="38" t="s">
        <v>8542</v>
      </c>
      <c r="D3764" s="57" t="str">
        <f t="shared" si="111"/>
        <v>Buy</v>
      </c>
      <c r="E3764" s="40">
        <v>125</v>
      </c>
      <c r="F3764" s="35">
        <v>55.72</v>
      </c>
      <c r="G3764" s="57" t="str">
        <f t="shared" si="112"/>
        <v>EUR</v>
      </c>
      <c r="H3764" s="41" t="s">
        <v>11</v>
      </c>
    </row>
    <row r="3765" spans="2:8">
      <c r="B3765" s="37"/>
      <c r="C3765" s="38" t="s">
        <v>8543</v>
      </c>
      <c r="D3765" s="57" t="str">
        <f t="shared" si="111"/>
        <v>Buy</v>
      </c>
      <c r="E3765" s="40">
        <v>185</v>
      </c>
      <c r="F3765" s="35">
        <v>55.72</v>
      </c>
      <c r="G3765" s="57" t="str">
        <f t="shared" si="112"/>
        <v>EUR</v>
      </c>
      <c r="H3765" s="41" t="s">
        <v>11</v>
      </c>
    </row>
    <row r="3766" spans="2:8">
      <c r="B3766" s="37"/>
      <c r="C3766" s="38" t="s">
        <v>8544</v>
      </c>
      <c r="D3766" s="57" t="str">
        <f t="shared" si="111"/>
        <v>Buy</v>
      </c>
      <c r="E3766" s="40">
        <v>114</v>
      </c>
      <c r="F3766" s="35">
        <v>55.74</v>
      </c>
      <c r="G3766" s="57" t="str">
        <f t="shared" si="112"/>
        <v>EUR</v>
      </c>
      <c r="H3766" s="41" t="s">
        <v>11</v>
      </c>
    </row>
    <row r="3767" spans="2:8">
      <c r="B3767" s="37"/>
      <c r="C3767" s="38" t="s">
        <v>8545</v>
      </c>
      <c r="D3767" s="57" t="str">
        <f t="shared" si="111"/>
        <v>Buy</v>
      </c>
      <c r="E3767" s="40">
        <v>174</v>
      </c>
      <c r="F3767" s="35">
        <v>55.7</v>
      </c>
      <c r="G3767" s="57" t="str">
        <f t="shared" si="112"/>
        <v>EUR</v>
      </c>
      <c r="H3767" s="41" t="s">
        <v>20</v>
      </c>
    </row>
    <row r="3768" spans="2:8">
      <c r="B3768" s="37"/>
      <c r="C3768" s="38" t="s">
        <v>8546</v>
      </c>
      <c r="D3768" s="57" t="str">
        <f t="shared" si="111"/>
        <v>Buy</v>
      </c>
      <c r="E3768" s="40">
        <v>316</v>
      </c>
      <c r="F3768" s="35">
        <v>55.7</v>
      </c>
      <c r="G3768" s="57" t="str">
        <f t="shared" si="112"/>
        <v>EUR</v>
      </c>
      <c r="H3768" s="41" t="s">
        <v>20</v>
      </c>
    </row>
    <row r="3769" spans="2:8">
      <c r="B3769" s="37"/>
      <c r="C3769" s="38" t="s">
        <v>8547</v>
      </c>
      <c r="D3769" s="57" t="str">
        <f t="shared" si="111"/>
        <v>Buy</v>
      </c>
      <c r="E3769" s="40">
        <v>49</v>
      </c>
      <c r="F3769" s="35">
        <v>55.72</v>
      </c>
      <c r="G3769" s="57" t="str">
        <f t="shared" si="112"/>
        <v>EUR</v>
      </c>
      <c r="H3769" s="41" t="s">
        <v>21</v>
      </c>
    </row>
    <row r="3770" spans="2:8">
      <c r="B3770" s="37"/>
      <c r="C3770" s="38" t="s">
        <v>8547</v>
      </c>
      <c r="D3770" s="57" t="str">
        <f t="shared" si="111"/>
        <v>Buy</v>
      </c>
      <c r="E3770" s="40">
        <v>90</v>
      </c>
      <c r="F3770" s="35">
        <v>55.72</v>
      </c>
      <c r="G3770" s="57" t="str">
        <f t="shared" si="112"/>
        <v>EUR</v>
      </c>
      <c r="H3770" s="41" t="s">
        <v>22</v>
      </c>
    </row>
    <row r="3771" spans="2:8">
      <c r="B3771" s="37"/>
      <c r="C3771" s="38" t="s">
        <v>8548</v>
      </c>
      <c r="D3771" s="57" t="str">
        <f t="shared" si="111"/>
        <v>Buy</v>
      </c>
      <c r="E3771" s="40">
        <v>311</v>
      </c>
      <c r="F3771" s="35">
        <v>55.72</v>
      </c>
      <c r="G3771" s="57" t="str">
        <f t="shared" si="112"/>
        <v>EUR</v>
      </c>
      <c r="H3771" s="41" t="s">
        <v>22</v>
      </c>
    </row>
    <row r="3772" spans="2:8">
      <c r="B3772" s="37"/>
      <c r="C3772" s="38" t="s">
        <v>8549</v>
      </c>
      <c r="D3772" s="57" t="str">
        <f t="shared" si="111"/>
        <v>Buy</v>
      </c>
      <c r="E3772" s="40">
        <v>55</v>
      </c>
      <c r="F3772" s="35">
        <v>55.72</v>
      </c>
      <c r="G3772" s="57" t="str">
        <f t="shared" si="112"/>
        <v>EUR</v>
      </c>
      <c r="H3772" s="41" t="s">
        <v>11</v>
      </c>
    </row>
    <row r="3773" spans="2:8">
      <c r="B3773" s="37"/>
      <c r="C3773" s="38" t="s">
        <v>8550</v>
      </c>
      <c r="D3773" s="57" t="str">
        <f t="shared" si="111"/>
        <v>Buy</v>
      </c>
      <c r="E3773" s="40">
        <v>6</v>
      </c>
      <c r="F3773" s="35">
        <v>55.72</v>
      </c>
      <c r="G3773" s="57" t="str">
        <f t="shared" si="112"/>
        <v>EUR</v>
      </c>
      <c r="H3773" s="41" t="s">
        <v>11</v>
      </c>
    </row>
    <row r="3774" spans="2:8">
      <c r="B3774" s="37"/>
      <c r="C3774" s="38" t="s">
        <v>8551</v>
      </c>
      <c r="D3774" s="57" t="str">
        <f t="shared" si="111"/>
        <v>Buy</v>
      </c>
      <c r="E3774" s="40">
        <v>810</v>
      </c>
      <c r="F3774" s="35">
        <v>55.7</v>
      </c>
      <c r="G3774" s="57" t="str">
        <f t="shared" si="112"/>
        <v>EUR</v>
      </c>
      <c r="H3774" s="41" t="s">
        <v>11</v>
      </c>
    </row>
    <row r="3775" spans="2:8">
      <c r="B3775" s="37"/>
      <c r="C3775" s="38" t="s">
        <v>8552</v>
      </c>
      <c r="D3775" s="57" t="str">
        <f t="shared" si="111"/>
        <v>Buy</v>
      </c>
      <c r="E3775" s="40">
        <v>99</v>
      </c>
      <c r="F3775" s="35">
        <v>55.72</v>
      </c>
      <c r="G3775" s="57" t="str">
        <f t="shared" si="112"/>
        <v>EUR</v>
      </c>
      <c r="H3775" s="41" t="s">
        <v>11</v>
      </c>
    </row>
    <row r="3776" spans="2:8">
      <c r="B3776" s="37"/>
      <c r="C3776" s="38" t="s">
        <v>8553</v>
      </c>
      <c r="D3776" s="57" t="str">
        <f t="shared" si="111"/>
        <v>Buy</v>
      </c>
      <c r="E3776" s="40">
        <v>210</v>
      </c>
      <c r="F3776" s="35">
        <v>55.68</v>
      </c>
      <c r="G3776" s="57" t="str">
        <f t="shared" si="112"/>
        <v>EUR</v>
      </c>
      <c r="H3776" s="41" t="s">
        <v>22</v>
      </c>
    </row>
    <row r="3777" spans="2:8">
      <c r="B3777" s="37"/>
      <c r="C3777" s="38" t="s">
        <v>8554</v>
      </c>
      <c r="D3777" s="57" t="str">
        <f t="shared" si="111"/>
        <v>Buy</v>
      </c>
      <c r="E3777" s="40">
        <v>53</v>
      </c>
      <c r="F3777" s="35">
        <v>55.66</v>
      </c>
      <c r="G3777" s="57" t="str">
        <f t="shared" si="112"/>
        <v>EUR</v>
      </c>
      <c r="H3777" s="41" t="s">
        <v>11</v>
      </c>
    </row>
    <row r="3778" spans="2:8">
      <c r="B3778" s="37"/>
      <c r="C3778" s="38" t="s">
        <v>8555</v>
      </c>
      <c r="D3778" s="57" t="str">
        <f t="shared" si="111"/>
        <v>Buy</v>
      </c>
      <c r="E3778" s="40">
        <v>63</v>
      </c>
      <c r="F3778" s="35">
        <v>55.66</v>
      </c>
      <c r="G3778" s="57" t="str">
        <f t="shared" si="112"/>
        <v>EUR</v>
      </c>
      <c r="H3778" s="41" t="s">
        <v>20</v>
      </c>
    </row>
    <row r="3779" spans="2:8">
      <c r="B3779" s="37"/>
      <c r="C3779" s="38" t="s">
        <v>8555</v>
      </c>
      <c r="D3779" s="57" t="str">
        <f t="shared" si="111"/>
        <v>Buy</v>
      </c>
      <c r="E3779" s="40">
        <v>70</v>
      </c>
      <c r="F3779" s="35">
        <v>55.66</v>
      </c>
      <c r="G3779" s="57" t="str">
        <f t="shared" si="112"/>
        <v>EUR</v>
      </c>
      <c r="H3779" s="41" t="s">
        <v>22</v>
      </c>
    </row>
    <row r="3780" spans="2:8">
      <c r="B3780" s="37"/>
      <c r="C3780" s="38" t="s">
        <v>8556</v>
      </c>
      <c r="D3780" s="57" t="str">
        <f t="shared" si="111"/>
        <v>Buy</v>
      </c>
      <c r="E3780" s="40">
        <v>18</v>
      </c>
      <c r="F3780" s="35">
        <v>55.66</v>
      </c>
      <c r="G3780" s="57" t="str">
        <f t="shared" si="112"/>
        <v>EUR</v>
      </c>
      <c r="H3780" s="41" t="s">
        <v>22</v>
      </c>
    </row>
    <row r="3781" spans="2:8">
      <c r="B3781" s="37"/>
      <c r="C3781" s="38" t="s">
        <v>8557</v>
      </c>
      <c r="D3781" s="57" t="str">
        <f t="shared" si="111"/>
        <v>Buy</v>
      </c>
      <c r="E3781" s="40">
        <v>49</v>
      </c>
      <c r="F3781" s="35">
        <v>55.64</v>
      </c>
      <c r="G3781" s="57" t="str">
        <f t="shared" si="112"/>
        <v>EUR</v>
      </c>
      <c r="H3781" s="41" t="s">
        <v>20</v>
      </c>
    </row>
    <row r="3782" spans="2:8">
      <c r="B3782" s="37"/>
      <c r="C3782" s="38" t="s">
        <v>8558</v>
      </c>
      <c r="D3782" s="57" t="str">
        <f t="shared" si="111"/>
        <v>Buy</v>
      </c>
      <c r="E3782" s="40">
        <v>122</v>
      </c>
      <c r="F3782" s="35">
        <v>55.64</v>
      </c>
      <c r="G3782" s="57" t="str">
        <f t="shared" si="112"/>
        <v>EUR</v>
      </c>
      <c r="H3782" s="41" t="s">
        <v>22</v>
      </c>
    </row>
    <row r="3783" spans="2:8">
      <c r="B3783" s="37"/>
      <c r="C3783" s="38"/>
      <c r="D3783" s="39"/>
      <c r="E3783" s="40"/>
      <c r="F3783" s="35"/>
      <c r="G3783" s="41"/>
      <c r="H3783" s="41"/>
    </row>
    <row r="3784" spans="2:8">
      <c r="B3784" s="37"/>
      <c r="C3784" s="38"/>
      <c r="D3784" s="39"/>
      <c r="E3784" s="40"/>
      <c r="F3784" s="35"/>
      <c r="G3784" s="41"/>
      <c r="H3784" s="41"/>
    </row>
    <row r="3785" spans="2:8">
      <c r="B3785" s="37"/>
      <c r="C3785" s="38"/>
      <c r="D3785" s="39"/>
      <c r="E3785" s="40"/>
      <c r="F3785" s="35"/>
      <c r="G3785" s="41"/>
      <c r="H3785" s="41"/>
    </row>
    <row r="3786" spans="2:8">
      <c r="B3786" s="37"/>
      <c r="C3786" s="38"/>
      <c r="D3786" s="39"/>
      <c r="E3786" s="40"/>
      <c r="F3786" s="35"/>
      <c r="G3786" s="41"/>
      <c r="H3786" s="41"/>
    </row>
    <row r="3787" spans="2:8">
      <c r="B3787" s="37"/>
      <c r="C3787" s="38"/>
      <c r="D3787" s="39"/>
      <c r="E3787" s="40"/>
      <c r="F3787" s="35"/>
      <c r="G3787" s="41"/>
      <c r="H3787" s="41"/>
    </row>
    <row r="3788" spans="2:8">
      <c r="B3788" s="37"/>
      <c r="C3788" s="38"/>
      <c r="D3788" s="39"/>
      <c r="E3788" s="40"/>
      <c r="F3788" s="35"/>
      <c r="G3788" s="41"/>
      <c r="H3788" s="41"/>
    </row>
    <row r="3789" spans="2:8">
      <c r="B3789" s="37"/>
      <c r="C3789" s="38"/>
      <c r="D3789" s="39"/>
      <c r="E3789" s="40"/>
      <c r="F3789" s="35"/>
      <c r="G3789" s="41"/>
      <c r="H3789" s="41"/>
    </row>
    <row r="3790" spans="2:8">
      <c r="B3790" s="37"/>
      <c r="C3790" s="38"/>
      <c r="D3790" s="39"/>
      <c r="E3790" s="40"/>
      <c r="F3790" s="35"/>
      <c r="G3790" s="41"/>
      <c r="H3790" s="41"/>
    </row>
    <row r="3791" spans="2:8">
      <c r="B3791" s="37"/>
      <c r="C3791" s="38"/>
      <c r="D3791" s="39"/>
      <c r="E3791" s="40"/>
      <c r="F3791" s="35"/>
      <c r="G3791" s="41"/>
      <c r="H3791" s="41"/>
    </row>
    <row r="3792" spans="2:8">
      <c r="B3792" s="37"/>
      <c r="C3792" s="38"/>
      <c r="D3792" s="39"/>
      <c r="E3792" s="40"/>
      <c r="F3792" s="35"/>
      <c r="G3792" s="41"/>
      <c r="H3792" s="41"/>
    </row>
    <row r="3793" spans="2:8">
      <c r="B3793" s="37"/>
      <c r="C3793" s="38"/>
      <c r="D3793" s="39"/>
      <c r="E3793" s="40"/>
      <c r="F3793" s="35"/>
      <c r="G3793" s="41"/>
      <c r="H3793" s="41"/>
    </row>
    <row r="3794" spans="2:8">
      <c r="B3794" s="37"/>
      <c r="C3794" s="38"/>
      <c r="D3794" s="39"/>
      <c r="E3794" s="40"/>
      <c r="F3794" s="35"/>
      <c r="G3794" s="41"/>
      <c r="H3794" s="41"/>
    </row>
    <row r="3795" spans="2:8">
      <c r="B3795" s="37"/>
      <c r="C3795" s="38"/>
      <c r="D3795" s="39"/>
      <c r="E3795" s="40"/>
      <c r="F3795" s="35"/>
      <c r="G3795" s="41"/>
      <c r="H3795" s="41"/>
    </row>
    <row r="3796" spans="2:8">
      <c r="B3796" s="37"/>
      <c r="C3796" s="38"/>
      <c r="D3796" s="39"/>
      <c r="E3796" s="40"/>
      <c r="F3796" s="35"/>
      <c r="G3796" s="41"/>
      <c r="H3796" s="41"/>
    </row>
    <row r="3797" spans="2:8">
      <c r="B3797" s="37"/>
      <c r="C3797" s="38"/>
      <c r="D3797" s="39"/>
      <c r="E3797" s="40"/>
      <c r="F3797" s="35"/>
      <c r="G3797" s="41"/>
      <c r="H3797" s="41"/>
    </row>
    <row r="3798" spans="2:8">
      <c r="B3798" s="37"/>
      <c r="C3798" s="38"/>
      <c r="D3798" s="39"/>
      <c r="E3798" s="40"/>
      <c r="F3798" s="35"/>
      <c r="G3798" s="41"/>
      <c r="H3798" s="41"/>
    </row>
    <row r="3799" spans="2:8">
      <c r="B3799" s="37"/>
      <c r="C3799" s="38"/>
      <c r="D3799" s="39"/>
      <c r="E3799" s="40"/>
      <c r="F3799" s="35"/>
      <c r="G3799" s="41"/>
      <c r="H3799" s="41"/>
    </row>
    <row r="3800" spans="2:8">
      <c r="B3800" s="37"/>
      <c r="C3800" s="38"/>
      <c r="D3800" s="39"/>
      <c r="E3800" s="40"/>
      <c r="F3800" s="35"/>
      <c r="G3800" s="41"/>
      <c r="H3800" s="41"/>
    </row>
    <row r="3801" spans="2:8">
      <c r="B3801" s="37"/>
      <c r="C3801" s="38"/>
      <c r="D3801" s="39"/>
      <c r="E3801" s="40"/>
      <c r="F3801" s="35"/>
      <c r="G3801" s="41"/>
      <c r="H3801" s="41"/>
    </row>
    <row r="3802" spans="2:8">
      <c r="B3802" s="37"/>
      <c r="C3802" s="38"/>
      <c r="D3802" s="39"/>
      <c r="E3802" s="40"/>
      <c r="F3802" s="35"/>
      <c r="G3802" s="41"/>
      <c r="H3802" s="41"/>
    </row>
    <row r="3803" spans="2:8">
      <c r="B3803" s="37"/>
      <c r="C3803" s="38"/>
      <c r="D3803" s="39"/>
      <c r="E3803" s="40"/>
      <c r="F3803" s="35"/>
      <c r="G3803" s="41"/>
      <c r="H3803" s="41"/>
    </row>
    <row r="3804" spans="2:8">
      <c r="B3804" s="37"/>
      <c r="C3804" s="38"/>
      <c r="D3804" s="39"/>
      <c r="E3804" s="40"/>
      <c r="F3804" s="35"/>
      <c r="G3804" s="41"/>
      <c r="H3804" s="41"/>
    </row>
    <row r="3805" spans="2:8">
      <c r="B3805" s="37"/>
      <c r="C3805" s="38"/>
      <c r="D3805" s="39"/>
      <c r="E3805" s="40"/>
      <c r="F3805" s="35"/>
      <c r="G3805" s="41"/>
      <c r="H3805" s="41"/>
    </row>
    <row r="3806" spans="2:8">
      <c r="B3806" s="37"/>
      <c r="C3806" s="38"/>
      <c r="D3806" s="39"/>
      <c r="E3806" s="40"/>
      <c r="F3806" s="35"/>
      <c r="G3806" s="41"/>
      <c r="H3806" s="41"/>
    </row>
    <row r="3807" spans="2:8">
      <c r="B3807" s="37"/>
      <c r="C3807" s="38"/>
      <c r="D3807" s="39"/>
      <c r="E3807" s="40"/>
      <c r="F3807" s="35"/>
      <c r="G3807" s="41"/>
      <c r="H3807" s="41"/>
    </row>
    <row r="3808" spans="2:8">
      <c r="B3808" s="37"/>
      <c r="C3808" s="38"/>
      <c r="D3808" s="39"/>
      <c r="E3808" s="40"/>
      <c r="F3808" s="35"/>
      <c r="G3808" s="41"/>
      <c r="H3808" s="41"/>
    </row>
    <row r="3809" spans="2:8">
      <c r="B3809" s="37"/>
      <c r="C3809" s="38"/>
      <c r="D3809" s="39"/>
      <c r="E3809" s="40"/>
      <c r="F3809" s="35"/>
      <c r="G3809" s="41"/>
      <c r="H3809" s="41"/>
    </row>
    <row r="3810" spans="2:8">
      <c r="B3810" s="37"/>
      <c r="C3810" s="38"/>
      <c r="D3810" s="39"/>
      <c r="E3810" s="40"/>
      <c r="F3810" s="35"/>
      <c r="G3810" s="41"/>
      <c r="H3810" s="41"/>
    </row>
    <row r="3811" spans="2:8">
      <c r="B3811" s="37"/>
      <c r="C3811" s="38"/>
      <c r="D3811" s="39"/>
      <c r="E3811" s="40"/>
      <c r="F3811" s="35"/>
      <c r="G3811" s="41"/>
      <c r="H3811" s="41"/>
    </row>
    <row r="3812" spans="2:8">
      <c r="B3812" s="37"/>
      <c r="C3812" s="38"/>
      <c r="D3812" s="39"/>
      <c r="E3812" s="40"/>
      <c r="F3812" s="35"/>
      <c r="G3812" s="41"/>
      <c r="H3812" s="41"/>
    </row>
    <row r="3813" spans="2:8">
      <c r="B3813" s="37"/>
      <c r="C3813" s="38"/>
      <c r="D3813" s="39"/>
      <c r="E3813" s="40"/>
      <c r="F3813" s="35"/>
      <c r="G3813" s="41"/>
      <c r="H3813" s="41"/>
    </row>
    <row r="3814" spans="2:8">
      <c r="B3814" s="37"/>
      <c r="C3814" s="38"/>
      <c r="D3814" s="39"/>
      <c r="E3814" s="40"/>
      <c r="F3814" s="35"/>
      <c r="G3814" s="41"/>
      <c r="H3814" s="41"/>
    </row>
    <row r="3815" spans="2:8">
      <c r="B3815" s="37"/>
      <c r="C3815" s="38"/>
      <c r="D3815" s="39"/>
      <c r="E3815" s="40"/>
      <c r="F3815" s="35"/>
      <c r="G3815" s="41"/>
      <c r="H3815" s="41"/>
    </row>
    <row r="3816" spans="2:8">
      <c r="B3816" s="37"/>
      <c r="C3816" s="38"/>
      <c r="D3816" s="39"/>
      <c r="E3816" s="40"/>
      <c r="F3816" s="35"/>
      <c r="G3816" s="41"/>
      <c r="H3816" s="41"/>
    </row>
    <row r="3817" spans="2:8">
      <c r="B3817" s="37"/>
      <c r="C3817" s="38"/>
      <c r="D3817" s="39"/>
      <c r="E3817" s="40"/>
      <c r="F3817" s="35"/>
      <c r="G3817" s="41"/>
      <c r="H3817" s="41"/>
    </row>
    <row r="3818" spans="2:8">
      <c r="B3818" s="37"/>
      <c r="C3818" s="38"/>
      <c r="D3818" s="39"/>
      <c r="E3818" s="40"/>
      <c r="F3818" s="35"/>
      <c r="G3818" s="41"/>
      <c r="H3818" s="41"/>
    </row>
    <row r="3819" spans="2:8">
      <c r="B3819" s="37"/>
      <c r="C3819" s="38"/>
      <c r="D3819" s="39"/>
      <c r="E3819" s="40"/>
      <c r="F3819" s="35"/>
      <c r="G3819" s="41"/>
      <c r="H3819" s="41"/>
    </row>
    <row r="3820" spans="2:8">
      <c r="B3820" s="37"/>
      <c r="C3820" s="38"/>
      <c r="D3820" s="39"/>
      <c r="E3820" s="40"/>
      <c r="F3820" s="35"/>
      <c r="G3820" s="41"/>
      <c r="H3820" s="41"/>
    </row>
    <row r="3821" spans="2:8">
      <c r="B3821" s="37"/>
      <c r="C3821" s="38"/>
      <c r="D3821" s="39"/>
      <c r="E3821" s="40"/>
      <c r="F3821" s="35"/>
      <c r="G3821" s="41"/>
      <c r="H3821" s="41"/>
    </row>
    <row r="3822" spans="2:8">
      <c r="B3822" s="37"/>
      <c r="C3822" s="38"/>
      <c r="D3822" s="39"/>
      <c r="E3822" s="40"/>
      <c r="F3822" s="35"/>
      <c r="G3822" s="41"/>
      <c r="H3822" s="41"/>
    </row>
    <row r="3823" spans="2:8">
      <c r="B3823" s="37"/>
      <c r="C3823" s="38"/>
      <c r="D3823" s="39"/>
      <c r="E3823" s="40"/>
      <c r="F3823" s="35"/>
      <c r="G3823" s="41"/>
      <c r="H3823" s="41"/>
    </row>
    <row r="3824" spans="2:8">
      <c r="B3824" s="37"/>
      <c r="C3824" s="38"/>
      <c r="D3824" s="39"/>
      <c r="E3824" s="40"/>
      <c r="F3824" s="35"/>
      <c r="G3824" s="41"/>
      <c r="H3824" s="41"/>
    </row>
    <row r="3825" spans="2:8">
      <c r="B3825" s="37"/>
      <c r="C3825" s="38"/>
      <c r="D3825" s="39"/>
      <c r="E3825" s="40"/>
      <c r="F3825" s="35"/>
      <c r="G3825" s="41"/>
      <c r="H3825" s="41"/>
    </row>
    <row r="3826" spans="2:8">
      <c r="B3826" s="37"/>
      <c r="C3826" s="38"/>
      <c r="D3826" s="39"/>
      <c r="E3826" s="40"/>
      <c r="F3826" s="35"/>
      <c r="G3826" s="41"/>
      <c r="H3826" s="41"/>
    </row>
    <row r="3827" spans="2:8">
      <c r="B3827" s="37"/>
      <c r="C3827" s="38"/>
      <c r="D3827" s="39"/>
      <c r="E3827" s="40"/>
      <c r="F3827" s="35"/>
      <c r="G3827" s="41"/>
      <c r="H3827" s="41"/>
    </row>
    <row r="3828" spans="2:8">
      <c r="B3828" s="37"/>
      <c r="C3828" s="38"/>
      <c r="D3828" s="39"/>
      <c r="E3828" s="40"/>
      <c r="F3828" s="35"/>
      <c r="G3828" s="41"/>
      <c r="H3828" s="41"/>
    </row>
    <row r="3829" spans="2:8">
      <c r="B3829" s="37"/>
      <c r="C3829" s="38"/>
      <c r="D3829" s="39"/>
      <c r="E3829" s="40"/>
      <c r="F3829" s="35"/>
      <c r="G3829" s="41"/>
      <c r="H3829" s="41"/>
    </row>
    <row r="3830" spans="2:8">
      <c r="B3830" s="37"/>
      <c r="C3830" s="38"/>
      <c r="D3830" s="39"/>
      <c r="E3830" s="40"/>
      <c r="F3830" s="35"/>
      <c r="G3830" s="41"/>
      <c r="H3830" s="41"/>
    </row>
    <row r="3831" spans="2:8">
      <c r="B3831" s="37"/>
      <c r="C3831" s="38"/>
      <c r="D3831" s="39"/>
      <c r="E3831" s="40"/>
      <c r="F3831" s="35"/>
      <c r="G3831" s="41"/>
      <c r="H3831" s="41"/>
    </row>
    <row r="3832" spans="2:8">
      <c r="B3832" s="37"/>
      <c r="C3832" s="38"/>
      <c r="D3832" s="39"/>
      <c r="E3832" s="40"/>
      <c r="F3832" s="35"/>
      <c r="G3832" s="41"/>
      <c r="H3832" s="41"/>
    </row>
    <row r="3833" spans="2:8">
      <c r="B3833" s="37"/>
      <c r="C3833" s="38"/>
      <c r="D3833" s="39"/>
      <c r="E3833" s="40"/>
      <c r="F3833" s="35"/>
      <c r="G3833" s="41"/>
      <c r="H3833" s="41"/>
    </row>
    <row r="3834" spans="2:8">
      <c r="B3834" s="37"/>
      <c r="C3834" s="38"/>
      <c r="D3834" s="39"/>
      <c r="E3834" s="40"/>
      <c r="F3834" s="35"/>
      <c r="G3834" s="41"/>
      <c r="H3834" s="41"/>
    </row>
    <row r="3835" spans="2:8">
      <c r="B3835" s="37"/>
      <c r="C3835" s="38"/>
      <c r="D3835" s="39"/>
      <c r="E3835" s="40"/>
      <c r="F3835" s="35"/>
      <c r="G3835" s="41"/>
      <c r="H3835" s="41"/>
    </row>
    <row r="3836" spans="2:8">
      <c r="B3836" s="37"/>
      <c r="C3836" s="38"/>
      <c r="D3836" s="39"/>
      <c r="E3836" s="40"/>
      <c r="F3836" s="35"/>
      <c r="G3836" s="41"/>
      <c r="H3836" s="41"/>
    </row>
    <row r="3837" spans="2:8">
      <c r="B3837" s="37"/>
      <c r="C3837" s="38"/>
      <c r="D3837" s="39"/>
      <c r="E3837" s="40"/>
      <c r="F3837" s="35"/>
      <c r="G3837" s="41"/>
      <c r="H3837" s="41"/>
    </row>
    <row r="3838" spans="2:8">
      <c r="B3838" s="37"/>
      <c r="C3838" s="38"/>
      <c r="D3838" s="39"/>
      <c r="E3838" s="40"/>
      <c r="F3838" s="35"/>
      <c r="G3838" s="41"/>
      <c r="H3838" s="41"/>
    </row>
    <row r="3839" spans="2:8">
      <c r="B3839" s="37"/>
      <c r="C3839" s="38"/>
      <c r="D3839" s="39"/>
      <c r="E3839" s="40"/>
      <c r="F3839" s="35"/>
      <c r="G3839" s="41"/>
      <c r="H3839" s="41"/>
    </row>
    <row r="3840" spans="2:8">
      <c r="B3840" s="37"/>
      <c r="C3840" s="38"/>
      <c r="D3840" s="39"/>
      <c r="E3840" s="40"/>
      <c r="F3840" s="35"/>
      <c r="G3840" s="41"/>
      <c r="H3840" s="41"/>
    </row>
    <row r="3841" spans="2:8">
      <c r="B3841" s="37"/>
      <c r="C3841" s="38"/>
      <c r="D3841" s="39"/>
      <c r="E3841" s="40"/>
      <c r="F3841" s="35"/>
      <c r="G3841" s="41"/>
      <c r="H3841" s="41"/>
    </row>
    <row r="3842" spans="2:8">
      <c r="B3842" s="37"/>
      <c r="C3842" s="38"/>
      <c r="D3842" s="39"/>
      <c r="E3842" s="40"/>
      <c r="F3842" s="35"/>
      <c r="G3842" s="41"/>
      <c r="H3842" s="41"/>
    </row>
    <row r="3843" spans="2:8">
      <c r="B3843" s="37"/>
      <c r="C3843" s="38"/>
      <c r="D3843" s="39"/>
      <c r="E3843" s="40"/>
      <c r="F3843" s="35"/>
      <c r="G3843" s="41"/>
      <c r="H3843" s="41"/>
    </row>
    <row r="3844" spans="2:8">
      <c r="B3844" s="37"/>
      <c r="C3844" s="38"/>
      <c r="D3844" s="39"/>
      <c r="E3844" s="40"/>
      <c r="F3844" s="35"/>
      <c r="G3844" s="41"/>
      <c r="H3844" s="41"/>
    </row>
    <row r="3845" spans="2:8">
      <c r="B3845" s="37"/>
      <c r="C3845" s="38"/>
      <c r="D3845" s="39"/>
      <c r="E3845" s="40"/>
      <c r="F3845" s="35"/>
      <c r="G3845" s="41"/>
      <c r="H3845" s="41"/>
    </row>
    <row r="3846" spans="2:8">
      <c r="B3846" s="37"/>
      <c r="C3846" s="38"/>
      <c r="D3846" s="39"/>
      <c r="E3846" s="40"/>
      <c r="F3846" s="35"/>
      <c r="G3846" s="41"/>
      <c r="H3846" s="41"/>
    </row>
    <row r="3847" spans="2:8">
      <c r="B3847" s="37"/>
      <c r="C3847" s="38"/>
      <c r="D3847" s="39"/>
      <c r="E3847" s="40"/>
      <c r="F3847" s="35"/>
      <c r="G3847" s="41"/>
      <c r="H3847" s="41"/>
    </row>
    <row r="3848" spans="2:8">
      <c r="B3848" s="37"/>
      <c r="C3848" s="38"/>
      <c r="D3848" s="39"/>
      <c r="E3848" s="40"/>
      <c r="F3848" s="35"/>
      <c r="G3848" s="41"/>
      <c r="H3848" s="41"/>
    </row>
    <row r="3849" spans="2:8">
      <c r="B3849" s="37"/>
      <c r="C3849" s="38"/>
      <c r="D3849" s="39"/>
      <c r="E3849" s="40"/>
      <c r="F3849" s="35"/>
      <c r="G3849" s="41"/>
      <c r="H3849" s="41"/>
    </row>
    <row r="3850" spans="2:8">
      <c r="B3850" s="37"/>
      <c r="C3850" s="38"/>
      <c r="D3850" s="39"/>
      <c r="E3850" s="40"/>
      <c r="F3850" s="35"/>
      <c r="G3850" s="41"/>
      <c r="H3850" s="41"/>
    </row>
    <row r="3851" spans="2:8">
      <c r="B3851" s="37"/>
      <c r="C3851" s="38"/>
      <c r="D3851" s="39"/>
      <c r="E3851" s="40"/>
      <c r="F3851" s="35"/>
      <c r="G3851" s="41"/>
      <c r="H3851" s="41"/>
    </row>
    <row r="3852" spans="2:8">
      <c r="B3852" s="37"/>
      <c r="C3852" s="38"/>
      <c r="D3852" s="39"/>
      <c r="E3852" s="40"/>
      <c r="F3852" s="35"/>
      <c r="G3852" s="41"/>
      <c r="H3852" s="41"/>
    </row>
    <row r="3853" spans="2:8">
      <c r="B3853" s="37"/>
      <c r="C3853" s="38"/>
      <c r="D3853" s="39"/>
      <c r="E3853" s="40"/>
      <c r="F3853" s="35"/>
      <c r="G3853" s="41"/>
      <c r="H3853" s="41"/>
    </row>
    <row r="3854" spans="2:8">
      <c r="B3854" s="37"/>
      <c r="C3854" s="38"/>
      <c r="D3854" s="39"/>
      <c r="E3854" s="40"/>
      <c r="F3854" s="35"/>
      <c r="G3854" s="41"/>
      <c r="H3854" s="41"/>
    </row>
    <row r="3855" spans="2:8">
      <c r="B3855" s="37"/>
      <c r="C3855" s="38"/>
      <c r="D3855" s="39"/>
      <c r="E3855" s="40"/>
      <c r="F3855" s="35"/>
      <c r="G3855" s="41"/>
      <c r="H3855" s="41"/>
    </row>
    <row r="3856" spans="2:8">
      <c r="B3856" s="37"/>
      <c r="C3856" s="38"/>
      <c r="D3856" s="39"/>
      <c r="E3856" s="40"/>
      <c r="F3856" s="35"/>
      <c r="G3856" s="41"/>
      <c r="H3856" s="41"/>
    </row>
    <row r="3857" spans="2:8">
      <c r="B3857" s="37"/>
      <c r="C3857" s="38"/>
      <c r="D3857" s="39"/>
      <c r="E3857" s="40"/>
      <c r="F3857" s="35"/>
      <c r="G3857" s="41"/>
      <c r="H3857" s="41"/>
    </row>
    <row r="3858" spans="2:8">
      <c r="B3858" s="37"/>
      <c r="C3858" s="38"/>
      <c r="D3858" s="39"/>
      <c r="E3858" s="40"/>
      <c r="F3858" s="35"/>
      <c r="G3858" s="41"/>
      <c r="H3858" s="41"/>
    </row>
    <row r="3859" spans="2:8">
      <c r="B3859" s="37"/>
      <c r="C3859" s="38"/>
      <c r="D3859" s="39"/>
      <c r="E3859" s="40"/>
      <c r="F3859" s="35"/>
      <c r="G3859" s="41"/>
      <c r="H3859" s="41"/>
    </row>
    <row r="3860" spans="2:8">
      <c r="B3860" s="37"/>
      <c r="C3860" s="38"/>
      <c r="D3860" s="39"/>
      <c r="E3860" s="40"/>
      <c r="F3860" s="35"/>
      <c r="G3860" s="41"/>
      <c r="H3860" s="41"/>
    </row>
    <row r="3861" spans="2:8">
      <c r="B3861" s="37"/>
      <c r="C3861" s="38"/>
      <c r="D3861" s="39"/>
      <c r="E3861" s="40"/>
      <c r="F3861" s="35"/>
      <c r="G3861" s="41"/>
      <c r="H3861" s="41"/>
    </row>
    <row r="3862" spans="2:8">
      <c r="B3862" s="37"/>
      <c r="C3862" s="38"/>
      <c r="D3862" s="39"/>
      <c r="E3862" s="40"/>
      <c r="F3862" s="35"/>
      <c r="G3862" s="41"/>
      <c r="H3862" s="41"/>
    </row>
    <row r="3863" spans="2:8">
      <c r="B3863" s="37"/>
      <c r="C3863" s="38"/>
      <c r="D3863" s="39"/>
      <c r="E3863" s="40"/>
      <c r="F3863" s="35"/>
      <c r="G3863" s="41"/>
      <c r="H3863" s="41"/>
    </row>
    <row r="3864" spans="2:8">
      <c r="B3864" s="37"/>
      <c r="C3864" s="38"/>
      <c r="D3864" s="39"/>
      <c r="E3864" s="40"/>
      <c r="F3864" s="35"/>
      <c r="G3864" s="41"/>
      <c r="H3864" s="41"/>
    </row>
    <row r="3865" spans="2:8">
      <c r="B3865" s="37"/>
      <c r="C3865" s="38"/>
      <c r="D3865" s="39"/>
      <c r="E3865" s="40"/>
      <c r="F3865" s="35"/>
      <c r="G3865" s="41"/>
      <c r="H3865" s="41"/>
    </row>
    <row r="3866" spans="2:8">
      <c r="B3866" s="37"/>
      <c r="C3866" s="38"/>
      <c r="D3866" s="39"/>
      <c r="E3866" s="40"/>
      <c r="F3866" s="35"/>
      <c r="G3866" s="41"/>
      <c r="H3866" s="41"/>
    </row>
    <row r="3867" spans="2:8">
      <c r="B3867" s="37"/>
      <c r="C3867" s="38"/>
      <c r="D3867" s="39"/>
      <c r="E3867" s="40"/>
      <c r="F3867" s="35"/>
      <c r="G3867" s="41"/>
      <c r="H3867" s="41"/>
    </row>
    <row r="3868" spans="2:8">
      <c r="B3868" s="37"/>
      <c r="C3868" s="38"/>
      <c r="D3868" s="39"/>
      <c r="E3868" s="40"/>
      <c r="F3868" s="35"/>
      <c r="G3868" s="41"/>
      <c r="H3868" s="41"/>
    </row>
    <row r="3869" spans="2:8">
      <c r="B3869" s="37"/>
      <c r="C3869" s="38"/>
      <c r="D3869" s="39"/>
      <c r="E3869" s="40"/>
      <c r="F3869" s="35"/>
      <c r="G3869" s="41"/>
      <c r="H3869" s="41"/>
    </row>
    <row r="3870" spans="2:8">
      <c r="B3870" s="37"/>
      <c r="C3870" s="38"/>
      <c r="D3870" s="39"/>
      <c r="E3870" s="40"/>
      <c r="F3870" s="35"/>
      <c r="G3870" s="41"/>
      <c r="H3870" s="41"/>
    </row>
    <row r="3871" spans="2:8">
      <c r="B3871" s="37"/>
      <c r="C3871" s="38"/>
      <c r="D3871" s="39"/>
      <c r="E3871" s="40"/>
      <c r="F3871" s="35"/>
      <c r="G3871" s="41"/>
      <c r="H3871" s="41"/>
    </row>
    <row r="3872" spans="2:8">
      <c r="B3872" s="37"/>
      <c r="C3872" s="38"/>
      <c r="D3872" s="39"/>
      <c r="E3872" s="40"/>
      <c r="F3872" s="35"/>
      <c r="G3872" s="41"/>
      <c r="H3872" s="41"/>
    </row>
    <row r="3873" spans="2:8">
      <c r="B3873" s="37"/>
      <c r="C3873" s="38"/>
      <c r="D3873" s="39"/>
      <c r="E3873" s="40"/>
      <c r="F3873" s="35"/>
      <c r="G3873" s="41"/>
      <c r="H3873" s="41"/>
    </row>
    <row r="3874" spans="2:8">
      <c r="B3874" s="37"/>
      <c r="C3874" s="38"/>
      <c r="D3874" s="39"/>
      <c r="E3874" s="40"/>
      <c r="F3874" s="35"/>
      <c r="G3874" s="41"/>
      <c r="H3874" s="41"/>
    </row>
    <row r="3875" spans="2:8">
      <c r="B3875" s="37"/>
      <c r="C3875" s="38"/>
      <c r="D3875" s="39"/>
      <c r="E3875" s="40"/>
      <c r="F3875" s="35"/>
      <c r="G3875" s="41"/>
      <c r="H3875" s="41"/>
    </row>
    <row r="3876" spans="2:8">
      <c r="B3876" s="37"/>
      <c r="C3876" s="38"/>
      <c r="D3876" s="39"/>
      <c r="E3876" s="40"/>
      <c r="F3876" s="35"/>
      <c r="G3876" s="41"/>
      <c r="H3876" s="41"/>
    </row>
    <row r="3877" spans="2:8">
      <c r="B3877" s="37"/>
      <c r="C3877" s="38"/>
      <c r="D3877" s="39"/>
      <c r="E3877" s="40"/>
      <c r="F3877" s="35"/>
      <c r="G3877" s="41"/>
      <c r="H3877" s="41"/>
    </row>
    <row r="3878" spans="2:8">
      <c r="B3878" s="37"/>
      <c r="C3878" s="38"/>
      <c r="D3878" s="39"/>
      <c r="E3878" s="40"/>
      <c r="F3878" s="35"/>
      <c r="G3878" s="41"/>
      <c r="H3878" s="41"/>
    </row>
    <row r="3879" spans="2:8">
      <c r="B3879" s="37"/>
      <c r="C3879" s="38"/>
      <c r="D3879" s="39"/>
      <c r="E3879" s="40"/>
      <c r="F3879" s="35"/>
      <c r="G3879" s="41"/>
      <c r="H3879" s="41"/>
    </row>
    <row r="3880" spans="2:8">
      <c r="B3880" s="37"/>
      <c r="C3880" s="38"/>
      <c r="D3880" s="39"/>
      <c r="E3880" s="40"/>
      <c r="F3880" s="35"/>
      <c r="G3880" s="41"/>
      <c r="H3880" s="41"/>
    </row>
    <row r="3881" spans="2:8">
      <c r="B3881" s="37"/>
      <c r="C3881" s="38"/>
      <c r="D3881" s="39"/>
      <c r="E3881" s="40"/>
      <c r="F3881" s="35"/>
      <c r="G3881" s="41"/>
      <c r="H3881" s="41"/>
    </row>
    <row r="3882" spans="2:8">
      <c r="B3882" s="37"/>
      <c r="C3882" s="38"/>
      <c r="D3882" s="39"/>
      <c r="E3882" s="40"/>
      <c r="F3882" s="35"/>
      <c r="G3882" s="41"/>
      <c r="H3882" s="41"/>
    </row>
    <row r="3883" spans="2:8">
      <c r="B3883" s="37"/>
      <c r="C3883" s="38"/>
      <c r="D3883" s="39"/>
      <c r="E3883" s="40"/>
      <c r="F3883" s="35"/>
      <c r="G3883" s="41"/>
      <c r="H3883" s="41"/>
    </row>
    <row r="3884" spans="2:8">
      <c r="B3884" s="37"/>
      <c r="C3884" s="38"/>
      <c r="D3884" s="39"/>
      <c r="E3884" s="40"/>
      <c r="F3884" s="35"/>
      <c r="G3884" s="41"/>
      <c r="H3884" s="41"/>
    </row>
    <row r="3885" spans="2:8">
      <c r="B3885" s="37"/>
      <c r="C3885" s="38"/>
      <c r="D3885" s="39"/>
      <c r="E3885" s="40"/>
      <c r="F3885" s="35"/>
      <c r="G3885" s="41"/>
      <c r="H3885" s="41"/>
    </row>
    <row r="3886" spans="2:8">
      <c r="B3886" s="37"/>
      <c r="C3886" s="38"/>
      <c r="D3886" s="39"/>
      <c r="E3886" s="40"/>
      <c r="F3886" s="35"/>
      <c r="G3886" s="41"/>
      <c r="H3886" s="41"/>
    </row>
    <row r="3887" spans="2:8">
      <c r="B3887" s="37"/>
      <c r="C3887" s="38"/>
      <c r="D3887" s="39"/>
      <c r="E3887" s="40"/>
      <c r="F3887" s="35"/>
      <c r="G3887" s="41"/>
      <c r="H3887" s="41"/>
    </row>
    <row r="3888" spans="2:8">
      <c r="B3888" s="37"/>
      <c r="C3888" s="38"/>
      <c r="D3888" s="39"/>
      <c r="E3888" s="40"/>
      <c r="F3888" s="35"/>
      <c r="G3888" s="41"/>
      <c r="H3888" s="41"/>
    </row>
    <row r="3889" spans="2:8">
      <c r="B3889" s="37"/>
      <c r="C3889" s="38"/>
      <c r="D3889" s="39"/>
      <c r="E3889" s="40"/>
      <c r="F3889" s="35"/>
      <c r="G3889" s="41"/>
      <c r="H3889" s="41"/>
    </row>
    <row r="3890" spans="2:8">
      <c r="B3890" s="37"/>
      <c r="C3890" s="38"/>
      <c r="D3890" s="39"/>
      <c r="E3890" s="40"/>
      <c r="F3890" s="35"/>
      <c r="G3890" s="41"/>
      <c r="H3890" s="41"/>
    </row>
    <row r="3891" spans="2:8">
      <c r="B3891" s="37"/>
      <c r="C3891" s="38"/>
      <c r="D3891" s="39"/>
      <c r="E3891" s="40"/>
      <c r="F3891" s="35"/>
      <c r="G3891" s="41"/>
      <c r="H3891" s="41"/>
    </row>
    <row r="3892" spans="2:8">
      <c r="B3892" s="37"/>
      <c r="C3892" s="38"/>
      <c r="D3892" s="39"/>
      <c r="E3892" s="40"/>
      <c r="F3892" s="35"/>
      <c r="G3892" s="41"/>
      <c r="H3892" s="41"/>
    </row>
    <row r="3893" spans="2:8">
      <c r="B3893" s="37"/>
      <c r="C3893" s="38"/>
      <c r="D3893" s="39"/>
      <c r="E3893" s="40"/>
      <c r="F3893" s="35"/>
      <c r="G3893" s="41"/>
      <c r="H3893" s="41"/>
    </row>
    <row r="3894" spans="2:8">
      <c r="B3894" s="37"/>
      <c r="C3894" s="38"/>
      <c r="D3894" s="39"/>
      <c r="E3894" s="40"/>
      <c r="F3894" s="35"/>
      <c r="G3894" s="41"/>
      <c r="H3894" s="41"/>
    </row>
    <row r="3895" spans="2:8">
      <c r="B3895" s="37"/>
      <c r="C3895" s="38"/>
      <c r="D3895" s="39"/>
      <c r="E3895" s="40"/>
      <c r="F3895" s="35"/>
      <c r="G3895" s="41"/>
      <c r="H3895" s="41"/>
    </row>
    <row r="3896" spans="2:8">
      <c r="B3896" s="37"/>
      <c r="C3896" s="38"/>
      <c r="D3896" s="39"/>
      <c r="E3896" s="40"/>
      <c r="F3896" s="35"/>
      <c r="G3896" s="41"/>
      <c r="H3896" s="41"/>
    </row>
    <row r="3897" spans="2:8">
      <c r="B3897" s="37"/>
      <c r="C3897" s="38"/>
      <c r="D3897" s="39"/>
      <c r="E3897" s="40"/>
      <c r="F3897" s="35"/>
      <c r="G3897" s="41"/>
      <c r="H3897" s="41"/>
    </row>
    <row r="3898" spans="2:8">
      <c r="B3898" s="37"/>
      <c r="C3898" s="38"/>
      <c r="D3898" s="39"/>
      <c r="E3898" s="40"/>
      <c r="F3898" s="35"/>
      <c r="G3898" s="41"/>
      <c r="H3898" s="41"/>
    </row>
    <row r="3899" spans="2:8">
      <c r="B3899" s="37"/>
      <c r="C3899" s="38"/>
      <c r="D3899" s="39"/>
      <c r="E3899" s="40"/>
      <c r="F3899" s="35"/>
      <c r="G3899" s="41"/>
      <c r="H3899" s="41"/>
    </row>
    <row r="3900" spans="2:8">
      <c r="B3900" s="37"/>
      <c r="C3900" s="38"/>
      <c r="D3900" s="39"/>
      <c r="E3900" s="40"/>
      <c r="F3900" s="35"/>
      <c r="G3900" s="41"/>
      <c r="H3900" s="41"/>
    </row>
    <row r="3901" spans="2:8">
      <c r="B3901" s="37"/>
      <c r="C3901" s="38"/>
      <c r="D3901" s="39"/>
      <c r="E3901" s="40"/>
      <c r="F3901" s="35"/>
      <c r="G3901" s="41"/>
      <c r="H3901" s="41"/>
    </row>
    <row r="3902" spans="2:8">
      <c r="B3902" s="37"/>
      <c r="C3902" s="38"/>
      <c r="D3902" s="39"/>
      <c r="E3902" s="40"/>
      <c r="F3902" s="35"/>
      <c r="G3902" s="41"/>
      <c r="H3902" s="41"/>
    </row>
    <row r="3903" spans="2:8">
      <c r="B3903" s="37"/>
      <c r="C3903" s="38"/>
      <c r="D3903" s="39"/>
      <c r="E3903" s="40"/>
      <c r="F3903" s="35"/>
      <c r="G3903" s="41"/>
      <c r="H3903" s="41"/>
    </row>
    <row r="3904" spans="2:8">
      <c r="B3904" s="37"/>
      <c r="C3904" s="38"/>
      <c r="D3904" s="39"/>
      <c r="E3904" s="40"/>
      <c r="F3904" s="35"/>
      <c r="G3904" s="41"/>
      <c r="H3904" s="41"/>
    </row>
    <row r="3905" spans="2:8">
      <c r="B3905" s="37"/>
      <c r="C3905" s="38"/>
      <c r="D3905" s="39"/>
      <c r="E3905" s="40"/>
      <c r="F3905" s="35"/>
      <c r="G3905" s="41"/>
      <c r="H3905" s="41"/>
    </row>
    <row r="3906" spans="2:8">
      <c r="B3906" s="37"/>
      <c r="C3906" s="38"/>
      <c r="D3906" s="39"/>
      <c r="E3906" s="40"/>
      <c r="F3906" s="35"/>
      <c r="G3906" s="41"/>
      <c r="H3906" s="41"/>
    </row>
    <row r="3907" spans="2:8">
      <c r="B3907" s="37"/>
      <c r="C3907" s="38"/>
      <c r="D3907" s="39"/>
      <c r="E3907" s="40"/>
      <c r="F3907" s="35"/>
      <c r="G3907" s="41"/>
      <c r="H3907" s="41"/>
    </row>
    <row r="3908" spans="2:8">
      <c r="B3908" s="37"/>
      <c r="C3908" s="38"/>
      <c r="D3908" s="39"/>
      <c r="E3908" s="40"/>
      <c r="F3908" s="35"/>
      <c r="G3908" s="41"/>
      <c r="H3908" s="41"/>
    </row>
    <row r="3909" spans="2:8">
      <c r="B3909" s="37"/>
      <c r="C3909" s="38"/>
      <c r="D3909" s="39"/>
      <c r="E3909" s="40"/>
      <c r="F3909" s="35"/>
      <c r="G3909" s="41"/>
      <c r="H3909" s="41"/>
    </row>
    <row r="3910" spans="2:8">
      <c r="B3910" s="37"/>
      <c r="C3910" s="38"/>
      <c r="D3910" s="39"/>
      <c r="E3910" s="40"/>
      <c r="F3910" s="35"/>
      <c r="G3910" s="41"/>
      <c r="H3910" s="41"/>
    </row>
    <row r="3911" spans="2:8">
      <c r="B3911" s="37"/>
      <c r="C3911" s="38"/>
      <c r="D3911" s="39"/>
      <c r="E3911" s="40"/>
      <c r="F3911" s="35"/>
      <c r="G3911" s="41"/>
      <c r="H3911" s="41"/>
    </row>
    <row r="3912" spans="2:8">
      <c r="B3912" s="37"/>
      <c r="C3912" s="38"/>
      <c r="D3912" s="39"/>
      <c r="E3912" s="40"/>
      <c r="F3912" s="35"/>
      <c r="G3912" s="41"/>
      <c r="H3912" s="41"/>
    </row>
    <row r="3913" spans="2:8">
      <c r="B3913" s="37"/>
      <c r="C3913" s="38"/>
      <c r="D3913" s="39"/>
      <c r="E3913" s="40"/>
      <c r="F3913" s="35"/>
      <c r="G3913" s="41"/>
      <c r="H3913" s="41"/>
    </row>
    <row r="3914" spans="2:8">
      <c r="B3914" s="37"/>
      <c r="C3914" s="38"/>
      <c r="D3914" s="39"/>
      <c r="E3914" s="40"/>
      <c r="F3914" s="35"/>
      <c r="G3914" s="41"/>
      <c r="H3914" s="41"/>
    </row>
    <row r="3915" spans="2:8">
      <c r="B3915" s="37"/>
      <c r="C3915" s="38"/>
      <c r="D3915" s="39"/>
      <c r="E3915" s="40"/>
      <c r="F3915" s="35"/>
      <c r="G3915" s="41"/>
      <c r="H3915" s="41"/>
    </row>
    <row r="3916" spans="2:8">
      <c r="B3916" s="37"/>
      <c r="C3916" s="38"/>
      <c r="D3916" s="39"/>
      <c r="E3916" s="40"/>
      <c r="F3916" s="35"/>
      <c r="G3916" s="41"/>
      <c r="H3916" s="41"/>
    </row>
    <row r="3917" spans="2:8">
      <c r="B3917" s="37"/>
      <c r="C3917" s="38"/>
      <c r="D3917" s="39"/>
      <c r="E3917" s="40"/>
      <c r="F3917" s="35"/>
      <c r="G3917" s="41"/>
      <c r="H3917" s="41"/>
    </row>
    <row r="3918" spans="2:8">
      <c r="B3918" s="37"/>
      <c r="C3918" s="38"/>
      <c r="D3918" s="39"/>
      <c r="E3918" s="40"/>
      <c r="F3918" s="35"/>
      <c r="G3918" s="41"/>
      <c r="H3918" s="41"/>
    </row>
    <row r="3919" spans="2:8">
      <c r="B3919" s="37"/>
      <c r="C3919" s="38"/>
      <c r="D3919" s="39"/>
      <c r="E3919" s="40"/>
      <c r="F3919" s="35"/>
      <c r="G3919" s="41"/>
      <c r="H3919" s="41"/>
    </row>
    <row r="3920" spans="2:8">
      <c r="B3920" s="37"/>
      <c r="C3920" s="38"/>
      <c r="D3920" s="39"/>
      <c r="E3920" s="40"/>
      <c r="F3920" s="35"/>
      <c r="G3920" s="41"/>
      <c r="H3920" s="41"/>
    </row>
    <row r="3921" spans="2:8">
      <c r="B3921" s="37"/>
      <c r="C3921" s="38"/>
      <c r="D3921" s="39"/>
      <c r="E3921" s="40"/>
      <c r="F3921" s="35"/>
      <c r="G3921" s="41"/>
      <c r="H3921" s="41"/>
    </row>
    <row r="3922" spans="2:8">
      <c r="B3922" s="37"/>
      <c r="C3922" s="38"/>
      <c r="D3922" s="39"/>
      <c r="E3922" s="40"/>
      <c r="F3922" s="35"/>
      <c r="G3922" s="41"/>
      <c r="H3922" s="41"/>
    </row>
    <row r="3923" spans="2:8">
      <c r="B3923" s="37"/>
      <c r="C3923" s="38"/>
      <c r="D3923" s="39"/>
      <c r="E3923" s="40"/>
      <c r="F3923" s="35"/>
      <c r="G3923" s="41"/>
      <c r="H3923" s="41"/>
    </row>
    <row r="3924" spans="2:8">
      <c r="B3924" s="37"/>
      <c r="C3924" s="38"/>
      <c r="D3924" s="39"/>
      <c r="E3924" s="40"/>
      <c r="F3924" s="35"/>
      <c r="G3924" s="41"/>
      <c r="H3924" s="41"/>
    </row>
    <row r="3925" spans="2:8">
      <c r="B3925" s="37"/>
      <c r="C3925" s="38"/>
      <c r="D3925" s="39"/>
      <c r="E3925" s="40"/>
      <c r="F3925" s="35"/>
      <c r="G3925" s="41"/>
      <c r="H3925" s="41"/>
    </row>
    <row r="3926" spans="2:8">
      <c r="B3926" s="37"/>
      <c r="C3926" s="38"/>
      <c r="D3926" s="39"/>
      <c r="E3926" s="40"/>
      <c r="F3926" s="35"/>
      <c r="G3926" s="41"/>
      <c r="H3926" s="41"/>
    </row>
    <row r="3927" spans="2:8">
      <c r="B3927" s="37"/>
      <c r="C3927" s="38"/>
      <c r="D3927" s="39"/>
      <c r="E3927" s="40"/>
      <c r="F3927" s="35"/>
      <c r="G3927" s="41"/>
      <c r="H3927" s="41"/>
    </row>
    <row r="3928" spans="2:8">
      <c r="B3928" s="37"/>
      <c r="C3928" s="38"/>
      <c r="D3928" s="39"/>
      <c r="E3928" s="40"/>
      <c r="F3928" s="35"/>
      <c r="G3928" s="41"/>
      <c r="H3928" s="41"/>
    </row>
    <row r="3929" spans="2:8">
      <c r="B3929" s="37"/>
      <c r="C3929" s="38"/>
      <c r="D3929" s="39"/>
      <c r="E3929" s="40"/>
      <c r="F3929" s="35"/>
      <c r="G3929" s="41"/>
      <c r="H3929" s="41"/>
    </row>
    <row r="3930" spans="2:8">
      <c r="B3930" s="37"/>
      <c r="C3930" s="38"/>
      <c r="D3930" s="39"/>
      <c r="E3930" s="40"/>
      <c r="F3930" s="35"/>
      <c r="G3930" s="41"/>
      <c r="H3930" s="41"/>
    </row>
    <row r="3931" spans="2:8">
      <c r="B3931" s="37"/>
      <c r="C3931" s="38"/>
      <c r="D3931" s="39"/>
      <c r="E3931" s="40"/>
      <c r="F3931" s="35"/>
      <c r="G3931" s="41"/>
      <c r="H3931" s="41"/>
    </row>
    <row r="3932" spans="2:8">
      <c r="B3932" s="37"/>
      <c r="C3932" s="38"/>
      <c r="D3932" s="39"/>
      <c r="E3932" s="40"/>
      <c r="F3932" s="35"/>
      <c r="G3932" s="41"/>
      <c r="H3932" s="41"/>
    </row>
    <row r="3933" spans="2:8">
      <c r="B3933" s="37"/>
      <c r="C3933" s="38"/>
      <c r="D3933" s="39"/>
      <c r="E3933" s="40"/>
      <c r="F3933" s="35"/>
      <c r="G3933" s="41"/>
      <c r="H3933" s="41"/>
    </row>
    <row r="3934" spans="2:8">
      <c r="B3934" s="37"/>
      <c r="C3934" s="38"/>
      <c r="D3934" s="39"/>
      <c r="E3934" s="40"/>
      <c r="F3934" s="35"/>
      <c r="G3934" s="41"/>
      <c r="H3934" s="41"/>
    </row>
    <row r="3935" spans="2:8">
      <c r="B3935" s="37"/>
      <c r="C3935" s="38"/>
      <c r="D3935" s="39"/>
      <c r="E3935" s="40"/>
      <c r="F3935" s="35"/>
      <c r="G3935" s="41"/>
      <c r="H3935" s="41"/>
    </row>
    <row r="3936" spans="2:8">
      <c r="B3936" s="37"/>
      <c r="C3936" s="38"/>
      <c r="D3936" s="39"/>
      <c r="E3936" s="40"/>
      <c r="F3936" s="35"/>
      <c r="G3936" s="41"/>
      <c r="H3936" s="41"/>
    </row>
    <row r="3937" spans="2:8">
      <c r="B3937" s="37"/>
      <c r="C3937" s="38"/>
      <c r="D3937" s="39"/>
      <c r="E3937" s="40"/>
      <c r="F3937" s="35"/>
      <c r="G3937" s="41"/>
      <c r="H3937" s="41"/>
    </row>
    <row r="3938" spans="2:8">
      <c r="B3938" s="37"/>
      <c r="C3938" s="38"/>
      <c r="D3938" s="39"/>
      <c r="E3938" s="40"/>
      <c r="F3938" s="35"/>
      <c r="G3938" s="41"/>
      <c r="H3938" s="41"/>
    </row>
    <row r="3939" spans="2:8">
      <c r="B3939" s="37"/>
      <c r="C3939" s="38"/>
      <c r="D3939" s="39"/>
      <c r="E3939" s="40"/>
      <c r="F3939" s="35"/>
      <c r="G3939" s="41"/>
      <c r="H3939" s="41"/>
    </row>
    <row r="3940" spans="2:8">
      <c r="B3940" s="37"/>
      <c r="C3940" s="38"/>
      <c r="D3940" s="39"/>
      <c r="E3940" s="40"/>
      <c r="F3940" s="35"/>
      <c r="G3940" s="41"/>
      <c r="H3940" s="41"/>
    </row>
    <row r="3941" spans="2:8">
      <c r="B3941" s="37"/>
      <c r="C3941" s="38"/>
      <c r="D3941" s="39"/>
      <c r="E3941" s="40"/>
      <c r="F3941" s="35"/>
      <c r="G3941" s="41"/>
      <c r="H3941" s="41"/>
    </row>
    <row r="3942" spans="2:8">
      <c r="B3942" s="37"/>
      <c r="C3942" s="38"/>
      <c r="D3942" s="39"/>
      <c r="E3942" s="40"/>
      <c r="F3942" s="35"/>
      <c r="G3942" s="41"/>
      <c r="H3942" s="41"/>
    </row>
    <row r="3943" spans="2:8">
      <c r="B3943" s="37"/>
      <c r="C3943" s="38"/>
      <c r="D3943" s="39"/>
      <c r="E3943" s="40"/>
      <c r="F3943" s="35"/>
      <c r="G3943" s="41"/>
      <c r="H3943" s="41"/>
    </row>
    <row r="3944" spans="2:8">
      <c r="B3944" s="37"/>
      <c r="C3944" s="38"/>
      <c r="D3944" s="39"/>
      <c r="E3944" s="40"/>
      <c r="F3944" s="35"/>
      <c r="G3944" s="41"/>
      <c r="H3944" s="41"/>
    </row>
    <row r="3945" spans="2:8">
      <c r="B3945" s="37"/>
      <c r="C3945" s="38"/>
      <c r="D3945" s="39"/>
      <c r="E3945" s="40"/>
      <c r="F3945" s="35"/>
      <c r="G3945" s="41"/>
      <c r="H3945" s="41"/>
    </row>
    <row r="3946" spans="2:8">
      <c r="B3946" s="37"/>
      <c r="C3946" s="38"/>
      <c r="D3946" s="39"/>
      <c r="E3946" s="40"/>
      <c r="F3946" s="35"/>
      <c r="G3946" s="41"/>
      <c r="H3946" s="41"/>
    </row>
    <row r="3947" spans="2:8">
      <c r="B3947" s="37"/>
      <c r="C3947" s="38"/>
      <c r="D3947" s="39"/>
      <c r="E3947" s="40"/>
      <c r="F3947" s="35"/>
      <c r="G3947" s="41"/>
      <c r="H3947" s="41"/>
    </row>
    <row r="3948" spans="2:8">
      <c r="B3948" s="37"/>
      <c r="C3948" s="38"/>
      <c r="D3948" s="39"/>
      <c r="E3948" s="40"/>
      <c r="F3948" s="35"/>
      <c r="G3948" s="41"/>
      <c r="H3948" s="41"/>
    </row>
    <row r="3949" spans="2:8">
      <c r="B3949" s="37"/>
      <c r="C3949" s="38"/>
      <c r="D3949" s="39"/>
      <c r="E3949" s="40"/>
      <c r="F3949" s="35"/>
      <c r="G3949" s="41"/>
      <c r="H3949" s="41"/>
    </row>
    <row r="3950" spans="2:8">
      <c r="B3950" s="37"/>
      <c r="C3950" s="38"/>
      <c r="D3950" s="39"/>
      <c r="E3950" s="40"/>
      <c r="F3950" s="35"/>
      <c r="G3950" s="41"/>
      <c r="H3950" s="41"/>
    </row>
    <row r="3951" spans="2:8">
      <c r="B3951" s="37"/>
      <c r="C3951" s="38"/>
      <c r="D3951" s="39"/>
      <c r="E3951" s="40"/>
      <c r="F3951" s="35"/>
      <c r="G3951" s="41"/>
      <c r="H3951" s="41"/>
    </row>
    <row r="3952" spans="2:8">
      <c r="B3952" s="37"/>
      <c r="C3952" s="38"/>
      <c r="D3952" s="39"/>
      <c r="E3952" s="40"/>
      <c r="F3952" s="35"/>
      <c r="G3952" s="41"/>
      <c r="H3952" s="41"/>
    </row>
    <row r="3953" spans="2:8">
      <c r="B3953" s="37"/>
      <c r="C3953" s="38"/>
      <c r="D3953" s="39"/>
      <c r="E3953" s="40"/>
      <c r="F3953" s="35"/>
      <c r="G3953" s="41"/>
      <c r="H3953" s="41"/>
    </row>
    <row r="3954" spans="2:8">
      <c r="B3954" s="37"/>
      <c r="C3954" s="38"/>
      <c r="D3954" s="39"/>
      <c r="E3954" s="40"/>
      <c r="F3954" s="35"/>
      <c r="G3954" s="41"/>
      <c r="H3954" s="41"/>
    </row>
    <row r="3955" spans="2:8">
      <c r="B3955" s="37"/>
      <c r="C3955" s="38"/>
      <c r="D3955" s="39"/>
      <c r="E3955" s="40"/>
      <c r="F3955" s="35"/>
      <c r="G3955" s="41"/>
      <c r="H3955" s="41"/>
    </row>
    <row r="3956" spans="2:8">
      <c r="B3956" s="37"/>
      <c r="C3956" s="38"/>
      <c r="D3956" s="39"/>
      <c r="E3956" s="40"/>
      <c r="F3956" s="35"/>
      <c r="G3956" s="41"/>
      <c r="H3956" s="41"/>
    </row>
    <row r="3957" spans="2:8">
      <c r="B3957" s="37"/>
      <c r="C3957" s="38"/>
      <c r="D3957" s="39"/>
      <c r="E3957" s="40"/>
      <c r="F3957" s="35"/>
      <c r="G3957" s="41"/>
      <c r="H3957" s="41"/>
    </row>
    <row r="3958" spans="2:8">
      <c r="B3958" s="37"/>
      <c r="C3958" s="38"/>
      <c r="D3958" s="39"/>
      <c r="E3958" s="40"/>
      <c r="F3958" s="35"/>
      <c r="G3958" s="41"/>
      <c r="H3958" s="41"/>
    </row>
    <row r="3959" spans="2:8">
      <c r="B3959" s="37"/>
      <c r="C3959" s="38"/>
      <c r="D3959" s="39"/>
      <c r="E3959" s="40"/>
      <c r="F3959" s="35"/>
      <c r="G3959" s="41"/>
      <c r="H3959" s="41"/>
    </row>
    <row r="3960" spans="2:8">
      <c r="B3960" s="37"/>
      <c r="C3960" s="38"/>
      <c r="D3960" s="39"/>
      <c r="E3960" s="40"/>
      <c r="F3960" s="35"/>
      <c r="G3960" s="41"/>
      <c r="H3960" s="41"/>
    </row>
    <row r="3961" spans="2:8">
      <c r="B3961" s="37"/>
      <c r="C3961" s="38"/>
      <c r="D3961" s="39"/>
      <c r="E3961" s="40"/>
      <c r="F3961" s="35"/>
      <c r="G3961" s="41"/>
      <c r="H3961" s="41"/>
    </row>
    <row r="3962" spans="2:8">
      <c r="B3962" s="37"/>
      <c r="C3962" s="38"/>
      <c r="D3962" s="39"/>
      <c r="E3962" s="40"/>
      <c r="F3962" s="35"/>
      <c r="G3962" s="41"/>
      <c r="H3962" s="41"/>
    </row>
    <row r="3963" spans="2:8">
      <c r="B3963" s="37"/>
      <c r="C3963" s="38"/>
      <c r="D3963" s="39"/>
      <c r="E3963" s="40"/>
      <c r="F3963" s="35"/>
      <c r="G3963" s="41"/>
      <c r="H3963" s="41"/>
    </row>
    <row r="3964" spans="2:8">
      <c r="B3964" s="37"/>
      <c r="C3964" s="38"/>
      <c r="D3964" s="39"/>
      <c r="E3964" s="40"/>
      <c r="F3964" s="35"/>
      <c r="G3964" s="41"/>
      <c r="H3964" s="41"/>
    </row>
    <row r="3965" spans="2:8">
      <c r="B3965" s="37"/>
      <c r="C3965" s="38"/>
      <c r="D3965" s="39"/>
      <c r="E3965" s="40"/>
      <c r="F3965" s="35"/>
      <c r="G3965" s="41"/>
      <c r="H3965" s="41"/>
    </row>
    <row r="3966" spans="2:8">
      <c r="B3966" s="37"/>
      <c r="C3966" s="38"/>
      <c r="D3966" s="39"/>
      <c r="E3966" s="40"/>
      <c r="F3966" s="35"/>
      <c r="G3966" s="41"/>
      <c r="H3966" s="41"/>
    </row>
    <row r="3967" spans="2:8">
      <c r="B3967" s="37"/>
      <c r="C3967" s="38"/>
      <c r="D3967" s="39"/>
      <c r="E3967" s="40"/>
      <c r="F3967" s="35"/>
      <c r="G3967" s="41"/>
      <c r="H3967" s="41"/>
    </row>
    <row r="3968" spans="2:8">
      <c r="B3968" s="37"/>
      <c r="C3968" s="38"/>
      <c r="D3968" s="39"/>
      <c r="E3968" s="40"/>
      <c r="F3968" s="35"/>
      <c r="G3968" s="41"/>
      <c r="H3968" s="41"/>
    </row>
    <row r="3969" spans="2:8">
      <c r="B3969" s="37"/>
      <c r="C3969" s="38"/>
      <c r="D3969" s="39"/>
      <c r="E3969" s="40"/>
      <c r="F3969" s="35"/>
      <c r="G3969" s="41"/>
      <c r="H3969" s="41"/>
    </row>
    <row r="3970" spans="2:8">
      <c r="B3970" s="37"/>
      <c r="C3970" s="38"/>
      <c r="D3970" s="39"/>
      <c r="E3970" s="40"/>
      <c r="F3970" s="35"/>
      <c r="G3970" s="41"/>
      <c r="H3970" s="41"/>
    </row>
    <row r="3971" spans="2:8">
      <c r="B3971" s="37"/>
      <c r="C3971" s="38"/>
      <c r="D3971" s="39"/>
      <c r="E3971" s="40"/>
      <c r="F3971" s="35"/>
      <c r="G3971" s="41"/>
      <c r="H3971" s="41"/>
    </row>
    <row r="3972" spans="2:8">
      <c r="B3972" s="37"/>
      <c r="C3972" s="38"/>
      <c r="D3972" s="39"/>
      <c r="E3972" s="40"/>
      <c r="F3972" s="35"/>
      <c r="G3972" s="41"/>
      <c r="H3972" s="41"/>
    </row>
    <row r="3973" spans="2:8">
      <c r="B3973" s="37"/>
      <c r="C3973" s="38"/>
      <c r="D3973" s="39"/>
      <c r="E3973" s="40"/>
      <c r="F3973" s="35"/>
      <c r="G3973" s="41"/>
      <c r="H3973" s="41"/>
    </row>
    <row r="3974" spans="2:8">
      <c r="B3974" s="37"/>
      <c r="C3974" s="38"/>
      <c r="D3974" s="39"/>
      <c r="E3974" s="40"/>
      <c r="F3974" s="35"/>
      <c r="G3974" s="41"/>
      <c r="H3974" s="41"/>
    </row>
    <row r="3975" spans="2:8">
      <c r="B3975" s="37"/>
      <c r="C3975" s="38"/>
      <c r="D3975" s="39"/>
      <c r="E3975" s="40"/>
      <c r="F3975" s="35"/>
      <c r="G3975" s="41"/>
      <c r="H3975" s="41"/>
    </row>
    <row r="3976" spans="2:8">
      <c r="B3976" s="37"/>
      <c r="C3976" s="38"/>
      <c r="D3976" s="39"/>
      <c r="E3976" s="40"/>
      <c r="F3976" s="35"/>
      <c r="G3976" s="41"/>
      <c r="H3976" s="41"/>
    </row>
    <row r="3977" spans="2:8">
      <c r="B3977" s="37"/>
      <c r="C3977" s="38"/>
      <c r="D3977" s="39"/>
      <c r="E3977" s="40"/>
      <c r="F3977" s="35"/>
      <c r="G3977" s="41"/>
      <c r="H3977" s="41"/>
    </row>
    <row r="3978" spans="2:8">
      <c r="B3978" s="37"/>
      <c r="C3978" s="38"/>
      <c r="D3978" s="39"/>
      <c r="E3978" s="40"/>
      <c r="F3978" s="35"/>
      <c r="G3978" s="41"/>
      <c r="H3978" s="41"/>
    </row>
    <row r="3979" spans="2:8">
      <c r="B3979" s="37"/>
      <c r="C3979" s="38"/>
      <c r="D3979" s="39"/>
      <c r="E3979" s="40"/>
      <c r="F3979" s="35"/>
      <c r="G3979" s="41"/>
      <c r="H3979" s="41"/>
    </row>
    <row r="3980" spans="2:8">
      <c r="B3980" s="37"/>
      <c r="C3980" s="38"/>
      <c r="D3980" s="39"/>
      <c r="E3980" s="40"/>
      <c r="F3980" s="35"/>
      <c r="G3980" s="41"/>
      <c r="H3980" s="41"/>
    </row>
    <row r="3981" spans="2:8">
      <c r="B3981" s="37"/>
      <c r="C3981" s="38"/>
      <c r="D3981" s="39"/>
      <c r="E3981" s="40"/>
      <c r="F3981" s="35"/>
      <c r="G3981" s="41"/>
      <c r="H3981" s="41"/>
    </row>
    <row r="3982" spans="2:8">
      <c r="B3982" s="37"/>
      <c r="C3982" s="38"/>
      <c r="D3982" s="39"/>
      <c r="E3982" s="40"/>
      <c r="F3982" s="35"/>
      <c r="G3982" s="41"/>
      <c r="H3982" s="41"/>
    </row>
    <row r="3983" spans="2:8">
      <c r="B3983" s="37"/>
      <c r="C3983" s="38"/>
      <c r="D3983" s="39"/>
      <c r="E3983" s="40"/>
      <c r="F3983" s="35"/>
      <c r="G3983" s="41"/>
      <c r="H3983" s="41"/>
    </row>
    <row r="3984" spans="2:8">
      <c r="B3984" s="37"/>
      <c r="C3984" s="38"/>
      <c r="D3984" s="39"/>
      <c r="E3984" s="40"/>
      <c r="F3984" s="35"/>
      <c r="G3984" s="41"/>
      <c r="H3984" s="41"/>
    </row>
    <row r="3985" spans="2:8">
      <c r="B3985" s="37"/>
      <c r="C3985" s="38"/>
      <c r="D3985" s="39"/>
      <c r="E3985" s="40"/>
      <c r="F3985" s="35"/>
      <c r="G3985" s="41"/>
      <c r="H3985" s="41"/>
    </row>
    <row r="3986" spans="2:8">
      <c r="B3986" s="37"/>
      <c r="C3986" s="38"/>
      <c r="D3986" s="39"/>
      <c r="E3986" s="40"/>
      <c r="F3986" s="35"/>
      <c r="G3986" s="41"/>
      <c r="H3986" s="41"/>
    </row>
    <row r="3987" spans="2:8">
      <c r="B3987" s="37"/>
      <c r="C3987" s="38"/>
      <c r="D3987" s="39"/>
      <c r="E3987" s="40"/>
      <c r="F3987" s="35"/>
      <c r="G3987" s="41"/>
      <c r="H3987" s="41"/>
    </row>
    <row r="3988" spans="2:8">
      <c r="B3988" s="37"/>
      <c r="C3988" s="38"/>
      <c r="D3988" s="39"/>
      <c r="E3988" s="40"/>
      <c r="F3988" s="35"/>
      <c r="G3988" s="41"/>
      <c r="H3988" s="41"/>
    </row>
    <row r="3989" spans="2:8">
      <c r="B3989" s="37"/>
      <c r="C3989" s="38"/>
      <c r="D3989" s="39"/>
      <c r="E3989" s="40"/>
      <c r="F3989" s="35"/>
      <c r="G3989" s="41"/>
      <c r="H3989" s="41"/>
    </row>
    <row r="3990" spans="2:8">
      <c r="B3990" s="37"/>
      <c r="C3990" s="38"/>
      <c r="D3990" s="39"/>
      <c r="E3990" s="40"/>
      <c r="F3990" s="35"/>
      <c r="G3990" s="41"/>
      <c r="H3990" s="41"/>
    </row>
    <row r="3991" spans="2:8">
      <c r="B3991" s="37"/>
      <c r="C3991" s="38"/>
      <c r="D3991" s="39"/>
      <c r="E3991" s="40"/>
      <c r="F3991" s="35"/>
      <c r="G3991" s="41"/>
      <c r="H3991" s="41"/>
    </row>
    <row r="3992" spans="2:8">
      <c r="B3992" s="37"/>
      <c r="C3992" s="38"/>
      <c r="D3992" s="39"/>
      <c r="E3992" s="40"/>
      <c r="F3992" s="35"/>
      <c r="G3992" s="41"/>
      <c r="H3992" s="41"/>
    </row>
    <row r="3993" spans="2:8">
      <c r="B3993" s="37"/>
      <c r="C3993" s="38"/>
      <c r="D3993" s="39"/>
      <c r="E3993" s="40"/>
      <c r="F3993" s="35"/>
      <c r="G3993" s="41"/>
      <c r="H3993" s="41"/>
    </row>
    <row r="3994" spans="2:8">
      <c r="B3994" s="37"/>
      <c r="C3994" s="38"/>
      <c r="D3994" s="39"/>
      <c r="E3994" s="40"/>
      <c r="F3994" s="35"/>
      <c r="G3994" s="41"/>
      <c r="H3994" s="41"/>
    </row>
    <row r="3995" spans="2:8">
      <c r="B3995" s="37"/>
      <c r="C3995" s="38"/>
      <c r="D3995" s="39"/>
      <c r="E3995" s="40"/>
      <c r="F3995" s="35"/>
      <c r="G3995" s="41"/>
      <c r="H3995" s="41"/>
    </row>
    <row r="3996" spans="2:8">
      <c r="B3996" s="37"/>
      <c r="C3996" s="38"/>
      <c r="D3996" s="39"/>
      <c r="E3996" s="40"/>
      <c r="F3996" s="35"/>
      <c r="G3996" s="41"/>
      <c r="H3996" s="41"/>
    </row>
    <row r="3997" spans="2:8">
      <c r="B3997" s="37"/>
      <c r="C3997" s="38"/>
      <c r="D3997" s="39"/>
      <c r="E3997" s="40"/>
      <c r="F3997" s="35"/>
      <c r="G3997" s="41"/>
      <c r="H3997" s="41"/>
    </row>
    <row r="3998" spans="2:8">
      <c r="B3998" s="37"/>
      <c r="C3998" s="38"/>
      <c r="D3998" s="39"/>
      <c r="E3998" s="40"/>
      <c r="F3998" s="35"/>
      <c r="G3998" s="41"/>
      <c r="H3998" s="41"/>
    </row>
    <row r="3999" spans="2:8">
      <c r="B3999" s="37"/>
      <c r="C3999" s="38"/>
      <c r="D3999" s="39"/>
      <c r="E3999" s="40"/>
      <c r="F3999" s="35"/>
      <c r="G3999" s="41"/>
      <c r="H3999" s="41"/>
    </row>
    <row r="4000" spans="2:8">
      <c r="B4000" s="37"/>
      <c r="C4000" s="38"/>
      <c r="D4000" s="39"/>
      <c r="E4000" s="40"/>
      <c r="F4000" s="35"/>
      <c r="G4000" s="41"/>
      <c r="H4000" s="41"/>
    </row>
    <row r="4001" spans="2:8">
      <c r="B4001" s="37"/>
      <c r="C4001" s="38"/>
      <c r="D4001" s="39"/>
      <c r="E4001" s="40"/>
      <c r="F4001" s="35"/>
      <c r="G4001" s="41"/>
      <c r="H4001" s="41"/>
    </row>
    <row r="4002" spans="2:8">
      <c r="B4002" s="37"/>
      <c r="C4002" s="38"/>
      <c r="D4002" s="39"/>
      <c r="E4002" s="40"/>
      <c r="F4002" s="35"/>
      <c r="G4002" s="41"/>
      <c r="H4002" s="41"/>
    </row>
    <row r="4003" spans="2:8">
      <c r="B4003" s="37"/>
      <c r="C4003" s="38"/>
      <c r="D4003" s="39"/>
      <c r="E4003" s="40"/>
      <c r="F4003" s="35"/>
      <c r="G4003" s="41"/>
      <c r="H4003" s="41"/>
    </row>
    <row r="4004" spans="2:8">
      <c r="B4004" s="37"/>
      <c r="C4004" s="38"/>
      <c r="D4004" s="39"/>
      <c r="E4004" s="40"/>
      <c r="F4004" s="35"/>
      <c r="G4004" s="41"/>
      <c r="H4004" s="41"/>
    </row>
    <row r="4005" spans="2:8">
      <c r="B4005" s="37"/>
      <c r="C4005" s="38"/>
      <c r="D4005" s="39"/>
      <c r="E4005" s="40"/>
      <c r="F4005" s="35"/>
      <c r="G4005" s="41"/>
      <c r="H4005" s="41"/>
    </row>
    <row r="4006" spans="2:8">
      <c r="B4006" s="37"/>
      <c r="C4006" s="38"/>
      <c r="D4006" s="39"/>
      <c r="E4006" s="40"/>
      <c r="F4006" s="35"/>
      <c r="G4006" s="41"/>
      <c r="H4006" s="41"/>
    </row>
    <row r="4007" spans="2:8">
      <c r="B4007" s="37"/>
      <c r="C4007" s="38"/>
      <c r="D4007" s="39"/>
      <c r="E4007" s="40"/>
      <c r="F4007" s="35"/>
      <c r="G4007" s="41"/>
      <c r="H4007" s="41"/>
    </row>
    <row r="4008" spans="2:8">
      <c r="B4008" s="37"/>
      <c r="C4008" s="38"/>
      <c r="D4008" s="39"/>
      <c r="E4008" s="40"/>
      <c r="F4008" s="35"/>
      <c r="G4008" s="41"/>
      <c r="H4008" s="41"/>
    </row>
    <row r="4009" spans="2:8">
      <c r="B4009" s="37"/>
      <c r="C4009" s="38"/>
      <c r="D4009" s="39"/>
      <c r="E4009" s="40"/>
      <c r="F4009" s="35"/>
      <c r="G4009" s="41"/>
      <c r="H4009" s="41"/>
    </row>
    <row r="4010" spans="2:8">
      <c r="B4010" s="37"/>
      <c r="C4010" s="38"/>
      <c r="D4010" s="39"/>
      <c r="E4010" s="40"/>
      <c r="F4010" s="35"/>
      <c r="G4010" s="41"/>
      <c r="H4010" s="41"/>
    </row>
    <row r="4011" spans="2:8">
      <c r="B4011" s="37"/>
      <c r="C4011" s="38"/>
      <c r="D4011" s="39"/>
      <c r="E4011" s="40"/>
      <c r="F4011" s="35"/>
      <c r="G4011" s="41"/>
      <c r="H4011" s="41"/>
    </row>
    <row r="4012" spans="2:8">
      <c r="B4012" s="37"/>
      <c r="C4012" s="38"/>
      <c r="D4012" s="39"/>
      <c r="E4012" s="40"/>
      <c r="F4012" s="35"/>
      <c r="G4012" s="41"/>
      <c r="H4012" s="41"/>
    </row>
    <row r="4013" spans="2:8">
      <c r="B4013" s="37"/>
      <c r="C4013" s="38"/>
      <c r="D4013" s="39"/>
      <c r="E4013" s="40"/>
      <c r="F4013" s="35"/>
      <c r="G4013" s="41"/>
      <c r="H4013" s="41"/>
    </row>
    <row r="4014" spans="2:8">
      <c r="B4014" s="37"/>
      <c r="C4014" s="38"/>
      <c r="D4014" s="39"/>
      <c r="E4014" s="40"/>
      <c r="F4014" s="35"/>
      <c r="G4014" s="41"/>
      <c r="H4014" s="41"/>
    </row>
    <row r="4015" spans="2:8">
      <c r="B4015" s="37"/>
      <c r="C4015" s="38"/>
      <c r="D4015" s="39"/>
      <c r="E4015" s="40"/>
      <c r="F4015" s="35"/>
      <c r="G4015" s="41"/>
      <c r="H4015" s="41"/>
    </row>
    <row r="4016" spans="2:8">
      <c r="B4016" s="37"/>
      <c r="C4016" s="38"/>
      <c r="D4016" s="39"/>
      <c r="E4016" s="40"/>
      <c r="F4016" s="35"/>
      <c r="G4016" s="41"/>
      <c r="H4016" s="41"/>
    </row>
    <row r="4017" spans="2:8">
      <c r="B4017" s="37"/>
      <c r="C4017" s="38"/>
      <c r="D4017" s="39"/>
      <c r="E4017" s="40"/>
      <c r="F4017" s="35"/>
      <c r="G4017" s="41"/>
      <c r="H4017" s="41"/>
    </row>
    <row r="4018" spans="2:8">
      <c r="B4018" s="37"/>
      <c r="C4018" s="38"/>
      <c r="D4018" s="39"/>
      <c r="E4018" s="40"/>
      <c r="F4018" s="35"/>
      <c r="G4018" s="41"/>
      <c r="H4018" s="41"/>
    </row>
    <row r="4019" spans="2:8">
      <c r="B4019" s="37"/>
      <c r="C4019" s="38"/>
      <c r="D4019" s="39"/>
      <c r="E4019" s="40"/>
      <c r="F4019" s="35"/>
      <c r="G4019" s="41"/>
      <c r="H4019" s="41"/>
    </row>
    <row r="4020" spans="2:8">
      <c r="B4020" s="37"/>
      <c r="C4020" s="38"/>
      <c r="D4020" s="39"/>
      <c r="E4020" s="40"/>
      <c r="F4020" s="35"/>
      <c r="G4020" s="41"/>
      <c r="H4020" s="41"/>
    </row>
    <row r="4021" spans="2:8">
      <c r="B4021" s="37"/>
      <c r="C4021" s="38"/>
      <c r="D4021" s="39"/>
      <c r="E4021" s="40"/>
      <c r="F4021" s="35"/>
      <c r="G4021" s="41"/>
      <c r="H4021" s="41"/>
    </row>
    <row r="4022" spans="2:8">
      <c r="B4022" s="37"/>
      <c r="C4022" s="38"/>
      <c r="D4022" s="39"/>
      <c r="E4022" s="40"/>
      <c r="F4022" s="35"/>
      <c r="G4022" s="41"/>
      <c r="H4022" s="41"/>
    </row>
    <row r="4023" spans="2:8">
      <c r="B4023" s="37"/>
      <c r="C4023" s="38"/>
      <c r="D4023" s="39"/>
      <c r="E4023" s="40"/>
      <c r="F4023" s="35"/>
      <c r="G4023" s="41"/>
      <c r="H4023" s="41"/>
    </row>
    <row r="4024" spans="2:8">
      <c r="B4024" s="37"/>
      <c r="C4024" s="38"/>
      <c r="D4024" s="39"/>
      <c r="E4024" s="40"/>
      <c r="F4024" s="35"/>
      <c r="G4024" s="41"/>
      <c r="H4024" s="41"/>
    </row>
    <row r="4025" spans="2:8">
      <c r="B4025" s="37"/>
      <c r="C4025" s="38"/>
      <c r="D4025" s="39"/>
      <c r="E4025" s="40"/>
      <c r="F4025" s="35"/>
      <c r="G4025" s="41"/>
      <c r="H4025" s="41"/>
    </row>
    <row r="4026" spans="2:8">
      <c r="B4026" s="37"/>
      <c r="C4026" s="38"/>
      <c r="D4026" s="39"/>
      <c r="E4026" s="40"/>
      <c r="F4026" s="35"/>
      <c r="G4026" s="41"/>
      <c r="H4026" s="41"/>
    </row>
    <row r="4027" spans="2:8">
      <c r="B4027" s="37"/>
      <c r="C4027" s="38"/>
      <c r="D4027" s="39"/>
      <c r="E4027" s="40"/>
      <c r="F4027" s="35"/>
      <c r="G4027" s="41"/>
      <c r="H4027" s="41"/>
    </row>
    <row r="4028" spans="2:8">
      <c r="B4028" s="37"/>
      <c r="C4028" s="38"/>
      <c r="D4028" s="39"/>
      <c r="E4028" s="40"/>
      <c r="F4028" s="35"/>
      <c r="G4028" s="41"/>
      <c r="H4028" s="41"/>
    </row>
    <row r="4029" spans="2:8">
      <c r="B4029" s="37"/>
      <c r="C4029" s="38"/>
      <c r="D4029" s="39"/>
      <c r="E4029" s="40"/>
      <c r="F4029" s="35"/>
      <c r="G4029" s="41"/>
      <c r="H4029" s="41"/>
    </row>
    <row r="4030" spans="2:8">
      <c r="B4030" s="37"/>
      <c r="C4030" s="38"/>
      <c r="D4030" s="39"/>
      <c r="E4030" s="40"/>
      <c r="F4030" s="35"/>
      <c r="G4030" s="41"/>
      <c r="H4030" s="41"/>
    </row>
    <row r="4031" spans="2:8">
      <c r="B4031" s="37"/>
      <c r="C4031" s="38"/>
      <c r="D4031" s="39"/>
      <c r="E4031" s="40"/>
      <c r="F4031" s="35"/>
      <c r="G4031" s="41"/>
      <c r="H4031" s="41"/>
    </row>
    <row r="4032" spans="2:8">
      <c r="B4032" s="37"/>
      <c r="C4032" s="38"/>
      <c r="D4032" s="39"/>
      <c r="E4032" s="40"/>
      <c r="F4032" s="35"/>
      <c r="G4032" s="41"/>
      <c r="H4032" s="41"/>
    </row>
    <row r="4033" spans="2:8">
      <c r="B4033" s="37"/>
      <c r="C4033" s="38"/>
      <c r="D4033" s="39"/>
      <c r="E4033" s="40"/>
      <c r="F4033" s="35"/>
      <c r="G4033" s="41"/>
      <c r="H4033" s="41"/>
    </row>
    <row r="4034" spans="2:8">
      <c r="B4034" s="37"/>
      <c r="C4034" s="38"/>
      <c r="D4034" s="39"/>
      <c r="E4034" s="40"/>
      <c r="F4034" s="35"/>
      <c r="G4034" s="41"/>
      <c r="H4034" s="41"/>
    </row>
    <row r="4035" spans="2:8">
      <c r="B4035" s="37"/>
      <c r="C4035" s="38"/>
      <c r="D4035" s="39"/>
      <c r="E4035" s="40"/>
      <c r="F4035" s="35"/>
      <c r="G4035" s="41"/>
      <c r="H4035" s="41"/>
    </row>
    <row r="4036" spans="2:8">
      <c r="B4036" s="37"/>
      <c r="C4036" s="38"/>
      <c r="D4036" s="39"/>
      <c r="E4036" s="40"/>
      <c r="F4036" s="35"/>
      <c r="G4036" s="41"/>
      <c r="H4036" s="41"/>
    </row>
    <row r="4037" spans="2:8">
      <c r="B4037" s="37"/>
      <c r="C4037" s="38"/>
      <c r="D4037" s="39"/>
      <c r="E4037" s="40"/>
      <c r="F4037" s="35"/>
      <c r="G4037" s="41"/>
      <c r="H4037" s="41"/>
    </row>
    <row r="4038" spans="2:8">
      <c r="B4038" s="37"/>
      <c r="C4038" s="38"/>
      <c r="D4038" s="39"/>
      <c r="E4038" s="40"/>
      <c r="F4038" s="35"/>
      <c r="G4038" s="41"/>
      <c r="H4038" s="41"/>
    </row>
    <row r="4039" spans="2:8">
      <c r="B4039" s="37"/>
      <c r="C4039" s="38"/>
      <c r="D4039" s="39"/>
      <c r="E4039" s="40"/>
      <c r="F4039" s="35"/>
      <c r="G4039" s="41"/>
      <c r="H4039" s="41"/>
    </row>
    <row r="4040" spans="2:8">
      <c r="B4040" s="37"/>
      <c r="C4040" s="38"/>
      <c r="D4040" s="39"/>
      <c r="E4040" s="40"/>
      <c r="F4040" s="35"/>
      <c r="G4040" s="41"/>
      <c r="H4040" s="41"/>
    </row>
    <row r="4041" spans="2:8">
      <c r="B4041" s="37"/>
      <c r="C4041" s="38"/>
      <c r="D4041" s="39"/>
      <c r="E4041" s="40"/>
      <c r="F4041" s="35"/>
      <c r="G4041" s="41"/>
      <c r="H4041" s="41"/>
    </row>
    <row r="4042" spans="2:8">
      <c r="B4042" s="37"/>
      <c r="C4042" s="38"/>
      <c r="D4042" s="39"/>
      <c r="E4042" s="40"/>
      <c r="F4042" s="35"/>
      <c r="G4042" s="41"/>
      <c r="H4042" s="41"/>
    </row>
    <row r="4043" spans="2:8">
      <c r="B4043" s="37"/>
      <c r="C4043" s="38"/>
      <c r="D4043" s="39"/>
      <c r="E4043" s="40"/>
      <c r="F4043" s="35"/>
      <c r="G4043" s="41"/>
      <c r="H4043" s="41"/>
    </row>
    <row r="4044" spans="2:8">
      <c r="B4044" s="37"/>
      <c r="C4044" s="38"/>
      <c r="D4044" s="39"/>
      <c r="E4044" s="40"/>
      <c r="F4044" s="35"/>
      <c r="G4044" s="41"/>
      <c r="H4044" s="41"/>
    </row>
    <row r="4045" spans="2:8">
      <c r="B4045" s="37"/>
      <c r="C4045" s="38"/>
      <c r="D4045" s="39"/>
      <c r="E4045" s="40"/>
      <c r="F4045" s="35"/>
      <c r="G4045" s="41"/>
      <c r="H4045" s="41"/>
    </row>
    <row r="4046" spans="2:8">
      <c r="B4046" s="37"/>
      <c r="C4046" s="38"/>
      <c r="D4046" s="39"/>
      <c r="E4046" s="40"/>
      <c r="F4046" s="35"/>
      <c r="G4046" s="41"/>
      <c r="H4046" s="41"/>
    </row>
    <row r="4047" spans="2:8">
      <c r="B4047" s="37"/>
      <c r="C4047" s="38"/>
      <c r="D4047" s="39"/>
      <c r="E4047" s="40"/>
      <c r="F4047" s="35"/>
      <c r="G4047" s="41"/>
      <c r="H4047" s="41"/>
    </row>
    <row r="4048" spans="2:8">
      <c r="B4048" s="37"/>
      <c r="C4048" s="38"/>
      <c r="D4048" s="39"/>
      <c r="E4048" s="40"/>
      <c r="F4048" s="35"/>
      <c r="G4048" s="41"/>
      <c r="H4048" s="41"/>
    </row>
    <row r="4049" spans="2:8">
      <c r="B4049" s="37"/>
      <c r="C4049" s="38"/>
      <c r="D4049" s="39"/>
      <c r="E4049" s="40"/>
      <c r="F4049" s="35"/>
      <c r="G4049" s="41"/>
      <c r="H4049" s="41"/>
    </row>
    <row r="4050" spans="2:8">
      <c r="B4050" s="37"/>
      <c r="C4050" s="38"/>
      <c r="D4050" s="39"/>
      <c r="E4050" s="40"/>
      <c r="F4050" s="35"/>
      <c r="G4050" s="41"/>
      <c r="H4050" s="41"/>
    </row>
    <row r="4051" spans="2:8">
      <c r="B4051" s="37"/>
      <c r="C4051" s="38"/>
      <c r="D4051" s="39"/>
      <c r="E4051" s="40"/>
      <c r="F4051" s="35"/>
      <c r="G4051" s="41"/>
      <c r="H4051" s="41"/>
    </row>
    <row r="4052" spans="2:8">
      <c r="B4052" s="37"/>
      <c r="C4052" s="38"/>
      <c r="D4052" s="39"/>
      <c r="E4052" s="40"/>
      <c r="F4052" s="35"/>
      <c r="G4052" s="41"/>
      <c r="H4052" s="41"/>
    </row>
    <row r="4053" spans="2:8">
      <c r="B4053" s="37"/>
      <c r="C4053" s="38"/>
      <c r="D4053" s="39"/>
      <c r="E4053" s="40"/>
      <c r="F4053" s="35"/>
      <c r="G4053" s="41"/>
      <c r="H4053" s="41"/>
    </row>
    <row r="4054" spans="2:8">
      <c r="B4054" s="37"/>
      <c r="C4054" s="38"/>
      <c r="D4054" s="39"/>
      <c r="E4054" s="40"/>
      <c r="F4054" s="35"/>
      <c r="G4054" s="41"/>
      <c r="H4054" s="41"/>
    </row>
    <row r="4055" spans="2:8">
      <c r="B4055" s="37"/>
      <c r="C4055" s="38"/>
      <c r="D4055" s="39"/>
      <c r="E4055" s="40"/>
      <c r="F4055" s="35"/>
      <c r="G4055" s="41"/>
      <c r="H4055" s="41"/>
    </row>
    <row r="4056" spans="2:8">
      <c r="B4056" s="37"/>
      <c r="C4056" s="38"/>
      <c r="D4056" s="39"/>
      <c r="E4056" s="40"/>
      <c r="F4056" s="35"/>
      <c r="G4056" s="41"/>
      <c r="H4056" s="41"/>
    </row>
    <row r="4057" spans="2:8">
      <c r="B4057" s="37"/>
      <c r="C4057" s="38"/>
      <c r="D4057" s="39"/>
      <c r="E4057" s="40"/>
      <c r="F4057" s="35"/>
      <c r="G4057" s="41"/>
      <c r="H4057" s="41"/>
    </row>
    <row r="4058" spans="2:8">
      <c r="B4058" s="37"/>
      <c r="C4058" s="38"/>
      <c r="D4058" s="39"/>
      <c r="E4058" s="40"/>
      <c r="F4058" s="35"/>
      <c r="G4058" s="41"/>
      <c r="H4058" s="41"/>
    </row>
    <row r="4059" spans="2:8">
      <c r="B4059" s="37"/>
      <c r="C4059" s="38"/>
      <c r="D4059" s="39"/>
      <c r="E4059" s="40"/>
      <c r="F4059" s="35"/>
      <c r="G4059" s="41"/>
      <c r="H4059" s="41"/>
    </row>
    <row r="4060" spans="2:8">
      <c r="B4060" s="37"/>
      <c r="C4060" s="38"/>
      <c r="D4060" s="39"/>
      <c r="E4060" s="40"/>
      <c r="F4060" s="35"/>
      <c r="G4060" s="41"/>
      <c r="H4060" s="41"/>
    </row>
    <row r="4061" spans="2:8">
      <c r="B4061" s="37"/>
      <c r="C4061" s="38"/>
      <c r="D4061" s="39"/>
      <c r="E4061" s="40"/>
      <c r="F4061" s="35"/>
      <c r="G4061" s="41"/>
      <c r="H4061" s="41"/>
    </row>
    <row r="4062" spans="2:8">
      <c r="B4062" s="37"/>
      <c r="C4062" s="38"/>
      <c r="D4062" s="39"/>
      <c r="E4062" s="40"/>
      <c r="F4062" s="35"/>
      <c r="G4062" s="41"/>
      <c r="H4062" s="41"/>
    </row>
    <row r="4063" spans="2:8">
      <c r="B4063" s="37"/>
      <c r="C4063" s="38"/>
      <c r="D4063" s="39"/>
      <c r="E4063" s="40"/>
      <c r="F4063" s="35"/>
      <c r="G4063" s="41"/>
      <c r="H4063" s="41"/>
    </row>
    <row r="4064" spans="2:8">
      <c r="B4064" s="37"/>
      <c r="C4064" s="38"/>
      <c r="D4064" s="39"/>
      <c r="E4064" s="40"/>
      <c r="F4064" s="35"/>
      <c r="G4064" s="41"/>
      <c r="H4064" s="41"/>
    </row>
    <row r="4065" spans="2:8">
      <c r="B4065" s="37"/>
      <c r="C4065" s="38"/>
      <c r="D4065" s="39"/>
      <c r="E4065" s="40"/>
      <c r="F4065" s="35"/>
      <c r="G4065" s="41"/>
      <c r="H4065" s="41"/>
    </row>
    <row r="4066" spans="2:8">
      <c r="B4066" s="37"/>
      <c r="C4066" s="38"/>
      <c r="D4066" s="39"/>
      <c r="E4066" s="40"/>
      <c r="F4066" s="35"/>
      <c r="G4066" s="41"/>
      <c r="H4066" s="41"/>
    </row>
    <row r="4067" spans="2:8">
      <c r="B4067" s="37"/>
      <c r="C4067" s="38"/>
      <c r="D4067" s="39"/>
      <c r="E4067" s="40"/>
      <c r="F4067" s="35"/>
      <c r="G4067" s="41"/>
      <c r="H4067" s="41"/>
    </row>
    <row r="4068" spans="2:8">
      <c r="B4068" s="37"/>
      <c r="C4068" s="38"/>
      <c r="D4068" s="39"/>
      <c r="E4068" s="40"/>
      <c r="F4068" s="35"/>
      <c r="G4068" s="41"/>
      <c r="H4068" s="41"/>
    </row>
    <row r="4069" spans="2:8">
      <c r="B4069" s="37"/>
      <c r="C4069" s="38"/>
      <c r="D4069" s="39"/>
      <c r="E4069" s="40"/>
      <c r="F4069" s="35"/>
      <c r="G4069" s="41"/>
      <c r="H4069" s="41"/>
    </row>
    <row r="4070" spans="2:8">
      <c r="B4070" s="37"/>
      <c r="C4070" s="38"/>
      <c r="D4070" s="39"/>
      <c r="E4070" s="40"/>
      <c r="F4070" s="35"/>
      <c r="G4070" s="41"/>
      <c r="H4070" s="41"/>
    </row>
    <row r="4071" spans="2:8">
      <c r="B4071" s="37"/>
      <c r="C4071" s="38"/>
      <c r="D4071" s="39"/>
      <c r="E4071" s="40"/>
      <c r="F4071" s="35"/>
      <c r="G4071" s="41"/>
      <c r="H4071" s="41"/>
    </row>
    <row r="4072" spans="2:8">
      <c r="B4072" s="37"/>
      <c r="C4072" s="38"/>
      <c r="D4072" s="39"/>
      <c r="E4072" s="40"/>
      <c r="F4072" s="35"/>
      <c r="G4072" s="41"/>
      <c r="H4072" s="41"/>
    </row>
    <row r="4073" spans="2:8">
      <c r="B4073" s="37"/>
      <c r="C4073" s="38"/>
      <c r="D4073" s="39"/>
      <c r="E4073" s="40"/>
      <c r="F4073" s="35"/>
      <c r="G4073" s="41"/>
      <c r="H4073" s="41"/>
    </row>
    <row r="4074" spans="2:8">
      <c r="B4074" s="37"/>
      <c r="C4074" s="38"/>
      <c r="D4074" s="39"/>
      <c r="E4074" s="40"/>
      <c r="F4074" s="35"/>
      <c r="G4074" s="41"/>
      <c r="H4074" s="41"/>
    </row>
    <row r="4075" spans="2:8">
      <c r="B4075" s="37"/>
      <c r="C4075" s="38"/>
      <c r="D4075" s="39"/>
      <c r="E4075" s="40"/>
      <c r="F4075" s="35"/>
      <c r="G4075" s="41"/>
      <c r="H4075" s="41"/>
    </row>
    <row r="4076" spans="2:8">
      <c r="B4076" s="37"/>
      <c r="C4076" s="38"/>
      <c r="D4076" s="39"/>
      <c r="E4076" s="40"/>
      <c r="F4076" s="35"/>
      <c r="G4076" s="41"/>
      <c r="H4076" s="41"/>
    </row>
    <row r="4077" spans="2:8">
      <c r="B4077" s="37"/>
      <c r="C4077" s="38"/>
      <c r="D4077" s="39"/>
      <c r="E4077" s="40"/>
      <c r="F4077" s="35"/>
      <c r="G4077" s="41"/>
      <c r="H4077" s="41"/>
    </row>
    <row r="4078" spans="2:8">
      <c r="B4078" s="37"/>
      <c r="C4078" s="38"/>
      <c r="D4078" s="39"/>
      <c r="E4078" s="40"/>
      <c r="F4078" s="35"/>
      <c r="G4078" s="41"/>
      <c r="H4078" s="41"/>
    </row>
    <row r="4079" spans="2:8">
      <c r="B4079" s="37"/>
      <c r="C4079" s="38"/>
      <c r="D4079" s="39"/>
      <c r="E4079" s="40"/>
      <c r="F4079" s="35"/>
      <c r="G4079" s="41"/>
      <c r="H4079" s="41"/>
    </row>
    <row r="4080" spans="2:8">
      <c r="B4080" s="37"/>
      <c r="C4080" s="38"/>
      <c r="D4080" s="39"/>
      <c r="E4080" s="40"/>
      <c r="F4080" s="35"/>
      <c r="G4080" s="41"/>
      <c r="H4080" s="41"/>
    </row>
    <row r="4081" spans="2:8">
      <c r="B4081" s="37"/>
      <c r="C4081" s="38"/>
      <c r="D4081" s="39"/>
      <c r="E4081" s="40"/>
      <c r="F4081" s="35"/>
      <c r="G4081" s="41"/>
      <c r="H4081" s="41"/>
    </row>
    <row r="4082" spans="2:8">
      <c r="B4082" s="37"/>
      <c r="C4082" s="38"/>
      <c r="D4082" s="39"/>
      <c r="E4082" s="40"/>
      <c r="F4082" s="35"/>
      <c r="G4082" s="41"/>
      <c r="H4082" s="41"/>
    </row>
    <row r="4083" spans="2:8">
      <c r="B4083" s="37"/>
      <c r="C4083" s="38"/>
      <c r="D4083" s="39"/>
      <c r="E4083" s="40"/>
      <c r="F4083" s="35"/>
      <c r="G4083" s="41"/>
      <c r="H4083" s="41"/>
    </row>
    <row r="4084" spans="2:8">
      <c r="B4084" s="37"/>
      <c r="C4084" s="38"/>
      <c r="D4084" s="39"/>
      <c r="E4084" s="40"/>
      <c r="F4084" s="35"/>
      <c r="G4084" s="41"/>
      <c r="H4084" s="41"/>
    </row>
    <row r="4085" spans="2:8">
      <c r="B4085" s="37"/>
      <c r="C4085" s="38"/>
      <c r="D4085" s="39"/>
      <c r="E4085" s="40"/>
      <c r="F4085" s="35"/>
      <c r="G4085" s="41"/>
      <c r="H4085" s="41"/>
    </row>
    <row r="4086" spans="2:8">
      <c r="B4086" s="37"/>
      <c r="C4086" s="38"/>
      <c r="D4086" s="39"/>
      <c r="E4086" s="40"/>
      <c r="F4086" s="35"/>
      <c r="G4086" s="41"/>
      <c r="H4086" s="41"/>
    </row>
    <row r="4087" spans="2:8">
      <c r="B4087" s="37"/>
      <c r="C4087" s="38"/>
      <c r="D4087" s="39"/>
      <c r="E4087" s="40"/>
      <c r="F4087" s="35"/>
      <c r="G4087" s="41"/>
      <c r="H4087" s="41"/>
    </row>
    <row r="4088" spans="2:8">
      <c r="B4088" s="37"/>
      <c r="C4088" s="38"/>
      <c r="D4088" s="39"/>
      <c r="E4088" s="40"/>
      <c r="F4088" s="35"/>
      <c r="G4088" s="41"/>
      <c r="H4088" s="41"/>
    </row>
    <row r="4089" spans="2:8">
      <c r="B4089" s="37"/>
      <c r="C4089" s="38"/>
      <c r="D4089" s="39"/>
      <c r="E4089" s="40"/>
      <c r="F4089" s="35"/>
      <c r="G4089" s="41"/>
      <c r="H4089" s="41"/>
    </row>
    <row r="4090" spans="2:8">
      <c r="B4090" s="37"/>
      <c r="C4090" s="38"/>
      <c r="D4090" s="39"/>
      <c r="E4090" s="40"/>
      <c r="F4090" s="35"/>
      <c r="G4090" s="41"/>
      <c r="H4090" s="41"/>
    </row>
    <row r="4091" spans="2:8">
      <c r="B4091" s="37"/>
      <c r="C4091" s="38"/>
      <c r="D4091" s="39"/>
      <c r="E4091" s="40"/>
      <c r="F4091" s="35"/>
      <c r="G4091" s="41"/>
      <c r="H4091" s="41"/>
    </row>
    <row r="4092" spans="2:8">
      <c r="B4092" s="37"/>
      <c r="C4092" s="38"/>
      <c r="D4092" s="39"/>
      <c r="E4092" s="40"/>
      <c r="F4092" s="35"/>
      <c r="G4092" s="41"/>
      <c r="H4092" s="41"/>
    </row>
    <row r="4093" spans="2:8">
      <c r="B4093" s="37"/>
      <c r="C4093" s="38"/>
      <c r="D4093" s="39"/>
      <c r="E4093" s="40"/>
      <c r="F4093" s="35"/>
      <c r="G4093" s="41"/>
      <c r="H4093" s="41"/>
    </row>
    <row r="4094" spans="2:8">
      <c r="B4094" s="37"/>
      <c r="C4094" s="38"/>
      <c r="D4094" s="39"/>
      <c r="E4094" s="40"/>
      <c r="F4094" s="35"/>
      <c r="G4094" s="41"/>
      <c r="H4094" s="41"/>
    </row>
    <row r="4095" spans="2:8">
      <c r="B4095" s="37"/>
      <c r="C4095" s="38"/>
      <c r="D4095" s="39"/>
      <c r="E4095" s="40"/>
      <c r="F4095" s="35"/>
      <c r="G4095" s="41"/>
      <c r="H4095" s="41"/>
    </row>
    <row r="4096" spans="2:8">
      <c r="B4096" s="37"/>
      <c r="C4096" s="38"/>
      <c r="D4096" s="39"/>
      <c r="E4096" s="40"/>
      <c r="F4096" s="35"/>
      <c r="G4096" s="41"/>
      <c r="H4096" s="41"/>
    </row>
    <row r="4097" spans="2:8">
      <c r="B4097" s="37"/>
      <c r="C4097" s="38"/>
      <c r="D4097" s="39"/>
      <c r="E4097" s="40"/>
      <c r="F4097" s="35"/>
      <c r="G4097" s="41"/>
      <c r="H4097" s="41"/>
    </row>
    <row r="4098" spans="2:8">
      <c r="B4098" s="37"/>
      <c r="C4098" s="38"/>
      <c r="D4098" s="39"/>
      <c r="E4098" s="40"/>
      <c r="F4098" s="35"/>
      <c r="G4098" s="41"/>
      <c r="H4098" s="41"/>
    </row>
    <row r="4099" spans="2:8">
      <c r="B4099" s="37"/>
      <c r="C4099" s="38"/>
      <c r="D4099" s="39"/>
      <c r="E4099" s="40"/>
      <c r="F4099" s="35"/>
      <c r="G4099" s="41"/>
      <c r="H4099" s="41"/>
    </row>
    <row r="4100" spans="2:8">
      <c r="B4100" s="37"/>
      <c r="C4100" s="38"/>
      <c r="D4100" s="39"/>
      <c r="E4100" s="40"/>
      <c r="F4100" s="35"/>
      <c r="G4100" s="41"/>
      <c r="H4100" s="41"/>
    </row>
    <row r="4101" spans="2:8">
      <c r="B4101" s="37"/>
      <c r="C4101" s="38"/>
      <c r="D4101" s="39"/>
      <c r="E4101" s="40"/>
      <c r="F4101" s="35"/>
      <c r="G4101" s="41"/>
      <c r="H4101" s="41"/>
    </row>
    <row r="4102" spans="2:8">
      <c r="B4102" s="37"/>
      <c r="C4102" s="38"/>
      <c r="D4102" s="39"/>
      <c r="E4102" s="40"/>
      <c r="F4102" s="35"/>
      <c r="G4102" s="41"/>
      <c r="H4102" s="41"/>
    </row>
    <row r="4103" spans="2:8">
      <c r="B4103" s="37"/>
      <c r="C4103" s="38"/>
      <c r="D4103" s="39"/>
      <c r="E4103" s="40"/>
      <c r="F4103" s="35"/>
      <c r="G4103" s="41"/>
      <c r="H4103" s="41"/>
    </row>
    <row r="4104" spans="2:8">
      <c r="B4104" s="37"/>
      <c r="C4104" s="38"/>
      <c r="D4104" s="39"/>
      <c r="E4104" s="40"/>
      <c r="F4104" s="35"/>
      <c r="G4104" s="41"/>
      <c r="H4104" s="41"/>
    </row>
    <row r="4105" spans="2:8">
      <c r="B4105" s="37"/>
      <c r="C4105" s="38"/>
      <c r="D4105" s="39"/>
      <c r="E4105" s="40"/>
      <c r="F4105" s="35"/>
      <c r="G4105" s="41"/>
      <c r="H4105" s="41"/>
    </row>
    <row r="4106" spans="2:8">
      <c r="B4106" s="37"/>
      <c r="C4106" s="38"/>
      <c r="D4106" s="39"/>
      <c r="E4106" s="40"/>
      <c r="F4106" s="35"/>
      <c r="G4106" s="41"/>
      <c r="H4106" s="41"/>
    </row>
    <row r="4107" spans="2:8">
      <c r="B4107" s="37"/>
      <c r="C4107" s="38"/>
      <c r="D4107" s="39"/>
      <c r="E4107" s="40"/>
      <c r="F4107" s="35"/>
      <c r="G4107" s="41"/>
      <c r="H4107" s="41"/>
    </row>
    <row r="4108" spans="2:8">
      <c r="B4108" s="37"/>
      <c r="C4108" s="38"/>
      <c r="D4108" s="39"/>
      <c r="E4108" s="40"/>
      <c r="F4108" s="35"/>
      <c r="G4108" s="41"/>
      <c r="H4108" s="41"/>
    </row>
    <row r="4109" spans="2:8">
      <c r="B4109" s="37"/>
      <c r="C4109" s="38"/>
      <c r="D4109" s="39"/>
      <c r="E4109" s="40"/>
      <c r="F4109" s="35"/>
      <c r="G4109" s="41"/>
      <c r="H4109" s="41"/>
    </row>
    <row r="4110" spans="2:8">
      <c r="B4110" s="37"/>
      <c r="C4110" s="38"/>
      <c r="D4110" s="39"/>
      <c r="E4110" s="40"/>
      <c r="F4110" s="35"/>
      <c r="G4110" s="41"/>
      <c r="H4110" s="41"/>
    </row>
    <row r="4111" spans="2:8">
      <c r="B4111" s="37"/>
      <c r="C4111" s="38"/>
      <c r="D4111" s="39"/>
      <c r="E4111" s="40"/>
      <c r="F4111" s="35"/>
      <c r="G4111" s="41"/>
      <c r="H4111" s="41"/>
    </row>
    <row r="4112" spans="2:8">
      <c r="B4112" s="37"/>
      <c r="C4112" s="38"/>
      <c r="D4112" s="39"/>
      <c r="E4112" s="40"/>
      <c r="F4112" s="35"/>
      <c r="G4112" s="41"/>
      <c r="H4112" s="41"/>
    </row>
    <row r="4113" spans="2:8">
      <c r="B4113" s="37"/>
      <c r="C4113" s="38"/>
      <c r="D4113" s="39"/>
      <c r="E4113" s="40"/>
      <c r="F4113" s="35"/>
      <c r="G4113" s="41"/>
      <c r="H4113" s="41"/>
    </row>
    <row r="4114" spans="2:8">
      <c r="B4114" s="37"/>
      <c r="C4114" s="38"/>
      <c r="D4114" s="39"/>
      <c r="E4114" s="40"/>
      <c r="F4114" s="35"/>
      <c r="G4114" s="41"/>
      <c r="H4114" s="41"/>
    </row>
    <row r="4115" spans="2:8">
      <c r="B4115" s="37"/>
      <c r="C4115" s="38"/>
      <c r="D4115" s="39"/>
      <c r="E4115" s="40"/>
      <c r="F4115" s="35"/>
      <c r="G4115" s="41"/>
      <c r="H4115" s="41"/>
    </row>
    <row r="4116" spans="2:8">
      <c r="B4116" s="37"/>
      <c r="C4116" s="38"/>
      <c r="D4116" s="39"/>
      <c r="E4116" s="40"/>
      <c r="F4116" s="35"/>
      <c r="G4116" s="41"/>
      <c r="H4116" s="41"/>
    </row>
    <row r="4117" spans="2:8">
      <c r="B4117" s="37"/>
      <c r="C4117" s="38"/>
      <c r="D4117" s="39"/>
      <c r="E4117" s="40"/>
      <c r="F4117" s="35"/>
      <c r="G4117" s="41"/>
      <c r="H4117" s="41"/>
    </row>
    <row r="4118" spans="2:8">
      <c r="B4118" s="37"/>
      <c r="C4118" s="38"/>
      <c r="D4118" s="39"/>
      <c r="E4118" s="40"/>
      <c r="F4118" s="35"/>
      <c r="G4118" s="41"/>
      <c r="H4118" s="41"/>
    </row>
    <row r="4119" spans="2:8">
      <c r="B4119" s="37"/>
      <c r="C4119" s="38"/>
      <c r="D4119" s="39"/>
      <c r="E4119" s="40"/>
      <c r="F4119" s="35"/>
      <c r="G4119" s="41"/>
      <c r="H4119" s="41"/>
    </row>
    <row r="4120" spans="2:8">
      <c r="B4120" s="37"/>
      <c r="C4120" s="38"/>
      <c r="D4120" s="39"/>
      <c r="E4120" s="40"/>
      <c r="F4120" s="35"/>
      <c r="G4120" s="41"/>
      <c r="H4120" s="41"/>
    </row>
    <row r="4121" spans="2:8">
      <c r="B4121" s="37"/>
      <c r="C4121" s="38"/>
      <c r="D4121" s="39"/>
      <c r="E4121" s="40"/>
      <c r="F4121" s="35"/>
      <c r="G4121" s="41"/>
      <c r="H4121" s="41"/>
    </row>
    <row r="4122" spans="2:8">
      <c r="B4122" s="37"/>
      <c r="C4122" s="38"/>
      <c r="D4122" s="39"/>
      <c r="E4122" s="40"/>
      <c r="F4122" s="35"/>
      <c r="G4122" s="41"/>
      <c r="H4122" s="41"/>
    </row>
    <row r="4123" spans="2:8">
      <c r="B4123" s="37"/>
      <c r="C4123" s="38"/>
      <c r="D4123" s="39"/>
      <c r="E4123" s="40"/>
      <c r="F4123" s="35"/>
      <c r="G4123" s="41"/>
      <c r="H4123" s="41"/>
    </row>
    <row r="4124" spans="2:8">
      <c r="B4124" s="37"/>
      <c r="C4124" s="38"/>
      <c r="D4124" s="39"/>
      <c r="E4124" s="40"/>
      <c r="F4124" s="35"/>
      <c r="G4124" s="41"/>
      <c r="H4124" s="41"/>
    </row>
    <row r="4125" spans="2:8">
      <c r="B4125" s="37"/>
      <c r="C4125" s="38"/>
      <c r="D4125" s="39"/>
      <c r="E4125" s="40"/>
      <c r="F4125" s="35"/>
      <c r="G4125" s="41"/>
      <c r="H4125" s="41"/>
    </row>
    <row r="4126" spans="2:8">
      <c r="B4126" s="37"/>
      <c r="C4126" s="38"/>
      <c r="D4126" s="39"/>
      <c r="E4126" s="40"/>
      <c r="F4126" s="35"/>
      <c r="G4126" s="41"/>
      <c r="H4126" s="41"/>
    </row>
    <row r="4127" spans="2:8">
      <c r="B4127" s="37"/>
      <c r="C4127" s="38"/>
      <c r="D4127" s="39"/>
      <c r="E4127" s="40"/>
      <c r="F4127" s="35"/>
      <c r="G4127" s="41"/>
      <c r="H4127" s="41"/>
    </row>
    <row r="4128" spans="2:8">
      <c r="B4128" s="37"/>
      <c r="C4128" s="38"/>
      <c r="D4128" s="39"/>
      <c r="E4128" s="40"/>
      <c r="F4128" s="35"/>
      <c r="G4128" s="41"/>
      <c r="H4128" s="41"/>
    </row>
    <row r="4129" spans="2:8">
      <c r="B4129" s="37"/>
      <c r="C4129" s="38"/>
      <c r="D4129" s="39"/>
      <c r="E4129" s="40"/>
      <c r="F4129" s="35"/>
      <c r="G4129" s="41"/>
      <c r="H4129" s="41"/>
    </row>
    <row r="4130" spans="2:8">
      <c r="B4130" s="37"/>
      <c r="C4130" s="38"/>
      <c r="D4130" s="39"/>
      <c r="E4130" s="40"/>
      <c r="F4130" s="35"/>
      <c r="G4130" s="41"/>
      <c r="H4130" s="41"/>
    </row>
    <row r="4131" spans="2:8">
      <c r="B4131" s="37"/>
      <c r="C4131" s="38"/>
      <c r="D4131" s="39"/>
      <c r="E4131" s="40"/>
      <c r="F4131" s="35"/>
      <c r="G4131" s="41"/>
      <c r="H4131" s="41"/>
    </row>
    <row r="4132" spans="2:8">
      <c r="B4132" s="37"/>
      <c r="C4132" s="38"/>
      <c r="D4132" s="39"/>
      <c r="E4132" s="40"/>
      <c r="F4132" s="35"/>
      <c r="G4132" s="41"/>
      <c r="H4132" s="41"/>
    </row>
    <row r="4133" spans="2:8">
      <c r="B4133" s="37"/>
      <c r="C4133" s="38"/>
      <c r="D4133" s="39"/>
      <c r="E4133" s="40"/>
      <c r="F4133" s="35"/>
      <c r="G4133" s="41"/>
      <c r="H4133" s="41"/>
    </row>
    <row r="4134" spans="2:8">
      <c r="B4134" s="37"/>
      <c r="C4134" s="38"/>
      <c r="D4134" s="39"/>
      <c r="E4134" s="40"/>
      <c r="F4134" s="35"/>
      <c r="G4134" s="41"/>
      <c r="H4134" s="41"/>
    </row>
    <row r="4135" spans="2:8">
      <c r="B4135" s="37"/>
      <c r="C4135" s="38"/>
      <c r="D4135" s="39"/>
      <c r="E4135" s="40"/>
      <c r="F4135" s="35"/>
      <c r="G4135" s="41"/>
      <c r="H4135" s="41"/>
    </row>
    <row r="4136" spans="2:8">
      <c r="B4136" s="37"/>
      <c r="C4136" s="38"/>
      <c r="D4136" s="39"/>
      <c r="E4136" s="40"/>
      <c r="F4136" s="35"/>
      <c r="G4136" s="41"/>
      <c r="H4136" s="41"/>
    </row>
    <row r="4137" spans="2:8">
      <c r="B4137" s="37"/>
      <c r="C4137" s="38"/>
      <c r="D4137" s="39"/>
      <c r="E4137" s="40"/>
      <c r="F4137" s="35"/>
      <c r="G4137" s="41"/>
      <c r="H4137" s="41"/>
    </row>
    <row r="4138" spans="2:8">
      <c r="B4138" s="37"/>
      <c r="C4138" s="38"/>
      <c r="D4138" s="39"/>
      <c r="E4138" s="40"/>
      <c r="F4138" s="35"/>
      <c r="G4138" s="41"/>
      <c r="H4138" s="41"/>
    </row>
    <row r="4139" spans="2:8">
      <c r="B4139" s="37"/>
      <c r="C4139" s="38"/>
      <c r="D4139" s="39"/>
      <c r="E4139" s="40"/>
      <c r="F4139" s="35"/>
      <c r="G4139" s="41"/>
      <c r="H4139" s="41"/>
    </row>
    <row r="4140" spans="2:8">
      <c r="B4140" s="37"/>
      <c r="C4140" s="38"/>
      <c r="D4140" s="39"/>
      <c r="E4140" s="40"/>
      <c r="F4140" s="35"/>
      <c r="G4140" s="41"/>
      <c r="H4140" s="41"/>
    </row>
    <row r="4141" spans="2:8">
      <c r="B4141" s="37"/>
      <c r="C4141" s="38"/>
      <c r="D4141" s="39"/>
      <c r="E4141" s="40"/>
      <c r="F4141" s="35"/>
      <c r="G4141" s="41"/>
      <c r="H4141" s="41"/>
    </row>
    <row r="4142" spans="2:8">
      <c r="B4142" s="37"/>
      <c r="C4142" s="38"/>
      <c r="D4142" s="39"/>
      <c r="E4142" s="40"/>
      <c r="F4142" s="35"/>
      <c r="G4142" s="41"/>
      <c r="H4142" s="41"/>
    </row>
    <row r="4143" spans="2:8">
      <c r="B4143" s="37"/>
      <c r="C4143" s="38"/>
      <c r="D4143" s="39"/>
      <c r="E4143" s="40"/>
      <c r="F4143" s="35"/>
      <c r="G4143" s="41"/>
      <c r="H4143" s="41"/>
    </row>
    <row r="4144" spans="2:8">
      <c r="B4144" s="37"/>
      <c r="C4144" s="38"/>
      <c r="D4144" s="39"/>
      <c r="E4144" s="40"/>
      <c r="F4144" s="35"/>
      <c r="G4144" s="41"/>
      <c r="H4144" s="41"/>
    </row>
    <row r="4145" spans="2:8">
      <c r="B4145" s="37"/>
      <c r="C4145" s="38"/>
      <c r="D4145" s="39"/>
      <c r="E4145" s="40"/>
      <c r="F4145" s="35"/>
      <c r="G4145" s="41"/>
      <c r="H4145" s="41"/>
    </row>
    <row r="4146" spans="2:8">
      <c r="B4146" s="37"/>
      <c r="C4146" s="38"/>
      <c r="D4146" s="39"/>
      <c r="E4146" s="40"/>
      <c r="F4146" s="35"/>
      <c r="G4146" s="41"/>
      <c r="H4146" s="41"/>
    </row>
    <row r="4147" spans="2:8">
      <c r="B4147" s="37"/>
      <c r="C4147" s="38"/>
      <c r="D4147" s="39"/>
      <c r="E4147" s="40"/>
      <c r="F4147" s="35"/>
      <c r="G4147" s="41"/>
      <c r="H4147" s="41"/>
    </row>
    <row r="4148" spans="2:8">
      <c r="B4148" s="37"/>
      <c r="C4148" s="38"/>
      <c r="D4148" s="39"/>
      <c r="E4148" s="40"/>
      <c r="F4148" s="35"/>
      <c r="G4148" s="41"/>
      <c r="H4148" s="41"/>
    </row>
    <row r="4149" spans="2:8">
      <c r="B4149" s="37"/>
      <c r="C4149" s="38"/>
      <c r="D4149" s="39"/>
      <c r="E4149" s="40"/>
      <c r="F4149" s="35"/>
      <c r="G4149" s="41"/>
      <c r="H4149" s="41"/>
    </row>
    <row r="4150" spans="2:8">
      <c r="B4150" s="37"/>
      <c r="C4150" s="38"/>
      <c r="D4150" s="39"/>
      <c r="E4150" s="40"/>
      <c r="F4150" s="35"/>
      <c r="G4150" s="41"/>
      <c r="H4150" s="41"/>
    </row>
    <row r="4151" spans="2:8">
      <c r="B4151" s="37"/>
      <c r="C4151" s="38"/>
      <c r="D4151" s="39"/>
      <c r="E4151" s="40"/>
      <c r="F4151" s="35"/>
      <c r="G4151" s="41"/>
      <c r="H4151" s="41"/>
    </row>
    <row r="4152" spans="2:8">
      <c r="B4152" s="37"/>
      <c r="C4152" s="38"/>
      <c r="D4152" s="39"/>
      <c r="E4152" s="40"/>
      <c r="F4152" s="35"/>
      <c r="G4152" s="41"/>
      <c r="H4152" s="41"/>
    </row>
    <row r="4153" spans="2:8">
      <c r="B4153" s="37"/>
      <c r="C4153" s="38"/>
      <c r="D4153" s="39"/>
      <c r="E4153" s="40"/>
      <c r="F4153" s="35"/>
      <c r="G4153" s="41"/>
      <c r="H4153" s="41"/>
    </row>
    <row r="4154" spans="2:8">
      <c r="B4154" s="37"/>
      <c r="C4154" s="38"/>
      <c r="D4154" s="39"/>
      <c r="E4154" s="40"/>
      <c r="F4154" s="35"/>
      <c r="G4154" s="41"/>
      <c r="H4154" s="41"/>
    </row>
    <row r="4155" spans="2:8">
      <c r="B4155" s="37"/>
      <c r="C4155" s="38"/>
      <c r="D4155" s="39"/>
      <c r="E4155" s="40"/>
      <c r="F4155" s="35"/>
      <c r="G4155" s="41"/>
      <c r="H4155" s="41"/>
    </row>
    <row r="4156" spans="2:8">
      <c r="B4156" s="37"/>
      <c r="C4156" s="38"/>
      <c r="D4156" s="39"/>
      <c r="E4156" s="40"/>
      <c r="F4156" s="35"/>
      <c r="G4156" s="41"/>
      <c r="H4156" s="41"/>
    </row>
    <row r="4157" spans="2:8">
      <c r="B4157" s="37"/>
      <c r="C4157" s="38"/>
      <c r="D4157" s="39"/>
      <c r="E4157" s="40"/>
      <c r="F4157" s="35"/>
      <c r="G4157" s="41"/>
      <c r="H4157" s="41"/>
    </row>
    <row r="4158" spans="2:8">
      <c r="B4158" s="37"/>
      <c r="C4158" s="38"/>
      <c r="D4158" s="39"/>
      <c r="E4158" s="40"/>
      <c r="F4158" s="35"/>
      <c r="G4158" s="41"/>
      <c r="H4158" s="41"/>
    </row>
    <row r="4159" spans="2:8">
      <c r="B4159" s="37"/>
      <c r="C4159" s="38"/>
      <c r="D4159" s="39"/>
      <c r="E4159" s="40"/>
      <c r="F4159" s="35"/>
      <c r="G4159" s="41"/>
      <c r="H4159" s="41"/>
    </row>
    <row r="4160" spans="2:8">
      <c r="B4160" s="37"/>
      <c r="C4160" s="38"/>
      <c r="D4160" s="39"/>
      <c r="E4160" s="40"/>
      <c r="F4160" s="35"/>
      <c r="G4160" s="41"/>
      <c r="H4160" s="41"/>
    </row>
    <row r="4161" spans="2:8">
      <c r="B4161" s="37"/>
      <c r="C4161" s="38"/>
      <c r="D4161" s="39"/>
      <c r="E4161" s="40"/>
      <c r="F4161" s="35"/>
      <c r="G4161" s="41"/>
      <c r="H4161" s="41"/>
    </row>
    <row r="4162" spans="2:8">
      <c r="B4162" s="37"/>
      <c r="C4162" s="38"/>
      <c r="D4162" s="39"/>
      <c r="E4162" s="40"/>
      <c r="F4162" s="35"/>
      <c r="G4162" s="41"/>
      <c r="H4162" s="41"/>
    </row>
    <row r="4163" spans="2:8">
      <c r="B4163" s="37"/>
      <c r="C4163" s="38"/>
      <c r="D4163" s="39"/>
      <c r="E4163" s="40"/>
      <c r="F4163" s="35"/>
      <c r="G4163" s="41"/>
      <c r="H4163" s="41"/>
    </row>
    <row r="4164" spans="2:8">
      <c r="B4164" s="37"/>
      <c r="C4164" s="38"/>
      <c r="D4164" s="39"/>
      <c r="E4164" s="40"/>
      <c r="F4164" s="35"/>
      <c r="G4164" s="41"/>
      <c r="H4164" s="41"/>
    </row>
    <row r="4165" spans="2:8">
      <c r="B4165" s="37"/>
      <c r="C4165" s="38"/>
      <c r="D4165" s="39"/>
      <c r="E4165" s="40"/>
      <c r="F4165" s="35"/>
      <c r="G4165" s="41"/>
      <c r="H4165" s="41"/>
    </row>
    <row r="4166" spans="2:8">
      <c r="B4166" s="37"/>
      <c r="C4166" s="38"/>
      <c r="D4166" s="39"/>
      <c r="E4166" s="40"/>
      <c r="F4166" s="35"/>
      <c r="G4166" s="41"/>
      <c r="H4166" s="41"/>
    </row>
    <row r="4167" spans="2:8">
      <c r="B4167" s="37"/>
      <c r="C4167" s="38"/>
      <c r="D4167" s="39"/>
      <c r="E4167" s="40"/>
      <c r="F4167" s="35"/>
      <c r="G4167" s="41"/>
      <c r="H4167" s="41"/>
    </row>
    <row r="4168" spans="2:8">
      <c r="B4168" s="37"/>
      <c r="C4168" s="38"/>
      <c r="D4168" s="39"/>
      <c r="E4168" s="40"/>
      <c r="F4168" s="35"/>
      <c r="G4168" s="41"/>
      <c r="H4168" s="41"/>
    </row>
    <row r="4169" spans="2:8">
      <c r="B4169" s="37"/>
      <c r="C4169" s="38"/>
      <c r="D4169" s="39"/>
      <c r="E4169" s="40"/>
      <c r="F4169" s="35"/>
      <c r="G4169" s="41"/>
      <c r="H4169" s="41"/>
    </row>
    <row r="4170" spans="2:8">
      <c r="B4170" s="37"/>
      <c r="C4170" s="38"/>
      <c r="D4170" s="39"/>
      <c r="E4170" s="40"/>
      <c r="F4170" s="35"/>
      <c r="G4170" s="41"/>
      <c r="H4170" s="41"/>
    </row>
    <row r="4171" spans="2:8">
      <c r="B4171" s="37"/>
      <c r="C4171" s="38"/>
      <c r="D4171" s="39"/>
      <c r="E4171" s="40"/>
      <c r="F4171" s="35"/>
      <c r="G4171" s="41"/>
      <c r="H4171" s="41"/>
    </row>
    <row r="4172" spans="2:8">
      <c r="B4172" s="37"/>
      <c r="C4172" s="38"/>
      <c r="D4172" s="39"/>
      <c r="E4172" s="40"/>
      <c r="F4172" s="35"/>
      <c r="G4172" s="41"/>
      <c r="H4172" s="41"/>
    </row>
    <row r="4173" spans="2:8">
      <c r="B4173" s="37"/>
      <c r="C4173" s="38"/>
      <c r="D4173" s="39"/>
      <c r="E4173" s="40"/>
      <c r="F4173" s="35"/>
      <c r="G4173" s="41"/>
      <c r="H4173" s="41"/>
    </row>
    <row r="4174" spans="2:8">
      <c r="B4174" s="37"/>
      <c r="C4174" s="38"/>
      <c r="D4174" s="39"/>
      <c r="E4174" s="40"/>
      <c r="F4174" s="35"/>
      <c r="G4174" s="41"/>
      <c r="H4174" s="41"/>
    </row>
    <row r="4175" spans="2:8">
      <c r="B4175" s="37"/>
      <c r="C4175" s="38"/>
      <c r="D4175" s="39"/>
      <c r="E4175" s="40"/>
      <c r="F4175" s="35"/>
      <c r="G4175" s="41"/>
      <c r="H4175" s="41"/>
    </row>
    <row r="4176" spans="2:8">
      <c r="B4176" s="37"/>
      <c r="C4176" s="38"/>
      <c r="D4176" s="39"/>
      <c r="E4176" s="40"/>
      <c r="F4176" s="35"/>
      <c r="G4176" s="41"/>
      <c r="H4176" s="41"/>
    </row>
    <row r="4177" spans="2:8">
      <c r="B4177" s="37"/>
      <c r="C4177" s="38"/>
      <c r="D4177" s="39"/>
      <c r="E4177" s="40"/>
      <c r="F4177" s="35"/>
      <c r="G4177" s="41"/>
      <c r="H4177" s="41"/>
    </row>
    <row r="4178" spans="2:8">
      <c r="B4178" s="37"/>
      <c r="C4178" s="38"/>
      <c r="D4178" s="39"/>
      <c r="E4178" s="40"/>
      <c r="F4178" s="35"/>
      <c r="G4178" s="41"/>
      <c r="H4178" s="41"/>
    </row>
    <row r="4179" spans="2:8">
      <c r="B4179" s="37"/>
      <c r="C4179" s="38"/>
      <c r="D4179" s="39"/>
      <c r="E4179" s="40"/>
      <c r="F4179" s="35"/>
      <c r="G4179" s="41"/>
      <c r="H4179" s="41"/>
    </row>
    <row r="4180" spans="2:8">
      <c r="B4180" s="37"/>
      <c r="C4180" s="38"/>
      <c r="D4180" s="39"/>
      <c r="E4180" s="40"/>
      <c r="F4180" s="35"/>
      <c r="G4180" s="41"/>
      <c r="H4180" s="41"/>
    </row>
    <row r="4181" spans="2:8">
      <c r="B4181" s="37"/>
      <c r="C4181" s="38"/>
      <c r="D4181" s="39"/>
      <c r="E4181" s="40"/>
      <c r="F4181" s="35"/>
      <c r="G4181" s="41"/>
      <c r="H4181" s="41"/>
    </row>
    <row r="4182" spans="2:8">
      <c r="B4182" s="37"/>
      <c r="C4182" s="38"/>
      <c r="D4182" s="39"/>
      <c r="E4182" s="40"/>
      <c r="F4182" s="35"/>
      <c r="G4182" s="41"/>
      <c r="H4182" s="41"/>
    </row>
    <row r="4183" spans="2:8">
      <c r="B4183" s="37"/>
      <c r="C4183" s="38"/>
      <c r="D4183" s="39"/>
      <c r="E4183" s="40"/>
      <c r="F4183" s="35"/>
      <c r="G4183" s="41"/>
      <c r="H4183" s="41"/>
    </row>
    <row r="4184" spans="2:8">
      <c r="B4184" s="37"/>
      <c r="C4184" s="38"/>
      <c r="D4184" s="39"/>
      <c r="E4184" s="40"/>
      <c r="F4184" s="35"/>
      <c r="G4184" s="41"/>
      <c r="H4184" s="41"/>
    </row>
    <row r="4185" spans="2:8">
      <c r="B4185" s="37"/>
      <c r="C4185" s="38"/>
      <c r="D4185" s="39"/>
      <c r="E4185" s="40"/>
      <c r="F4185" s="35"/>
      <c r="G4185" s="41"/>
      <c r="H4185" s="41"/>
    </row>
    <row r="4186" spans="2:8">
      <c r="B4186" s="37"/>
      <c r="C4186" s="38"/>
      <c r="D4186" s="39"/>
      <c r="E4186" s="40"/>
      <c r="F4186" s="35"/>
      <c r="G4186" s="41"/>
      <c r="H4186" s="41"/>
    </row>
    <row r="4187" spans="2:8">
      <c r="B4187" s="37"/>
      <c r="C4187" s="38"/>
      <c r="D4187" s="39"/>
      <c r="E4187" s="40"/>
      <c r="F4187" s="35"/>
      <c r="G4187" s="41"/>
      <c r="H4187" s="41"/>
    </row>
    <row r="4188" spans="2:8">
      <c r="B4188" s="37"/>
      <c r="C4188" s="38"/>
      <c r="D4188" s="39"/>
      <c r="E4188" s="40"/>
      <c r="F4188" s="35"/>
      <c r="G4188" s="41"/>
      <c r="H4188" s="41"/>
    </row>
    <row r="4189" spans="2:8">
      <c r="B4189" s="37"/>
      <c r="C4189" s="38"/>
      <c r="D4189" s="39"/>
      <c r="E4189" s="40"/>
      <c r="F4189" s="35"/>
      <c r="G4189" s="41"/>
      <c r="H4189" s="41"/>
    </row>
    <row r="4190" spans="2:8">
      <c r="B4190" s="37"/>
      <c r="C4190" s="38"/>
      <c r="D4190" s="39"/>
      <c r="E4190" s="40"/>
      <c r="F4190" s="35"/>
      <c r="G4190" s="41"/>
      <c r="H4190" s="41"/>
    </row>
    <row r="4191" spans="2:8">
      <c r="B4191" s="37"/>
      <c r="C4191" s="38"/>
      <c r="D4191" s="39"/>
      <c r="E4191" s="40"/>
      <c r="F4191" s="35"/>
      <c r="G4191" s="41"/>
      <c r="H4191" s="41"/>
    </row>
    <row r="4192" spans="2:8">
      <c r="B4192" s="37"/>
      <c r="C4192" s="38"/>
      <c r="D4192" s="39"/>
      <c r="E4192" s="40"/>
      <c r="F4192" s="35"/>
      <c r="G4192" s="41"/>
      <c r="H4192" s="41"/>
    </row>
    <row r="4193" spans="2:8">
      <c r="B4193" s="37"/>
      <c r="C4193" s="38"/>
      <c r="D4193" s="39"/>
      <c r="E4193" s="40"/>
      <c r="F4193" s="35"/>
      <c r="G4193" s="41"/>
      <c r="H4193" s="41"/>
    </row>
    <row r="4194" spans="2:8">
      <c r="B4194" s="37"/>
      <c r="C4194" s="38"/>
      <c r="D4194" s="39"/>
      <c r="E4194" s="40"/>
      <c r="F4194" s="35"/>
      <c r="G4194" s="41"/>
      <c r="H4194" s="41"/>
    </row>
    <row r="4195" spans="2:8">
      <c r="B4195" s="37"/>
      <c r="C4195" s="38"/>
      <c r="D4195" s="39"/>
      <c r="E4195" s="40"/>
      <c r="F4195" s="35"/>
      <c r="G4195" s="41"/>
      <c r="H4195" s="41"/>
    </row>
    <row r="4196" spans="2:8">
      <c r="B4196" s="37"/>
      <c r="C4196" s="38"/>
      <c r="D4196" s="39"/>
      <c r="E4196" s="40"/>
      <c r="F4196" s="35"/>
      <c r="G4196" s="41"/>
      <c r="H4196" s="41"/>
    </row>
    <row r="4197" spans="2:8">
      <c r="B4197" s="37"/>
      <c r="C4197" s="38"/>
      <c r="D4197" s="39"/>
      <c r="E4197" s="40"/>
      <c r="F4197" s="35"/>
      <c r="G4197" s="41"/>
      <c r="H4197" s="41"/>
    </row>
    <row r="4198" spans="2:8">
      <c r="B4198" s="37"/>
      <c r="C4198" s="38"/>
      <c r="D4198" s="39"/>
      <c r="E4198" s="40"/>
      <c r="F4198" s="35"/>
      <c r="G4198" s="41"/>
      <c r="H4198" s="41"/>
    </row>
    <row r="4199" spans="2:8">
      <c r="B4199" s="37"/>
      <c r="C4199" s="38"/>
      <c r="D4199" s="39"/>
      <c r="E4199" s="40"/>
      <c r="F4199" s="35"/>
      <c r="G4199" s="41"/>
      <c r="H4199" s="41"/>
    </row>
    <row r="4200" spans="2:8">
      <c r="B4200" s="37"/>
      <c r="C4200" s="38"/>
      <c r="D4200" s="39"/>
      <c r="E4200" s="40"/>
      <c r="F4200" s="35"/>
      <c r="G4200" s="41"/>
      <c r="H4200" s="41"/>
    </row>
    <row r="4201" spans="2:8">
      <c r="B4201" s="37"/>
      <c r="C4201" s="38"/>
      <c r="D4201" s="39"/>
      <c r="E4201" s="40"/>
      <c r="F4201" s="35"/>
      <c r="G4201" s="41"/>
      <c r="H4201" s="41"/>
    </row>
    <row r="4202" spans="2:8">
      <c r="B4202" s="37"/>
      <c r="C4202" s="38"/>
      <c r="D4202" s="39"/>
      <c r="E4202" s="40"/>
      <c r="F4202" s="35"/>
      <c r="G4202" s="41"/>
      <c r="H4202" s="41"/>
    </row>
    <row r="4203" spans="2:8">
      <c r="B4203" s="37"/>
      <c r="C4203" s="38"/>
      <c r="D4203" s="39"/>
      <c r="E4203" s="40"/>
      <c r="F4203" s="35"/>
      <c r="G4203" s="41"/>
      <c r="H4203" s="41"/>
    </row>
    <row r="4204" spans="2:8">
      <c r="B4204" s="37"/>
      <c r="C4204" s="38"/>
      <c r="D4204" s="39"/>
      <c r="E4204" s="40"/>
      <c r="F4204" s="35"/>
      <c r="G4204" s="41"/>
      <c r="H4204" s="41"/>
    </row>
    <row r="4205" spans="2:8">
      <c r="B4205" s="37"/>
      <c r="C4205" s="38"/>
      <c r="D4205" s="39"/>
      <c r="E4205" s="40"/>
      <c r="F4205" s="35"/>
      <c r="G4205" s="41"/>
      <c r="H4205" s="41"/>
    </row>
    <row r="4206" spans="2:8">
      <c r="B4206" s="37"/>
      <c r="C4206" s="38"/>
      <c r="D4206" s="39"/>
      <c r="E4206" s="40"/>
      <c r="F4206" s="35"/>
      <c r="G4206" s="41"/>
      <c r="H4206" s="41"/>
    </row>
    <row r="4207" spans="2:8">
      <c r="B4207" s="37"/>
      <c r="C4207" s="38"/>
      <c r="D4207" s="39"/>
      <c r="E4207" s="40"/>
      <c r="F4207" s="35"/>
      <c r="G4207" s="41"/>
      <c r="H4207" s="41"/>
    </row>
    <row r="4208" spans="2:8">
      <c r="B4208" s="37"/>
      <c r="C4208" s="38"/>
      <c r="D4208" s="39"/>
      <c r="E4208" s="40"/>
      <c r="F4208" s="35"/>
      <c r="G4208" s="41"/>
      <c r="H4208" s="41"/>
    </row>
    <row r="4209" spans="2:8">
      <c r="B4209" s="37"/>
      <c r="C4209" s="38"/>
      <c r="D4209" s="39"/>
      <c r="E4209" s="40"/>
      <c r="F4209" s="35"/>
      <c r="G4209" s="41"/>
      <c r="H4209" s="41"/>
    </row>
    <row r="4210" spans="2:8">
      <c r="B4210" s="37"/>
      <c r="C4210" s="38"/>
      <c r="D4210" s="39"/>
      <c r="E4210" s="40"/>
      <c r="F4210" s="35"/>
      <c r="G4210" s="41"/>
      <c r="H4210" s="41"/>
    </row>
    <row r="4211" spans="2:8">
      <c r="B4211" s="37"/>
      <c r="C4211" s="38"/>
      <c r="D4211" s="39"/>
      <c r="E4211" s="40"/>
      <c r="F4211" s="35"/>
      <c r="G4211" s="41"/>
      <c r="H4211" s="41"/>
    </row>
    <row r="4212" spans="2:8">
      <c r="B4212" s="37"/>
      <c r="C4212" s="38"/>
      <c r="D4212" s="39"/>
      <c r="E4212" s="40"/>
      <c r="F4212" s="35"/>
      <c r="G4212" s="41"/>
      <c r="H4212" s="41"/>
    </row>
    <row r="4213" spans="2:8">
      <c r="B4213" s="37"/>
      <c r="C4213" s="38"/>
      <c r="D4213" s="39"/>
      <c r="E4213" s="40"/>
      <c r="F4213" s="35"/>
      <c r="G4213" s="41"/>
      <c r="H4213" s="41"/>
    </row>
    <row r="4214" spans="2:8">
      <c r="B4214" s="37"/>
      <c r="C4214" s="38"/>
      <c r="D4214" s="39"/>
      <c r="E4214" s="40"/>
      <c r="F4214" s="35"/>
      <c r="G4214" s="41"/>
      <c r="H4214" s="41"/>
    </row>
    <row r="4215" spans="2:8">
      <c r="B4215" s="37"/>
      <c r="C4215" s="38"/>
      <c r="D4215" s="39"/>
      <c r="E4215" s="40"/>
      <c r="F4215" s="35"/>
      <c r="G4215" s="41"/>
      <c r="H4215" s="41"/>
    </row>
    <row r="4216" spans="2:8">
      <c r="B4216" s="37"/>
      <c r="C4216" s="38"/>
      <c r="D4216" s="39"/>
      <c r="E4216" s="40"/>
      <c r="F4216" s="35"/>
      <c r="G4216" s="41"/>
      <c r="H4216" s="41"/>
    </row>
    <row r="4217" spans="2:8">
      <c r="B4217" s="37"/>
      <c r="C4217" s="38"/>
      <c r="D4217" s="39"/>
      <c r="E4217" s="40"/>
      <c r="F4217" s="35"/>
      <c r="G4217" s="41"/>
      <c r="H4217" s="41"/>
    </row>
    <row r="4218" spans="2:8">
      <c r="B4218" s="37"/>
      <c r="C4218" s="38"/>
      <c r="D4218" s="39"/>
      <c r="E4218" s="40"/>
      <c r="F4218" s="35"/>
      <c r="G4218" s="41"/>
      <c r="H4218" s="41"/>
    </row>
    <row r="4219" spans="2:8">
      <c r="B4219" s="37"/>
      <c r="C4219" s="38"/>
      <c r="D4219" s="39"/>
      <c r="E4219" s="40"/>
      <c r="F4219" s="35"/>
      <c r="G4219" s="41"/>
      <c r="H4219" s="41"/>
    </row>
    <row r="4220" spans="2:8">
      <c r="B4220" s="37"/>
      <c r="C4220" s="38"/>
      <c r="D4220" s="39"/>
      <c r="E4220" s="40"/>
      <c r="F4220" s="35"/>
      <c r="G4220" s="41"/>
      <c r="H4220" s="41"/>
    </row>
    <row r="4221" spans="2:8">
      <c r="B4221" s="37"/>
      <c r="C4221" s="38"/>
      <c r="D4221" s="39"/>
      <c r="E4221" s="40"/>
      <c r="F4221" s="35"/>
      <c r="G4221" s="41"/>
      <c r="H4221" s="41"/>
    </row>
    <row r="4222" spans="2:8">
      <c r="B4222" s="37"/>
      <c r="C4222" s="38"/>
      <c r="D4222" s="39"/>
      <c r="E4222" s="40"/>
      <c r="F4222" s="35"/>
      <c r="G4222" s="41"/>
      <c r="H4222" s="41"/>
    </row>
    <row r="4223" spans="2:8">
      <c r="B4223" s="37"/>
      <c r="C4223" s="38"/>
      <c r="D4223" s="39"/>
      <c r="E4223" s="40"/>
      <c r="F4223" s="35"/>
      <c r="G4223" s="41"/>
      <c r="H4223" s="41"/>
    </row>
    <row r="4224" spans="2:8">
      <c r="B4224" s="37"/>
      <c r="C4224" s="38"/>
      <c r="D4224" s="39"/>
      <c r="E4224" s="40"/>
      <c r="F4224" s="35"/>
      <c r="G4224" s="41"/>
      <c r="H4224" s="41"/>
    </row>
    <row r="4225" spans="2:8">
      <c r="B4225" s="37"/>
      <c r="C4225" s="38"/>
      <c r="D4225" s="39"/>
      <c r="E4225" s="40"/>
      <c r="F4225" s="35"/>
      <c r="G4225" s="41"/>
      <c r="H4225" s="41"/>
    </row>
    <row r="4226" spans="2:8">
      <c r="B4226" s="37"/>
      <c r="C4226" s="38"/>
      <c r="D4226" s="39"/>
      <c r="E4226" s="40"/>
      <c r="F4226" s="35"/>
      <c r="G4226" s="41"/>
      <c r="H4226" s="41"/>
    </row>
    <row r="4227" spans="2:8">
      <c r="B4227" s="37"/>
      <c r="C4227" s="38"/>
      <c r="D4227" s="39"/>
      <c r="E4227" s="40"/>
      <c r="F4227" s="35"/>
      <c r="G4227" s="41"/>
      <c r="H4227" s="41"/>
    </row>
    <row r="4228" spans="2:8">
      <c r="B4228" s="37"/>
      <c r="C4228" s="38"/>
      <c r="D4228" s="39"/>
      <c r="E4228" s="40"/>
      <c r="F4228" s="35"/>
      <c r="G4228" s="41"/>
      <c r="H4228" s="41"/>
    </row>
    <row r="4229" spans="2:8">
      <c r="B4229" s="37"/>
      <c r="C4229" s="38"/>
      <c r="D4229" s="39"/>
      <c r="E4229" s="40"/>
      <c r="F4229" s="35"/>
      <c r="G4229" s="41"/>
      <c r="H4229" s="41"/>
    </row>
    <row r="4230" spans="2:8">
      <c r="B4230" s="37"/>
      <c r="C4230" s="38"/>
      <c r="D4230" s="39"/>
      <c r="E4230" s="40"/>
      <c r="F4230" s="35"/>
      <c r="G4230" s="41"/>
      <c r="H4230" s="41"/>
    </row>
    <row r="4231" spans="2:8">
      <c r="B4231" s="37"/>
      <c r="C4231" s="38"/>
      <c r="D4231" s="39"/>
      <c r="E4231" s="40"/>
      <c r="F4231" s="35"/>
      <c r="G4231" s="41"/>
      <c r="H4231" s="41"/>
    </row>
    <row r="4232" spans="2:8">
      <c r="B4232" s="37"/>
      <c r="C4232" s="38"/>
      <c r="D4232" s="39"/>
      <c r="E4232" s="40"/>
      <c r="F4232" s="35"/>
      <c r="G4232" s="41"/>
      <c r="H4232" s="41"/>
    </row>
    <row r="4233" spans="2:8">
      <c r="B4233" s="37"/>
      <c r="C4233" s="38"/>
      <c r="D4233" s="39"/>
      <c r="E4233" s="40"/>
      <c r="F4233" s="35"/>
      <c r="G4233" s="41"/>
      <c r="H4233" s="41"/>
    </row>
    <row r="4234" spans="2:8">
      <c r="B4234" s="37"/>
      <c r="C4234" s="38"/>
      <c r="D4234" s="39"/>
      <c r="E4234" s="40"/>
      <c r="F4234" s="35"/>
      <c r="G4234" s="41"/>
      <c r="H4234" s="41"/>
    </row>
    <row r="4235" spans="2:8">
      <c r="B4235" s="37"/>
      <c r="C4235" s="38"/>
      <c r="D4235" s="39"/>
      <c r="E4235" s="40"/>
      <c r="F4235" s="35"/>
      <c r="G4235" s="41"/>
      <c r="H4235" s="41"/>
    </row>
    <row r="4236" spans="2:8">
      <c r="B4236" s="37"/>
      <c r="C4236" s="38"/>
      <c r="D4236" s="39"/>
      <c r="E4236" s="40"/>
      <c r="F4236" s="35"/>
      <c r="G4236" s="41"/>
      <c r="H4236" s="41"/>
    </row>
    <row r="4237" spans="2:8">
      <c r="B4237" s="37"/>
      <c r="C4237" s="38"/>
      <c r="D4237" s="39"/>
      <c r="E4237" s="40"/>
      <c r="F4237" s="35"/>
      <c r="G4237" s="41"/>
      <c r="H4237" s="41"/>
    </row>
    <row r="4238" spans="2:8">
      <c r="B4238" s="37"/>
      <c r="C4238" s="38"/>
      <c r="D4238" s="39"/>
      <c r="E4238" s="40"/>
      <c r="F4238" s="35"/>
      <c r="G4238" s="41"/>
      <c r="H4238" s="41"/>
    </row>
    <row r="4239" spans="2:8">
      <c r="B4239" s="37"/>
      <c r="C4239" s="38"/>
      <c r="D4239" s="39"/>
      <c r="E4239" s="40"/>
      <c r="F4239" s="35"/>
      <c r="G4239" s="41"/>
      <c r="H4239" s="41"/>
    </row>
    <row r="4240" spans="2:8">
      <c r="B4240" s="37"/>
      <c r="C4240" s="38"/>
      <c r="D4240" s="39"/>
      <c r="E4240" s="40"/>
      <c r="F4240" s="35"/>
      <c r="G4240" s="41"/>
      <c r="H4240" s="41"/>
    </row>
    <row r="4241" spans="2:8">
      <c r="B4241" s="37"/>
      <c r="C4241" s="38"/>
      <c r="D4241" s="39"/>
      <c r="E4241" s="40"/>
      <c r="F4241" s="35"/>
      <c r="G4241" s="41"/>
      <c r="H4241" s="41"/>
    </row>
    <row r="4242" spans="2:8">
      <c r="B4242" s="37"/>
      <c r="C4242" s="38"/>
      <c r="D4242" s="39"/>
      <c r="E4242" s="40"/>
      <c r="F4242" s="35"/>
      <c r="G4242" s="41"/>
      <c r="H4242" s="41"/>
    </row>
    <row r="4243" spans="2:8">
      <c r="B4243" s="37"/>
      <c r="C4243" s="38"/>
      <c r="D4243" s="39"/>
      <c r="E4243" s="40"/>
      <c r="F4243" s="35"/>
      <c r="G4243" s="41"/>
      <c r="H4243" s="41"/>
    </row>
    <row r="4244" spans="2:8">
      <c r="B4244" s="37"/>
      <c r="C4244" s="38"/>
      <c r="D4244" s="39"/>
      <c r="E4244" s="40"/>
      <c r="F4244" s="35"/>
      <c r="G4244" s="41"/>
      <c r="H4244" s="41"/>
    </row>
    <row r="4245" spans="2:8">
      <c r="B4245" s="37"/>
      <c r="C4245" s="38"/>
      <c r="D4245" s="39"/>
      <c r="E4245" s="40"/>
      <c r="F4245" s="35"/>
      <c r="G4245" s="41"/>
      <c r="H4245" s="41"/>
    </row>
    <row r="4246" spans="2:8">
      <c r="B4246" s="37"/>
      <c r="C4246" s="38"/>
      <c r="D4246" s="39"/>
      <c r="E4246" s="40"/>
      <c r="F4246" s="35"/>
      <c r="G4246" s="41"/>
      <c r="H4246" s="41"/>
    </row>
    <row r="4247" spans="2:8">
      <c r="B4247" s="37"/>
      <c r="C4247" s="38"/>
      <c r="D4247" s="39"/>
      <c r="E4247" s="40"/>
      <c r="F4247" s="35"/>
      <c r="G4247" s="41"/>
      <c r="H4247" s="41"/>
    </row>
    <row r="4248" spans="2:8">
      <c r="B4248" s="37"/>
      <c r="C4248" s="38"/>
      <c r="D4248" s="39"/>
      <c r="E4248" s="40"/>
      <c r="F4248" s="35"/>
      <c r="G4248" s="41"/>
      <c r="H4248" s="41"/>
    </row>
    <row r="4249" spans="2:8">
      <c r="B4249" s="37"/>
      <c r="C4249" s="38"/>
      <c r="D4249" s="39"/>
      <c r="E4249" s="40"/>
      <c r="F4249" s="35"/>
      <c r="G4249" s="41"/>
      <c r="H4249" s="41"/>
    </row>
    <row r="4250" spans="2:8">
      <c r="B4250" s="37"/>
      <c r="C4250" s="38"/>
      <c r="D4250" s="39"/>
      <c r="E4250" s="40"/>
      <c r="F4250" s="35"/>
      <c r="G4250" s="41"/>
      <c r="H4250" s="41"/>
    </row>
    <row r="4251" spans="2:8">
      <c r="B4251" s="37"/>
      <c r="C4251" s="38"/>
      <c r="D4251" s="39"/>
      <c r="E4251" s="40"/>
      <c r="F4251" s="35"/>
      <c r="G4251" s="41"/>
      <c r="H4251" s="41"/>
    </row>
    <row r="4252" spans="2:8">
      <c r="B4252" s="37"/>
      <c r="C4252" s="38"/>
      <c r="D4252" s="39"/>
      <c r="E4252" s="40"/>
      <c r="F4252" s="35"/>
      <c r="G4252" s="41"/>
      <c r="H4252" s="41"/>
    </row>
    <row r="4253" spans="2:8">
      <c r="B4253" s="37"/>
      <c r="C4253" s="38"/>
      <c r="D4253" s="39"/>
      <c r="E4253" s="40"/>
      <c r="F4253" s="35"/>
      <c r="G4253" s="41"/>
      <c r="H4253" s="41"/>
    </row>
    <row r="4254" spans="2:8">
      <c r="B4254" s="37"/>
      <c r="C4254" s="38"/>
      <c r="D4254" s="39"/>
      <c r="E4254" s="40"/>
      <c r="F4254" s="35"/>
      <c r="G4254" s="41"/>
      <c r="H4254" s="41"/>
    </row>
    <row r="4255" spans="2:8">
      <c r="B4255" s="37"/>
      <c r="C4255" s="38"/>
      <c r="D4255" s="39"/>
      <c r="E4255" s="40"/>
      <c r="F4255" s="35"/>
      <c r="G4255" s="41"/>
      <c r="H4255" s="41"/>
    </row>
    <row r="4256" spans="2:8">
      <c r="B4256" s="37"/>
      <c r="C4256" s="38"/>
      <c r="D4256" s="39"/>
      <c r="E4256" s="40"/>
      <c r="F4256" s="35"/>
      <c r="G4256" s="41"/>
      <c r="H4256" s="41"/>
    </row>
    <row r="4257" spans="2:8">
      <c r="B4257" s="37"/>
      <c r="C4257" s="38"/>
      <c r="D4257" s="39"/>
      <c r="E4257" s="40"/>
      <c r="F4257" s="35"/>
      <c r="G4257" s="41"/>
      <c r="H4257" s="41"/>
    </row>
    <row r="4258" spans="2:8">
      <c r="B4258" s="37"/>
      <c r="C4258" s="38"/>
      <c r="D4258" s="39"/>
      <c r="E4258" s="40"/>
      <c r="F4258" s="35"/>
      <c r="G4258" s="41"/>
      <c r="H4258" s="41"/>
    </row>
    <row r="4259" spans="2:8">
      <c r="B4259" s="37"/>
      <c r="C4259" s="38"/>
      <c r="D4259" s="39"/>
      <c r="E4259" s="40"/>
      <c r="F4259" s="35"/>
      <c r="G4259" s="41"/>
      <c r="H4259" s="41"/>
    </row>
    <row r="4260" spans="2:8">
      <c r="B4260" s="37"/>
      <c r="C4260" s="38"/>
      <c r="D4260" s="39"/>
      <c r="E4260" s="40"/>
      <c r="F4260" s="35"/>
      <c r="G4260" s="41"/>
      <c r="H4260" s="41"/>
    </row>
    <row r="4261" spans="2:8">
      <c r="B4261" s="37"/>
      <c r="C4261" s="38"/>
      <c r="D4261" s="39"/>
      <c r="E4261" s="40"/>
      <c r="F4261" s="35"/>
      <c r="G4261" s="41"/>
      <c r="H4261" s="41"/>
    </row>
    <row r="4262" spans="2:8">
      <c r="B4262" s="37"/>
      <c r="C4262" s="38"/>
      <c r="D4262" s="39"/>
      <c r="E4262" s="40"/>
      <c r="F4262" s="35"/>
      <c r="G4262" s="41"/>
      <c r="H4262" s="41"/>
    </row>
    <row r="4263" spans="2:8">
      <c r="B4263" s="37"/>
      <c r="C4263" s="38"/>
      <c r="D4263" s="39"/>
      <c r="E4263" s="40"/>
      <c r="F4263" s="35"/>
      <c r="G4263" s="41"/>
      <c r="H4263" s="41"/>
    </row>
    <row r="4264" spans="2:8">
      <c r="B4264" s="37"/>
      <c r="C4264" s="38"/>
      <c r="D4264" s="39"/>
      <c r="E4264" s="40"/>
      <c r="F4264" s="35"/>
      <c r="G4264" s="41"/>
      <c r="H4264" s="41"/>
    </row>
    <row r="4265" spans="2:8">
      <c r="B4265" s="37"/>
      <c r="C4265" s="38"/>
      <c r="D4265" s="39"/>
      <c r="E4265" s="40"/>
      <c r="F4265" s="35"/>
      <c r="G4265" s="41"/>
      <c r="H4265" s="41"/>
    </row>
    <row r="4266" spans="2:8">
      <c r="B4266" s="37"/>
      <c r="C4266" s="38"/>
      <c r="D4266" s="39"/>
      <c r="E4266" s="40"/>
      <c r="F4266" s="35"/>
      <c r="G4266" s="41"/>
      <c r="H4266" s="41"/>
    </row>
    <row r="4267" spans="2:8">
      <c r="B4267" s="37"/>
      <c r="C4267" s="38"/>
      <c r="D4267" s="39"/>
      <c r="E4267" s="40"/>
      <c r="F4267" s="35"/>
      <c r="G4267" s="41"/>
      <c r="H4267" s="41"/>
    </row>
    <row r="4268" spans="2:8">
      <c r="B4268" s="37"/>
      <c r="C4268" s="38"/>
      <c r="D4268" s="39"/>
      <c r="E4268" s="40"/>
      <c r="F4268" s="35"/>
      <c r="G4268" s="41"/>
      <c r="H4268" s="41"/>
    </row>
    <row r="4269" spans="2:8">
      <c r="B4269" s="37"/>
      <c r="C4269" s="38"/>
      <c r="D4269" s="39"/>
      <c r="E4269" s="40"/>
      <c r="F4269" s="35"/>
      <c r="G4269" s="41"/>
      <c r="H4269" s="41"/>
    </row>
    <row r="4270" spans="2:8">
      <c r="B4270" s="37"/>
      <c r="C4270" s="38"/>
      <c r="D4270" s="39"/>
      <c r="E4270" s="40"/>
      <c r="F4270" s="35"/>
      <c r="G4270" s="41"/>
      <c r="H4270" s="41"/>
    </row>
    <row r="4271" spans="2:8">
      <c r="B4271" s="37"/>
      <c r="C4271" s="38"/>
      <c r="D4271" s="39"/>
      <c r="E4271" s="40"/>
      <c r="F4271" s="35"/>
      <c r="G4271" s="41"/>
      <c r="H4271" s="41"/>
    </row>
    <row r="4272" spans="2:8">
      <c r="B4272" s="37"/>
      <c r="C4272" s="38"/>
      <c r="D4272" s="39"/>
      <c r="E4272" s="40"/>
      <c r="F4272" s="35"/>
      <c r="G4272" s="41"/>
      <c r="H4272" s="41"/>
    </row>
    <row r="4273" spans="2:8">
      <c r="B4273" s="37"/>
      <c r="C4273" s="38"/>
      <c r="D4273" s="39"/>
      <c r="E4273" s="40"/>
      <c r="F4273" s="35"/>
      <c r="G4273" s="41"/>
      <c r="H4273" s="41"/>
    </row>
    <row r="4274" spans="2:8">
      <c r="B4274" s="37"/>
      <c r="C4274" s="38"/>
      <c r="D4274" s="39"/>
      <c r="E4274" s="40"/>
      <c r="F4274" s="35"/>
      <c r="G4274" s="41"/>
      <c r="H4274" s="41"/>
    </row>
    <row r="4275" spans="2:8">
      <c r="B4275" s="37"/>
      <c r="C4275" s="38"/>
      <c r="D4275" s="39"/>
      <c r="E4275" s="40"/>
      <c r="F4275" s="35"/>
      <c r="G4275" s="41"/>
      <c r="H4275" s="41"/>
    </row>
    <row r="4276" spans="2:8">
      <c r="B4276" s="37"/>
      <c r="C4276" s="38"/>
      <c r="D4276" s="39"/>
      <c r="E4276" s="40"/>
      <c r="F4276" s="35"/>
      <c r="G4276" s="41"/>
      <c r="H4276" s="41"/>
    </row>
    <row r="4277" spans="2:8">
      <c r="B4277" s="37"/>
      <c r="C4277" s="38"/>
      <c r="D4277" s="39"/>
      <c r="E4277" s="40"/>
      <c r="F4277" s="35"/>
      <c r="G4277" s="41"/>
      <c r="H4277" s="41"/>
    </row>
    <row r="4278" spans="2:8">
      <c r="B4278" s="37"/>
      <c r="C4278" s="38"/>
      <c r="D4278" s="39"/>
      <c r="E4278" s="40"/>
      <c r="F4278" s="35"/>
      <c r="G4278" s="41"/>
      <c r="H4278" s="41"/>
    </row>
    <row r="4279" spans="2:8">
      <c r="B4279" s="37"/>
      <c r="C4279" s="38"/>
      <c r="D4279" s="39"/>
      <c r="E4279" s="40"/>
      <c r="F4279" s="35"/>
      <c r="G4279" s="41"/>
      <c r="H4279" s="41"/>
    </row>
    <row r="4280" spans="2:8">
      <c r="B4280" s="37"/>
      <c r="C4280" s="38"/>
      <c r="D4280" s="39"/>
      <c r="E4280" s="40"/>
      <c r="F4280" s="35"/>
      <c r="G4280" s="41"/>
      <c r="H4280" s="41"/>
    </row>
    <row r="4281" spans="2:8">
      <c r="B4281" s="37"/>
      <c r="C4281" s="38"/>
      <c r="D4281" s="39"/>
      <c r="E4281" s="40"/>
      <c r="F4281" s="35"/>
      <c r="G4281" s="41"/>
      <c r="H4281" s="41"/>
    </row>
    <row r="4282" spans="2:8">
      <c r="B4282" s="37"/>
      <c r="C4282" s="38"/>
      <c r="D4282" s="39"/>
      <c r="E4282" s="40"/>
      <c r="F4282" s="35"/>
      <c r="G4282" s="41"/>
      <c r="H4282" s="41"/>
    </row>
    <row r="4283" spans="2:8">
      <c r="B4283" s="37"/>
      <c r="C4283" s="38"/>
      <c r="D4283" s="39"/>
      <c r="E4283" s="40"/>
      <c r="F4283" s="35"/>
      <c r="G4283" s="41"/>
      <c r="H4283" s="41"/>
    </row>
    <row r="4284" spans="2:8">
      <c r="B4284" s="37"/>
      <c r="C4284" s="38"/>
      <c r="D4284" s="39"/>
      <c r="E4284" s="40"/>
      <c r="F4284" s="35"/>
      <c r="G4284" s="41"/>
      <c r="H4284" s="41"/>
    </row>
    <row r="4285" spans="2:8">
      <c r="B4285" s="37"/>
      <c r="C4285" s="38"/>
      <c r="D4285" s="39"/>
      <c r="E4285" s="40"/>
      <c r="F4285" s="35"/>
      <c r="G4285" s="41"/>
      <c r="H4285" s="41"/>
    </row>
    <row r="4286" spans="2:8">
      <c r="B4286" s="37"/>
      <c r="C4286" s="38"/>
      <c r="D4286" s="39"/>
      <c r="E4286" s="40"/>
      <c r="F4286" s="35"/>
      <c r="G4286" s="41"/>
      <c r="H4286" s="41"/>
    </row>
    <row r="4287" spans="2:8">
      <c r="B4287" s="37"/>
      <c r="C4287" s="38"/>
      <c r="D4287" s="39"/>
      <c r="E4287" s="40"/>
      <c r="F4287" s="35"/>
      <c r="G4287" s="41"/>
      <c r="H4287" s="41"/>
    </row>
    <row r="4288" spans="2:8">
      <c r="B4288" s="37"/>
      <c r="C4288" s="38"/>
      <c r="D4288" s="39"/>
      <c r="E4288" s="40"/>
      <c r="F4288" s="35"/>
      <c r="G4288" s="41"/>
      <c r="H4288" s="41"/>
    </row>
    <row r="4289" spans="2:8">
      <c r="B4289" s="37"/>
      <c r="C4289" s="38"/>
      <c r="D4289" s="39"/>
      <c r="E4289" s="40"/>
      <c r="F4289" s="35"/>
      <c r="G4289" s="41"/>
      <c r="H4289" s="41"/>
    </row>
    <row r="4290" spans="2:8">
      <c r="B4290" s="37"/>
      <c r="C4290" s="38"/>
      <c r="D4290" s="39"/>
      <c r="E4290" s="40"/>
      <c r="F4290" s="35"/>
      <c r="G4290" s="41"/>
      <c r="H4290" s="41"/>
    </row>
    <row r="4291" spans="2:8">
      <c r="B4291" s="37"/>
      <c r="C4291" s="38"/>
      <c r="D4291" s="39"/>
      <c r="E4291" s="40"/>
      <c r="F4291" s="35"/>
      <c r="G4291" s="41"/>
      <c r="H4291" s="41"/>
    </row>
    <row r="4292" spans="2:8">
      <c r="B4292" s="37"/>
      <c r="C4292" s="38"/>
      <c r="D4292" s="39"/>
      <c r="E4292" s="40"/>
      <c r="F4292" s="35"/>
      <c r="G4292" s="41"/>
      <c r="H4292" s="41"/>
    </row>
    <row r="4293" spans="2:8">
      <c r="B4293" s="37"/>
      <c r="C4293" s="38"/>
      <c r="D4293" s="39"/>
      <c r="E4293" s="40"/>
      <c r="F4293" s="35"/>
      <c r="G4293" s="41"/>
      <c r="H4293" s="41"/>
    </row>
    <row r="4294" spans="2:8">
      <c r="B4294" s="37"/>
      <c r="C4294" s="38"/>
      <c r="D4294" s="39"/>
      <c r="E4294" s="40"/>
      <c r="F4294" s="35"/>
      <c r="G4294" s="41"/>
      <c r="H4294" s="41"/>
    </row>
    <row r="4295" spans="2:8">
      <c r="B4295" s="37"/>
      <c r="C4295" s="38"/>
      <c r="D4295" s="39"/>
      <c r="E4295" s="40"/>
      <c r="F4295" s="35"/>
      <c r="G4295" s="41"/>
      <c r="H4295" s="41"/>
    </row>
    <row r="4296" spans="2:8">
      <c r="B4296" s="37"/>
      <c r="C4296" s="38"/>
      <c r="D4296" s="39"/>
      <c r="E4296" s="40"/>
      <c r="F4296" s="35"/>
      <c r="G4296" s="41"/>
      <c r="H4296" s="41"/>
    </row>
    <row r="4297" spans="2:8">
      <c r="B4297" s="37"/>
      <c r="C4297" s="38"/>
      <c r="D4297" s="39"/>
      <c r="E4297" s="40"/>
      <c r="F4297" s="35"/>
      <c r="G4297" s="41"/>
      <c r="H4297" s="41"/>
    </row>
    <row r="4298" spans="2:8">
      <c r="B4298" s="37"/>
      <c r="C4298" s="38"/>
      <c r="D4298" s="39"/>
      <c r="E4298" s="40"/>
      <c r="F4298" s="35"/>
      <c r="G4298" s="41"/>
      <c r="H4298" s="41"/>
    </row>
    <row r="4299" spans="2:8">
      <c r="B4299" s="37"/>
      <c r="C4299" s="38"/>
      <c r="D4299" s="39"/>
      <c r="E4299" s="40"/>
      <c r="F4299" s="35"/>
      <c r="G4299" s="41"/>
      <c r="H4299" s="41"/>
    </row>
    <row r="4300" spans="2:8">
      <c r="B4300" s="37"/>
      <c r="C4300" s="38"/>
      <c r="D4300" s="39"/>
      <c r="E4300" s="40"/>
      <c r="F4300" s="35"/>
      <c r="G4300" s="41"/>
      <c r="H4300" s="41"/>
    </row>
    <row r="4301" spans="2:8">
      <c r="B4301" s="37"/>
      <c r="C4301" s="38"/>
      <c r="D4301" s="39"/>
      <c r="E4301" s="40"/>
      <c r="F4301" s="35"/>
      <c r="G4301" s="41"/>
      <c r="H4301" s="41"/>
    </row>
    <row r="4302" spans="2:8">
      <c r="B4302" s="37"/>
      <c r="C4302" s="38"/>
      <c r="D4302" s="39"/>
      <c r="E4302" s="40"/>
      <c r="F4302" s="35"/>
      <c r="G4302" s="41"/>
      <c r="H4302" s="41"/>
    </row>
    <row r="4303" spans="2:8">
      <c r="B4303" s="37"/>
      <c r="C4303" s="38"/>
      <c r="D4303" s="39"/>
      <c r="E4303" s="40"/>
      <c r="F4303" s="35"/>
      <c r="G4303" s="41"/>
      <c r="H4303" s="41"/>
    </row>
    <row r="4304" spans="2:8">
      <c r="B4304" s="37"/>
      <c r="C4304" s="38"/>
      <c r="D4304" s="39"/>
      <c r="E4304" s="40"/>
      <c r="F4304" s="35"/>
      <c r="G4304" s="41"/>
      <c r="H4304" s="41"/>
    </row>
    <row r="4305" spans="2:8">
      <c r="B4305" s="37"/>
      <c r="C4305" s="38"/>
      <c r="D4305" s="39"/>
      <c r="E4305" s="40"/>
      <c r="F4305" s="35"/>
      <c r="G4305" s="41"/>
      <c r="H4305" s="41"/>
    </row>
    <row r="4306" spans="2:8">
      <c r="B4306" s="37"/>
      <c r="C4306" s="38"/>
      <c r="D4306" s="39"/>
      <c r="E4306" s="40"/>
      <c r="F4306" s="35"/>
      <c r="G4306" s="41"/>
      <c r="H4306" s="41"/>
    </row>
    <row r="4307" spans="2:8">
      <c r="B4307" s="37"/>
      <c r="C4307" s="38"/>
      <c r="D4307" s="39"/>
      <c r="E4307" s="40"/>
      <c r="F4307" s="35"/>
      <c r="G4307" s="41"/>
      <c r="H4307" s="41"/>
    </row>
    <row r="4308" spans="2:8">
      <c r="B4308" s="37"/>
      <c r="C4308" s="38"/>
      <c r="D4308" s="39"/>
      <c r="E4308" s="40"/>
      <c r="F4308" s="35"/>
      <c r="G4308" s="41"/>
      <c r="H4308" s="41"/>
    </row>
    <row r="4309" spans="2:8">
      <c r="B4309" s="37"/>
      <c r="C4309" s="38"/>
      <c r="D4309" s="39"/>
      <c r="E4309" s="40"/>
      <c r="F4309" s="35"/>
      <c r="G4309" s="41"/>
      <c r="H4309" s="41"/>
    </row>
    <row r="4310" spans="2:8">
      <c r="B4310" s="37"/>
      <c r="C4310" s="38"/>
      <c r="D4310" s="39"/>
      <c r="E4310" s="40"/>
      <c r="F4310" s="35"/>
      <c r="G4310" s="41"/>
      <c r="H4310" s="41"/>
    </row>
    <row r="4311" spans="2:8">
      <c r="B4311" s="37"/>
      <c r="C4311" s="38"/>
      <c r="D4311" s="39"/>
      <c r="E4311" s="40"/>
      <c r="F4311" s="35"/>
      <c r="G4311" s="41"/>
      <c r="H4311" s="41"/>
    </row>
    <row r="4312" spans="2:8">
      <c r="B4312" s="37"/>
      <c r="C4312" s="38"/>
      <c r="D4312" s="39"/>
      <c r="E4312" s="40"/>
      <c r="F4312" s="35"/>
      <c r="G4312" s="41"/>
      <c r="H4312" s="41"/>
    </row>
    <row r="4313" spans="2:8">
      <c r="B4313" s="37"/>
      <c r="C4313" s="38"/>
      <c r="D4313" s="39"/>
      <c r="E4313" s="40"/>
      <c r="F4313" s="35"/>
      <c r="G4313" s="41"/>
      <c r="H4313" s="41"/>
    </row>
    <row r="4314" spans="2:8">
      <c r="B4314" s="37"/>
      <c r="C4314" s="38"/>
      <c r="D4314" s="39"/>
      <c r="E4314" s="40"/>
      <c r="F4314" s="35"/>
      <c r="G4314" s="41"/>
      <c r="H4314" s="41"/>
    </row>
    <row r="4315" spans="2:8">
      <c r="B4315" s="37"/>
      <c r="C4315" s="38"/>
      <c r="D4315" s="39"/>
      <c r="E4315" s="40"/>
      <c r="F4315" s="35"/>
      <c r="G4315" s="41"/>
      <c r="H4315" s="41"/>
    </row>
    <row r="4316" spans="2:8">
      <c r="B4316" s="37"/>
      <c r="C4316" s="38"/>
      <c r="D4316" s="39"/>
      <c r="E4316" s="40"/>
      <c r="F4316" s="35"/>
      <c r="G4316" s="41"/>
      <c r="H4316" s="41"/>
    </row>
    <row r="4317" spans="2:8">
      <c r="B4317" s="37"/>
      <c r="C4317" s="38"/>
      <c r="D4317" s="39"/>
      <c r="E4317" s="40"/>
      <c r="F4317" s="35"/>
      <c r="G4317" s="41"/>
      <c r="H4317" s="41"/>
    </row>
    <row r="4318" spans="2:8">
      <c r="B4318" s="37"/>
      <c r="C4318" s="38"/>
      <c r="D4318" s="39"/>
      <c r="E4318" s="40"/>
      <c r="F4318" s="35"/>
      <c r="G4318" s="41"/>
      <c r="H4318" s="41"/>
    </row>
    <row r="4319" spans="2:8">
      <c r="B4319" s="37"/>
      <c r="C4319" s="38"/>
      <c r="D4319" s="39"/>
      <c r="E4319" s="40"/>
      <c r="F4319" s="35"/>
      <c r="G4319" s="41"/>
      <c r="H4319" s="41"/>
    </row>
    <row r="4320" spans="2:8">
      <c r="B4320" s="37"/>
      <c r="C4320" s="38"/>
      <c r="D4320" s="39"/>
      <c r="E4320" s="40"/>
      <c r="F4320" s="35"/>
      <c r="G4320" s="41"/>
      <c r="H4320" s="41"/>
    </row>
    <row r="4321" spans="2:8">
      <c r="B4321" s="37"/>
      <c r="C4321" s="38"/>
      <c r="D4321" s="39"/>
      <c r="E4321" s="40"/>
      <c r="F4321" s="35"/>
      <c r="G4321" s="41"/>
      <c r="H4321" s="41"/>
    </row>
    <row r="4322" spans="2:8">
      <c r="B4322" s="37"/>
      <c r="C4322" s="38"/>
      <c r="D4322" s="39"/>
      <c r="E4322" s="40"/>
      <c r="F4322" s="35"/>
      <c r="G4322" s="41"/>
      <c r="H4322" s="41"/>
    </row>
    <row r="4323" spans="2:8">
      <c r="B4323" s="37"/>
      <c r="C4323" s="38"/>
      <c r="D4323" s="39"/>
      <c r="E4323" s="40"/>
      <c r="F4323" s="35"/>
      <c r="G4323" s="41"/>
      <c r="H4323" s="41"/>
    </row>
    <row r="4324" spans="2:8">
      <c r="B4324" s="37"/>
      <c r="C4324" s="38"/>
      <c r="D4324" s="39"/>
      <c r="E4324" s="40"/>
      <c r="F4324" s="35"/>
      <c r="G4324" s="41"/>
      <c r="H4324" s="41"/>
    </row>
    <row r="4325" spans="2:8">
      <c r="B4325" s="37"/>
      <c r="C4325" s="38"/>
      <c r="D4325" s="39"/>
      <c r="E4325" s="40"/>
      <c r="F4325" s="35"/>
      <c r="G4325" s="41"/>
      <c r="H4325" s="41"/>
    </row>
    <row r="4326" spans="2:8">
      <c r="B4326" s="37"/>
      <c r="C4326" s="38"/>
      <c r="D4326" s="39"/>
      <c r="E4326" s="40"/>
      <c r="F4326" s="35"/>
      <c r="G4326" s="41"/>
      <c r="H4326" s="41"/>
    </row>
    <row r="4327" spans="2:8">
      <c r="B4327" s="37"/>
      <c r="C4327" s="38"/>
      <c r="D4327" s="39"/>
      <c r="E4327" s="40"/>
      <c r="F4327" s="35"/>
      <c r="G4327" s="41"/>
      <c r="H4327" s="41"/>
    </row>
    <row r="4328" spans="2:8">
      <c r="B4328" s="37"/>
      <c r="C4328" s="38"/>
      <c r="D4328" s="39"/>
      <c r="E4328" s="40"/>
      <c r="F4328" s="35"/>
      <c r="G4328" s="41"/>
      <c r="H4328" s="41"/>
    </row>
    <row r="4329" spans="2:8">
      <c r="B4329" s="37"/>
      <c r="C4329" s="38"/>
      <c r="D4329" s="39"/>
      <c r="E4329" s="40"/>
      <c r="F4329" s="35"/>
      <c r="G4329" s="41"/>
      <c r="H4329" s="41"/>
    </row>
    <row r="4330" spans="2:8">
      <c r="B4330" s="37"/>
      <c r="C4330" s="38"/>
      <c r="D4330" s="39"/>
      <c r="E4330" s="40"/>
      <c r="F4330" s="35"/>
      <c r="G4330" s="41"/>
      <c r="H4330" s="41"/>
    </row>
    <row r="4331" spans="2:8">
      <c r="B4331" s="37"/>
      <c r="C4331" s="38"/>
      <c r="D4331" s="39"/>
      <c r="E4331" s="40"/>
      <c r="F4331" s="35"/>
      <c r="G4331" s="41"/>
      <c r="H4331" s="41"/>
    </row>
    <row r="4332" spans="2:8">
      <c r="B4332" s="37"/>
      <c r="C4332" s="38"/>
      <c r="D4332" s="39"/>
      <c r="E4332" s="40"/>
      <c r="F4332" s="35"/>
      <c r="G4332" s="41"/>
      <c r="H4332" s="41"/>
    </row>
    <row r="4333" spans="2:8">
      <c r="B4333" s="37"/>
      <c r="C4333" s="38"/>
      <c r="D4333" s="39"/>
      <c r="E4333" s="40"/>
      <c r="F4333" s="35"/>
      <c r="G4333" s="41"/>
      <c r="H4333" s="41"/>
    </row>
    <row r="4334" spans="2:8">
      <c r="B4334" s="37"/>
      <c r="C4334" s="38"/>
      <c r="D4334" s="39"/>
      <c r="E4334" s="40"/>
      <c r="F4334" s="35"/>
      <c r="G4334" s="41"/>
      <c r="H4334" s="41"/>
    </row>
    <row r="4335" spans="2:8">
      <c r="B4335" s="37"/>
      <c r="C4335" s="38"/>
      <c r="D4335" s="39"/>
      <c r="E4335" s="40"/>
      <c r="F4335" s="35"/>
      <c r="G4335" s="41"/>
      <c r="H4335" s="41"/>
    </row>
    <row r="4336" spans="2:8">
      <c r="B4336" s="37"/>
      <c r="C4336" s="38"/>
      <c r="D4336" s="39"/>
      <c r="E4336" s="40"/>
      <c r="F4336" s="35"/>
      <c r="G4336" s="41"/>
      <c r="H4336" s="41"/>
    </row>
    <row r="4337" spans="2:8">
      <c r="B4337" s="37"/>
      <c r="C4337" s="38"/>
      <c r="D4337" s="39"/>
      <c r="E4337" s="40"/>
      <c r="F4337" s="35"/>
      <c r="G4337" s="41"/>
      <c r="H4337" s="41"/>
    </row>
    <row r="4338" spans="2:8">
      <c r="B4338" s="37"/>
      <c r="C4338" s="38"/>
      <c r="D4338" s="39"/>
      <c r="E4338" s="40"/>
      <c r="F4338" s="35"/>
      <c r="G4338" s="41"/>
      <c r="H4338" s="41"/>
    </row>
    <row r="4339" spans="2:8">
      <c r="B4339" s="37"/>
      <c r="C4339" s="38"/>
      <c r="D4339" s="39"/>
      <c r="E4339" s="40"/>
      <c r="F4339" s="35"/>
      <c r="G4339" s="41"/>
      <c r="H4339" s="41"/>
    </row>
    <row r="4340" spans="2:8">
      <c r="B4340" s="37"/>
      <c r="C4340" s="38"/>
      <c r="D4340" s="39"/>
      <c r="E4340" s="40"/>
      <c r="F4340" s="35"/>
      <c r="G4340" s="41"/>
      <c r="H4340" s="41"/>
    </row>
    <row r="4341" spans="2:8">
      <c r="B4341" s="37"/>
      <c r="C4341" s="38"/>
      <c r="D4341" s="39"/>
      <c r="E4341" s="40"/>
      <c r="F4341" s="35"/>
      <c r="G4341" s="41"/>
      <c r="H4341" s="41"/>
    </row>
    <row r="4342" spans="2:8">
      <c r="B4342" s="37"/>
      <c r="C4342" s="38"/>
      <c r="D4342" s="39"/>
      <c r="E4342" s="40"/>
      <c r="F4342" s="35"/>
      <c r="G4342" s="41"/>
      <c r="H4342" s="41"/>
    </row>
    <row r="4343" spans="2:8">
      <c r="B4343" s="37"/>
      <c r="C4343" s="38"/>
      <c r="D4343" s="39"/>
      <c r="E4343" s="40"/>
      <c r="F4343" s="35"/>
      <c r="G4343" s="41"/>
      <c r="H4343" s="41"/>
    </row>
    <row r="4344" spans="2:8">
      <c r="B4344" s="37"/>
      <c r="C4344" s="38"/>
      <c r="D4344" s="39"/>
      <c r="E4344" s="40"/>
      <c r="F4344" s="35"/>
      <c r="G4344" s="41"/>
      <c r="H4344" s="41"/>
    </row>
    <row r="4345" spans="2:8">
      <c r="B4345" s="37"/>
      <c r="C4345" s="38"/>
      <c r="D4345" s="39"/>
      <c r="E4345" s="40"/>
      <c r="F4345" s="35"/>
      <c r="G4345" s="41"/>
      <c r="H4345" s="41"/>
    </row>
    <row r="4346" spans="2:8">
      <c r="B4346" s="37"/>
      <c r="C4346" s="38"/>
      <c r="D4346" s="39"/>
      <c r="E4346" s="40"/>
      <c r="F4346" s="35"/>
      <c r="G4346" s="41"/>
      <c r="H4346" s="41"/>
    </row>
    <row r="4347" spans="2:8">
      <c r="B4347" s="37"/>
      <c r="C4347" s="38"/>
      <c r="D4347" s="39"/>
      <c r="E4347" s="40"/>
      <c r="F4347" s="35"/>
      <c r="G4347" s="41"/>
      <c r="H4347" s="41"/>
    </row>
    <row r="4348" spans="2:8">
      <c r="B4348" s="37"/>
      <c r="C4348" s="38"/>
      <c r="D4348" s="39"/>
      <c r="E4348" s="40"/>
      <c r="F4348" s="35"/>
      <c r="G4348" s="41"/>
      <c r="H4348" s="41"/>
    </row>
    <row r="4349" spans="2:8">
      <c r="B4349" s="37"/>
      <c r="C4349" s="38"/>
      <c r="D4349" s="39"/>
      <c r="E4349" s="40"/>
      <c r="F4349" s="35"/>
      <c r="G4349" s="41"/>
      <c r="H4349" s="41"/>
    </row>
    <row r="4350" spans="2:8">
      <c r="B4350" s="37"/>
      <c r="C4350" s="38"/>
      <c r="D4350" s="39"/>
      <c r="E4350" s="40"/>
      <c r="F4350" s="35"/>
      <c r="G4350" s="41"/>
      <c r="H4350" s="41"/>
    </row>
    <row r="4351" spans="2:8">
      <c r="B4351" s="37"/>
      <c r="C4351" s="38"/>
      <c r="D4351" s="39"/>
      <c r="E4351" s="40"/>
      <c r="F4351" s="35"/>
      <c r="G4351" s="41"/>
      <c r="H4351" s="41"/>
    </row>
    <row r="4352" spans="2:8">
      <c r="B4352" s="37"/>
      <c r="C4352" s="38"/>
      <c r="D4352" s="39"/>
      <c r="E4352" s="40"/>
      <c r="F4352" s="35"/>
      <c r="G4352" s="41"/>
      <c r="H4352" s="41"/>
    </row>
    <row r="4353" spans="2:8">
      <c r="B4353" s="37"/>
      <c r="C4353" s="38"/>
      <c r="D4353" s="39"/>
      <c r="E4353" s="40"/>
      <c r="F4353" s="35"/>
      <c r="G4353" s="41"/>
      <c r="H4353" s="41"/>
    </row>
    <row r="4354" spans="2:8">
      <c r="B4354" s="37"/>
      <c r="C4354" s="38"/>
      <c r="D4354" s="39"/>
      <c r="E4354" s="40"/>
      <c r="F4354" s="35"/>
      <c r="G4354" s="41"/>
      <c r="H4354" s="41"/>
    </row>
    <row r="4355" spans="2:8">
      <c r="B4355" s="37"/>
      <c r="C4355" s="38"/>
      <c r="D4355" s="39"/>
      <c r="E4355" s="40"/>
      <c r="F4355" s="35"/>
      <c r="G4355" s="41"/>
      <c r="H4355" s="41"/>
    </row>
    <row r="4356" spans="2:8">
      <c r="B4356" s="37"/>
      <c r="C4356" s="38"/>
      <c r="D4356" s="39"/>
      <c r="E4356" s="40"/>
      <c r="F4356" s="35"/>
      <c r="G4356" s="41"/>
      <c r="H4356" s="41"/>
    </row>
    <row r="4357" spans="2:8">
      <c r="B4357" s="37"/>
      <c r="C4357" s="38"/>
      <c r="D4357" s="39"/>
      <c r="E4357" s="40"/>
      <c r="F4357" s="35"/>
      <c r="G4357" s="41"/>
      <c r="H4357" s="41"/>
    </row>
    <row r="4358" spans="2:8">
      <c r="B4358" s="37"/>
      <c r="C4358" s="38"/>
      <c r="D4358" s="39"/>
      <c r="E4358" s="40"/>
      <c r="F4358" s="35"/>
      <c r="G4358" s="41"/>
      <c r="H4358" s="41"/>
    </row>
    <row r="4359" spans="2:8">
      <c r="B4359" s="37"/>
      <c r="C4359" s="38"/>
      <c r="D4359" s="39"/>
      <c r="E4359" s="40"/>
      <c r="F4359" s="35"/>
      <c r="G4359" s="41"/>
      <c r="H4359" s="41"/>
    </row>
    <row r="4360" spans="2:8">
      <c r="B4360" s="37"/>
      <c r="C4360" s="38"/>
      <c r="D4360" s="39"/>
      <c r="E4360" s="40"/>
      <c r="F4360" s="35"/>
      <c r="G4360" s="41"/>
      <c r="H4360" s="41"/>
    </row>
    <row r="4361" spans="2:8">
      <c r="B4361" s="37"/>
      <c r="C4361" s="38"/>
      <c r="D4361" s="39"/>
      <c r="E4361" s="40"/>
      <c r="F4361" s="35"/>
      <c r="G4361" s="41"/>
      <c r="H4361" s="41"/>
    </row>
    <row r="4362" spans="2:8">
      <c r="B4362" s="37"/>
      <c r="C4362" s="38"/>
      <c r="D4362" s="39"/>
      <c r="E4362" s="40"/>
      <c r="F4362" s="35"/>
      <c r="G4362" s="41"/>
      <c r="H4362" s="41"/>
    </row>
    <row r="4363" spans="2:8">
      <c r="B4363" s="37"/>
      <c r="C4363" s="38"/>
      <c r="D4363" s="39"/>
      <c r="E4363" s="40"/>
      <c r="F4363" s="35"/>
      <c r="G4363" s="41"/>
      <c r="H4363" s="41"/>
    </row>
    <row r="4364" spans="2:8">
      <c r="B4364" s="37"/>
      <c r="C4364" s="38"/>
      <c r="D4364" s="39"/>
      <c r="E4364" s="40"/>
      <c r="F4364" s="35"/>
      <c r="G4364" s="41"/>
      <c r="H4364" s="41"/>
    </row>
    <row r="4365" spans="2:8">
      <c r="B4365" s="37"/>
      <c r="C4365" s="38"/>
      <c r="D4365" s="39"/>
      <c r="E4365" s="40"/>
      <c r="F4365" s="35"/>
      <c r="G4365" s="41"/>
      <c r="H4365" s="41"/>
    </row>
    <row r="4366" spans="2:8">
      <c r="B4366" s="37"/>
      <c r="C4366" s="38"/>
      <c r="D4366" s="39"/>
      <c r="E4366" s="40"/>
      <c r="F4366" s="35"/>
      <c r="G4366" s="41"/>
      <c r="H4366" s="41"/>
    </row>
    <row r="4367" spans="2:8">
      <c r="B4367" s="37"/>
      <c r="C4367" s="38"/>
      <c r="D4367" s="39"/>
      <c r="E4367" s="40"/>
      <c r="F4367" s="35"/>
      <c r="G4367" s="41"/>
      <c r="H4367" s="41"/>
    </row>
    <row r="4368" spans="2:8">
      <c r="B4368" s="37"/>
      <c r="C4368" s="38"/>
      <c r="D4368" s="39"/>
      <c r="E4368" s="40"/>
      <c r="F4368" s="35"/>
      <c r="G4368" s="41"/>
      <c r="H4368" s="41"/>
    </row>
    <row r="4369" spans="2:8">
      <c r="B4369" s="37"/>
      <c r="C4369" s="38"/>
      <c r="D4369" s="39"/>
      <c r="E4369" s="40"/>
      <c r="F4369" s="35"/>
      <c r="G4369" s="41"/>
      <c r="H4369" s="41"/>
    </row>
    <row r="4370" spans="2:8">
      <c r="B4370" s="37"/>
      <c r="C4370" s="38"/>
      <c r="D4370" s="39"/>
      <c r="E4370" s="40"/>
      <c r="F4370" s="35"/>
      <c r="G4370" s="41"/>
      <c r="H4370" s="41"/>
    </row>
    <row r="4371" spans="2:8">
      <c r="B4371" s="37"/>
      <c r="C4371" s="38"/>
      <c r="D4371" s="39"/>
      <c r="E4371" s="40"/>
      <c r="F4371" s="35"/>
      <c r="G4371" s="41"/>
      <c r="H4371" s="41"/>
    </row>
    <row r="4372" spans="2:8">
      <c r="B4372" s="37"/>
      <c r="C4372" s="38"/>
      <c r="D4372" s="39"/>
      <c r="E4372" s="40"/>
      <c r="F4372" s="35"/>
      <c r="G4372" s="41"/>
      <c r="H4372" s="41"/>
    </row>
    <row r="4373" spans="2:8">
      <c r="B4373" s="37"/>
      <c r="C4373" s="38"/>
      <c r="D4373" s="39"/>
      <c r="E4373" s="40"/>
      <c r="F4373" s="35"/>
      <c r="G4373" s="41"/>
      <c r="H4373" s="41"/>
    </row>
    <row r="4374" spans="2:8">
      <c r="B4374" s="37"/>
      <c r="C4374" s="38"/>
      <c r="D4374" s="39"/>
      <c r="E4374" s="40"/>
      <c r="F4374" s="35"/>
      <c r="G4374" s="41"/>
      <c r="H4374" s="41"/>
    </row>
    <row r="4375" spans="2:8">
      <c r="B4375" s="37"/>
      <c r="C4375" s="38"/>
      <c r="D4375" s="39"/>
      <c r="E4375" s="40"/>
      <c r="F4375" s="35"/>
      <c r="G4375" s="41"/>
      <c r="H4375" s="41"/>
    </row>
    <row r="4376" spans="2:8">
      <c r="B4376" s="37"/>
      <c r="C4376" s="38"/>
      <c r="D4376" s="39"/>
      <c r="E4376" s="40"/>
      <c r="F4376" s="35"/>
      <c r="G4376" s="41"/>
      <c r="H4376" s="41"/>
    </row>
    <row r="4377" spans="2:8">
      <c r="B4377" s="37"/>
      <c r="C4377" s="38"/>
      <c r="D4377" s="39"/>
      <c r="E4377" s="40"/>
      <c r="F4377" s="35"/>
      <c r="G4377" s="41"/>
      <c r="H4377" s="41"/>
    </row>
    <row r="4378" spans="2:8">
      <c r="B4378" s="37"/>
      <c r="C4378" s="38"/>
      <c r="D4378" s="39"/>
      <c r="E4378" s="40"/>
      <c r="F4378" s="35"/>
      <c r="G4378" s="41"/>
      <c r="H4378" s="41"/>
    </row>
    <row r="4379" spans="2:8">
      <c r="B4379" s="37"/>
      <c r="C4379" s="38"/>
      <c r="D4379" s="39"/>
      <c r="E4379" s="40"/>
      <c r="F4379" s="35"/>
      <c r="G4379" s="41"/>
      <c r="H4379" s="41"/>
    </row>
    <row r="4380" spans="2:8">
      <c r="B4380" s="37"/>
      <c r="C4380" s="38"/>
      <c r="D4380" s="39"/>
      <c r="E4380" s="40"/>
      <c r="F4380" s="35"/>
      <c r="G4380" s="41"/>
      <c r="H4380" s="41"/>
    </row>
    <row r="4381" spans="2:8">
      <c r="B4381" s="37"/>
      <c r="C4381" s="38"/>
      <c r="D4381" s="39"/>
      <c r="E4381" s="40"/>
      <c r="F4381" s="35"/>
      <c r="G4381" s="41"/>
      <c r="H4381" s="41"/>
    </row>
    <row r="4382" spans="2:8">
      <c r="B4382" s="37"/>
      <c r="C4382" s="38"/>
      <c r="D4382" s="39"/>
      <c r="E4382" s="40"/>
      <c r="F4382" s="35"/>
      <c r="G4382" s="41"/>
      <c r="H4382" s="41"/>
    </row>
    <row r="4383" spans="2:8">
      <c r="B4383" s="37"/>
      <c r="C4383" s="38"/>
      <c r="D4383" s="39"/>
      <c r="E4383" s="40"/>
      <c r="F4383" s="35"/>
      <c r="G4383" s="41"/>
      <c r="H4383" s="41"/>
    </row>
    <row r="4384" spans="2:8">
      <c r="B4384" s="37"/>
      <c r="C4384" s="38"/>
      <c r="D4384" s="39"/>
      <c r="E4384" s="40"/>
      <c r="F4384" s="35"/>
      <c r="G4384" s="41"/>
      <c r="H4384" s="41"/>
    </row>
    <row r="4385" spans="2:8">
      <c r="B4385" s="37"/>
      <c r="C4385" s="38"/>
      <c r="D4385" s="39"/>
      <c r="E4385" s="40"/>
      <c r="F4385" s="35"/>
      <c r="G4385" s="41"/>
      <c r="H4385" s="41"/>
    </row>
    <row r="4386" spans="2:8">
      <c r="B4386" s="37"/>
      <c r="C4386" s="38"/>
      <c r="D4386" s="39"/>
      <c r="E4386" s="40"/>
      <c r="F4386" s="35"/>
      <c r="G4386" s="41"/>
      <c r="H4386" s="41"/>
    </row>
    <row r="4387" spans="2:8">
      <c r="B4387" s="37"/>
      <c r="C4387" s="38"/>
      <c r="D4387" s="39"/>
      <c r="E4387" s="40"/>
      <c r="F4387" s="35"/>
      <c r="G4387" s="41"/>
      <c r="H4387" s="41"/>
    </row>
    <row r="4388" spans="2:8">
      <c r="B4388" s="37"/>
      <c r="C4388" s="38"/>
      <c r="D4388" s="39"/>
      <c r="E4388" s="40"/>
      <c r="F4388" s="35"/>
      <c r="G4388" s="41"/>
      <c r="H4388" s="41"/>
    </row>
    <row r="4389" spans="2:8">
      <c r="B4389" s="37"/>
      <c r="C4389" s="38"/>
      <c r="D4389" s="39"/>
      <c r="E4389" s="40"/>
      <c r="F4389" s="35"/>
      <c r="G4389" s="41"/>
      <c r="H4389" s="41"/>
    </row>
    <row r="4390" spans="2:8">
      <c r="B4390" s="37"/>
      <c r="C4390" s="38"/>
      <c r="D4390" s="39"/>
      <c r="E4390" s="40"/>
      <c r="F4390" s="35"/>
      <c r="G4390" s="41"/>
      <c r="H4390" s="41"/>
    </row>
    <row r="4391" spans="2:8">
      <c r="B4391" s="37"/>
      <c r="C4391" s="38"/>
      <c r="D4391" s="39"/>
      <c r="E4391" s="40"/>
      <c r="F4391" s="35"/>
      <c r="G4391" s="41"/>
      <c r="H4391" s="41"/>
    </row>
    <row r="4392" spans="2:8">
      <c r="B4392" s="37"/>
      <c r="C4392" s="38"/>
      <c r="D4392" s="39"/>
      <c r="E4392" s="40"/>
      <c r="F4392" s="35"/>
      <c r="G4392" s="41"/>
      <c r="H4392" s="41"/>
    </row>
    <row r="4393" spans="2:8">
      <c r="B4393" s="37"/>
      <c r="C4393" s="38"/>
      <c r="D4393" s="39"/>
      <c r="E4393" s="40"/>
      <c r="F4393" s="35"/>
      <c r="G4393" s="41"/>
      <c r="H4393" s="41"/>
    </row>
    <row r="4394" spans="2:8">
      <c r="B4394" s="37"/>
      <c r="C4394" s="38"/>
      <c r="D4394" s="39"/>
      <c r="E4394" s="40"/>
      <c r="F4394" s="35"/>
      <c r="G4394" s="41"/>
      <c r="H4394" s="41"/>
    </row>
    <row r="4395" spans="2:8">
      <c r="B4395" s="37"/>
      <c r="C4395" s="38"/>
      <c r="D4395" s="39"/>
      <c r="E4395" s="40"/>
      <c r="F4395" s="35"/>
      <c r="G4395" s="41"/>
      <c r="H4395" s="41"/>
    </row>
    <row r="4396" spans="2:8">
      <c r="B4396" s="37"/>
      <c r="C4396" s="38"/>
      <c r="D4396" s="39"/>
      <c r="E4396" s="40"/>
      <c r="F4396" s="35"/>
      <c r="G4396" s="41"/>
      <c r="H4396" s="41"/>
    </row>
    <row r="4397" spans="2:8">
      <c r="B4397" s="37"/>
      <c r="C4397" s="38"/>
      <c r="D4397" s="39"/>
      <c r="E4397" s="40"/>
      <c r="F4397" s="35"/>
      <c r="G4397" s="41"/>
      <c r="H4397" s="41"/>
    </row>
    <row r="4398" spans="2:8">
      <c r="B4398" s="37"/>
      <c r="C4398" s="38"/>
      <c r="D4398" s="39"/>
      <c r="E4398" s="40"/>
      <c r="F4398" s="35"/>
      <c r="G4398" s="41"/>
      <c r="H4398" s="41"/>
    </row>
    <row r="4399" spans="2:8">
      <c r="B4399" s="37"/>
      <c r="C4399" s="38"/>
      <c r="D4399" s="39"/>
      <c r="E4399" s="40"/>
      <c r="F4399" s="35"/>
      <c r="G4399" s="41"/>
      <c r="H4399" s="41"/>
    </row>
    <row r="4400" spans="2:8">
      <c r="B4400" s="37"/>
      <c r="C4400" s="38"/>
      <c r="D4400" s="39"/>
      <c r="E4400" s="40"/>
      <c r="F4400" s="35"/>
      <c r="G4400" s="41"/>
      <c r="H4400" s="41"/>
    </row>
    <row r="4401" spans="2:8">
      <c r="B4401" s="37"/>
      <c r="C4401" s="38"/>
      <c r="D4401" s="39"/>
      <c r="E4401" s="40"/>
      <c r="F4401" s="35"/>
      <c r="G4401" s="41"/>
      <c r="H4401" s="41"/>
    </row>
    <row r="4402" spans="2:8">
      <c r="B4402" s="37"/>
      <c r="C4402" s="38"/>
      <c r="D4402" s="39"/>
      <c r="E4402" s="40"/>
      <c r="F4402" s="35"/>
      <c r="G4402" s="41"/>
      <c r="H4402" s="41"/>
    </row>
    <row r="4403" spans="2:8">
      <c r="B4403" s="37"/>
      <c r="C4403" s="38"/>
      <c r="D4403" s="39"/>
      <c r="E4403" s="40"/>
      <c r="F4403" s="35"/>
      <c r="G4403" s="41"/>
      <c r="H4403" s="41"/>
    </row>
    <row r="4404" spans="2:8">
      <c r="B4404" s="37"/>
      <c r="C4404" s="38"/>
      <c r="D4404" s="39"/>
      <c r="E4404" s="40"/>
      <c r="F4404" s="35"/>
      <c r="G4404" s="41"/>
      <c r="H4404" s="41"/>
    </row>
    <row r="4405" spans="2:8">
      <c r="B4405" s="37"/>
      <c r="C4405" s="38"/>
      <c r="D4405" s="39"/>
      <c r="E4405" s="40"/>
      <c r="F4405" s="35"/>
      <c r="G4405" s="41"/>
      <c r="H4405" s="41"/>
    </row>
    <row r="4406" spans="2:8">
      <c r="B4406" s="37"/>
      <c r="C4406" s="38"/>
      <c r="D4406" s="39"/>
      <c r="E4406" s="40"/>
      <c r="F4406" s="35"/>
      <c r="G4406" s="41"/>
      <c r="H4406" s="41"/>
    </row>
    <row r="4407" spans="2:8">
      <c r="B4407" s="37"/>
      <c r="C4407" s="38"/>
      <c r="D4407" s="39"/>
      <c r="E4407" s="40"/>
      <c r="F4407" s="35"/>
      <c r="G4407" s="41"/>
      <c r="H4407" s="41"/>
    </row>
    <row r="4408" spans="2:8">
      <c r="B4408" s="37"/>
      <c r="C4408" s="38"/>
      <c r="D4408" s="39"/>
      <c r="E4408" s="40"/>
      <c r="F4408" s="35"/>
      <c r="G4408" s="41"/>
      <c r="H4408" s="41"/>
    </row>
    <row r="4409" spans="2:8">
      <c r="B4409" s="37"/>
      <c r="C4409" s="38"/>
      <c r="D4409" s="39"/>
      <c r="E4409" s="40"/>
      <c r="F4409" s="35"/>
      <c r="G4409" s="41"/>
      <c r="H4409" s="41"/>
    </row>
    <row r="4410" spans="2:8">
      <c r="B4410" s="37"/>
      <c r="C4410" s="38"/>
      <c r="D4410" s="39"/>
      <c r="E4410" s="40"/>
      <c r="F4410" s="35"/>
      <c r="G4410" s="41"/>
      <c r="H4410" s="41"/>
    </row>
    <row r="4411" spans="2:8">
      <c r="B4411" s="37"/>
      <c r="C4411" s="38"/>
      <c r="D4411" s="39"/>
      <c r="E4411" s="40"/>
      <c r="F4411" s="35"/>
      <c r="G4411" s="41"/>
      <c r="H4411" s="41"/>
    </row>
    <row r="4412" spans="2:8">
      <c r="B4412" s="37"/>
      <c r="C4412" s="38"/>
      <c r="D4412" s="39"/>
      <c r="E4412" s="40"/>
      <c r="F4412" s="35"/>
      <c r="G4412" s="41"/>
      <c r="H4412" s="41"/>
    </row>
    <row r="4413" spans="2:8">
      <c r="B4413" s="37"/>
      <c r="C4413" s="38"/>
      <c r="D4413" s="39"/>
      <c r="E4413" s="40"/>
      <c r="F4413" s="35"/>
      <c r="G4413" s="41"/>
      <c r="H4413" s="41"/>
    </row>
    <row r="4414" spans="2:8">
      <c r="B4414" s="37"/>
      <c r="C4414" s="38"/>
      <c r="D4414" s="39"/>
      <c r="E4414" s="40"/>
      <c r="F4414" s="35"/>
      <c r="G4414" s="41"/>
      <c r="H4414" s="41"/>
    </row>
    <row r="4415" spans="2:8">
      <c r="B4415" s="37"/>
      <c r="C4415" s="38"/>
      <c r="D4415" s="39"/>
      <c r="E4415" s="40"/>
      <c r="F4415" s="35"/>
      <c r="G4415" s="41"/>
      <c r="H4415" s="41"/>
    </row>
    <row r="4416" spans="2:8">
      <c r="B4416" s="37"/>
      <c r="C4416" s="38"/>
      <c r="D4416" s="39"/>
      <c r="E4416" s="40"/>
      <c r="F4416" s="35"/>
      <c r="G4416" s="41"/>
      <c r="H4416" s="41"/>
    </row>
    <row r="4417" spans="2:8">
      <c r="B4417" s="37"/>
      <c r="C4417" s="38"/>
      <c r="D4417" s="39"/>
      <c r="E4417" s="40"/>
      <c r="F4417" s="35"/>
      <c r="G4417" s="41"/>
      <c r="H4417" s="41"/>
    </row>
    <row r="4418" spans="2:8">
      <c r="B4418" s="37"/>
      <c r="C4418" s="38"/>
      <c r="D4418" s="39"/>
      <c r="E4418" s="40"/>
      <c r="F4418" s="35"/>
      <c r="G4418" s="41"/>
      <c r="H4418" s="41"/>
    </row>
    <row r="4419" spans="2:8">
      <c r="B4419" s="37"/>
      <c r="C4419" s="38"/>
      <c r="D4419" s="39"/>
      <c r="E4419" s="40"/>
      <c r="F4419" s="35"/>
      <c r="G4419" s="41"/>
      <c r="H4419" s="41"/>
    </row>
    <row r="4420" spans="2:8">
      <c r="B4420" s="37"/>
      <c r="C4420" s="38"/>
      <c r="D4420" s="39"/>
      <c r="E4420" s="40"/>
      <c r="F4420" s="35"/>
      <c r="G4420" s="41"/>
      <c r="H4420" s="41"/>
    </row>
    <row r="4421" spans="2:8">
      <c r="B4421" s="37"/>
      <c r="C4421" s="38"/>
      <c r="D4421" s="39"/>
      <c r="E4421" s="40"/>
      <c r="F4421" s="35"/>
      <c r="G4421" s="41"/>
      <c r="H4421" s="41"/>
    </row>
    <row r="4422" spans="2:8">
      <c r="B4422" s="37"/>
      <c r="C4422" s="38"/>
      <c r="D4422" s="39"/>
      <c r="E4422" s="40"/>
      <c r="F4422" s="35"/>
      <c r="G4422" s="41"/>
      <c r="H4422" s="41"/>
    </row>
    <row r="4423" spans="2:8">
      <c r="B4423" s="37"/>
      <c r="C4423" s="38"/>
      <c r="D4423" s="39"/>
      <c r="E4423" s="40"/>
      <c r="F4423" s="35"/>
      <c r="G4423" s="41"/>
      <c r="H4423" s="41"/>
    </row>
    <row r="4424" spans="2:8">
      <c r="B4424" s="37"/>
      <c r="C4424" s="38"/>
      <c r="D4424" s="39"/>
      <c r="E4424" s="40"/>
      <c r="F4424" s="35"/>
      <c r="G4424" s="41"/>
      <c r="H4424" s="41"/>
    </row>
    <row r="4425" spans="2:8">
      <c r="B4425" s="37"/>
      <c r="C4425" s="38"/>
      <c r="D4425" s="39"/>
      <c r="E4425" s="40"/>
      <c r="F4425" s="35"/>
      <c r="G4425" s="41"/>
      <c r="H4425" s="41"/>
    </row>
    <row r="4426" spans="2:8">
      <c r="B4426" s="37"/>
      <c r="C4426" s="38"/>
      <c r="D4426" s="39"/>
      <c r="E4426" s="40"/>
      <c r="F4426" s="35"/>
      <c r="G4426" s="41"/>
      <c r="H4426" s="41"/>
    </row>
    <row r="4427" spans="2:8">
      <c r="B4427" s="37"/>
      <c r="C4427" s="38"/>
      <c r="D4427" s="39"/>
      <c r="E4427" s="40"/>
      <c r="F4427" s="35"/>
      <c r="G4427" s="41"/>
      <c r="H4427" s="41"/>
    </row>
    <row r="4428" spans="2:8">
      <c r="B4428" s="37"/>
      <c r="C4428" s="38"/>
      <c r="D4428" s="39"/>
      <c r="E4428" s="40"/>
      <c r="F4428" s="35"/>
      <c r="G4428" s="41"/>
      <c r="H4428" s="41"/>
    </row>
    <row r="4429" spans="2:8">
      <c r="B4429" s="37"/>
      <c r="C4429" s="38"/>
      <c r="D4429" s="39"/>
      <c r="E4429" s="40"/>
      <c r="F4429" s="35"/>
      <c r="G4429" s="41"/>
      <c r="H4429" s="41"/>
    </row>
    <row r="4430" spans="2:8">
      <c r="B4430" s="37"/>
      <c r="C4430" s="38"/>
      <c r="D4430" s="39"/>
      <c r="E4430" s="40"/>
      <c r="F4430" s="35"/>
      <c r="G4430" s="41"/>
      <c r="H4430" s="41"/>
    </row>
    <row r="4431" spans="2:8">
      <c r="B4431" s="37"/>
      <c r="C4431" s="38"/>
      <c r="D4431" s="39"/>
      <c r="E4431" s="40"/>
      <c r="F4431" s="35"/>
      <c r="G4431" s="41"/>
      <c r="H4431" s="41"/>
    </row>
    <row r="4432" spans="2:8">
      <c r="B4432" s="37"/>
      <c r="C4432" s="38"/>
      <c r="D4432" s="39"/>
      <c r="E4432" s="40"/>
      <c r="F4432" s="35"/>
      <c r="G4432" s="41"/>
      <c r="H4432" s="41"/>
    </row>
    <row r="4433" spans="2:8">
      <c r="B4433" s="37"/>
      <c r="C4433" s="38"/>
      <c r="D4433" s="39"/>
      <c r="E4433" s="40"/>
      <c r="F4433" s="35"/>
      <c r="G4433" s="41"/>
      <c r="H4433" s="41"/>
    </row>
    <row r="4434" spans="2:8">
      <c r="B4434" s="37"/>
      <c r="C4434" s="38"/>
      <c r="D4434" s="39"/>
      <c r="E4434" s="40"/>
      <c r="F4434" s="35"/>
      <c r="G4434" s="41"/>
      <c r="H4434" s="41"/>
    </row>
    <row r="4435" spans="2:8">
      <c r="B4435" s="37"/>
      <c r="C4435" s="38"/>
      <c r="D4435" s="39"/>
      <c r="E4435" s="40"/>
      <c r="F4435" s="35"/>
      <c r="G4435" s="41"/>
      <c r="H4435" s="41"/>
    </row>
    <row r="4436" spans="2:8">
      <c r="B4436" s="37"/>
      <c r="C4436" s="38"/>
      <c r="D4436" s="39"/>
      <c r="E4436" s="40"/>
      <c r="F4436" s="35"/>
      <c r="G4436" s="41"/>
      <c r="H4436" s="41"/>
    </row>
    <row r="4437" spans="2:8">
      <c r="B4437" s="37"/>
      <c r="C4437" s="38"/>
      <c r="D4437" s="39"/>
      <c r="E4437" s="40"/>
      <c r="F4437" s="35"/>
      <c r="G4437" s="41"/>
      <c r="H4437" s="41"/>
    </row>
    <row r="4438" spans="2:8">
      <c r="B4438" s="37"/>
      <c r="C4438" s="38"/>
      <c r="D4438" s="39"/>
      <c r="E4438" s="40"/>
      <c r="F4438" s="35"/>
      <c r="G4438" s="41"/>
      <c r="H4438" s="41"/>
    </row>
    <row r="4439" spans="2:8">
      <c r="B4439" s="37"/>
      <c r="C4439" s="38"/>
      <c r="D4439" s="39"/>
      <c r="E4439" s="40"/>
      <c r="F4439" s="35"/>
      <c r="G4439" s="41"/>
      <c r="H4439" s="41"/>
    </row>
    <row r="4440" spans="2:8">
      <c r="B4440" s="37"/>
      <c r="C4440" s="38"/>
      <c r="D4440" s="39"/>
      <c r="E4440" s="40"/>
      <c r="F4440" s="35"/>
      <c r="G4440" s="41"/>
      <c r="H4440" s="41"/>
    </row>
    <row r="4441" spans="2:8">
      <c r="B4441" s="37"/>
      <c r="C4441" s="38"/>
      <c r="D4441" s="39"/>
      <c r="E4441" s="40"/>
      <c r="F4441" s="35"/>
      <c r="G4441" s="41"/>
      <c r="H4441" s="41"/>
    </row>
    <row r="4442" spans="2:8">
      <c r="B4442" s="37"/>
      <c r="C4442" s="38"/>
      <c r="D4442" s="39"/>
      <c r="E4442" s="40"/>
      <c r="F4442" s="35"/>
      <c r="G4442" s="41"/>
      <c r="H4442" s="41"/>
    </row>
    <row r="4443" spans="2:8">
      <c r="B4443" s="37"/>
      <c r="C4443" s="38"/>
      <c r="D4443" s="39"/>
      <c r="E4443" s="40"/>
      <c r="F4443" s="35"/>
      <c r="G4443" s="41"/>
      <c r="H4443" s="41"/>
    </row>
    <row r="4444" spans="2:8">
      <c r="B4444" s="37"/>
      <c r="C4444" s="38"/>
      <c r="D4444" s="39"/>
      <c r="E4444" s="40"/>
      <c r="F4444" s="35"/>
      <c r="G4444" s="41"/>
      <c r="H4444" s="41"/>
    </row>
    <row r="4445" spans="2:8">
      <c r="B4445" s="37"/>
      <c r="C4445" s="38"/>
      <c r="D4445" s="39"/>
      <c r="E4445" s="40"/>
      <c r="F4445" s="35"/>
      <c r="G4445" s="41"/>
      <c r="H4445" s="41"/>
    </row>
    <row r="4446" spans="2:8">
      <c r="B4446" s="37"/>
      <c r="C4446" s="38"/>
      <c r="D4446" s="39"/>
      <c r="E4446" s="40"/>
      <c r="F4446" s="35"/>
      <c r="G4446" s="41"/>
      <c r="H4446" s="41"/>
    </row>
    <row r="4447" spans="2:8">
      <c r="B4447" s="37"/>
      <c r="C4447" s="38"/>
      <c r="D4447" s="39"/>
      <c r="E4447" s="40"/>
      <c r="F4447" s="35"/>
      <c r="G4447" s="41"/>
      <c r="H4447" s="41"/>
    </row>
    <row r="4448" spans="2:8">
      <c r="B4448" s="37"/>
      <c r="C4448" s="38"/>
      <c r="D4448" s="39"/>
      <c r="E4448" s="40"/>
      <c r="F4448" s="35"/>
      <c r="G4448" s="41"/>
      <c r="H4448" s="41"/>
    </row>
    <row r="4449" spans="2:8">
      <c r="B4449" s="37"/>
      <c r="C4449" s="38"/>
      <c r="D4449" s="39"/>
      <c r="E4449" s="40"/>
      <c r="F4449" s="35"/>
      <c r="G4449" s="41"/>
      <c r="H4449" s="41"/>
    </row>
    <row r="4450" spans="2:8">
      <c r="B4450" s="37"/>
      <c r="C4450" s="38"/>
      <c r="D4450" s="39"/>
      <c r="E4450" s="40"/>
      <c r="F4450" s="35"/>
      <c r="G4450" s="41"/>
      <c r="H4450" s="41"/>
    </row>
    <row r="4451" spans="2:8">
      <c r="B4451" s="37"/>
      <c r="C4451" s="38"/>
      <c r="D4451" s="39"/>
      <c r="E4451" s="40"/>
      <c r="F4451" s="35"/>
      <c r="G4451" s="41"/>
      <c r="H4451" s="41"/>
    </row>
    <row r="4452" spans="2:8">
      <c r="B4452" s="37"/>
      <c r="C4452" s="38"/>
      <c r="D4452" s="39"/>
      <c r="E4452" s="40"/>
      <c r="F4452" s="35"/>
      <c r="G4452" s="41"/>
      <c r="H4452" s="41"/>
    </row>
    <row r="4453" spans="2:8">
      <c r="B4453" s="37"/>
      <c r="C4453" s="38"/>
      <c r="D4453" s="39"/>
      <c r="E4453" s="40"/>
      <c r="F4453" s="35"/>
      <c r="G4453" s="41"/>
      <c r="H4453" s="41"/>
    </row>
    <row r="4454" spans="2:8">
      <c r="B4454" s="37"/>
      <c r="C4454" s="38"/>
      <c r="D4454" s="39"/>
      <c r="E4454" s="40"/>
      <c r="F4454" s="35"/>
      <c r="G4454" s="41"/>
      <c r="H4454" s="41"/>
    </row>
    <row r="4455" spans="2:8">
      <c r="B4455" s="37"/>
      <c r="C4455" s="38"/>
      <c r="D4455" s="39"/>
      <c r="E4455" s="40"/>
      <c r="F4455" s="35"/>
      <c r="G4455" s="41"/>
      <c r="H4455" s="41"/>
    </row>
    <row r="4456" spans="2:8">
      <c r="B4456" s="37"/>
      <c r="C4456" s="38"/>
      <c r="D4456" s="39"/>
      <c r="E4456" s="40"/>
      <c r="F4456" s="35"/>
      <c r="G4456" s="41"/>
      <c r="H4456" s="41"/>
    </row>
    <row r="4457" spans="2:8">
      <c r="B4457" s="37"/>
      <c r="C4457" s="38"/>
      <c r="D4457" s="39"/>
      <c r="E4457" s="40"/>
      <c r="F4457" s="35"/>
      <c r="G4457" s="41"/>
      <c r="H4457" s="41"/>
    </row>
    <row r="4458" spans="2:8">
      <c r="B4458" s="37"/>
      <c r="C4458" s="38"/>
      <c r="D4458" s="39"/>
      <c r="E4458" s="40"/>
      <c r="F4458" s="35"/>
      <c r="G4458" s="41"/>
      <c r="H4458" s="41"/>
    </row>
    <row r="4459" spans="2:8">
      <c r="B4459" s="37"/>
      <c r="C4459" s="38"/>
      <c r="D4459" s="39"/>
      <c r="E4459" s="40"/>
      <c r="F4459" s="35"/>
      <c r="G4459" s="41"/>
      <c r="H4459" s="41"/>
    </row>
    <row r="4460" spans="2:8">
      <c r="B4460" s="37"/>
      <c r="C4460" s="38"/>
      <c r="D4460" s="39"/>
      <c r="E4460" s="40"/>
      <c r="F4460" s="35"/>
      <c r="G4460" s="41"/>
      <c r="H4460" s="41"/>
    </row>
    <row r="4461" spans="2:8">
      <c r="B4461" s="37"/>
      <c r="C4461" s="38"/>
      <c r="D4461" s="39"/>
      <c r="E4461" s="40"/>
      <c r="F4461" s="35"/>
      <c r="G4461" s="41"/>
      <c r="H4461" s="41"/>
    </row>
    <row r="4462" spans="2:8">
      <c r="B4462" s="37"/>
      <c r="C4462" s="38"/>
      <c r="D4462" s="39"/>
      <c r="E4462" s="40"/>
      <c r="F4462" s="35"/>
      <c r="G4462" s="41"/>
      <c r="H4462" s="41"/>
    </row>
    <row r="4463" spans="2:8">
      <c r="B4463" s="37"/>
      <c r="C4463" s="38"/>
      <c r="D4463" s="39"/>
      <c r="E4463" s="40"/>
      <c r="F4463" s="35"/>
      <c r="G4463" s="41"/>
      <c r="H4463" s="41"/>
    </row>
    <row r="4464" spans="2:8">
      <c r="B4464" s="37"/>
      <c r="C4464" s="38"/>
      <c r="D4464" s="39"/>
      <c r="E4464" s="40"/>
      <c r="F4464" s="35"/>
      <c r="G4464" s="41"/>
      <c r="H4464" s="41"/>
    </row>
    <row r="4465" spans="2:8">
      <c r="B4465" s="37"/>
      <c r="C4465" s="38"/>
      <c r="D4465" s="39"/>
      <c r="E4465" s="40"/>
      <c r="F4465" s="35"/>
      <c r="G4465" s="41"/>
      <c r="H4465" s="41"/>
    </row>
    <row r="4466" spans="2:8">
      <c r="B4466" s="37"/>
      <c r="C4466" s="38"/>
      <c r="D4466" s="39"/>
      <c r="E4466" s="40"/>
      <c r="F4466" s="35"/>
      <c r="G4466" s="41"/>
      <c r="H4466" s="41"/>
    </row>
    <row r="4467" spans="2:8">
      <c r="B4467" s="37"/>
      <c r="C4467" s="38"/>
      <c r="D4467" s="39"/>
      <c r="E4467" s="40"/>
      <c r="F4467" s="35"/>
      <c r="G4467" s="41"/>
      <c r="H4467" s="41"/>
    </row>
    <row r="4468" spans="2:8">
      <c r="B4468" s="37"/>
      <c r="C4468" s="38"/>
      <c r="D4468" s="39"/>
      <c r="E4468" s="40"/>
      <c r="F4468" s="35"/>
      <c r="G4468" s="41"/>
      <c r="H4468" s="41"/>
    </row>
    <row r="4469" spans="2:8">
      <c r="B4469" s="37"/>
      <c r="C4469" s="38"/>
      <c r="D4469" s="39"/>
      <c r="E4469" s="40"/>
      <c r="F4469" s="35"/>
      <c r="G4469" s="41"/>
      <c r="H4469" s="41"/>
    </row>
    <row r="4470" spans="2:8">
      <c r="B4470" s="37"/>
      <c r="C4470" s="38"/>
      <c r="D4470" s="39"/>
      <c r="E4470" s="40"/>
      <c r="F4470" s="35"/>
      <c r="G4470" s="41"/>
      <c r="H4470" s="41"/>
    </row>
    <row r="4471" spans="2:8">
      <c r="B4471" s="37"/>
      <c r="C4471" s="38"/>
      <c r="D4471" s="39"/>
      <c r="E4471" s="40"/>
      <c r="F4471" s="35"/>
      <c r="G4471" s="41"/>
      <c r="H4471" s="41"/>
    </row>
    <row r="4472" spans="2:8">
      <c r="B4472" s="37"/>
      <c r="C4472" s="38"/>
      <c r="D4472" s="39"/>
      <c r="E4472" s="40"/>
      <c r="F4472" s="35"/>
      <c r="G4472" s="41"/>
      <c r="H4472" s="41"/>
    </row>
    <row r="4473" spans="2:8">
      <c r="B4473" s="37"/>
      <c r="C4473" s="38"/>
      <c r="D4473" s="39"/>
      <c r="E4473" s="40"/>
      <c r="F4473" s="35"/>
      <c r="G4473" s="41"/>
      <c r="H4473" s="41"/>
    </row>
    <row r="4474" spans="2:8">
      <c r="B4474" s="37"/>
      <c r="C4474" s="38"/>
      <c r="D4474" s="39"/>
      <c r="E4474" s="40"/>
      <c r="F4474" s="35"/>
      <c r="G4474" s="41"/>
      <c r="H4474" s="41"/>
    </row>
    <row r="4475" spans="2:8">
      <c r="B4475" s="37"/>
      <c r="C4475" s="38"/>
      <c r="D4475" s="39"/>
      <c r="E4475" s="40"/>
      <c r="F4475" s="35"/>
      <c r="G4475" s="41"/>
      <c r="H4475" s="41"/>
    </row>
    <row r="4476" spans="2:8">
      <c r="B4476" s="37"/>
      <c r="C4476" s="38"/>
      <c r="D4476" s="39"/>
      <c r="E4476" s="40"/>
      <c r="F4476" s="35"/>
      <c r="G4476" s="41"/>
      <c r="H4476" s="41"/>
    </row>
    <row r="4477" spans="2:8">
      <c r="B4477" s="37"/>
      <c r="C4477" s="38"/>
      <c r="D4477" s="39"/>
      <c r="E4477" s="40"/>
      <c r="F4477" s="35"/>
      <c r="G4477" s="41"/>
      <c r="H4477" s="41"/>
    </row>
    <row r="4478" spans="2:8">
      <c r="B4478" s="37"/>
      <c r="C4478" s="38"/>
      <c r="D4478" s="39"/>
      <c r="E4478" s="40"/>
      <c r="F4478" s="35"/>
      <c r="G4478" s="41"/>
      <c r="H4478" s="41"/>
    </row>
    <row r="4479" spans="2:8">
      <c r="B4479" s="37"/>
      <c r="C4479" s="38"/>
      <c r="D4479" s="39"/>
      <c r="E4479" s="40"/>
      <c r="F4479" s="35"/>
      <c r="G4479" s="41"/>
      <c r="H4479" s="41"/>
    </row>
    <row r="4480" spans="2:8">
      <c r="B4480" s="37"/>
      <c r="C4480" s="38"/>
      <c r="D4480" s="39"/>
      <c r="E4480" s="40"/>
      <c r="F4480" s="35"/>
      <c r="G4480" s="41"/>
      <c r="H4480" s="41"/>
    </row>
    <row r="4481" spans="2:8">
      <c r="B4481" s="37"/>
      <c r="C4481" s="38"/>
      <c r="D4481" s="39"/>
      <c r="E4481" s="40"/>
      <c r="F4481" s="35"/>
      <c r="G4481" s="41"/>
      <c r="H4481" s="41"/>
    </row>
    <row r="4482" spans="2:8">
      <c r="B4482" s="37"/>
      <c r="C4482" s="38"/>
      <c r="D4482" s="39"/>
      <c r="E4482" s="40"/>
      <c r="F4482" s="35"/>
      <c r="G4482" s="41"/>
      <c r="H4482" s="41"/>
    </row>
    <row r="4483" spans="2:8">
      <c r="B4483" s="37"/>
      <c r="C4483" s="38"/>
      <c r="D4483" s="39"/>
      <c r="E4483" s="40"/>
      <c r="F4483" s="35"/>
      <c r="G4483" s="41"/>
      <c r="H4483" s="41"/>
    </row>
    <row r="4484" spans="2:8">
      <c r="B4484" s="37"/>
      <c r="C4484" s="38"/>
      <c r="D4484" s="39"/>
      <c r="E4484" s="40"/>
      <c r="F4484" s="35"/>
      <c r="G4484" s="41"/>
      <c r="H4484" s="41"/>
    </row>
    <row r="4485" spans="2:8">
      <c r="B4485" s="37"/>
      <c r="C4485" s="38"/>
      <c r="D4485" s="39"/>
      <c r="E4485" s="40"/>
      <c r="F4485" s="35"/>
      <c r="G4485" s="41"/>
      <c r="H4485" s="41"/>
    </row>
    <row r="4486" spans="2:8">
      <c r="B4486" s="37"/>
      <c r="C4486" s="38"/>
      <c r="D4486" s="39"/>
      <c r="E4486" s="40"/>
      <c r="F4486" s="35"/>
      <c r="G4486" s="41"/>
      <c r="H4486" s="41"/>
    </row>
    <row r="4487" spans="2:8">
      <c r="B4487" s="37"/>
      <c r="C4487" s="38"/>
      <c r="D4487" s="39"/>
      <c r="E4487" s="40"/>
      <c r="F4487" s="35"/>
      <c r="G4487" s="41"/>
      <c r="H4487" s="41"/>
    </row>
    <row r="4488" spans="2:8">
      <c r="B4488" s="37"/>
      <c r="C4488" s="38"/>
      <c r="D4488" s="39"/>
      <c r="E4488" s="40"/>
      <c r="F4488" s="35"/>
      <c r="G4488" s="41"/>
      <c r="H4488" s="41"/>
    </row>
    <row r="4489" spans="2:8">
      <c r="B4489" s="37"/>
      <c r="C4489" s="38"/>
      <c r="D4489" s="39"/>
      <c r="E4489" s="40"/>
      <c r="F4489" s="35"/>
      <c r="G4489" s="41"/>
      <c r="H4489" s="41"/>
    </row>
    <row r="4490" spans="2:8">
      <c r="B4490" s="37"/>
      <c r="C4490" s="38"/>
      <c r="D4490" s="39"/>
      <c r="E4490" s="40"/>
      <c r="F4490" s="35"/>
      <c r="G4490" s="41"/>
      <c r="H4490" s="41"/>
    </row>
    <row r="4491" spans="2:8">
      <c r="B4491" s="37"/>
      <c r="C4491" s="38"/>
      <c r="D4491" s="39"/>
      <c r="E4491" s="40"/>
      <c r="F4491" s="35"/>
      <c r="G4491" s="41"/>
      <c r="H4491" s="41"/>
    </row>
    <row r="4492" spans="2:8">
      <c r="B4492" s="37"/>
      <c r="C4492" s="38"/>
      <c r="D4492" s="39"/>
      <c r="E4492" s="40"/>
      <c r="F4492" s="35"/>
      <c r="G4492" s="41"/>
      <c r="H4492" s="41"/>
    </row>
    <row r="4493" spans="2:8">
      <c r="B4493" s="37"/>
      <c r="C4493" s="38"/>
      <c r="D4493" s="39"/>
      <c r="E4493" s="40"/>
      <c r="F4493" s="35"/>
      <c r="G4493" s="41"/>
      <c r="H4493" s="41"/>
    </row>
    <row r="4494" spans="2:8">
      <c r="B4494" s="37"/>
      <c r="C4494" s="38"/>
      <c r="D4494" s="39"/>
      <c r="E4494" s="40"/>
      <c r="F4494" s="35"/>
      <c r="G4494" s="41"/>
      <c r="H4494" s="41"/>
    </row>
    <row r="4495" spans="2:8">
      <c r="B4495" s="37"/>
      <c r="C4495" s="38"/>
      <c r="D4495" s="39"/>
      <c r="E4495" s="40"/>
      <c r="F4495" s="35"/>
      <c r="G4495" s="41"/>
      <c r="H4495" s="41"/>
    </row>
    <row r="4496" spans="2:8">
      <c r="B4496" s="37"/>
      <c r="C4496" s="38"/>
      <c r="D4496" s="39"/>
      <c r="E4496" s="40"/>
      <c r="F4496" s="35"/>
      <c r="G4496" s="41"/>
      <c r="H4496" s="41"/>
    </row>
    <row r="4497" spans="2:8">
      <c r="B4497" s="37"/>
      <c r="C4497" s="38"/>
      <c r="D4497" s="39"/>
      <c r="E4497" s="40"/>
      <c r="F4497" s="35"/>
      <c r="G4497" s="41"/>
      <c r="H4497" s="41"/>
    </row>
    <row r="4498" spans="2:8">
      <c r="B4498" s="37"/>
      <c r="C4498" s="38"/>
      <c r="D4498" s="39"/>
      <c r="E4498" s="40"/>
      <c r="F4498" s="35"/>
      <c r="G4498" s="41"/>
      <c r="H4498" s="41"/>
    </row>
    <row r="4499" spans="2:8">
      <c r="B4499" s="37"/>
      <c r="C4499" s="38"/>
      <c r="D4499" s="39"/>
      <c r="E4499" s="40"/>
      <c r="F4499" s="35"/>
      <c r="G4499" s="41"/>
      <c r="H4499" s="41"/>
    </row>
    <row r="4500" spans="2:8">
      <c r="B4500" s="37"/>
      <c r="C4500" s="38"/>
      <c r="D4500" s="39"/>
      <c r="E4500" s="40"/>
      <c r="F4500" s="35"/>
      <c r="G4500" s="41"/>
      <c r="H4500" s="41"/>
    </row>
    <row r="4501" spans="2:8">
      <c r="B4501" s="37"/>
      <c r="C4501" s="38"/>
      <c r="D4501" s="39"/>
      <c r="E4501" s="40"/>
      <c r="F4501" s="35"/>
      <c r="G4501" s="41"/>
      <c r="H4501" s="41"/>
    </row>
    <row r="4502" spans="2:8">
      <c r="B4502" s="37"/>
      <c r="C4502" s="38"/>
      <c r="D4502" s="39"/>
      <c r="E4502" s="40"/>
      <c r="F4502" s="35"/>
      <c r="G4502" s="41"/>
      <c r="H4502" s="41"/>
    </row>
    <row r="4503" spans="2:8">
      <c r="B4503" s="37"/>
      <c r="C4503" s="38"/>
      <c r="D4503" s="39"/>
      <c r="E4503" s="40"/>
      <c r="F4503" s="35"/>
      <c r="G4503" s="41"/>
      <c r="H4503" s="41"/>
    </row>
    <row r="4504" spans="2:8">
      <c r="B4504" s="37"/>
      <c r="C4504" s="38"/>
      <c r="D4504" s="39"/>
      <c r="E4504" s="40"/>
      <c r="F4504" s="35"/>
      <c r="G4504" s="41"/>
      <c r="H4504" s="41"/>
    </row>
    <row r="4505" spans="2:8">
      <c r="B4505" s="37"/>
      <c r="C4505" s="38"/>
      <c r="D4505" s="39"/>
      <c r="E4505" s="40"/>
      <c r="F4505" s="35"/>
      <c r="G4505" s="41"/>
      <c r="H4505" s="41"/>
    </row>
    <row r="4506" spans="2:8">
      <c r="B4506" s="37"/>
      <c r="C4506" s="38"/>
      <c r="D4506" s="39"/>
      <c r="E4506" s="40"/>
      <c r="F4506" s="35"/>
      <c r="G4506" s="41"/>
      <c r="H4506" s="41"/>
    </row>
    <row r="4507" spans="2:8">
      <c r="B4507" s="37"/>
      <c r="C4507" s="38"/>
      <c r="D4507" s="39"/>
      <c r="E4507" s="40"/>
      <c r="F4507" s="35"/>
      <c r="G4507" s="41"/>
      <c r="H4507" s="41"/>
    </row>
    <row r="4508" spans="2:8">
      <c r="B4508" s="37"/>
      <c r="C4508" s="38"/>
      <c r="D4508" s="39"/>
      <c r="E4508" s="40"/>
      <c r="F4508" s="35"/>
      <c r="G4508" s="41"/>
      <c r="H4508" s="41"/>
    </row>
    <row r="4509" spans="2:8">
      <c r="B4509" s="37"/>
      <c r="C4509" s="38"/>
      <c r="D4509" s="39"/>
      <c r="E4509" s="40"/>
      <c r="F4509" s="35"/>
      <c r="G4509" s="41"/>
      <c r="H4509" s="41"/>
    </row>
    <row r="4510" spans="2:8">
      <c r="B4510" s="37"/>
      <c r="C4510" s="38"/>
      <c r="D4510" s="39"/>
      <c r="E4510" s="40"/>
      <c r="F4510" s="35"/>
      <c r="G4510" s="41"/>
      <c r="H4510" s="41"/>
    </row>
    <row r="4511" spans="2:8">
      <c r="B4511" s="37"/>
      <c r="C4511" s="38"/>
      <c r="D4511" s="39"/>
      <c r="E4511" s="40"/>
      <c r="F4511" s="35"/>
      <c r="G4511" s="41"/>
      <c r="H4511" s="41"/>
    </row>
    <row r="4512" spans="2:8">
      <c r="B4512" s="37"/>
      <c r="C4512" s="38"/>
      <c r="D4512" s="39"/>
      <c r="E4512" s="40"/>
      <c r="F4512" s="35"/>
      <c r="G4512" s="41"/>
      <c r="H4512" s="41"/>
    </row>
    <row r="4513" spans="2:8">
      <c r="B4513" s="37"/>
      <c r="C4513" s="38"/>
      <c r="D4513" s="39"/>
      <c r="E4513" s="40"/>
      <c r="F4513" s="35"/>
      <c r="G4513" s="41"/>
      <c r="H4513" s="41"/>
    </row>
    <row r="4514" spans="2:8">
      <c r="B4514" s="37"/>
      <c r="C4514" s="38"/>
      <c r="D4514" s="39"/>
      <c r="E4514" s="40"/>
      <c r="F4514" s="35"/>
      <c r="G4514" s="41"/>
      <c r="H4514" s="41"/>
    </row>
    <row r="4515" spans="2:8">
      <c r="B4515" s="37"/>
      <c r="C4515" s="38"/>
      <c r="D4515" s="39"/>
      <c r="E4515" s="40"/>
      <c r="F4515" s="35"/>
      <c r="G4515" s="41"/>
      <c r="H4515" s="41"/>
    </row>
    <row r="4516" spans="2:8">
      <c r="B4516" s="37"/>
      <c r="C4516" s="38"/>
      <c r="D4516" s="39"/>
      <c r="E4516" s="40"/>
      <c r="F4516" s="35"/>
      <c r="G4516" s="41"/>
      <c r="H4516" s="41"/>
    </row>
    <row r="4517" spans="2:8">
      <c r="B4517" s="37"/>
      <c r="C4517" s="38"/>
      <c r="D4517" s="39"/>
      <c r="E4517" s="40"/>
      <c r="F4517" s="35"/>
      <c r="G4517" s="41"/>
      <c r="H4517" s="41"/>
    </row>
    <row r="4518" spans="2:8">
      <c r="B4518" s="37"/>
      <c r="C4518" s="38"/>
      <c r="D4518" s="39"/>
      <c r="E4518" s="40"/>
      <c r="F4518" s="35"/>
      <c r="G4518" s="41"/>
      <c r="H4518" s="41"/>
    </row>
    <row r="4519" spans="2:8">
      <c r="B4519" s="37"/>
      <c r="C4519" s="38"/>
      <c r="D4519" s="39"/>
      <c r="E4519" s="40"/>
      <c r="F4519" s="35"/>
      <c r="G4519" s="41"/>
      <c r="H4519" s="41"/>
    </row>
    <row r="4520" spans="2:8">
      <c r="B4520" s="37"/>
      <c r="C4520" s="38"/>
      <c r="D4520" s="39"/>
      <c r="E4520" s="40"/>
      <c r="F4520" s="35"/>
      <c r="G4520" s="41"/>
      <c r="H4520" s="41"/>
    </row>
    <row r="4521" spans="2:8">
      <c r="B4521" s="37"/>
      <c r="C4521" s="38"/>
      <c r="D4521" s="39"/>
      <c r="E4521" s="40"/>
      <c r="F4521" s="35"/>
      <c r="G4521" s="41"/>
      <c r="H4521" s="41"/>
    </row>
    <row r="4522" spans="2:8">
      <c r="B4522" s="37"/>
      <c r="C4522" s="38"/>
      <c r="D4522" s="39"/>
      <c r="E4522" s="40"/>
      <c r="F4522" s="35"/>
      <c r="G4522" s="41"/>
      <c r="H4522" s="41"/>
    </row>
    <row r="4523" spans="2:8">
      <c r="B4523" s="37"/>
      <c r="C4523" s="38"/>
      <c r="D4523" s="39"/>
      <c r="E4523" s="40"/>
      <c r="F4523" s="35"/>
      <c r="G4523" s="41"/>
      <c r="H4523" s="41"/>
    </row>
    <row r="4524" spans="2:8">
      <c r="B4524" s="37"/>
      <c r="C4524" s="38"/>
      <c r="D4524" s="39"/>
      <c r="E4524" s="40"/>
      <c r="F4524" s="35"/>
      <c r="G4524" s="41"/>
      <c r="H4524" s="41"/>
    </row>
    <row r="4525" spans="2:8">
      <c r="B4525" s="37"/>
      <c r="C4525" s="38"/>
      <c r="D4525" s="39"/>
      <c r="E4525" s="40"/>
      <c r="F4525" s="35"/>
      <c r="G4525" s="41"/>
      <c r="H4525" s="41"/>
    </row>
    <row r="4526" spans="2:8">
      <c r="B4526" s="37"/>
      <c r="C4526" s="38"/>
      <c r="D4526" s="39"/>
      <c r="E4526" s="40"/>
      <c r="F4526" s="35"/>
      <c r="G4526" s="41"/>
      <c r="H4526" s="41"/>
    </row>
    <row r="4527" spans="2:8">
      <c r="B4527" s="37"/>
      <c r="C4527" s="38"/>
      <c r="D4527" s="39"/>
      <c r="E4527" s="40"/>
      <c r="F4527" s="35"/>
      <c r="G4527" s="41"/>
      <c r="H4527" s="41"/>
    </row>
    <row r="4528" spans="2:8">
      <c r="B4528" s="37"/>
      <c r="C4528" s="38"/>
      <c r="D4528" s="39"/>
      <c r="E4528" s="40"/>
      <c r="F4528" s="35"/>
      <c r="G4528" s="41"/>
      <c r="H4528" s="41"/>
    </row>
    <row r="4529" spans="2:8">
      <c r="B4529" s="37"/>
      <c r="C4529" s="38"/>
      <c r="D4529" s="39"/>
      <c r="E4529" s="40"/>
      <c r="F4529" s="35"/>
      <c r="G4529" s="41"/>
      <c r="H4529" s="41"/>
    </row>
    <row r="4530" spans="2:8">
      <c r="B4530" s="37"/>
      <c r="C4530" s="38"/>
      <c r="D4530" s="39"/>
      <c r="E4530" s="40"/>
      <c r="F4530" s="35"/>
      <c r="G4530" s="41"/>
      <c r="H4530" s="41"/>
    </row>
    <row r="4531" spans="2:8">
      <c r="B4531" s="37"/>
      <c r="C4531" s="38"/>
      <c r="D4531" s="39"/>
      <c r="E4531" s="40"/>
      <c r="F4531" s="35"/>
      <c r="G4531" s="41"/>
      <c r="H4531" s="41"/>
    </row>
    <row r="4532" spans="2:8">
      <c r="B4532" s="37"/>
      <c r="C4532" s="38"/>
      <c r="D4532" s="39"/>
      <c r="E4532" s="40"/>
      <c r="F4532" s="35"/>
      <c r="G4532" s="41"/>
      <c r="H4532" s="41"/>
    </row>
    <row r="4533" spans="2:8">
      <c r="B4533" s="37"/>
      <c r="C4533" s="38"/>
      <c r="D4533" s="39"/>
      <c r="E4533" s="40"/>
      <c r="F4533" s="35"/>
      <c r="G4533" s="41"/>
      <c r="H4533" s="41"/>
    </row>
    <row r="4534" spans="2:8">
      <c r="B4534" s="37"/>
      <c r="C4534" s="38"/>
      <c r="D4534" s="39"/>
      <c r="E4534" s="40"/>
      <c r="F4534" s="35"/>
      <c r="G4534" s="41"/>
      <c r="H4534" s="41"/>
    </row>
    <row r="4535" spans="2:8">
      <c r="B4535" s="37"/>
      <c r="C4535" s="38"/>
      <c r="D4535" s="39"/>
      <c r="E4535" s="40"/>
      <c r="F4535" s="35"/>
      <c r="G4535" s="41"/>
      <c r="H4535" s="41"/>
    </row>
    <row r="4536" spans="2:8">
      <c r="B4536" s="37"/>
      <c r="C4536" s="38"/>
      <c r="D4536" s="39"/>
      <c r="E4536" s="40"/>
      <c r="F4536" s="35"/>
      <c r="G4536" s="41"/>
      <c r="H4536" s="41"/>
    </row>
    <row r="4537" spans="2:8">
      <c r="B4537" s="37"/>
      <c r="C4537" s="38"/>
      <c r="D4537" s="39"/>
      <c r="E4537" s="40"/>
      <c r="F4537" s="35"/>
      <c r="G4537" s="41"/>
      <c r="H4537" s="41"/>
    </row>
    <row r="4538" spans="2:8">
      <c r="B4538" s="37"/>
      <c r="C4538" s="38"/>
      <c r="D4538" s="39"/>
      <c r="E4538" s="40"/>
      <c r="F4538" s="35"/>
      <c r="G4538" s="41"/>
      <c r="H4538" s="41"/>
    </row>
    <row r="4539" spans="2:8">
      <c r="B4539" s="37"/>
      <c r="C4539" s="38"/>
      <c r="D4539" s="39"/>
      <c r="E4539" s="40"/>
      <c r="F4539" s="35"/>
      <c r="G4539" s="41"/>
      <c r="H4539" s="41"/>
    </row>
    <row r="4540" spans="2:8">
      <c r="B4540" s="37"/>
      <c r="C4540" s="38"/>
      <c r="D4540" s="39"/>
      <c r="E4540" s="40"/>
      <c r="F4540" s="35"/>
      <c r="G4540" s="41"/>
      <c r="H4540" s="41"/>
    </row>
    <row r="4541" spans="2:8">
      <c r="B4541" s="37"/>
      <c r="C4541" s="38"/>
      <c r="D4541" s="39"/>
      <c r="E4541" s="40"/>
      <c r="F4541" s="35"/>
      <c r="G4541" s="41"/>
      <c r="H4541" s="41"/>
    </row>
    <row r="4542" spans="2:8">
      <c r="B4542" s="37"/>
      <c r="C4542" s="38"/>
      <c r="D4542" s="39"/>
      <c r="E4542" s="40"/>
      <c r="F4542" s="35"/>
      <c r="G4542" s="41"/>
      <c r="H4542" s="41"/>
    </row>
    <row r="4543" spans="2:8">
      <c r="B4543" s="37"/>
      <c r="C4543" s="38"/>
      <c r="D4543" s="39"/>
      <c r="E4543" s="40"/>
      <c r="F4543" s="35"/>
      <c r="G4543" s="41"/>
      <c r="H4543" s="41"/>
    </row>
    <row r="4544" spans="2:8">
      <c r="B4544" s="37"/>
      <c r="C4544" s="38"/>
      <c r="D4544" s="39"/>
      <c r="E4544" s="40"/>
      <c r="F4544" s="35"/>
      <c r="G4544" s="41"/>
      <c r="H4544" s="41"/>
    </row>
    <row r="4545" spans="2:8">
      <c r="B4545" s="37"/>
      <c r="C4545" s="38"/>
      <c r="D4545" s="39"/>
      <c r="E4545" s="40"/>
      <c r="F4545" s="35"/>
      <c r="G4545" s="41"/>
      <c r="H4545" s="41"/>
    </row>
    <row r="4546" spans="2:8">
      <c r="B4546" s="37"/>
      <c r="C4546" s="38"/>
      <c r="D4546" s="39"/>
      <c r="E4546" s="40"/>
      <c r="F4546" s="35"/>
      <c r="G4546" s="41"/>
      <c r="H4546" s="41"/>
    </row>
    <row r="4547" spans="2:8">
      <c r="B4547" s="37"/>
      <c r="C4547" s="38"/>
      <c r="D4547" s="39"/>
      <c r="E4547" s="40"/>
      <c r="F4547" s="35"/>
      <c r="G4547" s="41"/>
      <c r="H4547" s="41"/>
    </row>
    <row r="4548" spans="2:8">
      <c r="B4548" s="37"/>
      <c r="C4548" s="38"/>
      <c r="D4548" s="39"/>
      <c r="E4548" s="40"/>
      <c r="F4548" s="35"/>
      <c r="G4548" s="41"/>
      <c r="H4548" s="41"/>
    </row>
    <row r="4549" spans="2:8">
      <c r="B4549" s="37"/>
      <c r="C4549" s="38"/>
      <c r="D4549" s="39"/>
      <c r="E4549" s="40"/>
      <c r="F4549" s="35"/>
      <c r="G4549" s="41"/>
      <c r="H4549" s="41"/>
    </row>
    <row r="4550" spans="2:8">
      <c r="B4550" s="37"/>
      <c r="C4550" s="38"/>
      <c r="D4550" s="39"/>
      <c r="E4550" s="40"/>
      <c r="F4550" s="35"/>
      <c r="G4550" s="41"/>
      <c r="H4550" s="41"/>
    </row>
    <row r="4551" spans="2:8">
      <c r="B4551" s="37"/>
      <c r="C4551" s="38"/>
      <c r="D4551" s="39"/>
      <c r="E4551" s="40"/>
      <c r="F4551" s="35"/>
      <c r="G4551" s="41"/>
      <c r="H4551" s="41"/>
    </row>
    <row r="4552" spans="2:8">
      <c r="B4552" s="37"/>
      <c r="C4552" s="38"/>
      <c r="D4552" s="39"/>
      <c r="E4552" s="40"/>
      <c r="F4552" s="35"/>
      <c r="G4552" s="41"/>
      <c r="H4552" s="41"/>
    </row>
    <row r="4553" spans="2:8">
      <c r="B4553" s="37"/>
      <c r="C4553" s="38"/>
      <c r="D4553" s="39"/>
      <c r="E4553" s="40"/>
      <c r="F4553" s="35"/>
      <c r="G4553" s="41"/>
      <c r="H4553" s="41"/>
    </row>
    <row r="4554" spans="2:8">
      <c r="B4554" s="37"/>
      <c r="C4554" s="38"/>
      <c r="D4554" s="39"/>
      <c r="E4554" s="40"/>
      <c r="F4554" s="35"/>
      <c r="G4554" s="41"/>
      <c r="H4554" s="41"/>
    </row>
    <row r="4555" spans="2:8">
      <c r="B4555" s="37"/>
      <c r="C4555" s="38"/>
      <c r="D4555" s="39"/>
      <c r="E4555" s="40"/>
      <c r="F4555" s="35"/>
      <c r="G4555" s="41"/>
      <c r="H4555" s="41"/>
    </row>
    <row r="4556" spans="2:8">
      <c r="B4556" s="37"/>
      <c r="C4556" s="38"/>
      <c r="D4556" s="39"/>
      <c r="E4556" s="40"/>
      <c r="F4556" s="35"/>
      <c r="G4556" s="41"/>
      <c r="H4556" s="41"/>
    </row>
    <row r="4557" spans="2:8">
      <c r="B4557" s="37"/>
      <c r="C4557" s="38"/>
      <c r="D4557" s="39"/>
      <c r="E4557" s="40"/>
      <c r="F4557" s="35"/>
      <c r="G4557" s="41"/>
      <c r="H4557" s="41"/>
    </row>
    <row r="4558" spans="2:8">
      <c r="B4558" s="37"/>
      <c r="C4558" s="38"/>
      <c r="D4558" s="39"/>
      <c r="E4558" s="40"/>
      <c r="F4558" s="35"/>
      <c r="G4558" s="41"/>
      <c r="H4558" s="41"/>
    </row>
    <row r="4559" spans="2:8">
      <c r="B4559" s="37"/>
      <c r="C4559" s="38"/>
      <c r="D4559" s="39"/>
      <c r="E4559" s="40"/>
      <c r="F4559" s="35"/>
      <c r="G4559" s="41"/>
      <c r="H4559" s="41"/>
    </row>
    <row r="4560" spans="2:8">
      <c r="B4560" s="37"/>
      <c r="C4560" s="38"/>
      <c r="D4560" s="39"/>
      <c r="E4560" s="40"/>
      <c r="F4560" s="35"/>
      <c r="G4560" s="41"/>
      <c r="H4560" s="41"/>
    </row>
    <row r="4561" spans="2:8">
      <c r="B4561" s="37"/>
      <c r="C4561" s="38"/>
      <c r="D4561" s="39"/>
      <c r="E4561" s="40"/>
      <c r="F4561" s="35"/>
      <c r="G4561" s="41"/>
      <c r="H4561" s="41"/>
    </row>
    <row r="4562" spans="2:8">
      <c r="B4562" s="37"/>
      <c r="C4562" s="38"/>
      <c r="D4562" s="39"/>
      <c r="E4562" s="40"/>
      <c r="F4562" s="35"/>
      <c r="G4562" s="41"/>
      <c r="H4562" s="41"/>
    </row>
    <row r="4563" spans="2:8">
      <c r="B4563" s="37"/>
      <c r="C4563" s="38"/>
      <c r="D4563" s="39"/>
      <c r="E4563" s="40"/>
      <c r="F4563" s="35"/>
      <c r="G4563" s="41"/>
      <c r="H4563" s="41"/>
    </row>
    <row r="4564" spans="2:8">
      <c r="B4564" s="37"/>
      <c r="C4564" s="38"/>
      <c r="D4564" s="39"/>
      <c r="E4564" s="40"/>
      <c r="F4564" s="35"/>
      <c r="G4564" s="41"/>
      <c r="H4564" s="41"/>
    </row>
    <row r="4565" spans="2:8">
      <c r="B4565" s="37"/>
      <c r="C4565" s="38"/>
      <c r="D4565" s="39"/>
      <c r="E4565" s="40"/>
      <c r="F4565" s="35"/>
      <c r="G4565" s="41"/>
      <c r="H4565" s="41"/>
    </row>
    <row r="4566" spans="2:8">
      <c r="B4566" s="37"/>
      <c r="C4566" s="38"/>
      <c r="D4566" s="39"/>
      <c r="E4566" s="40"/>
      <c r="F4566" s="35"/>
      <c r="G4566" s="41"/>
      <c r="H4566" s="41"/>
    </row>
    <row r="4567" spans="2:8">
      <c r="B4567" s="37"/>
      <c r="C4567" s="38"/>
      <c r="D4567" s="39"/>
      <c r="E4567" s="40"/>
      <c r="F4567" s="35"/>
      <c r="G4567" s="41"/>
      <c r="H4567" s="41"/>
    </row>
    <row r="4568" spans="2:8">
      <c r="B4568" s="37"/>
      <c r="C4568" s="38"/>
      <c r="D4568" s="39"/>
      <c r="E4568" s="40"/>
      <c r="F4568" s="35"/>
      <c r="G4568" s="41"/>
      <c r="H4568" s="41"/>
    </row>
    <row r="4569" spans="2:8">
      <c r="B4569" s="37"/>
      <c r="C4569" s="38"/>
      <c r="D4569" s="39"/>
      <c r="E4569" s="40"/>
      <c r="F4569" s="35"/>
      <c r="G4569" s="41"/>
      <c r="H4569" s="41"/>
    </row>
    <row r="4570" spans="2:8">
      <c r="B4570" s="37"/>
      <c r="C4570" s="38"/>
      <c r="D4570" s="39"/>
      <c r="E4570" s="40"/>
      <c r="F4570" s="35"/>
      <c r="G4570" s="41"/>
      <c r="H4570" s="41"/>
    </row>
    <row r="4571" spans="2:8">
      <c r="B4571" s="37"/>
      <c r="C4571" s="38"/>
      <c r="D4571" s="39"/>
      <c r="E4571" s="40"/>
      <c r="F4571" s="35"/>
      <c r="G4571" s="41"/>
      <c r="H4571" s="41"/>
    </row>
    <row r="4572" spans="2:8">
      <c r="B4572" s="37"/>
      <c r="C4572" s="38"/>
      <c r="D4572" s="39"/>
      <c r="E4572" s="40"/>
      <c r="F4572" s="35"/>
      <c r="G4572" s="41"/>
      <c r="H4572" s="41"/>
    </row>
    <row r="4573" spans="2:8">
      <c r="B4573" s="37"/>
      <c r="C4573" s="38"/>
      <c r="D4573" s="39"/>
      <c r="E4573" s="40"/>
      <c r="F4573" s="35"/>
      <c r="G4573" s="41"/>
      <c r="H4573" s="41"/>
    </row>
    <row r="4574" spans="2:8">
      <c r="B4574" s="37"/>
      <c r="C4574" s="38"/>
      <c r="D4574" s="39"/>
      <c r="E4574" s="40"/>
      <c r="F4574" s="35"/>
      <c r="G4574" s="41"/>
      <c r="H4574" s="41"/>
    </row>
    <row r="4575" spans="2:8">
      <c r="B4575" s="37"/>
      <c r="C4575" s="38"/>
      <c r="D4575" s="39"/>
      <c r="E4575" s="40"/>
      <c r="F4575" s="35"/>
      <c r="G4575" s="41"/>
      <c r="H4575" s="41"/>
    </row>
    <row r="4576" spans="2:8">
      <c r="B4576" s="37"/>
      <c r="C4576" s="38"/>
      <c r="D4576" s="39"/>
      <c r="E4576" s="40"/>
      <c r="F4576" s="35"/>
      <c r="G4576" s="41"/>
      <c r="H4576" s="41"/>
    </row>
    <row r="4577" spans="2:8">
      <c r="B4577" s="37"/>
      <c r="C4577" s="38"/>
      <c r="D4577" s="39"/>
      <c r="E4577" s="40"/>
      <c r="F4577" s="35"/>
      <c r="G4577" s="41"/>
      <c r="H4577" s="41"/>
    </row>
    <row r="4578" spans="2:8">
      <c r="B4578" s="37"/>
      <c r="C4578" s="38"/>
      <c r="D4578" s="39"/>
      <c r="E4578" s="40"/>
      <c r="F4578" s="35"/>
      <c r="G4578" s="41"/>
      <c r="H4578" s="41"/>
    </row>
    <row r="4579" spans="2:8">
      <c r="B4579" s="37"/>
      <c r="C4579" s="38"/>
      <c r="D4579" s="39"/>
      <c r="E4579" s="40"/>
      <c r="F4579" s="35"/>
      <c r="G4579" s="41"/>
      <c r="H4579" s="41"/>
    </row>
    <row r="4580" spans="2:8">
      <c r="B4580" s="37"/>
      <c r="C4580" s="38"/>
      <c r="D4580" s="39"/>
      <c r="E4580" s="40"/>
      <c r="F4580" s="35"/>
      <c r="G4580" s="41"/>
      <c r="H4580" s="41"/>
    </row>
    <row r="4581" spans="2:8">
      <c r="B4581" s="37"/>
      <c r="C4581" s="38"/>
      <c r="D4581" s="39"/>
      <c r="E4581" s="40"/>
      <c r="F4581" s="35"/>
      <c r="G4581" s="41"/>
      <c r="H4581" s="41"/>
    </row>
    <row r="4582" spans="2:8">
      <c r="B4582" s="37"/>
      <c r="C4582" s="38"/>
      <c r="D4582" s="39"/>
      <c r="E4582" s="40"/>
      <c r="F4582" s="35"/>
      <c r="G4582" s="41"/>
      <c r="H4582" s="41"/>
    </row>
    <row r="4583" spans="2:8">
      <c r="B4583" s="37"/>
      <c r="C4583" s="38"/>
      <c r="D4583" s="39"/>
      <c r="E4583" s="40"/>
      <c r="F4583" s="35"/>
      <c r="G4583" s="41"/>
      <c r="H4583" s="41"/>
    </row>
    <row r="4584" spans="2:8">
      <c r="B4584" s="37"/>
      <c r="C4584" s="38"/>
      <c r="D4584" s="39"/>
      <c r="E4584" s="40"/>
      <c r="F4584" s="35"/>
      <c r="G4584" s="41"/>
      <c r="H4584" s="41"/>
    </row>
    <row r="4585" spans="2:8">
      <c r="B4585" s="37"/>
      <c r="C4585" s="38"/>
      <c r="D4585" s="39"/>
      <c r="E4585" s="40"/>
      <c r="F4585" s="35"/>
      <c r="G4585" s="41"/>
      <c r="H4585" s="41"/>
    </row>
    <row r="4586" spans="2:8">
      <c r="B4586" s="37"/>
      <c r="C4586" s="38"/>
      <c r="D4586" s="39"/>
      <c r="E4586" s="40"/>
      <c r="F4586" s="35"/>
      <c r="G4586" s="41"/>
      <c r="H4586" s="41"/>
    </row>
    <row r="4587" spans="2:8">
      <c r="B4587" s="37"/>
      <c r="C4587" s="38"/>
      <c r="D4587" s="39"/>
      <c r="E4587" s="40"/>
      <c r="F4587" s="35"/>
      <c r="G4587" s="41"/>
      <c r="H4587" s="41"/>
    </row>
    <row r="4588" spans="2:8">
      <c r="B4588" s="37"/>
      <c r="C4588" s="38"/>
      <c r="D4588" s="39"/>
      <c r="E4588" s="40"/>
      <c r="F4588" s="35"/>
      <c r="G4588" s="41"/>
      <c r="H4588" s="41"/>
    </row>
    <row r="4589" spans="2:8">
      <c r="B4589" s="37"/>
      <c r="C4589" s="38"/>
      <c r="D4589" s="39"/>
      <c r="E4589" s="40"/>
      <c r="F4589" s="35"/>
      <c r="G4589" s="41"/>
      <c r="H4589" s="41"/>
    </row>
    <row r="4590" spans="2:8">
      <c r="B4590" s="37"/>
      <c r="C4590" s="38"/>
      <c r="D4590" s="39"/>
      <c r="E4590" s="40"/>
      <c r="F4590" s="35"/>
      <c r="G4590" s="41"/>
      <c r="H4590" s="41"/>
    </row>
    <row r="4591" spans="2:8">
      <c r="B4591" s="37"/>
      <c r="C4591" s="38"/>
      <c r="D4591" s="39"/>
      <c r="E4591" s="40"/>
      <c r="F4591" s="35"/>
      <c r="G4591" s="41"/>
      <c r="H4591" s="41"/>
    </row>
    <row r="4592" spans="2:8">
      <c r="B4592" s="37"/>
      <c r="C4592" s="38"/>
      <c r="D4592" s="39"/>
      <c r="E4592" s="40"/>
      <c r="F4592" s="35"/>
      <c r="G4592" s="41"/>
      <c r="H4592" s="41"/>
    </row>
    <row r="4593" spans="2:8">
      <c r="B4593" s="37"/>
      <c r="C4593" s="38"/>
      <c r="D4593" s="39"/>
      <c r="E4593" s="40"/>
      <c r="F4593" s="35"/>
      <c r="G4593" s="41"/>
      <c r="H4593" s="41"/>
    </row>
    <row r="4594" spans="2:8">
      <c r="B4594" s="37"/>
      <c r="C4594" s="38"/>
      <c r="D4594" s="39"/>
      <c r="E4594" s="40"/>
      <c r="F4594" s="35"/>
      <c r="G4594" s="41"/>
      <c r="H4594" s="41"/>
    </row>
    <row r="4595" spans="2:8">
      <c r="B4595" s="37"/>
      <c r="C4595" s="38"/>
      <c r="D4595" s="39"/>
      <c r="E4595" s="40"/>
      <c r="F4595" s="35"/>
      <c r="G4595" s="41"/>
      <c r="H4595" s="41"/>
    </row>
    <row r="4596" spans="2:8">
      <c r="B4596" s="37"/>
      <c r="C4596" s="38"/>
      <c r="D4596" s="39"/>
      <c r="E4596" s="40"/>
      <c r="F4596" s="35"/>
      <c r="G4596" s="41"/>
      <c r="H4596" s="41"/>
    </row>
    <row r="4597" spans="2:8">
      <c r="B4597" s="37"/>
      <c r="C4597" s="38"/>
      <c r="D4597" s="39"/>
      <c r="E4597" s="40"/>
      <c r="F4597" s="35"/>
      <c r="G4597" s="41"/>
      <c r="H4597" s="41"/>
    </row>
    <row r="4598" spans="2:8">
      <c r="B4598" s="37"/>
      <c r="C4598" s="38"/>
      <c r="D4598" s="39"/>
      <c r="E4598" s="40"/>
      <c r="F4598" s="35"/>
      <c r="G4598" s="41"/>
      <c r="H4598" s="41"/>
    </row>
    <row r="4599" spans="2:8">
      <c r="B4599" s="37"/>
      <c r="C4599" s="38"/>
      <c r="D4599" s="39"/>
      <c r="E4599" s="40"/>
      <c r="F4599" s="35"/>
      <c r="G4599" s="41"/>
      <c r="H4599" s="41"/>
    </row>
    <row r="4600" spans="2:8">
      <c r="B4600" s="37"/>
      <c r="C4600" s="38"/>
      <c r="D4600" s="39"/>
      <c r="E4600" s="40"/>
      <c r="F4600" s="35"/>
      <c r="G4600" s="41"/>
      <c r="H4600" s="41"/>
    </row>
    <row r="4601" spans="2:8">
      <c r="B4601" s="37"/>
      <c r="C4601" s="38"/>
      <c r="D4601" s="39"/>
      <c r="E4601" s="40"/>
      <c r="F4601" s="35"/>
      <c r="G4601" s="41"/>
      <c r="H4601" s="41"/>
    </row>
    <row r="4602" spans="2:8">
      <c r="B4602" s="37"/>
      <c r="C4602" s="38"/>
      <c r="D4602" s="39"/>
      <c r="E4602" s="40"/>
      <c r="F4602" s="35"/>
      <c r="G4602" s="41"/>
      <c r="H4602" s="41"/>
    </row>
    <row r="4603" spans="2:8">
      <c r="B4603" s="37"/>
      <c r="C4603" s="38"/>
      <c r="D4603" s="39"/>
      <c r="E4603" s="40"/>
      <c r="F4603" s="35"/>
      <c r="G4603" s="41"/>
      <c r="H4603" s="41"/>
    </row>
    <row r="4604" spans="2:8">
      <c r="B4604" s="37"/>
      <c r="C4604" s="38"/>
      <c r="D4604" s="39"/>
      <c r="E4604" s="40"/>
      <c r="F4604" s="35"/>
      <c r="G4604" s="41"/>
      <c r="H4604" s="41"/>
    </row>
    <row r="4605" spans="2:8">
      <c r="B4605" s="37"/>
      <c r="C4605" s="38"/>
      <c r="D4605" s="39"/>
      <c r="E4605" s="40"/>
      <c r="F4605" s="35"/>
      <c r="G4605" s="41"/>
      <c r="H4605" s="41"/>
    </row>
    <row r="4606" spans="2:8">
      <c r="B4606" s="37"/>
      <c r="C4606" s="38"/>
      <c r="D4606" s="39"/>
      <c r="E4606" s="40"/>
      <c r="F4606" s="35"/>
      <c r="G4606" s="41"/>
      <c r="H4606" s="41"/>
    </row>
    <row r="4607" spans="2:8">
      <c r="B4607" s="37"/>
      <c r="C4607" s="38"/>
      <c r="D4607" s="39"/>
      <c r="E4607" s="40"/>
      <c r="F4607" s="35"/>
      <c r="G4607" s="41"/>
      <c r="H4607" s="41"/>
    </row>
    <row r="4608" spans="2:8">
      <c r="B4608" s="37"/>
      <c r="C4608" s="38"/>
      <c r="D4608" s="39"/>
      <c r="E4608" s="40"/>
      <c r="F4608" s="35"/>
      <c r="G4608" s="41"/>
      <c r="H4608" s="41"/>
    </row>
    <row r="4609" spans="2:8">
      <c r="B4609" s="37"/>
      <c r="C4609" s="38"/>
      <c r="D4609" s="39"/>
      <c r="E4609" s="40"/>
      <c r="F4609" s="35"/>
      <c r="G4609" s="41"/>
      <c r="H4609" s="41"/>
    </row>
    <row r="4610" spans="2:8">
      <c r="B4610" s="37"/>
      <c r="C4610" s="38"/>
      <c r="D4610" s="39"/>
      <c r="E4610" s="40"/>
      <c r="F4610" s="35"/>
      <c r="G4610" s="41"/>
      <c r="H4610" s="41"/>
    </row>
    <row r="4611" spans="2:8">
      <c r="B4611" s="37"/>
      <c r="C4611" s="38"/>
      <c r="D4611" s="39"/>
      <c r="E4611" s="40"/>
      <c r="F4611" s="35"/>
      <c r="G4611" s="41"/>
      <c r="H4611" s="41"/>
    </row>
    <row r="4612" spans="2:8">
      <c r="B4612" s="37"/>
      <c r="C4612" s="38"/>
      <c r="D4612" s="39"/>
      <c r="E4612" s="40"/>
      <c r="F4612" s="35"/>
      <c r="G4612" s="41"/>
      <c r="H4612" s="41"/>
    </row>
    <row r="4613" spans="2:8">
      <c r="B4613" s="37"/>
      <c r="C4613" s="38"/>
      <c r="D4613" s="39"/>
      <c r="E4613" s="40"/>
      <c r="F4613" s="35"/>
      <c r="G4613" s="41"/>
      <c r="H4613" s="41"/>
    </row>
    <row r="4614" spans="2:8">
      <c r="B4614" s="37"/>
      <c r="C4614" s="38"/>
      <c r="D4614" s="39"/>
      <c r="E4614" s="40"/>
      <c r="F4614" s="35"/>
      <c r="G4614" s="41"/>
      <c r="H4614" s="41"/>
    </row>
    <row r="4615" spans="2:8">
      <c r="B4615" s="37"/>
      <c r="C4615" s="38"/>
      <c r="D4615" s="39"/>
      <c r="E4615" s="40"/>
      <c r="F4615" s="35"/>
      <c r="G4615" s="41"/>
      <c r="H4615" s="41"/>
    </row>
    <row r="4616" spans="2:8">
      <c r="B4616" s="37"/>
      <c r="C4616" s="38"/>
      <c r="D4616" s="39"/>
      <c r="E4616" s="40"/>
      <c r="F4616" s="35"/>
      <c r="G4616" s="41"/>
      <c r="H4616" s="41"/>
    </row>
    <row r="4617" spans="2:8">
      <c r="B4617" s="37"/>
      <c r="C4617" s="38"/>
      <c r="D4617" s="39"/>
      <c r="E4617" s="40"/>
      <c r="F4617" s="35"/>
      <c r="G4617" s="41"/>
      <c r="H4617" s="41"/>
    </row>
    <row r="4618" spans="2:8">
      <c r="B4618" s="37"/>
      <c r="C4618" s="38"/>
      <c r="D4618" s="39"/>
      <c r="E4618" s="40"/>
      <c r="F4618" s="35"/>
      <c r="G4618" s="41"/>
      <c r="H4618" s="41"/>
    </row>
    <row r="4619" spans="2:8">
      <c r="B4619" s="37"/>
      <c r="C4619" s="38"/>
      <c r="D4619" s="39"/>
      <c r="E4619" s="40"/>
      <c r="F4619" s="35"/>
      <c r="G4619" s="41"/>
      <c r="H4619" s="41"/>
    </row>
    <row r="4620" spans="2:8">
      <c r="B4620" s="37"/>
      <c r="C4620" s="38"/>
      <c r="D4620" s="39"/>
      <c r="E4620" s="40"/>
      <c r="F4620" s="35"/>
      <c r="G4620" s="41"/>
      <c r="H4620" s="41"/>
    </row>
    <row r="4621" spans="2:8">
      <c r="B4621" s="37"/>
      <c r="C4621" s="38"/>
      <c r="D4621" s="39"/>
      <c r="E4621" s="40"/>
      <c r="F4621" s="35"/>
      <c r="G4621" s="41"/>
      <c r="H4621" s="41"/>
    </row>
    <row r="4622" spans="2:8">
      <c r="B4622" s="37"/>
      <c r="C4622" s="38"/>
      <c r="D4622" s="39"/>
      <c r="E4622" s="40"/>
      <c r="F4622" s="35"/>
      <c r="G4622" s="41"/>
      <c r="H4622" s="41"/>
    </row>
    <row r="4623" spans="2:8">
      <c r="B4623" s="37"/>
      <c r="C4623" s="38"/>
      <c r="D4623" s="39"/>
      <c r="E4623" s="40"/>
      <c r="F4623" s="35"/>
      <c r="G4623" s="41"/>
      <c r="H4623" s="41"/>
    </row>
    <row r="4624" spans="2:8">
      <c r="B4624" s="37"/>
      <c r="C4624" s="38"/>
      <c r="D4624" s="39"/>
      <c r="E4624" s="40"/>
      <c r="F4624" s="35"/>
      <c r="G4624" s="41"/>
      <c r="H4624" s="41"/>
    </row>
    <row r="4625" spans="2:8">
      <c r="B4625" s="37"/>
      <c r="C4625" s="38"/>
      <c r="D4625" s="39"/>
      <c r="E4625" s="40"/>
      <c r="F4625" s="35"/>
      <c r="G4625" s="41"/>
      <c r="H4625" s="41"/>
    </row>
    <row r="4626" spans="2:8">
      <c r="B4626" s="37"/>
      <c r="C4626" s="38"/>
      <c r="D4626" s="39"/>
      <c r="E4626" s="40"/>
      <c r="F4626" s="35"/>
      <c r="G4626" s="41"/>
      <c r="H4626" s="41"/>
    </row>
    <row r="4627" spans="2:8">
      <c r="B4627" s="37"/>
      <c r="C4627" s="38"/>
      <c r="D4627" s="39"/>
      <c r="E4627" s="40"/>
      <c r="F4627" s="35"/>
      <c r="G4627" s="41"/>
      <c r="H4627" s="41"/>
    </row>
    <row r="4628" spans="2:8">
      <c r="B4628" s="37"/>
      <c r="C4628" s="38"/>
      <c r="D4628" s="39"/>
      <c r="E4628" s="40"/>
      <c r="F4628" s="35"/>
      <c r="G4628" s="41"/>
      <c r="H4628" s="41"/>
    </row>
    <row r="4629" spans="2:8">
      <c r="B4629" s="37"/>
      <c r="C4629" s="38"/>
      <c r="D4629" s="39"/>
      <c r="E4629" s="40"/>
      <c r="F4629" s="35"/>
      <c r="G4629" s="41"/>
      <c r="H4629" s="41"/>
    </row>
    <row r="4630" spans="2:8">
      <c r="B4630" s="37"/>
      <c r="C4630" s="38"/>
      <c r="D4630" s="39"/>
      <c r="E4630" s="40"/>
      <c r="F4630" s="35"/>
      <c r="G4630" s="41"/>
      <c r="H4630" s="41"/>
    </row>
    <row r="4631" spans="2:8">
      <c r="B4631" s="37"/>
      <c r="C4631" s="38"/>
      <c r="D4631" s="39"/>
      <c r="E4631" s="40"/>
      <c r="F4631" s="35"/>
      <c r="G4631" s="41"/>
      <c r="H4631" s="41"/>
    </row>
    <row r="4632" spans="2:8">
      <c r="B4632" s="37"/>
      <c r="C4632" s="38"/>
      <c r="D4632" s="39"/>
      <c r="E4632" s="40"/>
      <c r="F4632" s="35"/>
      <c r="G4632" s="41"/>
      <c r="H4632" s="41"/>
    </row>
    <row r="4633" spans="2:8">
      <c r="B4633" s="37"/>
      <c r="C4633" s="38"/>
      <c r="D4633" s="39"/>
      <c r="E4633" s="40"/>
      <c r="F4633" s="35"/>
      <c r="G4633" s="41"/>
      <c r="H4633" s="41"/>
    </row>
    <row r="4634" spans="2:8">
      <c r="B4634" s="37"/>
      <c r="C4634" s="38"/>
      <c r="D4634" s="39"/>
      <c r="E4634" s="40"/>
      <c r="F4634" s="35"/>
      <c r="G4634" s="41"/>
      <c r="H4634" s="41"/>
    </row>
    <row r="4635" spans="2:8">
      <c r="B4635" s="37"/>
      <c r="C4635" s="38"/>
      <c r="D4635" s="39"/>
      <c r="E4635" s="40"/>
      <c r="F4635" s="35"/>
      <c r="G4635" s="41"/>
      <c r="H4635" s="41"/>
    </row>
    <row r="4636" spans="2:8">
      <c r="B4636" s="37"/>
      <c r="C4636" s="38"/>
      <c r="D4636" s="39"/>
      <c r="E4636" s="40"/>
      <c r="F4636" s="35"/>
      <c r="G4636" s="41"/>
      <c r="H4636" s="41"/>
    </row>
    <row r="4637" spans="2:8">
      <c r="B4637" s="37"/>
      <c r="C4637" s="38"/>
      <c r="D4637" s="39"/>
      <c r="E4637" s="40"/>
      <c r="F4637" s="35"/>
      <c r="G4637" s="41"/>
      <c r="H4637" s="41"/>
    </row>
    <row r="4638" spans="2:8">
      <c r="B4638" s="37"/>
      <c r="C4638" s="38"/>
      <c r="D4638" s="39"/>
      <c r="E4638" s="40"/>
      <c r="F4638" s="35"/>
      <c r="G4638" s="41"/>
      <c r="H4638" s="41"/>
    </row>
    <row r="4639" spans="2:8">
      <c r="B4639" s="37"/>
      <c r="C4639" s="38"/>
      <c r="D4639" s="39"/>
      <c r="E4639" s="40"/>
      <c r="F4639" s="35"/>
      <c r="G4639" s="41"/>
      <c r="H4639" s="41"/>
    </row>
    <row r="4640" spans="2:8">
      <c r="B4640" s="37"/>
      <c r="C4640" s="38"/>
      <c r="D4640" s="39"/>
      <c r="E4640" s="40"/>
      <c r="F4640" s="35"/>
      <c r="G4640" s="41"/>
      <c r="H4640" s="41"/>
    </row>
    <row r="4641" spans="2:8">
      <c r="B4641" s="37"/>
      <c r="C4641" s="38"/>
      <c r="D4641" s="39"/>
      <c r="E4641" s="40"/>
      <c r="F4641" s="35"/>
      <c r="G4641" s="41"/>
      <c r="H4641" s="41"/>
    </row>
    <row r="4642" spans="2:8">
      <c r="B4642" s="37"/>
      <c r="C4642" s="38"/>
      <c r="D4642" s="39"/>
      <c r="E4642" s="40"/>
      <c r="F4642" s="35"/>
      <c r="G4642" s="41"/>
      <c r="H4642" s="41"/>
    </row>
    <row r="4643" spans="2:8">
      <c r="B4643" s="37"/>
      <c r="C4643" s="38"/>
      <c r="D4643" s="39"/>
      <c r="E4643" s="40"/>
      <c r="F4643" s="35"/>
      <c r="G4643" s="41"/>
      <c r="H4643" s="41"/>
    </row>
    <row r="4644" spans="2:8">
      <c r="B4644" s="37"/>
      <c r="C4644" s="38"/>
      <c r="D4644" s="39"/>
      <c r="E4644" s="40"/>
      <c r="F4644" s="35"/>
      <c r="G4644" s="41"/>
      <c r="H4644" s="41"/>
    </row>
    <row r="4645" spans="2:8">
      <c r="B4645" s="37"/>
      <c r="C4645" s="38"/>
      <c r="D4645" s="39"/>
      <c r="E4645" s="40"/>
      <c r="F4645" s="35"/>
      <c r="G4645" s="41"/>
      <c r="H4645" s="41"/>
    </row>
    <row r="4646" spans="2:8">
      <c r="B4646" s="37"/>
      <c r="C4646" s="38"/>
      <c r="D4646" s="39"/>
      <c r="E4646" s="40"/>
      <c r="F4646" s="35"/>
      <c r="G4646" s="41"/>
      <c r="H4646" s="41"/>
    </row>
    <row r="4647" spans="2:8">
      <c r="B4647" s="37"/>
      <c r="C4647" s="38"/>
      <c r="D4647" s="39"/>
      <c r="E4647" s="40"/>
      <c r="F4647" s="35"/>
      <c r="G4647" s="41"/>
      <c r="H4647" s="41"/>
    </row>
    <row r="4648" spans="2:8">
      <c r="B4648" s="37"/>
      <c r="C4648" s="38"/>
      <c r="D4648" s="39"/>
      <c r="E4648" s="40"/>
      <c r="F4648" s="35"/>
      <c r="G4648" s="41"/>
      <c r="H4648" s="41"/>
    </row>
    <row r="4649" spans="2:8">
      <c r="B4649" s="37"/>
      <c r="C4649" s="38"/>
      <c r="D4649" s="39"/>
      <c r="E4649" s="40"/>
      <c r="F4649" s="35"/>
      <c r="G4649" s="41"/>
      <c r="H4649" s="41"/>
    </row>
    <row r="4650" spans="2:8">
      <c r="B4650" s="37"/>
      <c r="C4650" s="38"/>
      <c r="D4650" s="39"/>
      <c r="E4650" s="40"/>
      <c r="F4650" s="35"/>
      <c r="G4650" s="41"/>
      <c r="H4650" s="41"/>
    </row>
    <row r="4651" spans="2:8">
      <c r="B4651" s="37"/>
      <c r="C4651" s="38"/>
      <c r="D4651" s="39"/>
      <c r="E4651" s="40"/>
      <c r="F4651" s="35"/>
      <c r="G4651" s="41"/>
      <c r="H4651" s="41"/>
    </row>
    <row r="4652" spans="2:8">
      <c r="B4652" s="37"/>
      <c r="C4652" s="38"/>
      <c r="D4652" s="39"/>
      <c r="E4652" s="40"/>
      <c r="F4652" s="35"/>
      <c r="G4652" s="41"/>
      <c r="H4652" s="41"/>
    </row>
    <row r="4653" spans="2:8">
      <c r="B4653" s="37"/>
      <c r="C4653" s="38"/>
      <c r="D4653" s="39"/>
      <c r="E4653" s="40"/>
      <c r="F4653" s="35"/>
      <c r="G4653" s="41"/>
      <c r="H4653" s="41"/>
    </row>
    <row r="4654" spans="2:8">
      <c r="B4654" s="37"/>
      <c r="C4654" s="38"/>
      <c r="D4654" s="39"/>
      <c r="E4654" s="40"/>
      <c r="F4654" s="35"/>
      <c r="G4654" s="41"/>
      <c r="H4654" s="41"/>
    </row>
    <row r="4655" spans="2:8">
      <c r="B4655" s="37"/>
      <c r="C4655" s="38"/>
      <c r="D4655" s="39"/>
      <c r="E4655" s="40"/>
      <c r="F4655" s="35"/>
      <c r="G4655" s="41"/>
      <c r="H4655" s="41"/>
    </row>
    <row r="4656" spans="2:8">
      <c r="B4656" s="37"/>
      <c r="C4656" s="38"/>
      <c r="D4656" s="39"/>
      <c r="E4656" s="40"/>
      <c r="F4656" s="35"/>
      <c r="G4656" s="41"/>
      <c r="H4656" s="41"/>
    </row>
    <row r="4657" spans="2:8">
      <c r="B4657" s="37"/>
      <c r="C4657" s="38"/>
      <c r="D4657" s="39"/>
      <c r="E4657" s="40"/>
      <c r="F4657" s="35"/>
      <c r="G4657" s="41"/>
      <c r="H4657" s="41"/>
    </row>
    <row r="4658" spans="2:8">
      <c r="B4658" s="37"/>
      <c r="C4658" s="38"/>
      <c r="D4658" s="39"/>
      <c r="E4658" s="40"/>
      <c r="F4658" s="35"/>
      <c r="G4658" s="41"/>
      <c r="H4658" s="41"/>
    </row>
    <row r="4659" spans="2:8">
      <c r="B4659" s="37"/>
      <c r="C4659" s="38"/>
      <c r="D4659" s="39"/>
      <c r="E4659" s="40"/>
      <c r="F4659" s="35"/>
      <c r="G4659" s="41"/>
      <c r="H4659" s="41"/>
    </row>
    <row r="4660" spans="2:8">
      <c r="B4660" s="37"/>
      <c r="C4660" s="38"/>
      <c r="D4660" s="39"/>
      <c r="E4660" s="40"/>
      <c r="F4660" s="35"/>
      <c r="G4660" s="41"/>
      <c r="H4660" s="41"/>
    </row>
    <row r="4661" spans="2:8">
      <c r="B4661" s="37"/>
      <c r="C4661" s="38"/>
      <c r="D4661" s="39"/>
      <c r="E4661" s="40"/>
      <c r="F4661" s="35"/>
      <c r="G4661" s="41"/>
      <c r="H4661" s="41"/>
    </row>
    <row r="4662" spans="2:8">
      <c r="B4662" s="37"/>
      <c r="C4662" s="38"/>
      <c r="D4662" s="39"/>
      <c r="E4662" s="40"/>
      <c r="F4662" s="35"/>
      <c r="G4662" s="41"/>
      <c r="H4662" s="41"/>
    </row>
    <row r="4663" spans="2:8">
      <c r="B4663" s="37"/>
      <c r="C4663" s="38"/>
      <c r="D4663" s="39"/>
      <c r="E4663" s="40"/>
      <c r="F4663" s="35"/>
      <c r="G4663" s="41"/>
      <c r="H4663" s="41"/>
    </row>
    <row r="4664" spans="2:8">
      <c r="B4664" s="37"/>
      <c r="C4664" s="38"/>
      <c r="D4664" s="39"/>
      <c r="E4664" s="40"/>
      <c r="F4664" s="35"/>
      <c r="G4664" s="41"/>
      <c r="H4664" s="41"/>
    </row>
    <row r="4665" spans="2:8">
      <c r="B4665" s="37"/>
      <c r="C4665" s="38"/>
      <c r="D4665" s="39"/>
      <c r="E4665" s="40"/>
      <c r="F4665" s="35"/>
      <c r="G4665" s="41"/>
      <c r="H4665" s="41"/>
    </row>
    <row r="4666" spans="2:8">
      <c r="B4666" s="37"/>
      <c r="C4666" s="38"/>
      <c r="D4666" s="39"/>
      <c r="E4666" s="40"/>
      <c r="F4666" s="35"/>
      <c r="G4666" s="41"/>
      <c r="H4666" s="41"/>
    </row>
    <row r="4667" spans="2:8">
      <c r="B4667" s="37"/>
      <c r="C4667" s="38"/>
      <c r="D4667" s="39"/>
      <c r="E4667" s="40"/>
      <c r="F4667" s="35"/>
      <c r="G4667" s="41"/>
      <c r="H4667" s="41"/>
    </row>
    <row r="4668" spans="2:8">
      <c r="B4668" s="37"/>
      <c r="C4668" s="38"/>
      <c r="D4668" s="39"/>
      <c r="E4668" s="40"/>
      <c r="F4668" s="35"/>
      <c r="G4668" s="41"/>
      <c r="H4668" s="41"/>
    </row>
    <row r="4669" spans="2:8">
      <c r="B4669" s="37"/>
      <c r="C4669" s="38"/>
      <c r="D4669" s="39"/>
      <c r="E4669" s="40"/>
      <c r="F4669" s="35"/>
      <c r="G4669" s="41"/>
      <c r="H4669" s="41"/>
    </row>
    <row r="4670" spans="2:8">
      <c r="B4670" s="37"/>
      <c r="C4670" s="38"/>
      <c r="D4670" s="39"/>
      <c r="E4670" s="40"/>
      <c r="F4670" s="35"/>
      <c r="G4670" s="41"/>
      <c r="H4670" s="41"/>
    </row>
    <row r="4671" spans="2:8">
      <c r="B4671" s="37"/>
      <c r="C4671" s="38"/>
      <c r="D4671" s="39"/>
      <c r="E4671" s="40"/>
      <c r="F4671" s="35"/>
      <c r="G4671" s="41"/>
      <c r="H4671" s="41"/>
    </row>
    <row r="4672" spans="2:8">
      <c r="B4672" s="37"/>
      <c r="C4672" s="38"/>
      <c r="D4672" s="39"/>
      <c r="E4672" s="40"/>
      <c r="F4672" s="35"/>
      <c r="G4672" s="41"/>
      <c r="H4672" s="41"/>
    </row>
    <row r="4673" spans="2:8">
      <c r="B4673" s="37"/>
      <c r="C4673" s="38"/>
      <c r="D4673" s="39"/>
      <c r="E4673" s="40"/>
      <c r="F4673" s="35"/>
      <c r="G4673" s="41"/>
      <c r="H4673" s="41"/>
    </row>
    <row r="4674" spans="2:8">
      <c r="B4674" s="37"/>
      <c r="C4674" s="38"/>
      <c r="D4674" s="39"/>
      <c r="E4674" s="40"/>
      <c r="F4674" s="35"/>
      <c r="G4674" s="41"/>
      <c r="H4674" s="41"/>
    </row>
    <row r="4675" spans="2:8">
      <c r="B4675" s="37"/>
      <c r="C4675" s="38"/>
      <c r="D4675" s="39"/>
      <c r="E4675" s="40"/>
      <c r="F4675" s="35"/>
      <c r="G4675" s="41"/>
      <c r="H4675" s="41"/>
    </row>
    <row r="4676" spans="2:8">
      <c r="B4676" s="37"/>
      <c r="C4676" s="38"/>
      <c r="D4676" s="39"/>
      <c r="E4676" s="40"/>
      <c r="F4676" s="35"/>
      <c r="G4676" s="41"/>
      <c r="H4676" s="41"/>
    </row>
    <row r="4677" spans="2:8">
      <c r="B4677" s="37"/>
      <c r="C4677" s="38"/>
      <c r="D4677" s="39"/>
      <c r="E4677" s="40"/>
      <c r="F4677" s="35"/>
      <c r="G4677" s="41"/>
      <c r="H4677" s="41"/>
    </row>
    <row r="4678" spans="2:8">
      <c r="B4678" s="37"/>
      <c r="C4678" s="38"/>
      <c r="D4678" s="39"/>
      <c r="E4678" s="40"/>
      <c r="F4678" s="35"/>
      <c r="G4678" s="41"/>
      <c r="H4678" s="41"/>
    </row>
    <row r="4679" spans="2:8">
      <c r="B4679" s="37"/>
      <c r="C4679" s="38"/>
      <c r="D4679" s="39"/>
      <c r="E4679" s="40"/>
      <c r="F4679" s="35"/>
      <c r="G4679" s="41"/>
      <c r="H4679" s="41"/>
    </row>
    <row r="4680" spans="2:8">
      <c r="B4680" s="37"/>
      <c r="C4680" s="38"/>
      <c r="D4680" s="39"/>
      <c r="E4680" s="40"/>
      <c r="F4680" s="35"/>
      <c r="G4680" s="41"/>
      <c r="H4680" s="41"/>
    </row>
    <row r="4681" spans="2:8">
      <c r="B4681" s="37"/>
      <c r="C4681" s="38"/>
      <c r="D4681" s="39"/>
      <c r="E4681" s="40"/>
      <c r="F4681" s="35"/>
      <c r="G4681" s="41"/>
      <c r="H4681" s="41"/>
    </row>
    <row r="4682" spans="2:8">
      <c r="B4682" s="37"/>
      <c r="C4682" s="38"/>
      <c r="D4682" s="39"/>
      <c r="E4682" s="40"/>
      <c r="F4682" s="35"/>
      <c r="G4682" s="41"/>
      <c r="H4682" s="41"/>
    </row>
    <row r="4683" spans="2:8">
      <c r="B4683" s="37"/>
      <c r="C4683" s="38"/>
      <c r="D4683" s="39"/>
      <c r="E4683" s="40"/>
      <c r="F4683" s="35"/>
      <c r="G4683" s="41"/>
      <c r="H4683" s="41"/>
    </row>
    <row r="4684" spans="2:8">
      <c r="B4684" s="37"/>
      <c r="C4684" s="38"/>
      <c r="D4684" s="39"/>
      <c r="E4684" s="40"/>
      <c r="F4684" s="35"/>
      <c r="G4684" s="41"/>
      <c r="H4684" s="41"/>
    </row>
    <row r="4685" spans="2:8">
      <c r="B4685" s="37"/>
      <c r="C4685" s="38"/>
      <c r="D4685" s="39"/>
      <c r="E4685" s="40"/>
      <c r="F4685" s="35"/>
      <c r="G4685" s="41"/>
      <c r="H4685" s="41"/>
    </row>
    <row r="4686" spans="2:8">
      <c r="B4686" s="37"/>
      <c r="C4686" s="38"/>
      <c r="D4686" s="39"/>
      <c r="E4686" s="40"/>
      <c r="F4686" s="35"/>
      <c r="G4686" s="41"/>
      <c r="H4686" s="41"/>
    </row>
    <row r="4687" spans="2:8">
      <c r="B4687" s="37"/>
      <c r="C4687" s="38"/>
      <c r="D4687" s="39"/>
      <c r="E4687" s="40"/>
      <c r="F4687" s="35"/>
      <c r="G4687" s="41"/>
      <c r="H4687" s="41"/>
    </row>
    <row r="4688" spans="2:8">
      <c r="B4688" s="37"/>
      <c r="C4688" s="38"/>
      <c r="D4688" s="39"/>
      <c r="E4688" s="40"/>
      <c r="F4688" s="35"/>
      <c r="G4688" s="41"/>
      <c r="H4688" s="41"/>
    </row>
    <row r="4689" spans="2:8">
      <c r="B4689" s="37"/>
      <c r="C4689" s="38"/>
      <c r="D4689" s="39"/>
      <c r="E4689" s="40"/>
      <c r="F4689" s="35"/>
      <c r="G4689" s="41"/>
      <c r="H4689" s="41"/>
    </row>
    <row r="4690" spans="2:8">
      <c r="B4690" s="37"/>
      <c r="C4690" s="38"/>
      <c r="D4690" s="39"/>
      <c r="E4690" s="40"/>
      <c r="F4690" s="35"/>
      <c r="G4690" s="41"/>
      <c r="H4690" s="41"/>
    </row>
    <row r="4691" spans="2:8">
      <c r="B4691" s="37"/>
      <c r="C4691" s="38"/>
      <c r="D4691" s="39"/>
      <c r="E4691" s="40"/>
      <c r="F4691" s="35"/>
      <c r="G4691" s="41"/>
      <c r="H4691" s="41"/>
    </row>
    <row r="4692" spans="2:8">
      <c r="B4692" s="37"/>
      <c r="C4692" s="38"/>
      <c r="D4692" s="39"/>
      <c r="E4692" s="40"/>
      <c r="F4692" s="35"/>
      <c r="G4692" s="41"/>
      <c r="H4692" s="41"/>
    </row>
    <row r="4693" spans="2:8">
      <c r="B4693" s="37"/>
      <c r="C4693" s="38"/>
      <c r="D4693" s="39"/>
      <c r="E4693" s="40"/>
      <c r="F4693" s="35"/>
      <c r="G4693" s="41"/>
      <c r="H4693" s="41"/>
    </row>
    <row r="4694" spans="2:8">
      <c r="B4694" s="37"/>
      <c r="C4694" s="38"/>
      <c r="D4694" s="39"/>
      <c r="E4694" s="40"/>
      <c r="F4694" s="35"/>
      <c r="G4694" s="41"/>
      <c r="H4694" s="41"/>
    </row>
    <row r="4695" spans="2:8">
      <c r="B4695" s="37"/>
      <c r="C4695" s="38"/>
      <c r="D4695" s="39"/>
      <c r="E4695" s="40"/>
      <c r="F4695" s="35"/>
      <c r="G4695" s="41"/>
      <c r="H4695" s="41"/>
    </row>
    <row r="4696" spans="2:8">
      <c r="B4696" s="37"/>
      <c r="C4696" s="38"/>
      <c r="D4696" s="39"/>
      <c r="E4696" s="40"/>
      <c r="F4696" s="35"/>
      <c r="G4696" s="41"/>
      <c r="H4696" s="41"/>
    </row>
    <row r="4697" spans="2:8">
      <c r="B4697" s="37"/>
      <c r="C4697" s="38"/>
      <c r="D4697" s="39"/>
      <c r="E4697" s="40"/>
      <c r="F4697" s="35"/>
      <c r="G4697" s="41"/>
      <c r="H4697" s="41"/>
    </row>
    <row r="4698" spans="2:8">
      <c r="B4698" s="37"/>
      <c r="C4698" s="38"/>
      <c r="D4698" s="39"/>
      <c r="E4698" s="40"/>
      <c r="F4698" s="35"/>
      <c r="G4698" s="41"/>
      <c r="H4698" s="41"/>
    </row>
    <row r="4699" spans="2:8">
      <c r="B4699" s="37"/>
      <c r="C4699" s="38"/>
      <c r="D4699" s="39"/>
      <c r="E4699" s="40"/>
      <c r="F4699" s="35"/>
      <c r="G4699" s="41"/>
      <c r="H4699" s="41"/>
    </row>
    <row r="4700" spans="2:8">
      <c r="B4700" s="37"/>
      <c r="C4700" s="38"/>
      <c r="D4700" s="39"/>
      <c r="E4700" s="40"/>
      <c r="F4700" s="35"/>
      <c r="G4700" s="41"/>
      <c r="H4700" s="41"/>
    </row>
    <row r="4701" spans="2:8">
      <c r="B4701" s="37"/>
      <c r="C4701" s="38"/>
      <c r="D4701" s="39"/>
      <c r="E4701" s="40"/>
      <c r="F4701" s="35"/>
      <c r="G4701" s="41"/>
      <c r="H4701" s="41"/>
    </row>
    <row r="4702" spans="2:8">
      <c r="B4702" s="37"/>
      <c r="C4702" s="38"/>
      <c r="D4702" s="39"/>
      <c r="E4702" s="40"/>
      <c r="F4702" s="35"/>
      <c r="G4702" s="41"/>
      <c r="H4702" s="41"/>
    </row>
    <row r="4703" spans="2:8">
      <c r="B4703" s="37"/>
      <c r="C4703" s="38"/>
      <c r="D4703" s="39"/>
      <c r="E4703" s="40"/>
      <c r="F4703" s="35"/>
      <c r="G4703" s="41"/>
      <c r="H4703" s="41"/>
    </row>
    <row r="4704" spans="2:8">
      <c r="B4704" s="37"/>
      <c r="C4704" s="38"/>
      <c r="D4704" s="39"/>
      <c r="E4704" s="40"/>
      <c r="F4704" s="35"/>
      <c r="G4704" s="41"/>
      <c r="H4704" s="41"/>
    </row>
    <row r="4705" spans="2:8">
      <c r="B4705" s="37"/>
      <c r="C4705" s="38"/>
      <c r="D4705" s="39"/>
      <c r="E4705" s="40"/>
      <c r="F4705" s="35"/>
      <c r="G4705" s="41"/>
      <c r="H4705" s="41"/>
    </row>
    <row r="4706" spans="2:8">
      <c r="B4706" s="37"/>
      <c r="C4706" s="38"/>
      <c r="D4706" s="39"/>
      <c r="E4706" s="40"/>
      <c r="F4706" s="35"/>
      <c r="G4706" s="41"/>
      <c r="H4706" s="41"/>
    </row>
    <row r="4707" spans="2:8">
      <c r="B4707" s="37"/>
      <c r="C4707" s="38"/>
      <c r="D4707" s="39"/>
      <c r="E4707" s="40"/>
      <c r="F4707" s="35"/>
      <c r="G4707" s="41"/>
      <c r="H4707" s="41"/>
    </row>
    <row r="4708" spans="2:8">
      <c r="B4708" s="37"/>
      <c r="C4708" s="38"/>
      <c r="D4708" s="39"/>
      <c r="E4708" s="40"/>
      <c r="F4708" s="35"/>
      <c r="G4708" s="41"/>
      <c r="H4708" s="41"/>
    </row>
    <row r="4709" spans="2:8">
      <c r="B4709" s="37"/>
      <c r="C4709" s="38"/>
      <c r="D4709" s="39"/>
      <c r="E4709" s="40"/>
      <c r="F4709" s="35"/>
      <c r="G4709" s="41"/>
      <c r="H4709" s="41"/>
    </row>
    <row r="4710" spans="2:8">
      <c r="B4710" s="37"/>
      <c r="C4710" s="38"/>
      <c r="D4710" s="39"/>
      <c r="E4710" s="40"/>
      <c r="F4710" s="35"/>
      <c r="G4710" s="41"/>
      <c r="H4710" s="41"/>
    </row>
    <row r="4711" spans="2:8">
      <c r="B4711" s="37"/>
      <c r="C4711" s="38"/>
      <c r="D4711" s="39"/>
      <c r="E4711" s="40"/>
      <c r="F4711" s="35"/>
      <c r="G4711" s="41"/>
      <c r="H4711" s="41"/>
    </row>
    <row r="4712" spans="2:8">
      <c r="B4712" s="37"/>
      <c r="C4712" s="38"/>
      <c r="D4712" s="39"/>
      <c r="E4712" s="40"/>
      <c r="F4712" s="35"/>
      <c r="G4712" s="41"/>
      <c r="H4712" s="41"/>
    </row>
    <row r="4713" spans="2:8">
      <c r="B4713" s="37"/>
      <c r="C4713" s="38"/>
      <c r="D4713" s="39"/>
      <c r="E4713" s="40"/>
      <c r="F4713" s="35"/>
      <c r="G4713" s="41"/>
      <c r="H4713" s="41"/>
    </row>
    <row r="4714" spans="2:8">
      <c r="B4714" s="37"/>
      <c r="C4714" s="38"/>
      <c r="D4714" s="39"/>
      <c r="E4714" s="40"/>
      <c r="F4714" s="35"/>
      <c r="G4714" s="41"/>
      <c r="H4714" s="41"/>
    </row>
    <row r="4715" spans="2:8">
      <c r="B4715" s="37"/>
      <c r="C4715" s="38"/>
      <c r="D4715" s="39"/>
      <c r="E4715" s="40"/>
      <c r="F4715" s="35"/>
      <c r="G4715" s="41"/>
      <c r="H4715" s="41"/>
    </row>
    <row r="4716" spans="2:8">
      <c r="B4716" s="37"/>
      <c r="C4716" s="38"/>
      <c r="D4716" s="39"/>
      <c r="E4716" s="40"/>
      <c r="F4716" s="35"/>
      <c r="G4716" s="41"/>
      <c r="H4716" s="41"/>
    </row>
    <row r="4717" spans="2:8">
      <c r="B4717" s="37"/>
      <c r="C4717" s="38"/>
      <c r="D4717" s="39"/>
      <c r="E4717" s="40"/>
      <c r="F4717" s="35"/>
      <c r="G4717" s="41"/>
      <c r="H4717" s="41"/>
    </row>
    <row r="4718" spans="2:8">
      <c r="B4718" s="37"/>
      <c r="C4718" s="38"/>
      <c r="D4718" s="39"/>
      <c r="E4718" s="40"/>
      <c r="F4718" s="35"/>
      <c r="G4718" s="41"/>
      <c r="H4718" s="41"/>
    </row>
    <row r="4719" spans="2:8">
      <c r="B4719" s="37"/>
      <c r="C4719" s="38"/>
      <c r="D4719" s="39"/>
      <c r="E4719" s="40"/>
      <c r="F4719" s="35"/>
      <c r="G4719" s="41"/>
      <c r="H4719" s="41"/>
    </row>
    <row r="4720" spans="2:8">
      <c r="B4720" s="37"/>
      <c r="C4720" s="38"/>
      <c r="D4720" s="39"/>
      <c r="E4720" s="40"/>
      <c r="F4720" s="35"/>
      <c r="G4720" s="41"/>
      <c r="H4720" s="41"/>
    </row>
    <row r="4721" spans="2:8">
      <c r="B4721" s="37"/>
      <c r="C4721" s="38"/>
      <c r="D4721" s="39"/>
      <c r="E4721" s="40"/>
      <c r="F4721" s="35"/>
      <c r="G4721" s="41"/>
      <c r="H4721" s="41"/>
    </row>
    <row r="4722" spans="2:8">
      <c r="B4722" s="37"/>
      <c r="C4722" s="38"/>
      <c r="D4722" s="39"/>
      <c r="E4722" s="40"/>
      <c r="F4722" s="35"/>
      <c r="G4722" s="41"/>
      <c r="H4722" s="41"/>
    </row>
    <row r="4723" spans="2:8">
      <c r="B4723" s="37"/>
      <c r="C4723" s="38"/>
      <c r="D4723" s="39"/>
      <c r="E4723" s="40"/>
      <c r="F4723" s="35"/>
      <c r="G4723" s="41"/>
      <c r="H4723" s="41"/>
    </row>
    <row r="4724" spans="2:8">
      <c r="B4724" s="37"/>
      <c r="C4724" s="38"/>
      <c r="D4724" s="39"/>
      <c r="E4724" s="40"/>
      <c r="F4724" s="35"/>
      <c r="G4724" s="41"/>
      <c r="H4724" s="41"/>
    </row>
    <row r="4725" spans="2:8">
      <c r="B4725" s="37"/>
      <c r="C4725" s="38"/>
      <c r="D4725" s="39"/>
      <c r="E4725" s="40"/>
      <c r="F4725" s="35"/>
      <c r="G4725" s="41"/>
      <c r="H4725" s="41"/>
    </row>
    <row r="4726" spans="2:8">
      <c r="B4726" s="37"/>
      <c r="C4726" s="38"/>
      <c r="D4726" s="39"/>
      <c r="E4726" s="40"/>
      <c r="F4726" s="35"/>
      <c r="G4726" s="41"/>
      <c r="H4726" s="41"/>
    </row>
    <row r="4727" spans="2:8">
      <c r="B4727" s="37"/>
      <c r="C4727" s="38"/>
      <c r="D4727" s="39"/>
      <c r="E4727" s="40"/>
      <c r="F4727" s="35"/>
      <c r="G4727" s="41"/>
      <c r="H4727" s="41"/>
    </row>
    <row r="4728" spans="2:8">
      <c r="B4728" s="37"/>
      <c r="C4728" s="38"/>
      <c r="D4728" s="39"/>
      <c r="E4728" s="40"/>
      <c r="F4728" s="35"/>
      <c r="G4728" s="41"/>
      <c r="H4728" s="41"/>
    </row>
    <row r="4729" spans="2:8">
      <c r="B4729" s="37"/>
      <c r="C4729" s="38"/>
      <c r="D4729" s="39"/>
      <c r="E4729" s="40"/>
      <c r="F4729" s="35"/>
      <c r="G4729" s="41"/>
      <c r="H4729" s="41"/>
    </row>
    <row r="4730" spans="2:8">
      <c r="B4730" s="37"/>
      <c r="C4730" s="38"/>
      <c r="D4730" s="39"/>
      <c r="E4730" s="40"/>
      <c r="F4730" s="35"/>
      <c r="G4730" s="41"/>
      <c r="H4730" s="41"/>
    </row>
    <row r="4731" spans="2:8">
      <c r="B4731" s="37"/>
      <c r="C4731" s="38"/>
      <c r="D4731" s="39"/>
      <c r="E4731" s="40"/>
      <c r="F4731" s="35"/>
      <c r="G4731" s="41"/>
      <c r="H4731" s="41"/>
    </row>
    <row r="4732" spans="2:8">
      <c r="B4732" s="37"/>
      <c r="C4732" s="38"/>
      <c r="D4732" s="39"/>
      <c r="E4732" s="40"/>
      <c r="F4732" s="35"/>
      <c r="G4732" s="41"/>
      <c r="H4732" s="41"/>
    </row>
    <row r="4733" spans="2:8">
      <c r="B4733" s="37"/>
      <c r="C4733" s="38"/>
      <c r="D4733" s="39"/>
      <c r="E4733" s="40"/>
      <c r="F4733" s="35"/>
      <c r="G4733" s="41"/>
      <c r="H4733" s="41"/>
    </row>
    <row r="4734" spans="2:8">
      <c r="B4734" s="37"/>
      <c r="C4734" s="38"/>
      <c r="D4734" s="39"/>
      <c r="E4734" s="40"/>
      <c r="F4734" s="35"/>
      <c r="G4734" s="41"/>
      <c r="H4734" s="41"/>
    </row>
    <row r="4735" spans="2:8">
      <c r="B4735" s="37"/>
      <c r="C4735" s="38"/>
      <c r="D4735" s="39"/>
      <c r="E4735" s="40"/>
      <c r="F4735" s="35"/>
      <c r="G4735" s="41"/>
      <c r="H4735" s="41"/>
    </row>
    <row r="4736" spans="2:8">
      <c r="B4736" s="37"/>
      <c r="C4736" s="38"/>
      <c r="D4736" s="39"/>
      <c r="E4736" s="40"/>
      <c r="F4736" s="35"/>
      <c r="G4736" s="41"/>
      <c r="H4736" s="41"/>
    </row>
    <row r="4737" spans="2:8">
      <c r="B4737" s="37"/>
      <c r="C4737" s="38"/>
      <c r="D4737" s="39"/>
      <c r="E4737" s="40"/>
      <c r="F4737" s="35"/>
      <c r="G4737" s="41"/>
      <c r="H4737" s="41"/>
    </row>
    <row r="4738" spans="2:8">
      <c r="B4738" s="37"/>
      <c r="C4738" s="38"/>
      <c r="D4738" s="39"/>
      <c r="E4738" s="40"/>
      <c r="F4738" s="35"/>
      <c r="G4738" s="41"/>
      <c r="H4738" s="41"/>
    </row>
    <row r="4739" spans="2:8">
      <c r="B4739" s="37"/>
      <c r="C4739" s="38"/>
      <c r="D4739" s="39"/>
      <c r="E4739" s="40"/>
      <c r="F4739" s="35"/>
      <c r="G4739" s="41"/>
      <c r="H4739" s="41"/>
    </row>
    <row r="4740" spans="2:8">
      <c r="B4740" s="37"/>
      <c r="C4740" s="38"/>
      <c r="D4740" s="39"/>
      <c r="E4740" s="40"/>
      <c r="F4740" s="35"/>
      <c r="G4740" s="41"/>
      <c r="H4740" s="41"/>
    </row>
    <row r="4741" spans="2:8">
      <c r="B4741" s="37"/>
      <c r="C4741" s="38"/>
      <c r="D4741" s="39"/>
      <c r="E4741" s="40"/>
      <c r="F4741" s="35"/>
      <c r="G4741" s="41"/>
      <c r="H4741" s="41"/>
    </row>
    <row r="4742" spans="2:8">
      <c r="B4742" s="37"/>
      <c r="C4742" s="38"/>
      <c r="D4742" s="39"/>
      <c r="E4742" s="40"/>
      <c r="F4742" s="35"/>
      <c r="G4742" s="41"/>
      <c r="H4742" s="41"/>
    </row>
    <row r="4743" spans="2:8">
      <c r="B4743" s="37"/>
      <c r="C4743" s="38"/>
      <c r="D4743" s="39"/>
      <c r="E4743" s="40"/>
      <c r="F4743" s="35"/>
      <c r="G4743" s="41"/>
      <c r="H4743" s="41"/>
    </row>
    <row r="4744" spans="2:8">
      <c r="B4744" s="37"/>
      <c r="C4744" s="38"/>
      <c r="D4744" s="39"/>
      <c r="E4744" s="40"/>
      <c r="F4744" s="35"/>
      <c r="G4744" s="41"/>
      <c r="H4744" s="41"/>
    </row>
    <row r="4745" spans="2:8">
      <c r="B4745" s="37"/>
      <c r="C4745" s="38"/>
      <c r="D4745" s="39"/>
      <c r="E4745" s="40"/>
      <c r="F4745" s="35"/>
      <c r="G4745" s="41"/>
      <c r="H4745" s="41"/>
    </row>
    <row r="4746" spans="2:8">
      <c r="B4746" s="37"/>
      <c r="C4746" s="38"/>
      <c r="D4746" s="39"/>
      <c r="E4746" s="40"/>
      <c r="F4746" s="35"/>
      <c r="G4746" s="41"/>
      <c r="H4746" s="41"/>
    </row>
    <row r="4747" spans="2:8">
      <c r="B4747" s="37"/>
      <c r="C4747" s="38"/>
      <c r="D4747" s="39"/>
      <c r="E4747" s="40"/>
      <c r="F4747" s="35"/>
      <c r="G4747" s="41"/>
      <c r="H4747" s="41"/>
    </row>
    <row r="4748" spans="2:8">
      <c r="B4748" s="37"/>
      <c r="C4748" s="38"/>
      <c r="D4748" s="39"/>
      <c r="E4748" s="40"/>
      <c r="F4748" s="35"/>
      <c r="G4748" s="41"/>
      <c r="H4748" s="41"/>
    </row>
    <row r="4749" spans="2:8">
      <c r="B4749" s="37"/>
      <c r="C4749" s="38"/>
      <c r="D4749" s="39"/>
      <c r="E4749" s="40"/>
      <c r="F4749" s="35"/>
      <c r="G4749" s="41"/>
      <c r="H4749" s="41"/>
    </row>
    <row r="4750" spans="2:8">
      <c r="B4750" s="37"/>
      <c r="C4750" s="38"/>
      <c r="D4750" s="39"/>
      <c r="E4750" s="40"/>
      <c r="F4750" s="35"/>
      <c r="G4750" s="41"/>
      <c r="H4750" s="41"/>
    </row>
    <row r="4751" spans="2:8">
      <c r="B4751" s="37"/>
      <c r="C4751" s="38"/>
      <c r="D4751" s="39"/>
      <c r="E4751" s="40"/>
      <c r="F4751" s="35"/>
      <c r="G4751" s="41"/>
      <c r="H4751" s="41"/>
    </row>
    <row r="4752" spans="2:8">
      <c r="B4752" s="37"/>
      <c r="C4752" s="38"/>
      <c r="D4752" s="39"/>
      <c r="E4752" s="40"/>
      <c r="F4752" s="35"/>
      <c r="G4752" s="41"/>
      <c r="H4752" s="41"/>
    </row>
    <row r="4753" spans="2:8">
      <c r="B4753" s="37"/>
      <c r="C4753" s="38"/>
      <c r="D4753" s="39"/>
      <c r="E4753" s="40"/>
      <c r="F4753" s="35"/>
      <c r="G4753" s="41"/>
      <c r="H4753" s="41"/>
    </row>
    <row r="4754" spans="2:8">
      <c r="B4754" s="37"/>
      <c r="C4754" s="38"/>
      <c r="D4754" s="39"/>
      <c r="E4754" s="40"/>
      <c r="F4754" s="35"/>
      <c r="G4754" s="41"/>
      <c r="H4754" s="41"/>
    </row>
    <row r="4755" spans="2:8">
      <c r="B4755" s="37"/>
      <c r="C4755" s="38"/>
      <c r="D4755" s="39"/>
      <c r="E4755" s="40"/>
      <c r="F4755" s="35"/>
      <c r="G4755" s="41"/>
      <c r="H4755" s="41"/>
    </row>
    <row r="4756" spans="2:8">
      <c r="B4756" s="37"/>
      <c r="C4756" s="38"/>
      <c r="D4756" s="39"/>
      <c r="E4756" s="40"/>
      <c r="F4756" s="35"/>
      <c r="G4756" s="41"/>
      <c r="H4756" s="41"/>
    </row>
    <row r="4757" spans="2:8">
      <c r="B4757" s="37"/>
      <c r="C4757" s="38"/>
      <c r="D4757" s="39"/>
      <c r="E4757" s="40"/>
      <c r="F4757" s="35"/>
      <c r="G4757" s="41"/>
      <c r="H4757" s="41"/>
    </row>
    <row r="4758" spans="2:8">
      <c r="B4758" s="37"/>
      <c r="C4758" s="38"/>
      <c r="D4758" s="39"/>
      <c r="E4758" s="40"/>
      <c r="F4758" s="35"/>
      <c r="G4758" s="41"/>
      <c r="H4758" s="41"/>
    </row>
    <row r="4759" spans="2:8">
      <c r="B4759" s="37"/>
      <c r="C4759" s="38"/>
      <c r="D4759" s="39"/>
      <c r="E4759" s="40"/>
      <c r="F4759" s="35"/>
      <c r="G4759" s="41"/>
      <c r="H4759" s="41"/>
    </row>
    <row r="4760" spans="2:8">
      <c r="B4760" s="37"/>
      <c r="C4760" s="38"/>
      <c r="D4760" s="39"/>
      <c r="E4760" s="40"/>
      <c r="F4760" s="35"/>
      <c r="G4760" s="41"/>
      <c r="H4760" s="41"/>
    </row>
    <row r="4761" spans="2:8">
      <c r="B4761" s="37"/>
      <c r="C4761" s="38"/>
      <c r="D4761" s="39"/>
      <c r="E4761" s="40"/>
      <c r="F4761" s="35"/>
      <c r="G4761" s="41"/>
      <c r="H4761" s="41"/>
    </row>
    <row r="4762" spans="2:8">
      <c r="B4762" s="37"/>
      <c r="C4762" s="38"/>
      <c r="D4762" s="39"/>
      <c r="E4762" s="40"/>
      <c r="F4762" s="35"/>
      <c r="G4762" s="41"/>
      <c r="H4762" s="41"/>
    </row>
    <row r="4763" spans="2:8">
      <c r="B4763" s="37"/>
      <c r="C4763" s="38"/>
      <c r="D4763" s="39"/>
      <c r="E4763" s="40"/>
      <c r="F4763" s="35"/>
      <c r="G4763" s="41"/>
      <c r="H4763" s="41"/>
    </row>
    <row r="4764" spans="2:8">
      <c r="B4764" s="37"/>
      <c r="C4764" s="38"/>
      <c r="D4764" s="39"/>
      <c r="E4764" s="40"/>
      <c r="F4764" s="35"/>
      <c r="G4764" s="41"/>
      <c r="H4764" s="41"/>
    </row>
    <row r="4765" spans="2:8">
      <c r="B4765" s="37"/>
      <c r="C4765" s="38"/>
      <c r="D4765" s="39"/>
      <c r="E4765" s="40"/>
      <c r="F4765" s="35"/>
      <c r="G4765" s="41"/>
      <c r="H4765" s="41"/>
    </row>
    <row r="4766" spans="2:8">
      <c r="B4766" s="37"/>
      <c r="C4766" s="38"/>
      <c r="D4766" s="39"/>
      <c r="E4766" s="40"/>
      <c r="F4766" s="35"/>
      <c r="G4766" s="41"/>
      <c r="H4766" s="41"/>
    </row>
    <row r="4767" spans="2:8">
      <c r="B4767" s="37"/>
      <c r="C4767" s="38"/>
      <c r="D4767" s="39"/>
      <c r="E4767" s="40"/>
      <c r="F4767" s="35"/>
      <c r="G4767" s="41"/>
      <c r="H4767" s="41"/>
    </row>
    <row r="4768" spans="2:8">
      <c r="B4768" s="37"/>
      <c r="C4768" s="38"/>
      <c r="D4768" s="39"/>
      <c r="E4768" s="40"/>
      <c r="F4768" s="35"/>
      <c r="G4768" s="41"/>
      <c r="H4768" s="41"/>
    </row>
    <row r="4769" spans="2:8">
      <c r="B4769" s="37"/>
      <c r="C4769" s="38"/>
      <c r="D4769" s="39"/>
      <c r="E4769" s="40"/>
      <c r="F4769" s="35"/>
      <c r="G4769" s="41"/>
      <c r="H4769" s="41"/>
    </row>
    <row r="4770" spans="2:8">
      <c r="B4770" s="37"/>
      <c r="C4770" s="38"/>
      <c r="D4770" s="39"/>
      <c r="E4770" s="40"/>
      <c r="F4770" s="35"/>
      <c r="G4770" s="41"/>
      <c r="H4770" s="41"/>
    </row>
    <row r="4771" spans="2:8">
      <c r="B4771" s="37"/>
      <c r="C4771" s="38"/>
      <c r="D4771" s="39"/>
      <c r="E4771" s="40"/>
      <c r="F4771" s="35"/>
      <c r="G4771" s="41"/>
      <c r="H4771" s="41"/>
    </row>
    <row r="4772" spans="2:8">
      <c r="B4772" s="37"/>
      <c r="C4772" s="38"/>
      <c r="D4772" s="39"/>
      <c r="E4772" s="40"/>
      <c r="F4772" s="35"/>
      <c r="G4772" s="41"/>
      <c r="H4772" s="41"/>
    </row>
    <row r="4773" spans="2:8">
      <c r="B4773" s="37"/>
      <c r="C4773" s="38"/>
      <c r="D4773" s="39"/>
      <c r="E4773" s="40"/>
      <c r="F4773" s="35"/>
      <c r="G4773" s="41"/>
      <c r="H4773" s="41"/>
    </row>
    <row r="4774" spans="2:8">
      <c r="B4774" s="37"/>
      <c r="C4774" s="38"/>
      <c r="D4774" s="39"/>
      <c r="E4774" s="40"/>
      <c r="F4774" s="35"/>
      <c r="G4774" s="41"/>
      <c r="H4774" s="41"/>
    </row>
    <row r="4775" spans="2:8">
      <c r="B4775" s="37"/>
      <c r="C4775" s="38"/>
      <c r="D4775" s="39"/>
      <c r="E4775" s="40"/>
      <c r="F4775" s="35"/>
      <c r="G4775" s="41"/>
      <c r="H4775" s="41"/>
    </row>
    <row r="4776" spans="2:8">
      <c r="B4776" s="37"/>
      <c r="C4776" s="38"/>
      <c r="D4776" s="39"/>
      <c r="E4776" s="40"/>
      <c r="F4776" s="35"/>
      <c r="G4776" s="41"/>
      <c r="H4776" s="41"/>
    </row>
    <row r="4777" spans="2:8">
      <c r="B4777" s="37"/>
      <c r="C4777" s="38"/>
      <c r="D4777" s="39"/>
      <c r="E4777" s="40"/>
      <c r="F4777" s="35"/>
      <c r="G4777" s="41"/>
      <c r="H4777" s="41"/>
    </row>
    <row r="4778" spans="2:8">
      <c r="B4778" s="37"/>
      <c r="C4778" s="38"/>
      <c r="D4778" s="39"/>
      <c r="E4778" s="40"/>
      <c r="F4778" s="35"/>
      <c r="G4778" s="41"/>
      <c r="H4778" s="41"/>
    </row>
    <row r="4779" spans="2:8">
      <c r="B4779" s="37"/>
      <c r="C4779" s="38"/>
      <c r="D4779" s="39"/>
      <c r="E4779" s="40"/>
      <c r="F4779" s="35"/>
      <c r="G4779" s="41"/>
      <c r="H4779" s="41"/>
    </row>
    <row r="4780" spans="2:8">
      <c r="B4780" s="37"/>
      <c r="C4780" s="38"/>
      <c r="D4780" s="39"/>
      <c r="E4780" s="40"/>
      <c r="F4780" s="35"/>
      <c r="G4780" s="41"/>
      <c r="H4780" s="41"/>
    </row>
    <row r="4781" spans="2:8">
      <c r="B4781" s="37"/>
      <c r="C4781" s="38"/>
      <c r="D4781" s="39"/>
      <c r="E4781" s="40"/>
      <c r="F4781" s="35"/>
      <c r="G4781" s="41"/>
      <c r="H4781" s="41"/>
    </row>
    <row r="4782" spans="2:8">
      <c r="B4782" s="37"/>
      <c r="C4782" s="38"/>
      <c r="D4782" s="39"/>
      <c r="E4782" s="40"/>
      <c r="F4782" s="35"/>
      <c r="G4782" s="41"/>
      <c r="H4782" s="41"/>
    </row>
    <row r="4783" spans="2:8">
      <c r="B4783" s="37"/>
      <c r="C4783" s="38"/>
      <c r="D4783" s="39"/>
      <c r="E4783" s="40"/>
      <c r="F4783" s="35"/>
      <c r="G4783" s="41"/>
      <c r="H4783" s="41"/>
    </row>
    <row r="4784" spans="2:8">
      <c r="B4784" s="37"/>
      <c r="C4784" s="38"/>
      <c r="D4784" s="39"/>
      <c r="E4784" s="40"/>
      <c r="F4784" s="35"/>
      <c r="G4784" s="41"/>
      <c r="H4784" s="41"/>
    </row>
    <row r="4785" spans="2:8">
      <c r="B4785" s="37"/>
      <c r="C4785" s="38"/>
      <c r="D4785" s="39"/>
      <c r="E4785" s="40"/>
      <c r="F4785" s="35"/>
      <c r="G4785" s="41"/>
      <c r="H4785" s="41"/>
    </row>
    <row r="4786" spans="2:8">
      <c r="B4786" s="37"/>
      <c r="C4786" s="38"/>
      <c r="D4786" s="39"/>
      <c r="E4786" s="40"/>
      <c r="F4786" s="35"/>
      <c r="G4786" s="41"/>
      <c r="H4786" s="41"/>
    </row>
    <row r="4787" spans="2:8">
      <c r="B4787" s="37"/>
      <c r="C4787" s="38"/>
      <c r="D4787" s="39"/>
      <c r="E4787" s="40"/>
      <c r="F4787" s="35"/>
      <c r="G4787" s="41"/>
      <c r="H4787" s="41"/>
    </row>
    <row r="4788" spans="2:8">
      <c r="B4788" s="37"/>
      <c r="C4788" s="38"/>
      <c r="D4788" s="39"/>
      <c r="E4788" s="40"/>
      <c r="F4788" s="35"/>
      <c r="G4788" s="41"/>
      <c r="H4788" s="41"/>
    </row>
    <row r="4789" spans="2:8">
      <c r="B4789" s="37"/>
      <c r="C4789" s="38"/>
      <c r="D4789" s="39"/>
      <c r="E4789" s="40"/>
      <c r="F4789" s="35"/>
      <c r="G4789" s="41"/>
      <c r="H4789" s="41"/>
    </row>
    <row r="4790" spans="2:8">
      <c r="B4790" s="37"/>
      <c r="C4790" s="38"/>
      <c r="D4790" s="39"/>
      <c r="E4790" s="40"/>
      <c r="F4790" s="35"/>
      <c r="G4790" s="41"/>
      <c r="H4790" s="41"/>
    </row>
    <row r="4791" spans="2:8">
      <c r="B4791" s="37"/>
      <c r="C4791" s="38"/>
      <c r="D4791" s="39"/>
      <c r="E4791" s="40"/>
      <c r="F4791" s="35"/>
      <c r="G4791" s="41"/>
      <c r="H4791" s="41"/>
    </row>
    <row r="4792" spans="2:8">
      <c r="B4792" s="37"/>
      <c r="C4792" s="38"/>
      <c r="D4792" s="39"/>
      <c r="E4792" s="40"/>
      <c r="F4792" s="35"/>
      <c r="G4792" s="41"/>
      <c r="H4792" s="41"/>
    </row>
    <row r="4793" spans="2:8">
      <c r="B4793" s="37"/>
      <c r="C4793" s="38"/>
      <c r="D4793" s="39"/>
      <c r="E4793" s="40"/>
      <c r="F4793" s="35"/>
      <c r="G4793" s="41"/>
      <c r="H4793" s="41"/>
    </row>
    <row r="4794" spans="2:8">
      <c r="B4794" s="37"/>
      <c r="C4794" s="38"/>
      <c r="D4794" s="39"/>
      <c r="E4794" s="40"/>
      <c r="F4794" s="35"/>
      <c r="G4794" s="41"/>
      <c r="H4794" s="41"/>
    </row>
    <row r="4795" spans="2:8">
      <c r="B4795" s="37"/>
      <c r="C4795" s="38"/>
      <c r="D4795" s="39"/>
      <c r="E4795" s="40"/>
      <c r="F4795" s="35"/>
      <c r="G4795" s="41"/>
      <c r="H4795" s="41"/>
    </row>
    <row r="4796" spans="2:8">
      <c r="B4796" s="37"/>
      <c r="C4796" s="38"/>
      <c r="D4796" s="39"/>
      <c r="E4796" s="40"/>
      <c r="F4796" s="35"/>
      <c r="G4796" s="41"/>
      <c r="H4796" s="41"/>
    </row>
    <row r="4797" spans="2:8">
      <c r="B4797" s="37"/>
      <c r="C4797" s="38"/>
      <c r="D4797" s="39"/>
      <c r="E4797" s="40"/>
      <c r="F4797" s="35"/>
      <c r="G4797" s="41"/>
      <c r="H4797" s="41"/>
    </row>
    <row r="4798" spans="2:8">
      <c r="B4798" s="37"/>
      <c r="C4798" s="38"/>
      <c r="D4798" s="39"/>
      <c r="E4798" s="40"/>
      <c r="F4798" s="35"/>
      <c r="G4798" s="41"/>
      <c r="H4798" s="41"/>
    </row>
    <row r="4799" spans="2:8">
      <c r="B4799" s="37"/>
      <c r="C4799" s="38"/>
      <c r="D4799" s="39"/>
      <c r="E4799" s="40"/>
      <c r="F4799" s="35"/>
      <c r="G4799" s="41"/>
      <c r="H4799" s="41"/>
    </row>
    <row r="4800" spans="2:8">
      <c r="B4800" s="37"/>
      <c r="C4800" s="38"/>
      <c r="D4800" s="39"/>
      <c r="E4800" s="40"/>
      <c r="F4800" s="35"/>
      <c r="G4800" s="41"/>
      <c r="H4800" s="41"/>
    </row>
    <row r="4801" spans="2:8">
      <c r="B4801" s="37"/>
      <c r="C4801" s="38"/>
      <c r="D4801" s="39"/>
      <c r="E4801" s="40"/>
      <c r="F4801" s="35"/>
      <c r="G4801" s="41"/>
      <c r="H4801" s="41"/>
    </row>
    <row r="4802" spans="2:8">
      <c r="B4802" s="37"/>
      <c r="C4802" s="38"/>
      <c r="D4802" s="39"/>
      <c r="E4802" s="40"/>
      <c r="F4802" s="35"/>
      <c r="G4802" s="41"/>
      <c r="H4802" s="41"/>
    </row>
    <row r="4803" spans="2:8">
      <c r="B4803" s="37"/>
      <c r="C4803" s="38"/>
      <c r="D4803" s="39"/>
      <c r="E4803" s="40"/>
      <c r="F4803" s="35"/>
      <c r="G4803" s="41"/>
      <c r="H4803" s="41"/>
    </row>
    <row r="4804" spans="2:8">
      <c r="B4804" s="37"/>
      <c r="C4804" s="38"/>
      <c r="D4804" s="39"/>
      <c r="E4804" s="40"/>
      <c r="F4804" s="35"/>
      <c r="G4804" s="41"/>
      <c r="H4804" s="41"/>
    </row>
    <row r="4805" spans="2:8">
      <c r="B4805" s="37"/>
      <c r="C4805" s="38"/>
      <c r="D4805" s="39"/>
      <c r="E4805" s="40"/>
      <c r="F4805" s="35"/>
      <c r="G4805" s="41"/>
      <c r="H4805" s="41"/>
    </row>
    <row r="4806" spans="2:8">
      <c r="B4806" s="37"/>
      <c r="C4806" s="38"/>
      <c r="D4806" s="39"/>
      <c r="E4806" s="40"/>
      <c r="F4806" s="35"/>
      <c r="G4806" s="41"/>
      <c r="H4806" s="41"/>
    </row>
    <row r="4807" spans="2:8">
      <c r="B4807" s="37"/>
      <c r="C4807" s="38"/>
      <c r="D4807" s="39"/>
      <c r="E4807" s="40"/>
      <c r="F4807" s="35"/>
      <c r="G4807" s="41"/>
      <c r="H4807" s="41"/>
    </row>
    <row r="4808" spans="2:8">
      <c r="B4808" s="37"/>
      <c r="C4808" s="38"/>
      <c r="D4808" s="39"/>
      <c r="E4808" s="40"/>
      <c r="F4808" s="35"/>
      <c r="G4808" s="41"/>
      <c r="H4808" s="41"/>
    </row>
    <row r="4809" spans="2:8">
      <c r="B4809" s="37"/>
      <c r="C4809" s="38"/>
      <c r="D4809" s="39"/>
      <c r="E4809" s="40"/>
      <c r="F4809" s="35"/>
      <c r="G4809" s="41"/>
      <c r="H4809" s="41"/>
    </row>
    <row r="4810" spans="2:8">
      <c r="B4810" s="37"/>
      <c r="C4810" s="38"/>
      <c r="D4810" s="39"/>
      <c r="E4810" s="40"/>
      <c r="F4810" s="35"/>
      <c r="G4810" s="41"/>
      <c r="H4810" s="41"/>
    </row>
    <row r="4811" spans="2:8">
      <c r="B4811" s="37"/>
      <c r="C4811" s="38"/>
      <c r="D4811" s="39"/>
      <c r="E4811" s="40"/>
      <c r="F4811" s="35"/>
      <c r="G4811" s="41"/>
      <c r="H4811" s="41"/>
    </row>
    <row r="4812" spans="2:8">
      <c r="B4812" s="37"/>
      <c r="C4812" s="38"/>
      <c r="D4812" s="39"/>
      <c r="E4812" s="40"/>
      <c r="F4812" s="35"/>
      <c r="G4812" s="41"/>
      <c r="H4812" s="41"/>
    </row>
    <row r="4813" spans="2:8">
      <c r="B4813" s="37"/>
      <c r="C4813" s="38"/>
      <c r="D4813" s="39"/>
      <c r="E4813" s="40"/>
      <c r="F4813" s="35"/>
      <c r="G4813" s="41"/>
      <c r="H4813" s="41"/>
    </row>
    <row r="4814" spans="2:8">
      <c r="B4814" s="37"/>
      <c r="C4814" s="38"/>
      <c r="D4814" s="39"/>
      <c r="E4814" s="40"/>
      <c r="F4814" s="35"/>
      <c r="G4814" s="41"/>
      <c r="H4814" s="41"/>
    </row>
    <row r="4815" spans="2:8">
      <c r="B4815" s="37"/>
      <c r="C4815" s="38"/>
      <c r="D4815" s="39"/>
      <c r="E4815" s="40"/>
      <c r="F4815" s="35"/>
      <c r="G4815" s="41"/>
      <c r="H4815" s="41"/>
    </row>
    <row r="4816" spans="2:8">
      <c r="B4816" s="37"/>
      <c r="C4816" s="38"/>
      <c r="D4816" s="39"/>
      <c r="E4816" s="40"/>
      <c r="F4816" s="35"/>
      <c r="G4816" s="41"/>
      <c r="H4816" s="41"/>
    </row>
    <row r="4817" spans="2:8">
      <c r="B4817" s="37"/>
      <c r="C4817" s="38"/>
      <c r="D4817" s="39"/>
      <c r="E4817" s="40"/>
      <c r="F4817" s="35"/>
      <c r="G4817" s="41"/>
      <c r="H4817" s="41"/>
    </row>
    <row r="4818" spans="2:8">
      <c r="B4818" s="37"/>
      <c r="C4818" s="38"/>
      <c r="D4818" s="39"/>
      <c r="E4818" s="40"/>
      <c r="F4818" s="35"/>
      <c r="G4818" s="41"/>
      <c r="H4818" s="41"/>
    </row>
    <row r="4819" spans="2:8">
      <c r="B4819" s="37"/>
      <c r="C4819" s="38"/>
      <c r="D4819" s="39"/>
      <c r="E4819" s="40"/>
      <c r="F4819" s="35"/>
      <c r="G4819" s="41"/>
      <c r="H4819" s="41"/>
    </row>
    <row r="4820" spans="2:8">
      <c r="B4820" s="37"/>
      <c r="C4820" s="38"/>
      <c r="D4820" s="39"/>
      <c r="E4820" s="40"/>
      <c r="F4820" s="35"/>
      <c r="G4820" s="41"/>
      <c r="H4820" s="41"/>
    </row>
    <row r="4821" spans="2:8">
      <c r="B4821" s="37"/>
      <c r="C4821" s="38"/>
      <c r="D4821" s="39"/>
      <c r="E4821" s="40"/>
      <c r="F4821" s="35"/>
      <c r="G4821" s="41"/>
      <c r="H4821" s="41"/>
    </row>
    <row r="4822" spans="2:8">
      <c r="B4822" s="37"/>
      <c r="C4822" s="38"/>
      <c r="D4822" s="39"/>
      <c r="E4822" s="40"/>
      <c r="F4822" s="35"/>
      <c r="G4822" s="41"/>
      <c r="H4822" s="41"/>
    </row>
    <row r="4823" spans="2:8">
      <c r="B4823" s="37"/>
      <c r="C4823" s="38"/>
      <c r="D4823" s="39"/>
      <c r="E4823" s="40"/>
      <c r="F4823" s="35"/>
      <c r="G4823" s="41"/>
      <c r="H4823" s="41"/>
    </row>
    <row r="4824" spans="2:8">
      <c r="B4824" s="37"/>
      <c r="C4824" s="38"/>
      <c r="D4824" s="39"/>
      <c r="E4824" s="40"/>
      <c r="F4824" s="35"/>
      <c r="G4824" s="41"/>
      <c r="H4824" s="41"/>
    </row>
    <row r="4825" spans="2:8">
      <c r="B4825" s="37"/>
      <c r="C4825" s="38"/>
      <c r="D4825" s="39"/>
      <c r="E4825" s="40"/>
      <c r="F4825" s="35"/>
      <c r="G4825" s="41"/>
      <c r="H4825" s="41"/>
    </row>
    <row r="4826" spans="2:8">
      <c r="B4826" s="37"/>
      <c r="C4826" s="38"/>
      <c r="D4826" s="39"/>
      <c r="E4826" s="40"/>
      <c r="F4826" s="35"/>
      <c r="G4826" s="41"/>
      <c r="H4826" s="41"/>
    </row>
    <row r="4827" spans="2:8">
      <c r="B4827" s="37"/>
      <c r="C4827" s="38"/>
      <c r="D4827" s="39"/>
      <c r="E4827" s="40"/>
      <c r="F4827" s="35"/>
      <c r="G4827" s="41"/>
      <c r="H4827" s="41"/>
    </row>
    <row r="4828" spans="2:8">
      <c r="B4828" s="37"/>
      <c r="C4828" s="38"/>
      <c r="D4828" s="39"/>
      <c r="E4828" s="40"/>
      <c r="F4828" s="35"/>
      <c r="G4828" s="41"/>
      <c r="H4828" s="41"/>
    </row>
    <row r="4829" spans="2:8">
      <c r="B4829" s="37"/>
      <c r="C4829" s="38"/>
      <c r="D4829" s="39"/>
      <c r="E4829" s="40"/>
      <c r="F4829" s="35"/>
      <c r="G4829" s="41"/>
      <c r="H4829" s="41"/>
    </row>
    <row r="4830" spans="2:8">
      <c r="B4830" s="37"/>
      <c r="C4830" s="38"/>
      <c r="D4830" s="39"/>
      <c r="E4830" s="40"/>
      <c r="F4830" s="35"/>
      <c r="G4830" s="41"/>
      <c r="H4830" s="41"/>
    </row>
    <row r="4831" spans="2:8">
      <c r="B4831" s="37"/>
      <c r="C4831" s="38"/>
      <c r="D4831" s="39"/>
      <c r="E4831" s="40"/>
      <c r="F4831" s="35"/>
      <c r="G4831" s="41"/>
      <c r="H4831" s="41"/>
    </row>
    <row r="4832" spans="2:8">
      <c r="B4832" s="37"/>
      <c r="C4832" s="38"/>
      <c r="D4832" s="39"/>
      <c r="E4832" s="40"/>
      <c r="F4832" s="35"/>
      <c r="G4832" s="41"/>
      <c r="H4832" s="41"/>
    </row>
    <row r="4833" spans="2:8">
      <c r="B4833" s="37"/>
      <c r="C4833" s="38"/>
      <c r="D4833" s="39"/>
      <c r="E4833" s="40"/>
      <c r="F4833" s="35"/>
      <c r="G4833" s="41"/>
      <c r="H4833" s="41"/>
    </row>
    <row r="4834" spans="2:8">
      <c r="B4834" s="37"/>
      <c r="C4834" s="38"/>
      <c r="D4834" s="39"/>
      <c r="E4834" s="40"/>
      <c r="F4834" s="35"/>
      <c r="G4834" s="41"/>
      <c r="H4834" s="41"/>
    </row>
    <row r="4835" spans="2:8">
      <c r="B4835" s="37"/>
      <c r="C4835" s="38"/>
      <c r="D4835" s="39"/>
      <c r="E4835" s="40"/>
      <c r="F4835" s="35"/>
      <c r="G4835" s="41"/>
      <c r="H4835" s="41"/>
    </row>
    <row r="4836" spans="2:8">
      <c r="B4836" s="37"/>
      <c r="C4836" s="38"/>
      <c r="D4836" s="39"/>
      <c r="E4836" s="40"/>
      <c r="F4836" s="35"/>
      <c r="G4836" s="41"/>
      <c r="H4836" s="41"/>
    </row>
    <row r="4837" spans="2:8">
      <c r="B4837" s="37"/>
      <c r="C4837" s="38"/>
      <c r="D4837" s="39"/>
      <c r="E4837" s="40"/>
      <c r="F4837" s="35"/>
      <c r="G4837" s="41"/>
      <c r="H4837" s="41"/>
    </row>
    <row r="4838" spans="2:8">
      <c r="B4838" s="37"/>
      <c r="C4838" s="38"/>
      <c r="D4838" s="39"/>
      <c r="E4838" s="40"/>
      <c r="F4838" s="35"/>
      <c r="G4838" s="41"/>
      <c r="H4838" s="41"/>
    </row>
    <row r="4839" spans="2:8">
      <c r="B4839" s="37"/>
      <c r="C4839" s="38"/>
      <c r="D4839" s="39"/>
      <c r="E4839" s="40"/>
      <c r="F4839" s="35"/>
      <c r="G4839" s="41"/>
      <c r="H4839" s="41"/>
    </row>
    <row r="4840" spans="2:8">
      <c r="B4840" s="37"/>
      <c r="C4840" s="38"/>
      <c r="D4840" s="39"/>
      <c r="E4840" s="40"/>
      <c r="F4840" s="35"/>
      <c r="G4840" s="41"/>
      <c r="H4840" s="41"/>
    </row>
    <row r="4841" spans="2:8">
      <c r="B4841" s="37"/>
      <c r="C4841" s="38"/>
      <c r="D4841" s="39"/>
      <c r="E4841" s="40"/>
      <c r="F4841" s="35"/>
      <c r="G4841" s="41"/>
      <c r="H4841" s="41"/>
    </row>
    <row r="4842" spans="2:8">
      <c r="B4842" s="37"/>
      <c r="C4842" s="38"/>
      <c r="D4842" s="39"/>
      <c r="E4842" s="40"/>
      <c r="F4842" s="35"/>
      <c r="G4842" s="41"/>
      <c r="H4842" s="41"/>
    </row>
    <row r="4843" spans="2:8">
      <c r="B4843" s="37"/>
      <c r="C4843" s="38"/>
      <c r="D4843" s="39"/>
      <c r="E4843" s="40"/>
      <c r="F4843" s="35"/>
      <c r="G4843" s="41"/>
      <c r="H4843" s="41"/>
    </row>
    <row r="4844" spans="2:8">
      <c r="B4844" s="37"/>
      <c r="C4844" s="38"/>
      <c r="D4844" s="39"/>
      <c r="E4844" s="40"/>
      <c r="F4844" s="35"/>
      <c r="G4844" s="41"/>
      <c r="H4844" s="41"/>
    </row>
    <row r="4845" spans="2:8">
      <c r="B4845" s="37"/>
      <c r="C4845" s="38"/>
      <c r="D4845" s="39"/>
      <c r="E4845" s="40"/>
      <c r="F4845" s="35"/>
      <c r="G4845" s="41"/>
      <c r="H4845" s="41"/>
    </row>
    <row r="4846" spans="2:8">
      <c r="B4846" s="37"/>
      <c r="C4846" s="38"/>
      <c r="D4846" s="39"/>
      <c r="E4846" s="40"/>
      <c r="F4846" s="35"/>
      <c r="G4846" s="41"/>
      <c r="H4846" s="41"/>
    </row>
    <row r="4847" spans="2:8">
      <c r="B4847" s="37"/>
      <c r="C4847" s="38"/>
      <c r="D4847" s="39"/>
      <c r="E4847" s="40"/>
      <c r="F4847" s="35"/>
      <c r="G4847" s="41"/>
      <c r="H4847" s="41"/>
    </row>
    <row r="4848" spans="2:8">
      <c r="B4848" s="37"/>
      <c r="C4848" s="38"/>
      <c r="D4848" s="39"/>
      <c r="E4848" s="40"/>
      <c r="F4848" s="35"/>
      <c r="G4848" s="41"/>
      <c r="H4848" s="41"/>
    </row>
    <row r="4849" spans="2:8">
      <c r="B4849" s="37"/>
      <c r="C4849" s="38"/>
      <c r="D4849" s="39"/>
      <c r="E4849" s="40"/>
      <c r="F4849" s="35"/>
      <c r="G4849" s="41"/>
      <c r="H4849" s="41"/>
    </row>
    <row r="4850" spans="2:8">
      <c r="B4850" s="37"/>
      <c r="C4850" s="38"/>
      <c r="D4850" s="39"/>
      <c r="E4850" s="40"/>
      <c r="F4850" s="35"/>
      <c r="G4850" s="41"/>
      <c r="H4850" s="41"/>
    </row>
    <row r="4851" spans="2:8">
      <c r="B4851" s="37"/>
      <c r="C4851" s="38"/>
      <c r="D4851" s="39"/>
      <c r="E4851" s="40"/>
      <c r="F4851" s="35"/>
      <c r="G4851" s="41"/>
      <c r="H4851" s="41"/>
    </row>
    <row r="4852" spans="2:8">
      <c r="B4852" s="37"/>
      <c r="C4852" s="38"/>
      <c r="D4852" s="39"/>
      <c r="E4852" s="40"/>
      <c r="F4852" s="35"/>
      <c r="G4852" s="41"/>
      <c r="H4852" s="41"/>
    </row>
    <row r="4853" spans="2:8">
      <c r="B4853" s="37"/>
      <c r="C4853" s="38"/>
      <c r="D4853" s="39"/>
      <c r="E4853" s="40"/>
      <c r="F4853" s="35"/>
      <c r="G4853" s="41"/>
      <c r="H4853" s="41"/>
    </row>
    <row r="4854" spans="2:8">
      <c r="B4854" s="37"/>
      <c r="C4854" s="38"/>
      <c r="D4854" s="39"/>
      <c r="E4854" s="40"/>
      <c r="F4854" s="35"/>
      <c r="G4854" s="41"/>
      <c r="H4854" s="41"/>
    </row>
    <row r="4855" spans="2:8">
      <c r="B4855" s="37"/>
      <c r="C4855" s="38"/>
      <c r="D4855" s="39"/>
      <c r="E4855" s="40"/>
      <c r="F4855" s="35"/>
      <c r="G4855" s="41"/>
      <c r="H4855" s="41"/>
    </row>
    <row r="4856" spans="2:8">
      <c r="B4856" s="37"/>
      <c r="C4856" s="38"/>
      <c r="D4856" s="39"/>
      <c r="E4856" s="40"/>
      <c r="F4856" s="35"/>
      <c r="G4856" s="41"/>
      <c r="H4856" s="41"/>
    </row>
    <row r="4857" spans="2:8">
      <c r="B4857" s="37"/>
      <c r="C4857" s="38"/>
      <c r="D4857" s="39"/>
      <c r="E4857" s="40"/>
      <c r="F4857" s="35"/>
      <c r="G4857" s="41"/>
      <c r="H4857" s="41"/>
    </row>
    <row r="4858" spans="2:8">
      <c r="B4858" s="37"/>
      <c r="C4858" s="38"/>
      <c r="D4858" s="39"/>
      <c r="E4858" s="40"/>
      <c r="F4858" s="35"/>
      <c r="G4858" s="41"/>
      <c r="H4858" s="41"/>
    </row>
    <row r="4859" spans="2:8">
      <c r="B4859" s="37"/>
      <c r="C4859" s="38"/>
      <c r="D4859" s="39"/>
      <c r="E4859" s="40"/>
      <c r="F4859" s="35"/>
      <c r="G4859" s="41"/>
      <c r="H4859" s="41"/>
    </row>
    <row r="4860" spans="2:8">
      <c r="B4860" s="37"/>
      <c r="C4860" s="38"/>
      <c r="D4860" s="39"/>
      <c r="E4860" s="40"/>
      <c r="F4860" s="35"/>
      <c r="G4860" s="41"/>
      <c r="H4860" s="41"/>
    </row>
    <row r="4861" spans="2:8">
      <c r="B4861" s="37"/>
      <c r="C4861" s="38"/>
      <c r="D4861" s="39"/>
      <c r="E4861" s="40"/>
      <c r="F4861" s="35"/>
      <c r="G4861" s="41"/>
      <c r="H4861" s="41"/>
    </row>
    <row r="4862" spans="2:8">
      <c r="B4862" s="37"/>
      <c r="C4862" s="38"/>
      <c r="D4862" s="39"/>
      <c r="E4862" s="40"/>
      <c r="F4862" s="35"/>
      <c r="G4862" s="41"/>
      <c r="H4862" s="41"/>
    </row>
    <row r="4863" spans="2:8">
      <c r="B4863" s="37"/>
      <c r="C4863" s="38"/>
      <c r="D4863" s="39"/>
      <c r="E4863" s="40"/>
      <c r="F4863" s="35"/>
      <c r="G4863" s="41"/>
      <c r="H4863" s="41"/>
    </row>
    <row r="4864" spans="2:8">
      <c r="B4864" s="37"/>
      <c r="C4864" s="38"/>
      <c r="D4864" s="39"/>
      <c r="E4864" s="40"/>
      <c r="F4864" s="35"/>
      <c r="G4864" s="41"/>
      <c r="H4864" s="41"/>
    </row>
    <row r="4865" spans="2:8">
      <c r="B4865" s="37"/>
      <c r="C4865" s="38"/>
      <c r="D4865" s="39"/>
      <c r="E4865" s="40"/>
      <c r="F4865" s="35"/>
      <c r="G4865" s="41"/>
      <c r="H4865" s="41"/>
    </row>
    <row r="4866" spans="2:8">
      <c r="B4866" s="37"/>
      <c r="C4866" s="38"/>
      <c r="D4866" s="39"/>
      <c r="E4866" s="40"/>
      <c r="F4866" s="35"/>
      <c r="G4866" s="41"/>
      <c r="H4866" s="41"/>
    </row>
    <row r="4867" spans="2:8">
      <c r="B4867" s="37"/>
      <c r="C4867" s="38"/>
      <c r="D4867" s="39"/>
      <c r="E4867" s="40"/>
      <c r="F4867" s="35"/>
      <c r="G4867" s="41"/>
      <c r="H4867" s="41"/>
    </row>
    <row r="4868" spans="2:8">
      <c r="B4868" s="37"/>
      <c r="C4868" s="38"/>
      <c r="D4868" s="39"/>
      <c r="E4868" s="40"/>
      <c r="F4868" s="35"/>
      <c r="G4868" s="41"/>
      <c r="H4868" s="41"/>
    </row>
    <row r="4869" spans="2:8">
      <c r="B4869" s="37"/>
      <c r="C4869" s="38"/>
      <c r="D4869" s="39"/>
      <c r="E4869" s="40"/>
      <c r="F4869" s="35"/>
      <c r="G4869" s="41"/>
      <c r="H4869" s="41"/>
    </row>
    <row r="4870" spans="2:8">
      <c r="B4870" s="37"/>
      <c r="C4870" s="38"/>
      <c r="D4870" s="39"/>
      <c r="E4870" s="40"/>
      <c r="F4870" s="35"/>
      <c r="G4870" s="41"/>
      <c r="H4870" s="41"/>
    </row>
    <row r="4871" spans="2:8">
      <c r="B4871" s="37"/>
      <c r="C4871" s="38"/>
      <c r="D4871" s="39"/>
      <c r="E4871" s="40"/>
      <c r="F4871" s="35"/>
      <c r="G4871" s="41"/>
      <c r="H4871" s="41"/>
    </row>
    <row r="4872" spans="2:8">
      <c r="B4872" s="37"/>
      <c r="C4872" s="38"/>
      <c r="D4872" s="39"/>
      <c r="E4872" s="40"/>
      <c r="F4872" s="35"/>
      <c r="G4872" s="41"/>
      <c r="H4872" s="41"/>
    </row>
    <row r="4873" spans="2:8">
      <c r="B4873" s="37"/>
      <c r="C4873" s="38"/>
      <c r="D4873" s="39"/>
      <c r="E4873" s="40"/>
      <c r="F4873" s="35"/>
      <c r="G4873" s="41"/>
      <c r="H4873" s="41"/>
    </row>
    <row r="4874" spans="2:8">
      <c r="B4874" s="37"/>
      <c r="C4874" s="38"/>
      <c r="D4874" s="39"/>
      <c r="E4874" s="40"/>
      <c r="F4874" s="35"/>
      <c r="G4874" s="41"/>
      <c r="H4874" s="41"/>
    </row>
    <row r="4875" spans="2:8">
      <c r="B4875" s="37"/>
      <c r="C4875" s="38"/>
      <c r="D4875" s="39"/>
      <c r="E4875" s="40"/>
      <c r="F4875" s="35"/>
      <c r="G4875" s="41"/>
      <c r="H4875" s="41"/>
    </row>
    <row r="4876" spans="2:8">
      <c r="B4876" s="37"/>
      <c r="C4876" s="38"/>
      <c r="D4876" s="39"/>
      <c r="E4876" s="40"/>
      <c r="F4876" s="35"/>
      <c r="G4876" s="41"/>
      <c r="H4876" s="41"/>
    </row>
    <row r="4877" spans="2:8">
      <c r="B4877" s="37"/>
      <c r="C4877" s="38"/>
      <c r="D4877" s="39"/>
      <c r="E4877" s="40"/>
      <c r="F4877" s="35"/>
      <c r="G4877" s="41"/>
      <c r="H4877" s="41"/>
    </row>
    <row r="4878" spans="2:8">
      <c r="B4878" s="37"/>
      <c r="C4878" s="38"/>
      <c r="D4878" s="39"/>
      <c r="E4878" s="40"/>
      <c r="F4878" s="35"/>
      <c r="G4878" s="41"/>
      <c r="H4878" s="41"/>
    </row>
    <row r="4879" spans="2:8">
      <c r="B4879" s="37"/>
      <c r="C4879" s="38"/>
      <c r="D4879" s="39"/>
      <c r="E4879" s="40"/>
      <c r="F4879" s="35"/>
      <c r="G4879" s="41"/>
      <c r="H4879" s="41"/>
    </row>
    <row r="4880" spans="2:8">
      <c r="B4880" s="37"/>
      <c r="C4880" s="38"/>
      <c r="D4880" s="39"/>
      <c r="E4880" s="40"/>
      <c r="F4880" s="35"/>
      <c r="G4880" s="41"/>
      <c r="H4880" s="41"/>
    </row>
    <row r="4881" spans="2:8">
      <c r="B4881" s="37"/>
      <c r="C4881" s="38"/>
      <c r="D4881" s="39"/>
      <c r="E4881" s="40"/>
      <c r="F4881" s="35"/>
      <c r="G4881" s="41"/>
      <c r="H4881" s="41"/>
    </row>
    <row r="4882" spans="2:8">
      <c r="B4882" s="37"/>
      <c r="C4882" s="38"/>
      <c r="D4882" s="39"/>
      <c r="E4882" s="40"/>
      <c r="F4882" s="35"/>
      <c r="G4882" s="41"/>
      <c r="H4882" s="41"/>
    </row>
    <row r="4883" spans="2:8">
      <c r="B4883" s="37"/>
      <c r="C4883" s="38"/>
      <c r="D4883" s="39"/>
      <c r="E4883" s="40"/>
      <c r="F4883" s="35"/>
      <c r="G4883" s="41"/>
      <c r="H4883" s="41"/>
    </row>
    <row r="4884" spans="2:8">
      <c r="B4884" s="37"/>
      <c r="C4884" s="38"/>
      <c r="D4884" s="39"/>
      <c r="E4884" s="40"/>
      <c r="F4884" s="35"/>
      <c r="G4884" s="41"/>
      <c r="H4884" s="41"/>
    </row>
    <row r="4885" spans="2:8">
      <c r="B4885" s="37"/>
      <c r="C4885" s="38"/>
      <c r="D4885" s="39"/>
      <c r="E4885" s="40"/>
      <c r="F4885" s="35"/>
      <c r="G4885" s="41"/>
      <c r="H4885" s="41"/>
    </row>
    <row r="4886" spans="2:8">
      <c r="B4886" s="37"/>
      <c r="C4886" s="38"/>
      <c r="D4886" s="39"/>
      <c r="E4886" s="40"/>
      <c r="F4886" s="35"/>
      <c r="G4886" s="41"/>
      <c r="H4886" s="41"/>
    </row>
    <row r="4887" spans="2:8">
      <c r="B4887" s="37"/>
      <c r="C4887" s="38"/>
      <c r="D4887" s="39"/>
      <c r="E4887" s="40"/>
      <c r="F4887" s="35"/>
      <c r="G4887" s="41"/>
      <c r="H4887" s="41"/>
    </row>
    <row r="4888" spans="2:8">
      <c r="B4888" s="37"/>
      <c r="C4888" s="38"/>
      <c r="D4888" s="39"/>
      <c r="E4888" s="40"/>
      <c r="F4888" s="35"/>
      <c r="G4888" s="41"/>
      <c r="H4888" s="41"/>
    </row>
    <row r="4889" spans="2:8">
      <c r="B4889" s="37"/>
      <c r="C4889" s="38"/>
      <c r="D4889" s="39"/>
      <c r="E4889" s="40"/>
      <c r="F4889" s="35"/>
      <c r="G4889" s="41"/>
      <c r="H4889" s="41"/>
    </row>
    <row r="4890" spans="2:8">
      <c r="B4890" s="37"/>
      <c r="C4890" s="38"/>
      <c r="D4890" s="39"/>
      <c r="E4890" s="40"/>
      <c r="F4890" s="35"/>
      <c r="G4890" s="41"/>
      <c r="H4890" s="41"/>
    </row>
    <row r="4891" spans="2:8">
      <c r="B4891" s="37"/>
      <c r="C4891" s="38"/>
      <c r="D4891" s="39"/>
      <c r="E4891" s="40"/>
      <c r="F4891" s="35"/>
      <c r="G4891" s="41"/>
      <c r="H4891" s="41"/>
    </row>
    <row r="4892" spans="2:8">
      <c r="B4892" s="37"/>
      <c r="C4892" s="38"/>
      <c r="D4892" s="39"/>
      <c r="E4892" s="40"/>
      <c r="F4892" s="35"/>
      <c r="G4892" s="41"/>
      <c r="H4892" s="41"/>
    </row>
    <row r="4893" spans="2:8">
      <c r="B4893" s="37"/>
      <c r="C4893" s="38"/>
      <c r="D4893" s="39"/>
      <c r="E4893" s="40"/>
      <c r="F4893" s="35"/>
      <c r="G4893" s="41"/>
      <c r="H4893" s="41"/>
    </row>
    <row r="4894" spans="2:8">
      <c r="B4894" s="37"/>
      <c r="C4894" s="38"/>
      <c r="D4894" s="39"/>
      <c r="E4894" s="40"/>
      <c r="F4894" s="35"/>
      <c r="G4894" s="41"/>
      <c r="H4894" s="41"/>
    </row>
    <row r="4895" spans="2:8">
      <c r="B4895" s="37"/>
      <c r="C4895" s="38"/>
      <c r="D4895" s="39"/>
      <c r="E4895" s="40"/>
      <c r="F4895" s="35"/>
      <c r="G4895" s="41"/>
      <c r="H4895" s="41"/>
    </row>
    <row r="4896" spans="2:8">
      <c r="B4896" s="37"/>
      <c r="C4896" s="38"/>
      <c r="D4896" s="39"/>
      <c r="E4896" s="40"/>
      <c r="F4896" s="35"/>
      <c r="G4896" s="41"/>
      <c r="H4896" s="41"/>
    </row>
    <row r="4897" spans="2:8">
      <c r="B4897" s="37"/>
      <c r="C4897" s="38"/>
      <c r="D4897" s="39"/>
      <c r="E4897" s="40"/>
      <c r="F4897" s="35"/>
      <c r="G4897" s="41"/>
      <c r="H4897" s="41"/>
    </row>
    <row r="4898" spans="2:8">
      <c r="B4898" s="37"/>
      <c r="C4898" s="38"/>
      <c r="D4898" s="39"/>
      <c r="E4898" s="40"/>
      <c r="F4898" s="35"/>
      <c r="G4898" s="41"/>
      <c r="H4898" s="41"/>
    </row>
    <row r="4899" spans="2:8">
      <c r="B4899" s="37"/>
      <c r="C4899" s="38"/>
      <c r="D4899" s="39"/>
      <c r="E4899" s="40"/>
      <c r="F4899" s="35"/>
      <c r="G4899" s="41"/>
      <c r="H4899" s="41"/>
    </row>
    <row r="4900" spans="2:8">
      <c r="B4900" s="37"/>
      <c r="C4900" s="38"/>
      <c r="D4900" s="39"/>
      <c r="E4900" s="40"/>
      <c r="F4900" s="35"/>
      <c r="G4900" s="41"/>
      <c r="H4900" s="41"/>
    </row>
    <row r="4901" spans="2:8">
      <c r="B4901" s="37"/>
      <c r="C4901" s="38"/>
      <c r="D4901" s="39"/>
      <c r="E4901" s="40"/>
      <c r="F4901" s="35"/>
      <c r="G4901" s="41"/>
      <c r="H4901" s="41"/>
    </row>
    <row r="4902" spans="2:8">
      <c r="B4902" s="37"/>
      <c r="C4902" s="38"/>
      <c r="D4902" s="39"/>
      <c r="E4902" s="40"/>
      <c r="F4902" s="35"/>
      <c r="G4902" s="41"/>
      <c r="H4902" s="41"/>
    </row>
    <row r="4903" spans="2:8">
      <c r="B4903" s="37"/>
      <c r="C4903" s="38"/>
      <c r="D4903" s="39"/>
      <c r="E4903" s="40"/>
      <c r="F4903" s="35"/>
      <c r="G4903" s="41"/>
      <c r="H4903" s="41"/>
    </row>
    <row r="4904" spans="2:8">
      <c r="B4904" s="37"/>
      <c r="C4904" s="38"/>
      <c r="D4904" s="39"/>
      <c r="E4904" s="40"/>
      <c r="F4904" s="35"/>
      <c r="G4904" s="41"/>
      <c r="H4904" s="41"/>
    </row>
    <row r="4905" spans="2:8">
      <c r="B4905" s="37"/>
      <c r="C4905" s="38"/>
      <c r="D4905" s="39"/>
      <c r="E4905" s="40"/>
      <c r="F4905" s="35"/>
      <c r="G4905" s="41"/>
      <c r="H4905" s="41"/>
    </row>
    <row r="4906" spans="2:8">
      <c r="B4906" s="37"/>
      <c r="C4906" s="38"/>
      <c r="D4906" s="39"/>
      <c r="E4906" s="40"/>
      <c r="F4906" s="35"/>
      <c r="G4906" s="41"/>
      <c r="H4906" s="41"/>
    </row>
    <row r="4907" spans="2:8">
      <c r="B4907" s="37"/>
      <c r="C4907" s="38"/>
      <c r="D4907" s="39"/>
      <c r="E4907" s="40"/>
      <c r="F4907" s="35"/>
      <c r="G4907" s="41"/>
      <c r="H4907" s="41"/>
    </row>
    <row r="4908" spans="2:8">
      <c r="B4908" s="37"/>
      <c r="C4908" s="38"/>
      <c r="D4908" s="39"/>
      <c r="E4908" s="40"/>
      <c r="F4908" s="35"/>
      <c r="G4908" s="41"/>
      <c r="H4908" s="41"/>
    </row>
    <row r="4909" spans="2:8">
      <c r="B4909" s="37"/>
      <c r="C4909" s="38"/>
      <c r="D4909" s="39"/>
      <c r="E4909" s="40"/>
      <c r="F4909" s="35"/>
      <c r="G4909" s="41"/>
      <c r="H4909" s="41"/>
    </row>
    <row r="4910" spans="2:8">
      <c r="B4910" s="37"/>
      <c r="C4910" s="38"/>
      <c r="D4910" s="39"/>
      <c r="E4910" s="40"/>
      <c r="F4910" s="35"/>
      <c r="G4910" s="41"/>
      <c r="H4910" s="41"/>
    </row>
    <row r="4911" spans="2:8">
      <c r="B4911" s="37"/>
      <c r="C4911" s="38"/>
      <c r="D4911" s="39"/>
      <c r="E4911" s="40"/>
      <c r="F4911" s="35"/>
      <c r="G4911" s="41"/>
      <c r="H4911" s="41"/>
    </row>
    <row r="4912" spans="2:8">
      <c r="B4912" s="37"/>
      <c r="C4912" s="38"/>
      <c r="D4912" s="39"/>
      <c r="E4912" s="40"/>
      <c r="F4912" s="35"/>
      <c r="G4912" s="41"/>
      <c r="H4912" s="41"/>
    </row>
    <row r="4913" spans="2:8">
      <c r="B4913" s="37"/>
      <c r="C4913" s="38"/>
      <c r="D4913" s="39"/>
      <c r="E4913" s="40"/>
      <c r="F4913" s="35"/>
      <c r="G4913" s="41"/>
      <c r="H4913" s="41"/>
    </row>
    <row r="4914" spans="2:8">
      <c r="B4914" s="37"/>
      <c r="C4914" s="38"/>
      <c r="D4914" s="39"/>
      <c r="E4914" s="40"/>
      <c r="F4914" s="35"/>
      <c r="G4914" s="41"/>
      <c r="H4914" s="41"/>
    </row>
    <row r="4915" spans="2:8">
      <c r="B4915" s="37"/>
      <c r="C4915" s="38"/>
      <c r="D4915" s="39"/>
      <c r="E4915" s="40"/>
      <c r="F4915" s="35"/>
      <c r="G4915" s="41"/>
      <c r="H4915" s="41"/>
    </row>
    <row r="4916" spans="2:8">
      <c r="B4916" s="37"/>
      <c r="C4916" s="38"/>
      <c r="D4916" s="39"/>
      <c r="E4916" s="40"/>
      <c r="F4916" s="35"/>
      <c r="G4916" s="41"/>
      <c r="H4916" s="41"/>
    </row>
    <row r="4917" spans="2:8">
      <c r="B4917" s="37"/>
      <c r="C4917" s="38"/>
      <c r="D4917" s="39"/>
      <c r="E4917" s="40"/>
      <c r="F4917" s="35"/>
      <c r="G4917" s="41"/>
      <c r="H4917" s="41"/>
    </row>
    <row r="4918" spans="2:8">
      <c r="B4918" s="37"/>
      <c r="C4918" s="38"/>
      <c r="D4918" s="39"/>
      <c r="E4918" s="40"/>
      <c r="F4918" s="35"/>
      <c r="G4918" s="41"/>
      <c r="H4918" s="41"/>
    </row>
    <row r="4919" spans="2:8">
      <c r="B4919" s="37"/>
      <c r="C4919" s="38"/>
      <c r="D4919" s="39"/>
      <c r="E4919" s="40"/>
      <c r="F4919" s="35"/>
      <c r="G4919" s="41"/>
      <c r="H4919" s="41"/>
    </row>
    <row r="4920" spans="2:8">
      <c r="B4920" s="37"/>
      <c r="C4920" s="38"/>
      <c r="D4920" s="39"/>
      <c r="E4920" s="40"/>
      <c r="F4920" s="35"/>
      <c r="G4920" s="41"/>
      <c r="H4920" s="41"/>
    </row>
    <row r="4921" spans="2:8">
      <c r="B4921" s="37"/>
      <c r="C4921" s="38"/>
      <c r="D4921" s="39"/>
      <c r="E4921" s="40"/>
      <c r="F4921" s="35"/>
      <c r="G4921" s="41"/>
      <c r="H4921" s="41"/>
    </row>
    <row r="4922" spans="2:8">
      <c r="B4922" s="37"/>
      <c r="C4922" s="38"/>
      <c r="D4922" s="39"/>
      <c r="E4922" s="40"/>
      <c r="F4922" s="35"/>
      <c r="G4922" s="41"/>
      <c r="H4922" s="41"/>
    </row>
    <row r="4923" spans="2:8">
      <c r="B4923" s="37"/>
      <c r="C4923" s="38"/>
      <c r="D4923" s="39"/>
      <c r="E4923" s="40"/>
      <c r="F4923" s="35"/>
      <c r="G4923" s="41"/>
      <c r="H4923" s="41"/>
    </row>
    <row r="4924" spans="2:8">
      <c r="B4924" s="37"/>
      <c r="C4924" s="38"/>
      <c r="D4924" s="39"/>
      <c r="E4924" s="40"/>
      <c r="F4924" s="35"/>
      <c r="G4924" s="41"/>
      <c r="H4924" s="41"/>
    </row>
    <row r="4925" spans="2:8">
      <c r="B4925" s="37"/>
      <c r="C4925" s="38"/>
      <c r="D4925" s="39"/>
      <c r="E4925" s="40"/>
      <c r="F4925" s="35"/>
      <c r="G4925" s="41"/>
      <c r="H4925" s="41"/>
    </row>
    <row r="4926" spans="2:8">
      <c r="B4926" s="37"/>
      <c r="C4926" s="38"/>
      <c r="D4926" s="39"/>
      <c r="E4926" s="40"/>
      <c r="F4926" s="35"/>
      <c r="G4926" s="41"/>
      <c r="H4926" s="41"/>
    </row>
    <row r="4927" spans="2:8">
      <c r="B4927" s="37"/>
      <c r="C4927" s="38"/>
      <c r="D4927" s="39"/>
      <c r="E4927" s="40"/>
      <c r="F4927" s="35"/>
      <c r="G4927" s="41"/>
      <c r="H4927" s="41"/>
    </row>
    <row r="4928" spans="2:8">
      <c r="B4928" s="37"/>
      <c r="C4928" s="38"/>
      <c r="D4928" s="39"/>
      <c r="E4928" s="40"/>
      <c r="F4928" s="35"/>
      <c r="G4928" s="41"/>
      <c r="H4928" s="41"/>
    </row>
    <row r="4929" spans="2:8">
      <c r="B4929" s="37"/>
      <c r="C4929" s="38"/>
      <c r="D4929" s="39"/>
      <c r="E4929" s="40"/>
      <c r="F4929" s="35"/>
      <c r="G4929" s="41"/>
      <c r="H4929" s="41"/>
    </row>
    <row r="4930" spans="2:8">
      <c r="B4930" s="37"/>
      <c r="C4930" s="38"/>
      <c r="D4930" s="39"/>
      <c r="E4930" s="40"/>
      <c r="F4930" s="35"/>
      <c r="G4930" s="41"/>
      <c r="H4930" s="41"/>
    </row>
    <row r="4931" spans="2:8">
      <c r="B4931" s="37"/>
      <c r="C4931" s="38"/>
      <c r="D4931" s="39"/>
      <c r="E4931" s="40"/>
      <c r="F4931" s="35"/>
      <c r="G4931" s="41"/>
      <c r="H4931" s="41"/>
    </row>
    <row r="4932" spans="2:8">
      <c r="B4932" s="37"/>
      <c r="C4932" s="38"/>
      <c r="D4932" s="39"/>
      <c r="E4932" s="40"/>
      <c r="F4932" s="35"/>
      <c r="G4932" s="41"/>
      <c r="H4932" s="41"/>
    </row>
    <row r="4933" spans="2:8">
      <c r="B4933" s="37"/>
      <c r="C4933" s="38"/>
      <c r="D4933" s="39"/>
      <c r="E4933" s="40"/>
      <c r="F4933" s="35"/>
      <c r="G4933" s="41"/>
      <c r="H4933" s="41"/>
    </row>
    <row r="4934" spans="2:8">
      <c r="B4934" s="37"/>
      <c r="C4934" s="38"/>
      <c r="D4934" s="39"/>
      <c r="E4934" s="40"/>
      <c r="F4934" s="35"/>
      <c r="G4934" s="41"/>
      <c r="H4934" s="41"/>
    </row>
    <row r="4935" spans="2:8">
      <c r="B4935" s="37"/>
      <c r="C4935" s="38"/>
      <c r="D4935" s="39"/>
      <c r="E4935" s="40"/>
      <c r="F4935" s="35"/>
      <c r="G4935" s="41"/>
      <c r="H4935" s="41"/>
    </row>
    <row r="4936" spans="2:8">
      <c r="B4936" s="37"/>
      <c r="C4936" s="38"/>
      <c r="D4936" s="39"/>
      <c r="E4936" s="40"/>
      <c r="F4936" s="35"/>
      <c r="G4936" s="41"/>
      <c r="H4936" s="41"/>
    </row>
    <row r="4937" spans="2:8">
      <c r="B4937" s="37"/>
      <c r="C4937" s="38"/>
      <c r="D4937" s="39"/>
      <c r="E4937" s="40"/>
      <c r="F4937" s="35"/>
      <c r="G4937" s="41"/>
      <c r="H4937" s="41"/>
    </row>
    <row r="4938" spans="2:8">
      <c r="B4938" s="37"/>
      <c r="C4938" s="38"/>
      <c r="D4938" s="39"/>
      <c r="E4938" s="40"/>
      <c r="F4938" s="35"/>
      <c r="G4938" s="41"/>
      <c r="H4938" s="41"/>
    </row>
    <row r="4939" spans="2:8">
      <c r="B4939" s="37"/>
      <c r="C4939" s="38"/>
      <c r="D4939" s="39"/>
      <c r="E4939" s="40"/>
      <c r="F4939" s="35"/>
      <c r="G4939" s="41"/>
      <c r="H4939" s="41"/>
    </row>
    <row r="4940" spans="2:8">
      <c r="B4940" s="37"/>
      <c r="C4940" s="38"/>
      <c r="D4940" s="39"/>
      <c r="E4940" s="40"/>
      <c r="F4940" s="35"/>
      <c r="G4940" s="41"/>
      <c r="H4940" s="41"/>
    </row>
    <row r="4941" spans="2:8">
      <c r="B4941" s="37"/>
      <c r="C4941" s="38"/>
      <c r="D4941" s="39"/>
      <c r="E4941" s="40"/>
      <c r="F4941" s="35"/>
      <c r="G4941" s="41"/>
      <c r="H4941" s="41"/>
    </row>
    <row r="4942" spans="2:8">
      <c r="B4942" s="37"/>
      <c r="C4942" s="38"/>
      <c r="D4942" s="39"/>
      <c r="E4942" s="40"/>
      <c r="F4942" s="35"/>
      <c r="G4942" s="41"/>
      <c r="H4942" s="41"/>
    </row>
    <row r="4943" spans="2:8">
      <c r="B4943" s="37"/>
      <c r="C4943" s="38"/>
      <c r="D4943" s="39"/>
      <c r="E4943" s="40"/>
      <c r="F4943" s="35"/>
      <c r="G4943" s="41"/>
      <c r="H4943" s="41"/>
    </row>
    <row r="4944" spans="2:8">
      <c r="B4944" s="37"/>
      <c r="C4944" s="38"/>
      <c r="D4944" s="39"/>
      <c r="E4944" s="40"/>
      <c r="F4944" s="35"/>
      <c r="G4944" s="41"/>
      <c r="H4944" s="41"/>
    </row>
    <row r="4945" spans="2:8">
      <c r="B4945" s="37"/>
      <c r="C4945" s="38"/>
      <c r="D4945" s="39"/>
      <c r="E4945" s="40"/>
      <c r="F4945" s="35"/>
      <c r="G4945" s="41"/>
      <c r="H4945" s="41"/>
    </row>
    <row r="4946" spans="2:8">
      <c r="B4946" s="37"/>
      <c r="C4946" s="38"/>
      <c r="D4946" s="39"/>
      <c r="E4946" s="40"/>
      <c r="F4946" s="35"/>
      <c r="G4946" s="41"/>
      <c r="H4946" s="41"/>
    </row>
    <row r="4947" spans="2:8">
      <c r="B4947" s="37"/>
      <c r="C4947" s="38"/>
      <c r="D4947" s="39"/>
      <c r="E4947" s="40"/>
      <c r="F4947" s="35"/>
      <c r="G4947" s="41"/>
      <c r="H4947" s="41"/>
    </row>
    <row r="4948" spans="2:8">
      <c r="B4948" s="37"/>
      <c r="C4948" s="38"/>
      <c r="D4948" s="39"/>
      <c r="E4948" s="40"/>
      <c r="F4948" s="35"/>
      <c r="G4948" s="41"/>
      <c r="H4948" s="41"/>
    </row>
    <row r="4949" spans="2:8">
      <c r="B4949" s="37"/>
      <c r="C4949" s="38"/>
      <c r="D4949" s="39"/>
      <c r="E4949" s="40"/>
      <c r="F4949" s="35"/>
      <c r="G4949" s="41"/>
      <c r="H4949" s="41"/>
    </row>
    <row r="4950" spans="2:8">
      <c r="B4950" s="37"/>
      <c r="C4950" s="38"/>
      <c r="D4950" s="39"/>
      <c r="E4950" s="40"/>
      <c r="F4950" s="35"/>
      <c r="G4950" s="41"/>
      <c r="H4950" s="41"/>
    </row>
    <row r="4951" spans="2:8">
      <c r="B4951" s="37"/>
      <c r="C4951" s="38"/>
      <c r="D4951" s="39"/>
      <c r="E4951" s="40"/>
      <c r="F4951" s="35"/>
      <c r="G4951" s="41"/>
      <c r="H4951" s="41"/>
    </row>
    <row r="4952" spans="2:8">
      <c r="B4952" s="37"/>
      <c r="C4952" s="38"/>
      <c r="D4952" s="39"/>
      <c r="E4952" s="40"/>
      <c r="F4952" s="35"/>
      <c r="G4952" s="41"/>
      <c r="H4952" s="41"/>
    </row>
    <row r="4953" spans="2:8">
      <c r="B4953" s="37"/>
      <c r="C4953" s="38"/>
      <c r="D4953" s="39"/>
      <c r="E4953" s="40"/>
      <c r="F4953" s="35"/>
      <c r="G4953" s="41"/>
      <c r="H4953" s="41"/>
    </row>
    <row r="4954" spans="2:8">
      <c r="B4954" s="37"/>
      <c r="C4954" s="38"/>
      <c r="D4954" s="39"/>
      <c r="E4954" s="40"/>
      <c r="F4954" s="35"/>
      <c r="G4954" s="41"/>
      <c r="H4954" s="41"/>
    </row>
    <row r="4955" spans="2:8">
      <c r="B4955" s="37"/>
      <c r="C4955" s="38"/>
      <c r="D4955" s="39"/>
      <c r="E4955" s="40"/>
      <c r="F4955" s="35"/>
      <c r="G4955" s="41"/>
      <c r="H4955" s="41"/>
    </row>
    <row r="4956" spans="2:8">
      <c r="B4956" s="37"/>
      <c r="C4956" s="38"/>
      <c r="D4956" s="39"/>
      <c r="E4956" s="40"/>
      <c r="F4956" s="35"/>
      <c r="G4956" s="41"/>
      <c r="H4956" s="41"/>
    </row>
    <row r="4957" spans="2:8">
      <c r="B4957" s="37"/>
      <c r="C4957" s="38"/>
      <c r="D4957" s="39"/>
      <c r="E4957" s="40"/>
      <c r="F4957" s="35"/>
      <c r="G4957" s="41"/>
      <c r="H4957" s="41"/>
    </row>
    <row r="4958" spans="2:8">
      <c r="B4958" s="37"/>
      <c r="C4958" s="38"/>
      <c r="D4958" s="39"/>
      <c r="E4958" s="40"/>
      <c r="F4958" s="35"/>
      <c r="G4958" s="41"/>
      <c r="H4958" s="41"/>
    </row>
    <row r="4959" spans="2:8">
      <c r="B4959" s="37"/>
      <c r="C4959" s="38"/>
      <c r="D4959" s="39"/>
      <c r="E4959" s="40"/>
      <c r="F4959" s="35"/>
      <c r="G4959" s="41"/>
      <c r="H4959" s="41"/>
    </row>
    <row r="4960" spans="2:8">
      <c r="B4960" s="37"/>
      <c r="C4960" s="38"/>
      <c r="D4960" s="39"/>
      <c r="E4960" s="40"/>
      <c r="F4960" s="35"/>
      <c r="G4960" s="41"/>
      <c r="H4960" s="41"/>
    </row>
    <row r="4961" spans="2:8">
      <c r="B4961" s="37"/>
      <c r="C4961" s="38"/>
      <c r="D4961" s="39"/>
      <c r="E4961" s="40"/>
      <c r="F4961" s="35"/>
      <c r="G4961" s="41"/>
      <c r="H4961" s="41"/>
    </row>
    <row r="4962" spans="2:8">
      <c r="B4962" s="37"/>
      <c r="C4962" s="38"/>
      <c r="D4962" s="39"/>
      <c r="E4962" s="40"/>
      <c r="F4962" s="35"/>
      <c r="G4962" s="41"/>
      <c r="H4962" s="41"/>
    </row>
    <row r="4963" spans="2:8">
      <c r="B4963" s="37"/>
      <c r="C4963" s="38"/>
      <c r="D4963" s="39"/>
      <c r="E4963" s="40"/>
      <c r="F4963" s="35"/>
      <c r="G4963" s="41"/>
      <c r="H4963" s="41"/>
    </row>
    <row r="4964" spans="2:8">
      <c r="B4964" s="37"/>
      <c r="C4964" s="38"/>
      <c r="D4964" s="39"/>
      <c r="E4964" s="40"/>
      <c r="F4964" s="35"/>
      <c r="G4964" s="41"/>
      <c r="H4964" s="41"/>
    </row>
    <row r="4965" spans="2:8">
      <c r="B4965" s="37"/>
      <c r="C4965" s="38"/>
      <c r="D4965" s="39"/>
      <c r="E4965" s="40"/>
      <c r="F4965" s="35"/>
      <c r="G4965" s="41"/>
      <c r="H4965" s="41"/>
    </row>
    <row r="4966" spans="2:8">
      <c r="B4966" s="37"/>
      <c r="C4966" s="38"/>
      <c r="D4966" s="39"/>
      <c r="E4966" s="40"/>
      <c r="F4966" s="35"/>
      <c r="G4966" s="41"/>
      <c r="H4966" s="41"/>
    </row>
    <row r="4967" spans="2:8">
      <c r="B4967" s="37"/>
      <c r="C4967" s="38"/>
      <c r="D4967" s="39"/>
      <c r="E4967" s="40"/>
      <c r="F4967" s="35"/>
      <c r="G4967" s="41"/>
      <c r="H4967" s="41"/>
    </row>
    <row r="4968" spans="2:8">
      <c r="B4968" s="37"/>
      <c r="C4968" s="38"/>
      <c r="D4968" s="39"/>
      <c r="E4968" s="40"/>
      <c r="F4968" s="35"/>
      <c r="G4968" s="41"/>
      <c r="H4968" s="41"/>
    </row>
    <row r="4969" spans="2:8">
      <c r="B4969" s="37"/>
      <c r="C4969" s="38"/>
      <c r="D4969" s="39"/>
      <c r="E4969" s="40"/>
      <c r="F4969" s="35"/>
      <c r="G4969" s="41"/>
      <c r="H4969" s="41"/>
    </row>
    <row r="4970" spans="2:8">
      <c r="B4970" s="37"/>
      <c r="C4970" s="38"/>
      <c r="D4970" s="39"/>
      <c r="E4970" s="40"/>
      <c r="F4970" s="35"/>
      <c r="G4970" s="41"/>
      <c r="H4970" s="41"/>
    </row>
    <row r="4971" spans="2:8">
      <c r="B4971" s="37"/>
      <c r="C4971" s="38"/>
      <c r="D4971" s="39"/>
      <c r="E4971" s="40"/>
      <c r="F4971" s="35"/>
      <c r="G4971" s="41"/>
      <c r="H4971" s="41"/>
    </row>
    <row r="4972" spans="2:8">
      <c r="B4972" s="37"/>
      <c r="C4972" s="38"/>
      <c r="D4972" s="39"/>
      <c r="E4972" s="40"/>
      <c r="F4972" s="35"/>
      <c r="G4972" s="41"/>
      <c r="H4972" s="41"/>
    </row>
    <row r="4973" spans="2:8">
      <c r="B4973" s="37"/>
      <c r="C4973" s="38"/>
      <c r="D4973" s="39"/>
      <c r="E4973" s="40"/>
      <c r="F4973" s="35"/>
      <c r="G4973" s="41"/>
      <c r="H4973" s="41"/>
    </row>
    <row r="4974" spans="2:8">
      <c r="B4974" s="37"/>
      <c r="C4974" s="38"/>
      <c r="D4974" s="39"/>
      <c r="E4974" s="40"/>
      <c r="F4974" s="35"/>
      <c r="G4974" s="41"/>
      <c r="H4974" s="41"/>
    </row>
    <row r="4975" spans="2:8">
      <c r="B4975" s="37"/>
      <c r="C4975" s="38"/>
      <c r="D4975" s="39"/>
      <c r="E4975" s="40"/>
      <c r="F4975" s="35"/>
      <c r="G4975" s="41"/>
      <c r="H4975" s="41"/>
    </row>
    <row r="4976" spans="2:8">
      <c r="B4976" s="37"/>
      <c r="C4976" s="38"/>
      <c r="D4976" s="39"/>
      <c r="E4976" s="40"/>
      <c r="F4976" s="35"/>
      <c r="G4976" s="41"/>
      <c r="H4976" s="41"/>
    </row>
    <row r="4977" spans="2:8">
      <c r="B4977" s="37"/>
      <c r="C4977" s="38"/>
      <c r="D4977" s="39"/>
      <c r="E4977" s="40"/>
      <c r="F4977" s="35"/>
      <c r="G4977" s="41"/>
      <c r="H4977" s="41"/>
    </row>
    <row r="4978" spans="2:8">
      <c r="B4978" s="37"/>
      <c r="C4978" s="38"/>
      <c r="D4978" s="39"/>
      <c r="E4978" s="40"/>
      <c r="F4978" s="35"/>
      <c r="G4978" s="41"/>
      <c r="H4978" s="41"/>
    </row>
    <row r="4979" spans="2:8">
      <c r="B4979" s="37"/>
      <c r="C4979" s="38"/>
      <c r="D4979" s="39"/>
      <c r="E4979" s="40"/>
      <c r="F4979" s="35"/>
      <c r="G4979" s="41"/>
      <c r="H4979" s="41"/>
    </row>
    <row r="4980" spans="2:8">
      <c r="B4980" s="37"/>
      <c r="C4980" s="38"/>
      <c r="D4980" s="39"/>
      <c r="E4980" s="40"/>
      <c r="F4980" s="35"/>
      <c r="G4980" s="41"/>
      <c r="H4980" s="41"/>
    </row>
    <row r="4981" spans="2:8">
      <c r="B4981" s="37"/>
      <c r="C4981" s="38"/>
      <c r="D4981" s="39"/>
      <c r="E4981" s="40"/>
      <c r="F4981" s="35"/>
      <c r="G4981" s="41"/>
      <c r="H4981" s="41"/>
    </row>
    <row r="4982" spans="2:8">
      <c r="B4982" s="37"/>
      <c r="C4982" s="38"/>
      <c r="D4982" s="39"/>
      <c r="E4982" s="40"/>
      <c r="F4982" s="35"/>
      <c r="G4982" s="41"/>
      <c r="H4982" s="41"/>
    </row>
    <row r="4983" spans="2:8">
      <c r="B4983" s="37"/>
      <c r="C4983" s="38"/>
      <c r="D4983" s="39"/>
      <c r="E4983" s="40"/>
      <c r="F4983" s="35"/>
      <c r="G4983" s="41"/>
      <c r="H4983" s="41"/>
    </row>
    <row r="4984" spans="2:8">
      <c r="B4984" s="37"/>
      <c r="C4984" s="38"/>
      <c r="D4984" s="39"/>
      <c r="E4984" s="40"/>
      <c r="F4984" s="35"/>
      <c r="G4984" s="41"/>
      <c r="H4984" s="41"/>
    </row>
    <row r="4985" spans="2:8">
      <c r="B4985" s="37"/>
      <c r="C4985" s="38"/>
      <c r="D4985" s="39"/>
      <c r="E4985" s="40"/>
      <c r="F4985" s="35"/>
      <c r="G4985" s="41"/>
      <c r="H4985" s="41"/>
    </row>
    <row r="4986" spans="2:8">
      <c r="B4986" s="37"/>
      <c r="C4986" s="38"/>
      <c r="D4986" s="39"/>
      <c r="E4986" s="40"/>
      <c r="F4986" s="35"/>
      <c r="G4986" s="41"/>
      <c r="H4986" s="41"/>
    </row>
    <row r="4987" spans="2:8">
      <c r="B4987" s="37"/>
      <c r="C4987" s="38"/>
      <c r="D4987" s="39"/>
      <c r="E4987" s="40"/>
      <c r="F4987" s="35"/>
      <c r="G4987" s="41"/>
      <c r="H4987" s="41"/>
    </row>
    <row r="4988" spans="2:8">
      <c r="B4988" s="37"/>
      <c r="C4988" s="38"/>
      <c r="D4988" s="39"/>
      <c r="E4988" s="40"/>
      <c r="F4988" s="35"/>
      <c r="G4988" s="41"/>
      <c r="H4988" s="41"/>
    </row>
    <row r="4989" spans="2:8">
      <c r="B4989" s="37"/>
      <c r="C4989" s="38"/>
      <c r="D4989" s="39"/>
      <c r="E4989" s="40"/>
      <c r="F4989" s="35"/>
      <c r="G4989" s="41"/>
      <c r="H4989" s="41"/>
    </row>
    <row r="4990" spans="2:8">
      <c r="B4990" s="37"/>
      <c r="C4990" s="38"/>
      <c r="D4990" s="39"/>
      <c r="E4990" s="40"/>
      <c r="F4990" s="35"/>
      <c r="G4990" s="41"/>
      <c r="H4990" s="41"/>
    </row>
    <row r="4991" spans="2:8">
      <c r="B4991" s="37"/>
      <c r="C4991" s="38"/>
      <c r="D4991" s="39"/>
      <c r="E4991" s="40"/>
      <c r="F4991" s="35"/>
      <c r="G4991" s="41"/>
      <c r="H4991" s="41"/>
    </row>
    <row r="4992" spans="2:8">
      <c r="B4992" s="37"/>
      <c r="C4992" s="38"/>
      <c r="D4992" s="39"/>
      <c r="E4992" s="40"/>
      <c r="F4992" s="35"/>
      <c r="G4992" s="41"/>
      <c r="H4992" s="41"/>
    </row>
    <row r="4993" spans="2:8">
      <c r="B4993" s="37"/>
      <c r="C4993" s="38"/>
      <c r="D4993" s="39"/>
      <c r="E4993" s="40"/>
      <c r="F4993" s="35"/>
      <c r="G4993" s="41"/>
      <c r="H4993" s="41"/>
    </row>
    <row r="4994" spans="2:8">
      <c r="B4994" s="37"/>
      <c r="C4994" s="38"/>
      <c r="D4994" s="39"/>
      <c r="E4994" s="40"/>
      <c r="F4994" s="35"/>
      <c r="G4994" s="41"/>
      <c r="H4994" s="41"/>
    </row>
    <row r="4995" spans="2:8">
      <c r="B4995" s="37"/>
      <c r="C4995" s="38"/>
      <c r="D4995" s="39"/>
      <c r="E4995" s="40"/>
      <c r="F4995" s="35"/>
      <c r="G4995" s="41"/>
      <c r="H4995" s="41"/>
    </row>
    <row r="4996" spans="2:8">
      <c r="B4996" s="37"/>
      <c r="C4996" s="38"/>
      <c r="D4996" s="39"/>
      <c r="E4996" s="40"/>
      <c r="F4996" s="35"/>
      <c r="G4996" s="41"/>
      <c r="H4996" s="41"/>
    </row>
    <row r="4997" spans="2:8">
      <c r="B4997" s="37"/>
      <c r="C4997" s="38"/>
      <c r="D4997" s="39"/>
      <c r="E4997" s="40"/>
      <c r="F4997" s="35"/>
      <c r="G4997" s="41"/>
      <c r="H4997" s="41"/>
    </row>
    <row r="4998" spans="2:8">
      <c r="B4998" s="37"/>
      <c r="C4998" s="38"/>
      <c r="D4998" s="39"/>
      <c r="E4998" s="40"/>
      <c r="F4998" s="35"/>
      <c r="G4998" s="41"/>
      <c r="H4998" s="41"/>
    </row>
    <row r="4999" spans="2:8">
      <c r="B4999" s="37"/>
      <c r="C4999" s="38"/>
      <c r="D4999" s="39"/>
      <c r="E4999" s="40"/>
      <c r="F4999" s="35"/>
      <c r="G4999" s="41"/>
      <c r="H4999" s="41"/>
    </row>
    <row r="5000" spans="2:8">
      <c r="B5000" s="37"/>
      <c r="C5000" s="38"/>
      <c r="D5000" s="39"/>
      <c r="E5000" s="40"/>
      <c r="F5000" s="35"/>
      <c r="G5000" s="41"/>
      <c r="H5000" s="41"/>
    </row>
    <row r="5001" spans="2:8">
      <c r="B5001" s="37"/>
      <c r="C5001" s="38"/>
      <c r="D5001" s="39"/>
      <c r="E5001" s="40"/>
      <c r="F5001" s="35"/>
      <c r="G5001" s="41"/>
      <c r="H5001" s="41"/>
    </row>
    <row r="5002" spans="2:8">
      <c r="B5002" s="37"/>
      <c r="C5002" s="38"/>
      <c r="D5002" s="39"/>
      <c r="E5002" s="40"/>
      <c r="F5002" s="35"/>
      <c r="G5002" s="41"/>
      <c r="H5002" s="41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5002"/>
  <sheetViews>
    <sheetView topLeftCell="A3583" zoomScale="80" zoomScaleNormal="80" workbookViewId="0">
      <selection activeCell="C7" sqref="C7:H3636"/>
    </sheetView>
  </sheetViews>
  <sheetFormatPr defaultColWidth="9.140625" defaultRowHeight="12.75"/>
  <cols>
    <col min="1" max="1" width="1.85546875" style="31" customWidth="1"/>
    <col min="2" max="4" width="22.7109375" style="43" customWidth="1"/>
    <col min="5" max="5" width="22.7109375" style="44" customWidth="1"/>
    <col min="6" max="6" width="22.7109375" style="45" customWidth="1"/>
    <col min="7" max="8" width="22.7109375" style="46" customWidth="1"/>
    <col min="9" max="9" width="4" style="31" customWidth="1"/>
    <col min="10" max="16384" width="9.140625" style="31"/>
  </cols>
  <sheetData>
    <row r="1" spans="1:10" s="30" customFormat="1" ht="19.5" customHeight="1">
      <c r="A1" s="50" t="s">
        <v>1</v>
      </c>
    </row>
    <row r="2" spans="1:10">
      <c r="B2" s="32"/>
      <c r="C2" s="32"/>
      <c r="D2" s="32"/>
      <c r="E2" s="32"/>
      <c r="F2" s="32"/>
      <c r="G2" s="32"/>
      <c r="H2" s="32"/>
    </row>
    <row r="3" spans="1:10" ht="25.5">
      <c r="B3" s="32"/>
      <c r="C3" s="51" t="s">
        <v>0</v>
      </c>
      <c r="D3" s="52" t="s">
        <v>5</v>
      </c>
      <c r="E3" s="52" t="s">
        <v>12</v>
      </c>
      <c r="F3" s="52" t="s">
        <v>7</v>
      </c>
      <c r="G3" s="31"/>
      <c r="H3" s="32"/>
    </row>
    <row r="4" spans="1:10">
      <c r="B4" s="32"/>
      <c r="C4" s="47">
        <v>43916</v>
      </c>
      <c r="D4" s="48">
        <f>SUM(E7:E5000)</f>
        <v>699183</v>
      </c>
      <c r="E4" s="35">
        <f>F4/D4</f>
        <v>57.077447048912816</v>
      </c>
      <c r="F4" s="49">
        <f>SUMPRODUCT(E7:E5000,F7:F5000)</f>
        <v>39907580.660000011</v>
      </c>
      <c r="G4" s="31"/>
      <c r="H4" s="32"/>
    </row>
    <row r="5" spans="1:10">
      <c r="B5" s="31"/>
      <c r="C5" s="31"/>
      <c r="D5" s="31"/>
      <c r="E5" s="31"/>
      <c r="F5" s="31"/>
      <c r="G5" s="31"/>
      <c r="H5" s="31"/>
    </row>
    <row r="6" spans="1:10">
      <c r="B6" s="51" t="s">
        <v>13</v>
      </c>
      <c r="C6" s="51" t="s">
        <v>14</v>
      </c>
      <c r="D6" s="52" t="s">
        <v>15</v>
      </c>
      <c r="E6" s="36" t="s">
        <v>16</v>
      </c>
      <c r="F6" s="36" t="s">
        <v>17</v>
      </c>
      <c r="G6" s="36" t="s">
        <v>18</v>
      </c>
      <c r="H6" s="52" t="s">
        <v>19</v>
      </c>
    </row>
    <row r="7" spans="1:10" ht="12.75" customHeight="1">
      <c r="B7" s="37">
        <f>$C$4</f>
        <v>43916</v>
      </c>
      <c r="C7" s="67" t="s">
        <v>8559</v>
      </c>
      <c r="D7" s="80" t="s">
        <v>24</v>
      </c>
      <c r="E7" s="32">
        <v>202</v>
      </c>
      <c r="F7" s="32">
        <v>55.24</v>
      </c>
      <c r="G7" s="57" t="s">
        <v>10</v>
      </c>
      <c r="H7" s="57" t="s">
        <v>11</v>
      </c>
      <c r="J7" s="42"/>
    </row>
    <row r="8" spans="1:10" ht="12.75" customHeight="1">
      <c r="B8" s="37"/>
      <c r="C8" s="67" t="s">
        <v>8560</v>
      </c>
      <c r="D8" s="80" t="s">
        <v>24</v>
      </c>
      <c r="E8" s="32">
        <v>228</v>
      </c>
      <c r="F8" s="32">
        <v>55.4</v>
      </c>
      <c r="G8" s="57" t="s">
        <v>10</v>
      </c>
      <c r="H8" s="57" t="s">
        <v>11</v>
      </c>
      <c r="J8" s="42"/>
    </row>
    <row r="9" spans="1:10" ht="12.75" customHeight="1">
      <c r="B9" s="37"/>
      <c r="C9" s="67" t="s">
        <v>8561</v>
      </c>
      <c r="D9" s="80" t="s">
        <v>24</v>
      </c>
      <c r="E9" s="32">
        <v>145</v>
      </c>
      <c r="F9" s="32">
        <v>55.4</v>
      </c>
      <c r="G9" s="57" t="s">
        <v>10</v>
      </c>
      <c r="H9" s="57" t="s">
        <v>11</v>
      </c>
      <c r="J9" s="42"/>
    </row>
    <row r="10" spans="1:10" ht="12.75" customHeight="1">
      <c r="B10" s="37"/>
      <c r="C10" s="67" t="s">
        <v>8562</v>
      </c>
      <c r="D10" s="80" t="s">
        <v>24</v>
      </c>
      <c r="E10" s="32">
        <v>44</v>
      </c>
      <c r="F10" s="32">
        <v>55.4</v>
      </c>
      <c r="G10" s="57" t="s">
        <v>10</v>
      </c>
      <c r="H10" s="57" t="s">
        <v>20</v>
      </c>
      <c r="J10" s="42"/>
    </row>
    <row r="11" spans="1:10" ht="12.75" customHeight="1">
      <c r="B11" s="37"/>
      <c r="C11" s="67" t="s">
        <v>8563</v>
      </c>
      <c r="D11" s="80" t="s">
        <v>24</v>
      </c>
      <c r="E11" s="32">
        <v>202</v>
      </c>
      <c r="F11" s="32">
        <v>55.38</v>
      </c>
      <c r="G11" s="57" t="s">
        <v>10</v>
      </c>
      <c r="H11" s="57" t="s">
        <v>20</v>
      </c>
      <c r="J11" s="42"/>
    </row>
    <row r="12" spans="1:10" ht="12.75" customHeight="1">
      <c r="B12" s="37"/>
      <c r="C12" s="67" t="s">
        <v>8564</v>
      </c>
      <c r="D12" s="80" t="s">
        <v>24</v>
      </c>
      <c r="E12" s="32">
        <v>202</v>
      </c>
      <c r="F12" s="32">
        <v>55.34</v>
      </c>
      <c r="G12" s="57" t="s">
        <v>10</v>
      </c>
      <c r="H12" s="57" t="s">
        <v>11</v>
      </c>
      <c r="J12" s="42"/>
    </row>
    <row r="13" spans="1:10" ht="12.75" customHeight="1">
      <c r="B13" s="37"/>
      <c r="C13" s="67" t="s">
        <v>8565</v>
      </c>
      <c r="D13" s="80" t="s">
        <v>24</v>
      </c>
      <c r="E13" s="32">
        <v>172</v>
      </c>
      <c r="F13" s="32">
        <v>55.46</v>
      </c>
      <c r="G13" s="57" t="s">
        <v>10</v>
      </c>
      <c r="H13" s="57" t="s">
        <v>20</v>
      </c>
      <c r="J13" s="42"/>
    </row>
    <row r="14" spans="1:10" ht="12.75" customHeight="1">
      <c r="B14" s="37"/>
      <c r="C14" s="67" t="s">
        <v>8566</v>
      </c>
      <c r="D14" s="80" t="s">
        <v>24</v>
      </c>
      <c r="E14" s="32">
        <v>270</v>
      </c>
      <c r="F14" s="32">
        <v>55.38</v>
      </c>
      <c r="G14" s="57" t="s">
        <v>10</v>
      </c>
      <c r="H14" s="57" t="s">
        <v>11</v>
      </c>
      <c r="J14" s="42"/>
    </row>
    <row r="15" spans="1:10" ht="12.75" customHeight="1">
      <c r="B15" s="37"/>
      <c r="C15" s="67" t="s">
        <v>8567</v>
      </c>
      <c r="D15" s="80" t="s">
        <v>24</v>
      </c>
      <c r="E15" s="32">
        <v>294</v>
      </c>
      <c r="F15" s="32">
        <v>55.6</v>
      </c>
      <c r="G15" s="57" t="s">
        <v>10</v>
      </c>
      <c r="H15" s="57" t="s">
        <v>11</v>
      </c>
      <c r="J15" s="42"/>
    </row>
    <row r="16" spans="1:10" ht="12.75" customHeight="1">
      <c r="B16" s="37"/>
      <c r="C16" s="67" t="s">
        <v>8568</v>
      </c>
      <c r="D16" s="80" t="s">
        <v>24</v>
      </c>
      <c r="E16" s="32">
        <v>548</v>
      </c>
      <c r="F16" s="32">
        <v>55.6</v>
      </c>
      <c r="G16" s="57" t="s">
        <v>10</v>
      </c>
      <c r="H16" s="57" t="s">
        <v>20</v>
      </c>
      <c r="J16" s="42"/>
    </row>
    <row r="17" spans="2:10" ht="12.75" customHeight="1">
      <c r="B17" s="37"/>
      <c r="C17" s="67" t="s">
        <v>8569</v>
      </c>
      <c r="D17" s="80" t="s">
        <v>24</v>
      </c>
      <c r="E17" s="32">
        <v>202</v>
      </c>
      <c r="F17" s="32">
        <v>55.52</v>
      </c>
      <c r="G17" s="57" t="s">
        <v>10</v>
      </c>
      <c r="H17" s="57" t="s">
        <v>11</v>
      </c>
      <c r="J17" s="42"/>
    </row>
    <row r="18" spans="2:10" ht="12.75" customHeight="1">
      <c r="B18" s="37"/>
      <c r="C18" s="67" t="s">
        <v>8570</v>
      </c>
      <c r="D18" s="80" t="s">
        <v>24</v>
      </c>
      <c r="E18" s="32">
        <v>6</v>
      </c>
      <c r="F18" s="32">
        <v>55.52</v>
      </c>
      <c r="G18" s="57" t="s">
        <v>10</v>
      </c>
      <c r="H18" s="57" t="s">
        <v>22</v>
      </c>
      <c r="J18" s="42"/>
    </row>
    <row r="19" spans="2:10" ht="12.75" customHeight="1">
      <c r="B19" s="37"/>
      <c r="C19" s="67" t="s">
        <v>8571</v>
      </c>
      <c r="D19" s="80" t="s">
        <v>24</v>
      </c>
      <c r="E19" s="32">
        <v>173</v>
      </c>
      <c r="F19" s="32">
        <v>55.64</v>
      </c>
      <c r="G19" s="57" t="s">
        <v>10</v>
      </c>
      <c r="H19" s="57" t="s">
        <v>22</v>
      </c>
      <c r="J19" s="42"/>
    </row>
    <row r="20" spans="2:10" ht="12.75" customHeight="1">
      <c r="B20" s="37"/>
      <c r="C20" s="67" t="s">
        <v>8572</v>
      </c>
      <c r="D20" s="80" t="s">
        <v>24</v>
      </c>
      <c r="E20" s="32">
        <v>367</v>
      </c>
      <c r="F20" s="32">
        <v>55.58</v>
      </c>
      <c r="G20" s="57" t="s">
        <v>10</v>
      </c>
      <c r="H20" s="57" t="s">
        <v>20</v>
      </c>
      <c r="J20" s="42"/>
    </row>
    <row r="21" spans="2:10" ht="12.75" customHeight="1">
      <c r="B21" s="37"/>
      <c r="C21" s="67" t="s">
        <v>8573</v>
      </c>
      <c r="D21" s="80" t="s">
        <v>24</v>
      </c>
      <c r="E21" s="32">
        <v>125</v>
      </c>
      <c r="F21" s="32">
        <v>55.62</v>
      </c>
      <c r="G21" s="57" t="s">
        <v>10</v>
      </c>
      <c r="H21" s="57" t="s">
        <v>21</v>
      </c>
      <c r="J21" s="42"/>
    </row>
    <row r="22" spans="2:10" ht="12.75" customHeight="1">
      <c r="B22" s="37"/>
      <c r="C22" s="67" t="s">
        <v>8573</v>
      </c>
      <c r="D22" s="80" t="s">
        <v>24</v>
      </c>
      <c r="E22" s="32">
        <v>179</v>
      </c>
      <c r="F22" s="32">
        <v>55.64</v>
      </c>
      <c r="G22" s="57" t="s">
        <v>10</v>
      </c>
      <c r="H22" s="57" t="s">
        <v>11</v>
      </c>
      <c r="J22" s="42"/>
    </row>
    <row r="23" spans="2:10" ht="12.75" customHeight="1">
      <c r="B23" s="37"/>
      <c r="C23" s="67" t="s">
        <v>8574</v>
      </c>
      <c r="D23" s="80" t="s">
        <v>24</v>
      </c>
      <c r="E23" s="32">
        <v>325</v>
      </c>
      <c r="F23" s="32">
        <v>55.58</v>
      </c>
      <c r="G23" s="57" t="s">
        <v>10</v>
      </c>
      <c r="H23" s="57" t="s">
        <v>11</v>
      </c>
      <c r="J23" s="42"/>
    </row>
    <row r="24" spans="2:10" ht="12.75" customHeight="1">
      <c r="B24" s="37"/>
      <c r="C24" s="67" t="s">
        <v>8575</v>
      </c>
      <c r="D24" s="80" t="s">
        <v>24</v>
      </c>
      <c r="E24" s="32">
        <v>209</v>
      </c>
      <c r="F24" s="32">
        <v>55.68</v>
      </c>
      <c r="G24" s="57" t="s">
        <v>10</v>
      </c>
      <c r="H24" s="57" t="s">
        <v>11</v>
      </c>
      <c r="J24" s="42"/>
    </row>
    <row r="25" spans="2:10" ht="12.75" customHeight="1">
      <c r="B25" s="37"/>
      <c r="C25" s="67" t="s">
        <v>8576</v>
      </c>
      <c r="D25" s="80" t="s">
        <v>24</v>
      </c>
      <c r="E25" s="32">
        <v>135</v>
      </c>
      <c r="F25" s="32">
        <v>55.58</v>
      </c>
      <c r="G25" s="57" t="s">
        <v>10</v>
      </c>
      <c r="H25" s="57" t="s">
        <v>11</v>
      </c>
      <c r="J25" s="42"/>
    </row>
    <row r="26" spans="2:10" ht="12.75" customHeight="1">
      <c r="B26" s="37"/>
      <c r="C26" s="67" t="s">
        <v>8577</v>
      </c>
      <c r="D26" s="80" t="s">
        <v>24</v>
      </c>
      <c r="E26" s="32">
        <v>387</v>
      </c>
      <c r="F26" s="32">
        <v>55.58</v>
      </c>
      <c r="G26" s="57" t="s">
        <v>10</v>
      </c>
      <c r="H26" s="57" t="s">
        <v>11</v>
      </c>
      <c r="J26" s="42"/>
    </row>
    <row r="27" spans="2:10" ht="12.75" customHeight="1">
      <c r="B27" s="37"/>
      <c r="C27" s="67" t="s">
        <v>8578</v>
      </c>
      <c r="D27" s="80" t="s">
        <v>24</v>
      </c>
      <c r="E27" s="32">
        <v>196</v>
      </c>
      <c r="F27" s="32">
        <v>55.54</v>
      </c>
      <c r="G27" s="57" t="s">
        <v>10</v>
      </c>
      <c r="H27" s="57" t="s">
        <v>11</v>
      </c>
      <c r="J27" s="42"/>
    </row>
    <row r="28" spans="2:10" ht="12.75" customHeight="1">
      <c r="B28" s="37"/>
      <c r="C28" s="67" t="s">
        <v>8579</v>
      </c>
      <c r="D28" s="80" t="s">
        <v>24</v>
      </c>
      <c r="E28" s="32">
        <v>188</v>
      </c>
      <c r="F28" s="32">
        <v>55.5</v>
      </c>
      <c r="G28" s="57" t="s">
        <v>10</v>
      </c>
      <c r="H28" s="57" t="s">
        <v>11</v>
      </c>
      <c r="J28" s="42"/>
    </row>
    <row r="29" spans="2:10" ht="12.75" customHeight="1">
      <c r="B29" s="37"/>
      <c r="C29" s="67" t="s">
        <v>8580</v>
      </c>
      <c r="D29" s="80" t="s">
        <v>24</v>
      </c>
      <c r="E29" s="32">
        <v>77</v>
      </c>
      <c r="F29" s="32">
        <v>55.5</v>
      </c>
      <c r="G29" s="57" t="s">
        <v>10</v>
      </c>
      <c r="H29" s="57" t="s">
        <v>22</v>
      </c>
      <c r="J29" s="42"/>
    </row>
    <row r="30" spans="2:10" ht="12.75" customHeight="1">
      <c r="B30" s="37"/>
      <c r="C30" s="67" t="s">
        <v>8581</v>
      </c>
      <c r="D30" s="80" t="s">
        <v>24</v>
      </c>
      <c r="E30" s="32">
        <v>142</v>
      </c>
      <c r="F30" s="32">
        <v>55.5</v>
      </c>
      <c r="G30" s="57" t="s">
        <v>10</v>
      </c>
      <c r="H30" s="57" t="s">
        <v>20</v>
      </c>
      <c r="J30" s="42"/>
    </row>
    <row r="31" spans="2:10" ht="12.75" customHeight="1">
      <c r="B31" s="37"/>
      <c r="C31" s="67" t="s">
        <v>8582</v>
      </c>
      <c r="D31" s="80" t="s">
        <v>24</v>
      </c>
      <c r="E31" s="32">
        <v>143</v>
      </c>
      <c r="F31" s="32">
        <v>55.5</v>
      </c>
      <c r="G31" s="57" t="s">
        <v>10</v>
      </c>
      <c r="H31" s="57" t="s">
        <v>20</v>
      </c>
      <c r="J31" s="42"/>
    </row>
    <row r="32" spans="2:10" ht="12.75" customHeight="1">
      <c r="B32" s="37"/>
      <c r="C32" s="67" t="s">
        <v>8583</v>
      </c>
      <c r="D32" s="80" t="s">
        <v>24</v>
      </c>
      <c r="E32" s="32">
        <v>268</v>
      </c>
      <c r="F32" s="32">
        <v>55.46</v>
      </c>
      <c r="G32" s="57" t="s">
        <v>10</v>
      </c>
      <c r="H32" s="57" t="s">
        <v>20</v>
      </c>
      <c r="J32" s="42"/>
    </row>
    <row r="33" spans="2:10" ht="12.75" customHeight="1">
      <c r="B33" s="37"/>
      <c r="C33" s="67" t="s">
        <v>8584</v>
      </c>
      <c r="D33" s="80" t="s">
        <v>24</v>
      </c>
      <c r="E33" s="32">
        <v>177</v>
      </c>
      <c r="F33" s="32">
        <v>55.4</v>
      </c>
      <c r="G33" s="57" t="s">
        <v>10</v>
      </c>
      <c r="H33" s="57" t="s">
        <v>20</v>
      </c>
      <c r="J33" s="42"/>
    </row>
    <row r="34" spans="2:10" ht="12.75" customHeight="1">
      <c r="B34" s="37"/>
      <c r="C34" s="67" t="s">
        <v>8585</v>
      </c>
      <c r="D34" s="80" t="s">
        <v>24</v>
      </c>
      <c r="E34" s="32">
        <v>204</v>
      </c>
      <c r="F34" s="32">
        <v>55.36</v>
      </c>
      <c r="G34" s="57" t="s">
        <v>10</v>
      </c>
      <c r="H34" s="57" t="s">
        <v>11</v>
      </c>
      <c r="J34" s="42"/>
    </row>
    <row r="35" spans="2:10" ht="12.75" customHeight="1">
      <c r="B35" s="37"/>
      <c r="C35" s="67" t="s">
        <v>8586</v>
      </c>
      <c r="D35" s="80" t="s">
        <v>24</v>
      </c>
      <c r="E35" s="32">
        <v>100</v>
      </c>
      <c r="F35" s="32">
        <v>55.36</v>
      </c>
      <c r="G35" s="57" t="s">
        <v>10</v>
      </c>
      <c r="H35" s="57" t="s">
        <v>11</v>
      </c>
      <c r="J35" s="42"/>
    </row>
    <row r="36" spans="2:10" ht="12.75" customHeight="1">
      <c r="B36" s="37"/>
      <c r="C36" s="67" t="s">
        <v>8587</v>
      </c>
      <c r="D36" s="80" t="s">
        <v>24</v>
      </c>
      <c r="E36" s="32">
        <v>105</v>
      </c>
      <c r="F36" s="32">
        <v>55.36</v>
      </c>
      <c r="G36" s="57" t="s">
        <v>10</v>
      </c>
      <c r="H36" s="57" t="s">
        <v>11</v>
      </c>
      <c r="J36" s="42"/>
    </row>
    <row r="37" spans="2:10" ht="12.75" customHeight="1">
      <c r="B37" s="37"/>
      <c r="C37" s="67" t="s">
        <v>8588</v>
      </c>
      <c r="D37" s="80" t="s">
        <v>24</v>
      </c>
      <c r="E37" s="32">
        <v>431</v>
      </c>
      <c r="F37" s="32">
        <v>55.36</v>
      </c>
      <c r="G37" s="57" t="s">
        <v>10</v>
      </c>
      <c r="H37" s="57" t="s">
        <v>11</v>
      </c>
      <c r="J37" s="42"/>
    </row>
    <row r="38" spans="2:10" ht="12.75" customHeight="1">
      <c r="B38" s="37"/>
      <c r="C38" s="67" t="s">
        <v>8589</v>
      </c>
      <c r="D38" s="80" t="s">
        <v>24</v>
      </c>
      <c r="E38" s="32">
        <v>65</v>
      </c>
      <c r="F38" s="32">
        <v>55.36</v>
      </c>
      <c r="G38" s="57" t="s">
        <v>10</v>
      </c>
      <c r="H38" s="57" t="s">
        <v>11</v>
      </c>
      <c r="J38" s="42"/>
    </row>
    <row r="39" spans="2:10" ht="12.75" customHeight="1">
      <c r="B39" s="37"/>
      <c r="C39" s="67" t="s">
        <v>8590</v>
      </c>
      <c r="D39" s="80" t="s">
        <v>24</v>
      </c>
      <c r="E39" s="32">
        <v>271</v>
      </c>
      <c r="F39" s="32">
        <v>55.46</v>
      </c>
      <c r="G39" s="57" t="s">
        <v>10</v>
      </c>
      <c r="H39" s="57" t="s">
        <v>11</v>
      </c>
      <c r="J39" s="42"/>
    </row>
    <row r="40" spans="2:10" ht="12.75" customHeight="1">
      <c r="B40" s="37"/>
      <c r="C40" s="67" t="s">
        <v>8591</v>
      </c>
      <c r="D40" s="80" t="s">
        <v>24</v>
      </c>
      <c r="E40" s="32">
        <v>362</v>
      </c>
      <c r="F40" s="32">
        <v>55.46</v>
      </c>
      <c r="G40" s="57" t="s">
        <v>10</v>
      </c>
      <c r="H40" s="57" t="s">
        <v>20</v>
      </c>
    </row>
    <row r="41" spans="2:10" ht="12.75" customHeight="1">
      <c r="B41" s="37"/>
      <c r="C41" s="67" t="s">
        <v>8592</v>
      </c>
      <c r="D41" s="80" t="s">
        <v>24</v>
      </c>
      <c r="E41" s="32">
        <v>162</v>
      </c>
      <c r="F41" s="32">
        <v>55.48</v>
      </c>
      <c r="G41" s="57" t="s">
        <v>10</v>
      </c>
      <c r="H41" s="57" t="s">
        <v>11</v>
      </c>
    </row>
    <row r="42" spans="2:10" ht="12.75" customHeight="1">
      <c r="B42" s="37"/>
      <c r="C42" s="67" t="s">
        <v>8593</v>
      </c>
      <c r="D42" s="80" t="s">
        <v>24</v>
      </c>
      <c r="E42" s="32">
        <v>162</v>
      </c>
      <c r="F42" s="32">
        <v>55.48</v>
      </c>
      <c r="G42" s="57" t="s">
        <v>10</v>
      </c>
      <c r="H42" s="57" t="s">
        <v>11</v>
      </c>
    </row>
    <row r="43" spans="2:10" ht="12.75" customHeight="1">
      <c r="B43" s="37"/>
      <c r="C43" s="67" t="s">
        <v>8594</v>
      </c>
      <c r="D43" s="80" t="s">
        <v>24</v>
      </c>
      <c r="E43" s="32">
        <v>302</v>
      </c>
      <c r="F43" s="32">
        <v>55.42</v>
      </c>
      <c r="G43" s="57" t="s">
        <v>10</v>
      </c>
      <c r="H43" s="57" t="s">
        <v>11</v>
      </c>
    </row>
    <row r="44" spans="2:10" ht="12.75" customHeight="1">
      <c r="B44" s="37"/>
      <c r="C44" s="67" t="s">
        <v>8595</v>
      </c>
      <c r="D44" s="80" t="s">
        <v>24</v>
      </c>
      <c r="E44" s="32">
        <v>267</v>
      </c>
      <c r="F44" s="32">
        <v>55.4</v>
      </c>
      <c r="G44" s="57" t="s">
        <v>10</v>
      </c>
      <c r="H44" s="57" t="s">
        <v>11</v>
      </c>
    </row>
    <row r="45" spans="2:10" ht="12.75" customHeight="1">
      <c r="B45" s="37"/>
      <c r="C45" s="67" t="s">
        <v>8596</v>
      </c>
      <c r="D45" s="80" t="s">
        <v>24</v>
      </c>
      <c r="E45" s="32">
        <v>193</v>
      </c>
      <c r="F45" s="32">
        <v>55.54</v>
      </c>
      <c r="G45" s="57" t="s">
        <v>10</v>
      </c>
      <c r="H45" s="57" t="s">
        <v>20</v>
      </c>
    </row>
    <row r="46" spans="2:10" ht="12.75" customHeight="1">
      <c r="B46" s="37"/>
      <c r="C46" s="67" t="s">
        <v>8597</v>
      </c>
      <c r="D46" s="80" t="s">
        <v>24</v>
      </c>
      <c r="E46" s="32">
        <v>215</v>
      </c>
      <c r="F46" s="32">
        <v>55.54</v>
      </c>
      <c r="G46" s="57" t="s">
        <v>10</v>
      </c>
      <c r="H46" s="57" t="s">
        <v>20</v>
      </c>
    </row>
    <row r="47" spans="2:10" ht="12.75" customHeight="1">
      <c r="B47" s="37"/>
      <c r="C47" s="67" t="s">
        <v>8598</v>
      </c>
      <c r="D47" s="80" t="s">
        <v>24</v>
      </c>
      <c r="E47" s="32">
        <v>25</v>
      </c>
      <c r="F47" s="32">
        <v>55.66</v>
      </c>
      <c r="G47" s="57" t="s">
        <v>10</v>
      </c>
      <c r="H47" s="57" t="s">
        <v>11</v>
      </c>
    </row>
    <row r="48" spans="2:10" ht="12.75" customHeight="1">
      <c r="B48" s="37"/>
      <c r="C48" s="67" t="s">
        <v>8599</v>
      </c>
      <c r="D48" s="80" t="s">
        <v>24</v>
      </c>
      <c r="E48" s="32">
        <v>262</v>
      </c>
      <c r="F48" s="32">
        <v>55.66</v>
      </c>
      <c r="G48" s="57" t="s">
        <v>10</v>
      </c>
      <c r="H48" s="57" t="s">
        <v>11</v>
      </c>
    </row>
    <row r="49" spans="2:8" ht="12.75" customHeight="1">
      <c r="B49" s="37"/>
      <c r="C49" s="67" t="s">
        <v>8600</v>
      </c>
      <c r="D49" s="80" t="s">
        <v>24</v>
      </c>
      <c r="E49" s="32">
        <v>90</v>
      </c>
      <c r="F49" s="32">
        <v>55.64</v>
      </c>
      <c r="G49" s="57" t="s">
        <v>10</v>
      </c>
      <c r="H49" s="57" t="s">
        <v>11</v>
      </c>
    </row>
    <row r="50" spans="2:8" ht="12.75" customHeight="1">
      <c r="B50" s="37"/>
      <c r="C50" s="67" t="s">
        <v>8601</v>
      </c>
      <c r="D50" s="80" t="s">
        <v>24</v>
      </c>
      <c r="E50" s="32">
        <v>275</v>
      </c>
      <c r="F50" s="32">
        <v>55.64</v>
      </c>
      <c r="G50" s="57" t="s">
        <v>10</v>
      </c>
      <c r="H50" s="57" t="s">
        <v>20</v>
      </c>
    </row>
    <row r="51" spans="2:8" ht="12.75" customHeight="1">
      <c r="B51" s="37"/>
      <c r="C51" s="67" t="s">
        <v>8602</v>
      </c>
      <c r="D51" s="80" t="s">
        <v>24</v>
      </c>
      <c r="E51" s="32">
        <v>13</v>
      </c>
      <c r="F51" s="32">
        <v>55.64</v>
      </c>
      <c r="G51" s="57" t="s">
        <v>10</v>
      </c>
      <c r="H51" s="57" t="s">
        <v>20</v>
      </c>
    </row>
    <row r="52" spans="2:8" ht="12.75" customHeight="1">
      <c r="B52" s="37"/>
      <c r="C52" s="67" t="s">
        <v>8603</v>
      </c>
      <c r="D52" s="80" t="s">
        <v>24</v>
      </c>
      <c r="E52" s="32">
        <v>248</v>
      </c>
      <c r="F52" s="32">
        <v>55.64</v>
      </c>
      <c r="G52" s="57" t="s">
        <v>10</v>
      </c>
      <c r="H52" s="57" t="s">
        <v>20</v>
      </c>
    </row>
    <row r="53" spans="2:8" ht="12.75" customHeight="1">
      <c r="B53" s="37"/>
      <c r="C53" s="67" t="s">
        <v>8604</v>
      </c>
      <c r="D53" s="80" t="s">
        <v>24</v>
      </c>
      <c r="E53" s="32">
        <v>183</v>
      </c>
      <c r="F53" s="32">
        <v>55.56</v>
      </c>
      <c r="G53" s="57" t="s">
        <v>10</v>
      </c>
      <c r="H53" s="57" t="s">
        <v>11</v>
      </c>
    </row>
    <row r="54" spans="2:8" ht="12.75" customHeight="1">
      <c r="B54" s="37"/>
      <c r="C54" s="67" t="s">
        <v>8605</v>
      </c>
      <c r="D54" s="80" t="s">
        <v>24</v>
      </c>
      <c r="E54" s="32">
        <v>11</v>
      </c>
      <c r="F54" s="32">
        <v>55.56</v>
      </c>
      <c r="G54" s="57" t="s">
        <v>10</v>
      </c>
      <c r="H54" s="57" t="s">
        <v>11</v>
      </c>
    </row>
    <row r="55" spans="2:8" ht="12.75" customHeight="1">
      <c r="B55" s="37"/>
      <c r="C55" s="67" t="s">
        <v>8606</v>
      </c>
      <c r="D55" s="80" t="s">
        <v>24</v>
      </c>
      <c r="E55" s="32">
        <v>415</v>
      </c>
      <c r="F55" s="32">
        <v>55.56</v>
      </c>
      <c r="G55" s="57" t="s">
        <v>10</v>
      </c>
      <c r="H55" s="57" t="s">
        <v>11</v>
      </c>
    </row>
    <row r="56" spans="2:8" ht="12.75" customHeight="1">
      <c r="B56" s="37"/>
      <c r="C56" s="67" t="s">
        <v>8607</v>
      </c>
      <c r="D56" s="80" t="s">
        <v>24</v>
      </c>
      <c r="E56" s="32">
        <v>11</v>
      </c>
      <c r="F56" s="32">
        <v>55.56</v>
      </c>
      <c r="G56" s="57" t="s">
        <v>10</v>
      </c>
      <c r="H56" s="57" t="s">
        <v>11</v>
      </c>
    </row>
    <row r="57" spans="2:8" ht="12.75" customHeight="1">
      <c r="B57" s="37"/>
      <c r="C57" s="67" t="s">
        <v>8608</v>
      </c>
      <c r="D57" s="80" t="s">
        <v>24</v>
      </c>
      <c r="E57" s="32">
        <v>194</v>
      </c>
      <c r="F57" s="32">
        <v>55.56</v>
      </c>
      <c r="G57" s="57" t="s">
        <v>10</v>
      </c>
      <c r="H57" s="57" t="s">
        <v>11</v>
      </c>
    </row>
    <row r="58" spans="2:8" ht="12.75" customHeight="1">
      <c r="B58" s="37"/>
      <c r="C58" s="67" t="s">
        <v>8609</v>
      </c>
      <c r="D58" s="80" t="s">
        <v>24</v>
      </c>
      <c r="E58" s="32">
        <v>251</v>
      </c>
      <c r="F58" s="32">
        <v>55.78</v>
      </c>
      <c r="G58" s="57" t="s">
        <v>10</v>
      </c>
      <c r="H58" s="57" t="s">
        <v>11</v>
      </c>
    </row>
    <row r="59" spans="2:8" ht="12.75" customHeight="1">
      <c r="B59" s="37"/>
      <c r="C59" s="67" t="s">
        <v>8610</v>
      </c>
      <c r="D59" s="80" t="s">
        <v>24</v>
      </c>
      <c r="E59" s="32">
        <v>190</v>
      </c>
      <c r="F59" s="32">
        <v>55.78</v>
      </c>
      <c r="G59" s="57" t="s">
        <v>10</v>
      </c>
      <c r="H59" s="57" t="s">
        <v>20</v>
      </c>
    </row>
    <row r="60" spans="2:8" ht="12.75" customHeight="1">
      <c r="B60" s="37"/>
      <c r="C60" s="67" t="s">
        <v>8611</v>
      </c>
      <c r="D60" s="80" t="s">
        <v>24</v>
      </c>
      <c r="E60" s="32">
        <v>280</v>
      </c>
      <c r="F60" s="32">
        <v>55.74</v>
      </c>
      <c r="G60" s="57" t="s">
        <v>10</v>
      </c>
      <c r="H60" s="57" t="s">
        <v>21</v>
      </c>
    </row>
    <row r="61" spans="2:8" ht="12.75" customHeight="1">
      <c r="B61" s="37"/>
      <c r="C61" s="67" t="s">
        <v>8612</v>
      </c>
      <c r="D61" s="80" t="s">
        <v>24</v>
      </c>
      <c r="E61" s="32">
        <v>200</v>
      </c>
      <c r="F61" s="32">
        <v>55.74</v>
      </c>
      <c r="G61" s="57" t="s">
        <v>10</v>
      </c>
      <c r="H61" s="57" t="s">
        <v>11</v>
      </c>
    </row>
    <row r="62" spans="2:8" ht="12.75" customHeight="1">
      <c r="B62" s="37"/>
      <c r="C62" s="67" t="s">
        <v>8613</v>
      </c>
      <c r="D62" s="80" t="s">
        <v>24</v>
      </c>
      <c r="E62" s="32">
        <v>80</v>
      </c>
      <c r="F62" s="32">
        <v>55.74</v>
      </c>
      <c r="G62" s="57" t="s">
        <v>10</v>
      </c>
      <c r="H62" s="57" t="s">
        <v>11</v>
      </c>
    </row>
    <row r="63" spans="2:8" ht="12.75" customHeight="1">
      <c r="B63" s="37"/>
      <c r="C63" s="67" t="s">
        <v>8614</v>
      </c>
      <c r="D63" s="80" t="s">
        <v>24</v>
      </c>
      <c r="E63" s="32">
        <v>109</v>
      </c>
      <c r="F63" s="32">
        <v>55.74</v>
      </c>
      <c r="G63" s="57" t="s">
        <v>10</v>
      </c>
      <c r="H63" s="57" t="s">
        <v>11</v>
      </c>
    </row>
    <row r="64" spans="2:8" ht="12.75" customHeight="1">
      <c r="B64" s="37"/>
      <c r="C64" s="67" t="s">
        <v>8615</v>
      </c>
      <c r="D64" s="80" t="s">
        <v>24</v>
      </c>
      <c r="E64" s="32">
        <v>82</v>
      </c>
      <c r="F64" s="32">
        <v>55.74</v>
      </c>
      <c r="G64" s="57" t="s">
        <v>10</v>
      </c>
      <c r="H64" s="57" t="s">
        <v>11</v>
      </c>
    </row>
    <row r="65" spans="2:8" ht="12.75" customHeight="1">
      <c r="B65" s="37"/>
      <c r="C65" s="67" t="s">
        <v>8616</v>
      </c>
      <c r="D65" s="80" t="s">
        <v>24</v>
      </c>
      <c r="E65" s="32">
        <v>198</v>
      </c>
      <c r="F65" s="32">
        <v>55.78</v>
      </c>
      <c r="G65" s="57" t="s">
        <v>10</v>
      </c>
      <c r="H65" s="57" t="s">
        <v>11</v>
      </c>
    </row>
    <row r="66" spans="2:8" ht="12.75" customHeight="1">
      <c r="B66" s="37"/>
      <c r="C66" s="67" t="s">
        <v>8617</v>
      </c>
      <c r="D66" s="80" t="s">
        <v>24</v>
      </c>
      <c r="E66" s="32">
        <v>229</v>
      </c>
      <c r="F66" s="32">
        <v>56.16</v>
      </c>
      <c r="G66" s="57" t="s">
        <v>10</v>
      </c>
      <c r="H66" s="57" t="s">
        <v>11</v>
      </c>
    </row>
    <row r="67" spans="2:8" ht="12.75" customHeight="1">
      <c r="B67" s="37"/>
      <c r="C67" s="67" t="s">
        <v>8618</v>
      </c>
      <c r="D67" s="80" t="s">
        <v>24</v>
      </c>
      <c r="E67" s="32">
        <v>42</v>
      </c>
      <c r="F67" s="32">
        <v>56.36</v>
      </c>
      <c r="G67" s="57" t="s">
        <v>10</v>
      </c>
      <c r="H67" s="57" t="s">
        <v>20</v>
      </c>
    </row>
    <row r="68" spans="2:8" ht="12.75" customHeight="1">
      <c r="B68" s="37"/>
      <c r="C68" s="67" t="s">
        <v>8619</v>
      </c>
      <c r="D68" s="80" t="s">
        <v>24</v>
      </c>
      <c r="E68" s="32">
        <v>125</v>
      </c>
      <c r="F68" s="32">
        <v>56.36</v>
      </c>
      <c r="G68" s="57" t="s">
        <v>10</v>
      </c>
      <c r="H68" s="57" t="s">
        <v>11</v>
      </c>
    </row>
    <row r="69" spans="2:8" ht="12.75" customHeight="1">
      <c r="B69" s="37"/>
      <c r="C69" s="67" t="s">
        <v>8620</v>
      </c>
      <c r="D69" s="80" t="s">
        <v>24</v>
      </c>
      <c r="E69" s="32">
        <v>248</v>
      </c>
      <c r="F69" s="32">
        <v>56.36</v>
      </c>
      <c r="G69" s="57" t="s">
        <v>10</v>
      </c>
      <c r="H69" s="57" t="s">
        <v>11</v>
      </c>
    </row>
    <row r="70" spans="2:8" ht="12.75" customHeight="1">
      <c r="B70" s="37"/>
      <c r="C70" s="67" t="s">
        <v>8621</v>
      </c>
      <c r="D70" s="80" t="s">
        <v>24</v>
      </c>
      <c r="E70" s="32">
        <v>167</v>
      </c>
      <c r="F70" s="32">
        <v>56.36</v>
      </c>
      <c r="G70" s="57" t="s">
        <v>10</v>
      </c>
      <c r="H70" s="57" t="s">
        <v>20</v>
      </c>
    </row>
    <row r="71" spans="2:8" ht="12.75" customHeight="1">
      <c r="B71" s="37"/>
      <c r="C71" s="67" t="s">
        <v>8622</v>
      </c>
      <c r="D71" s="80" t="s">
        <v>24</v>
      </c>
      <c r="E71" s="32">
        <v>167</v>
      </c>
      <c r="F71" s="32">
        <v>56.36</v>
      </c>
      <c r="G71" s="57" t="s">
        <v>10</v>
      </c>
      <c r="H71" s="57" t="s">
        <v>11</v>
      </c>
    </row>
    <row r="72" spans="2:8" ht="12.75" customHeight="1">
      <c r="B72" s="37"/>
      <c r="C72" s="67" t="s">
        <v>8623</v>
      </c>
      <c r="D72" s="80" t="s">
        <v>24</v>
      </c>
      <c r="E72" s="32">
        <v>145</v>
      </c>
      <c r="F72" s="32">
        <v>56.46</v>
      </c>
      <c r="G72" s="57" t="s">
        <v>10</v>
      </c>
      <c r="H72" s="57" t="s">
        <v>11</v>
      </c>
    </row>
    <row r="73" spans="2:8" ht="12.75" customHeight="1">
      <c r="B73" s="37"/>
      <c r="C73" s="67" t="s">
        <v>8624</v>
      </c>
      <c r="D73" s="80" t="s">
        <v>24</v>
      </c>
      <c r="E73" s="32">
        <v>83</v>
      </c>
      <c r="F73" s="32">
        <v>56.4</v>
      </c>
      <c r="G73" s="57" t="s">
        <v>10</v>
      </c>
      <c r="H73" s="57" t="s">
        <v>11</v>
      </c>
    </row>
    <row r="74" spans="2:8" ht="12.75" customHeight="1">
      <c r="B74" s="37"/>
      <c r="C74" s="67" t="s">
        <v>8625</v>
      </c>
      <c r="D74" s="80" t="s">
        <v>24</v>
      </c>
      <c r="E74" s="32">
        <v>72</v>
      </c>
      <c r="F74" s="32">
        <v>56.4</v>
      </c>
      <c r="G74" s="57" t="s">
        <v>10</v>
      </c>
      <c r="H74" s="57" t="s">
        <v>20</v>
      </c>
    </row>
    <row r="75" spans="2:8" ht="12.75" customHeight="1">
      <c r="B75" s="37"/>
      <c r="C75" s="67" t="s">
        <v>8626</v>
      </c>
      <c r="D75" s="80" t="s">
        <v>24</v>
      </c>
      <c r="E75" s="32">
        <v>124</v>
      </c>
      <c r="F75" s="32">
        <v>56.4</v>
      </c>
      <c r="G75" s="57" t="s">
        <v>10</v>
      </c>
      <c r="H75" s="57" t="s">
        <v>20</v>
      </c>
    </row>
    <row r="76" spans="2:8" ht="12.75" customHeight="1">
      <c r="B76" s="37"/>
      <c r="C76" s="67" t="s">
        <v>8627</v>
      </c>
      <c r="D76" s="80" t="s">
        <v>24</v>
      </c>
      <c r="E76" s="32">
        <v>181</v>
      </c>
      <c r="F76" s="32">
        <v>56.18</v>
      </c>
      <c r="G76" s="57" t="s">
        <v>10</v>
      </c>
      <c r="H76" s="57" t="s">
        <v>20</v>
      </c>
    </row>
    <row r="77" spans="2:8" ht="12.75" customHeight="1">
      <c r="B77" s="37"/>
      <c r="C77" s="67" t="s">
        <v>8628</v>
      </c>
      <c r="D77" s="80" t="s">
        <v>24</v>
      </c>
      <c r="E77" s="32">
        <v>3292</v>
      </c>
      <c r="F77" s="32">
        <v>56.2</v>
      </c>
      <c r="G77" s="57" t="s">
        <v>10</v>
      </c>
      <c r="H77" s="57" t="s">
        <v>20</v>
      </c>
    </row>
    <row r="78" spans="2:8" ht="12.75" customHeight="1">
      <c r="B78" s="37"/>
      <c r="C78" s="67" t="s">
        <v>8629</v>
      </c>
      <c r="D78" s="80" t="s">
        <v>24</v>
      </c>
      <c r="E78" s="32">
        <v>200</v>
      </c>
      <c r="F78" s="32">
        <v>56.78</v>
      </c>
      <c r="G78" s="57" t="s">
        <v>10</v>
      </c>
      <c r="H78" s="57" t="s">
        <v>11</v>
      </c>
    </row>
    <row r="79" spans="2:8" ht="12.75" customHeight="1">
      <c r="B79" s="37"/>
      <c r="C79" s="67" t="s">
        <v>8630</v>
      </c>
      <c r="D79" s="80" t="s">
        <v>24</v>
      </c>
      <c r="E79" s="32">
        <v>71</v>
      </c>
      <c r="F79" s="32">
        <v>56.78</v>
      </c>
      <c r="G79" s="57" t="s">
        <v>10</v>
      </c>
      <c r="H79" s="57" t="s">
        <v>11</v>
      </c>
    </row>
    <row r="80" spans="2:8" ht="12.75" customHeight="1">
      <c r="B80" s="37"/>
      <c r="C80" s="67" t="s">
        <v>8631</v>
      </c>
      <c r="D80" s="80" t="s">
        <v>24</v>
      </c>
      <c r="E80" s="32">
        <v>75</v>
      </c>
      <c r="F80" s="32">
        <v>56.78</v>
      </c>
      <c r="G80" s="57" t="s">
        <v>10</v>
      </c>
      <c r="H80" s="57" t="s">
        <v>11</v>
      </c>
    </row>
    <row r="81" spans="2:8" ht="12.75" customHeight="1">
      <c r="B81" s="37"/>
      <c r="C81" s="67" t="s">
        <v>8632</v>
      </c>
      <c r="D81" s="80" t="s">
        <v>24</v>
      </c>
      <c r="E81" s="32">
        <v>430</v>
      </c>
      <c r="F81" s="32">
        <v>56.74</v>
      </c>
      <c r="G81" s="57" t="s">
        <v>10</v>
      </c>
      <c r="H81" s="57" t="s">
        <v>11</v>
      </c>
    </row>
    <row r="82" spans="2:8" ht="12.75" customHeight="1">
      <c r="B82" s="37"/>
      <c r="C82" s="67" t="s">
        <v>8633</v>
      </c>
      <c r="D82" s="80" t="s">
        <v>24</v>
      </c>
      <c r="E82" s="32">
        <v>5</v>
      </c>
      <c r="F82" s="32">
        <v>56.66</v>
      </c>
      <c r="G82" s="57" t="s">
        <v>10</v>
      </c>
      <c r="H82" s="57" t="s">
        <v>20</v>
      </c>
    </row>
    <row r="83" spans="2:8" ht="12.75" customHeight="1">
      <c r="B83" s="37"/>
      <c r="C83" s="67" t="s">
        <v>8634</v>
      </c>
      <c r="D83" s="80" t="s">
        <v>24</v>
      </c>
      <c r="E83" s="32">
        <v>278</v>
      </c>
      <c r="F83" s="32">
        <v>56.6</v>
      </c>
      <c r="G83" s="57" t="s">
        <v>10</v>
      </c>
      <c r="H83" s="57" t="s">
        <v>11</v>
      </c>
    </row>
    <row r="84" spans="2:8" ht="12.75" customHeight="1">
      <c r="B84" s="37"/>
      <c r="C84" s="67" t="s">
        <v>8635</v>
      </c>
      <c r="D84" s="80" t="s">
        <v>24</v>
      </c>
      <c r="E84" s="32">
        <v>125</v>
      </c>
      <c r="F84" s="32">
        <v>56.6</v>
      </c>
      <c r="G84" s="57" t="s">
        <v>10</v>
      </c>
      <c r="H84" s="57" t="s">
        <v>11</v>
      </c>
    </row>
    <row r="85" spans="2:8" ht="12.75" customHeight="1">
      <c r="B85" s="37"/>
      <c r="C85" s="67" t="s">
        <v>8636</v>
      </c>
      <c r="D85" s="80" t="s">
        <v>24</v>
      </c>
      <c r="E85" s="32">
        <v>15</v>
      </c>
      <c r="F85" s="32">
        <v>56.32</v>
      </c>
      <c r="G85" s="57" t="s">
        <v>10</v>
      </c>
      <c r="H85" s="57" t="s">
        <v>11</v>
      </c>
    </row>
    <row r="86" spans="2:8" ht="12.75" customHeight="1">
      <c r="B86" s="37"/>
      <c r="C86" s="67" t="s">
        <v>8637</v>
      </c>
      <c r="D86" s="80" t="s">
        <v>24</v>
      </c>
      <c r="E86" s="32">
        <v>300</v>
      </c>
      <c r="F86" s="32">
        <v>56.32</v>
      </c>
      <c r="G86" s="57" t="s">
        <v>10</v>
      </c>
      <c r="H86" s="57" t="s">
        <v>20</v>
      </c>
    </row>
    <row r="87" spans="2:8" ht="12.75" customHeight="1">
      <c r="B87" s="37"/>
      <c r="C87" s="67" t="s">
        <v>8638</v>
      </c>
      <c r="D87" s="80" t="s">
        <v>24</v>
      </c>
      <c r="E87" s="32">
        <v>106</v>
      </c>
      <c r="F87" s="32">
        <v>56.28</v>
      </c>
      <c r="G87" s="57" t="s">
        <v>10</v>
      </c>
      <c r="H87" s="57" t="s">
        <v>20</v>
      </c>
    </row>
    <row r="88" spans="2:8" ht="12.75" customHeight="1">
      <c r="B88" s="37"/>
      <c r="C88" s="67" t="s">
        <v>8638</v>
      </c>
      <c r="D88" s="80" t="s">
        <v>24</v>
      </c>
      <c r="E88" s="32">
        <v>191</v>
      </c>
      <c r="F88" s="32">
        <v>56.3</v>
      </c>
      <c r="G88" s="57" t="s">
        <v>10</v>
      </c>
      <c r="H88" s="57" t="s">
        <v>11</v>
      </c>
    </row>
    <row r="89" spans="2:8" ht="12.75" customHeight="1">
      <c r="B89" s="37"/>
      <c r="C89" s="67" t="s">
        <v>8638</v>
      </c>
      <c r="D89" s="80" t="s">
        <v>24</v>
      </c>
      <c r="E89" s="32">
        <v>357</v>
      </c>
      <c r="F89" s="32">
        <v>56.32</v>
      </c>
      <c r="G89" s="57" t="s">
        <v>10</v>
      </c>
      <c r="H89" s="57" t="s">
        <v>11</v>
      </c>
    </row>
    <row r="90" spans="2:8" ht="12.75" customHeight="1">
      <c r="B90" s="37"/>
      <c r="C90" s="67" t="s">
        <v>8638</v>
      </c>
      <c r="D90" s="80" t="s">
        <v>24</v>
      </c>
      <c r="E90" s="32">
        <v>66</v>
      </c>
      <c r="F90" s="32">
        <v>56.34</v>
      </c>
      <c r="G90" s="57" t="s">
        <v>10</v>
      </c>
      <c r="H90" s="57" t="s">
        <v>11</v>
      </c>
    </row>
    <row r="91" spans="2:8" ht="12.75" customHeight="1">
      <c r="B91" s="37"/>
      <c r="C91" s="67" t="s">
        <v>8638</v>
      </c>
      <c r="D91" s="80" t="s">
        <v>24</v>
      </c>
      <c r="E91" s="32">
        <v>110</v>
      </c>
      <c r="F91" s="32">
        <v>56.36</v>
      </c>
      <c r="G91" s="57" t="s">
        <v>10</v>
      </c>
      <c r="H91" s="57" t="s">
        <v>11</v>
      </c>
    </row>
    <row r="92" spans="2:8" ht="12.75" customHeight="1">
      <c r="B92" s="37"/>
      <c r="C92" s="67" t="s">
        <v>8638</v>
      </c>
      <c r="D92" s="80" t="s">
        <v>24</v>
      </c>
      <c r="E92" s="32">
        <v>191</v>
      </c>
      <c r="F92" s="32">
        <v>56.38</v>
      </c>
      <c r="G92" s="57" t="s">
        <v>10</v>
      </c>
      <c r="H92" s="57" t="s">
        <v>11</v>
      </c>
    </row>
    <row r="93" spans="2:8" ht="12.75" customHeight="1">
      <c r="B93" s="37"/>
      <c r="C93" s="67" t="s">
        <v>8638</v>
      </c>
      <c r="D93" s="80" t="s">
        <v>24</v>
      </c>
      <c r="E93" s="32">
        <v>317</v>
      </c>
      <c r="F93" s="32">
        <v>56.4</v>
      </c>
      <c r="G93" s="57" t="s">
        <v>10</v>
      </c>
      <c r="H93" s="57" t="s">
        <v>11</v>
      </c>
    </row>
    <row r="94" spans="2:8" ht="12.75" customHeight="1">
      <c r="B94" s="37"/>
      <c r="C94" s="67" t="s">
        <v>8639</v>
      </c>
      <c r="D94" s="80" t="s">
        <v>24</v>
      </c>
      <c r="E94" s="32">
        <v>211</v>
      </c>
      <c r="F94" s="32">
        <v>56.36</v>
      </c>
      <c r="G94" s="57" t="s">
        <v>10</v>
      </c>
      <c r="H94" s="57" t="s">
        <v>11</v>
      </c>
    </row>
    <row r="95" spans="2:8" ht="12.75" customHeight="1">
      <c r="B95" s="37"/>
      <c r="C95" s="67" t="s">
        <v>8640</v>
      </c>
      <c r="D95" s="80" t="s">
        <v>24</v>
      </c>
      <c r="E95" s="32">
        <v>423</v>
      </c>
      <c r="F95" s="32">
        <v>56.5</v>
      </c>
      <c r="G95" s="57" t="s">
        <v>10</v>
      </c>
      <c r="H95" s="57" t="s">
        <v>11</v>
      </c>
    </row>
    <row r="96" spans="2:8" ht="12.75" customHeight="1">
      <c r="B96" s="37"/>
      <c r="C96" s="67" t="s">
        <v>8641</v>
      </c>
      <c r="D96" s="80" t="s">
        <v>24</v>
      </c>
      <c r="E96" s="32">
        <v>197</v>
      </c>
      <c r="F96" s="32">
        <v>56.36</v>
      </c>
      <c r="G96" s="57" t="s">
        <v>10</v>
      </c>
      <c r="H96" s="57" t="s">
        <v>11</v>
      </c>
    </row>
    <row r="97" spans="2:8" ht="12.75" customHeight="1">
      <c r="B97" s="37"/>
      <c r="C97" s="67" t="s">
        <v>8642</v>
      </c>
      <c r="D97" s="80" t="s">
        <v>24</v>
      </c>
      <c r="E97" s="32">
        <v>19</v>
      </c>
      <c r="F97" s="32">
        <v>56.36</v>
      </c>
      <c r="G97" s="57" t="s">
        <v>10</v>
      </c>
      <c r="H97" s="57" t="s">
        <v>11</v>
      </c>
    </row>
    <row r="98" spans="2:8" ht="12.75" customHeight="1">
      <c r="B98" s="37"/>
      <c r="C98" s="67" t="s">
        <v>8643</v>
      </c>
      <c r="D98" s="80" t="s">
        <v>24</v>
      </c>
      <c r="E98" s="32">
        <v>238</v>
      </c>
      <c r="F98" s="32">
        <v>56.34</v>
      </c>
      <c r="G98" s="57" t="s">
        <v>10</v>
      </c>
      <c r="H98" s="57" t="s">
        <v>11</v>
      </c>
    </row>
    <row r="99" spans="2:8" ht="12.75" customHeight="1">
      <c r="B99" s="37"/>
      <c r="C99" s="67" t="s">
        <v>8644</v>
      </c>
      <c r="D99" s="80" t="s">
        <v>24</v>
      </c>
      <c r="E99" s="32">
        <v>204</v>
      </c>
      <c r="F99" s="32">
        <v>56.48</v>
      </c>
      <c r="G99" s="57" t="s">
        <v>10</v>
      </c>
      <c r="H99" s="57" t="s">
        <v>11</v>
      </c>
    </row>
    <row r="100" spans="2:8" ht="12.75" customHeight="1">
      <c r="B100" s="37"/>
      <c r="C100" s="67" t="s">
        <v>8645</v>
      </c>
      <c r="D100" s="80" t="s">
        <v>24</v>
      </c>
      <c r="E100" s="32">
        <v>198</v>
      </c>
      <c r="F100" s="32">
        <v>56.5</v>
      </c>
      <c r="G100" s="57" t="s">
        <v>10</v>
      </c>
      <c r="H100" s="57" t="s">
        <v>20</v>
      </c>
    </row>
    <row r="101" spans="2:8" ht="12.75" customHeight="1">
      <c r="B101" s="37"/>
      <c r="C101" s="67" t="s">
        <v>8646</v>
      </c>
      <c r="D101" s="80" t="s">
        <v>24</v>
      </c>
      <c r="E101" s="32">
        <v>6</v>
      </c>
      <c r="F101" s="32">
        <v>56.46</v>
      </c>
      <c r="G101" s="57" t="s">
        <v>10</v>
      </c>
      <c r="H101" s="57" t="s">
        <v>21</v>
      </c>
    </row>
    <row r="102" spans="2:8" ht="12.75" customHeight="1">
      <c r="B102" s="37"/>
      <c r="C102" s="67" t="s">
        <v>8647</v>
      </c>
      <c r="D102" s="80" t="s">
        <v>24</v>
      </c>
      <c r="E102" s="32">
        <v>50</v>
      </c>
      <c r="F102" s="32">
        <v>56.46</v>
      </c>
      <c r="G102" s="57" t="s">
        <v>10</v>
      </c>
      <c r="H102" s="57" t="s">
        <v>11</v>
      </c>
    </row>
    <row r="103" spans="2:8" ht="12.75" customHeight="1">
      <c r="B103" s="37"/>
      <c r="C103" s="67" t="s">
        <v>8648</v>
      </c>
      <c r="D103" s="80" t="s">
        <v>24</v>
      </c>
      <c r="E103" s="32">
        <v>316</v>
      </c>
      <c r="F103" s="32">
        <v>56.5</v>
      </c>
      <c r="G103" s="57" t="s">
        <v>10</v>
      </c>
      <c r="H103" s="57" t="s">
        <v>11</v>
      </c>
    </row>
    <row r="104" spans="2:8" ht="12.75" customHeight="1">
      <c r="B104" s="37"/>
      <c r="C104" s="67" t="s">
        <v>8649</v>
      </c>
      <c r="D104" s="80" t="s">
        <v>24</v>
      </c>
      <c r="E104" s="32">
        <v>168</v>
      </c>
      <c r="F104" s="32">
        <v>56.5</v>
      </c>
      <c r="G104" s="57" t="s">
        <v>10</v>
      </c>
      <c r="H104" s="57" t="s">
        <v>11</v>
      </c>
    </row>
    <row r="105" spans="2:8" ht="12.75" customHeight="1">
      <c r="B105" s="37"/>
      <c r="C105" s="67" t="s">
        <v>8650</v>
      </c>
      <c r="D105" s="80" t="s">
        <v>24</v>
      </c>
      <c r="E105" s="32">
        <v>65</v>
      </c>
      <c r="F105" s="32">
        <v>56.48</v>
      </c>
      <c r="G105" s="57" t="s">
        <v>10</v>
      </c>
      <c r="H105" s="57" t="s">
        <v>11</v>
      </c>
    </row>
    <row r="106" spans="2:8" ht="12.75" customHeight="1">
      <c r="B106" s="37"/>
      <c r="C106" s="67" t="s">
        <v>8651</v>
      </c>
      <c r="D106" s="80" t="s">
        <v>24</v>
      </c>
      <c r="E106" s="32">
        <v>715</v>
      </c>
      <c r="F106" s="32">
        <v>56.48</v>
      </c>
      <c r="G106" s="57" t="s">
        <v>10</v>
      </c>
      <c r="H106" s="57" t="s">
        <v>11</v>
      </c>
    </row>
    <row r="107" spans="2:8" ht="12.75" customHeight="1">
      <c r="B107" s="37"/>
      <c r="C107" s="67" t="s">
        <v>8652</v>
      </c>
      <c r="D107" s="80" t="s">
        <v>24</v>
      </c>
      <c r="E107" s="32">
        <v>202</v>
      </c>
      <c r="F107" s="32">
        <v>56.4</v>
      </c>
      <c r="G107" s="57" t="s">
        <v>10</v>
      </c>
      <c r="H107" s="57" t="s">
        <v>11</v>
      </c>
    </row>
    <row r="108" spans="2:8" ht="12.75" customHeight="1">
      <c r="B108" s="37"/>
      <c r="C108" s="67" t="s">
        <v>8653</v>
      </c>
      <c r="D108" s="80" t="s">
        <v>24</v>
      </c>
      <c r="E108" s="32">
        <v>430</v>
      </c>
      <c r="F108" s="32">
        <v>56.38</v>
      </c>
      <c r="G108" s="57" t="s">
        <v>10</v>
      </c>
      <c r="H108" s="57" t="s">
        <v>11</v>
      </c>
    </row>
    <row r="109" spans="2:8" ht="12.75" customHeight="1">
      <c r="B109" s="37"/>
      <c r="C109" s="67" t="s">
        <v>8654</v>
      </c>
      <c r="D109" s="80" t="s">
        <v>24</v>
      </c>
      <c r="E109" s="32">
        <v>298</v>
      </c>
      <c r="F109" s="32">
        <v>56.36</v>
      </c>
      <c r="G109" s="57" t="s">
        <v>10</v>
      </c>
      <c r="H109" s="57" t="s">
        <v>11</v>
      </c>
    </row>
    <row r="110" spans="2:8" ht="12.75" customHeight="1">
      <c r="B110" s="37"/>
      <c r="C110" s="67" t="s">
        <v>8655</v>
      </c>
      <c r="D110" s="80" t="s">
        <v>24</v>
      </c>
      <c r="E110" s="32">
        <v>110</v>
      </c>
      <c r="F110" s="32">
        <v>56.36</v>
      </c>
      <c r="G110" s="57" t="s">
        <v>10</v>
      </c>
      <c r="H110" s="57" t="s">
        <v>20</v>
      </c>
    </row>
    <row r="111" spans="2:8" ht="12.75" customHeight="1">
      <c r="B111" s="37"/>
      <c r="C111" s="67" t="s">
        <v>8656</v>
      </c>
      <c r="D111" s="80" t="s">
        <v>24</v>
      </c>
      <c r="E111" s="32">
        <v>211</v>
      </c>
      <c r="F111" s="32">
        <v>56.28</v>
      </c>
      <c r="G111" s="57" t="s">
        <v>10</v>
      </c>
      <c r="H111" s="57" t="s">
        <v>20</v>
      </c>
    </row>
    <row r="112" spans="2:8" ht="12.75" customHeight="1">
      <c r="B112" s="37"/>
      <c r="C112" s="67" t="s">
        <v>8657</v>
      </c>
      <c r="D112" s="80" t="s">
        <v>24</v>
      </c>
      <c r="E112" s="32">
        <v>185</v>
      </c>
      <c r="F112" s="32">
        <v>56.3</v>
      </c>
      <c r="G112" s="57" t="s">
        <v>10</v>
      </c>
      <c r="H112" s="57" t="s">
        <v>11</v>
      </c>
    </row>
    <row r="113" spans="2:8" ht="12.75" customHeight="1">
      <c r="B113" s="37"/>
      <c r="C113" s="67" t="s">
        <v>8658</v>
      </c>
      <c r="D113" s="80" t="s">
        <v>24</v>
      </c>
      <c r="E113" s="32">
        <v>810</v>
      </c>
      <c r="F113" s="32">
        <v>56.48</v>
      </c>
      <c r="G113" s="57" t="s">
        <v>10</v>
      </c>
      <c r="H113" s="57" t="s">
        <v>11</v>
      </c>
    </row>
    <row r="114" spans="2:8" ht="12.75" customHeight="1">
      <c r="B114" s="37"/>
      <c r="C114" s="67" t="s">
        <v>8659</v>
      </c>
      <c r="D114" s="80" t="s">
        <v>24</v>
      </c>
      <c r="E114" s="32">
        <v>30</v>
      </c>
      <c r="F114" s="32">
        <v>56.48</v>
      </c>
      <c r="G114" s="57" t="s">
        <v>10</v>
      </c>
      <c r="H114" s="57" t="s">
        <v>11</v>
      </c>
    </row>
    <row r="115" spans="2:8" ht="12.75" customHeight="1">
      <c r="B115" s="37"/>
      <c r="C115" s="67" t="s">
        <v>8659</v>
      </c>
      <c r="D115" s="80" t="s">
        <v>24</v>
      </c>
      <c r="E115" s="32">
        <v>100</v>
      </c>
      <c r="F115" s="32">
        <v>56.48</v>
      </c>
      <c r="G115" s="57" t="s">
        <v>10</v>
      </c>
      <c r="H115" s="57" t="s">
        <v>20</v>
      </c>
    </row>
    <row r="116" spans="2:8" ht="12.75" customHeight="1">
      <c r="B116" s="37"/>
      <c r="C116" s="67" t="s">
        <v>8659</v>
      </c>
      <c r="D116" s="80" t="s">
        <v>24</v>
      </c>
      <c r="E116" s="32">
        <v>25</v>
      </c>
      <c r="F116" s="32">
        <v>56.5</v>
      </c>
      <c r="G116" s="57" t="s">
        <v>10</v>
      </c>
      <c r="H116" s="57" t="s">
        <v>20</v>
      </c>
    </row>
    <row r="117" spans="2:8" ht="12.75" customHeight="1">
      <c r="B117" s="37"/>
      <c r="C117" s="67" t="s">
        <v>8659</v>
      </c>
      <c r="D117" s="80" t="s">
        <v>24</v>
      </c>
      <c r="E117" s="32">
        <v>100</v>
      </c>
      <c r="F117" s="32">
        <v>56.5</v>
      </c>
      <c r="G117" s="57" t="s">
        <v>10</v>
      </c>
      <c r="H117" s="57" t="s">
        <v>20</v>
      </c>
    </row>
    <row r="118" spans="2:8" ht="12.75" customHeight="1">
      <c r="B118" s="37"/>
      <c r="C118" s="67" t="s">
        <v>8660</v>
      </c>
      <c r="D118" s="80" t="s">
        <v>24</v>
      </c>
      <c r="E118" s="32">
        <v>178</v>
      </c>
      <c r="F118" s="32">
        <v>56.3</v>
      </c>
      <c r="G118" s="57" t="s">
        <v>10</v>
      </c>
      <c r="H118" s="57" t="s">
        <v>20</v>
      </c>
    </row>
    <row r="119" spans="2:8" ht="12.75" customHeight="1">
      <c r="B119" s="37"/>
      <c r="C119" s="67" t="s">
        <v>8661</v>
      </c>
      <c r="D119" s="80" t="s">
        <v>24</v>
      </c>
      <c r="E119" s="32">
        <v>86</v>
      </c>
      <c r="F119" s="32">
        <v>56.24</v>
      </c>
      <c r="G119" s="57" t="s">
        <v>10</v>
      </c>
      <c r="H119" s="57" t="s">
        <v>11</v>
      </c>
    </row>
    <row r="120" spans="2:8" ht="12.75" customHeight="1">
      <c r="B120" s="37"/>
      <c r="C120" s="67" t="s">
        <v>8662</v>
      </c>
      <c r="D120" s="80" t="s">
        <v>24</v>
      </c>
      <c r="E120" s="32">
        <v>111</v>
      </c>
      <c r="F120" s="32">
        <v>56.24</v>
      </c>
      <c r="G120" s="57" t="s">
        <v>10</v>
      </c>
      <c r="H120" s="57" t="s">
        <v>20</v>
      </c>
    </row>
    <row r="121" spans="2:8" ht="12.75" customHeight="1">
      <c r="B121" s="37"/>
      <c r="C121" s="67" t="s">
        <v>8663</v>
      </c>
      <c r="D121" s="80" t="s">
        <v>24</v>
      </c>
      <c r="E121" s="32">
        <v>100</v>
      </c>
      <c r="F121" s="32">
        <v>56.3</v>
      </c>
      <c r="G121" s="57" t="s">
        <v>10</v>
      </c>
      <c r="H121" s="57" t="s">
        <v>20</v>
      </c>
    </row>
    <row r="122" spans="2:8" ht="12.75" customHeight="1">
      <c r="B122" s="37"/>
      <c r="C122" s="67" t="s">
        <v>8663</v>
      </c>
      <c r="D122" s="80" t="s">
        <v>24</v>
      </c>
      <c r="E122" s="32">
        <v>100</v>
      </c>
      <c r="F122" s="32">
        <v>56.32</v>
      </c>
      <c r="G122" s="57" t="s">
        <v>10</v>
      </c>
      <c r="H122" s="57" t="s">
        <v>20</v>
      </c>
    </row>
    <row r="123" spans="2:8" ht="12.75" customHeight="1">
      <c r="B123" s="37"/>
      <c r="C123" s="67" t="s">
        <v>8664</v>
      </c>
      <c r="D123" s="80" t="s">
        <v>24</v>
      </c>
      <c r="E123" s="32">
        <v>165</v>
      </c>
      <c r="F123" s="32">
        <v>56.42</v>
      </c>
      <c r="G123" s="57" t="s">
        <v>10</v>
      </c>
      <c r="H123" s="57" t="s">
        <v>20</v>
      </c>
    </row>
    <row r="124" spans="2:8" ht="12.75" customHeight="1">
      <c r="B124" s="37"/>
      <c r="C124" s="67" t="s">
        <v>8665</v>
      </c>
      <c r="D124" s="80" t="s">
        <v>24</v>
      </c>
      <c r="E124" s="32">
        <v>217</v>
      </c>
      <c r="F124" s="32">
        <v>56.42</v>
      </c>
      <c r="G124" s="57" t="s">
        <v>10</v>
      </c>
      <c r="H124" s="57" t="s">
        <v>11</v>
      </c>
    </row>
    <row r="125" spans="2:8" ht="12.75" customHeight="1">
      <c r="B125" s="37"/>
      <c r="C125" s="67" t="s">
        <v>8666</v>
      </c>
      <c r="D125" s="80" t="s">
        <v>24</v>
      </c>
      <c r="E125" s="32">
        <v>222</v>
      </c>
      <c r="F125" s="32">
        <v>56.42</v>
      </c>
      <c r="G125" s="57" t="s">
        <v>10</v>
      </c>
      <c r="H125" s="57" t="s">
        <v>20</v>
      </c>
    </row>
    <row r="126" spans="2:8" ht="12.75" customHeight="1">
      <c r="B126" s="37"/>
      <c r="C126" s="67" t="s">
        <v>8667</v>
      </c>
      <c r="D126" s="80" t="s">
        <v>24</v>
      </c>
      <c r="E126" s="32">
        <v>116</v>
      </c>
      <c r="F126" s="32">
        <v>56.42</v>
      </c>
      <c r="G126" s="57" t="s">
        <v>10</v>
      </c>
      <c r="H126" s="57" t="s">
        <v>20</v>
      </c>
    </row>
    <row r="127" spans="2:8" ht="12.75" customHeight="1">
      <c r="B127" s="37"/>
      <c r="C127" s="67" t="s">
        <v>8668</v>
      </c>
      <c r="D127" s="80" t="s">
        <v>24</v>
      </c>
      <c r="E127" s="32">
        <v>212</v>
      </c>
      <c r="F127" s="32">
        <v>56.42</v>
      </c>
      <c r="G127" s="57" t="s">
        <v>10</v>
      </c>
      <c r="H127" s="57" t="s">
        <v>20</v>
      </c>
    </row>
    <row r="128" spans="2:8" ht="12.75" customHeight="1">
      <c r="B128" s="37"/>
      <c r="C128" s="67" t="s">
        <v>8669</v>
      </c>
      <c r="D128" s="80" t="s">
        <v>24</v>
      </c>
      <c r="E128" s="32">
        <v>354</v>
      </c>
      <c r="F128" s="32">
        <v>56.34</v>
      </c>
      <c r="G128" s="57" t="s">
        <v>10</v>
      </c>
      <c r="H128" s="57" t="s">
        <v>20</v>
      </c>
    </row>
    <row r="129" spans="2:8" ht="12.75" customHeight="1">
      <c r="B129" s="37"/>
      <c r="C129" s="67" t="s">
        <v>8670</v>
      </c>
      <c r="D129" s="80" t="s">
        <v>24</v>
      </c>
      <c r="E129" s="32">
        <v>244</v>
      </c>
      <c r="F129" s="32">
        <v>56.44</v>
      </c>
      <c r="G129" s="57" t="s">
        <v>10</v>
      </c>
      <c r="H129" s="57" t="s">
        <v>11</v>
      </c>
    </row>
    <row r="130" spans="2:8" ht="12.75" customHeight="1">
      <c r="B130" s="37"/>
      <c r="C130" s="67" t="s">
        <v>8671</v>
      </c>
      <c r="D130" s="80" t="s">
        <v>24</v>
      </c>
      <c r="E130" s="32">
        <v>425</v>
      </c>
      <c r="F130" s="32">
        <v>56.44</v>
      </c>
      <c r="G130" s="57" t="s">
        <v>10</v>
      </c>
      <c r="H130" s="57" t="s">
        <v>20</v>
      </c>
    </row>
    <row r="131" spans="2:8" ht="12.75" customHeight="1">
      <c r="B131" s="37"/>
      <c r="C131" s="67" t="s">
        <v>8672</v>
      </c>
      <c r="D131" s="80" t="s">
        <v>24</v>
      </c>
      <c r="E131" s="32">
        <v>90</v>
      </c>
      <c r="F131" s="32">
        <v>56.44</v>
      </c>
      <c r="G131" s="57" t="s">
        <v>10</v>
      </c>
      <c r="H131" s="57" t="s">
        <v>11</v>
      </c>
    </row>
    <row r="132" spans="2:8" ht="12.75" customHeight="1">
      <c r="B132" s="37"/>
      <c r="C132" s="67" t="s">
        <v>8673</v>
      </c>
      <c r="D132" s="80" t="s">
        <v>24</v>
      </c>
      <c r="E132" s="32">
        <v>293</v>
      </c>
      <c r="F132" s="32">
        <v>56.46</v>
      </c>
      <c r="G132" s="57" t="s">
        <v>10</v>
      </c>
      <c r="H132" s="57" t="s">
        <v>11</v>
      </c>
    </row>
    <row r="133" spans="2:8" ht="12.75" customHeight="1">
      <c r="B133" s="37"/>
      <c r="C133" s="67" t="s">
        <v>8674</v>
      </c>
      <c r="D133" s="80" t="s">
        <v>24</v>
      </c>
      <c r="E133" s="32">
        <v>134</v>
      </c>
      <c r="F133" s="32">
        <v>56.42</v>
      </c>
      <c r="G133" s="57" t="s">
        <v>10</v>
      </c>
      <c r="H133" s="57" t="s">
        <v>21</v>
      </c>
    </row>
    <row r="134" spans="2:8" ht="12.75" customHeight="1">
      <c r="B134" s="37"/>
      <c r="C134" s="67" t="s">
        <v>8675</v>
      </c>
      <c r="D134" s="80" t="s">
        <v>24</v>
      </c>
      <c r="E134" s="32">
        <v>39</v>
      </c>
      <c r="F134" s="32">
        <v>56.42</v>
      </c>
      <c r="G134" s="57" t="s">
        <v>10</v>
      </c>
      <c r="H134" s="57" t="s">
        <v>11</v>
      </c>
    </row>
    <row r="135" spans="2:8" ht="12.75" customHeight="1">
      <c r="B135" s="37"/>
      <c r="C135" s="67" t="s">
        <v>8676</v>
      </c>
      <c r="D135" s="80" t="s">
        <v>24</v>
      </c>
      <c r="E135" s="32">
        <v>202</v>
      </c>
      <c r="F135" s="32">
        <v>56.38</v>
      </c>
      <c r="G135" s="57" t="s">
        <v>10</v>
      </c>
      <c r="H135" s="57" t="s">
        <v>11</v>
      </c>
    </row>
    <row r="136" spans="2:8" ht="12.75" customHeight="1">
      <c r="B136" s="37"/>
      <c r="C136" s="67" t="s">
        <v>8677</v>
      </c>
      <c r="D136" s="80" t="s">
        <v>24</v>
      </c>
      <c r="E136" s="32">
        <v>6</v>
      </c>
      <c r="F136" s="32">
        <v>56.36</v>
      </c>
      <c r="G136" s="57" t="s">
        <v>10</v>
      </c>
      <c r="H136" s="57" t="s">
        <v>20</v>
      </c>
    </row>
    <row r="137" spans="2:8" ht="12.75" customHeight="1">
      <c r="B137" s="37"/>
      <c r="C137" s="67" t="s">
        <v>8678</v>
      </c>
      <c r="D137" s="80" t="s">
        <v>24</v>
      </c>
      <c r="E137" s="32">
        <v>34</v>
      </c>
      <c r="F137" s="32">
        <v>56.36</v>
      </c>
      <c r="G137" s="57" t="s">
        <v>10</v>
      </c>
      <c r="H137" s="57" t="s">
        <v>21</v>
      </c>
    </row>
    <row r="138" spans="2:8" ht="12.75" customHeight="1">
      <c r="B138" s="37"/>
      <c r="C138" s="67" t="s">
        <v>8679</v>
      </c>
      <c r="D138" s="80" t="s">
        <v>24</v>
      </c>
      <c r="E138" s="32">
        <v>121</v>
      </c>
      <c r="F138" s="32">
        <v>56.36</v>
      </c>
      <c r="G138" s="57" t="s">
        <v>10</v>
      </c>
      <c r="H138" s="57" t="s">
        <v>21</v>
      </c>
    </row>
    <row r="139" spans="2:8" ht="12.75" customHeight="1">
      <c r="B139" s="37"/>
      <c r="C139" s="67" t="s">
        <v>8680</v>
      </c>
      <c r="D139" s="80" t="s">
        <v>24</v>
      </c>
      <c r="E139" s="32">
        <v>29</v>
      </c>
      <c r="F139" s="32">
        <v>56.36</v>
      </c>
      <c r="G139" s="57" t="s">
        <v>10</v>
      </c>
      <c r="H139" s="57" t="s">
        <v>21</v>
      </c>
    </row>
    <row r="140" spans="2:8" ht="12.75" customHeight="1">
      <c r="B140" s="37"/>
      <c r="C140" s="67" t="s">
        <v>8681</v>
      </c>
      <c r="D140" s="80" t="s">
        <v>24</v>
      </c>
      <c r="E140" s="32">
        <v>1</v>
      </c>
      <c r="F140" s="32">
        <v>56.36</v>
      </c>
      <c r="G140" s="57" t="s">
        <v>10</v>
      </c>
      <c r="H140" s="57" t="s">
        <v>21</v>
      </c>
    </row>
    <row r="141" spans="2:8" ht="12.75" customHeight="1">
      <c r="B141" s="37"/>
      <c r="C141" s="67" t="s">
        <v>8682</v>
      </c>
      <c r="D141" s="80" t="s">
        <v>24</v>
      </c>
      <c r="E141" s="32">
        <v>72</v>
      </c>
      <c r="F141" s="32">
        <v>56.36</v>
      </c>
      <c r="G141" s="57" t="s">
        <v>10</v>
      </c>
      <c r="H141" s="57" t="s">
        <v>21</v>
      </c>
    </row>
    <row r="142" spans="2:8" ht="12.75" customHeight="1">
      <c r="B142" s="37"/>
      <c r="C142" s="67" t="s">
        <v>8683</v>
      </c>
      <c r="D142" s="80" t="s">
        <v>24</v>
      </c>
      <c r="E142" s="32">
        <v>78</v>
      </c>
      <c r="F142" s="32">
        <v>56.36</v>
      </c>
      <c r="G142" s="57" t="s">
        <v>10</v>
      </c>
      <c r="H142" s="57" t="s">
        <v>21</v>
      </c>
    </row>
    <row r="143" spans="2:8" ht="12.75" customHeight="1">
      <c r="B143" s="37"/>
      <c r="C143" s="67" t="s">
        <v>8684</v>
      </c>
      <c r="D143" s="80" t="s">
        <v>24</v>
      </c>
      <c r="E143" s="32">
        <v>35</v>
      </c>
      <c r="F143" s="32">
        <v>56.36</v>
      </c>
      <c r="G143" s="57" t="s">
        <v>10</v>
      </c>
      <c r="H143" s="57" t="s">
        <v>21</v>
      </c>
    </row>
    <row r="144" spans="2:8" ht="12.75" customHeight="1">
      <c r="B144" s="37"/>
      <c r="C144" s="67" t="s">
        <v>8685</v>
      </c>
      <c r="D144" s="80" t="s">
        <v>24</v>
      </c>
      <c r="E144" s="32">
        <v>218</v>
      </c>
      <c r="F144" s="32">
        <v>56.32</v>
      </c>
      <c r="G144" s="57" t="s">
        <v>10</v>
      </c>
      <c r="H144" s="57" t="s">
        <v>21</v>
      </c>
    </row>
    <row r="145" spans="2:8" ht="12.75" customHeight="1">
      <c r="B145" s="37"/>
      <c r="C145" s="67" t="s">
        <v>8686</v>
      </c>
      <c r="D145" s="80" t="s">
        <v>24</v>
      </c>
      <c r="E145" s="32">
        <v>214</v>
      </c>
      <c r="F145" s="32">
        <v>56.26</v>
      </c>
      <c r="G145" s="57" t="s">
        <v>10</v>
      </c>
      <c r="H145" s="57" t="s">
        <v>11</v>
      </c>
    </row>
    <row r="146" spans="2:8" ht="12.75" customHeight="1">
      <c r="B146" s="37"/>
      <c r="C146" s="67" t="s">
        <v>8687</v>
      </c>
      <c r="D146" s="80" t="s">
        <v>24</v>
      </c>
      <c r="E146" s="32">
        <v>446</v>
      </c>
      <c r="F146" s="32">
        <v>56.28</v>
      </c>
      <c r="G146" s="57" t="s">
        <v>10</v>
      </c>
      <c r="H146" s="57" t="s">
        <v>11</v>
      </c>
    </row>
    <row r="147" spans="2:8" ht="12.75" customHeight="1">
      <c r="B147" s="37"/>
      <c r="C147" s="67" t="s">
        <v>8688</v>
      </c>
      <c r="D147" s="80" t="s">
        <v>24</v>
      </c>
      <c r="E147" s="32">
        <v>100</v>
      </c>
      <c r="F147" s="32">
        <v>56.28</v>
      </c>
      <c r="G147" s="57" t="s">
        <v>10</v>
      </c>
      <c r="H147" s="57" t="s">
        <v>11</v>
      </c>
    </row>
    <row r="148" spans="2:8" ht="12.75" customHeight="1">
      <c r="B148" s="37"/>
      <c r="C148" s="67" t="s">
        <v>8688</v>
      </c>
      <c r="D148" s="80" t="s">
        <v>24</v>
      </c>
      <c r="E148" s="32">
        <v>53</v>
      </c>
      <c r="F148" s="32">
        <v>56.28</v>
      </c>
      <c r="G148" s="57" t="s">
        <v>10</v>
      </c>
      <c r="H148" s="57" t="s">
        <v>20</v>
      </c>
    </row>
    <row r="149" spans="2:8" ht="12.75" customHeight="1">
      <c r="B149" s="37"/>
      <c r="C149" s="67" t="s">
        <v>8688</v>
      </c>
      <c r="D149" s="80" t="s">
        <v>24</v>
      </c>
      <c r="E149" s="32">
        <v>73</v>
      </c>
      <c r="F149" s="32">
        <v>56.28</v>
      </c>
      <c r="G149" s="57" t="s">
        <v>10</v>
      </c>
      <c r="H149" s="57" t="s">
        <v>20</v>
      </c>
    </row>
    <row r="150" spans="2:8" ht="12.75" customHeight="1">
      <c r="B150" s="37"/>
      <c r="C150" s="67" t="s">
        <v>8689</v>
      </c>
      <c r="D150" s="80" t="s">
        <v>24</v>
      </c>
      <c r="E150" s="32">
        <v>11</v>
      </c>
      <c r="F150" s="32">
        <v>56.24</v>
      </c>
      <c r="G150" s="57" t="s">
        <v>10</v>
      </c>
      <c r="H150" s="57" t="s">
        <v>20</v>
      </c>
    </row>
    <row r="151" spans="2:8" ht="12.75" customHeight="1">
      <c r="B151" s="37"/>
      <c r="C151" s="67" t="s">
        <v>8690</v>
      </c>
      <c r="D151" s="80" t="s">
        <v>24</v>
      </c>
      <c r="E151" s="32">
        <v>150</v>
      </c>
      <c r="F151" s="32">
        <v>56.24</v>
      </c>
      <c r="G151" s="57" t="s">
        <v>10</v>
      </c>
      <c r="H151" s="57" t="s">
        <v>11</v>
      </c>
    </row>
    <row r="152" spans="2:8" ht="12.75" customHeight="1">
      <c r="B152" s="37"/>
      <c r="C152" s="67" t="s">
        <v>8691</v>
      </c>
      <c r="D152" s="80" t="s">
        <v>24</v>
      </c>
      <c r="E152" s="32">
        <v>33</v>
      </c>
      <c r="F152" s="32">
        <v>56.24</v>
      </c>
      <c r="G152" s="57" t="s">
        <v>10</v>
      </c>
      <c r="H152" s="57" t="s">
        <v>11</v>
      </c>
    </row>
    <row r="153" spans="2:8" ht="12.75" customHeight="1">
      <c r="B153" s="37"/>
      <c r="C153" s="67" t="s">
        <v>8692</v>
      </c>
      <c r="D153" s="80" t="s">
        <v>24</v>
      </c>
      <c r="E153" s="32">
        <v>203</v>
      </c>
      <c r="F153" s="32">
        <v>56.12</v>
      </c>
      <c r="G153" s="57" t="s">
        <v>10</v>
      </c>
      <c r="H153" s="57" t="s">
        <v>11</v>
      </c>
    </row>
    <row r="154" spans="2:8" ht="12.75" customHeight="1">
      <c r="B154" s="37"/>
      <c r="C154" s="67" t="s">
        <v>8693</v>
      </c>
      <c r="D154" s="80" t="s">
        <v>24</v>
      </c>
      <c r="E154" s="32">
        <v>175</v>
      </c>
      <c r="F154" s="32">
        <v>56.16</v>
      </c>
      <c r="G154" s="57" t="s">
        <v>10</v>
      </c>
      <c r="H154" s="57" t="s">
        <v>20</v>
      </c>
    </row>
    <row r="155" spans="2:8" ht="12.75" customHeight="1">
      <c r="B155" s="37"/>
      <c r="C155" s="67" t="s">
        <v>8694</v>
      </c>
      <c r="D155" s="80" t="s">
        <v>24</v>
      </c>
      <c r="E155" s="32">
        <v>33</v>
      </c>
      <c r="F155" s="32">
        <v>56.16</v>
      </c>
      <c r="G155" s="57" t="s">
        <v>10</v>
      </c>
      <c r="H155" s="57" t="s">
        <v>11</v>
      </c>
    </row>
    <row r="156" spans="2:8" ht="12.75" customHeight="1">
      <c r="B156" s="37"/>
      <c r="C156" s="67" t="s">
        <v>8695</v>
      </c>
      <c r="D156" s="80" t="s">
        <v>24</v>
      </c>
      <c r="E156" s="32">
        <v>356</v>
      </c>
      <c r="F156" s="32">
        <v>56.12</v>
      </c>
      <c r="G156" s="57" t="s">
        <v>10</v>
      </c>
      <c r="H156" s="57" t="s">
        <v>11</v>
      </c>
    </row>
    <row r="157" spans="2:8" ht="12.75" customHeight="1">
      <c r="B157" s="37"/>
      <c r="C157" s="67" t="s">
        <v>8696</v>
      </c>
      <c r="D157" s="80" t="s">
        <v>24</v>
      </c>
      <c r="E157" s="32">
        <v>408</v>
      </c>
      <c r="F157" s="32">
        <v>56.48</v>
      </c>
      <c r="G157" s="57" t="s">
        <v>10</v>
      </c>
      <c r="H157" s="57" t="s">
        <v>11</v>
      </c>
    </row>
    <row r="158" spans="2:8" ht="12.75" customHeight="1">
      <c r="B158" s="37"/>
      <c r="C158" s="67" t="s">
        <v>8697</v>
      </c>
      <c r="D158" s="80" t="s">
        <v>24</v>
      </c>
      <c r="E158" s="32">
        <v>110</v>
      </c>
      <c r="F158" s="32">
        <v>56.48</v>
      </c>
      <c r="G158" s="57" t="s">
        <v>10</v>
      </c>
      <c r="H158" s="57" t="s">
        <v>11</v>
      </c>
    </row>
    <row r="159" spans="2:8" ht="12.75" customHeight="1">
      <c r="B159" s="37"/>
      <c r="C159" s="67" t="s">
        <v>8698</v>
      </c>
      <c r="D159" s="80" t="s">
        <v>24</v>
      </c>
      <c r="E159" s="32">
        <v>109</v>
      </c>
      <c r="F159" s="32">
        <v>56.48</v>
      </c>
      <c r="G159" s="57" t="s">
        <v>10</v>
      </c>
      <c r="H159" s="57" t="s">
        <v>11</v>
      </c>
    </row>
    <row r="160" spans="2:8" ht="12.75" customHeight="1">
      <c r="B160" s="37"/>
      <c r="C160" s="67" t="s">
        <v>8699</v>
      </c>
      <c r="D160" s="80" t="s">
        <v>24</v>
      </c>
      <c r="E160" s="32">
        <v>62</v>
      </c>
      <c r="F160" s="32">
        <v>56.48</v>
      </c>
      <c r="G160" s="57" t="s">
        <v>10</v>
      </c>
      <c r="H160" s="57" t="s">
        <v>11</v>
      </c>
    </row>
    <row r="161" spans="2:8" ht="12.75" customHeight="1">
      <c r="B161" s="37"/>
      <c r="C161" s="67" t="s">
        <v>8700</v>
      </c>
      <c r="D161" s="80" t="s">
        <v>24</v>
      </c>
      <c r="E161" s="32">
        <v>180</v>
      </c>
      <c r="F161" s="32">
        <v>56.48</v>
      </c>
      <c r="G161" s="57" t="s">
        <v>10</v>
      </c>
      <c r="H161" s="57" t="s">
        <v>11</v>
      </c>
    </row>
    <row r="162" spans="2:8" ht="12.75" customHeight="1">
      <c r="B162" s="37"/>
      <c r="C162" s="67" t="s">
        <v>8701</v>
      </c>
      <c r="D162" s="80" t="s">
        <v>24</v>
      </c>
      <c r="E162" s="32">
        <v>41</v>
      </c>
      <c r="F162" s="32">
        <v>56.48</v>
      </c>
      <c r="G162" s="57" t="s">
        <v>10</v>
      </c>
      <c r="H162" s="57" t="s">
        <v>11</v>
      </c>
    </row>
    <row r="163" spans="2:8" ht="12.75" customHeight="1">
      <c r="B163" s="37"/>
      <c r="C163" s="67" t="s">
        <v>8702</v>
      </c>
      <c r="D163" s="80" t="s">
        <v>24</v>
      </c>
      <c r="E163" s="32">
        <v>781</v>
      </c>
      <c r="F163" s="32">
        <v>56.44</v>
      </c>
      <c r="G163" s="57" t="s">
        <v>10</v>
      </c>
      <c r="H163" s="57" t="s">
        <v>20</v>
      </c>
    </row>
    <row r="164" spans="2:8" ht="12.75" customHeight="1">
      <c r="B164" s="37"/>
      <c r="C164" s="67" t="s">
        <v>8703</v>
      </c>
      <c r="D164" s="80" t="s">
        <v>24</v>
      </c>
      <c r="E164" s="32">
        <v>235</v>
      </c>
      <c r="F164" s="32">
        <v>56.42</v>
      </c>
      <c r="G164" s="57" t="s">
        <v>10</v>
      </c>
      <c r="H164" s="57" t="s">
        <v>11</v>
      </c>
    </row>
    <row r="165" spans="2:8" ht="12.75" customHeight="1">
      <c r="B165" s="37"/>
      <c r="C165" s="67" t="s">
        <v>8704</v>
      </c>
      <c r="D165" s="80" t="s">
        <v>24</v>
      </c>
      <c r="E165" s="32">
        <v>49</v>
      </c>
      <c r="F165" s="32">
        <v>56.42</v>
      </c>
      <c r="G165" s="57" t="s">
        <v>10</v>
      </c>
      <c r="H165" s="57" t="s">
        <v>20</v>
      </c>
    </row>
    <row r="166" spans="2:8" ht="12.75" customHeight="1">
      <c r="B166" s="37"/>
      <c r="C166" s="67" t="s">
        <v>8705</v>
      </c>
      <c r="D166" s="80" t="s">
        <v>24</v>
      </c>
      <c r="E166" s="32">
        <v>111</v>
      </c>
      <c r="F166" s="32">
        <v>56.42</v>
      </c>
      <c r="G166" s="57" t="s">
        <v>10</v>
      </c>
      <c r="H166" s="57" t="s">
        <v>20</v>
      </c>
    </row>
    <row r="167" spans="2:8" ht="12.75" customHeight="1">
      <c r="B167" s="37"/>
      <c r="C167" s="67" t="s">
        <v>8706</v>
      </c>
      <c r="D167" s="80" t="s">
        <v>24</v>
      </c>
      <c r="E167" s="32">
        <v>110</v>
      </c>
      <c r="F167" s="32">
        <v>56.4</v>
      </c>
      <c r="G167" s="57" t="s">
        <v>10</v>
      </c>
      <c r="H167" s="57" t="s">
        <v>20</v>
      </c>
    </row>
    <row r="168" spans="2:8" ht="12.75" customHeight="1">
      <c r="B168" s="37"/>
      <c r="C168" s="67" t="s">
        <v>8707</v>
      </c>
      <c r="D168" s="80" t="s">
        <v>24</v>
      </c>
      <c r="E168" s="32">
        <v>200</v>
      </c>
      <c r="F168" s="32">
        <v>56.4</v>
      </c>
      <c r="G168" s="57" t="s">
        <v>10</v>
      </c>
      <c r="H168" s="57" t="s">
        <v>11</v>
      </c>
    </row>
    <row r="169" spans="2:8" ht="12.75" customHeight="1">
      <c r="B169" s="37"/>
      <c r="C169" s="67" t="s">
        <v>8708</v>
      </c>
      <c r="D169" s="80" t="s">
        <v>24</v>
      </c>
      <c r="E169" s="32">
        <v>213</v>
      </c>
      <c r="F169" s="32">
        <v>56.4</v>
      </c>
      <c r="G169" s="57" t="s">
        <v>10</v>
      </c>
      <c r="H169" s="57" t="s">
        <v>11</v>
      </c>
    </row>
    <row r="170" spans="2:8" ht="12.75" customHeight="1">
      <c r="B170" s="37"/>
      <c r="C170" s="67" t="s">
        <v>8709</v>
      </c>
      <c r="D170" s="80" t="s">
        <v>24</v>
      </c>
      <c r="E170" s="32">
        <v>453</v>
      </c>
      <c r="F170" s="32">
        <v>56.4</v>
      </c>
      <c r="G170" s="57" t="s">
        <v>10</v>
      </c>
      <c r="H170" s="57" t="s">
        <v>20</v>
      </c>
    </row>
    <row r="171" spans="2:8" ht="12.75" customHeight="1">
      <c r="B171" s="37"/>
      <c r="C171" s="67" t="s">
        <v>8710</v>
      </c>
      <c r="D171" s="80" t="s">
        <v>24</v>
      </c>
      <c r="E171" s="32">
        <v>250</v>
      </c>
      <c r="F171" s="32">
        <v>56.4</v>
      </c>
      <c r="G171" s="57" t="s">
        <v>10</v>
      </c>
      <c r="H171" s="57" t="s">
        <v>11</v>
      </c>
    </row>
    <row r="172" spans="2:8" ht="12.75" customHeight="1">
      <c r="B172" s="37"/>
      <c r="C172" s="67" t="s">
        <v>8711</v>
      </c>
      <c r="D172" s="80" t="s">
        <v>24</v>
      </c>
      <c r="E172" s="32">
        <v>164</v>
      </c>
      <c r="F172" s="32">
        <v>56.28</v>
      </c>
      <c r="G172" s="57" t="s">
        <v>10</v>
      </c>
      <c r="H172" s="57" t="s">
        <v>11</v>
      </c>
    </row>
    <row r="173" spans="2:8" ht="12.75" customHeight="1">
      <c r="B173" s="37"/>
      <c r="C173" s="67" t="s">
        <v>8712</v>
      </c>
      <c r="D173" s="80" t="s">
        <v>24</v>
      </c>
      <c r="E173" s="32">
        <v>48</v>
      </c>
      <c r="F173" s="32">
        <v>56.28</v>
      </c>
      <c r="G173" s="57" t="s">
        <v>10</v>
      </c>
      <c r="H173" s="57" t="s">
        <v>11</v>
      </c>
    </row>
    <row r="174" spans="2:8" ht="12.75" customHeight="1">
      <c r="B174" s="37"/>
      <c r="C174" s="67" t="s">
        <v>8713</v>
      </c>
      <c r="D174" s="80" t="s">
        <v>24</v>
      </c>
      <c r="E174" s="32">
        <v>100</v>
      </c>
      <c r="F174" s="32">
        <v>56.28</v>
      </c>
      <c r="G174" s="57" t="s">
        <v>10</v>
      </c>
      <c r="H174" s="57" t="s">
        <v>11</v>
      </c>
    </row>
    <row r="175" spans="2:8" ht="12.75" customHeight="1">
      <c r="B175" s="37"/>
      <c r="C175" s="67" t="s">
        <v>8714</v>
      </c>
      <c r="D175" s="80" t="s">
        <v>24</v>
      </c>
      <c r="E175" s="32">
        <v>89</v>
      </c>
      <c r="F175" s="32">
        <v>56.28</v>
      </c>
      <c r="G175" s="57" t="s">
        <v>10</v>
      </c>
      <c r="H175" s="57" t="s">
        <v>20</v>
      </c>
    </row>
    <row r="176" spans="2:8" ht="12.75" customHeight="1">
      <c r="B176" s="37"/>
      <c r="C176" s="67" t="s">
        <v>8715</v>
      </c>
      <c r="D176" s="80" t="s">
        <v>24</v>
      </c>
      <c r="E176" s="32">
        <v>125</v>
      </c>
      <c r="F176" s="32">
        <v>56.28</v>
      </c>
      <c r="G176" s="57" t="s">
        <v>10</v>
      </c>
      <c r="H176" s="57" t="s">
        <v>20</v>
      </c>
    </row>
    <row r="177" spans="2:8" ht="12.75" customHeight="1">
      <c r="B177" s="37"/>
      <c r="C177" s="67" t="s">
        <v>8716</v>
      </c>
      <c r="D177" s="80" t="s">
        <v>24</v>
      </c>
      <c r="E177" s="32">
        <v>163</v>
      </c>
      <c r="F177" s="32">
        <v>56.28</v>
      </c>
      <c r="G177" s="57" t="s">
        <v>10</v>
      </c>
      <c r="H177" s="57" t="s">
        <v>11</v>
      </c>
    </row>
    <row r="178" spans="2:8" ht="12.75" customHeight="1">
      <c r="B178" s="37"/>
      <c r="C178" s="67" t="s">
        <v>8717</v>
      </c>
      <c r="D178" s="80" t="s">
        <v>24</v>
      </c>
      <c r="E178" s="32">
        <v>106</v>
      </c>
      <c r="F178" s="32">
        <v>56.26</v>
      </c>
      <c r="G178" s="57" t="s">
        <v>10</v>
      </c>
      <c r="H178" s="57" t="s">
        <v>11</v>
      </c>
    </row>
    <row r="179" spans="2:8" ht="12.75" customHeight="1">
      <c r="B179" s="37"/>
      <c r="C179" s="67" t="s">
        <v>8717</v>
      </c>
      <c r="D179" s="80" t="s">
        <v>24</v>
      </c>
      <c r="E179" s="32">
        <v>79</v>
      </c>
      <c r="F179" s="32">
        <v>56.26</v>
      </c>
      <c r="G179" s="57" t="s">
        <v>10</v>
      </c>
      <c r="H179" s="57" t="s">
        <v>21</v>
      </c>
    </row>
    <row r="180" spans="2:8" ht="12.75" customHeight="1">
      <c r="B180" s="37"/>
      <c r="C180" s="67" t="s">
        <v>8718</v>
      </c>
      <c r="D180" s="80" t="s">
        <v>24</v>
      </c>
      <c r="E180" s="32">
        <v>73</v>
      </c>
      <c r="F180" s="32">
        <v>56.24</v>
      </c>
      <c r="G180" s="57" t="s">
        <v>10</v>
      </c>
      <c r="H180" s="57" t="s">
        <v>21</v>
      </c>
    </row>
    <row r="181" spans="2:8" ht="12.75" customHeight="1">
      <c r="B181" s="37"/>
      <c r="C181" s="67" t="s">
        <v>8719</v>
      </c>
      <c r="D181" s="80" t="s">
        <v>24</v>
      </c>
      <c r="E181" s="32">
        <v>370</v>
      </c>
      <c r="F181" s="32">
        <v>56.24</v>
      </c>
      <c r="G181" s="57" t="s">
        <v>10</v>
      </c>
      <c r="H181" s="57" t="s">
        <v>11</v>
      </c>
    </row>
    <row r="182" spans="2:8" ht="12.75" customHeight="1">
      <c r="B182" s="37"/>
      <c r="C182" s="67" t="s">
        <v>8720</v>
      </c>
      <c r="D182" s="80" t="s">
        <v>24</v>
      </c>
      <c r="E182" s="32">
        <v>77</v>
      </c>
      <c r="F182" s="32">
        <v>56.24</v>
      </c>
      <c r="G182" s="57" t="s">
        <v>10</v>
      </c>
      <c r="H182" s="57" t="s">
        <v>11</v>
      </c>
    </row>
    <row r="183" spans="2:8" ht="12.75" customHeight="1">
      <c r="B183" s="37"/>
      <c r="C183" s="67" t="s">
        <v>8721</v>
      </c>
      <c r="D183" s="80" t="s">
        <v>24</v>
      </c>
      <c r="E183" s="32">
        <v>105</v>
      </c>
      <c r="F183" s="32">
        <v>56.24</v>
      </c>
      <c r="G183" s="57" t="s">
        <v>10</v>
      </c>
      <c r="H183" s="57" t="s">
        <v>20</v>
      </c>
    </row>
    <row r="184" spans="2:8" ht="12.75" customHeight="1">
      <c r="B184" s="37"/>
      <c r="C184" s="67" t="s">
        <v>8722</v>
      </c>
      <c r="D184" s="80" t="s">
        <v>24</v>
      </c>
      <c r="E184" s="32">
        <v>164</v>
      </c>
      <c r="F184" s="32">
        <v>56.5</v>
      </c>
      <c r="G184" s="57" t="s">
        <v>10</v>
      </c>
      <c r="H184" s="57" t="s">
        <v>20</v>
      </c>
    </row>
    <row r="185" spans="2:8" ht="12.75" customHeight="1">
      <c r="B185" s="37"/>
      <c r="C185" s="67" t="s">
        <v>8722</v>
      </c>
      <c r="D185" s="80" t="s">
        <v>24</v>
      </c>
      <c r="E185" s="32">
        <v>115</v>
      </c>
      <c r="F185" s="32">
        <v>56.52</v>
      </c>
      <c r="G185" s="57" t="s">
        <v>10</v>
      </c>
      <c r="H185" s="57" t="s">
        <v>11</v>
      </c>
    </row>
    <row r="186" spans="2:8" ht="12.75" customHeight="1">
      <c r="B186" s="37"/>
      <c r="C186" s="67" t="s">
        <v>8723</v>
      </c>
      <c r="D186" s="80" t="s">
        <v>24</v>
      </c>
      <c r="E186" s="32">
        <v>209</v>
      </c>
      <c r="F186" s="32">
        <v>56.48</v>
      </c>
      <c r="G186" s="57" t="s">
        <v>10</v>
      </c>
      <c r="H186" s="57" t="s">
        <v>11</v>
      </c>
    </row>
    <row r="187" spans="2:8" ht="12.75" customHeight="1">
      <c r="B187" s="37"/>
      <c r="C187" s="67" t="s">
        <v>8724</v>
      </c>
      <c r="D187" s="80" t="s">
        <v>24</v>
      </c>
      <c r="E187" s="32">
        <v>210</v>
      </c>
      <c r="F187" s="32">
        <v>56.48</v>
      </c>
      <c r="G187" s="57" t="s">
        <v>10</v>
      </c>
      <c r="H187" s="57" t="s">
        <v>11</v>
      </c>
    </row>
    <row r="188" spans="2:8" ht="12.75" customHeight="1">
      <c r="B188" s="37"/>
      <c r="C188" s="67" t="s">
        <v>8725</v>
      </c>
      <c r="D188" s="80" t="s">
        <v>24</v>
      </c>
      <c r="E188" s="32">
        <v>261</v>
      </c>
      <c r="F188" s="32">
        <v>56.48</v>
      </c>
      <c r="G188" s="57" t="s">
        <v>10</v>
      </c>
      <c r="H188" s="57" t="s">
        <v>11</v>
      </c>
    </row>
    <row r="189" spans="2:8" ht="12.75" customHeight="1">
      <c r="B189" s="37"/>
      <c r="C189" s="67" t="s">
        <v>8726</v>
      </c>
      <c r="D189" s="80" t="s">
        <v>24</v>
      </c>
      <c r="E189" s="32">
        <v>41</v>
      </c>
      <c r="F189" s="32">
        <v>56.48</v>
      </c>
      <c r="G189" s="57" t="s">
        <v>10</v>
      </c>
      <c r="H189" s="57" t="s">
        <v>11</v>
      </c>
    </row>
    <row r="190" spans="2:8" ht="12.75" customHeight="1">
      <c r="B190" s="37"/>
      <c r="C190" s="67" t="s">
        <v>8727</v>
      </c>
      <c r="D190" s="80" t="s">
        <v>24</v>
      </c>
      <c r="E190" s="32">
        <v>157</v>
      </c>
      <c r="F190" s="32">
        <v>56.5</v>
      </c>
      <c r="G190" s="57" t="s">
        <v>10</v>
      </c>
      <c r="H190" s="57" t="s">
        <v>11</v>
      </c>
    </row>
    <row r="191" spans="2:8" ht="12.75" customHeight="1">
      <c r="B191" s="37"/>
      <c r="C191" s="67" t="s">
        <v>8728</v>
      </c>
      <c r="D191" s="80" t="s">
        <v>24</v>
      </c>
      <c r="E191" s="32">
        <v>650</v>
      </c>
      <c r="F191" s="32">
        <v>56.46</v>
      </c>
      <c r="G191" s="57" t="s">
        <v>10</v>
      </c>
      <c r="H191" s="57" t="s">
        <v>11</v>
      </c>
    </row>
    <row r="192" spans="2:8" ht="12.75" customHeight="1">
      <c r="B192" s="37"/>
      <c r="C192" s="67" t="s">
        <v>8729</v>
      </c>
      <c r="D192" s="80" t="s">
        <v>24</v>
      </c>
      <c r="E192" s="32">
        <v>214</v>
      </c>
      <c r="F192" s="32">
        <v>56.46</v>
      </c>
      <c r="G192" s="57" t="s">
        <v>10</v>
      </c>
      <c r="H192" s="57" t="s">
        <v>11</v>
      </c>
    </row>
    <row r="193" spans="2:8" ht="12.75" customHeight="1">
      <c r="B193" s="37"/>
      <c r="C193" s="67" t="s">
        <v>8730</v>
      </c>
      <c r="D193" s="80" t="s">
        <v>24</v>
      </c>
      <c r="E193" s="32">
        <v>48</v>
      </c>
      <c r="F193" s="32">
        <v>56.54</v>
      </c>
      <c r="G193" s="57" t="s">
        <v>10</v>
      </c>
      <c r="H193" s="57" t="s">
        <v>20</v>
      </c>
    </row>
    <row r="194" spans="2:8" ht="12.75" customHeight="1">
      <c r="B194" s="37"/>
      <c r="C194" s="67" t="s">
        <v>8731</v>
      </c>
      <c r="D194" s="80" t="s">
        <v>24</v>
      </c>
      <c r="E194" s="32">
        <v>170</v>
      </c>
      <c r="F194" s="32">
        <v>56.5</v>
      </c>
      <c r="G194" s="57" t="s">
        <v>10</v>
      </c>
      <c r="H194" s="57" t="s">
        <v>21</v>
      </c>
    </row>
    <row r="195" spans="2:8" ht="12.75" customHeight="1">
      <c r="B195" s="37"/>
      <c r="C195" s="67" t="s">
        <v>8732</v>
      </c>
      <c r="D195" s="80" t="s">
        <v>24</v>
      </c>
      <c r="E195" s="32">
        <v>293</v>
      </c>
      <c r="F195" s="32">
        <v>56.44</v>
      </c>
      <c r="G195" s="57" t="s">
        <v>10</v>
      </c>
      <c r="H195" s="57" t="s">
        <v>11</v>
      </c>
    </row>
    <row r="196" spans="2:8" ht="12.75" customHeight="1">
      <c r="B196" s="37"/>
      <c r="C196" s="67" t="s">
        <v>8733</v>
      </c>
      <c r="D196" s="80" t="s">
        <v>24</v>
      </c>
      <c r="E196" s="32">
        <v>28</v>
      </c>
      <c r="F196" s="32">
        <v>56.44</v>
      </c>
      <c r="G196" s="57" t="s">
        <v>10</v>
      </c>
      <c r="H196" s="57" t="s">
        <v>11</v>
      </c>
    </row>
    <row r="197" spans="2:8" ht="12.75" customHeight="1">
      <c r="B197" s="37"/>
      <c r="C197" s="67" t="s">
        <v>8734</v>
      </c>
      <c r="D197" s="80" t="s">
        <v>24</v>
      </c>
      <c r="E197" s="32">
        <v>100</v>
      </c>
      <c r="F197" s="32">
        <v>56.48</v>
      </c>
      <c r="G197" s="57" t="s">
        <v>10</v>
      </c>
      <c r="H197" s="57" t="s">
        <v>11</v>
      </c>
    </row>
    <row r="198" spans="2:8" ht="12.75" customHeight="1">
      <c r="B198" s="37"/>
      <c r="C198" s="67" t="s">
        <v>8735</v>
      </c>
      <c r="D198" s="80" t="s">
        <v>24</v>
      </c>
      <c r="E198" s="32">
        <v>210</v>
      </c>
      <c r="F198" s="32">
        <v>56.46</v>
      </c>
      <c r="G198" s="57" t="s">
        <v>10</v>
      </c>
      <c r="H198" s="57" t="s">
        <v>21</v>
      </c>
    </row>
    <row r="199" spans="2:8" ht="12.75" customHeight="1">
      <c r="B199" s="37"/>
      <c r="C199" s="67" t="s">
        <v>8736</v>
      </c>
      <c r="D199" s="80" t="s">
        <v>24</v>
      </c>
      <c r="E199" s="32">
        <v>150</v>
      </c>
      <c r="F199" s="32">
        <v>56.48</v>
      </c>
      <c r="G199" s="57" t="s">
        <v>10</v>
      </c>
      <c r="H199" s="57" t="s">
        <v>11</v>
      </c>
    </row>
    <row r="200" spans="2:8" ht="12.75" customHeight="1">
      <c r="B200" s="37"/>
      <c r="C200" s="67" t="s">
        <v>8737</v>
      </c>
      <c r="D200" s="80" t="s">
        <v>24</v>
      </c>
      <c r="E200" s="32">
        <v>312</v>
      </c>
      <c r="F200" s="32">
        <v>56.5</v>
      </c>
      <c r="G200" s="57" t="s">
        <v>10</v>
      </c>
      <c r="H200" s="57" t="s">
        <v>11</v>
      </c>
    </row>
    <row r="201" spans="2:8" ht="12.75" customHeight="1">
      <c r="B201" s="37"/>
      <c r="C201" s="67" t="s">
        <v>8738</v>
      </c>
      <c r="D201" s="80" t="s">
        <v>24</v>
      </c>
      <c r="E201" s="32">
        <v>719</v>
      </c>
      <c r="F201" s="32">
        <v>56.5</v>
      </c>
      <c r="G201" s="57" t="s">
        <v>10</v>
      </c>
      <c r="H201" s="57" t="s">
        <v>21</v>
      </c>
    </row>
    <row r="202" spans="2:8" ht="12.75" customHeight="1">
      <c r="B202" s="37"/>
      <c r="C202" s="67" t="s">
        <v>8739</v>
      </c>
      <c r="D202" s="80" t="s">
        <v>24</v>
      </c>
      <c r="E202" s="32">
        <v>41</v>
      </c>
      <c r="F202" s="32">
        <v>56.52</v>
      </c>
      <c r="G202" s="57" t="s">
        <v>10</v>
      </c>
      <c r="H202" s="57" t="s">
        <v>11</v>
      </c>
    </row>
    <row r="203" spans="2:8" ht="12.75" customHeight="1">
      <c r="B203" s="37"/>
      <c r="C203" s="67" t="s">
        <v>8740</v>
      </c>
      <c r="D203" s="80" t="s">
        <v>24</v>
      </c>
      <c r="E203" s="32">
        <v>191</v>
      </c>
      <c r="F203" s="32">
        <v>56.5</v>
      </c>
      <c r="G203" s="57" t="s">
        <v>10</v>
      </c>
      <c r="H203" s="57" t="s">
        <v>21</v>
      </c>
    </row>
    <row r="204" spans="2:8" ht="12.75" customHeight="1">
      <c r="B204" s="37"/>
      <c r="C204" s="67" t="s">
        <v>8741</v>
      </c>
      <c r="D204" s="80" t="s">
        <v>24</v>
      </c>
      <c r="E204" s="32">
        <v>300</v>
      </c>
      <c r="F204" s="32">
        <v>56.5</v>
      </c>
      <c r="G204" s="57" t="s">
        <v>10</v>
      </c>
      <c r="H204" s="57" t="s">
        <v>11</v>
      </c>
    </row>
    <row r="205" spans="2:8" ht="12.75" customHeight="1">
      <c r="B205" s="37"/>
      <c r="C205" s="67" t="s">
        <v>8742</v>
      </c>
      <c r="D205" s="80" t="s">
        <v>24</v>
      </c>
      <c r="E205" s="32">
        <v>49</v>
      </c>
      <c r="F205" s="32">
        <v>56.52</v>
      </c>
      <c r="G205" s="57" t="s">
        <v>10</v>
      </c>
      <c r="H205" s="57" t="s">
        <v>11</v>
      </c>
    </row>
    <row r="206" spans="2:8" ht="12.75" customHeight="1">
      <c r="B206" s="37"/>
      <c r="C206" s="67" t="s">
        <v>8743</v>
      </c>
      <c r="D206" s="80" t="s">
        <v>24</v>
      </c>
      <c r="E206" s="32">
        <v>60</v>
      </c>
      <c r="F206" s="32">
        <v>56.52</v>
      </c>
      <c r="G206" s="57" t="s">
        <v>10</v>
      </c>
      <c r="H206" s="57" t="s">
        <v>21</v>
      </c>
    </row>
    <row r="207" spans="2:8" ht="12.75" customHeight="1">
      <c r="B207" s="37"/>
      <c r="C207" s="67" t="s">
        <v>8744</v>
      </c>
      <c r="D207" s="80" t="s">
        <v>24</v>
      </c>
      <c r="E207" s="32">
        <v>157</v>
      </c>
      <c r="F207" s="32">
        <v>56.52</v>
      </c>
      <c r="G207" s="57" t="s">
        <v>10</v>
      </c>
      <c r="H207" s="57" t="s">
        <v>21</v>
      </c>
    </row>
    <row r="208" spans="2:8" ht="12.75" customHeight="1">
      <c r="B208" s="37"/>
      <c r="C208" s="67" t="s">
        <v>8745</v>
      </c>
      <c r="D208" s="80" t="s">
        <v>24</v>
      </c>
      <c r="E208" s="32">
        <v>676</v>
      </c>
      <c r="F208" s="32">
        <v>56.5</v>
      </c>
      <c r="G208" s="57" t="s">
        <v>10</v>
      </c>
      <c r="H208" s="57" t="s">
        <v>21</v>
      </c>
    </row>
    <row r="209" spans="2:8" ht="12.75" customHeight="1">
      <c r="B209" s="37"/>
      <c r="C209" s="67" t="s">
        <v>8746</v>
      </c>
      <c r="D209" s="80" t="s">
        <v>24</v>
      </c>
      <c r="E209" s="32">
        <v>75</v>
      </c>
      <c r="F209" s="32">
        <v>56.5</v>
      </c>
      <c r="G209" s="57" t="s">
        <v>10</v>
      </c>
      <c r="H209" s="57" t="s">
        <v>11</v>
      </c>
    </row>
    <row r="210" spans="2:8" ht="12.75" customHeight="1">
      <c r="B210" s="37"/>
      <c r="C210" s="67" t="s">
        <v>8747</v>
      </c>
      <c r="D210" s="80" t="s">
        <v>24</v>
      </c>
      <c r="E210" s="32">
        <v>313</v>
      </c>
      <c r="F210" s="32">
        <v>56.5</v>
      </c>
      <c r="G210" s="57" t="s">
        <v>10</v>
      </c>
      <c r="H210" s="57" t="s">
        <v>21</v>
      </c>
    </row>
    <row r="211" spans="2:8" ht="12.75" customHeight="1">
      <c r="B211" s="37"/>
      <c r="C211" s="67" t="s">
        <v>8748</v>
      </c>
      <c r="D211" s="80" t="s">
        <v>24</v>
      </c>
      <c r="E211" s="32">
        <v>273</v>
      </c>
      <c r="F211" s="32">
        <v>56.54</v>
      </c>
      <c r="G211" s="57" t="s">
        <v>10</v>
      </c>
      <c r="H211" s="57" t="s">
        <v>11</v>
      </c>
    </row>
    <row r="212" spans="2:8" ht="12.75" customHeight="1">
      <c r="B212" s="37"/>
      <c r="C212" s="67" t="s">
        <v>8749</v>
      </c>
      <c r="D212" s="80" t="s">
        <v>24</v>
      </c>
      <c r="E212" s="32">
        <v>435</v>
      </c>
      <c r="F212" s="32">
        <v>56.48</v>
      </c>
      <c r="G212" s="57" t="s">
        <v>10</v>
      </c>
      <c r="H212" s="57" t="s">
        <v>11</v>
      </c>
    </row>
    <row r="213" spans="2:8" ht="12.75" customHeight="1">
      <c r="B213" s="37"/>
      <c r="C213" s="67" t="s">
        <v>8750</v>
      </c>
      <c r="D213" s="80" t="s">
        <v>24</v>
      </c>
      <c r="E213" s="32">
        <v>238</v>
      </c>
      <c r="F213" s="32">
        <v>56.48</v>
      </c>
      <c r="G213" s="57" t="s">
        <v>10</v>
      </c>
      <c r="H213" s="57" t="s">
        <v>20</v>
      </c>
    </row>
    <row r="214" spans="2:8" ht="12.75" customHeight="1">
      <c r="B214" s="37"/>
      <c r="C214" s="67" t="s">
        <v>8751</v>
      </c>
      <c r="D214" s="80" t="s">
        <v>24</v>
      </c>
      <c r="E214" s="32">
        <v>521</v>
      </c>
      <c r="F214" s="32">
        <v>56.48</v>
      </c>
      <c r="G214" s="57" t="s">
        <v>10</v>
      </c>
      <c r="H214" s="57" t="s">
        <v>11</v>
      </c>
    </row>
    <row r="215" spans="2:8" ht="12.75" customHeight="1">
      <c r="B215" s="37"/>
      <c r="C215" s="67" t="s">
        <v>8752</v>
      </c>
      <c r="D215" s="80" t="s">
        <v>24</v>
      </c>
      <c r="E215" s="32">
        <v>98</v>
      </c>
      <c r="F215" s="32">
        <v>56.5</v>
      </c>
      <c r="G215" s="57" t="s">
        <v>10</v>
      </c>
      <c r="H215" s="57" t="s">
        <v>11</v>
      </c>
    </row>
    <row r="216" spans="2:8" ht="12.75" customHeight="1">
      <c r="B216" s="37"/>
      <c r="C216" s="67" t="s">
        <v>8752</v>
      </c>
      <c r="D216" s="80" t="s">
        <v>24</v>
      </c>
      <c r="E216" s="32">
        <v>117</v>
      </c>
      <c r="F216" s="32">
        <v>56.54</v>
      </c>
      <c r="G216" s="57" t="s">
        <v>10</v>
      </c>
      <c r="H216" s="57" t="s">
        <v>11</v>
      </c>
    </row>
    <row r="217" spans="2:8" ht="12.75" customHeight="1">
      <c r="B217" s="37"/>
      <c r="C217" s="67" t="s">
        <v>8753</v>
      </c>
      <c r="D217" s="80" t="s">
        <v>24</v>
      </c>
      <c r="E217" s="32">
        <v>225</v>
      </c>
      <c r="F217" s="32">
        <v>56.56</v>
      </c>
      <c r="G217" s="57" t="s">
        <v>10</v>
      </c>
      <c r="H217" s="57" t="s">
        <v>11</v>
      </c>
    </row>
    <row r="218" spans="2:8" ht="12.75" customHeight="1">
      <c r="B218" s="37"/>
      <c r="C218" s="67" t="s">
        <v>8754</v>
      </c>
      <c r="D218" s="80" t="s">
        <v>24</v>
      </c>
      <c r="E218" s="32">
        <v>3</v>
      </c>
      <c r="F218" s="32">
        <v>56.48</v>
      </c>
      <c r="G218" s="57" t="s">
        <v>10</v>
      </c>
      <c r="H218" s="57" t="s">
        <v>11</v>
      </c>
    </row>
    <row r="219" spans="2:8" ht="12.75" customHeight="1">
      <c r="B219" s="37"/>
      <c r="C219" s="67" t="s">
        <v>8755</v>
      </c>
      <c r="D219" s="80" t="s">
        <v>24</v>
      </c>
      <c r="E219" s="32">
        <v>21</v>
      </c>
      <c r="F219" s="32">
        <v>56.48</v>
      </c>
      <c r="G219" s="57" t="s">
        <v>10</v>
      </c>
      <c r="H219" s="57" t="s">
        <v>21</v>
      </c>
    </row>
    <row r="220" spans="2:8" ht="12.75" customHeight="1">
      <c r="B220" s="37"/>
      <c r="C220" s="67" t="s">
        <v>8756</v>
      </c>
      <c r="D220" s="80" t="s">
        <v>24</v>
      </c>
      <c r="E220" s="32">
        <v>2</v>
      </c>
      <c r="F220" s="32">
        <v>56.48</v>
      </c>
      <c r="G220" s="57" t="s">
        <v>10</v>
      </c>
      <c r="H220" s="57" t="s">
        <v>21</v>
      </c>
    </row>
    <row r="221" spans="2:8" ht="12.75" customHeight="1">
      <c r="B221" s="37"/>
      <c r="C221" s="67" t="s">
        <v>8757</v>
      </c>
      <c r="D221" s="80" t="s">
        <v>24</v>
      </c>
      <c r="E221" s="32">
        <v>12</v>
      </c>
      <c r="F221" s="32">
        <v>56.48</v>
      </c>
      <c r="G221" s="57" t="s">
        <v>10</v>
      </c>
      <c r="H221" s="57" t="s">
        <v>21</v>
      </c>
    </row>
    <row r="222" spans="2:8" ht="12.75" customHeight="1">
      <c r="B222" s="37"/>
      <c r="C222" s="67" t="s">
        <v>8758</v>
      </c>
      <c r="D222" s="80" t="s">
        <v>24</v>
      </c>
      <c r="E222" s="32">
        <v>40</v>
      </c>
      <c r="F222" s="32">
        <v>56.48</v>
      </c>
      <c r="G222" s="57" t="s">
        <v>10</v>
      </c>
      <c r="H222" s="57" t="s">
        <v>21</v>
      </c>
    </row>
    <row r="223" spans="2:8" ht="12.75" customHeight="1">
      <c r="B223" s="37"/>
      <c r="C223" s="67" t="s">
        <v>8759</v>
      </c>
      <c r="D223" s="80" t="s">
        <v>24</v>
      </c>
      <c r="E223" s="32">
        <v>177</v>
      </c>
      <c r="F223" s="32">
        <v>56.48</v>
      </c>
      <c r="G223" s="57" t="s">
        <v>10</v>
      </c>
      <c r="H223" s="57" t="s">
        <v>21</v>
      </c>
    </row>
    <row r="224" spans="2:8" ht="12.75" customHeight="1">
      <c r="B224" s="37"/>
      <c r="C224" s="67" t="s">
        <v>8760</v>
      </c>
      <c r="D224" s="80" t="s">
        <v>24</v>
      </c>
      <c r="E224" s="32">
        <v>3</v>
      </c>
      <c r="F224" s="32">
        <v>56.48</v>
      </c>
      <c r="G224" s="57" t="s">
        <v>10</v>
      </c>
      <c r="H224" s="57" t="s">
        <v>20</v>
      </c>
    </row>
    <row r="225" spans="2:8" ht="12.75" customHeight="1">
      <c r="B225" s="37"/>
      <c r="C225" s="67" t="s">
        <v>8761</v>
      </c>
      <c r="D225" s="80" t="s">
        <v>24</v>
      </c>
      <c r="E225" s="32">
        <v>75</v>
      </c>
      <c r="F225" s="32">
        <v>56.48</v>
      </c>
      <c r="G225" s="57" t="s">
        <v>10</v>
      </c>
      <c r="H225" s="57" t="s">
        <v>21</v>
      </c>
    </row>
    <row r="226" spans="2:8" ht="12.75" customHeight="1">
      <c r="B226" s="37"/>
      <c r="C226" s="67" t="s">
        <v>8762</v>
      </c>
      <c r="D226" s="80" t="s">
        <v>24</v>
      </c>
      <c r="E226" s="32">
        <v>6</v>
      </c>
      <c r="F226" s="32">
        <v>56.48</v>
      </c>
      <c r="G226" s="57" t="s">
        <v>10</v>
      </c>
      <c r="H226" s="57" t="s">
        <v>21</v>
      </c>
    </row>
    <row r="227" spans="2:8" ht="12.75" customHeight="1">
      <c r="B227" s="37"/>
      <c r="C227" s="67" t="s">
        <v>8763</v>
      </c>
      <c r="D227" s="80" t="s">
        <v>24</v>
      </c>
      <c r="E227" s="32">
        <v>78</v>
      </c>
      <c r="F227" s="32">
        <v>56.5</v>
      </c>
      <c r="G227" s="57" t="s">
        <v>10</v>
      </c>
      <c r="H227" s="57" t="s">
        <v>21</v>
      </c>
    </row>
    <row r="228" spans="2:8" ht="12.75" customHeight="1">
      <c r="B228" s="37"/>
      <c r="C228" s="67" t="s">
        <v>8764</v>
      </c>
      <c r="D228" s="80" t="s">
        <v>24</v>
      </c>
      <c r="E228" s="32">
        <v>527</v>
      </c>
      <c r="F228" s="32">
        <v>56.5</v>
      </c>
      <c r="G228" s="57" t="s">
        <v>10</v>
      </c>
      <c r="H228" s="57" t="s">
        <v>21</v>
      </c>
    </row>
    <row r="229" spans="2:8" ht="12.75" customHeight="1">
      <c r="B229" s="37"/>
      <c r="C229" s="67" t="s">
        <v>8765</v>
      </c>
      <c r="D229" s="80" t="s">
        <v>24</v>
      </c>
      <c r="E229" s="32">
        <v>206</v>
      </c>
      <c r="F229" s="32">
        <v>56.48</v>
      </c>
      <c r="G229" s="57" t="s">
        <v>10</v>
      </c>
      <c r="H229" s="57" t="s">
        <v>11</v>
      </c>
    </row>
    <row r="230" spans="2:8" ht="12.75" customHeight="1">
      <c r="B230" s="37"/>
      <c r="C230" s="67" t="s">
        <v>8765</v>
      </c>
      <c r="D230" s="80" t="s">
        <v>24</v>
      </c>
      <c r="E230" s="32">
        <v>284</v>
      </c>
      <c r="F230" s="32">
        <v>56.5</v>
      </c>
      <c r="G230" s="57" t="s">
        <v>10</v>
      </c>
      <c r="H230" s="57" t="s">
        <v>11</v>
      </c>
    </row>
    <row r="231" spans="2:8" ht="12.75" customHeight="1">
      <c r="B231" s="37"/>
      <c r="C231" s="67" t="s">
        <v>8766</v>
      </c>
      <c r="D231" s="80" t="s">
        <v>24</v>
      </c>
      <c r="E231" s="32">
        <v>160</v>
      </c>
      <c r="F231" s="32">
        <v>56.5</v>
      </c>
      <c r="G231" s="57" t="s">
        <v>10</v>
      </c>
      <c r="H231" s="57" t="s">
        <v>11</v>
      </c>
    </row>
    <row r="232" spans="2:8" ht="12.75" customHeight="1">
      <c r="B232" s="37"/>
      <c r="C232" s="67" t="s">
        <v>8767</v>
      </c>
      <c r="D232" s="80" t="s">
        <v>24</v>
      </c>
      <c r="E232" s="32">
        <v>280</v>
      </c>
      <c r="F232" s="32">
        <v>56.5</v>
      </c>
      <c r="G232" s="57" t="s">
        <v>10</v>
      </c>
      <c r="H232" s="57" t="s">
        <v>11</v>
      </c>
    </row>
    <row r="233" spans="2:8" ht="12.75" customHeight="1">
      <c r="B233" s="37"/>
      <c r="C233" s="67" t="s">
        <v>8768</v>
      </c>
      <c r="D233" s="80" t="s">
        <v>24</v>
      </c>
      <c r="E233" s="32">
        <v>408</v>
      </c>
      <c r="F233" s="32">
        <v>56.5</v>
      </c>
      <c r="G233" s="57" t="s">
        <v>10</v>
      </c>
      <c r="H233" s="57" t="s">
        <v>11</v>
      </c>
    </row>
    <row r="234" spans="2:8" ht="12.75" customHeight="1">
      <c r="B234" s="37"/>
      <c r="C234" s="67" t="s">
        <v>8769</v>
      </c>
      <c r="D234" s="80" t="s">
        <v>24</v>
      </c>
      <c r="E234" s="32">
        <v>335</v>
      </c>
      <c r="F234" s="32">
        <v>56.46</v>
      </c>
      <c r="G234" s="57" t="s">
        <v>10</v>
      </c>
      <c r="H234" s="57" t="s">
        <v>11</v>
      </c>
    </row>
    <row r="235" spans="2:8" ht="12.75" customHeight="1">
      <c r="B235" s="37"/>
      <c r="C235" s="67" t="s">
        <v>8770</v>
      </c>
      <c r="D235" s="80" t="s">
        <v>24</v>
      </c>
      <c r="E235" s="32">
        <v>186</v>
      </c>
      <c r="F235" s="32">
        <v>56.44</v>
      </c>
      <c r="G235" s="57" t="s">
        <v>10</v>
      </c>
      <c r="H235" s="57" t="s">
        <v>21</v>
      </c>
    </row>
    <row r="236" spans="2:8" ht="12.75" customHeight="1">
      <c r="B236" s="37"/>
      <c r="C236" s="67" t="s">
        <v>8771</v>
      </c>
      <c r="D236" s="80" t="s">
        <v>24</v>
      </c>
      <c r="E236" s="32">
        <v>270</v>
      </c>
      <c r="F236" s="32">
        <v>56.38</v>
      </c>
      <c r="G236" s="57" t="s">
        <v>10</v>
      </c>
      <c r="H236" s="57" t="s">
        <v>20</v>
      </c>
    </row>
    <row r="237" spans="2:8" ht="12.75" customHeight="1">
      <c r="B237" s="37"/>
      <c r="C237" s="67" t="s">
        <v>8772</v>
      </c>
      <c r="D237" s="80" t="s">
        <v>24</v>
      </c>
      <c r="E237" s="32">
        <v>300</v>
      </c>
      <c r="F237" s="32">
        <v>56.38</v>
      </c>
      <c r="G237" s="57" t="s">
        <v>10</v>
      </c>
      <c r="H237" s="57" t="s">
        <v>11</v>
      </c>
    </row>
    <row r="238" spans="2:8" ht="12.75" customHeight="1">
      <c r="B238" s="37"/>
      <c r="C238" s="67" t="s">
        <v>8773</v>
      </c>
      <c r="D238" s="80" t="s">
        <v>24</v>
      </c>
      <c r="E238" s="32">
        <v>414</v>
      </c>
      <c r="F238" s="32">
        <v>56.38</v>
      </c>
      <c r="G238" s="57" t="s">
        <v>10</v>
      </c>
      <c r="H238" s="57" t="s">
        <v>11</v>
      </c>
    </row>
    <row r="239" spans="2:8" ht="12.75" customHeight="1">
      <c r="B239" s="37"/>
      <c r="C239" s="67" t="s">
        <v>8774</v>
      </c>
      <c r="D239" s="80" t="s">
        <v>24</v>
      </c>
      <c r="E239" s="32">
        <v>12</v>
      </c>
      <c r="F239" s="32">
        <v>56.36</v>
      </c>
      <c r="G239" s="57" t="s">
        <v>10</v>
      </c>
      <c r="H239" s="57" t="s">
        <v>11</v>
      </c>
    </row>
    <row r="240" spans="2:8" ht="12.75" customHeight="1">
      <c r="B240" s="37"/>
      <c r="C240" s="67" t="s">
        <v>8775</v>
      </c>
      <c r="D240" s="80" t="s">
        <v>24</v>
      </c>
      <c r="E240" s="32">
        <v>191</v>
      </c>
      <c r="F240" s="32">
        <v>56.34</v>
      </c>
      <c r="G240" s="57" t="s">
        <v>10</v>
      </c>
      <c r="H240" s="57" t="s">
        <v>21</v>
      </c>
    </row>
    <row r="241" spans="2:8" ht="12.75" customHeight="1">
      <c r="B241" s="37"/>
      <c r="C241" s="67" t="s">
        <v>8776</v>
      </c>
      <c r="D241" s="80" t="s">
        <v>24</v>
      </c>
      <c r="E241" s="32">
        <v>141</v>
      </c>
      <c r="F241" s="32">
        <v>56.34</v>
      </c>
      <c r="G241" s="57" t="s">
        <v>10</v>
      </c>
      <c r="H241" s="57" t="s">
        <v>11</v>
      </c>
    </row>
    <row r="242" spans="2:8" ht="12.75" customHeight="1">
      <c r="B242" s="37"/>
      <c r="C242" s="67" t="s">
        <v>8777</v>
      </c>
      <c r="D242" s="80" t="s">
        <v>24</v>
      </c>
      <c r="E242" s="32">
        <v>84</v>
      </c>
      <c r="F242" s="32">
        <v>56.34</v>
      </c>
      <c r="G242" s="57" t="s">
        <v>10</v>
      </c>
      <c r="H242" s="57" t="s">
        <v>11</v>
      </c>
    </row>
    <row r="243" spans="2:8" ht="12.75" customHeight="1">
      <c r="B243" s="37"/>
      <c r="C243" s="67" t="s">
        <v>8778</v>
      </c>
      <c r="D243" s="80" t="s">
        <v>24</v>
      </c>
      <c r="E243" s="32">
        <v>300</v>
      </c>
      <c r="F243" s="32">
        <v>56.34</v>
      </c>
      <c r="G243" s="57" t="s">
        <v>10</v>
      </c>
      <c r="H243" s="57" t="s">
        <v>22</v>
      </c>
    </row>
    <row r="244" spans="2:8" ht="12.75" customHeight="1">
      <c r="B244" s="37"/>
      <c r="C244" s="67" t="s">
        <v>8779</v>
      </c>
      <c r="D244" s="80" t="s">
        <v>24</v>
      </c>
      <c r="E244" s="32">
        <v>72</v>
      </c>
      <c r="F244" s="32">
        <v>56.5</v>
      </c>
      <c r="G244" s="57" t="s">
        <v>10</v>
      </c>
      <c r="H244" s="57" t="s">
        <v>22</v>
      </c>
    </row>
    <row r="245" spans="2:8" ht="12.75" customHeight="1">
      <c r="B245" s="37"/>
      <c r="C245" s="67" t="s">
        <v>8780</v>
      </c>
      <c r="D245" s="80" t="s">
        <v>24</v>
      </c>
      <c r="E245" s="32">
        <v>263</v>
      </c>
      <c r="F245" s="32">
        <v>56.48</v>
      </c>
      <c r="G245" s="57" t="s">
        <v>10</v>
      </c>
      <c r="H245" s="57" t="s">
        <v>21</v>
      </c>
    </row>
    <row r="246" spans="2:8" ht="12.75" customHeight="1">
      <c r="B246" s="37"/>
      <c r="C246" s="67" t="s">
        <v>8781</v>
      </c>
      <c r="D246" s="80" t="s">
        <v>24</v>
      </c>
      <c r="E246" s="32">
        <v>38</v>
      </c>
      <c r="F246" s="32">
        <v>56.48</v>
      </c>
      <c r="G246" s="57" t="s">
        <v>10</v>
      </c>
      <c r="H246" s="57" t="s">
        <v>20</v>
      </c>
    </row>
    <row r="247" spans="2:8" ht="12.75" customHeight="1">
      <c r="B247" s="37"/>
      <c r="C247" s="67" t="s">
        <v>8782</v>
      </c>
      <c r="D247" s="80" t="s">
        <v>24</v>
      </c>
      <c r="E247" s="32">
        <v>70</v>
      </c>
      <c r="F247" s="32">
        <v>56.4</v>
      </c>
      <c r="G247" s="57" t="s">
        <v>10</v>
      </c>
      <c r="H247" s="57" t="s">
        <v>21</v>
      </c>
    </row>
    <row r="248" spans="2:8" ht="12.75" customHeight="1">
      <c r="B248" s="37"/>
      <c r="C248" s="67" t="s">
        <v>8783</v>
      </c>
      <c r="D248" s="80" t="s">
        <v>24</v>
      </c>
      <c r="E248" s="32">
        <v>52</v>
      </c>
      <c r="F248" s="32">
        <v>56.4</v>
      </c>
      <c r="G248" s="57" t="s">
        <v>10</v>
      </c>
      <c r="H248" s="57" t="s">
        <v>11</v>
      </c>
    </row>
    <row r="249" spans="2:8" ht="12.75" customHeight="1">
      <c r="B249" s="37"/>
      <c r="C249" s="67" t="s">
        <v>8784</v>
      </c>
      <c r="D249" s="80" t="s">
        <v>24</v>
      </c>
      <c r="E249" s="32">
        <v>678</v>
      </c>
      <c r="F249" s="32">
        <v>56.4</v>
      </c>
      <c r="G249" s="57" t="s">
        <v>10</v>
      </c>
      <c r="H249" s="57" t="s">
        <v>11</v>
      </c>
    </row>
    <row r="250" spans="2:8" ht="12.75" customHeight="1">
      <c r="B250" s="37"/>
      <c r="C250" s="67" t="s">
        <v>8785</v>
      </c>
      <c r="D250" s="80" t="s">
        <v>24</v>
      </c>
      <c r="E250" s="32">
        <v>18</v>
      </c>
      <c r="F250" s="32">
        <v>56.4</v>
      </c>
      <c r="G250" s="57" t="s">
        <v>10</v>
      </c>
      <c r="H250" s="57" t="s">
        <v>11</v>
      </c>
    </row>
    <row r="251" spans="2:8" ht="12.75" customHeight="1">
      <c r="B251" s="37"/>
      <c r="C251" s="67" t="s">
        <v>8786</v>
      </c>
      <c r="D251" s="80" t="s">
        <v>24</v>
      </c>
      <c r="E251" s="32">
        <v>224</v>
      </c>
      <c r="F251" s="32">
        <v>56.46</v>
      </c>
      <c r="G251" s="57" t="s">
        <v>10</v>
      </c>
      <c r="H251" s="57" t="s">
        <v>11</v>
      </c>
    </row>
    <row r="252" spans="2:8" ht="12.75" customHeight="1">
      <c r="B252" s="37"/>
      <c r="C252" s="67" t="s">
        <v>8787</v>
      </c>
      <c r="D252" s="80" t="s">
        <v>24</v>
      </c>
      <c r="E252" s="32">
        <v>220</v>
      </c>
      <c r="F252" s="32">
        <v>56.4</v>
      </c>
      <c r="G252" s="57" t="s">
        <v>10</v>
      </c>
      <c r="H252" s="57" t="s">
        <v>11</v>
      </c>
    </row>
    <row r="253" spans="2:8" ht="12.75" customHeight="1">
      <c r="B253" s="37"/>
      <c r="C253" s="67" t="s">
        <v>8788</v>
      </c>
      <c r="D253" s="80" t="s">
        <v>24</v>
      </c>
      <c r="E253" s="32">
        <v>100</v>
      </c>
      <c r="F253" s="32">
        <v>56.42</v>
      </c>
      <c r="G253" s="57" t="s">
        <v>10</v>
      </c>
      <c r="H253" s="57" t="s">
        <v>20</v>
      </c>
    </row>
    <row r="254" spans="2:8" ht="12.75" customHeight="1">
      <c r="B254" s="37"/>
      <c r="C254" s="67" t="s">
        <v>8789</v>
      </c>
      <c r="D254" s="80" t="s">
        <v>24</v>
      </c>
      <c r="E254" s="32">
        <v>210</v>
      </c>
      <c r="F254" s="32">
        <v>56.32</v>
      </c>
      <c r="G254" s="57" t="s">
        <v>10</v>
      </c>
      <c r="H254" s="57" t="s">
        <v>21</v>
      </c>
    </row>
    <row r="255" spans="2:8" ht="12.75" customHeight="1">
      <c r="B255" s="37"/>
      <c r="C255" s="67" t="s">
        <v>8790</v>
      </c>
      <c r="D255" s="80" t="s">
        <v>24</v>
      </c>
      <c r="E255" s="32">
        <v>160</v>
      </c>
      <c r="F255" s="32">
        <v>56.32</v>
      </c>
      <c r="G255" s="57" t="s">
        <v>10</v>
      </c>
      <c r="H255" s="57" t="s">
        <v>11</v>
      </c>
    </row>
    <row r="256" spans="2:8" ht="12.75" customHeight="1">
      <c r="B256" s="37"/>
      <c r="C256" s="67" t="s">
        <v>8791</v>
      </c>
      <c r="D256" s="80" t="s">
        <v>24</v>
      </c>
      <c r="E256" s="32">
        <v>34</v>
      </c>
      <c r="F256" s="32">
        <v>56.38</v>
      </c>
      <c r="G256" s="57" t="s">
        <v>10</v>
      </c>
      <c r="H256" s="57" t="s">
        <v>11</v>
      </c>
    </row>
    <row r="257" spans="2:8" ht="12.75" customHeight="1">
      <c r="B257" s="37"/>
      <c r="C257" s="67" t="s">
        <v>8792</v>
      </c>
      <c r="D257" s="80" t="s">
        <v>24</v>
      </c>
      <c r="E257" s="32">
        <v>266</v>
      </c>
      <c r="F257" s="32">
        <v>56.36</v>
      </c>
      <c r="G257" s="57" t="s">
        <v>10</v>
      </c>
      <c r="H257" s="57" t="s">
        <v>21</v>
      </c>
    </row>
    <row r="258" spans="2:8" ht="12.75" customHeight="1">
      <c r="B258" s="37"/>
      <c r="C258" s="67" t="s">
        <v>8793</v>
      </c>
      <c r="D258" s="80" t="s">
        <v>24</v>
      </c>
      <c r="E258" s="32">
        <v>125</v>
      </c>
      <c r="F258" s="32">
        <v>56.52</v>
      </c>
      <c r="G258" s="57" t="s">
        <v>10</v>
      </c>
      <c r="H258" s="57" t="s">
        <v>11</v>
      </c>
    </row>
    <row r="259" spans="2:8" ht="12.75" customHeight="1">
      <c r="B259" s="37"/>
      <c r="C259" s="67" t="s">
        <v>8793</v>
      </c>
      <c r="D259" s="80" t="s">
        <v>24</v>
      </c>
      <c r="E259" s="32">
        <v>48</v>
      </c>
      <c r="F259" s="32">
        <v>56.54</v>
      </c>
      <c r="G259" s="57" t="s">
        <v>10</v>
      </c>
      <c r="H259" s="57" t="s">
        <v>11</v>
      </c>
    </row>
    <row r="260" spans="2:8" ht="12.75" customHeight="1">
      <c r="B260" s="37"/>
      <c r="C260" s="67" t="s">
        <v>8794</v>
      </c>
      <c r="D260" s="80" t="s">
        <v>24</v>
      </c>
      <c r="E260" s="32">
        <v>49</v>
      </c>
      <c r="F260" s="32">
        <v>56.52</v>
      </c>
      <c r="G260" s="57" t="s">
        <v>10</v>
      </c>
      <c r="H260" s="57" t="s">
        <v>11</v>
      </c>
    </row>
    <row r="261" spans="2:8" ht="12.75" customHeight="1">
      <c r="B261" s="37"/>
      <c r="C261" s="67" t="s">
        <v>8795</v>
      </c>
      <c r="D261" s="80" t="s">
        <v>24</v>
      </c>
      <c r="E261" s="32">
        <v>162</v>
      </c>
      <c r="F261" s="32">
        <v>56.52</v>
      </c>
      <c r="G261" s="57" t="s">
        <v>10</v>
      </c>
      <c r="H261" s="57" t="s">
        <v>21</v>
      </c>
    </row>
    <row r="262" spans="2:8" ht="12.75" customHeight="1">
      <c r="B262" s="37"/>
      <c r="C262" s="67" t="s">
        <v>8796</v>
      </c>
      <c r="D262" s="80" t="s">
        <v>24</v>
      </c>
      <c r="E262" s="32">
        <v>355</v>
      </c>
      <c r="F262" s="32">
        <v>56.52</v>
      </c>
      <c r="G262" s="57" t="s">
        <v>10</v>
      </c>
      <c r="H262" s="57" t="s">
        <v>21</v>
      </c>
    </row>
    <row r="263" spans="2:8" ht="12.75" customHeight="1">
      <c r="B263" s="37"/>
      <c r="C263" s="67" t="s">
        <v>8797</v>
      </c>
      <c r="D263" s="80" t="s">
        <v>24</v>
      </c>
      <c r="E263" s="32">
        <v>210</v>
      </c>
      <c r="F263" s="32">
        <v>56.48</v>
      </c>
      <c r="G263" s="57" t="s">
        <v>10</v>
      </c>
      <c r="H263" s="57" t="s">
        <v>11</v>
      </c>
    </row>
    <row r="264" spans="2:8" ht="12.75" customHeight="1">
      <c r="B264" s="37"/>
      <c r="C264" s="67" t="s">
        <v>8798</v>
      </c>
      <c r="D264" s="80" t="s">
        <v>24</v>
      </c>
      <c r="E264" s="32">
        <v>94</v>
      </c>
      <c r="F264" s="32">
        <v>56.48</v>
      </c>
      <c r="G264" s="57" t="s">
        <v>10</v>
      </c>
      <c r="H264" s="57" t="s">
        <v>21</v>
      </c>
    </row>
    <row r="265" spans="2:8" ht="12.75" customHeight="1">
      <c r="B265" s="37"/>
      <c r="C265" s="67" t="s">
        <v>8799</v>
      </c>
      <c r="D265" s="80" t="s">
        <v>24</v>
      </c>
      <c r="E265" s="32">
        <v>82</v>
      </c>
      <c r="F265" s="32">
        <v>56.48</v>
      </c>
      <c r="G265" s="57" t="s">
        <v>10</v>
      </c>
      <c r="H265" s="57" t="s">
        <v>21</v>
      </c>
    </row>
    <row r="266" spans="2:8" ht="12.75" customHeight="1">
      <c r="B266" s="37"/>
      <c r="C266" s="67" t="s">
        <v>8800</v>
      </c>
      <c r="D266" s="80" t="s">
        <v>24</v>
      </c>
      <c r="E266" s="32">
        <v>111</v>
      </c>
      <c r="F266" s="32">
        <v>56.48</v>
      </c>
      <c r="G266" s="57" t="s">
        <v>10</v>
      </c>
      <c r="H266" s="57" t="s">
        <v>20</v>
      </c>
    </row>
    <row r="267" spans="2:8" ht="12.75" customHeight="1">
      <c r="B267" s="37"/>
      <c r="C267" s="67" t="s">
        <v>8801</v>
      </c>
      <c r="D267" s="80" t="s">
        <v>24</v>
      </c>
      <c r="E267" s="32">
        <v>49</v>
      </c>
      <c r="F267" s="32">
        <v>56.5</v>
      </c>
      <c r="G267" s="57" t="s">
        <v>10</v>
      </c>
      <c r="H267" s="57" t="s">
        <v>20</v>
      </c>
    </row>
    <row r="268" spans="2:8" ht="12.75" customHeight="1">
      <c r="B268" s="37"/>
      <c r="C268" s="67" t="s">
        <v>8802</v>
      </c>
      <c r="D268" s="80" t="s">
        <v>24</v>
      </c>
      <c r="E268" s="32">
        <v>243</v>
      </c>
      <c r="F268" s="32">
        <v>56.46</v>
      </c>
      <c r="G268" s="57" t="s">
        <v>10</v>
      </c>
      <c r="H268" s="57" t="s">
        <v>21</v>
      </c>
    </row>
    <row r="269" spans="2:8" ht="12.75" customHeight="1">
      <c r="B269" s="37"/>
      <c r="C269" s="67" t="s">
        <v>8803</v>
      </c>
      <c r="D269" s="80" t="s">
        <v>24</v>
      </c>
      <c r="E269" s="32">
        <v>280</v>
      </c>
      <c r="F269" s="32">
        <v>56.46</v>
      </c>
      <c r="G269" s="57" t="s">
        <v>10</v>
      </c>
      <c r="H269" s="57" t="s">
        <v>11</v>
      </c>
    </row>
    <row r="270" spans="2:8" ht="12.75" customHeight="1">
      <c r="B270" s="37"/>
      <c r="C270" s="67" t="s">
        <v>8804</v>
      </c>
      <c r="D270" s="80" t="s">
        <v>24</v>
      </c>
      <c r="E270" s="32">
        <v>468</v>
      </c>
      <c r="F270" s="32">
        <v>56.46</v>
      </c>
      <c r="G270" s="57" t="s">
        <v>10</v>
      </c>
      <c r="H270" s="57" t="s">
        <v>11</v>
      </c>
    </row>
    <row r="271" spans="2:8" ht="12.75" customHeight="1">
      <c r="B271" s="37"/>
      <c r="C271" s="67" t="s">
        <v>8805</v>
      </c>
      <c r="D271" s="80" t="s">
        <v>24</v>
      </c>
      <c r="E271" s="32">
        <v>181</v>
      </c>
      <c r="F271" s="32">
        <v>56.5</v>
      </c>
      <c r="G271" s="57" t="s">
        <v>10</v>
      </c>
      <c r="H271" s="57" t="s">
        <v>11</v>
      </c>
    </row>
    <row r="272" spans="2:8" ht="12.75" customHeight="1">
      <c r="B272" s="37"/>
      <c r="C272" s="67" t="s">
        <v>8806</v>
      </c>
      <c r="D272" s="80" t="s">
        <v>24</v>
      </c>
      <c r="E272" s="32">
        <v>128</v>
      </c>
      <c r="F272" s="32">
        <v>56.42</v>
      </c>
      <c r="G272" s="57" t="s">
        <v>10</v>
      </c>
      <c r="H272" s="57" t="s">
        <v>21</v>
      </c>
    </row>
    <row r="273" spans="2:8" ht="12.75" customHeight="1">
      <c r="B273" s="37"/>
      <c r="C273" s="67" t="s">
        <v>8807</v>
      </c>
      <c r="D273" s="80" t="s">
        <v>24</v>
      </c>
      <c r="E273" s="32">
        <v>95</v>
      </c>
      <c r="F273" s="32">
        <v>56.42</v>
      </c>
      <c r="G273" s="57" t="s">
        <v>10</v>
      </c>
      <c r="H273" s="57" t="s">
        <v>20</v>
      </c>
    </row>
    <row r="274" spans="2:8" ht="12.75" customHeight="1">
      <c r="B274" s="37"/>
      <c r="C274" s="67" t="s">
        <v>8808</v>
      </c>
      <c r="D274" s="80" t="s">
        <v>24</v>
      </c>
      <c r="E274" s="32">
        <v>125</v>
      </c>
      <c r="F274" s="32">
        <v>56.44</v>
      </c>
      <c r="G274" s="57" t="s">
        <v>10</v>
      </c>
      <c r="H274" s="57" t="s">
        <v>20</v>
      </c>
    </row>
    <row r="275" spans="2:8" ht="12.75" customHeight="1">
      <c r="B275" s="37"/>
      <c r="C275" s="67" t="s">
        <v>8809</v>
      </c>
      <c r="D275" s="80" t="s">
        <v>24</v>
      </c>
      <c r="E275" s="32">
        <v>334</v>
      </c>
      <c r="F275" s="32">
        <v>56.46</v>
      </c>
      <c r="G275" s="57" t="s">
        <v>10</v>
      </c>
      <c r="H275" s="57" t="s">
        <v>11</v>
      </c>
    </row>
    <row r="276" spans="2:8" ht="12.75" customHeight="1">
      <c r="B276" s="37"/>
      <c r="C276" s="67" t="s">
        <v>8810</v>
      </c>
      <c r="D276" s="80" t="s">
        <v>24</v>
      </c>
      <c r="E276" s="32">
        <v>241</v>
      </c>
      <c r="F276" s="32">
        <v>56.46</v>
      </c>
      <c r="G276" s="57" t="s">
        <v>10</v>
      </c>
      <c r="H276" s="57" t="s">
        <v>11</v>
      </c>
    </row>
    <row r="277" spans="2:8" ht="12.75" customHeight="1">
      <c r="B277" s="37"/>
      <c r="C277" s="67" t="s">
        <v>8811</v>
      </c>
      <c r="D277" s="80" t="s">
        <v>24</v>
      </c>
      <c r="E277" s="32">
        <v>49</v>
      </c>
      <c r="F277" s="32">
        <v>56.58</v>
      </c>
      <c r="G277" s="57" t="s">
        <v>10</v>
      </c>
      <c r="H277" s="57" t="s">
        <v>11</v>
      </c>
    </row>
    <row r="278" spans="2:8" ht="12.75" customHeight="1">
      <c r="B278" s="37"/>
      <c r="C278" s="67" t="s">
        <v>8812</v>
      </c>
      <c r="D278" s="80" t="s">
        <v>24</v>
      </c>
      <c r="E278" s="32">
        <v>863</v>
      </c>
      <c r="F278" s="32">
        <v>56.58</v>
      </c>
      <c r="G278" s="57" t="s">
        <v>10</v>
      </c>
      <c r="H278" s="57" t="s">
        <v>21</v>
      </c>
    </row>
    <row r="279" spans="2:8" ht="12.75" customHeight="1">
      <c r="B279" s="37"/>
      <c r="C279" s="67" t="s">
        <v>8813</v>
      </c>
      <c r="D279" s="80" t="s">
        <v>24</v>
      </c>
      <c r="E279" s="32">
        <v>696</v>
      </c>
      <c r="F279" s="32">
        <v>56.56</v>
      </c>
      <c r="G279" s="57" t="s">
        <v>10</v>
      </c>
      <c r="H279" s="57" t="s">
        <v>11</v>
      </c>
    </row>
    <row r="280" spans="2:8" ht="12.75" customHeight="1">
      <c r="B280" s="37"/>
      <c r="C280" s="67" t="s">
        <v>8814</v>
      </c>
      <c r="D280" s="80" t="s">
        <v>24</v>
      </c>
      <c r="E280" s="32">
        <v>201</v>
      </c>
      <c r="F280" s="32">
        <v>56.48</v>
      </c>
      <c r="G280" s="57" t="s">
        <v>10</v>
      </c>
      <c r="H280" s="57" t="s">
        <v>11</v>
      </c>
    </row>
    <row r="281" spans="2:8" ht="12.75" customHeight="1">
      <c r="B281" s="37"/>
      <c r="C281" s="67" t="s">
        <v>8815</v>
      </c>
      <c r="D281" s="80" t="s">
        <v>24</v>
      </c>
      <c r="E281" s="32">
        <v>180</v>
      </c>
      <c r="F281" s="32">
        <v>56.48</v>
      </c>
      <c r="G281" s="57" t="s">
        <v>10</v>
      </c>
      <c r="H281" s="57" t="s">
        <v>22</v>
      </c>
    </row>
    <row r="282" spans="2:8" ht="12.75" customHeight="1">
      <c r="B282" s="37"/>
      <c r="C282" s="67" t="s">
        <v>8816</v>
      </c>
      <c r="D282" s="80" t="s">
        <v>24</v>
      </c>
      <c r="E282" s="32">
        <v>205</v>
      </c>
      <c r="F282" s="32">
        <v>56.46</v>
      </c>
      <c r="G282" s="57" t="s">
        <v>10</v>
      </c>
      <c r="H282" s="57" t="s">
        <v>22</v>
      </c>
    </row>
    <row r="283" spans="2:8" ht="12.75" customHeight="1">
      <c r="B283" s="37"/>
      <c r="C283" s="67" t="s">
        <v>8817</v>
      </c>
      <c r="D283" s="80" t="s">
        <v>24</v>
      </c>
      <c r="E283" s="32">
        <v>49</v>
      </c>
      <c r="F283" s="32">
        <v>56.5</v>
      </c>
      <c r="G283" s="57" t="s">
        <v>10</v>
      </c>
      <c r="H283" s="57" t="s">
        <v>11</v>
      </c>
    </row>
    <row r="284" spans="2:8" ht="12.75" customHeight="1">
      <c r="B284" s="37"/>
      <c r="C284" s="67" t="s">
        <v>8818</v>
      </c>
      <c r="D284" s="80" t="s">
        <v>24</v>
      </c>
      <c r="E284" s="32">
        <v>153</v>
      </c>
      <c r="F284" s="32">
        <v>56.5</v>
      </c>
      <c r="G284" s="57" t="s">
        <v>10</v>
      </c>
      <c r="H284" s="57" t="s">
        <v>21</v>
      </c>
    </row>
    <row r="285" spans="2:8" ht="12.75" customHeight="1">
      <c r="B285" s="37"/>
      <c r="C285" s="67" t="s">
        <v>8819</v>
      </c>
      <c r="D285" s="80" t="s">
        <v>24</v>
      </c>
      <c r="E285" s="32">
        <v>686</v>
      </c>
      <c r="F285" s="32">
        <v>56.48</v>
      </c>
      <c r="G285" s="57" t="s">
        <v>10</v>
      </c>
      <c r="H285" s="57" t="s">
        <v>21</v>
      </c>
    </row>
    <row r="286" spans="2:8" ht="12.75" customHeight="1">
      <c r="B286" s="37"/>
      <c r="C286" s="67" t="s">
        <v>8820</v>
      </c>
      <c r="D286" s="80" t="s">
        <v>24</v>
      </c>
      <c r="E286" s="32">
        <v>31</v>
      </c>
      <c r="F286" s="32">
        <v>56.48</v>
      </c>
      <c r="G286" s="57" t="s">
        <v>10</v>
      </c>
      <c r="H286" s="57" t="s">
        <v>11</v>
      </c>
    </row>
    <row r="287" spans="2:8" ht="12.75" customHeight="1">
      <c r="B287" s="37"/>
      <c r="C287" s="67" t="s">
        <v>8821</v>
      </c>
      <c r="D287" s="80" t="s">
        <v>24</v>
      </c>
      <c r="E287" s="32">
        <v>28</v>
      </c>
      <c r="F287" s="32">
        <v>56.52</v>
      </c>
      <c r="G287" s="57" t="s">
        <v>10</v>
      </c>
      <c r="H287" s="57" t="s">
        <v>11</v>
      </c>
    </row>
    <row r="288" spans="2:8" ht="12.75" customHeight="1">
      <c r="B288" s="37"/>
      <c r="C288" s="67" t="s">
        <v>8821</v>
      </c>
      <c r="D288" s="80" t="s">
        <v>24</v>
      </c>
      <c r="E288" s="32">
        <v>49</v>
      </c>
      <c r="F288" s="32">
        <v>56.54</v>
      </c>
      <c r="G288" s="57" t="s">
        <v>10</v>
      </c>
      <c r="H288" s="57" t="s">
        <v>21</v>
      </c>
    </row>
    <row r="289" spans="2:8" ht="12.75" customHeight="1">
      <c r="B289" s="37"/>
      <c r="C289" s="67" t="s">
        <v>8822</v>
      </c>
      <c r="D289" s="80" t="s">
        <v>24</v>
      </c>
      <c r="E289" s="32">
        <v>274</v>
      </c>
      <c r="F289" s="32">
        <v>56.48</v>
      </c>
      <c r="G289" s="57" t="s">
        <v>10</v>
      </c>
      <c r="H289" s="57" t="s">
        <v>21</v>
      </c>
    </row>
    <row r="290" spans="2:8" ht="12.75" customHeight="1">
      <c r="B290" s="37"/>
      <c r="C290" s="67" t="s">
        <v>8823</v>
      </c>
      <c r="D290" s="80" t="s">
        <v>24</v>
      </c>
      <c r="E290" s="32">
        <v>807</v>
      </c>
      <c r="F290" s="32">
        <v>56.48</v>
      </c>
      <c r="G290" s="57" t="s">
        <v>10</v>
      </c>
      <c r="H290" s="57" t="s">
        <v>20</v>
      </c>
    </row>
    <row r="291" spans="2:8" ht="12.75" customHeight="1">
      <c r="B291" s="37"/>
      <c r="C291" s="67" t="s">
        <v>8824</v>
      </c>
      <c r="D291" s="80" t="s">
        <v>24</v>
      </c>
      <c r="E291" s="32">
        <v>39</v>
      </c>
      <c r="F291" s="32">
        <v>56.48</v>
      </c>
      <c r="G291" s="57" t="s">
        <v>10</v>
      </c>
      <c r="H291" s="57" t="s">
        <v>11</v>
      </c>
    </row>
    <row r="292" spans="2:8" ht="12.75" customHeight="1">
      <c r="B292" s="37"/>
      <c r="C292" s="67" t="s">
        <v>8825</v>
      </c>
      <c r="D292" s="80" t="s">
        <v>24</v>
      </c>
      <c r="E292" s="32">
        <v>255</v>
      </c>
      <c r="F292" s="32">
        <v>56.36</v>
      </c>
      <c r="G292" s="57" t="s">
        <v>10</v>
      </c>
      <c r="H292" s="57" t="s">
        <v>21</v>
      </c>
    </row>
    <row r="293" spans="2:8" ht="12.75" customHeight="1">
      <c r="B293" s="37"/>
      <c r="C293" s="67" t="s">
        <v>8826</v>
      </c>
      <c r="D293" s="80" t="s">
        <v>24</v>
      </c>
      <c r="E293" s="32">
        <v>54</v>
      </c>
      <c r="F293" s="32">
        <v>56.44</v>
      </c>
      <c r="G293" s="57" t="s">
        <v>10</v>
      </c>
      <c r="H293" s="57" t="s">
        <v>20</v>
      </c>
    </row>
    <row r="294" spans="2:8" ht="12.75" customHeight="1">
      <c r="B294" s="37"/>
      <c r="C294" s="67" t="s">
        <v>8827</v>
      </c>
      <c r="D294" s="80" t="s">
        <v>24</v>
      </c>
      <c r="E294" s="32">
        <v>414</v>
      </c>
      <c r="F294" s="32">
        <v>56.44</v>
      </c>
      <c r="G294" s="57" t="s">
        <v>10</v>
      </c>
      <c r="H294" s="57" t="s">
        <v>11</v>
      </c>
    </row>
    <row r="295" spans="2:8" ht="12.75" customHeight="1">
      <c r="B295" s="37"/>
      <c r="C295" s="67" t="s">
        <v>8828</v>
      </c>
      <c r="D295" s="80" t="s">
        <v>24</v>
      </c>
      <c r="E295" s="32">
        <v>49</v>
      </c>
      <c r="F295" s="32">
        <v>56.5</v>
      </c>
      <c r="G295" s="57" t="s">
        <v>10</v>
      </c>
      <c r="H295" s="57" t="s">
        <v>11</v>
      </c>
    </row>
    <row r="296" spans="2:8" ht="12.75" customHeight="1">
      <c r="B296" s="37"/>
      <c r="C296" s="67" t="s">
        <v>8829</v>
      </c>
      <c r="D296" s="80" t="s">
        <v>24</v>
      </c>
      <c r="E296" s="32">
        <v>203</v>
      </c>
      <c r="F296" s="32">
        <v>56.5</v>
      </c>
      <c r="G296" s="57" t="s">
        <v>10</v>
      </c>
      <c r="H296" s="57" t="s">
        <v>21</v>
      </c>
    </row>
    <row r="297" spans="2:8" ht="12.75" customHeight="1">
      <c r="B297" s="37"/>
      <c r="C297" s="67" t="s">
        <v>8830</v>
      </c>
      <c r="D297" s="80" t="s">
        <v>24</v>
      </c>
      <c r="E297" s="32">
        <v>205</v>
      </c>
      <c r="F297" s="32">
        <v>56.48</v>
      </c>
      <c r="G297" s="57" t="s">
        <v>10</v>
      </c>
      <c r="H297" s="57" t="s">
        <v>21</v>
      </c>
    </row>
    <row r="298" spans="2:8" ht="12.75" customHeight="1">
      <c r="B298" s="37"/>
      <c r="C298" s="67" t="s">
        <v>8831</v>
      </c>
      <c r="D298" s="80" t="s">
        <v>24</v>
      </c>
      <c r="E298" s="32">
        <v>217</v>
      </c>
      <c r="F298" s="32">
        <v>56.48</v>
      </c>
      <c r="G298" s="57" t="s">
        <v>10</v>
      </c>
      <c r="H298" s="57" t="s">
        <v>11</v>
      </c>
    </row>
    <row r="299" spans="2:8" ht="12.75" customHeight="1">
      <c r="B299" s="37"/>
      <c r="C299" s="67" t="s">
        <v>8832</v>
      </c>
      <c r="D299" s="80" t="s">
        <v>24</v>
      </c>
      <c r="E299" s="32">
        <v>49</v>
      </c>
      <c r="F299" s="32">
        <v>56.5</v>
      </c>
      <c r="G299" s="57" t="s">
        <v>10</v>
      </c>
      <c r="H299" s="57" t="s">
        <v>11</v>
      </c>
    </row>
    <row r="300" spans="2:8" ht="12.75" customHeight="1">
      <c r="B300" s="37"/>
      <c r="C300" s="67" t="s">
        <v>8833</v>
      </c>
      <c r="D300" s="80" t="s">
        <v>24</v>
      </c>
      <c r="E300" s="32">
        <v>174</v>
      </c>
      <c r="F300" s="32">
        <v>56.52</v>
      </c>
      <c r="G300" s="57" t="s">
        <v>10</v>
      </c>
      <c r="H300" s="57" t="s">
        <v>21</v>
      </c>
    </row>
    <row r="301" spans="2:8" ht="12.75" customHeight="1">
      <c r="B301" s="37"/>
      <c r="C301" s="67" t="s">
        <v>8834</v>
      </c>
      <c r="D301" s="80" t="s">
        <v>24</v>
      </c>
      <c r="E301" s="32">
        <v>7</v>
      </c>
      <c r="F301" s="32">
        <v>56.52</v>
      </c>
      <c r="G301" s="57" t="s">
        <v>10</v>
      </c>
      <c r="H301" s="57" t="s">
        <v>11</v>
      </c>
    </row>
    <row r="302" spans="2:8" ht="12.75" customHeight="1">
      <c r="B302" s="37"/>
      <c r="C302" s="67" t="s">
        <v>8835</v>
      </c>
      <c r="D302" s="80" t="s">
        <v>24</v>
      </c>
      <c r="E302" s="32">
        <v>573</v>
      </c>
      <c r="F302" s="32">
        <v>56.5</v>
      </c>
      <c r="G302" s="57" t="s">
        <v>10</v>
      </c>
      <c r="H302" s="57" t="s">
        <v>11</v>
      </c>
    </row>
    <row r="303" spans="2:8" ht="12.75" customHeight="1">
      <c r="B303" s="37"/>
      <c r="C303" s="67" t="s">
        <v>8836</v>
      </c>
      <c r="D303" s="80" t="s">
        <v>24</v>
      </c>
      <c r="E303" s="32">
        <v>334</v>
      </c>
      <c r="F303" s="32">
        <v>56.54</v>
      </c>
      <c r="G303" s="57" t="s">
        <v>10</v>
      </c>
      <c r="H303" s="57" t="s">
        <v>11</v>
      </c>
    </row>
    <row r="304" spans="2:8" ht="12.75" customHeight="1">
      <c r="B304" s="37"/>
      <c r="C304" s="67" t="s">
        <v>8837</v>
      </c>
      <c r="D304" s="80" t="s">
        <v>24</v>
      </c>
      <c r="E304" s="32">
        <v>100</v>
      </c>
      <c r="F304" s="32">
        <v>56.52</v>
      </c>
      <c r="G304" s="57" t="s">
        <v>10</v>
      </c>
      <c r="H304" s="57" t="s">
        <v>11</v>
      </c>
    </row>
    <row r="305" spans="2:8" ht="12.75" customHeight="1">
      <c r="B305" s="37"/>
      <c r="C305" s="67" t="s">
        <v>8838</v>
      </c>
      <c r="D305" s="80" t="s">
        <v>24</v>
      </c>
      <c r="E305" s="32">
        <v>321</v>
      </c>
      <c r="F305" s="32">
        <v>56.5</v>
      </c>
      <c r="G305" s="57" t="s">
        <v>10</v>
      </c>
      <c r="H305" s="57" t="s">
        <v>11</v>
      </c>
    </row>
    <row r="306" spans="2:8" ht="12.75" customHeight="1">
      <c r="B306" s="37"/>
      <c r="C306" s="67" t="s">
        <v>8839</v>
      </c>
      <c r="D306" s="80" t="s">
        <v>24</v>
      </c>
      <c r="E306" s="32">
        <v>536</v>
      </c>
      <c r="F306" s="32">
        <v>56.52</v>
      </c>
      <c r="G306" s="57" t="s">
        <v>10</v>
      </c>
      <c r="H306" s="57" t="s">
        <v>11</v>
      </c>
    </row>
    <row r="307" spans="2:8" ht="12.75" customHeight="1">
      <c r="B307" s="37"/>
      <c r="C307" s="67" t="s">
        <v>8840</v>
      </c>
      <c r="D307" s="80" t="s">
        <v>24</v>
      </c>
      <c r="E307" s="32">
        <v>461</v>
      </c>
      <c r="F307" s="32">
        <v>56.5</v>
      </c>
      <c r="G307" s="57" t="s">
        <v>10</v>
      </c>
      <c r="H307" s="57" t="s">
        <v>11</v>
      </c>
    </row>
    <row r="308" spans="2:8" ht="12.75" customHeight="1">
      <c r="B308" s="37"/>
      <c r="C308" s="67" t="s">
        <v>8841</v>
      </c>
      <c r="D308" s="80" t="s">
        <v>24</v>
      </c>
      <c r="E308" s="32">
        <v>724</v>
      </c>
      <c r="F308" s="32">
        <v>56.5</v>
      </c>
      <c r="G308" s="57" t="s">
        <v>10</v>
      </c>
      <c r="H308" s="57" t="s">
        <v>11</v>
      </c>
    </row>
    <row r="309" spans="2:8" ht="12.75" customHeight="1">
      <c r="B309" s="37"/>
      <c r="C309" s="67" t="s">
        <v>8842</v>
      </c>
      <c r="D309" s="80" t="s">
        <v>24</v>
      </c>
      <c r="E309" s="32">
        <v>525</v>
      </c>
      <c r="F309" s="32">
        <v>56.54</v>
      </c>
      <c r="G309" s="57" t="s">
        <v>10</v>
      </c>
      <c r="H309" s="57" t="s">
        <v>11</v>
      </c>
    </row>
    <row r="310" spans="2:8" ht="12.75" customHeight="1">
      <c r="B310" s="37"/>
      <c r="C310" s="67" t="s">
        <v>8843</v>
      </c>
      <c r="D310" s="80" t="s">
        <v>24</v>
      </c>
      <c r="E310" s="32">
        <v>10</v>
      </c>
      <c r="F310" s="32">
        <v>56.52</v>
      </c>
      <c r="G310" s="57" t="s">
        <v>10</v>
      </c>
      <c r="H310" s="57" t="s">
        <v>11</v>
      </c>
    </row>
    <row r="311" spans="2:8" ht="12.75" customHeight="1">
      <c r="B311" s="37"/>
      <c r="C311" s="67" t="s">
        <v>8844</v>
      </c>
      <c r="D311" s="80" t="s">
        <v>24</v>
      </c>
      <c r="E311" s="32">
        <v>333</v>
      </c>
      <c r="F311" s="32">
        <v>56.5</v>
      </c>
      <c r="G311" s="57" t="s">
        <v>10</v>
      </c>
      <c r="H311" s="57" t="s">
        <v>21</v>
      </c>
    </row>
    <row r="312" spans="2:8" ht="12.75" customHeight="1">
      <c r="B312" s="37"/>
      <c r="C312" s="67" t="s">
        <v>8845</v>
      </c>
      <c r="D312" s="80" t="s">
        <v>24</v>
      </c>
      <c r="E312" s="32">
        <v>36</v>
      </c>
      <c r="F312" s="32">
        <v>56.52</v>
      </c>
      <c r="G312" s="57" t="s">
        <v>10</v>
      </c>
      <c r="H312" s="57" t="s">
        <v>11</v>
      </c>
    </row>
    <row r="313" spans="2:8" ht="12.75" customHeight="1">
      <c r="B313" s="37"/>
      <c r="C313" s="67" t="s">
        <v>8846</v>
      </c>
      <c r="D313" s="80" t="s">
        <v>24</v>
      </c>
      <c r="E313" s="32">
        <v>49</v>
      </c>
      <c r="F313" s="32">
        <v>56.52</v>
      </c>
      <c r="G313" s="57" t="s">
        <v>10</v>
      </c>
      <c r="H313" s="57" t="s">
        <v>21</v>
      </c>
    </row>
    <row r="314" spans="2:8" ht="12.75" customHeight="1">
      <c r="B314" s="37"/>
      <c r="C314" s="67" t="s">
        <v>8847</v>
      </c>
      <c r="D314" s="80" t="s">
        <v>24</v>
      </c>
      <c r="E314" s="32">
        <v>223</v>
      </c>
      <c r="F314" s="32">
        <v>56.5</v>
      </c>
      <c r="G314" s="57" t="s">
        <v>10</v>
      </c>
      <c r="H314" s="57" t="s">
        <v>21</v>
      </c>
    </row>
    <row r="315" spans="2:8" ht="12.75" customHeight="1">
      <c r="B315" s="37"/>
      <c r="C315" s="67" t="s">
        <v>8848</v>
      </c>
      <c r="D315" s="80" t="s">
        <v>24</v>
      </c>
      <c r="E315" s="32">
        <v>176</v>
      </c>
      <c r="F315" s="32">
        <v>56.5</v>
      </c>
      <c r="G315" s="57" t="s">
        <v>10</v>
      </c>
      <c r="H315" s="57" t="s">
        <v>20</v>
      </c>
    </row>
    <row r="316" spans="2:8" ht="12.75" customHeight="1">
      <c r="B316" s="37"/>
      <c r="C316" s="67" t="s">
        <v>8849</v>
      </c>
      <c r="D316" s="80" t="s">
        <v>24</v>
      </c>
      <c r="E316" s="32">
        <v>690</v>
      </c>
      <c r="F316" s="32">
        <v>56.52</v>
      </c>
      <c r="G316" s="57" t="s">
        <v>10</v>
      </c>
      <c r="H316" s="57" t="s">
        <v>21</v>
      </c>
    </row>
    <row r="317" spans="2:8" ht="12.75" customHeight="1">
      <c r="B317" s="37"/>
      <c r="C317" s="67" t="s">
        <v>8850</v>
      </c>
      <c r="D317" s="80" t="s">
        <v>24</v>
      </c>
      <c r="E317" s="32">
        <v>170</v>
      </c>
      <c r="F317" s="32">
        <v>56.52</v>
      </c>
      <c r="G317" s="57" t="s">
        <v>10</v>
      </c>
      <c r="H317" s="57" t="s">
        <v>11</v>
      </c>
    </row>
    <row r="318" spans="2:8" ht="12.75" customHeight="1">
      <c r="B318" s="37"/>
      <c r="C318" s="67" t="s">
        <v>8851</v>
      </c>
      <c r="D318" s="80" t="s">
        <v>24</v>
      </c>
      <c r="E318" s="32">
        <v>116</v>
      </c>
      <c r="F318" s="32">
        <v>56.48</v>
      </c>
      <c r="G318" s="57" t="s">
        <v>10</v>
      </c>
      <c r="H318" s="57" t="s">
        <v>11</v>
      </c>
    </row>
    <row r="319" spans="2:8" ht="12.75" customHeight="1">
      <c r="B319" s="37"/>
      <c r="C319" s="67" t="s">
        <v>8852</v>
      </c>
      <c r="D319" s="80" t="s">
        <v>24</v>
      </c>
      <c r="E319" s="32">
        <v>177</v>
      </c>
      <c r="F319" s="32">
        <v>56.76</v>
      </c>
      <c r="G319" s="57" t="s">
        <v>10</v>
      </c>
      <c r="H319" s="57" t="s">
        <v>11</v>
      </c>
    </row>
    <row r="320" spans="2:8" ht="12.75" customHeight="1">
      <c r="B320" s="37"/>
      <c r="C320" s="67" t="s">
        <v>8853</v>
      </c>
      <c r="D320" s="80" t="s">
        <v>24</v>
      </c>
      <c r="E320" s="32">
        <v>125</v>
      </c>
      <c r="F320" s="32">
        <v>56.86</v>
      </c>
      <c r="G320" s="57" t="s">
        <v>10</v>
      </c>
      <c r="H320" s="57" t="s">
        <v>11</v>
      </c>
    </row>
    <row r="321" spans="2:8" ht="12.75" customHeight="1">
      <c r="B321" s="37"/>
      <c r="C321" s="67" t="s">
        <v>8854</v>
      </c>
      <c r="D321" s="80" t="s">
        <v>24</v>
      </c>
      <c r="E321" s="32">
        <v>58</v>
      </c>
      <c r="F321" s="32">
        <v>56.88</v>
      </c>
      <c r="G321" s="57" t="s">
        <v>10</v>
      </c>
      <c r="H321" s="57" t="s">
        <v>11</v>
      </c>
    </row>
    <row r="322" spans="2:8" ht="12.75" customHeight="1">
      <c r="B322" s="37"/>
      <c r="C322" s="67" t="s">
        <v>8855</v>
      </c>
      <c r="D322" s="80" t="s">
        <v>24</v>
      </c>
      <c r="E322" s="32">
        <v>262</v>
      </c>
      <c r="F322" s="32">
        <v>56.92</v>
      </c>
      <c r="G322" s="57" t="s">
        <v>10</v>
      </c>
      <c r="H322" s="57" t="s">
        <v>11</v>
      </c>
    </row>
    <row r="323" spans="2:8" ht="12.75" customHeight="1">
      <c r="B323" s="37"/>
      <c r="C323" s="67" t="s">
        <v>8856</v>
      </c>
      <c r="D323" s="80" t="s">
        <v>24</v>
      </c>
      <c r="E323" s="32">
        <v>200</v>
      </c>
      <c r="F323" s="32">
        <v>56.9</v>
      </c>
      <c r="G323" s="57" t="s">
        <v>10</v>
      </c>
      <c r="H323" s="57" t="s">
        <v>11</v>
      </c>
    </row>
    <row r="324" spans="2:8" ht="12.75" customHeight="1">
      <c r="B324" s="37"/>
      <c r="C324" s="67" t="s">
        <v>8857</v>
      </c>
      <c r="D324" s="80" t="s">
        <v>24</v>
      </c>
      <c r="E324" s="32">
        <v>61</v>
      </c>
      <c r="F324" s="32">
        <v>56.9</v>
      </c>
      <c r="G324" s="57" t="s">
        <v>10</v>
      </c>
      <c r="H324" s="57" t="s">
        <v>11</v>
      </c>
    </row>
    <row r="325" spans="2:8" ht="12.75" customHeight="1">
      <c r="B325" s="37"/>
      <c r="C325" s="67" t="s">
        <v>8858</v>
      </c>
      <c r="D325" s="80" t="s">
        <v>24</v>
      </c>
      <c r="E325" s="32">
        <v>125</v>
      </c>
      <c r="F325" s="32">
        <v>57.02</v>
      </c>
      <c r="G325" s="57" t="s">
        <v>10</v>
      </c>
      <c r="H325" s="57" t="s">
        <v>11</v>
      </c>
    </row>
    <row r="326" spans="2:8" ht="12.75" customHeight="1">
      <c r="B326" s="37"/>
      <c r="C326" s="67" t="s">
        <v>8859</v>
      </c>
      <c r="D326" s="80" t="s">
        <v>24</v>
      </c>
      <c r="E326" s="32">
        <v>626</v>
      </c>
      <c r="F326" s="32">
        <v>57</v>
      </c>
      <c r="G326" s="57" t="s">
        <v>10</v>
      </c>
      <c r="H326" s="57" t="s">
        <v>11</v>
      </c>
    </row>
    <row r="327" spans="2:8" ht="12.75" customHeight="1">
      <c r="B327" s="37"/>
      <c r="C327" s="67" t="s">
        <v>8860</v>
      </c>
      <c r="D327" s="80" t="s">
        <v>24</v>
      </c>
      <c r="E327" s="32">
        <v>177</v>
      </c>
      <c r="F327" s="32">
        <v>57.2</v>
      </c>
      <c r="G327" s="57" t="s">
        <v>10</v>
      </c>
      <c r="H327" s="57" t="s">
        <v>11</v>
      </c>
    </row>
    <row r="328" spans="2:8" ht="12.75" customHeight="1">
      <c r="B328" s="37"/>
      <c r="C328" s="67" t="s">
        <v>8861</v>
      </c>
      <c r="D328" s="80" t="s">
        <v>24</v>
      </c>
      <c r="E328" s="32">
        <v>200</v>
      </c>
      <c r="F328" s="32">
        <v>57.2</v>
      </c>
      <c r="G328" s="57" t="s">
        <v>10</v>
      </c>
      <c r="H328" s="57" t="s">
        <v>11</v>
      </c>
    </row>
    <row r="329" spans="2:8" ht="12.75" customHeight="1">
      <c r="B329" s="37"/>
      <c r="C329" s="67" t="s">
        <v>8862</v>
      </c>
      <c r="D329" s="80" t="s">
        <v>24</v>
      </c>
      <c r="E329" s="32">
        <v>28</v>
      </c>
      <c r="F329" s="32">
        <v>57.2</v>
      </c>
      <c r="G329" s="57" t="s">
        <v>10</v>
      </c>
      <c r="H329" s="57" t="s">
        <v>11</v>
      </c>
    </row>
    <row r="330" spans="2:8" ht="12.75" customHeight="1">
      <c r="B330" s="37"/>
      <c r="C330" s="67" t="s">
        <v>8863</v>
      </c>
      <c r="D330" s="80" t="s">
        <v>24</v>
      </c>
      <c r="E330" s="32">
        <v>100</v>
      </c>
      <c r="F330" s="32">
        <v>57.26</v>
      </c>
      <c r="G330" s="57" t="s">
        <v>10</v>
      </c>
      <c r="H330" s="57" t="s">
        <v>11</v>
      </c>
    </row>
    <row r="331" spans="2:8" ht="12.75" customHeight="1">
      <c r="B331" s="37"/>
      <c r="C331" s="67" t="s">
        <v>8864</v>
      </c>
      <c r="D331" s="80" t="s">
        <v>24</v>
      </c>
      <c r="E331" s="32">
        <v>201</v>
      </c>
      <c r="F331" s="32">
        <v>57.4</v>
      </c>
      <c r="G331" s="57" t="s">
        <v>10</v>
      </c>
      <c r="H331" s="57" t="s">
        <v>21</v>
      </c>
    </row>
    <row r="332" spans="2:8" ht="12.75" customHeight="1">
      <c r="B332" s="37"/>
      <c r="C332" s="67" t="s">
        <v>8865</v>
      </c>
      <c r="D332" s="80" t="s">
        <v>24</v>
      </c>
      <c r="E332" s="32">
        <v>115</v>
      </c>
      <c r="F332" s="32">
        <v>57.4</v>
      </c>
      <c r="G332" s="57" t="s">
        <v>10</v>
      </c>
      <c r="H332" s="57" t="s">
        <v>20</v>
      </c>
    </row>
    <row r="333" spans="2:8" ht="12.75" customHeight="1">
      <c r="B333" s="37"/>
      <c r="C333" s="67" t="s">
        <v>8866</v>
      </c>
      <c r="D333" s="80" t="s">
        <v>24</v>
      </c>
      <c r="E333" s="32">
        <v>700</v>
      </c>
      <c r="F333" s="32">
        <v>57.46</v>
      </c>
      <c r="G333" s="57" t="s">
        <v>10</v>
      </c>
      <c r="H333" s="57" t="s">
        <v>20</v>
      </c>
    </row>
    <row r="334" spans="2:8" ht="12.75" customHeight="1">
      <c r="B334" s="37"/>
      <c r="C334" s="67" t="s">
        <v>8867</v>
      </c>
      <c r="D334" s="80" t="s">
        <v>24</v>
      </c>
      <c r="E334" s="32">
        <v>204</v>
      </c>
      <c r="F334" s="32">
        <v>57.44</v>
      </c>
      <c r="G334" s="57" t="s">
        <v>10</v>
      </c>
      <c r="H334" s="57" t="s">
        <v>11</v>
      </c>
    </row>
    <row r="335" spans="2:8" ht="12.75" customHeight="1">
      <c r="B335" s="37"/>
      <c r="C335" s="67" t="s">
        <v>8868</v>
      </c>
      <c r="D335" s="80" t="s">
        <v>24</v>
      </c>
      <c r="E335" s="32">
        <v>27</v>
      </c>
      <c r="F335" s="32">
        <v>57.46</v>
      </c>
      <c r="G335" s="57" t="s">
        <v>10</v>
      </c>
      <c r="H335" s="57" t="s">
        <v>11</v>
      </c>
    </row>
    <row r="336" spans="2:8" ht="12.75" customHeight="1">
      <c r="B336" s="37"/>
      <c r="C336" s="67" t="s">
        <v>8869</v>
      </c>
      <c r="D336" s="80" t="s">
        <v>24</v>
      </c>
      <c r="E336" s="32">
        <v>10</v>
      </c>
      <c r="F336" s="32">
        <v>57.38</v>
      </c>
      <c r="G336" s="57" t="s">
        <v>10</v>
      </c>
      <c r="H336" s="57" t="s">
        <v>21</v>
      </c>
    </row>
    <row r="337" spans="2:8" ht="12.75" customHeight="1">
      <c r="B337" s="37"/>
      <c r="C337" s="67" t="s">
        <v>8870</v>
      </c>
      <c r="D337" s="80" t="s">
        <v>24</v>
      </c>
      <c r="E337" s="32">
        <v>78</v>
      </c>
      <c r="F337" s="32">
        <v>57.4</v>
      </c>
      <c r="G337" s="57" t="s">
        <v>10</v>
      </c>
      <c r="H337" s="57" t="s">
        <v>21</v>
      </c>
    </row>
    <row r="338" spans="2:8" ht="12.75" customHeight="1">
      <c r="B338" s="37"/>
      <c r="C338" s="67" t="s">
        <v>8871</v>
      </c>
      <c r="D338" s="80" t="s">
        <v>24</v>
      </c>
      <c r="E338" s="32">
        <v>46</v>
      </c>
      <c r="F338" s="32">
        <v>57.34</v>
      </c>
      <c r="G338" s="57" t="s">
        <v>10</v>
      </c>
      <c r="H338" s="57" t="s">
        <v>22</v>
      </c>
    </row>
    <row r="339" spans="2:8" ht="12.75" customHeight="1">
      <c r="B339" s="37"/>
      <c r="C339" s="67" t="s">
        <v>8872</v>
      </c>
      <c r="D339" s="80" t="s">
        <v>24</v>
      </c>
      <c r="E339" s="32">
        <v>60</v>
      </c>
      <c r="F339" s="32">
        <v>57.34</v>
      </c>
      <c r="G339" s="57" t="s">
        <v>10</v>
      </c>
      <c r="H339" s="57" t="s">
        <v>22</v>
      </c>
    </row>
    <row r="340" spans="2:8" ht="12.75" customHeight="1">
      <c r="B340" s="37"/>
      <c r="C340" s="67" t="s">
        <v>8873</v>
      </c>
      <c r="D340" s="80" t="s">
        <v>24</v>
      </c>
      <c r="E340" s="32">
        <v>229</v>
      </c>
      <c r="F340" s="32">
        <v>57.22</v>
      </c>
      <c r="G340" s="57" t="s">
        <v>10</v>
      </c>
      <c r="H340" s="57" t="s">
        <v>22</v>
      </c>
    </row>
    <row r="341" spans="2:8" ht="12.75" customHeight="1">
      <c r="B341" s="37"/>
      <c r="C341" s="67" t="s">
        <v>8874</v>
      </c>
      <c r="D341" s="80" t="s">
        <v>24</v>
      </c>
      <c r="E341" s="32">
        <v>102</v>
      </c>
      <c r="F341" s="32">
        <v>57.12</v>
      </c>
      <c r="G341" s="57" t="s">
        <v>10</v>
      </c>
      <c r="H341" s="57" t="s">
        <v>22</v>
      </c>
    </row>
    <row r="342" spans="2:8" ht="12.75" customHeight="1">
      <c r="B342" s="37"/>
      <c r="C342" s="67" t="s">
        <v>8875</v>
      </c>
      <c r="D342" s="80" t="s">
        <v>24</v>
      </c>
      <c r="E342" s="32">
        <v>10</v>
      </c>
      <c r="F342" s="32">
        <v>57.1</v>
      </c>
      <c r="G342" s="57" t="s">
        <v>10</v>
      </c>
      <c r="H342" s="57" t="s">
        <v>20</v>
      </c>
    </row>
    <row r="343" spans="2:8" ht="12.75" customHeight="1">
      <c r="B343" s="37"/>
      <c r="C343" s="67" t="s">
        <v>8876</v>
      </c>
      <c r="D343" s="80" t="s">
        <v>24</v>
      </c>
      <c r="E343" s="32">
        <v>86</v>
      </c>
      <c r="F343" s="32">
        <v>57.02</v>
      </c>
      <c r="G343" s="57" t="s">
        <v>10</v>
      </c>
      <c r="H343" s="57" t="s">
        <v>21</v>
      </c>
    </row>
    <row r="344" spans="2:8" ht="12.75" customHeight="1">
      <c r="B344" s="37"/>
      <c r="C344" s="67" t="s">
        <v>8876</v>
      </c>
      <c r="D344" s="80" t="s">
        <v>24</v>
      </c>
      <c r="E344" s="32">
        <v>96</v>
      </c>
      <c r="F344" s="32">
        <v>57.02</v>
      </c>
      <c r="G344" s="57" t="s">
        <v>10</v>
      </c>
      <c r="H344" s="57" t="s">
        <v>20</v>
      </c>
    </row>
    <row r="345" spans="2:8" ht="12.75" customHeight="1">
      <c r="B345" s="37"/>
      <c r="C345" s="67" t="s">
        <v>8877</v>
      </c>
      <c r="D345" s="80" t="s">
        <v>24</v>
      </c>
      <c r="E345" s="32">
        <v>28</v>
      </c>
      <c r="F345" s="32">
        <v>56.92</v>
      </c>
      <c r="G345" s="57" t="s">
        <v>10</v>
      </c>
      <c r="H345" s="57" t="s">
        <v>20</v>
      </c>
    </row>
    <row r="346" spans="2:8" ht="12.75" customHeight="1">
      <c r="B346" s="37"/>
      <c r="C346" s="67" t="s">
        <v>8878</v>
      </c>
      <c r="D346" s="80" t="s">
        <v>24</v>
      </c>
      <c r="E346" s="32">
        <v>74</v>
      </c>
      <c r="F346" s="32">
        <v>56.92</v>
      </c>
      <c r="G346" s="57" t="s">
        <v>10</v>
      </c>
      <c r="H346" s="57" t="s">
        <v>20</v>
      </c>
    </row>
    <row r="347" spans="2:8" ht="12.75" customHeight="1">
      <c r="B347" s="37"/>
      <c r="C347" s="67" t="s">
        <v>8879</v>
      </c>
      <c r="D347" s="80" t="s">
        <v>24</v>
      </c>
      <c r="E347" s="32">
        <v>111</v>
      </c>
      <c r="F347" s="32">
        <v>56.92</v>
      </c>
      <c r="G347" s="57" t="s">
        <v>10</v>
      </c>
      <c r="H347" s="57" t="s">
        <v>20</v>
      </c>
    </row>
    <row r="348" spans="2:8" ht="12.75" customHeight="1">
      <c r="B348" s="37"/>
      <c r="C348" s="67" t="s">
        <v>8880</v>
      </c>
      <c r="D348" s="80" t="s">
        <v>24</v>
      </c>
      <c r="E348" s="32">
        <v>164</v>
      </c>
      <c r="F348" s="32">
        <v>56.92</v>
      </c>
      <c r="G348" s="57" t="s">
        <v>10</v>
      </c>
      <c r="H348" s="57" t="s">
        <v>20</v>
      </c>
    </row>
    <row r="349" spans="2:8" ht="12.75" customHeight="1">
      <c r="B349" s="37"/>
      <c r="C349" s="67" t="s">
        <v>8881</v>
      </c>
      <c r="D349" s="80" t="s">
        <v>24</v>
      </c>
      <c r="E349" s="32">
        <v>10</v>
      </c>
      <c r="F349" s="32">
        <v>56.94</v>
      </c>
      <c r="G349" s="57" t="s">
        <v>10</v>
      </c>
      <c r="H349" s="57" t="s">
        <v>22</v>
      </c>
    </row>
    <row r="350" spans="2:8" ht="12.75" customHeight="1">
      <c r="B350" s="37"/>
      <c r="C350" s="67" t="s">
        <v>8882</v>
      </c>
      <c r="D350" s="80" t="s">
        <v>24</v>
      </c>
      <c r="E350" s="32">
        <v>90</v>
      </c>
      <c r="F350" s="32">
        <v>56.94</v>
      </c>
      <c r="G350" s="57" t="s">
        <v>10</v>
      </c>
      <c r="H350" s="57" t="s">
        <v>21</v>
      </c>
    </row>
    <row r="351" spans="2:8" ht="12.75" customHeight="1">
      <c r="B351" s="37"/>
      <c r="C351" s="67" t="s">
        <v>8883</v>
      </c>
      <c r="D351" s="80" t="s">
        <v>24</v>
      </c>
      <c r="E351" s="32">
        <v>25</v>
      </c>
      <c r="F351" s="32">
        <v>56.88</v>
      </c>
      <c r="G351" s="57" t="s">
        <v>10</v>
      </c>
      <c r="H351" s="57" t="s">
        <v>22</v>
      </c>
    </row>
    <row r="352" spans="2:8" ht="12.75" customHeight="1">
      <c r="B352" s="37"/>
      <c r="C352" s="67" t="s">
        <v>8884</v>
      </c>
      <c r="D352" s="80" t="s">
        <v>24</v>
      </c>
      <c r="E352" s="32">
        <v>23</v>
      </c>
      <c r="F352" s="32">
        <v>56.88</v>
      </c>
      <c r="G352" s="57" t="s">
        <v>10</v>
      </c>
      <c r="H352" s="57" t="s">
        <v>21</v>
      </c>
    </row>
    <row r="353" spans="2:8" ht="12.75" customHeight="1">
      <c r="B353" s="37"/>
      <c r="C353" s="67" t="s">
        <v>8885</v>
      </c>
      <c r="D353" s="80" t="s">
        <v>24</v>
      </c>
      <c r="E353" s="32">
        <v>172</v>
      </c>
      <c r="F353" s="32">
        <v>56.78</v>
      </c>
      <c r="G353" s="57" t="s">
        <v>10</v>
      </c>
      <c r="H353" s="57" t="s">
        <v>21</v>
      </c>
    </row>
    <row r="354" spans="2:8" ht="12.75" customHeight="1">
      <c r="B354" s="37"/>
      <c r="C354" s="67" t="s">
        <v>8886</v>
      </c>
      <c r="D354" s="80" t="s">
        <v>24</v>
      </c>
      <c r="E354" s="32">
        <v>38</v>
      </c>
      <c r="F354" s="32">
        <v>56.78</v>
      </c>
      <c r="G354" s="57" t="s">
        <v>10</v>
      </c>
      <c r="H354" s="57" t="s">
        <v>20</v>
      </c>
    </row>
    <row r="355" spans="2:8" ht="12.75" customHeight="1">
      <c r="B355" s="37"/>
      <c r="C355" s="67" t="s">
        <v>8887</v>
      </c>
      <c r="D355" s="80" t="s">
        <v>24</v>
      </c>
      <c r="E355" s="32">
        <v>11</v>
      </c>
      <c r="F355" s="32">
        <v>56.8</v>
      </c>
      <c r="G355" s="57" t="s">
        <v>10</v>
      </c>
      <c r="H355" s="57" t="s">
        <v>20</v>
      </c>
    </row>
    <row r="356" spans="2:8" ht="12.75" customHeight="1">
      <c r="B356" s="37"/>
      <c r="C356" s="67" t="s">
        <v>8888</v>
      </c>
      <c r="D356" s="80" t="s">
        <v>24</v>
      </c>
      <c r="E356" s="32">
        <v>237</v>
      </c>
      <c r="F356" s="32">
        <v>56.78</v>
      </c>
      <c r="G356" s="57" t="s">
        <v>10</v>
      </c>
      <c r="H356" s="57" t="s">
        <v>21</v>
      </c>
    </row>
    <row r="357" spans="2:8" ht="12.75" customHeight="1">
      <c r="B357" s="37"/>
      <c r="C357" s="67" t="s">
        <v>8889</v>
      </c>
      <c r="D357" s="80" t="s">
        <v>24</v>
      </c>
      <c r="E357" s="32">
        <v>72</v>
      </c>
      <c r="F357" s="32">
        <v>56.78</v>
      </c>
      <c r="G357" s="57" t="s">
        <v>10</v>
      </c>
      <c r="H357" s="57" t="s">
        <v>21</v>
      </c>
    </row>
    <row r="358" spans="2:8" ht="12.75" customHeight="1">
      <c r="B358" s="37"/>
      <c r="C358" s="67" t="s">
        <v>8890</v>
      </c>
      <c r="D358" s="80" t="s">
        <v>24</v>
      </c>
      <c r="E358" s="32">
        <v>180</v>
      </c>
      <c r="F358" s="32">
        <v>56.78</v>
      </c>
      <c r="G358" s="57" t="s">
        <v>10</v>
      </c>
      <c r="H358" s="57" t="s">
        <v>21</v>
      </c>
    </row>
    <row r="359" spans="2:8" ht="12.75" customHeight="1">
      <c r="B359" s="37"/>
      <c r="C359" s="67" t="s">
        <v>8891</v>
      </c>
      <c r="D359" s="80" t="s">
        <v>24</v>
      </c>
      <c r="E359" s="32">
        <v>24</v>
      </c>
      <c r="F359" s="32">
        <v>56.76</v>
      </c>
      <c r="G359" s="57" t="s">
        <v>10</v>
      </c>
      <c r="H359" s="57" t="s">
        <v>21</v>
      </c>
    </row>
    <row r="360" spans="2:8" ht="12.75" customHeight="1">
      <c r="B360" s="37"/>
      <c r="C360" s="67" t="s">
        <v>8892</v>
      </c>
      <c r="D360" s="80" t="s">
        <v>24</v>
      </c>
      <c r="E360" s="32">
        <v>10</v>
      </c>
      <c r="F360" s="32">
        <v>56.76</v>
      </c>
      <c r="G360" s="57" t="s">
        <v>10</v>
      </c>
      <c r="H360" s="57" t="s">
        <v>21</v>
      </c>
    </row>
    <row r="361" spans="2:8" ht="12.75" customHeight="1">
      <c r="B361" s="37"/>
      <c r="C361" s="67" t="s">
        <v>8893</v>
      </c>
      <c r="D361" s="80" t="s">
        <v>24</v>
      </c>
      <c r="E361" s="32">
        <v>10</v>
      </c>
      <c r="F361" s="32">
        <v>56.76</v>
      </c>
      <c r="G361" s="57" t="s">
        <v>10</v>
      </c>
      <c r="H361" s="57" t="s">
        <v>21</v>
      </c>
    </row>
    <row r="362" spans="2:8" ht="12.75" customHeight="1">
      <c r="B362" s="37"/>
      <c r="C362" s="67" t="s">
        <v>8894</v>
      </c>
      <c r="D362" s="80" t="s">
        <v>24</v>
      </c>
      <c r="E362" s="32">
        <v>209</v>
      </c>
      <c r="F362" s="32">
        <v>56.78</v>
      </c>
      <c r="G362" s="57" t="s">
        <v>10</v>
      </c>
      <c r="H362" s="57" t="s">
        <v>21</v>
      </c>
    </row>
    <row r="363" spans="2:8" ht="12.75" customHeight="1">
      <c r="B363" s="37"/>
      <c r="C363" s="67" t="s">
        <v>8895</v>
      </c>
      <c r="D363" s="80" t="s">
        <v>24</v>
      </c>
      <c r="E363" s="32">
        <v>132</v>
      </c>
      <c r="F363" s="32">
        <v>56.78</v>
      </c>
      <c r="G363" s="57" t="s">
        <v>10</v>
      </c>
      <c r="H363" s="57" t="s">
        <v>20</v>
      </c>
    </row>
    <row r="364" spans="2:8" ht="12.75" customHeight="1">
      <c r="B364" s="37"/>
      <c r="C364" s="67" t="s">
        <v>8896</v>
      </c>
      <c r="D364" s="80" t="s">
        <v>24</v>
      </c>
      <c r="E364" s="32">
        <v>224</v>
      </c>
      <c r="F364" s="32">
        <v>56.8</v>
      </c>
      <c r="G364" s="57" t="s">
        <v>10</v>
      </c>
      <c r="H364" s="57" t="s">
        <v>20</v>
      </c>
    </row>
    <row r="365" spans="2:8" ht="12.75" customHeight="1">
      <c r="B365" s="37"/>
      <c r="C365" s="67" t="s">
        <v>8897</v>
      </c>
      <c r="D365" s="80" t="s">
        <v>24</v>
      </c>
      <c r="E365" s="32">
        <v>232</v>
      </c>
      <c r="F365" s="32">
        <v>56.78</v>
      </c>
      <c r="G365" s="57" t="s">
        <v>10</v>
      </c>
      <c r="H365" s="57" t="s">
        <v>20</v>
      </c>
    </row>
    <row r="366" spans="2:8" ht="12.75" customHeight="1">
      <c r="B366" s="37"/>
      <c r="C366" s="67" t="s">
        <v>8898</v>
      </c>
      <c r="D366" s="80" t="s">
        <v>24</v>
      </c>
      <c r="E366" s="32">
        <v>167</v>
      </c>
      <c r="F366" s="32">
        <v>56.78</v>
      </c>
      <c r="G366" s="57" t="s">
        <v>10</v>
      </c>
      <c r="H366" s="57" t="s">
        <v>22</v>
      </c>
    </row>
    <row r="367" spans="2:8" ht="12.75" customHeight="1">
      <c r="B367" s="37"/>
      <c r="C367" s="67" t="s">
        <v>8899</v>
      </c>
      <c r="D367" s="80" t="s">
        <v>24</v>
      </c>
      <c r="E367" s="32">
        <v>10</v>
      </c>
      <c r="F367" s="32">
        <v>56.72</v>
      </c>
      <c r="G367" s="57" t="s">
        <v>10</v>
      </c>
      <c r="H367" s="57" t="s">
        <v>22</v>
      </c>
    </row>
    <row r="368" spans="2:8" ht="12.75" customHeight="1">
      <c r="B368" s="37"/>
      <c r="C368" s="67" t="s">
        <v>8900</v>
      </c>
      <c r="D368" s="80" t="s">
        <v>24</v>
      </c>
      <c r="E368" s="32">
        <v>100</v>
      </c>
      <c r="F368" s="32">
        <v>56.78</v>
      </c>
      <c r="G368" s="57" t="s">
        <v>10</v>
      </c>
      <c r="H368" s="57" t="s">
        <v>21</v>
      </c>
    </row>
    <row r="369" spans="2:8" ht="12.75" customHeight="1">
      <c r="B369" s="37"/>
      <c r="C369" s="67" t="s">
        <v>8901</v>
      </c>
      <c r="D369" s="80" t="s">
        <v>24</v>
      </c>
      <c r="E369" s="32">
        <v>90</v>
      </c>
      <c r="F369" s="32">
        <v>56.76</v>
      </c>
      <c r="G369" s="57" t="s">
        <v>10</v>
      </c>
      <c r="H369" s="57" t="s">
        <v>20</v>
      </c>
    </row>
    <row r="370" spans="2:8" ht="12.75" customHeight="1">
      <c r="B370" s="37"/>
      <c r="C370" s="67" t="s">
        <v>8902</v>
      </c>
      <c r="D370" s="80" t="s">
        <v>24</v>
      </c>
      <c r="E370" s="32">
        <v>194</v>
      </c>
      <c r="F370" s="32">
        <v>56.76</v>
      </c>
      <c r="G370" s="57" t="s">
        <v>10</v>
      </c>
      <c r="H370" s="57" t="s">
        <v>20</v>
      </c>
    </row>
    <row r="371" spans="2:8" ht="12.75" customHeight="1">
      <c r="B371" s="37"/>
      <c r="C371" s="67" t="s">
        <v>8903</v>
      </c>
      <c r="D371" s="80" t="s">
        <v>24</v>
      </c>
      <c r="E371" s="32">
        <v>30</v>
      </c>
      <c r="F371" s="32">
        <v>56.82</v>
      </c>
      <c r="G371" s="57" t="s">
        <v>10</v>
      </c>
      <c r="H371" s="57" t="s">
        <v>20</v>
      </c>
    </row>
    <row r="372" spans="2:8" ht="12.75" customHeight="1">
      <c r="B372" s="37"/>
      <c r="C372" s="67" t="s">
        <v>8904</v>
      </c>
      <c r="D372" s="80" t="s">
        <v>24</v>
      </c>
      <c r="E372" s="32">
        <v>98</v>
      </c>
      <c r="F372" s="32">
        <v>56.8</v>
      </c>
      <c r="G372" s="57" t="s">
        <v>10</v>
      </c>
      <c r="H372" s="57" t="s">
        <v>21</v>
      </c>
    </row>
    <row r="373" spans="2:8" ht="12.75" customHeight="1">
      <c r="B373" s="37"/>
      <c r="C373" s="67" t="s">
        <v>8905</v>
      </c>
      <c r="D373" s="80" t="s">
        <v>24</v>
      </c>
      <c r="E373" s="32">
        <v>12</v>
      </c>
      <c r="F373" s="32">
        <v>56.8</v>
      </c>
      <c r="G373" s="57" t="s">
        <v>10</v>
      </c>
      <c r="H373" s="57" t="s">
        <v>21</v>
      </c>
    </row>
    <row r="374" spans="2:8" ht="12.75" customHeight="1">
      <c r="B374" s="37"/>
      <c r="C374" s="67" t="s">
        <v>8906</v>
      </c>
      <c r="D374" s="80" t="s">
        <v>24</v>
      </c>
      <c r="E374" s="32">
        <v>363</v>
      </c>
      <c r="F374" s="32">
        <v>56.76</v>
      </c>
      <c r="G374" s="57" t="s">
        <v>10</v>
      </c>
      <c r="H374" s="57" t="s">
        <v>21</v>
      </c>
    </row>
    <row r="375" spans="2:8" ht="12.75" customHeight="1">
      <c r="B375" s="37"/>
      <c r="C375" s="67" t="s">
        <v>8907</v>
      </c>
      <c r="D375" s="80" t="s">
        <v>24</v>
      </c>
      <c r="E375" s="32">
        <v>187</v>
      </c>
      <c r="F375" s="32">
        <v>56.74</v>
      </c>
      <c r="G375" s="57" t="s">
        <v>10</v>
      </c>
      <c r="H375" s="57" t="s">
        <v>20</v>
      </c>
    </row>
    <row r="376" spans="2:8" ht="12.75" customHeight="1">
      <c r="B376" s="37"/>
      <c r="C376" s="67" t="s">
        <v>8908</v>
      </c>
      <c r="D376" s="80" t="s">
        <v>24</v>
      </c>
      <c r="E376" s="32">
        <v>189</v>
      </c>
      <c r="F376" s="32">
        <v>56.72</v>
      </c>
      <c r="G376" s="57" t="s">
        <v>10</v>
      </c>
      <c r="H376" s="57" t="s">
        <v>20</v>
      </c>
    </row>
    <row r="377" spans="2:8" ht="12.75" customHeight="1">
      <c r="B377" s="37"/>
      <c r="C377" s="67" t="s">
        <v>8909</v>
      </c>
      <c r="D377" s="80" t="s">
        <v>24</v>
      </c>
      <c r="E377" s="32">
        <v>26</v>
      </c>
      <c r="F377" s="32">
        <v>56.72</v>
      </c>
      <c r="G377" s="57" t="s">
        <v>10</v>
      </c>
      <c r="H377" s="57" t="s">
        <v>22</v>
      </c>
    </row>
    <row r="378" spans="2:8" ht="12.75" customHeight="1">
      <c r="B378" s="37"/>
      <c r="C378" s="67" t="s">
        <v>8910</v>
      </c>
      <c r="D378" s="80" t="s">
        <v>24</v>
      </c>
      <c r="E378" s="32">
        <v>49</v>
      </c>
      <c r="F378" s="32">
        <v>56.72</v>
      </c>
      <c r="G378" s="57" t="s">
        <v>10</v>
      </c>
      <c r="H378" s="57" t="s">
        <v>22</v>
      </c>
    </row>
    <row r="379" spans="2:8" ht="12.75" customHeight="1">
      <c r="B379" s="37"/>
      <c r="C379" s="67" t="s">
        <v>8911</v>
      </c>
      <c r="D379" s="80" t="s">
        <v>24</v>
      </c>
      <c r="E379" s="32">
        <v>297</v>
      </c>
      <c r="F379" s="32">
        <v>56.84</v>
      </c>
      <c r="G379" s="57" t="s">
        <v>10</v>
      </c>
      <c r="H379" s="57" t="s">
        <v>22</v>
      </c>
    </row>
    <row r="380" spans="2:8" ht="12.75" customHeight="1">
      <c r="B380" s="37"/>
      <c r="C380" s="67" t="s">
        <v>8912</v>
      </c>
      <c r="D380" s="80" t="s">
        <v>24</v>
      </c>
      <c r="E380" s="32">
        <v>120</v>
      </c>
      <c r="F380" s="32">
        <v>56.78</v>
      </c>
      <c r="G380" s="57" t="s">
        <v>10</v>
      </c>
      <c r="H380" s="57" t="s">
        <v>11</v>
      </c>
    </row>
    <row r="381" spans="2:8" ht="12.75" customHeight="1">
      <c r="B381" s="37"/>
      <c r="C381" s="67" t="s">
        <v>8913</v>
      </c>
      <c r="D381" s="80" t="s">
        <v>24</v>
      </c>
      <c r="E381" s="32">
        <v>152</v>
      </c>
      <c r="F381" s="32">
        <v>56.78</v>
      </c>
      <c r="G381" s="57" t="s">
        <v>10</v>
      </c>
      <c r="H381" s="57" t="s">
        <v>11</v>
      </c>
    </row>
    <row r="382" spans="2:8" ht="12.75" customHeight="1">
      <c r="B382" s="37"/>
      <c r="C382" s="67" t="s">
        <v>8914</v>
      </c>
      <c r="D382" s="80" t="s">
        <v>24</v>
      </c>
      <c r="E382" s="32">
        <v>188</v>
      </c>
      <c r="F382" s="32">
        <v>56.78</v>
      </c>
      <c r="G382" s="57" t="s">
        <v>10</v>
      </c>
      <c r="H382" s="57" t="s">
        <v>11</v>
      </c>
    </row>
    <row r="383" spans="2:8" ht="12.75" customHeight="1">
      <c r="B383" s="37"/>
      <c r="C383" s="67" t="s">
        <v>8915</v>
      </c>
      <c r="D383" s="80" t="s">
        <v>24</v>
      </c>
      <c r="E383" s="32">
        <v>72</v>
      </c>
      <c r="F383" s="32">
        <v>56.78</v>
      </c>
      <c r="G383" s="57" t="s">
        <v>10</v>
      </c>
      <c r="H383" s="57" t="s">
        <v>11</v>
      </c>
    </row>
    <row r="384" spans="2:8" ht="12.75" customHeight="1">
      <c r="B384" s="37"/>
      <c r="C384" s="67" t="s">
        <v>8916</v>
      </c>
      <c r="D384" s="80" t="s">
        <v>24</v>
      </c>
      <c r="E384" s="32">
        <v>188</v>
      </c>
      <c r="F384" s="32">
        <v>56.76</v>
      </c>
      <c r="G384" s="57" t="s">
        <v>10</v>
      </c>
      <c r="H384" s="57" t="s">
        <v>11</v>
      </c>
    </row>
    <row r="385" spans="2:8" ht="12.75" customHeight="1">
      <c r="B385" s="37"/>
      <c r="C385" s="67" t="s">
        <v>8917</v>
      </c>
      <c r="D385" s="80" t="s">
        <v>24</v>
      </c>
      <c r="E385" s="32">
        <v>459</v>
      </c>
      <c r="F385" s="32">
        <v>56.76</v>
      </c>
      <c r="G385" s="57" t="s">
        <v>10</v>
      </c>
      <c r="H385" s="57" t="s">
        <v>11</v>
      </c>
    </row>
    <row r="386" spans="2:8" ht="12.75" customHeight="1">
      <c r="B386" s="37"/>
      <c r="C386" s="67" t="s">
        <v>8918</v>
      </c>
      <c r="D386" s="80" t="s">
        <v>24</v>
      </c>
      <c r="E386" s="32">
        <v>98</v>
      </c>
      <c r="F386" s="32">
        <v>56.76</v>
      </c>
      <c r="G386" s="57" t="s">
        <v>10</v>
      </c>
      <c r="H386" s="57" t="s">
        <v>11</v>
      </c>
    </row>
    <row r="387" spans="2:8" ht="12.75" customHeight="1">
      <c r="B387" s="37"/>
      <c r="C387" s="67" t="s">
        <v>8919</v>
      </c>
      <c r="D387" s="80" t="s">
        <v>24</v>
      </c>
      <c r="E387" s="32">
        <v>94</v>
      </c>
      <c r="F387" s="32">
        <v>56.76</v>
      </c>
      <c r="G387" s="57" t="s">
        <v>10</v>
      </c>
      <c r="H387" s="57" t="s">
        <v>11</v>
      </c>
    </row>
    <row r="388" spans="2:8" ht="12.75" customHeight="1">
      <c r="B388" s="37"/>
      <c r="C388" s="67" t="s">
        <v>8920</v>
      </c>
      <c r="D388" s="80" t="s">
        <v>24</v>
      </c>
      <c r="E388" s="32">
        <v>137</v>
      </c>
      <c r="F388" s="32">
        <v>56.76</v>
      </c>
      <c r="G388" s="57" t="s">
        <v>10</v>
      </c>
      <c r="H388" s="57" t="s">
        <v>20</v>
      </c>
    </row>
    <row r="389" spans="2:8" ht="12.75" customHeight="1">
      <c r="B389" s="37"/>
      <c r="C389" s="67" t="s">
        <v>8921</v>
      </c>
      <c r="D389" s="80" t="s">
        <v>24</v>
      </c>
      <c r="E389" s="32">
        <v>25</v>
      </c>
      <c r="F389" s="32">
        <v>56.78</v>
      </c>
      <c r="G389" s="57" t="s">
        <v>10</v>
      </c>
      <c r="H389" s="57" t="s">
        <v>20</v>
      </c>
    </row>
    <row r="390" spans="2:8" ht="12.75" customHeight="1">
      <c r="B390" s="37"/>
      <c r="C390" s="67" t="s">
        <v>8922</v>
      </c>
      <c r="D390" s="80" t="s">
        <v>24</v>
      </c>
      <c r="E390" s="32">
        <v>17</v>
      </c>
      <c r="F390" s="32">
        <v>56.82</v>
      </c>
      <c r="G390" s="57" t="s">
        <v>10</v>
      </c>
      <c r="H390" s="57" t="s">
        <v>21</v>
      </c>
    </row>
    <row r="391" spans="2:8" ht="12.75" customHeight="1">
      <c r="B391" s="37"/>
      <c r="C391" s="67" t="s">
        <v>8923</v>
      </c>
      <c r="D391" s="80" t="s">
        <v>24</v>
      </c>
      <c r="E391" s="32">
        <v>97</v>
      </c>
      <c r="F391" s="32">
        <v>56.76</v>
      </c>
      <c r="G391" s="57" t="s">
        <v>10</v>
      </c>
      <c r="H391" s="57" t="s">
        <v>21</v>
      </c>
    </row>
    <row r="392" spans="2:8" ht="12.75" customHeight="1">
      <c r="B392" s="37"/>
      <c r="C392" s="67" t="s">
        <v>8924</v>
      </c>
      <c r="D392" s="80" t="s">
        <v>24</v>
      </c>
      <c r="E392" s="32">
        <v>84</v>
      </c>
      <c r="F392" s="32">
        <v>56.8</v>
      </c>
      <c r="G392" s="57" t="s">
        <v>10</v>
      </c>
      <c r="H392" s="57" t="s">
        <v>20</v>
      </c>
    </row>
    <row r="393" spans="2:8">
      <c r="B393" s="37"/>
      <c r="C393" s="67" t="s">
        <v>8925</v>
      </c>
      <c r="D393" s="80" t="s">
        <v>24</v>
      </c>
      <c r="E393" s="32">
        <v>528</v>
      </c>
      <c r="F393" s="32">
        <v>56.76</v>
      </c>
      <c r="G393" s="57" t="s">
        <v>10</v>
      </c>
      <c r="H393" s="57" t="s">
        <v>21</v>
      </c>
    </row>
    <row r="394" spans="2:8">
      <c r="B394" s="37"/>
      <c r="C394" s="67" t="s">
        <v>8926</v>
      </c>
      <c r="D394" s="80" t="s">
        <v>24</v>
      </c>
      <c r="E394" s="32">
        <v>16</v>
      </c>
      <c r="F394" s="32">
        <v>56.78</v>
      </c>
      <c r="G394" s="57" t="s">
        <v>10</v>
      </c>
      <c r="H394" s="57" t="s">
        <v>11</v>
      </c>
    </row>
    <row r="395" spans="2:8">
      <c r="B395" s="37"/>
      <c r="C395" s="67" t="s">
        <v>8927</v>
      </c>
      <c r="D395" s="80" t="s">
        <v>24</v>
      </c>
      <c r="E395" s="32">
        <v>202</v>
      </c>
      <c r="F395" s="32">
        <v>56.78</v>
      </c>
      <c r="G395" s="57" t="s">
        <v>10</v>
      </c>
      <c r="H395" s="57" t="s">
        <v>11</v>
      </c>
    </row>
    <row r="396" spans="2:8">
      <c r="B396" s="37"/>
      <c r="C396" s="67" t="s">
        <v>8928</v>
      </c>
      <c r="D396" s="80" t="s">
        <v>24</v>
      </c>
      <c r="E396" s="32">
        <v>11</v>
      </c>
      <c r="F396" s="32">
        <v>56.78</v>
      </c>
      <c r="G396" s="57" t="s">
        <v>10</v>
      </c>
      <c r="H396" s="57" t="s">
        <v>11</v>
      </c>
    </row>
    <row r="397" spans="2:8">
      <c r="B397" s="37"/>
      <c r="C397" s="67" t="s">
        <v>8929</v>
      </c>
      <c r="D397" s="80" t="s">
        <v>24</v>
      </c>
      <c r="E397" s="32">
        <v>636</v>
      </c>
      <c r="F397" s="32">
        <v>56.78</v>
      </c>
      <c r="G397" s="57" t="s">
        <v>10</v>
      </c>
      <c r="H397" s="57" t="s">
        <v>21</v>
      </c>
    </row>
    <row r="398" spans="2:8">
      <c r="B398" s="37"/>
      <c r="C398" s="67" t="s">
        <v>8930</v>
      </c>
      <c r="D398" s="80" t="s">
        <v>24</v>
      </c>
      <c r="E398" s="32">
        <v>111</v>
      </c>
      <c r="F398" s="32">
        <v>56.78</v>
      </c>
      <c r="G398" s="57" t="s">
        <v>10</v>
      </c>
      <c r="H398" s="57" t="s">
        <v>11</v>
      </c>
    </row>
    <row r="399" spans="2:8">
      <c r="B399" s="37"/>
      <c r="C399" s="67" t="s">
        <v>8931</v>
      </c>
      <c r="D399" s="80" t="s">
        <v>24</v>
      </c>
      <c r="E399" s="32">
        <v>86</v>
      </c>
      <c r="F399" s="32">
        <v>56.78</v>
      </c>
      <c r="G399" s="57" t="s">
        <v>10</v>
      </c>
      <c r="H399" s="57" t="s">
        <v>11</v>
      </c>
    </row>
    <row r="400" spans="2:8">
      <c r="B400" s="37"/>
      <c r="C400" s="67" t="s">
        <v>8932</v>
      </c>
      <c r="D400" s="80" t="s">
        <v>24</v>
      </c>
      <c r="E400" s="32">
        <v>181</v>
      </c>
      <c r="F400" s="32">
        <v>56.78</v>
      </c>
      <c r="G400" s="57" t="s">
        <v>10</v>
      </c>
      <c r="H400" s="57" t="s">
        <v>11</v>
      </c>
    </row>
    <row r="401" spans="2:8">
      <c r="B401" s="37"/>
      <c r="C401" s="67" t="s">
        <v>8933</v>
      </c>
      <c r="D401" s="80" t="s">
        <v>24</v>
      </c>
      <c r="E401" s="32">
        <v>155</v>
      </c>
      <c r="F401" s="32">
        <v>56.74</v>
      </c>
      <c r="G401" s="57" t="s">
        <v>10</v>
      </c>
      <c r="H401" s="57" t="s">
        <v>11</v>
      </c>
    </row>
    <row r="402" spans="2:8">
      <c r="B402" s="37"/>
      <c r="C402" s="67" t="s">
        <v>8934</v>
      </c>
      <c r="D402" s="80" t="s">
        <v>24</v>
      </c>
      <c r="E402" s="32">
        <v>39</v>
      </c>
      <c r="F402" s="32">
        <v>56.74</v>
      </c>
      <c r="G402" s="57" t="s">
        <v>10</v>
      </c>
      <c r="H402" s="57" t="s">
        <v>11</v>
      </c>
    </row>
    <row r="403" spans="2:8">
      <c r="B403" s="37"/>
      <c r="C403" s="67" t="s">
        <v>8935</v>
      </c>
      <c r="D403" s="80" t="s">
        <v>24</v>
      </c>
      <c r="E403" s="32">
        <v>10</v>
      </c>
      <c r="F403" s="32">
        <v>56.74</v>
      </c>
      <c r="G403" s="57" t="s">
        <v>10</v>
      </c>
      <c r="H403" s="57" t="s">
        <v>11</v>
      </c>
    </row>
    <row r="404" spans="2:8">
      <c r="B404" s="37"/>
      <c r="C404" s="67" t="s">
        <v>8936</v>
      </c>
      <c r="D404" s="80" t="s">
        <v>24</v>
      </c>
      <c r="E404" s="32">
        <v>156</v>
      </c>
      <c r="F404" s="32">
        <v>56.74</v>
      </c>
      <c r="G404" s="57" t="s">
        <v>10</v>
      </c>
      <c r="H404" s="57" t="s">
        <v>20</v>
      </c>
    </row>
    <row r="405" spans="2:8">
      <c r="B405" s="37"/>
      <c r="C405" s="67" t="s">
        <v>8937</v>
      </c>
      <c r="D405" s="80" t="s">
        <v>24</v>
      </c>
      <c r="E405" s="32">
        <v>156</v>
      </c>
      <c r="F405" s="32">
        <v>56.74</v>
      </c>
      <c r="G405" s="57" t="s">
        <v>10</v>
      </c>
      <c r="H405" s="57" t="s">
        <v>20</v>
      </c>
    </row>
    <row r="406" spans="2:8">
      <c r="B406" s="37"/>
      <c r="C406" s="31" t="s">
        <v>8938</v>
      </c>
      <c r="D406" s="80" t="s">
        <v>24</v>
      </c>
      <c r="E406" s="32">
        <v>22</v>
      </c>
      <c r="F406" s="32">
        <v>56.74</v>
      </c>
      <c r="G406" s="37" t="s">
        <v>10</v>
      </c>
      <c r="H406" s="57" t="s">
        <v>20</v>
      </c>
    </row>
    <row r="407" spans="2:8">
      <c r="B407" s="37"/>
      <c r="C407" s="31" t="s">
        <v>8939</v>
      </c>
      <c r="D407" s="80" t="s">
        <v>24</v>
      </c>
      <c r="E407" s="32">
        <v>24</v>
      </c>
      <c r="F407" s="32">
        <v>56.76</v>
      </c>
      <c r="G407" s="37" t="s">
        <v>10</v>
      </c>
      <c r="H407" s="57" t="s">
        <v>20</v>
      </c>
    </row>
    <row r="408" spans="2:8">
      <c r="B408" s="37"/>
      <c r="C408" s="31" t="s">
        <v>8940</v>
      </c>
      <c r="D408" s="80" t="s">
        <v>24</v>
      </c>
      <c r="E408" s="32">
        <v>382</v>
      </c>
      <c r="F408" s="32">
        <v>56.8</v>
      </c>
      <c r="G408" s="37" t="s">
        <v>10</v>
      </c>
      <c r="H408" s="57" t="s">
        <v>21</v>
      </c>
    </row>
    <row r="409" spans="2:8">
      <c r="B409" s="37"/>
      <c r="C409" s="31" t="s">
        <v>8941</v>
      </c>
      <c r="D409" s="80" t="s">
        <v>24</v>
      </c>
      <c r="E409" s="32">
        <v>175</v>
      </c>
      <c r="F409" s="32">
        <v>56.82</v>
      </c>
      <c r="G409" s="37" t="s">
        <v>10</v>
      </c>
      <c r="H409" s="57" t="s">
        <v>11</v>
      </c>
    </row>
    <row r="410" spans="2:8">
      <c r="B410" s="37"/>
      <c r="C410" s="31" t="s">
        <v>8942</v>
      </c>
      <c r="D410" s="80" t="s">
        <v>24</v>
      </c>
      <c r="E410" s="32">
        <v>150</v>
      </c>
      <c r="F410" s="32">
        <v>56.78</v>
      </c>
      <c r="G410" s="37" t="s">
        <v>10</v>
      </c>
      <c r="H410" s="57" t="s">
        <v>11</v>
      </c>
    </row>
    <row r="411" spans="2:8">
      <c r="B411" s="37"/>
      <c r="C411" s="31" t="s">
        <v>8943</v>
      </c>
      <c r="D411" s="80" t="s">
        <v>24</v>
      </c>
      <c r="E411" s="32">
        <v>38</v>
      </c>
      <c r="F411" s="32">
        <v>56.78</v>
      </c>
      <c r="G411" s="37" t="s">
        <v>10</v>
      </c>
      <c r="H411" s="57" t="s">
        <v>20</v>
      </c>
    </row>
    <row r="412" spans="2:8">
      <c r="B412" s="37"/>
      <c r="C412" s="31" t="s">
        <v>8944</v>
      </c>
      <c r="D412" s="80" t="s">
        <v>24</v>
      </c>
      <c r="E412" s="32">
        <v>125</v>
      </c>
      <c r="F412" s="32">
        <v>56.8</v>
      </c>
      <c r="G412" s="37" t="s">
        <v>10</v>
      </c>
      <c r="H412" s="57" t="s">
        <v>20</v>
      </c>
    </row>
    <row r="413" spans="2:8">
      <c r="B413" s="37"/>
      <c r="C413" s="31" t="s">
        <v>8945</v>
      </c>
      <c r="D413" s="80" t="s">
        <v>24</v>
      </c>
      <c r="E413" s="32">
        <v>243</v>
      </c>
      <c r="F413" s="32">
        <v>56.78</v>
      </c>
      <c r="G413" s="37" t="s">
        <v>10</v>
      </c>
      <c r="H413" s="57" t="s">
        <v>11</v>
      </c>
    </row>
    <row r="414" spans="2:8">
      <c r="B414" s="37"/>
      <c r="C414" s="31" t="s">
        <v>8946</v>
      </c>
      <c r="D414" s="80" t="s">
        <v>24</v>
      </c>
      <c r="E414" s="32">
        <v>306</v>
      </c>
      <c r="F414" s="32">
        <v>56.78</v>
      </c>
      <c r="G414" s="37" t="s">
        <v>10</v>
      </c>
      <c r="H414" s="57" t="s">
        <v>11</v>
      </c>
    </row>
    <row r="415" spans="2:8">
      <c r="B415" s="37"/>
      <c r="C415" s="31" t="s">
        <v>8947</v>
      </c>
      <c r="D415" s="80" t="s">
        <v>24</v>
      </c>
      <c r="E415" s="32">
        <v>198</v>
      </c>
      <c r="F415" s="32">
        <v>56.76</v>
      </c>
      <c r="G415" s="37" t="s">
        <v>10</v>
      </c>
      <c r="H415" s="57" t="s">
        <v>11</v>
      </c>
    </row>
    <row r="416" spans="2:8">
      <c r="B416" s="37"/>
      <c r="C416" s="31" t="s">
        <v>8948</v>
      </c>
      <c r="D416" s="80" t="s">
        <v>24</v>
      </c>
      <c r="E416" s="32">
        <v>30</v>
      </c>
      <c r="F416" s="32">
        <v>56.76</v>
      </c>
      <c r="G416" s="37" t="s">
        <v>10</v>
      </c>
      <c r="H416" s="57" t="s">
        <v>11</v>
      </c>
    </row>
    <row r="417" spans="2:8">
      <c r="B417" s="37"/>
      <c r="C417" s="31" t="s">
        <v>8949</v>
      </c>
      <c r="D417" s="80" t="s">
        <v>24</v>
      </c>
      <c r="E417" s="32">
        <v>191</v>
      </c>
      <c r="F417" s="32">
        <v>56.76</v>
      </c>
      <c r="G417" s="37" t="s">
        <v>10</v>
      </c>
      <c r="H417" s="57" t="s">
        <v>11</v>
      </c>
    </row>
    <row r="418" spans="2:8">
      <c r="B418" s="37"/>
      <c r="C418" s="31" t="s">
        <v>8950</v>
      </c>
      <c r="D418" s="80" t="s">
        <v>24</v>
      </c>
      <c r="E418" s="32">
        <v>253</v>
      </c>
      <c r="F418" s="32">
        <v>56.76</v>
      </c>
      <c r="G418" s="37" t="s">
        <v>10</v>
      </c>
      <c r="H418" s="57" t="s">
        <v>20</v>
      </c>
    </row>
    <row r="419" spans="2:8">
      <c r="B419" s="37"/>
      <c r="C419" s="31" t="s">
        <v>8951</v>
      </c>
      <c r="D419" s="80" t="s">
        <v>24</v>
      </c>
      <c r="E419" s="32">
        <v>51</v>
      </c>
      <c r="F419" s="32">
        <v>56.76</v>
      </c>
      <c r="G419" s="37" t="s">
        <v>10</v>
      </c>
      <c r="H419" s="57" t="s">
        <v>11</v>
      </c>
    </row>
    <row r="420" spans="2:8">
      <c r="B420" s="37"/>
      <c r="C420" s="31" t="s">
        <v>8952</v>
      </c>
      <c r="D420" s="80" t="s">
        <v>24</v>
      </c>
      <c r="E420" s="32">
        <v>154</v>
      </c>
      <c r="F420" s="32">
        <v>56.76</v>
      </c>
      <c r="G420" s="37" t="s">
        <v>10</v>
      </c>
      <c r="H420" s="57" t="s">
        <v>22</v>
      </c>
    </row>
    <row r="421" spans="2:8">
      <c r="B421" s="37"/>
      <c r="C421" s="31" t="s">
        <v>8953</v>
      </c>
      <c r="D421" s="80" t="s">
        <v>24</v>
      </c>
      <c r="E421" s="32">
        <v>35</v>
      </c>
      <c r="F421" s="32">
        <v>56.78</v>
      </c>
      <c r="G421" s="37" t="s">
        <v>10</v>
      </c>
      <c r="H421" s="57" t="s">
        <v>22</v>
      </c>
    </row>
    <row r="422" spans="2:8">
      <c r="B422" s="37"/>
      <c r="C422" s="31" t="s">
        <v>8954</v>
      </c>
      <c r="D422" s="80" t="s">
        <v>24</v>
      </c>
      <c r="E422" s="32">
        <v>268</v>
      </c>
      <c r="F422" s="32">
        <v>56.78</v>
      </c>
      <c r="G422" s="37" t="s">
        <v>10</v>
      </c>
      <c r="H422" s="57" t="s">
        <v>21</v>
      </c>
    </row>
    <row r="423" spans="2:8">
      <c r="B423" s="37"/>
      <c r="C423" s="31" t="s">
        <v>8955</v>
      </c>
      <c r="D423" s="80" t="s">
        <v>24</v>
      </c>
      <c r="E423" s="32">
        <v>300</v>
      </c>
      <c r="F423" s="32">
        <v>56.78</v>
      </c>
      <c r="G423" s="37" t="s">
        <v>10</v>
      </c>
      <c r="H423" s="57" t="s">
        <v>11</v>
      </c>
    </row>
    <row r="424" spans="2:8">
      <c r="B424" s="37"/>
      <c r="C424" s="31" t="s">
        <v>8956</v>
      </c>
      <c r="D424" s="80" t="s">
        <v>24</v>
      </c>
      <c r="E424" s="32">
        <v>72</v>
      </c>
      <c r="F424" s="32">
        <v>56.78</v>
      </c>
      <c r="G424" s="37" t="s">
        <v>10</v>
      </c>
      <c r="H424" s="57" t="s">
        <v>11</v>
      </c>
    </row>
    <row r="425" spans="2:8">
      <c r="B425" s="37"/>
      <c r="C425" s="31" t="s">
        <v>8957</v>
      </c>
      <c r="D425" s="80" t="s">
        <v>24</v>
      </c>
      <c r="E425" s="32">
        <v>125</v>
      </c>
      <c r="F425" s="32">
        <v>56.78</v>
      </c>
      <c r="G425" s="37" t="s">
        <v>10</v>
      </c>
      <c r="H425" s="57" t="s">
        <v>11</v>
      </c>
    </row>
    <row r="426" spans="2:8">
      <c r="B426" s="37"/>
      <c r="C426" s="31" t="s">
        <v>8958</v>
      </c>
      <c r="D426" s="80" t="s">
        <v>24</v>
      </c>
      <c r="E426" s="32">
        <v>197</v>
      </c>
      <c r="F426" s="32">
        <v>56.78</v>
      </c>
      <c r="G426" s="37" t="s">
        <v>10</v>
      </c>
      <c r="H426" s="57" t="s">
        <v>11</v>
      </c>
    </row>
    <row r="427" spans="2:8">
      <c r="B427" s="37"/>
      <c r="C427" s="31" t="s">
        <v>8959</v>
      </c>
      <c r="D427" s="80" t="s">
        <v>24</v>
      </c>
      <c r="E427" s="32">
        <v>529</v>
      </c>
      <c r="F427" s="32">
        <v>56.78</v>
      </c>
      <c r="G427" s="37" t="s">
        <v>10</v>
      </c>
      <c r="H427" s="57" t="s">
        <v>20</v>
      </c>
    </row>
    <row r="428" spans="2:8">
      <c r="B428" s="37"/>
      <c r="C428" s="31" t="s">
        <v>8960</v>
      </c>
      <c r="D428" s="80" t="s">
        <v>24</v>
      </c>
      <c r="E428" s="32">
        <v>125</v>
      </c>
      <c r="F428" s="32">
        <v>56.78</v>
      </c>
      <c r="G428" s="37" t="s">
        <v>10</v>
      </c>
      <c r="H428" s="57" t="s">
        <v>11</v>
      </c>
    </row>
    <row r="429" spans="2:8">
      <c r="B429" s="37"/>
      <c r="C429" s="31" t="s">
        <v>8961</v>
      </c>
      <c r="D429" s="80" t="s">
        <v>24</v>
      </c>
      <c r="E429" s="32">
        <v>492</v>
      </c>
      <c r="F429" s="32">
        <v>56.78</v>
      </c>
      <c r="G429" s="37" t="s">
        <v>10</v>
      </c>
      <c r="H429" s="57" t="s">
        <v>11</v>
      </c>
    </row>
    <row r="430" spans="2:8">
      <c r="B430" s="37"/>
      <c r="C430" s="31" t="s">
        <v>8962</v>
      </c>
      <c r="D430" s="80" t="s">
        <v>24</v>
      </c>
      <c r="E430" s="32">
        <v>336</v>
      </c>
      <c r="F430" s="32">
        <v>56.76</v>
      </c>
      <c r="G430" s="37" t="s">
        <v>10</v>
      </c>
      <c r="H430" s="57" t="s">
        <v>11</v>
      </c>
    </row>
    <row r="431" spans="2:8">
      <c r="B431" s="37"/>
      <c r="C431" s="31" t="s">
        <v>8963</v>
      </c>
      <c r="D431" s="80" t="s">
        <v>24</v>
      </c>
      <c r="E431" s="32">
        <v>125</v>
      </c>
      <c r="F431" s="32">
        <v>56.72</v>
      </c>
      <c r="G431" s="37" t="s">
        <v>10</v>
      </c>
      <c r="H431" s="57" t="s">
        <v>11</v>
      </c>
    </row>
    <row r="432" spans="2:8">
      <c r="B432" s="37"/>
      <c r="C432" s="31" t="s">
        <v>8963</v>
      </c>
      <c r="D432" s="80" t="s">
        <v>24</v>
      </c>
      <c r="E432" s="32">
        <v>80</v>
      </c>
      <c r="F432" s="32">
        <v>56.74</v>
      </c>
      <c r="G432" s="37" t="s">
        <v>10</v>
      </c>
      <c r="H432" s="57" t="s">
        <v>11</v>
      </c>
    </row>
    <row r="433" spans="2:8">
      <c r="B433" s="37"/>
      <c r="C433" s="31" t="s">
        <v>8964</v>
      </c>
      <c r="D433" s="80" t="s">
        <v>24</v>
      </c>
      <c r="E433" s="32">
        <v>100</v>
      </c>
      <c r="F433" s="32">
        <v>56.74</v>
      </c>
      <c r="G433" s="37" t="s">
        <v>10</v>
      </c>
      <c r="H433" s="57" t="s">
        <v>11</v>
      </c>
    </row>
    <row r="434" spans="2:8">
      <c r="B434" s="37"/>
      <c r="C434" s="31" t="s">
        <v>8964</v>
      </c>
      <c r="D434" s="80" t="s">
        <v>24</v>
      </c>
      <c r="E434" s="32">
        <v>65</v>
      </c>
      <c r="F434" s="32">
        <v>56.74</v>
      </c>
      <c r="G434" s="37" t="s">
        <v>10</v>
      </c>
      <c r="H434" s="57" t="s">
        <v>20</v>
      </c>
    </row>
    <row r="435" spans="2:8">
      <c r="B435" s="37"/>
      <c r="C435" s="31" t="s">
        <v>8965</v>
      </c>
      <c r="D435" s="80" t="s">
        <v>24</v>
      </c>
      <c r="E435" s="32">
        <v>27</v>
      </c>
      <c r="F435" s="32">
        <v>56.74</v>
      </c>
      <c r="G435" s="37" t="s">
        <v>10</v>
      </c>
      <c r="H435" s="57" t="s">
        <v>20</v>
      </c>
    </row>
    <row r="436" spans="2:8">
      <c r="B436" s="37"/>
      <c r="C436" s="31" t="s">
        <v>8966</v>
      </c>
      <c r="D436" s="80" t="s">
        <v>24</v>
      </c>
      <c r="E436" s="32">
        <v>458</v>
      </c>
      <c r="F436" s="32">
        <v>56.8</v>
      </c>
      <c r="G436" s="37" t="s">
        <v>10</v>
      </c>
      <c r="H436" s="57" t="s">
        <v>20</v>
      </c>
    </row>
    <row r="437" spans="2:8">
      <c r="B437" s="37"/>
      <c r="C437" s="31" t="s">
        <v>8967</v>
      </c>
      <c r="D437" s="80" t="s">
        <v>24</v>
      </c>
      <c r="E437" s="32">
        <v>187</v>
      </c>
      <c r="F437" s="32">
        <v>56.8</v>
      </c>
      <c r="G437" s="37" t="s">
        <v>10</v>
      </c>
      <c r="H437" s="57" t="s">
        <v>11</v>
      </c>
    </row>
    <row r="438" spans="2:8">
      <c r="B438" s="37"/>
      <c r="C438" s="31" t="s">
        <v>8968</v>
      </c>
      <c r="D438" s="80" t="s">
        <v>24</v>
      </c>
      <c r="E438" s="32">
        <v>365</v>
      </c>
      <c r="F438" s="32">
        <v>56.8</v>
      </c>
      <c r="G438" s="37" t="s">
        <v>10</v>
      </c>
      <c r="H438" s="57" t="s">
        <v>11</v>
      </c>
    </row>
    <row r="439" spans="2:8">
      <c r="B439" s="37"/>
      <c r="C439" s="31" t="s">
        <v>8969</v>
      </c>
      <c r="D439" s="80" t="s">
        <v>24</v>
      </c>
      <c r="E439" s="32">
        <v>39</v>
      </c>
      <c r="F439" s="32">
        <v>56.8</v>
      </c>
      <c r="G439" s="37" t="s">
        <v>10</v>
      </c>
      <c r="H439" s="57" t="s">
        <v>11</v>
      </c>
    </row>
    <row r="440" spans="2:8">
      <c r="B440" s="37"/>
      <c r="C440" s="31" t="s">
        <v>8969</v>
      </c>
      <c r="D440" s="80" t="s">
        <v>24</v>
      </c>
      <c r="E440" s="32">
        <v>100</v>
      </c>
      <c r="F440" s="32">
        <v>56.8</v>
      </c>
      <c r="G440" s="37" t="s">
        <v>10</v>
      </c>
      <c r="H440" s="57" t="s">
        <v>21</v>
      </c>
    </row>
    <row r="441" spans="2:8">
      <c r="B441" s="37"/>
      <c r="C441" s="31" t="s">
        <v>8970</v>
      </c>
      <c r="D441" s="80" t="s">
        <v>24</v>
      </c>
      <c r="E441" s="32">
        <v>167</v>
      </c>
      <c r="F441" s="32">
        <v>56.8</v>
      </c>
      <c r="G441" s="37" t="s">
        <v>10</v>
      </c>
      <c r="H441" s="57" t="s">
        <v>21</v>
      </c>
    </row>
    <row r="442" spans="2:8">
      <c r="B442" s="37"/>
      <c r="C442" s="31" t="s">
        <v>8971</v>
      </c>
      <c r="D442" s="80" t="s">
        <v>24</v>
      </c>
      <c r="E442" s="32">
        <v>166</v>
      </c>
      <c r="F442" s="32">
        <v>56.78</v>
      </c>
      <c r="G442" s="37" t="s">
        <v>10</v>
      </c>
      <c r="H442" s="57" t="s">
        <v>11</v>
      </c>
    </row>
    <row r="443" spans="2:8">
      <c r="B443" s="37"/>
      <c r="C443" s="31" t="s">
        <v>8972</v>
      </c>
      <c r="D443" s="80" t="s">
        <v>24</v>
      </c>
      <c r="E443" s="32">
        <v>223</v>
      </c>
      <c r="F443" s="32">
        <v>56.78</v>
      </c>
      <c r="G443" s="37" t="s">
        <v>10</v>
      </c>
      <c r="H443" s="57" t="s">
        <v>20</v>
      </c>
    </row>
    <row r="444" spans="2:8">
      <c r="B444" s="37"/>
      <c r="C444" s="31" t="s">
        <v>8973</v>
      </c>
      <c r="D444" s="80" t="s">
        <v>24</v>
      </c>
      <c r="E444" s="32">
        <v>673</v>
      </c>
      <c r="F444" s="32">
        <v>56.78</v>
      </c>
      <c r="G444" s="37" t="s">
        <v>10</v>
      </c>
      <c r="H444" s="57" t="s">
        <v>11</v>
      </c>
    </row>
    <row r="445" spans="2:8">
      <c r="B445" s="37"/>
      <c r="C445" s="31" t="s">
        <v>8974</v>
      </c>
      <c r="D445" s="80" t="s">
        <v>24</v>
      </c>
      <c r="E445" s="32">
        <v>195</v>
      </c>
      <c r="F445" s="32">
        <v>56.78</v>
      </c>
      <c r="G445" s="37" t="s">
        <v>10</v>
      </c>
      <c r="H445" s="57" t="s">
        <v>11</v>
      </c>
    </row>
    <row r="446" spans="2:8">
      <c r="B446" s="37"/>
      <c r="C446" s="31" t="s">
        <v>8975</v>
      </c>
      <c r="D446" s="80" t="s">
        <v>24</v>
      </c>
      <c r="E446" s="32">
        <v>18</v>
      </c>
      <c r="F446" s="32">
        <v>56.78</v>
      </c>
      <c r="G446" s="37" t="s">
        <v>10</v>
      </c>
      <c r="H446" s="57" t="s">
        <v>20</v>
      </c>
    </row>
    <row r="447" spans="2:8">
      <c r="B447" s="37"/>
      <c r="C447" s="31" t="s">
        <v>8975</v>
      </c>
      <c r="D447" s="80" t="s">
        <v>24</v>
      </c>
      <c r="E447" s="32">
        <v>100</v>
      </c>
      <c r="F447" s="32">
        <v>56.78</v>
      </c>
      <c r="G447" s="37" t="s">
        <v>10</v>
      </c>
      <c r="H447" s="57" t="s">
        <v>21</v>
      </c>
    </row>
    <row r="448" spans="2:8">
      <c r="B448" s="37"/>
      <c r="C448" s="31" t="s">
        <v>8976</v>
      </c>
      <c r="D448" s="80" t="s">
        <v>24</v>
      </c>
      <c r="E448" s="32">
        <v>324</v>
      </c>
      <c r="F448" s="32">
        <v>56.72</v>
      </c>
      <c r="G448" s="37" t="s">
        <v>10</v>
      </c>
      <c r="H448" s="57" t="s">
        <v>21</v>
      </c>
    </row>
    <row r="449" spans="2:8">
      <c r="B449" s="37"/>
      <c r="C449" s="31" t="s">
        <v>8977</v>
      </c>
      <c r="D449" s="80" t="s">
        <v>24</v>
      </c>
      <c r="E449" s="32">
        <v>42</v>
      </c>
      <c r="F449" s="32">
        <v>56.8</v>
      </c>
      <c r="G449" s="37" t="s">
        <v>10</v>
      </c>
      <c r="H449" s="57" t="s">
        <v>11</v>
      </c>
    </row>
    <row r="450" spans="2:8">
      <c r="B450" s="37"/>
      <c r="C450" s="31" t="s">
        <v>8978</v>
      </c>
      <c r="D450" s="80" t="s">
        <v>24</v>
      </c>
      <c r="E450" s="32">
        <v>60</v>
      </c>
      <c r="F450" s="32">
        <v>56.78</v>
      </c>
      <c r="G450" s="37" t="s">
        <v>10</v>
      </c>
      <c r="H450" s="57" t="s">
        <v>21</v>
      </c>
    </row>
    <row r="451" spans="2:8">
      <c r="B451" s="37"/>
      <c r="C451" s="31" t="s">
        <v>8979</v>
      </c>
      <c r="D451" s="80" t="s">
        <v>24</v>
      </c>
      <c r="E451" s="32">
        <v>29</v>
      </c>
      <c r="F451" s="32">
        <v>56.78</v>
      </c>
      <c r="G451" s="37" t="s">
        <v>10</v>
      </c>
      <c r="H451" s="57" t="s">
        <v>11</v>
      </c>
    </row>
    <row r="452" spans="2:8">
      <c r="B452" s="37"/>
      <c r="C452" s="31" t="s">
        <v>8980</v>
      </c>
      <c r="D452" s="80" t="s">
        <v>24</v>
      </c>
      <c r="E452" s="32">
        <v>83</v>
      </c>
      <c r="F452" s="32">
        <v>56.78</v>
      </c>
      <c r="G452" s="37" t="s">
        <v>10</v>
      </c>
      <c r="H452" s="57" t="s">
        <v>11</v>
      </c>
    </row>
    <row r="453" spans="2:8">
      <c r="B453" s="37"/>
      <c r="C453" s="31" t="s">
        <v>8981</v>
      </c>
      <c r="D453" s="80" t="s">
        <v>24</v>
      </c>
      <c r="E453" s="32">
        <v>31</v>
      </c>
      <c r="F453" s="32">
        <v>56.78</v>
      </c>
      <c r="G453" s="37" t="s">
        <v>10</v>
      </c>
      <c r="H453" s="57" t="s">
        <v>11</v>
      </c>
    </row>
    <row r="454" spans="2:8">
      <c r="B454" s="37"/>
      <c r="C454" s="31" t="s">
        <v>8982</v>
      </c>
      <c r="D454" s="80" t="s">
        <v>24</v>
      </c>
      <c r="E454" s="32">
        <v>73</v>
      </c>
      <c r="F454" s="32">
        <v>56.78</v>
      </c>
      <c r="G454" s="37" t="s">
        <v>10</v>
      </c>
      <c r="H454" s="57" t="s">
        <v>11</v>
      </c>
    </row>
    <row r="455" spans="2:8">
      <c r="B455" s="37"/>
      <c r="C455" s="31" t="s">
        <v>8983</v>
      </c>
      <c r="D455" s="80" t="s">
        <v>24</v>
      </c>
      <c r="E455" s="32">
        <v>99</v>
      </c>
      <c r="F455" s="32">
        <v>56.78</v>
      </c>
      <c r="G455" s="37" t="s">
        <v>10</v>
      </c>
      <c r="H455" s="57" t="s">
        <v>11</v>
      </c>
    </row>
    <row r="456" spans="2:8">
      <c r="B456" s="37"/>
      <c r="C456" s="31" t="s">
        <v>8984</v>
      </c>
      <c r="D456" s="80" t="s">
        <v>24</v>
      </c>
      <c r="E456" s="32">
        <v>227</v>
      </c>
      <c r="F456" s="32">
        <v>56.76</v>
      </c>
      <c r="G456" s="37" t="s">
        <v>10</v>
      </c>
      <c r="H456" s="57" t="s">
        <v>11</v>
      </c>
    </row>
    <row r="457" spans="2:8">
      <c r="B457" s="37"/>
      <c r="C457" s="31" t="s">
        <v>8985</v>
      </c>
      <c r="D457" s="80" t="s">
        <v>24</v>
      </c>
      <c r="E457" s="32">
        <v>125</v>
      </c>
      <c r="F457" s="32">
        <v>56.78</v>
      </c>
      <c r="G457" s="37" t="s">
        <v>10</v>
      </c>
      <c r="H457" s="57" t="s">
        <v>11</v>
      </c>
    </row>
    <row r="458" spans="2:8">
      <c r="B458" s="37"/>
      <c r="C458" s="31" t="s">
        <v>8986</v>
      </c>
      <c r="D458" s="80" t="s">
        <v>24</v>
      </c>
      <c r="E458" s="32">
        <v>81</v>
      </c>
      <c r="F458" s="32">
        <v>56.78</v>
      </c>
      <c r="G458" s="37" t="s">
        <v>10</v>
      </c>
      <c r="H458" s="57" t="s">
        <v>11</v>
      </c>
    </row>
    <row r="459" spans="2:8">
      <c r="B459" s="37"/>
      <c r="C459" s="31" t="s">
        <v>8987</v>
      </c>
      <c r="D459" s="80" t="s">
        <v>24</v>
      </c>
      <c r="E459" s="32">
        <v>21</v>
      </c>
      <c r="F459" s="32">
        <v>56.78</v>
      </c>
      <c r="G459" s="37" t="s">
        <v>10</v>
      </c>
      <c r="H459" s="57" t="s">
        <v>11</v>
      </c>
    </row>
    <row r="460" spans="2:8">
      <c r="B460" s="37"/>
      <c r="C460" s="31" t="s">
        <v>8988</v>
      </c>
      <c r="D460" s="80" t="s">
        <v>24</v>
      </c>
      <c r="E460" s="32">
        <v>32</v>
      </c>
      <c r="F460" s="32">
        <v>56.78</v>
      </c>
      <c r="G460" s="37" t="s">
        <v>10</v>
      </c>
      <c r="H460" s="57" t="s">
        <v>11</v>
      </c>
    </row>
    <row r="461" spans="2:8">
      <c r="B461" s="37"/>
      <c r="C461" s="31" t="s">
        <v>8989</v>
      </c>
      <c r="D461" s="80" t="s">
        <v>24</v>
      </c>
      <c r="E461" s="32">
        <v>183</v>
      </c>
      <c r="F461" s="32">
        <v>56.78</v>
      </c>
      <c r="G461" s="37" t="s">
        <v>10</v>
      </c>
      <c r="H461" s="57" t="s">
        <v>11</v>
      </c>
    </row>
    <row r="462" spans="2:8">
      <c r="B462" s="37"/>
      <c r="C462" s="31" t="s">
        <v>8990</v>
      </c>
      <c r="D462" s="80" t="s">
        <v>24</v>
      </c>
      <c r="E462" s="32">
        <v>100</v>
      </c>
      <c r="F462" s="32">
        <v>56.76</v>
      </c>
      <c r="G462" s="37" t="s">
        <v>10</v>
      </c>
      <c r="H462" s="57" t="s">
        <v>11</v>
      </c>
    </row>
    <row r="463" spans="2:8">
      <c r="B463" s="37"/>
      <c r="C463" s="31" t="s">
        <v>8990</v>
      </c>
      <c r="D463" s="80" t="s">
        <v>24</v>
      </c>
      <c r="E463" s="32">
        <v>46</v>
      </c>
      <c r="F463" s="32">
        <v>56.76</v>
      </c>
      <c r="G463" s="37" t="s">
        <v>10</v>
      </c>
      <c r="H463" s="57" t="s">
        <v>21</v>
      </c>
    </row>
    <row r="464" spans="2:8">
      <c r="B464" s="37"/>
      <c r="C464" s="31" t="s">
        <v>8990</v>
      </c>
      <c r="D464" s="80" t="s">
        <v>24</v>
      </c>
      <c r="E464" s="32">
        <v>27</v>
      </c>
      <c r="F464" s="32">
        <v>56.76</v>
      </c>
      <c r="G464" s="37" t="s">
        <v>10</v>
      </c>
      <c r="H464" s="57" t="s">
        <v>21</v>
      </c>
    </row>
    <row r="465" spans="2:8">
      <c r="B465" s="37"/>
      <c r="C465" s="31" t="s">
        <v>8991</v>
      </c>
      <c r="D465" s="80" t="s">
        <v>24</v>
      </c>
      <c r="E465" s="32">
        <v>85</v>
      </c>
      <c r="F465" s="32">
        <v>56.78</v>
      </c>
      <c r="G465" s="37" t="s">
        <v>10</v>
      </c>
      <c r="H465" s="57" t="s">
        <v>21</v>
      </c>
    </row>
    <row r="466" spans="2:8">
      <c r="B466" s="37"/>
      <c r="C466" s="31" t="s">
        <v>8992</v>
      </c>
      <c r="D466" s="80" t="s">
        <v>24</v>
      </c>
      <c r="E466" s="32">
        <v>168</v>
      </c>
      <c r="F466" s="32">
        <v>56.78</v>
      </c>
      <c r="G466" s="37" t="s">
        <v>10</v>
      </c>
      <c r="H466" s="57" t="s">
        <v>11</v>
      </c>
    </row>
    <row r="467" spans="2:8">
      <c r="B467" s="37"/>
      <c r="C467" s="31" t="s">
        <v>8993</v>
      </c>
      <c r="D467" s="80" t="s">
        <v>24</v>
      </c>
      <c r="E467" s="32">
        <v>369</v>
      </c>
      <c r="F467" s="32">
        <v>56.76</v>
      </c>
      <c r="G467" s="37" t="s">
        <v>10</v>
      </c>
      <c r="H467" s="57" t="s">
        <v>11</v>
      </c>
    </row>
    <row r="468" spans="2:8">
      <c r="B468" s="37"/>
      <c r="C468" s="31" t="s">
        <v>8994</v>
      </c>
      <c r="D468" s="80" t="s">
        <v>24</v>
      </c>
      <c r="E468" s="32">
        <v>528</v>
      </c>
      <c r="F468" s="32">
        <v>56.78</v>
      </c>
      <c r="G468" s="37" t="s">
        <v>10</v>
      </c>
      <c r="H468" s="57" t="s">
        <v>20</v>
      </c>
    </row>
    <row r="469" spans="2:8">
      <c r="B469" s="37"/>
      <c r="C469" s="31" t="s">
        <v>8995</v>
      </c>
      <c r="D469" s="80" t="s">
        <v>24</v>
      </c>
      <c r="E469" s="32">
        <v>84</v>
      </c>
      <c r="F469" s="32">
        <v>56.8</v>
      </c>
      <c r="G469" s="37" t="s">
        <v>10</v>
      </c>
      <c r="H469" s="57" t="s">
        <v>11</v>
      </c>
    </row>
    <row r="470" spans="2:8">
      <c r="B470" s="37"/>
      <c r="C470" s="31" t="s">
        <v>8996</v>
      </c>
      <c r="D470" s="80" t="s">
        <v>24</v>
      </c>
      <c r="E470" s="32">
        <v>153</v>
      </c>
      <c r="F470" s="32">
        <v>56.72</v>
      </c>
      <c r="G470" s="37" t="s">
        <v>10</v>
      </c>
      <c r="H470" s="57" t="s">
        <v>21</v>
      </c>
    </row>
    <row r="471" spans="2:8">
      <c r="B471" s="37"/>
      <c r="C471" s="31" t="s">
        <v>8997</v>
      </c>
      <c r="D471" s="80" t="s">
        <v>24</v>
      </c>
      <c r="E471" s="32">
        <v>137</v>
      </c>
      <c r="F471" s="32">
        <v>56.72</v>
      </c>
      <c r="G471" s="37" t="s">
        <v>10</v>
      </c>
      <c r="H471" s="57" t="s">
        <v>22</v>
      </c>
    </row>
    <row r="472" spans="2:8">
      <c r="B472" s="37"/>
      <c r="C472" s="31" t="s">
        <v>8998</v>
      </c>
      <c r="D472" s="80" t="s">
        <v>24</v>
      </c>
      <c r="E472" s="32">
        <v>139</v>
      </c>
      <c r="F472" s="32">
        <v>56.78</v>
      </c>
      <c r="G472" s="37" t="s">
        <v>10</v>
      </c>
      <c r="H472" s="57" t="s">
        <v>22</v>
      </c>
    </row>
    <row r="473" spans="2:8">
      <c r="B473" s="37"/>
      <c r="C473" s="31" t="s">
        <v>8999</v>
      </c>
      <c r="D473" s="80" t="s">
        <v>24</v>
      </c>
      <c r="E473" s="32">
        <v>300</v>
      </c>
      <c r="F473" s="32">
        <v>56.78</v>
      </c>
      <c r="G473" s="37" t="s">
        <v>10</v>
      </c>
      <c r="H473" s="57" t="s">
        <v>11</v>
      </c>
    </row>
    <row r="474" spans="2:8">
      <c r="B474" s="37"/>
      <c r="C474" s="31" t="s">
        <v>9000</v>
      </c>
      <c r="D474" s="80" t="s">
        <v>24</v>
      </c>
      <c r="E474" s="32">
        <v>301</v>
      </c>
      <c r="F474" s="32">
        <v>56.78</v>
      </c>
      <c r="G474" s="37" t="s">
        <v>10</v>
      </c>
      <c r="H474" s="57" t="s">
        <v>11</v>
      </c>
    </row>
    <row r="475" spans="2:8">
      <c r="B475" s="37"/>
      <c r="C475" s="31" t="s">
        <v>9001</v>
      </c>
      <c r="D475" s="80" t="s">
        <v>24</v>
      </c>
      <c r="E475" s="32">
        <v>41</v>
      </c>
      <c r="F475" s="32">
        <v>56.78</v>
      </c>
      <c r="G475" s="37" t="s">
        <v>10</v>
      </c>
      <c r="H475" s="57" t="s">
        <v>11</v>
      </c>
    </row>
    <row r="476" spans="2:8">
      <c r="B476" s="37"/>
      <c r="C476" s="31" t="s">
        <v>9001</v>
      </c>
      <c r="D476" s="80" t="s">
        <v>24</v>
      </c>
      <c r="E476" s="32">
        <v>100</v>
      </c>
      <c r="F476" s="32">
        <v>56.78</v>
      </c>
      <c r="G476" s="37" t="s">
        <v>10</v>
      </c>
      <c r="H476" s="57" t="s">
        <v>21</v>
      </c>
    </row>
    <row r="477" spans="2:8">
      <c r="B477" s="37"/>
      <c r="C477" s="31" t="s">
        <v>9001</v>
      </c>
      <c r="D477" s="80" t="s">
        <v>24</v>
      </c>
      <c r="E477" s="32">
        <v>84</v>
      </c>
      <c r="F477" s="32">
        <v>56.78</v>
      </c>
      <c r="G477" s="37" t="s">
        <v>10</v>
      </c>
      <c r="H477" s="57" t="s">
        <v>21</v>
      </c>
    </row>
    <row r="478" spans="2:8">
      <c r="B478" s="37"/>
      <c r="C478" s="31" t="s">
        <v>9002</v>
      </c>
      <c r="D478" s="80" t="s">
        <v>24</v>
      </c>
      <c r="E478" s="32">
        <v>257</v>
      </c>
      <c r="F478" s="32">
        <v>56.78</v>
      </c>
      <c r="G478" s="37" t="s">
        <v>10</v>
      </c>
      <c r="H478" s="57" t="s">
        <v>21</v>
      </c>
    </row>
    <row r="479" spans="2:8">
      <c r="B479" s="37"/>
      <c r="C479" s="31" t="s">
        <v>9003</v>
      </c>
      <c r="D479" s="80" t="s">
        <v>24</v>
      </c>
      <c r="E479" s="32">
        <v>10</v>
      </c>
      <c r="F479" s="32">
        <v>56.78</v>
      </c>
      <c r="G479" s="37" t="s">
        <v>10</v>
      </c>
      <c r="H479" s="57" t="s">
        <v>11</v>
      </c>
    </row>
    <row r="480" spans="2:8">
      <c r="B480" s="37"/>
      <c r="C480" s="31" t="s">
        <v>9004</v>
      </c>
      <c r="D480" s="80" t="s">
        <v>24</v>
      </c>
      <c r="E480" s="32">
        <v>100</v>
      </c>
      <c r="F480" s="32">
        <v>56.78</v>
      </c>
      <c r="G480" s="37" t="s">
        <v>10</v>
      </c>
      <c r="H480" s="57" t="s">
        <v>11</v>
      </c>
    </row>
    <row r="481" spans="2:8">
      <c r="B481" s="37"/>
      <c r="C481" s="31" t="s">
        <v>9005</v>
      </c>
      <c r="D481" s="80" t="s">
        <v>24</v>
      </c>
      <c r="E481" s="32">
        <v>178</v>
      </c>
      <c r="F481" s="32">
        <v>56.74</v>
      </c>
      <c r="G481" s="37" t="s">
        <v>10</v>
      </c>
      <c r="H481" s="57" t="s">
        <v>21</v>
      </c>
    </row>
    <row r="482" spans="2:8">
      <c r="B482" s="37"/>
      <c r="C482" s="31" t="s">
        <v>9005</v>
      </c>
      <c r="D482" s="80" t="s">
        <v>24</v>
      </c>
      <c r="E482" s="32">
        <v>122</v>
      </c>
      <c r="F482" s="32">
        <v>56.74</v>
      </c>
      <c r="G482" s="37" t="s">
        <v>10</v>
      </c>
      <c r="H482" s="57" t="s">
        <v>11</v>
      </c>
    </row>
    <row r="483" spans="2:8">
      <c r="B483" s="37"/>
      <c r="C483" s="31" t="s">
        <v>9006</v>
      </c>
      <c r="D483" s="80" t="s">
        <v>24</v>
      </c>
      <c r="E483" s="32">
        <v>173</v>
      </c>
      <c r="F483" s="32">
        <v>56.74</v>
      </c>
      <c r="G483" s="37" t="s">
        <v>10</v>
      </c>
      <c r="H483" s="57" t="s">
        <v>11</v>
      </c>
    </row>
    <row r="484" spans="2:8">
      <c r="B484" s="37"/>
      <c r="C484" s="31" t="s">
        <v>9007</v>
      </c>
      <c r="D484" s="80" t="s">
        <v>24</v>
      </c>
      <c r="E484" s="32">
        <v>185</v>
      </c>
      <c r="F484" s="32">
        <v>56.72</v>
      </c>
      <c r="G484" s="37" t="s">
        <v>10</v>
      </c>
      <c r="H484" s="57" t="s">
        <v>11</v>
      </c>
    </row>
    <row r="485" spans="2:8">
      <c r="B485" s="37"/>
      <c r="C485" s="31" t="s">
        <v>9008</v>
      </c>
      <c r="D485" s="80" t="s">
        <v>24</v>
      </c>
      <c r="E485" s="32">
        <v>100</v>
      </c>
      <c r="F485" s="32">
        <v>56.7</v>
      </c>
      <c r="G485" s="37" t="s">
        <v>10</v>
      </c>
      <c r="H485" s="57" t="s">
        <v>11</v>
      </c>
    </row>
    <row r="486" spans="2:8">
      <c r="B486" s="37"/>
      <c r="C486" s="31" t="s">
        <v>9008</v>
      </c>
      <c r="D486" s="80" t="s">
        <v>24</v>
      </c>
      <c r="E486" s="32">
        <v>73</v>
      </c>
      <c r="F486" s="32">
        <v>56.72</v>
      </c>
      <c r="G486" s="37" t="s">
        <v>10</v>
      </c>
      <c r="H486" s="57" t="s">
        <v>11</v>
      </c>
    </row>
    <row r="487" spans="2:8">
      <c r="B487" s="37"/>
      <c r="C487" s="31" t="s">
        <v>9009</v>
      </c>
      <c r="D487" s="80" t="s">
        <v>24</v>
      </c>
      <c r="E487" s="32">
        <v>64</v>
      </c>
      <c r="F487" s="32">
        <v>56.68</v>
      </c>
      <c r="G487" s="37" t="s">
        <v>10</v>
      </c>
      <c r="H487" s="57" t="s">
        <v>11</v>
      </c>
    </row>
    <row r="488" spans="2:8">
      <c r="B488" s="37"/>
      <c r="C488" s="31" t="s">
        <v>9010</v>
      </c>
      <c r="D488" s="80" t="s">
        <v>24</v>
      </c>
      <c r="E488" s="32">
        <v>111</v>
      </c>
      <c r="F488" s="32">
        <v>56.68</v>
      </c>
      <c r="G488" s="37" t="s">
        <v>10</v>
      </c>
      <c r="H488" s="57" t="s">
        <v>11</v>
      </c>
    </row>
    <row r="489" spans="2:8">
      <c r="B489" s="37"/>
      <c r="C489" s="31" t="s">
        <v>9011</v>
      </c>
      <c r="D489" s="80" t="s">
        <v>24</v>
      </c>
      <c r="E489" s="32">
        <v>38</v>
      </c>
      <c r="F489" s="32">
        <v>56.7</v>
      </c>
      <c r="G489" s="37" t="s">
        <v>10</v>
      </c>
      <c r="H489" s="57" t="s">
        <v>11</v>
      </c>
    </row>
    <row r="490" spans="2:8">
      <c r="B490" s="37"/>
      <c r="C490" s="31" t="s">
        <v>9011</v>
      </c>
      <c r="D490" s="80" t="s">
        <v>24</v>
      </c>
      <c r="E490" s="32">
        <v>100</v>
      </c>
      <c r="F490" s="32">
        <v>56.7</v>
      </c>
      <c r="G490" s="37" t="s">
        <v>10</v>
      </c>
      <c r="H490" s="57" t="s">
        <v>21</v>
      </c>
    </row>
    <row r="491" spans="2:8">
      <c r="B491" s="37"/>
      <c r="C491" s="31" t="s">
        <v>9011</v>
      </c>
      <c r="D491" s="80" t="s">
        <v>24</v>
      </c>
      <c r="E491" s="32">
        <v>27</v>
      </c>
      <c r="F491" s="32">
        <v>56.7</v>
      </c>
      <c r="G491" s="37" t="s">
        <v>10</v>
      </c>
      <c r="H491" s="57" t="s">
        <v>21</v>
      </c>
    </row>
    <row r="492" spans="2:8">
      <c r="B492" s="37"/>
      <c r="C492" s="31" t="s">
        <v>9012</v>
      </c>
      <c r="D492" s="80" t="s">
        <v>24</v>
      </c>
      <c r="E492" s="32">
        <v>100</v>
      </c>
      <c r="F492" s="32">
        <v>56.68</v>
      </c>
      <c r="G492" s="37" t="s">
        <v>10</v>
      </c>
      <c r="H492" s="57" t="s">
        <v>21</v>
      </c>
    </row>
    <row r="493" spans="2:8">
      <c r="B493" s="37"/>
      <c r="C493" s="31" t="s">
        <v>9012</v>
      </c>
      <c r="D493" s="80" t="s">
        <v>24</v>
      </c>
      <c r="E493" s="32">
        <v>11</v>
      </c>
      <c r="F493" s="32">
        <v>56.68</v>
      </c>
      <c r="G493" s="37" t="s">
        <v>10</v>
      </c>
      <c r="H493" s="57" t="s">
        <v>21</v>
      </c>
    </row>
    <row r="494" spans="2:8">
      <c r="B494" s="37"/>
      <c r="C494" s="31" t="s">
        <v>9012</v>
      </c>
      <c r="D494" s="80" t="s">
        <v>24</v>
      </c>
      <c r="E494" s="32">
        <v>27</v>
      </c>
      <c r="F494" s="32">
        <v>56.7</v>
      </c>
      <c r="G494" s="37" t="s">
        <v>10</v>
      </c>
      <c r="H494" s="57" t="s">
        <v>21</v>
      </c>
    </row>
    <row r="495" spans="2:8">
      <c r="B495" s="37"/>
      <c r="C495" s="31" t="s">
        <v>9013</v>
      </c>
      <c r="D495" s="80" t="s">
        <v>24</v>
      </c>
      <c r="E495" s="32">
        <v>125</v>
      </c>
      <c r="F495" s="32">
        <v>56.58</v>
      </c>
      <c r="G495" s="37" t="s">
        <v>10</v>
      </c>
      <c r="H495" s="57" t="s">
        <v>21</v>
      </c>
    </row>
    <row r="496" spans="2:8">
      <c r="B496" s="37"/>
      <c r="C496" s="31" t="s">
        <v>9014</v>
      </c>
      <c r="D496" s="80" t="s">
        <v>24</v>
      </c>
      <c r="E496" s="32">
        <v>200</v>
      </c>
      <c r="F496" s="32">
        <v>56.56</v>
      </c>
      <c r="G496" s="37" t="s">
        <v>10</v>
      </c>
      <c r="H496" s="57" t="s">
        <v>11</v>
      </c>
    </row>
    <row r="497" spans="2:8">
      <c r="B497" s="37"/>
      <c r="C497" s="31" t="s">
        <v>9015</v>
      </c>
      <c r="D497" s="80" t="s">
        <v>24</v>
      </c>
      <c r="E497" s="32">
        <v>348</v>
      </c>
      <c r="F497" s="32">
        <v>56.54</v>
      </c>
      <c r="G497" s="37" t="s">
        <v>10</v>
      </c>
      <c r="H497" s="57" t="s">
        <v>11</v>
      </c>
    </row>
    <row r="498" spans="2:8">
      <c r="B498" s="37"/>
      <c r="C498" s="31" t="s">
        <v>9016</v>
      </c>
      <c r="D498" s="80" t="s">
        <v>24</v>
      </c>
      <c r="E498" s="32">
        <v>19</v>
      </c>
      <c r="F498" s="32">
        <v>56.56</v>
      </c>
      <c r="G498" s="37" t="s">
        <v>10</v>
      </c>
      <c r="H498" s="57" t="s">
        <v>11</v>
      </c>
    </row>
    <row r="499" spans="2:8">
      <c r="B499" s="37"/>
      <c r="C499" s="31" t="s">
        <v>9017</v>
      </c>
      <c r="D499" s="80" t="s">
        <v>24</v>
      </c>
      <c r="E499" s="32">
        <v>231</v>
      </c>
      <c r="F499" s="32">
        <v>56.48</v>
      </c>
      <c r="G499" s="37" t="s">
        <v>10</v>
      </c>
      <c r="H499" s="57" t="s">
        <v>21</v>
      </c>
    </row>
    <row r="500" spans="2:8">
      <c r="B500" s="37"/>
      <c r="C500" s="31" t="s">
        <v>9018</v>
      </c>
      <c r="D500" s="80" t="s">
        <v>24</v>
      </c>
      <c r="E500" s="32">
        <v>84</v>
      </c>
      <c r="F500" s="32">
        <v>56.46</v>
      </c>
      <c r="G500" s="37" t="s">
        <v>10</v>
      </c>
      <c r="H500" s="57" t="s">
        <v>20</v>
      </c>
    </row>
    <row r="501" spans="2:8">
      <c r="B501" s="37"/>
      <c r="C501" s="31" t="s">
        <v>9019</v>
      </c>
      <c r="D501" s="80" t="s">
        <v>24</v>
      </c>
      <c r="E501" s="32">
        <v>20</v>
      </c>
      <c r="F501" s="32">
        <v>56.4</v>
      </c>
      <c r="G501" s="37" t="s">
        <v>10</v>
      </c>
      <c r="H501" s="57" t="s">
        <v>21</v>
      </c>
    </row>
    <row r="502" spans="2:8">
      <c r="B502" s="37"/>
      <c r="C502" s="31" t="s">
        <v>9020</v>
      </c>
      <c r="D502" s="80" t="s">
        <v>24</v>
      </c>
      <c r="E502" s="32">
        <v>12</v>
      </c>
      <c r="F502" s="32">
        <v>56.4</v>
      </c>
      <c r="G502" s="37" t="s">
        <v>10</v>
      </c>
      <c r="H502" s="57" t="s">
        <v>11</v>
      </c>
    </row>
    <row r="503" spans="2:8">
      <c r="B503" s="37"/>
      <c r="C503" s="31" t="s">
        <v>9021</v>
      </c>
      <c r="D503" s="80" t="s">
        <v>24</v>
      </c>
      <c r="E503" s="32">
        <v>123</v>
      </c>
      <c r="F503" s="32">
        <v>56.4</v>
      </c>
      <c r="G503" s="37" t="s">
        <v>10</v>
      </c>
      <c r="H503" s="57" t="s">
        <v>11</v>
      </c>
    </row>
    <row r="504" spans="2:8">
      <c r="B504" s="37"/>
      <c r="C504" s="31" t="s">
        <v>9022</v>
      </c>
      <c r="D504" s="80" t="s">
        <v>24</v>
      </c>
      <c r="E504" s="32">
        <v>419</v>
      </c>
      <c r="F504" s="32">
        <v>56.4</v>
      </c>
      <c r="G504" s="37" t="s">
        <v>10</v>
      </c>
      <c r="H504" s="57" t="s">
        <v>11</v>
      </c>
    </row>
    <row r="505" spans="2:8">
      <c r="B505" s="37"/>
      <c r="C505" s="31" t="s">
        <v>9023</v>
      </c>
      <c r="D505" s="80" t="s">
        <v>24</v>
      </c>
      <c r="E505" s="32">
        <v>100</v>
      </c>
      <c r="F505" s="32">
        <v>56.4</v>
      </c>
      <c r="G505" s="37" t="s">
        <v>10</v>
      </c>
      <c r="H505" s="57" t="s">
        <v>11</v>
      </c>
    </row>
    <row r="506" spans="2:8">
      <c r="B506" s="37"/>
      <c r="C506" s="31" t="s">
        <v>9024</v>
      </c>
      <c r="D506" s="80" t="s">
        <v>24</v>
      </c>
      <c r="E506" s="32">
        <v>187</v>
      </c>
      <c r="F506" s="32">
        <v>56.36</v>
      </c>
      <c r="G506" s="37" t="s">
        <v>10</v>
      </c>
      <c r="H506" s="57" t="s">
        <v>21</v>
      </c>
    </row>
    <row r="507" spans="2:8">
      <c r="B507" s="37"/>
      <c r="C507" s="31" t="s">
        <v>9025</v>
      </c>
      <c r="D507" s="80" t="s">
        <v>24</v>
      </c>
      <c r="E507" s="32">
        <v>79</v>
      </c>
      <c r="F507" s="32">
        <v>56.34</v>
      </c>
      <c r="G507" s="37" t="s">
        <v>10</v>
      </c>
      <c r="H507" s="57" t="s">
        <v>20</v>
      </c>
    </row>
    <row r="508" spans="2:8">
      <c r="B508" s="37"/>
      <c r="C508" s="31" t="s">
        <v>9026</v>
      </c>
      <c r="D508" s="80" t="s">
        <v>24</v>
      </c>
      <c r="E508" s="32">
        <v>171</v>
      </c>
      <c r="F508" s="32">
        <v>56.34</v>
      </c>
      <c r="G508" s="37" t="s">
        <v>10</v>
      </c>
      <c r="H508" s="57" t="s">
        <v>11</v>
      </c>
    </row>
    <row r="509" spans="2:8">
      <c r="B509" s="37"/>
      <c r="C509" s="31" t="s">
        <v>9027</v>
      </c>
      <c r="D509" s="80" t="s">
        <v>24</v>
      </c>
      <c r="E509" s="32">
        <v>70</v>
      </c>
      <c r="F509" s="32">
        <v>56.34</v>
      </c>
      <c r="G509" s="37" t="s">
        <v>10</v>
      </c>
      <c r="H509" s="57" t="s">
        <v>11</v>
      </c>
    </row>
    <row r="510" spans="2:8">
      <c r="B510" s="37"/>
      <c r="C510" s="31" t="s">
        <v>9028</v>
      </c>
      <c r="D510" s="80" t="s">
        <v>24</v>
      </c>
      <c r="E510" s="32">
        <v>185</v>
      </c>
      <c r="F510" s="32">
        <v>56.68</v>
      </c>
      <c r="G510" s="37" t="s">
        <v>10</v>
      </c>
      <c r="H510" s="57" t="s">
        <v>11</v>
      </c>
    </row>
    <row r="511" spans="2:8">
      <c r="B511" s="37"/>
      <c r="C511" s="31" t="s">
        <v>9029</v>
      </c>
      <c r="D511" s="80" t="s">
        <v>24</v>
      </c>
      <c r="E511" s="32">
        <v>214</v>
      </c>
      <c r="F511" s="32">
        <v>56.68</v>
      </c>
      <c r="G511" s="37" t="s">
        <v>10</v>
      </c>
      <c r="H511" s="57" t="s">
        <v>11</v>
      </c>
    </row>
    <row r="512" spans="2:8">
      <c r="B512" s="37"/>
      <c r="C512" s="31" t="s">
        <v>9030</v>
      </c>
      <c r="D512" s="80" t="s">
        <v>24</v>
      </c>
      <c r="E512" s="32">
        <v>186</v>
      </c>
      <c r="F512" s="32">
        <v>56.74</v>
      </c>
      <c r="G512" s="37" t="s">
        <v>10</v>
      </c>
      <c r="H512" s="57" t="s">
        <v>11</v>
      </c>
    </row>
    <row r="513" spans="2:8">
      <c r="B513" s="37"/>
      <c r="C513" s="31" t="s">
        <v>9031</v>
      </c>
      <c r="D513" s="80" t="s">
        <v>24</v>
      </c>
      <c r="E513" s="32">
        <v>181</v>
      </c>
      <c r="F513" s="32">
        <v>56.74</v>
      </c>
      <c r="G513" s="37" t="s">
        <v>10</v>
      </c>
      <c r="H513" s="57" t="s">
        <v>22</v>
      </c>
    </row>
    <row r="514" spans="2:8">
      <c r="B514" s="37"/>
      <c r="C514" s="31" t="s">
        <v>9032</v>
      </c>
      <c r="D514" s="80" t="s">
        <v>24</v>
      </c>
      <c r="E514" s="32">
        <v>175</v>
      </c>
      <c r="F514" s="32">
        <v>56.74</v>
      </c>
      <c r="G514" s="37" t="s">
        <v>10</v>
      </c>
      <c r="H514" s="57" t="s">
        <v>11</v>
      </c>
    </row>
    <row r="515" spans="2:8">
      <c r="B515" s="37"/>
      <c r="C515" s="31" t="s">
        <v>9033</v>
      </c>
      <c r="D515" s="80" t="s">
        <v>24</v>
      </c>
      <c r="E515" s="32">
        <v>48</v>
      </c>
      <c r="F515" s="32">
        <v>56.74</v>
      </c>
      <c r="G515" s="37" t="s">
        <v>10</v>
      </c>
      <c r="H515" s="57" t="s">
        <v>11</v>
      </c>
    </row>
    <row r="516" spans="2:8">
      <c r="B516" s="37"/>
      <c r="C516" s="31" t="s">
        <v>9034</v>
      </c>
      <c r="D516" s="80" t="s">
        <v>24</v>
      </c>
      <c r="E516" s="32">
        <v>279</v>
      </c>
      <c r="F516" s="32">
        <v>56.7</v>
      </c>
      <c r="G516" s="37" t="s">
        <v>10</v>
      </c>
      <c r="H516" s="57" t="s">
        <v>11</v>
      </c>
    </row>
    <row r="517" spans="2:8">
      <c r="B517" s="37"/>
      <c r="C517" s="31" t="s">
        <v>9035</v>
      </c>
      <c r="D517" s="80" t="s">
        <v>24</v>
      </c>
      <c r="E517" s="32">
        <v>225</v>
      </c>
      <c r="F517" s="32">
        <v>56.72</v>
      </c>
      <c r="G517" s="37" t="s">
        <v>10</v>
      </c>
      <c r="H517" s="57" t="s">
        <v>20</v>
      </c>
    </row>
    <row r="518" spans="2:8">
      <c r="B518" s="37"/>
      <c r="C518" s="31" t="s">
        <v>9035</v>
      </c>
      <c r="D518" s="80" t="s">
        <v>24</v>
      </c>
      <c r="E518" s="32">
        <v>115</v>
      </c>
      <c r="F518" s="32">
        <v>56.74</v>
      </c>
      <c r="G518" s="37" t="s">
        <v>10</v>
      </c>
      <c r="H518" s="57" t="s">
        <v>11</v>
      </c>
    </row>
    <row r="519" spans="2:8">
      <c r="B519" s="37"/>
      <c r="C519" s="31" t="s">
        <v>9036</v>
      </c>
      <c r="D519" s="80" t="s">
        <v>24</v>
      </c>
      <c r="E519" s="32">
        <v>125</v>
      </c>
      <c r="F519" s="32">
        <v>56.72</v>
      </c>
      <c r="G519" s="37" t="s">
        <v>10</v>
      </c>
      <c r="H519" s="57" t="s">
        <v>11</v>
      </c>
    </row>
    <row r="520" spans="2:8">
      <c r="B520" s="37"/>
      <c r="C520" s="31" t="s">
        <v>9036</v>
      </c>
      <c r="D520" s="80" t="s">
        <v>24</v>
      </c>
      <c r="E520" s="32">
        <v>70</v>
      </c>
      <c r="F520" s="32">
        <v>56.74</v>
      </c>
      <c r="G520" s="37" t="s">
        <v>10</v>
      </c>
      <c r="H520" s="57" t="s">
        <v>11</v>
      </c>
    </row>
    <row r="521" spans="2:8">
      <c r="B521" s="37"/>
      <c r="C521" s="31" t="s">
        <v>9037</v>
      </c>
      <c r="D521" s="80" t="s">
        <v>24</v>
      </c>
      <c r="E521" s="32">
        <v>253</v>
      </c>
      <c r="F521" s="32">
        <v>56.66</v>
      </c>
      <c r="G521" s="37" t="s">
        <v>10</v>
      </c>
      <c r="H521" s="57" t="s">
        <v>11</v>
      </c>
    </row>
    <row r="522" spans="2:8">
      <c r="B522" s="37"/>
      <c r="C522" s="31" t="s">
        <v>9038</v>
      </c>
      <c r="D522" s="80" t="s">
        <v>24</v>
      </c>
      <c r="E522" s="32">
        <v>300</v>
      </c>
      <c r="F522" s="32">
        <v>56.66</v>
      </c>
      <c r="G522" s="37" t="s">
        <v>10</v>
      </c>
      <c r="H522" s="57" t="s">
        <v>11</v>
      </c>
    </row>
    <row r="523" spans="2:8">
      <c r="B523" s="37"/>
      <c r="C523" s="31" t="s">
        <v>9039</v>
      </c>
      <c r="D523" s="80" t="s">
        <v>24</v>
      </c>
      <c r="E523" s="32">
        <v>49</v>
      </c>
      <c r="F523" s="32">
        <v>56.66</v>
      </c>
      <c r="G523" s="37" t="s">
        <v>10</v>
      </c>
      <c r="H523" s="57" t="s">
        <v>11</v>
      </c>
    </row>
    <row r="524" spans="2:8">
      <c r="B524" s="37"/>
      <c r="C524" s="31" t="s">
        <v>9040</v>
      </c>
      <c r="D524" s="80" t="s">
        <v>24</v>
      </c>
      <c r="E524" s="32">
        <v>27</v>
      </c>
      <c r="F524" s="32">
        <v>56.7</v>
      </c>
      <c r="G524" s="37" t="s">
        <v>10</v>
      </c>
      <c r="H524" s="57" t="s">
        <v>11</v>
      </c>
    </row>
    <row r="525" spans="2:8">
      <c r="B525" s="37"/>
      <c r="C525" s="31" t="s">
        <v>9041</v>
      </c>
      <c r="D525" s="80" t="s">
        <v>24</v>
      </c>
      <c r="E525" s="32">
        <v>5</v>
      </c>
      <c r="F525" s="32">
        <v>56.64</v>
      </c>
      <c r="G525" s="37" t="s">
        <v>10</v>
      </c>
      <c r="H525" s="57" t="s">
        <v>21</v>
      </c>
    </row>
    <row r="526" spans="2:8">
      <c r="B526" s="37"/>
      <c r="C526" s="31" t="s">
        <v>9042</v>
      </c>
      <c r="D526" s="80" t="s">
        <v>24</v>
      </c>
      <c r="E526" s="32">
        <v>217</v>
      </c>
      <c r="F526" s="32">
        <v>56.64</v>
      </c>
      <c r="G526" s="37" t="s">
        <v>10</v>
      </c>
      <c r="H526" s="57" t="s">
        <v>11</v>
      </c>
    </row>
    <row r="527" spans="2:8">
      <c r="B527" s="37"/>
      <c r="C527" s="31" t="s">
        <v>9043</v>
      </c>
      <c r="D527" s="80" t="s">
        <v>24</v>
      </c>
      <c r="E527" s="32">
        <v>27</v>
      </c>
      <c r="F527" s="32">
        <v>56.7</v>
      </c>
      <c r="G527" s="37" t="s">
        <v>10</v>
      </c>
      <c r="H527" s="57" t="s">
        <v>11</v>
      </c>
    </row>
    <row r="528" spans="2:8">
      <c r="B528" s="37"/>
      <c r="C528" s="31" t="s">
        <v>9044</v>
      </c>
      <c r="D528" s="80" t="s">
        <v>24</v>
      </c>
      <c r="E528" s="32">
        <v>84</v>
      </c>
      <c r="F528" s="32">
        <v>56.64</v>
      </c>
      <c r="G528" s="37" t="s">
        <v>10</v>
      </c>
      <c r="H528" s="57" t="s">
        <v>21</v>
      </c>
    </row>
    <row r="529" spans="2:8">
      <c r="B529" s="37"/>
      <c r="C529" s="31" t="s">
        <v>9045</v>
      </c>
      <c r="D529" s="80" t="s">
        <v>24</v>
      </c>
      <c r="E529" s="32">
        <v>145</v>
      </c>
      <c r="F529" s="32">
        <v>56.58</v>
      </c>
      <c r="G529" s="37" t="s">
        <v>10</v>
      </c>
      <c r="H529" s="57" t="s">
        <v>21</v>
      </c>
    </row>
    <row r="530" spans="2:8">
      <c r="B530" s="37"/>
      <c r="C530" s="31" t="s">
        <v>9046</v>
      </c>
      <c r="D530" s="80" t="s">
        <v>24</v>
      </c>
      <c r="E530" s="32">
        <v>117</v>
      </c>
      <c r="F530" s="32">
        <v>56.58</v>
      </c>
      <c r="G530" s="37" t="s">
        <v>10</v>
      </c>
      <c r="H530" s="57" t="s">
        <v>11</v>
      </c>
    </row>
    <row r="531" spans="2:8">
      <c r="B531" s="37"/>
      <c r="C531" s="31" t="s">
        <v>9047</v>
      </c>
      <c r="D531" s="80" t="s">
        <v>24</v>
      </c>
      <c r="E531" s="32">
        <v>84</v>
      </c>
      <c r="F531" s="32">
        <v>56.64</v>
      </c>
      <c r="G531" s="37" t="s">
        <v>10</v>
      </c>
      <c r="H531" s="57" t="s">
        <v>11</v>
      </c>
    </row>
    <row r="532" spans="2:8">
      <c r="B532" s="37"/>
      <c r="C532" s="31" t="s">
        <v>9047</v>
      </c>
      <c r="D532" s="80" t="s">
        <v>24</v>
      </c>
      <c r="E532" s="32">
        <v>27</v>
      </c>
      <c r="F532" s="32">
        <v>56.64</v>
      </c>
      <c r="G532" s="37" t="s">
        <v>10</v>
      </c>
      <c r="H532" s="57" t="s">
        <v>21</v>
      </c>
    </row>
    <row r="533" spans="2:8">
      <c r="B533" s="37"/>
      <c r="C533" s="31" t="s">
        <v>9048</v>
      </c>
      <c r="D533" s="80" t="s">
        <v>24</v>
      </c>
      <c r="E533" s="32">
        <v>21</v>
      </c>
      <c r="F533" s="32">
        <v>56.64</v>
      </c>
      <c r="G533" s="37" t="s">
        <v>10</v>
      </c>
      <c r="H533" s="57" t="s">
        <v>21</v>
      </c>
    </row>
    <row r="534" spans="2:8">
      <c r="B534" s="37"/>
      <c r="C534" s="31" t="s">
        <v>9049</v>
      </c>
      <c r="D534" s="80" t="s">
        <v>24</v>
      </c>
      <c r="E534" s="32">
        <v>53</v>
      </c>
      <c r="F534" s="32">
        <v>56.6</v>
      </c>
      <c r="G534" s="37" t="s">
        <v>10</v>
      </c>
      <c r="H534" s="57" t="s">
        <v>21</v>
      </c>
    </row>
    <row r="535" spans="2:8">
      <c r="B535" s="37"/>
      <c r="C535" s="31" t="s">
        <v>9050</v>
      </c>
      <c r="D535" s="80" t="s">
        <v>24</v>
      </c>
      <c r="E535" s="32">
        <v>127</v>
      </c>
      <c r="F535" s="32">
        <v>56.6</v>
      </c>
      <c r="G535" s="37" t="s">
        <v>10</v>
      </c>
      <c r="H535" s="57" t="s">
        <v>11</v>
      </c>
    </row>
    <row r="536" spans="2:8">
      <c r="B536" s="37"/>
      <c r="C536" s="31" t="s">
        <v>9051</v>
      </c>
      <c r="D536" s="80" t="s">
        <v>24</v>
      </c>
      <c r="E536" s="32">
        <v>98</v>
      </c>
      <c r="F536" s="32">
        <v>56.6</v>
      </c>
      <c r="G536" s="37" t="s">
        <v>10</v>
      </c>
      <c r="H536" s="57" t="s">
        <v>11</v>
      </c>
    </row>
    <row r="537" spans="2:8">
      <c r="B537" s="37"/>
      <c r="C537" s="31" t="s">
        <v>9052</v>
      </c>
      <c r="D537" s="80" t="s">
        <v>24</v>
      </c>
      <c r="E537" s="32">
        <v>110</v>
      </c>
      <c r="F537" s="32">
        <v>56.6</v>
      </c>
      <c r="G537" s="37" t="s">
        <v>10</v>
      </c>
      <c r="H537" s="57" t="s">
        <v>11</v>
      </c>
    </row>
    <row r="538" spans="2:8">
      <c r="B538" s="37"/>
      <c r="C538" s="31" t="s">
        <v>9053</v>
      </c>
      <c r="D538" s="80" t="s">
        <v>24</v>
      </c>
      <c r="E538" s="32">
        <v>150</v>
      </c>
      <c r="F538" s="32">
        <v>56.6</v>
      </c>
      <c r="G538" s="37" t="s">
        <v>10</v>
      </c>
      <c r="H538" s="57" t="s">
        <v>11</v>
      </c>
    </row>
    <row r="539" spans="2:8">
      <c r="B539" s="37"/>
      <c r="C539" s="31" t="s">
        <v>9054</v>
      </c>
      <c r="D539" s="80" t="s">
        <v>24</v>
      </c>
      <c r="E539" s="32">
        <v>204</v>
      </c>
      <c r="F539" s="32">
        <v>56.56</v>
      </c>
      <c r="G539" s="37" t="s">
        <v>10</v>
      </c>
      <c r="H539" s="57" t="s">
        <v>11</v>
      </c>
    </row>
    <row r="540" spans="2:8">
      <c r="B540" s="37"/>
      <c r="C540" s="31" t="s">
        <v>9055</v>
      </c>
      <c r="D540" s="80" t="s">
        <v>24</v>
      </c>
      <c r="E540" s="32">
        <v>171</v>
      </c>
      <c r="F540" s="32">
        <v>56.52</v>
      </c>
      <c r="G540" s="37" t="s">
        <v>10</v>
      </c>
      <c r="H540" s="57" t="s">
        <v>11</v>
      </c>
    </row>
    <row r="541" spans="2:8">
      <c r="B541" s="37"/>
      <c r="C541" s="31" t="s">
        <v>9056</v>
      </c>
      <c r="D541" s="80" t="s">
        <v>24</v>
      </c>
      <c r="E541" s="32">
        <v>221</v>
      </c>
      <c r="F541" s="32">
        <v>56.5</v>
      </c>
      <c r="G541" s="37" t="s">
        <v>10</v>
      </c>
      <c r="H541" s="57" t="s">
        <v>20</v>
      </c>
    </row>
    <row r="542" spans="2:8">
      <c r="B542" s="37"/>
      <c r="C542" s="31" t="s">
        <v>9057</v>
      </c>
      <c r="D542" s="80" t="s">
        <v>24</v>
      </c>
      <c r="E542" s="32">
        <v>204</v>
      </c>
      <c r="F542" s="32">
        <v>56.5</v>
      </c>
      <c r="G542" s="37" t="s">
        <v>10</v>
      </c>
      <c r="H542" s="57" t="s">
        <v>11</v>
      </c>
    </row>
    <row r="543" spans="2:8">
      <c r="B543" s="37"/>
      <c r="C543" s="31" t="s">
        <v>9058</v>
      </c>
      <c r="D543" s="80" t="s">
        <v>24</v>
      </c>
      <c r="E543" s="32">
        <v>238</v>
      </c>
      <c r="F543" s="32">
        <v>56.5</v>
      </c>
      <c r="G543" s="37" t="s">
        <v>10</v>
      </c>
      <c r="H543" s="57" t="s">
        <v>11</v>
      </c>
    </row>
    <row r="544" spans="2:8">
      <c r="B544" s="37"/>
      <c r="C544" s="31" t="s">
        <v>9059</v>
      </c>
      <c r="D544" s="80" t="s">
        <v>24</v>
      </c>
      <c r="E544" s="32">
        <v>112</v>
      </c>
      <c r="F544" s="32">
        <v>56.36</v>
      </c>
      <c r="G544" s="37" t="s">
        <v>10</v>
      </c>
      <c r="H544" s="57" t="s">
        <v>11</v>
      </c>
    </row>
    <row r="545" spans="2:8">
      <c r="B545" s="37"/>
      <c r="C545" s="31" t="s">
        <v>9060</v>
      </c>
      <c r="D545" s="80" t="s">
        <v>24</v>
      </c>
      <c r="E545" s="32">
        <v>123</v>
      </c>
      <c r="F545" s="32">
        <v>56.4</v>
      </c>
      <c r="G545" s="37" t="s">
        <v>10</v>
      </c>
      <c r="H545" s="57" t="s">
        <v>11</v>
      </c>
    </row>
    <row r="546" spans="2:8">
      <c r="B546" s="37"/>
      <c r="C546" s="31" t="s">
        <v>9061</v>
      </c>
      <c r="D546" s="80" t="s">
        <v>24</v>
      </c>
      <c r="E546" s="32">
        <v>189</v>
      </c>
      <c r="F546" s="32">
        <v>56.36</v>
      </c>
      <c r="G546" s="37" t="s">
        <v>10</v>
      </c>
      <c r="H546" s="57" t="s">
        <v>11</v>
      </c>
    </row>
    <row r="547" spans="2:8">
      <c r="B547" s="37"/>
      <c r="C547" s="31" t="s">
        <v>9062</v>
      </c>
      <c r="D547" s="80" t="s">
        <v>24</v>
      </c>
      <c r="E547" s="32">
        <v>510</v>
      </c>
      <c r="F547" s="32">
        <v>56.36</v>
      </c>
      <c r="G547" s="37" t="s">
        <v>10</v>
      </c>
      <c r="H547" s="57" t="s">
        <v>11</v>
      </c>
    </row>
    <row r="548" spans="2:8">
      <c r="B548" s="37"/>
      <c r="C548" s="31" t="s">
        <v>9063</v>
      </c>
      <c r="D548" s="80" t="s">
        <v>24</v>
      </c>
      <c r="E548" s="32">
        <v>206</v>
      </c>
      <c r="F548" s="32">
        <v>56.36</v>
      </c>
      <c r="G548" s="37" t="s">
        <v>10</v>
      </c>
      <c r="H548" s="57" t="s">
        <v>11</v>
      </c>
    </row>
    <row r="549" spans="2:8">
      <c r="B549" s="37"/>
      <c r="C549" s="31" t="s">
        <v>9064</v>
      </c>
      <c r="D549" s="80" t="s">
        <v>24</v>
      </c>
      <c r="E549" s="32">
        <v>330</v>
      </c>
      <c r="F549" s="32">
        <v>56.36</v>
      </c>
      <c r="G549" s="37" t="s">
        <v>10</v>
      </c>
      <c r="H549" s="57" t="s">
        <v>20</v>
      </c>
    </row>
    <row r="550" spans="2:8">
      <c r="B550" s="37"/>
      <c r="C550" s="31" t="s">
        <v>9065</v>
      </c>
      <c r="D550" s="80" t="s">
        <v>24</v>
      </c>
      <c r="E550" s="32">
        <v>294</v>
      </c>
      <c r="F550" s="32">
        <v>56.3</v>
      </c>
      <c r="G550" s="37" t="s">
        <v>10</v>
      </c>
      <c r="H550" s="57" t="s">
        <v>11</v>
      </c>
    </row>
    <row r="551" spans="2:8">
      <c r="B551" s="37"/>
      <c r="C551" s="31" t="s">
        <v>9066</v>
      </c>
      <c r="D551" s="80" t="s">
        <v>24</v>
      </c>
      <c r="E551" s="32">
        <v>27</v>
      </c>
      <c r="F551" s="32">
        <v>56.34</v>
      </c>
      <c r="G551" s="37" t="s">
        <v>10</v>
      </c>
      <c r="H551" s="57" t="s">
        <v>20</v>
      </c>
    </row>
    <row r="552" spans="2:8">
      <c r="B552" s="37"/>
      <c r="C552" s="31" t="s">
        <v>9067</v>
      </c>
      <c r="D552" s="80" t="s">
        <v>24</v>
      </c>
      <c r="E552" s="32">
        <v>182</v>
      </c>
      <c r="F552" s="32">
        <v>56.36</v>
      </c>
      <c r="G552" s="37" t="s">
        <v>10</v>
      </c>
      <c r="H552" s="57" t="s">
        <v>21</v>
      </c>
    </row>
    <row r="553" spans="2:8">
      <c r="B553" s="37"/>
      <c r="C553" s="31" t="s">
        <v>9068</v>
      </c>
      <c r="D553" s="80" t="s">
        <v>24</v>
      </c>
      <c r="E553" s="32">
        <v>50</v>
      </c>
      <c r="F553" s="32">
        <v>56.32</v>
      </c>
      <c r="G553" s="37" t="s">
        <v>10</v>
      </c>
      <c r="H553" s="57" t="s">
        <v>20</v>
      </c>
    </row>
    <row r="554" spans="2:8">
      <c r="B554" s="37"/>
      <c r="C554" s="31" t="s">
        <v>9069</v>
      </c>
      <c r="D554" s="80" t="s">
        <v>24</v>
      </c>
      <c r="E554" s="32">
        <v>384</v>
      </c>
      <c r="F554" s="32">
        <v>56.42</v>
      </c>
      <c r="G554" s="37" t="s">
        <v>10</v>
      </c>
      <c r="H554" s="57" t="s">
        <v>11</v>
      </c>
    </row>
    <row r="555" spans="2:8">
      <c r="B555" s="37"/>
      <c r="C555" s="31" t="s">
        <v>9070</v>
      </c>
      <c r="D555" s="80" t="s">
        <v>24</v>
      </c>
      <c r="E555" s="32">
        <v>173</v>
      </c>
      <c r="F555" s="32">
        <v>56.36</v>
      </c>
      <c r="G555" s="37" t="s">
        <v>10</v>
      </c>
      <c r="H555" s="57" t="s">
        <v>11</v>
      </c>
    </row>
    <row r="556" spans="2:8">
      <c r="B556" s="37"/>
      <c r="C556" s="31" t="s">
        <v>9071</v>
      </c>
      <c r="D556" s="80" t="s">
        <v>24</v>
      </c>
      <c r="E556" s="32">
        <v>25</v>
      </c>
      <c r="F556" s="32">
        <v>56.36</v>
      </c>
      <c r="G556" s="37" t="s">
        <v>10</v>
      </c>
      <c r="H556" s="57" t="s">
        <v>22</v>
      </c>
    </row>
    <row r="557" spans="2:8">
      <c r="B557" s="37"/>
      <c r="C557" s="31" t="s">
        <v>9072</v>
      </c>
      <c r="D557" s="80" t="s">
        <v>24</v>
      </c>
      <c r="E557" s="32">
        <v>332</v>
      </c>
      <c r="F557" s="32">
        <v>56.42</v>
      </c>
      <c r="G557" s="37" t="s">
        <v>10</v>
      </c>
      <c r="H557" s="57" t="s">
        <v>21</v>
      </c>
    </row>
    <row r="558" spans="2:8">
      <c r="B558" s="37"/>
      <c r="C558" s="31" t="s">
        <v>9073</v>
      </c>
      <c r="D558" s="80" t="s">
        <v>24</v>
      </c>
      <c r="E558" s="32">
        <v>125</v>
      </c>
      <c r="F558" s="32">
        <v>56.52</v>
      </c>
      <c r="G558" s="37" t="s">
        <v>10</v>
      </c>
      <c r="H558" s="57" t="s">
        <v>11</v>
      </c>
    </row>
    <row r="559" spans="2:8">
      <c r="B559" s="37"/>
      <c r="C559" s="31" t="s">
        <v>9074</v>
      </c>
      <c r="D559" s="80" t="s">
        <v>24</v>
      </c>
      <c r="E559" s="32">
        <v>125</v>
      </c>
      <c r="F559" s="32">
        <v>56.48</v>
      </c>
      <c r="G559" s="37" t="s">
        <v>10</v>
      </c>
      <c r="H559" s="57" t="s">
        <v>11</v>
      </c>
    </row>
    <row r="560" spans="2:8">
      <c r="B560" s="37"/>
      <c r="C560" s="31" t="s">
        <v>9075</v>
      </c>
      <c r="D560" s="80" t="s">
        <v>24</v>
      </c>
      <c r="E560" s="32">
        <v>125</v>
      </c>
      <c r="F560" s="32">
        <v>56.46</v>
      </c>
      <c r="G560" s="37" t="s">
        <v>10</v>
      </c>
      <c r="H560" s="57" t="s">
        <v>11</v>
      </c>
    </row>
    <row r="561" spans="2:8">
      <c r="B561" s="37"/>
      <c r="C561" s="31" t="s">
        <v>9076</v>
      </c>
      <c r="D561" s="80" t="s">
        <v>24</v>
      </c>
      <c r="E561" s="32">
        <v>468</v>
      </c>
      <c r="F561" s="32">
        <v>56.46</v>
      </c>
      <c r="G561" s="37" t="s">
        <v>10</v>
      </c>
      <c r="H561" s="57" t="s">
        <v>11</v>
      </c>
    </row>
    <row r="562" spans="2:8">
      <c r="B562" s="37"/>
      <c r="C562" s="31" t="s">
        <v>9077</v>
      </c>
      <c r="D562" s="80" t="s">
        <v>24</v>
      </c>
      <c r="E562" s="32">
        <v>125</v>
      </c>
      <c r="F562" s="32">
        <v>56.44</v>
      </c>
      <c r="G562" s="37" t="s">
        <v>10</v>
      </c>
      <c r="H562" s="57" t="s">
        <v>11</v>
      </c>
    </row>
    <row r="563" spans="2:8">
      <c r="B563" s="37"/>
      <c r="C563" s="31" t="s">
        <v>9078</v>
      </c>
      <c r="D563" s="80" t="s">
        <v>24</v>
      </c>
      <c r="E563" s="32">
        <v>139</v>
      </c>
      <c r="F563" s="32">
        <v>56.46</v>
      </c>
      <c r="G563" s="37" t="s">
        <v>10</v>
      </c>
      <c r="H563" s="57" t="s">
        <v>11</v>
      </c>
    </row>
    <row r="564" spans="2:8">
      <c r="B564" s="37"/>
      <c r="C564" s="31" t="s">
        <v>9079</v>
      </c>
      <c r="D564" s="80" t="s">
        <v>24</v>
      </c>
      <c r="E564" s="32">
        <v>105</v>
      </c>
      <c r="F564" s="32">
        <v>56.5</v>
      </c>
      <c r="G564" s="37" t="s">
        <v>10</v>
      </c>
      <c r="H564" s="57" t="s">
        <v>11</v>
      </c>
    </row>
    <row r="565" spans="2:8">
      <c r="B565" s="37"/>
      <c r="C565" s="31" t="s">
        <v>9080</v>
      </c>
      <c r="D565" s="80" t="s">
        <v>24</v>
      </c>
      <c r="E565" s="32">
        <v>125</v>
      </c>
      <c r="F565" s="32">
        <v>56.56</v>
      </c>
      <c r="G565" s="37" t="s">
        <v>10</v>
      </c>
      <c r="H565" s="57" t="s">
        <v>11</v>
      </c>
    </row>
    <row r="566" spans="2:8">
      <c r="B566" s="37"/>
      <c r="C566" s="31" t="s">
        <v>9081</v>
      </c>
      <c r="D566" s="80" t="s">
        <v>24</v>
      </c>
      <c r="E566" s="32">
        <v>300</v>
      </c>
      <c r="F566" s="32">
        <v>56.54</v>
      </c>
      <c r="G566" s="37" t="s">
        <v>10</v>
      </c>
      <c r="H566" s="57" t="s">
        <v>11</v>
      </c>
    </row>
    <row r="567" spans="2:8">
      <c r="B567" s="37"/>
      <c r="C567" s="31" t="s">
        <v>9082</v>
      </c>
      <c r="D567" s="80" t="s">
        <v>24</v>
      </c>
      <c r="E567" s="32">
        <v>129</v>
      </c>
      <c r="F567" s="32">
        <v>56.54</v>
      </c>
      <c r="G567" s="37" t="s">
        <v>10</v>
      </c>
      <c r="H567" s="57" t="s">
        <v>20</v>
      </c>
    </row>
    <row r="568" spans="2:8">
      <c r="B568" s="37"/>
      <c r="C568" s="31" t="s">
        <v>9083</v>
      </c>
      <c r="D568" s="80" t="s">
        <v>24</v>
      </c>
      <c r="E568" s="32">
        <v>1437</v>
      </c>
      <c r="F568" s="32">
        <v>56.56</v>
      </c>
      <c r="G568" s="37" t="s">
        <v>10</v>
      </c>
      <c r="H568" s="57" t="s">
        <v>20</v>
      </c>
    </row>
    <row r="569" spans="2:8">
      <c r="B569" s="37"/>
      <c r="C569" s="31" t="s">
        <v>9084</v>
      </c>
      <c r="D569" s="80" t="s">
        <v>24</v>
      </c>
      <c r="E569" s="32">
        <v>419</v>
      </c>
      <c r="F569" s="32">
        <v>56.64</v>
      </c>
      <c r="G569" s="37" t="s">
        <v>10</v>
      </c>
      <c r="H569" s="57" t="s">
        <v>11</v>
      </c>
    </row>
    <row r="570" spans="2:8">
      <c r="B570" s="37"/>
      <c r="C570" s="31" t="s">
        <v>9085</v>
      </c>
      <c r="D570" s="80" t="s">
        <v>24</v>
      </c>
      <c r="E570" s="32">
        <v>552</v>
      </c>
      <c r="F570" s="32">
        <v>56.62</v>
      </c>
      <c r="G570" s="37" t="s">
        <v>10</v>
      </c>
      <c r="H570" s="57" t="s">
        <v>11</v>
      </c>
    </row>
    <row r="571" spans="2:8">
      <c r="B571" s="37"/>
      <c r="C571" s="31" t="s">
        <v>9086</v>
      </c>
      <c r="D571" s="80" t="s">
        <v>24</v>
      </c>
      <c r="E571" s="32">
        <v>125</v>
      </c>
      <c r="F571" s="32">
        <v>56.7</v>
      </c>
      <c r="G571" s="37" t="s">
        <v>10</v>
      </c>
      <c r="H571" s="57" t="s">
        <v>11</v>
      </c>
    </row>
    <row r="572" spans="2:8">
      <c r="B572" s="37"/>
      <c r="C572" s="31" t="s">
        <v>9087</v>
      </c>
      <c r="D572" s="80" t="s">
        <v>24</v>
      </c>
      <c r="E572" s="32">
        <v>125</v>
      </c>
      <c r="F572" s="32">
        <v>56.72</v>
      </c>
      <c r="G572" s="37" t="s">
        <v>10</v>
      </c>
      <c r="H572" s="57" t="s">
        <v>11</v>
      </c>
    </row>
    <row r="573" spans="2:8">
      <c r="B573" s="37"/>
      <c r="C573" s="31" t="s">
        <v>9088</v>
      </c>
      <c r="D573" s="80" t="s">
        <v>24</v>
      </c>
      <c r="E573" s="32">
        <v>267</v>
      </c>
      <c r="F573" s="32">
        <v>56.68</v>
      </c>
      <c r="G573" s="37" t="s">
        <v>10</v>
      </c>
      <c r="H573" s="57" t="s">
        <v>11</v>
      </c>
    </row>
    <row r="574" spans="2:8">
      <c r="B574" s="37"/>
      <c r="C574" s="31" t="s">
        <v>9089</v>
      </c>
      <c r="D574" s="80" t="s">
        <v>24</v>
      </c>
      <c r="E574" s="32">
        <v>25</v>
      </c>
      <c r="F574" s="32">
        <v>56.68</v>
      </c>
      <c r="G574" s="37" t="s">
        <v>10</v>
      </c>
      <c r="H574" s="57" t="s">
        <v>21</v>
      </c>
    </row>
    <row r="575" spans="2:8">
      <c r="B575" s="37"/>
      <c r="C575" s="31" t="s">
        <v>9090</v>
      </c>
      <c r="D575" s="80" t="s">
        <v>24</v>
      </c>
      <c r="E575" s="32">
        <v>110</v>
      </c>
      <c r="F575" s="32">
        <v>56.68</v>
      </c>
      <c r="G575" s="37" t="s">
        <v>10</v>
      </c>
      <c r="H575" s="57" t="s">
        <v>21</v>
      </c>
    </row>
    <row r="576" spans="2:8">
      <c r="B576" s="37"/>
      <c r="C576" s="31" t="s">
        <v>9091</v>
      </c>
      <c r="D576" s="80" t="s">
        <v>24</v>
      </c>
      <c r="E576" s="32">
        <v>183</v>
      </c>
      <c r="F576" s="32">
        <v>56.64</v>
      </c>
      <c r="G576" s="37" t="s">
        <v>10</v>
      </c>
      <c r="H576" s="57" t="s">
        <v>21</v>
      </c>
    </row>
    <row r="577" spans="2:8">
      <c r="B577" s="37"/>
      <c r="C577" s="31" t="s">
        <v>9092</v>
      </c>
      <c r="D577" s="80" t="s">
        <v>24</v>
      </c>
      <c r="E577" s="32">
        <v>297</v>
      </c>
      <c r="F577" s="32">
        <v>56.68</v>
      </c>
      <c r="G577" s="37" t="s">
        <v>10</v>
      </c>
      <c r="H577" s="57" t="s">
        <v>20</v>
      </c>
    </row>
    <row r="578" spans="2:8">
      <c r="B578" s="37"/>
      <c r="C578" s="31" t="s">
        <v>9093</v>
      </c>
      <c r="D578" s="80" t="s">
        <v>24</v>
      </c>
      <c r="E578" s="32">
        <v>125</v>
      </c>
      <c r="F578" s="32">
        <v>56.68</v>
      </c>
      <c r="G578" s="37" t="s">
        <v>10</v>
      </c>
      <c r="H578" s="57" t="s">
        <v>11</v>
      </c>
    </row>
    <row r="579" spans="2:8">
      <c r="B579" s="37"/>
      <c r="C579" s="31" t="s">
        <v>9094</v>
      </c>
      <c r="D579" s="80" t="s">
        <v>24</v>
      </c>
      <c r="E579" s="32">
        <v>482</v>
      </c>
      <c r="F579" s="32">
        <v>56.66</v>
      </c>
      <c r="G579" s="37" t="s">
        <v>10</v>
      </c>
      <c r="H579" s="57" t="s">
        <v>11</v>
      </c>
    </row>
    <row r="580" spans="2:8">
      <c r="B580" s="37"/>
      <c r="C580" s="31" t="s">
        <v>9095</v>
      </c>
      <c r="D580" s="80" t="s">
        <v>24</v>
      </c>
      <c r="E580" s="32">
        <v>299</v>
      </c>
      <c r="F580" s="32">
        <v>56.66</v>
      </c>
      <c r="G580" s="37" t="s">
        <v>10</v>
      </c>
      <c r="H580" s="57" t="s">
        <v>11</v>
      </c>
    </row>
    <row r="581" spans="2:8">
      <c r="B581" s="37"/>
      <c r="C581" s="31" t="s">
        <v>9096</v>
      </c>
      <c r="D581" s="80" t="s">
        <v>24</v>
      </c>
      <c r="E581" s="32">
        <v>125</v>
      </c>
      <c r="F581" s="32">
        <v>56.66</v>
      </c>
      <c r="G581" s="37" t="s">
        <v>10</v>
      </c>
      <c r="H581" s="57" t="s">
        <v>11</v>
      </c>
    </row>
    <row r="582" spans="2:8">
      <c r="B582" s="37"/>
      <c r="C582" s="31" t="s">
        <v>9097</v>
      </c>
      <c r="D582" s="80" t="s">
        <v>24</v>
      </c>
      <c r="E582" s="32">
        <v>174</v>
      </c>
      <c r="F582" s="32">
        <v>56.66</v>
      </c>
      <c r="G582" s="37" t="s">
        <v>10</v>
      </c>
      <c r="H582" s="57" t="s">
        <v>11</v>
      </c>
    </row>
    <row r="583" spans="2:8">
      <c r="B583" s="37"/>
      <c r="C583" s="31" t="s">
        <v>9098</v>
      </c>
      <c r="D583" s="80" t="s">
        <v>24</v>
      </c>
      <c r="E583" s="32">
        <v>487</v>
      </c>
      <c r="F583" s="32">
        <v>56.7</v>
      </c>
      <c r="G583" s="37" t="s">
        <v>10</v>
      </c>
      <c r="H583" s="57" t="s">
        <v>11</v>
      </c>
    </row>
    <row r="584" spans="2:8">
      <c r="B584" s="37"/>
      <c r="C584" s="31" t="s">
        <v>9099</v>
      </c>
      <c r="D584" s="80" t="s">
        <v>24</v>
      </c>
      <c r="E584" s="32">
        <v>225</v>
      </c>
      <c r="F584" s="32">
        <v>56.7</v>
      </c>
      <c r="G584" s="37" t="s">
        <v>10</v>
      </c>
      <c r="H584" s="57" t="s">
        <v>11</v>
      </c>
    </row>
    <row r="585" spans="2:8">
      <c r="B585" s="37"/>
      <c r="C585" s="31" t="s">
        <v>9099</v>
      </c>
      <c r="D585" s="80" t="s">
        <v>24</v>
      </c>
      <c r="E585" s="32">
        <v>100</v>
      </c>
      <c r="F585" s="32">
        <v>56.72</v>
      </c>
      <c r="G585" s="37" t="s">
        <v>10</v>
      </c>
      <c r="H585" s="57" t="s">
        <v>11</v>
      </c>
    </row>
    <row r="586" spans="2:8">
      <c r="B586" s="37"/>
      <c r="C586" s="31" t="s">
        <v>9099</v>
      </c>
      <c r="D586" s="80" t="s">
        <v>24</v>
      </c>
      <c r="E586" s="32">
        <v>495</v>
      </c>
      <c r="F586" s="32">
        <v>56.74</v>
      </c>
      <c r="G586" s="37" t="s">
        <v>10</v>
      </c>
      <c r="H586" s="57" t="s">
        <v>11</v>
      </c>
    </row>
    <row r="587" spans="2:8">
      <c r="B587" s="37"/>
      <c r="C587" s="31" t="s">
        <v>9100</v>
      </c>
      <c r="D587" s="80" t="s">
        <v>24</v>
      </c>
      <c r="E587" s="32">
        <v>300</v>
      </c>
      <c r="F587" s="32">
        <v>56.68</v>
      </c>
      <c r="G587" s="37" t="s">
        <v>10</v>
      </c>
      <c r="H587" s="57" t="s">
        <v>11</v>
      </c>
    </row>
    <row r="588" spans="2:8">
      <c r="B588" s="37"/>
      <c r="C588" s="31" t="s">
        <v>9101</v>
      </c>
      <c r="D588" s="80" t="s">
        <v>24</v>
      </c>
      <c r="E588" s="32">
        <v>124</v>
      </c>
      <c r="F588" s="32">
        <v>56.68</v>
      </c>
      <c r="G588" s="37" t="s">
        <v>10</v>
      </c>
      <c r="H588" s="57" t="s">
        <v>20</v>
      </c>
    </row>
    <row r="589" spans="2:8">
      <c r="B589" s="37"/>
      <c r="C589" s="31" t="s">
        <v>9102</v>
      </c>
      <c r="D589" s="80" t="s">
        <v>24</v>
      </c>
      <c r="E589" s="32">
        <v>430</v>
      </c>
      <c r="F589" s="32">
        <v>56.78</v>
      </c>
      <c r="G589" s="37" t="s">
        <v>10</v>
      </c>
      <c r="H589" s="57" t="s">
        <v>20</v>
      </c>
    </row>
    <row r="590" spans="2:8">
      <c r="B590" s="37"/>
      <c r="C590" s="31" t="s">
        <v>9103</v>
      </c>
      <c r="D590" s="80" t="s">
        <v>24</v>
      </c>
      <c r="E590" s="32">
        <v>169</v>
      </c>
      <c r="F590" s="32">
        <v>56.78</v>
      </c>
      <c r="G590" s="37" t="s">
        <v>10</v>
      </c>
      <c r="H590" s="57" t="s">
        <v>11</v>
      </c>
    </row>
    <row r="591" spans="2:8">
      <c r="B591" s="37"/>
      <c r="C591" s="31" t="s">
        <v>9104</v>
      </c>
      <c r="D591" s="80" t="s">
        <v>24</v>
      </c>
      <c r="E591" s="32">
        <v>182</v>
      </c>
      <c r="F591" s="32">
        <v>56.76</v>
      </c>
      <c r="G591" s="37" t="s">
        <v>10</v>
      </c>
      <c r="H591" s="57" t="s">
        <v>11</v>
      </c>
    </row>
    <row r="592" spans="2:8">
      <c r="B592" s="37"/>
      <c r="C592" s="31" t="s">
        <v>9105</v>
      </c>
      <c r="D592" s="80" t="s">
        <v>24</v>
      </c>
      <c r="E592" s="32">
        <v>423</v>
      </c>
      <c r="F592" s="32">
        <v>56.78</v>
      </c>
      <c r="G592" s="37" t="s">
        <v>10</v>
      </c>
      <c r="H592" s="57" t="s">
        <v>11</v>
      </c>
    </row>
    <row r="593" spans="2:8">
      <c r="B593" s="37"/>
      <c r="C593" s="31" t="s">
        <v>9106</v>
      </c>
      <c r="D593" s="80" t="s">
        <v>24</v>
      </c>
      <c r="E593" s="32">
        <v>178</v>
      </c>
      <c r="F593" s="32">
        <v>56.76</v>
      </c>
      <c r="G593" s="37" t="s">
        <v>10</v>
      </c>
      <c r="H593" s="57" t="s">
        <v>11</v>
      </c>
    </row>
    <row r="594" spans="2:8">
      <c r="B594" s="37"/>
      <c r="C594" s="31" t="s">
        <v>9107</v>
      </c>
      <c r="D594" s="80" t="s">
        <v>24</v>
      </c>
      <c r="E594" s="32">
        <v>173</v>
      </c>
      <c r="F594" s="32">
        <v>56.72</v>
      </c>
      <c r="G594" s="37" t="s">
        <v>10</v>
      </c>
      <c r="H594" s="57" t="s">
        <v>11</v>
      </c>
    </row>
    <row r="595" spans="2:8">
      <c r="B595" s="37"/>
      <c r="C595" s="31" t="s">
        <v>9108</v>
      </c>
      <c r="D595" s="80" t="s">
        <v>24</v>
      </c>
      <c r="E595" s="32">
        <v>176</v>
      </c>
      <c r="F595" s="32">
        <v>56.68</v>
      </c>
      <c r="G595" s="37" t="s">
        <v>10</v>
      </c>
      <c r="H595" s="57" t="s">
        <v>20</v>
      </c>
    </row>
    <row r="596" spans="2:8">
      <c r="B596" s="37"/>
      <c r="C596" s="31" t="s">
        <v>9109</v>
      </c>
      <c r="D596" s="80" t="s">
        <v>24</v>
      </c>
      <c r="E596" s="32">
        <v>111</v>
      </c>
      <c r="F596" s="32">
        <v>56.68</v>
      </c>
      <c r="G596" s="37" t="s">
        <v>10</v>
      </c>
      <c r="H596" s="57" t="s">
        <v>22</v>
      </c>
    </row>
    <row r="597" spans="2:8">
      <c r="B597" s="37"/>
      <c r="C597" s="31" t="s">
        <v>9110</v>
      </c>
      <c r="D597" s="80" t="s">
        <v>24</v>
      </c>
      <c r="E597" s="32">
        <v>160</v>
      </c>
      <c r="F597" s="32">
        <v>56.68</v>
      </c>
      <c r="G597" s="37" t="s">
        <v>10</v>
      </c>
      <c r="H597" s="57" t="s">
        <v>20</v>
      </c>
    </row>
    <row r="598" spans="2:8">
      <c r="B598" s="37"/>
      <c r="C598" s="31" t="s">
        <v>9111</v>
      </c>
      <c r="D598" s="80" t="s">
        <v>24</v>
      </c>
      <c r="E598" s="32">
        <v>39</v>
      </c>
      <c r="F598" s="32">
        <v>56.7</v>
      </c>
      <c r="G598" s="37" t="s">
        <v>10</v>
      </c>
      <c r="H598" s="57" t="s">
        <v>20</v>
      </c>
    </row>
    <row r="599" spans="2:8">
      <c r="B599" s="37"/>
      <c r="C599" s="31" t="s">
        <v>9112</v>
      </c>
      <c r="D599" s="80" t="s">
        <v>24</v>
      </c>
      <c r="E599" s="32">
        <v>125</v>
      </c>
      <c r="F599" s="32">
        <v>56.68</v>
      </c>
      <c r="G599" s="37" t="s">
        <v>10</v>
      </c>
      <c r="H599" s="57" t="s">
        <v>21</v>
      </c>
    </row>
    <row r="600" spans="2:8">
      <c r="B600" s="37"/>
      <c r="C600" s="31" t="s">
        <v>9113</v>
      </c>
      <c r="D600" s="80" t="s">
        <v>24</v>
      </c>
      <c r="E600" s="32">
        <v>180</v>
      </c>
      <c r="F600" s="32">
        <v>56.7</v>
      </c>
      <c r="G600" s="37" t="s">
        <v>10</v>
      </c>
      <c r="H600" s="57" t="s">
        <v>11</v>
      </c>
    </row>
    <row r="601" spans="2:8">
      <c r="B601" s="37"/>
      <c r="C601" s="31" t="s">
        <v>9114</v>
      </c>
      <c r="D601" s="80" t="s">
        <v>24</v>
      </c>
      <c r="E601" s="32">
        <v>170</v>
      </c>
      <c r="F601" s="32">
        <v>56.7</v>
      </c>
      <c r="G601" s="37" t="s">
        <v>10</v>
      </c>
      <c r="H601" s="57" t="s">
        <v>11</v>
      </c>
    </row>
    <row r="602" spans="2:8">
      <c r="B602" s="37"/>
      <c r="C602" s="31" t="s">
        <v>9115</v>
      </c>
      <c r="D602" s="80" t="s">
        <v>24</v>
      </c>
      <c r="E602" s="32">
        <v>294</v>
      </c>
      <c r="F602" s="32">
        <v>56.7</v>
      </c>
      <c r="G602" s="37" t="s">
        <v>10</v>
      </c>
      <c r="H602" s="57" t="s">
        <v>11</v>
      </c>
    </row>
    <row r="603" spans="2:8">
      <c r="B603" s="37"/>
      <c r="C603" s="31" t="s">
        <v>9116</v>
      </c>
      <c r="D603" s="80" t="s">
        <v>24</v>
      </c>
      <c r="E603" s="32">
        <v>226</v>
      </c>
      <c r="F603" s="32">
        <v>56.7</v>
      </c>
      <c r="G603" s="37" t="s">
        <v>10</v>
      </c>
      <c r="H603" s="57" t="s">
        <v>11</v>
      </c>
    </row>
    <row r="604" spans="2:8">
      <c r="B604" s="37"/>
      <c r="C604" s="31" t="s">
        <v>9117</v>
      </c>
      <c r="D604" s="80" t="s">
        <v>24</v>
      </c>
      <c r="E604" s="32">
        <v>368</v>
      </c>
      <c r="F604" s="32">
        <v>56.66</v>
      </c>
      <c r="G604" s="37" t="s">
        <v>10</v>
      </c>
      <c r="H604" s="57" t="s">
        <v>11</v>
      </c>
    </row>
    <row r="605" spans="2:8">
      <c r="B605" s="37"/>
      <c r="C605" s="31" t="s">
        <v>9118</v>
      </c>
      <c r="D605" s="80" t="s">
        <v>24</v>
      </c>
      <c r="E605" s="32">
        <v>431</v>
      </c>
      <c r="F605" s="32">
        <v>56.66</v>
      </c>
      <c r="G605" s="37" t="s">
        <v>10</v>
      </c>
      <c r="H605" s="57" t="s">
        <v>11</v>
      </c>
    </row>
    <row r="606" spans="2:8">
      <c r="B606" s="37"/>
      <c r="C606" s="31" t="s">
        <v>9119</v>
      </c>
      <c r="D606" s="80" t="s">
        <v>24</v>
      </c>
      <c r="E606" s="32">
        <v>52</v>
      </c>
      <c r="F606" s="32">
        <v>56.6</v>
      </c>
      <c r="G606" s="37" t="s">
        <v>10</v>
      </c>
      <c r="H606" s="57" t="s">
        <v>11</v>
      </c>
    </row>
    <row r="607" spans="2:8">
      <c r="B607" s="37"/>
      <c r="C607" s="31" t="s">
        <v>9120</v>
      </c>
      <c r="D607" s="80" t="s">
        <v>24</v>
      </c>
      <c r="E607" s="32">
        <v>10</v>
      </c>
      <c r="F607" s="32">
        <v>56.64</v>
      </c>
      <c r="G607" s="37" t="s">
        <v>10</v>
      </c>
      <c r="H607" s="57" t="s">
        <v>11</v>
      </c>
    </row>
    <row r="608" spans="2:8">
      <c r="B608" s="37"/>
      <c r="C608" s="31" t="s">
        <v>9121</v>
      </c>
      <c r="D608" s="80" t="s">
        <v>24</v>
      </c>
      <c r="E608" s="32">
        <v>125</v>
      </c>
      <c r="F608" s="32">
        <v>56.68</v>
      </c>
      <c r="G608" s="37" t="s">
        <v>10</v>
      </c>
      <c r="H608" s="57" t="s">
        <v>21</v>
      </c>
    </row>
    <row r="609" spans="2:8">
      <c r="B609" s="37"/>
      <c r="C609" s="31" t="s">
        <v>9122</v>
      </c>
      <c r="D609" s="80" t="s">
        <v>24</v>
      </c>
      <c r="E609" s="32">
        <v>125</v>
      </c>
      <c r="F609" s="32">
        <v>56.68</v>
      </c>
      <c r="G609" s="37" t="s">
        <v>10</v>
      </c>
      <c r="H609" s="57" t="s">
        <v>11</v>
      </c>
    </row>
    <row r="610" spans="2:8">
      <c r="B610" s="37"/>
      <c r="C610" s="31" t="s">
        <v>9123</v>
      </c>
      <c r="D610" s="80" t="s">
        <v>24</v>
      </c>
      <c r="E610" s="32">
        <v>395</v>
      </c>
      <c r="F610" s="32">
        <v>56.7</v>
      </c>
      <c r="G610" s="37" t="s">
        <v>10</v>
      </c>
      <c r="H610" s="57" t="s">
        <v>11</v>
      </c>
    </row>
    <row r="611" spans="2:8">
      <c r="B611" s="37"/>
      <c r="C611" s="31" t="s">
        <v>9124</v>
      </c>
      <c r="D611" s="80" t="s">
        <v>24</v>
      </c>
      <c r="E611" s="32">
        <v>300</v>
      </c>
      <c r="F611" s="32">
        <v>56.68</v>
      </c>
      <c r="G611" s="37" t="s">
        <v>10</v>
      </c>
      <c r="H611" s="57" t="s">
        <v>11</v>
      </c>
    </row>
    <row r="612" spans="2:8">
      <c r="B612" s="37"/>
      <c r="C612" s="31" t="s">
        <v>9125</v>
      </c>
      <c r="D612" s="80" t="s">
        <v>24</v>
      </c>
      <c r="E612" s="32">
        <v>300</v>
      </c>
      <c r="F612" s="32">
        <v>56.68</v>
      </c>
      <c r="G612" s="37" t="s">
        <v>10</v>
      </c>
      <c r="H612" s="57" t="s">
        <v>11</v>
      </c>
    </row>
    <row r="613" spans="2:8">
      <c r="B613" s="37"/>
      <c r="C613" s="31" t="s">
        <v>9126</v>
      </c>
      <c r="D613" s="80" t="s">
        <v>24</v>
      </c>
      <c r="E613" s="32">
        <v>25</v>
      </c>
      <c r="F613" s="32">
        <v>56.68</v>
      </c>
      <c r="G613" s="37" t="s">
        <v>10</v>
      </c>
      <c r="H613" s="57" t="s">
        <v>11</v>
      </c>
    </row>
    <row r="614" spans="2:8">
      <c r="B614" s="37"/>
      <c r="C614" s="31" t="s">
        <v>9127</v>
      </c>
      <c r="D614" s="80" t="s">
        <v>24</v>
      </c>
      <c r="E614" s="32">
        <v>32</v>
      </c>
      <c r="F614" s="32">
        <v>56.68</v>
      </c>
      <c r="G614" s="37" t="s">
        <v>10</v>
      </c>
      <c r="H614" s="57" t="s">
        <v>11</v>
      </c>
    </row>
    <row r="615" spans="2:8">
      <c r="B615" s="37"/>
      <c r="C615" s="31" t="s">
        <v>9128</v>
      </c>
      <c r="D615" s="80" t="s">
        <v>24</v>
      </c>
      <c r="E615" s="32">
        <v>147</v>
      </c>
      <c r="F615" s="32">
        <v>56.68</v>
      </c>
      <c r="G615" s="37" t="s">
        <v>10</v>
      </c>
      <c r="H615" s="57" t="s">
        <v>20</v>
      </c>
    </row>
    <row r="616" spans="2:8">
      <c r="B616" s="37"/>
      <c r="C616" s="31" t="s">
        <v>9129</v>
      </c>
      <c r="D616" s="80" t="s">
        <v>24</v>
      </c>
      <c r="E616" s="32">
        <v>40</v>
      </c>
      <c r="F616" s="32">
        <v>56.7</v>
      </c>
      <c r="G616" s="37" t="s">
        <v>10</v>
      </c>
      <c r="H616" s="57" t="s">
        <v>20</v>
      </c>
    </row>
    <row r="617" spans="2:8">
      <c r="B617" s="37"/>
      <c r="C617" s="31" t="s">
        <v>9130</v>
      </c>
      <c r="D617" s="80" t="s">
        <v>24</v>
      </c>
      <c r="E617" s="32">
        <v>186</v>
      </c>
      <c r="F617" s="32">
        <v>56.66</v>
      </c>
      <c r="G617" s="37" t="s">
        <v>10</v>
      </c>
      <c r="H617" s="57" t="s">
        <v>21</v>
      </c>
    </row>
    <row r="618" spans="2:8">
      <c r="B618" s="37"/>
      <c r="C618" s="31" t="s">
        <v>9131</v>
      </c>
      <c r="D618" s="80" t="s">
        <v>24</v>
      </c>
      <c r="E618" s="32">
        <v>19</v>
      </c>
      <c r="F618" s="32">
        <v>56.68</v>
      </c>
      <c r="G618" s="37" t="s">
        <v>10</v>
      </c>
      <c r="H618" s="57" t="s">
        <v>11</v>
      </c>
    </row>
    <row r="619" spans="2:8">
      <c r="B619" s="37"/>
      <c r="C619" s="31" t="s">
        <v>9131</v>
      </c>
      <c r="D619" s="80" t="s">
        <v>24</v>
      </c>
      <c r="E619" s="32">
        <v>100</v>
      </c>
      <c r="F619" s="32">
        <v>56.68</v>
      </c>
      <c r="G619" s="37" t="s">
        <v>10</v>
      </c>
      <c r="H619" s="57" t="s">
        <v>21</v>
      </c>
    </row>
    <row r="620" spans="2:8">
      <c r="B620" s="37"/>
      <c r="C620" s="31" t="s">
        <v>9132</v>
      </c>
      <c r="D620" s="80" t="s">
        <v>24</v>
      </c>
      <c r="E620" s="32">
        <v>186</v>
      </c>
      <c r="F620" s="32">
        <v>56.64</v>
      </c>
      <c r="G620" s="37" t="s">
        <v>10</v>
      </c>
      <c r="H620" s="57" t="s">
        <v>21</v>
      </c>
    </row>
    <row r="621" spans="2:8">
      <c r="B621" s="37"/>
      <c r="C621" s="31" t="s">
        <v>9133</v>
      </c>
      <c r="D621" s="80" t="s">
        <v>24</v>
      </c>
      <c r="E621" s="32">
        <v>220</v>
      </c>
      <c r="F621" s="32">
        <v>56.48</v>
      </c>
      <c r="G621" s="37" t="s">
        <v>10</v>
      </c>
      <c r="H621" s="57" t="s">
        <v>22</v>
      </c>
    </row>
    <row r="622" spans="2:8">
      <c r="B622" s="37"/>
      <c r="C622" s="31" t="s">
        <v>9133</v>
      </c>
      <c r="D622" s="80" t="s">
        <v>24</v>
      </c>
      <c r="E622" s="32">
        <v>188</v>
      </c>
      <c r="F622" s="32">
        <v>56.5</v>
      </c>
      <c r="G622" s="37" t="s">
        <v>10</v>
      </c>
      <c r="H622" s="57" t="s">
        <v>11</v>
      </c>
    </row>
    <row r="623" spans="2:8">
      <c r="B623" s="37"/>
      <c r="C623" s="31" t="s">
        <v>9134</v>
      </c>
      <c r="D623" s="80" t="s">
        <v>24</v>
      </c>
      <c r="E623" s="32">
        <v>242</v>
      </c>
      <c r="F623" s="32">
        <v>56.44</v>
      </c>
      <c r="G623" s="37" t="s">
        <v>10</v>
      </c>
      <c r="H623" s="57" t="s">
        <v>11</v>
      </c>
    </row>
    <row r="624" spans="2:8">
      <c r="B624" s="37"/>
      <c r="C624" s="31" t="s">
        <v>9135</v>
      </c>
      <c r="D624" s="80" t="s">
        <v>24</v>
      </c>
      <c r="E624" s="32">
        <v>120</v>
      </c>
      <c r="F624" s="32">
        <v>56.46</v>
      </c>
      <c r="G624" s="37" t="s">
        <v>10</v>
      </c>
      <c r="H624" s="57" t="s">
        <v>20</v>
      </c>
    </row>
    <row r="625" spans="2:8">
      <c r="B625" s="37"/>
      <c r="C625" s="31" t="s">
        <v>9136</v>
      </c>
      <c r="D625" s="80" t="s">
        <v>24</v>
      </c>
      <c r="E625" s="32">
        <v>84</v>
      </c>
      <c r="F625" s="32">
        <v>56.48</v>
      </c>
      <c r="G625" s="37" t="s">
        <v>10</v>
      </c>
      <c r="H625" s="57" t="s">
        <v>11</v>
      </c>
    </row>
    <row r="626" spans="2:8">
      <c r="B626" s="37"/>
      <c r="C626" s="31" t="s">
        <v>9137</v>
      </c>
      <c r="D626" s="80" t="s">
        <v>24</v>
      </c>
      <c r="E626" s="32">
        <v>177</v>
      </c>
      <c r="F626" s="32">
        <v>56.44</v>
      </c>
      <c r="G626" s="37" t="s">
        <v>10</v>
      </c>
      <c r="H626" s="57" t="s">
        <v>21</v>
      </c>
    </row>
    <row r="627" spans="2:8">
      <c r="B627" s="37"/>
      <c r="C627" s="31" t="s">
        <v>9138</v>
      </c>
      <c r="D627" s="80" t="s">
        <v>24</v>
      </c>
      <c r="E627" s="32">
        <v>29</v>
      </c>
      <c r="F627" s="32">
        <v>56.44</v>
      </c>
      <c r="G627" s="37" t="s">
        <v>10</v>
      </c>
      <c r="H627" s="57" t="s">
        <v>11</v>
      </c>
    </row>
    <row r="628" spans="2:8">
      <c r="B628" s="37"/>
      <c r="C628" s="31" t="s">
        <v>9139</v>
      </c>
      <c r="D628" s="80" t="s">
        <v>24</v>
      </c>
      <c r="E628" s="32">
        <v>10</v>
      </c>
      <c r="F628" s="32">
        <v>56.5</v>
      </c>
      <c r="G628" s="37" t="s">
        <v>10</v>
      </c>
      <c r="H628" s="57" t="s">
        <v>11</v>
      </c>
    </row>
    <row r="629" spans="2:8">
      <c r="B629" s="37"/>
      <c r="C629" s="31" t="s">
        <v>9140</v>
      </c>
      <c r="D629" s="80" t="s">
        <v>24</v>
      </c>
      <c r="E629" s="32">
        <v>125</v>
      </c>
      <c r="F629" s="32">
        <v>56.5</v>
      </c>
      <c r="G629" s="37" t="s">
        <v>10</v>
      </c>
      <c r="H629" s="57" t="s">
        <v>21</v>
      </c>
    </row>
    <row r="630" spans="2:8">
      <c r="B630" s="37"/>
      <c r="C630" s="31" t="s">
        <v>9141</v>
      </c>
      <c r="D630" s="80" t="s">
        <v>24</v>
      </c>
      <c r="E630" s="32">
        <v>300</v>
      </c>
      <c r="F630" s="32">
        <v>56.48</v>
      </c>
      <c r="G630" s="37" t="s">
        <v>10</v>
      </c>
      <c r="H630" s="57" t="s">
        <v>11</v>
      </c>
    </row>
    <row r="631" spans="2:8">
      <c r="B631" s="37"/>
      <c r="C631" s="31" t="s">
        <v>9142</v>
      </c>
      <c r="D631" s="80" t="s">
        <v>24</v>
      </c>
      <c r="E631" s="32">
        <v>221</v>
      </c>
      <c r="F631" s="32">
        <v>56.48</v>
      </c>
      <c r="G631" s="37" t="s">
        <v>10</v>
      </c>
      <c r="H631" s="57" t="s">
        <v>11</v>
      </c>
    </row>
    <row r="632" spans="2:8">
      <c r="B632" s="37"/>
      <c r="C632" s="31" t="s">
        <v>9143</v>
      </c>
      <c r="D632" s="80" t="s">
        <v>24</v>
      </c>
      <c r="E632" s="32">
        <v>22</v>
      </c>
      <c r="F632" s="32">
        <v>56.48</v>
      </c>
      <c r="G632" s="37" t="s">
        <v>10</v>
      </c>
      <c r="H632" s="57" t="s">
        <v>11</v>
      </c>
    </row>
    <row r="633" spans="2:8">
      <c r="B633" s="37"/>
      <c r="C633" s="31" t="s">
        <v>9144</v>
      </c>
      <c r="D633" s="80" t="s">
        <v>24</v>
      </c>
      <c r="E633" s="32">
        <v>190</v>
      </c>
      <c r="F633" s="32">
        <v>56.46</v>
      </c>
      <c r="G633" s="37" t="s">
        <v>10</v>
      </c>
      <c r="H633" s="57" t="s">
        <v>21</v>
      </c>
    </row>
    <row r="634" spans="2:8">
      <c r="B634" s="37"/>
      <c r="C634" s="31" t="s">
        <v>9145</v>
      </c>
      <c r="D634" s="80" t="s">
        <v>24</v>
      </c>
      <c r="E634" s="32">
        <v>125</v>
      </c>
      <c r="F634" s="32">
        <v>56.46</v>
      </c>
      <c r="G634" s="37" t="s">
        <v>10</v>
      </c>
      <c r="H634" s="57" t="s">
        <v>11</v>
      </c>
    </row>
    <row r="635" spans="2:8">
      <c r="B635" s="37"/>
      <c r="C635" s="31" t="s">
        <v>9146</v>
      </c>
      <c r="D635" s="80" t="s">
        <v>24</v>
      </c>
      <c r="E635" s="32">
        <v>508</v>
      </c>
      <c r="F635" s="32">
        <v>56.46</v>
      </c>
      <c r="G635" s="37" t="s">
        <v>10</v>
      </c>
      <c r="H635" s="57" t="s">
        <v>11</v>
      </c>
    </row>
    <row r="636" spans="2:8">
      <c r="B636" s="37"/>
      <c r="C636" s="31" t="s">
        <v>9147</v>
      </c>
      <c r="D636" s="80" t="s">
        <v>24</v>
      </c>
      <c r="E636" s="32">
        <v>172</v>
      </c>
      <c r="F636" s="32">
        <v>56.5</v>
      </c>
      <c r="G636" s="37" t="s">
        <v>10</v>
      </c>
      <c r="H636" s="57" t="s">
        <v>11</v>
      </c>
    </row>
    <row r="637" spans="2:8">
      <c r="B637" s="37"/>
      <c r="C637" s="31" t="s">
        <v>9148</v>
      </c>
      <c r="D637" s="80" t="s">
        <v>24</v>
      </c>
      <c r="E637" s="32">
        <v>193</v>
      </c>
      <c r="F637" s="32">
        <v>56.48</v>
      </c>
      <c r="G637" s="37" t="s">
        <v>10</v>
      </c>
      <c r="H637" s="57" t="s">
        <v>11</v>
      </c>
    </row>
    <row r="638" spans="2:8">
      <c r="B638" s="37"/>
      <c r="C638" s="31" t="s">
        <v>9149</v>
      </c>
      <c r="D638" s="80" t="s">
        <v>24</v>
      </c>
      <c r="E638" s="32">
        <v>100</v>
      </c>
      <c r="F638" s="32">
        <v>56.5</v>
      </c>
      <c r="G638" s="37" t="s">
        <v>10</v>
      </c>
      <c r="H638" s="57" t="s">
        <v>11</v>
      </c>
    </row>
    <row r="639" spans="2:8">
      <c r="B639" s="37"/>
      <c r="C639" s="31" t="s">
        <v>9149</v>
      </c>
      <c r="D639" s="80" t="s">
        <v>24</v>
      </c>
      <c r="E639" s="32">
        <v>84</v>
      </c>
      <c r="F639" s="32">
        <v>56.5</v>
      </c>
      <c r="G639" s="37" t="s">
        <v>10</v>
      </c>
      <c r="H639" s="57" t="s">
        <v>21</v>
      </c>
    </row>
    <row r="640" spans="2:8">
      <c r="B640" s="37"/>
      <c r="C640" s="31" t="s">
        <v>9150</v>
      </c>
      <c r="D640" s="80" t="s">
        <v>24</v>
      </c>
      <c r="E640" s="32">
        <v>125</v>
      </c>
      <c r="F640" s="32">
        <v>56.5</v>
      </c>
      <c r="G640" s="37" t="s">
        <v>10</v>
      </c>
      <c r="H640" s="57" t="s">
        <v>21</v>
      </c>
    </row>
    <row r="641" spans="2:8">
      <c r="B641" s="37"/>
      <c r="C641" s="31" t="s">
        <v>9151</v>
      </c>
      <c r="D641" s="80" t="s">
        <v>24</v>
      </c>
      <c r="E641" s="32">
        <v>218</v>
      </c>
      <c r="F641" s="32">
        <v>56.5</v>
      </c>
      <c r="G641" s="37" t="s">
        <v>10</v>
      </c>
      <c r="H641" s="57" t="s">
        <v>11</v>
      </c>
    </row>
    <row r="642" spans="2:8">
      <c r="B642" s="37"/>
      <c r="C642" s="31" t="s">
        <v>9152</v>
      </c>
      <c r="D642" s="80" t="s">
        <v>24</v>
      </c>
      <c r="E642" s="32">
        <v>44</v>
      </c>
      <c r="F642" s="32">
        <v>56.62</v>
      </c>
      <c r="G642" s="37" t="s">
        <v>10</v>
      </c>
      <c r="H642" s="57" t="s">
        <v>11</v>
      </c>
    </row>
    <row r="643" spans="2:8">
      <c r="B643" s="37"/>
      <c r="C643" s="31" t="s">
        <v>9153</v>
      </c>
      <c r="D643" s="80" t="s">
        <v>24</v>
      </c>
      <c r="E643" s="32">
        <v>125</v>
      </c>
      <c r="F643" s="32">
        <v>56.64</v>
      </c>
      <c r="G643" s="37" t="s">
        <v>10</v>
      </c>
      <c r="H643" s="57" t="s">
        <v>11</v>
      </c>
    </row>
    <row r="644" spans="2:8">
      <c r="B644" s="37"/>
      <c r="C644" s="31" t="s">
        <v>9154</v>
      </c>
      <c r="D644" s="80" t="s">
        <v>24</v>
      </c>
      <c r="E644" s="32">
        <v>201</v>
      </c>
      <c r="F644" s="32">
        <v>56.64</v>
      </c>
      <c r="G644" s="37" t="s">
        <v>10</v>
      </c>
      <c r="H644" s="57" t="s">
        <v>11</v>
      </c>
    </row>
    <row r="645" spans="2:8">
      <c r="B645" s="37"/>
      <c r="C645" s="31" t="s">
        <v>9155</v>
      </c>
      <c r="D645" s="80" t="s">
        <v>24</v>
      </c>
      <c r="E645" s="32">
        <v>191</v>
      </c>
      <c r="F645" s="32">
        <v>56.64</v>
      </c>
      <c r="G645" s="37" t="s">
        <v>10</v>
      </c>
      <c r="H645" s="57" t="s">
        <v>11</v>
      </c>
    </row>
    <row r="646" spans="2:8">
      <c r="B646" s="37"/>
      <c r="C646" s="31" t="s">
        <v>9156</v>
      </c>
      <c r="D646" s="80" t="s">
        <v>24</v>
      </c>
      <c r="E646" s="32">
        <v>266</v>
      </c>
      <c r="F646" s="32">
        <v>56.62</v>
      </c>
      <c r="G646" s="37" t="s">
        <v>10</v>
      </c>
      <c r="H646" s="57" t="s">
        <v>11</v>
      </c>
    </row>
    <row r="647" spans="2:8">
      <c r="B647" s="37"/>
      <c r="C647" s="31" t="s">
        <v>9157</v>
      </c>
      <c r="D647" s="80" t="s">
        <v>24</v>
      </c>
      <c r="E647" s="32">
        <v>132</v>
      </c>
      <c r="F647" s="32">
        <v>56.68</v>
      </c>
      <c r="G647" s="37" t="s">
        <v>10</v>
      </c>
      <c r="H647" s="57" t="s">
        <v>11</v>
      </c>
    </row>
    <row r="648" spans="2:8">
      <c r="B648" s="37"/>
      <c r="C648" s="31" t="s">
        <v>9158</v>
      </c>
      <c r="D648" s="80" t="s">
        <v>24</v>
      </c>
      <c r="E648" s="32">
        <v>435</v>
      </c>
      <c r="F648" s="32">
        <v>56.68</v>
      </c>
      <c r="G648" s="37" t="s">
        <v>10</v>
      </c>
      <c r="H648" s="57" t="s">
        <v>11</v>
      </c>
    </row>
    <row r="649" spans="2:8">
      <c r="B649" s="37"/>
      <c r="C649" s="31" t="s">
        <v>9159</v>
      </c>
      <c r="D649" s="80" t="s">
        <v>24</v>
      </c>
      <c r="E649" s="32">
        <v>229</v>
      </c>
      <c r="F649" s="32">
        <v>56.68</v>
      </c>
      <c r="G649" s="37" t="s">
        <v>10</v>
      </c>
      <c r="H649" s="57" t="s">
        <v>11</v>
      </c>
    </row>
    <row r="650" spans="2:8">
      <c r="B650" s="37"/>
      <c r="C650" s="31" t="s">
        <v>9160</v>
      </c>
      <c r="D650" s="80" t="s">
        <v>24</v>
      </c>
      <c r="E650" s="32">
        <v>6</v>
      </c>
      <c r="F650" s="32">
        <v>56.68</v>
      </c>
      <c r="G650" s="37" t="s">
        <v>10</v>
      </c>
      <c r="H650" s="57" t="s">
        <v>11</v>
      </c>
    </row>
    <row r="651" spans="2:8">
      <c r="B651" s="37"/>
      <c r="C651" s="31" t="s">
        <v>9161</v>
      </c>
      <c r="D651" s="80" t="s">
        <v>24</v>
      </c>
      <c r="E651" s="32">
        <v>125</v>
      </c>
      <c r="F651" s="32">
        <v>56.68</v>
      </c>
      <c r="G651" s="37" t="s">
        <v>10</v>
      </c>
      <c r="H651" s="57" t="s">
        <v>11</v>
      </c>
    </row>
    <row r="652" spans="2:8">
      <c r="B652" s="37"/>
      <c r="C652" s="31" t="s">
        <v>9162</v>
      </c>
      <c r="D652" s="80" t="s">
        <v>24</v>
      </c>
      <c r="E652" s="32">
        <v>107</v>
      </c>
      <c r="F652" s="32">
        <v>56.68</v>
      </c>
      <c r="G652" s="37" t="s">
        <v>10</v>
      </c>
      <c r="H652" s="57" t="s">
        <v>11</v>
      </c>
    </row>
    <row r="653" spans="2:8">
      <c r="B653" s="37"/>
      <c r="C653" s="31" t="s">
        <v>9163</v>
      </c>
      <c r="D653" s="80" t="s">
        <v>24</v>
      </c>
      <c r="E653" s="32">
        <v>164</v>
      </c>
      <c r="F653" s="32">
        <v>56.62</v>
      </c>
      <c r="G653" s="37" t="s">
        <v>10</v>
      </c>
      <c r="H653" s="57" t="s">
        <v>11</v>
      </c>
    </row>
    <row r="654" spans="2:8">
      <c r="B654" s="37"/>
      <c r="C654" s="31" t="s">
        <v>9164</v>
      </c>
      <c r="D654" s="80" t="s">
        <v>24</v>
      </c>
      <c r="E654" s="32">
        <v>355</v>
      </c>
      <c r="F654" s="32">
        <v>56.68</v>
      </c>
      <c r="G654" s="37" t="s">
        <v>10</v>
      </c>
      <c r="H654" s="57" t="s">
        <v>11</v>
      </c>
    </row>
    <row r="655" spans="2:8">
      <c r="B655" s="37"/>
      <c r="C655" s="31" t="s">
        <v>9165</v>
      </c>
      <c r="D655" s="80" t="s">
        <v>24</v>
      </c>
      <c r="E655" s="32">
        <v>300</v>
      </c>
      <c r="F655" s="32">
        <v>56.66</v>
      </c>
      <c r="G655" s="37" t="s">
        <v>10</v>
      </c>
      <c r="H655" s="57" t="s">
        <v>11</v>
      </c>
    </row>
    <row r="656" spans="2:8">
      <c r="B656" s="37"/>
      <c r="C656" s="31" t="s">
        <v>9166</v>
      </c>
      <c r="D656" s="80" t="s">
        <v>24</v>
      </c>
      <c r="E656" s="32">
        <v>184</v>
      </c>
      <c r="F656" s="32">
        <v>56.66</v>
      </c>
      <c r="G656" s="37" t="s">
        <v>10</v>
      </c>
      <c r="H656" s="57" t="s">
        <v>11</v>
      </c>
    </row>
    <row r="657" spans="2:8">
      <c r="B657" s="37"/>
      <c r="C657" s="31" t="s">
        <v>9167</v>
      </c>
      <c r="D657" s="80" t="s">
        <v>24</v>
      </c>
      <c r="E657" s="32">
        <v>121</v>
      </c>
      <c r="F657" s="32">
        <v>56.66</v>
      </c>
      <c r="G657" s="37" t="s">
        <v>10</v>
      </c>
      <c r="H657" s="57" t="s">
        <v>11</v>
      </c>
    </row>
    <row r="658" spans="2:8">
      <c r="B658" s="37"/>
      <c r="C658" s="31" t="s">
        <v>9168</v>
      </c>
      <c r="D658" s="80" t="s">
        <v>24</v>
      </c>
      <c r="E658" s="32">
        <v>139</v>
      </c>
      <c r="F658" s="32">
        <v>56.66</v>
      </c>
      <c r="G658" s="37" t="s">
        <v>10</v>
      </c>
      <c r="H658" s="57" t="s">
        <v>20</v>
      </c>
    </row>
    <row r="659" spans="2:8">
      <c r="B659" s="37"/>
      <c r="C659" s="31" t="s">
        <v>9169</v>
      </c>
      <c r="D659" s="80" t="s">
        <v>24</v>
      </c>
      <c r="E659" s="32">
        <v>253</v>
      </c>
      <c r="F659" s="32">
        <v>56.66</v>
      </c>
      <c r="G659" s="37" t="s">
        <v>10</v>
      </c>
      <c r="H659" s="57" t="s">
        <v>20</v>
      </c>
    </row>
    <row r="660" spans="2:8">
      <c r="B660" s="37"/>
      <c r="C660" s="31" t="s">
        <v>9170</v>
      </c>
      <c r="D660" s="80" t="s">
        <v>24</v>
      </c>
      <c r="E660" s="32">
        <v>175</v>
      </c>
      <c r="F660" s="32">
        <v>56.66</v>
      </c>
      <c r="G660" s="37" t="s">
        <v>10</v>
      </c>
      <c r="H660" s="57" t="s">
        <v>11</v>
      </c>
    </row>
    <row r="661" spans="2:8">
      <c r="B661" s="37"/>
      <c r="C661" s="31" t="s">
        <v>9171</v>
      </c>
      <c r="D661" s="80" t="s">
        <v>24</v>
      </c>
      <c r="E661" s="32">
        <v>300</v>
      </c>
      <c r="F661" s="32">
        <v>56.66</v>
      </c>
      <c r="G661" s="37" t="s">
        <v>10</v>
      </c>
      <c r="H661" s="57" t="s">
        <v>11</v>
      </c>
    </row>
    <row r="662" spans="2:8">
      <c r="B662" s="37"/>
      <c r="C662" s="31" t="s">
        <v>9172</v>
      </c>
      <c r="D662" s="80" t="s">
        <v>24</v>
      </c>
      <c r="E662" s="32">
        <v>16</v>
      </c>
      <c r="F662" s="32">
        <v>56.66</v>
      </c>
      <c r="G662" s="37" t="s">
        <v>10</v>
      </c>
      <c r="H662" s="57" t="s">
        <v>11</v>
      </c>
    </row>
    <row r="663" spans="2:8">
      <c r="B663" s="37"/>
      <c r="C663" s="31" t="s">
        <v>9173</v>
      </c>
      <c r="D663" s="80" t="s">
        <v>24</v>
      </c>
      <c r="E663" s="32">
        <v>188</v>
      </c>
      <c r="F663" s="32">
        <v>56.68</v>
      </c>
      <c r="G663" s="37" t="s">
        <v>10</v>
      </c>
      <c r="H663" s="57" t="s">
        <v>11</v>
      </c>
    </row>
    <row r="664" spans="2:8">
      <c r="B664" s="37"/>
      <c r="C664" s="31" t="s">
        <v>9174</v>
      </c>
      <c r="D664" s="80" t="s">
        <v>24</v>
      </c>
      <c r="E664" s="32">
        <v>309</v>
      </c>
      <c r="F664" s="32">
        <v>56.66</v>
      </c>
      <c r="G664" s="37" t="s">
        <v>10</v>
      </c>
      <c r="H664" s="57" t="s">
        <v>11</v>
      </c>
    </row>
    <row r="665" spans="2:8">
      <c r="B665" s="37"/>
      <c r="C665" s="31" t="s">
        <v>9175</v>
      </c>
      <c r="D665" s="80" t="s">
        <v>24</v>
      </c>
      <c r="E665" s="32">
        <v>226</v>
      </c>
      <c r="F665" s="32">
        <v>56.58</v>
      </c>
      <c r="G665" s="37" t="s">
        <v>10</v>
      </c>
      <c r="H665" s="57" t="s">
        <v>11</v>
      </c>
    </row>
    <row r="666" spans="2:8">
      <c r="B666" s="37"/>
      <c r="C666" s="31" t="s">
        <v>9176</v>
      </c>
      <c r="D666" s="80" t="s">
        <v>24</v>
      </c>
      <c r="E666" s="32">
        <v>477</v>
      </c>
      <c r="F666" s="32">
        <v>56.64</v>
      </c>
      <c r="G666" s="37" t="s">
        <v>10</v>
      </c>
      <c r="H666" s="57" t="s">
        <v>22</v>
      </c>
    </row>
    <row r="667" spans="2:8">
      <c r="B667" s="37"/>
      <c r="C667" s="31" t="s">
        <v>9177</v>
      </c>
      <c r="D667" s="80" t="s">
        <v>24</v>
      </c>
      <c r="E667" s="32">
        <v>100</v>
      </c>
      <c r="F667" s="32">
        <v>56.56</v>
      </c>
      <c r="G667" s="37" t="s">
        <v>10</v>
      </c>
      <c r="H667" s="57" t="s">
        <v>11</v>
      </c>
    </row>
    <row r="668" spans="2:8">
      <c r="B668" s="37"/>
      <c r="C668" s="31" t="s">
        <v>9177</v>
      </c>
      <c r="D668" s="80" t="s">
        <v>24</v>
      </c>
      <c r="E668" s="32">
        <v>18</v>
      </c>
      <c r="F668" s="32">
        <v>56.58</v>
      </c>
      <c r="G668" s="37" t="s">
        <v>10</v>
      </c>
      <c r="H668" s="57" t="s">
        <v>21</v>
      </c>
    </row>
    <row r="669" spans="2:8">
      <c r="B669" s="37"/>
      <c r="C669" s="31" t="s">
        <v>9178</v>
      </c>
      <c r="D669" s="80" t="s">
        <v>24</v>
      </c>
      <c r="E669" s="32">
        <v>297</v>
      </c>
      <c r="F669" s="32">
        <v>56.6</v>
      </c>
      <c r="G669" s="37" t="s">
        <v>10</v>
      </c>
      <c r="H669" s="57" t="s">
        <v>21</v>
      </c>
    </row>
    <row r="670" spans="2:8">
      <c r="B670" s="37"/>
      <c r="C670" s="31" t="s">
        <v>9179</v>
      </c>
      <c r="D670" s="80" t="s">
        <v>24</v>
      </c>
      <c r="E670" s="32">
        <v>468</v>
      </c>
      <c r="F670" s="32">
        <v>56.54</v>
      </c>
      <c r="G670" s="37" t="s">
        <v>10</v>
      </c>
      <c r="H670" s="57" t="s">
        <v>20</v>
      </c>
    </row>
    <row r="671" spans="2:8">
      <c r="B671" s="37"/>
      <c r="C671" s="31" t="s">
        <v>9180</v>
      </c>
      <c r="D671" s="80" t="s">
        <v>24</v>
      </c>
      <c r="E671" s="32">
        <v>125</v>
      </c>
      <c r="F671" s="32">
        <v>56.52</v>
      </c>
      <c r="G671" s="37" t="s">
        <v>10</v>
      </c>
      <c r="H671" s="57" t="s">
        <v>11</v>
      </c>
    </row>
    <row r="672" spans="2:8">
      <c r="B672" s="37"/>
      <c r="C672" s="31" t="s">
        <v>9180</v>
      </c>
      <c r="D672" s="80" t="s">
        <v>24</v>
      </c>
      <c r="E672" s="32">
        <v>105</v>
      </c>
      <c r="F672" s="32">
        <v>56.54</v>
      </c>
      <c r="G672" s="37" t="s">
        <v>10</v>
      </c>
      <c r="H672" s="57" t="s">
        <v>11</v>
      </c>
    </row>
    <row r="673" spans="2:8">
      <c r="B673" s="37"/>
      <c r="C673" s="31" t="s">
        <v>9181</v>
      </c>
      <c r="D673" s="80" t="s">
        <v>24</v>
      </c>
      <c r="E673" s="32">
        <v>58</v>
      </c>
      <c r="F673" s="32">
        <v>56.54</v>
      </c>
      <c r="G673" s="37" t="s">
        <v>10</v>
      </c>
      <c r="H673" s="57" t="s">
        <v>11</v>
      </c>
    </row>
    <row r="674" spans="2:8">
      <c r="B674" s="37"/>
      <c r="C674" s="31" t="s">
        <v>9181</v>
      </c>
      <c r="D674" s="80" t="s">
        <v>24</v>
      </c>
      <c r="E674" s="32">
        <v>100</v>
      </c>
      <c r="F674" s="32">
        <v>56.54</v>
      </c>
      <c r="G674" s="37" t="s">
        <v>10</v>
      </c>
      <c r="H674" s="57" t="s">
        <v>21</v>
      </c>
    </row>
    <row r="675" spans="2:8">
      <c r="B675" s="37"/>
      <c r="C675" s="31" t="s">
        <v>9181</v>
      </c>
      <c r="D675" s="80" t="s">
        <v>24</v>
      </c>
      <c r="E675" s="32">
        <v>84</v>
      </c>
      <c r="F675" s="32">
        <v>56.58</v>
      </c>
      <c r="G675" s="37" t="s">
        <v>10</v>
      </c>
      <c r="H675" s="57" t="s">
        <v>21</v>
      </c>
    </row>
    <row r="676" spans="2:8">
      <c r="B676" s="37"/>
      <c r="C676" s="31" t="s">
        <v>9181</v>
      </c>
      <c r="D676" s="80" t="s">
        <v>24</v>
      </c>
      <c r="E676" s="32">
        <v>27</v>
      </c>
      <c r="F676" s="32">
        <v>56.58</v>
      </c>
      <c r="G676" s="37" t="s">
        <v>10</v>
      </c>
      <c r="H676" s="57" t="s">
        <v>21</v>
      </c>
    </row>
    <row r="677" spans="2:8">
      <c r="B677" s="37"/>
      <c r="C677" s="31" t="s">
        <v>9182</v>
      </c>
      <c r="D677" s="80" t="s">
        <v>24</v>
      </c>
      <c r="E677" s="32">
        <v>267</v>
      </c>
      <c r="F677" s="32">
        <v>56.56</v>
      </c>
      <c r="G677" s="37" t="s">
        <v>10</v>
      </c>
      <c r="H677" s="57" t="s">
        <v>21</v>
      </c>
    </row>
    <row r="678" spans="2:8">
      <c r="B678" s="37"/>
      <c r="C678" s="31" t="s">
        <v>9183</v>
      </c>
      <c r="D678" s="80" t="s">
        <v>24</v>
      </c>
      <c r="E678" s="32">
        <v>172</v>
      </c>
      <c r="F678" s="32">
        <v>56.56</v>
      </c>
      <c r="G678" s="37" t="s">
        <v>10</v>
      </c>
      <c r="H678" s="57" t="s">
        <v>11</v>
      </c>
    </row>
    <row r="679" spans="2:8">
      <c r="B679" s="37"/>
      <c r="C679" s="31" t="s">
        <v>9184</v>
      </c>
      <c r="D679" s="80" t="s">
        <v>24</v>
      </c>
      <c r="E679" s="32">
        <v>175</v>
      </c>
      <c r="F679" s="32">
        <v>56.52</v>
      </c>
      <c r="G679" s="37" t="s">
        <v>10</v>
      </c>
      <c r="H679" s="57" t="s">
        <v>11</v>
      </c>
    </row>
    <row r="680" spans="2:8">
      <c r="B680" s="37"/>
      <c r="C680" s="31" t="s">
        <v>9185</v>
      </c>
      <c r="D680" s="80" t="s">
        <v>24</v>
      </c>
      <c r="E680" s="32">
        <v>306</v>
      </c>
      <c r="F680" s="32">
        <v>56.5</v>
      </c>
      <c r="G680" s="37" t="s">
        <v>10</v>
      </c>
      <c r="H680" s="57" t="s">
        <v>11</v>
      </c>
    </row>
    <row r="681" spans="2:8">
      <c r="B681" s="37"/>
      <c r="C681" s="31" t="s">
        <v>9186</v>
      </c>
      <c r="D681" s="80" t="s">
        <v>24</v>
      </c>
      <c r="E681" s="32">
        <v>114</v>
      </c>
      <c r="F681" s="32">
        <v>56.5</v>
      </c>
      <c r="G681" s="37" t="s">
        <v>10</v>
      </c>
      <c r="H681" s="57" t="s">
        <v>11</v>
      </c>
    </row>
    <row r="682" spans="2:8">
      <c r="B682" s="37"/>
      <c r="C682" s="31" t="s">
        <v>9187</v>
      </c>
      <c r="D682" s="80" t="s">
        <v>24</v>
      </c>
      <c r="E682" s="32">
        <v>191</v>
      </c>
      <c r="F682" s="32">
        <v>56.5</v>
      </c>
      <c r="G682" s="37" t="s">
        <v>10</v>
      </c>
      <c r="H682" s="57" t="s">
        <v>11</v>
      </c>
    </row>
    <row r="683" spans="2:8">
      <c r="B683" s="37"/>
      <c r="C683" s="31" t="s">
        <v>9188</v>
      </c>
      <c r="D683" s="80" t="s">
        <v>24</v>
      </c>
      <c r="E683" s="32">
        <v>100</v>
      </c>
      <c r="F683" s="32">
        <v>56.52</v>
      </c>
      <c r="G683" s="37" t="s">
        <v>10</v>
      </c>
      <c r="H683" s="57" t="s">
        <v>11</v>
      </c>
    </row>
    <row r="684" spans="2:8">
      <c r="B684" s="37"/>
      <c r="C684" s="31" t="s">
        <v>9189</v>
      </c>
      <c r="D684" s="80" t="s">
        <v>24</v>
      </c>
      <c r="E684" s="32">
        <v>49</v>
      </c>
      <c r="F684" s="32">
        <v>56.5</v>
      </c>
      <c r="G684" s="37" t="s">
        <v>10</v>
      </c>
      <c r="H684" s="57" t="s">
        <v>21</v>
      </c>
    </row>
    <row r="685" spans="2:8">
      <c r="B685" s="37"/>
      <c r="C685" s="31" t="s">
        <v>9189</v>
      </c>
      <c r="D685" s="80" t="s">
        <v>24</v>
      </c>
      <c r="E685" s="32">
        <v>74</v>
      </c>
      <c r="F685" s="32">
        <v>56.5</v>
      </c>
      <c r="G685" s="37" t="s">
        <v>10</v>
      </c>
      <c r="H685" s="57" t="s">
        <v>21</v>
      </c>
    </row>
    <row r="686" spans="2:8">
      <c r="B686" s="37"/>
      <c r="C686" s="31" t="s">
        <v>9190</v>
      </c>
      <c r="D686" s="80" t="s">
        <v>24</v>
      </c>
      <c r="E686" s="32">
        <v>177</v>
      </c>
      <c r="F686" s="32">
        <v>56.48</v>
      </c>
      <c r="G686" s="37" t="s">
        <v>10</v>
      </c>
      <c r="H686" s="57" t="s">
        <v>21</v>
      </c>
    </row>
    <row r="687" spans="2:8">
      <c r="B687" s="37"/>
      <c r="C687" s="31" t="s">
        <v>9191</v>
      </c>
      <c r="D687" s="80" t="s">
        <v>24</v>
      </c>
      <c r="E687" s="32">
        <v>123</v>
      </c>
      <c r="F687" s="32">
        <v>56.48</v>
      </c>
      <c r="G687" s="37" t="s">
        <v>10</v>
      </c>
      <c r="H687" s="57" t="s">
        <v>11</v>
      </c>
    </row>
    <row r="688" spans="2:8">
      <c r="B688" s="37"/>
      <c r="C688" s="37" t="s">
        <v>9192</v>
      </c>
      <c r="D688" s="80" t="s">
        <v>24</v>
      </c>
      <c r="E688" s="37">
        <v>72</v>
      </c>
      <c r="F688" s="37">
        <v>56.48</v>
      </c>
      <c r="G688" s="37" t="s">
        <v>10</v>
      </c>
      <c r="H688" s="57" t="s">
        <v>21</v>
      </c>
    </row>
    <row r="689" spans="2:8">
      <c r="B689" s="37"/>
      <c r="C689" s="37" t="s">
        <v>9193</v>
      </c>
      <c r="D689" s="80" t="s">
        <v>24</v>
      </c>
      <c r="E689" s="37">
        <v>326</v>
      </c>
      <c r="F689" s="37">
        <v>56.48</v>
      </c>
      <c r="G689" s="37" t="s">
        <v>10</v>
      </c>
      <c r="H689" s="57" t="s">
        <v>21</v>
      </c>
    </row>
    <row r="690" spans="2:8">
      <c r="B690" s="37"/>
      <c r="C690" s="37" t="s">
        <v>9194</v>
      </c>
      <c r="D690" s="80" t="s">
        <v>24</v>
      </c>
      <c r="E690" s="37">
        <v>290</v>
      </c>
      <c r="F690" s="37">
        <v>56.48</v>
      </c>
      <c r="G690" s="37" t="s">
        <v>10</v>
      </c>
      <c r="H690" s="57" t="s">
        <v>21</v>
      </c>
    </row>
    <row r="691" spans="2:8">
      <c r="B691" s="37"/>
      <c r="C691" s="37" t="s">
        <v>9195</v>
      </c>
      <c r="D691" s="80" t="s">
        <v>24</v>
      </c>
      <c r="E691" s="37">
        <v>500</v>
      </c>
      <c r="F691" s="37">
        <v>56.52</v>
      </c>
      <c r="G691" s="37" t="s">
        <v>10</v>
      </c>
      <c r="H691" s="57" t="s">
        <v>21</v>
      </c>
    </row>
    <row r="692" spans="2:8">
      <c r="B692" s="37"/>
      <c r="C692" s="37" t="s">
        <v>9196</v>
      </c>
      <c r="D692" s="80" t="s">
        <v>24</v>
      </c>
      <c r="E692" s="37">
        <v>500</v>
      </c>
      <c r="F692" s="37">
        <v>56.52</v>
      </c>
      <c r="G692" s="37" t="s">
        <v>10</v>
      </c>
      <c r="H692" s="57" t="s">
        <v>21</v>
      </c>
    </row>
    <row r="693" spans="2:8">
      <c r="B693" s="37"/>
      <c r="C693" s="37" t="s">
        <v>9197</v>
      </c>
      <c r="D693" s="80" t="s">
        <v>24</v>
      </c>
      <c r="E693" s="37">
        <v>337</v>
      </c>
      <c r="F693" s="37">
        <v>56.52</v>
      </c>
      <c r="G693" s="37" t="s">
        <v>10</v>
      </c>
      <c r="H693" s="57" t="s">
        <v>21</v>
      </c>
    </row>
    <row r="694" spans="2:8">
      <c r="B694" s="37"/>
      <c r="C694" s="37" t="s">
        <v>9198</v>
      </c>
      <c r="D694" s="80" t="s">
        <v>24</v>
      </c>
      <c r="E694" s="37">
        <v>26</v>
      </c>
      <c r="F694" s="37">
        <v>56.52</v>
      </c>
      <c r="G694" s="37" t="s">
        <v>10</v>
      </c>
      <c r="H694" s="57" t="s">
        <v>11</v>
      </c>
    </row>
    <row r="695" spans="2:8">
      <c r="B695" s="37"/>
      <c r="C695" s="37" t="s">
        <v>9199</v>
      </c>
      <c r="D695" s="80" t="s">
        <v>24</v>
      </c>
      <c r="E695" s="37">
        <v>84</v>
      </c>
      <c r="F695" s="37">
        <v>56.52</v>
      </c>
      <c r="G695" s="37" t="s">
        <v>10</v>
      </c>
      <c r="H695" s="57" t="s">
        <v>21</v>
      </c>
    </row>
    <row r="696" spans="2:8">
      <c r="B696" s="37"/>
      <c r="C696" s="37" t="s">
        <v>9200</v>
      </c>
      <c r="D696" s="80" t="s">
        <v>24</v>
      </c>
      <c r="E696" s="37">
        <v>33</v>
      </c>
      <c r="F696" s="37">
        <v>56.5</v>
      </c>
      <c r="G696" s="37" t="s">
        <v>10</v>
      </c>
      <c r="H696" s="57" t="s">
        <v>21</v>
      </c>
    </row>
    <row r="697" spans="2:8">
      <c r="B697" s="37"/>
      <c r="C697" s="37" t="s">
        <v>9201</v>
      </c>
      <c r="D697" s="80" t="s">
        <v>24</v>
      </c>
      <c r="E697" s="37">
        <v>112</v>
      </c>
      <c r="F697" s="37">
        <v>56.46</v>
      </c>
      <c r="G697" s="37" t="s">
        <v>10</v>
      </c>
      <c r="H697" s="57" t="s">
        <v>21</v>
      </c>
    </row>
    <row r="698" spans="2:8">
      <c r="B698" s="37"/>
      <c r="C698" s="37" t="s">
        <v>9202</v>
      </c>
      <c r="D698" s="80" t="s">
        <v>24</v>
      </c>
      <c r="E698" s="37">
        <v>116</v>
      </c>
      <c r="F698" s="37">
        <v>56.46</v>
      </c>
      <c r="G698" s="37" t="s">
        <v>10</v>
      </c>
      <c r="H698" s="57" t="s">
        <v>11</v>
      </c>
    </row>
    <row r="699" spans="2:8">
      <c r="B699" s="37"/>
      <c r="C699" s="37" t="s">
        <v>9203</v>
      </c>
      <c r="D699" s="80" t="s">
        <v>24</v>
      </c>
      <c r="E699" s="37">
        <v>39</v>
      </c>
      <c r="F699" s="37">
        <v>56.56</v>
      </c>
      <c r="G699" s="37" t="s">
        <v>10</v>
      </c>
      <c r="H699" s="57" t="s">
        <v>11</v>
      </c>
    </row>
    <row r="700" spans="2:8">
      <c r="B700" s="37"/>
      <c r="C700" s="37" t="s">
        <v>9204</v>
      </c>
      <c r="D700" s="80" t="s">
        <v>24</v>
      </c>
      <c r="E700" s="37">
        <v>78</v>
      </c>
      <c r="F700" s="37">
        <v>56.64</v>
      </c>
      <c r="G700" s="37" t="s">
        <v>10</v>
      </c>
      <c r="H700" s="57" t="s">
        <v>11</v>
      </c>
    </row>
    <row r="701" spans="2:8">
      <c r="B701" s="37"/>
      <c r="C701" s="37" t="s">
        <v>9205</v>
      </c>
      <c r="D701" s="80" t="s">
        <v>24</v>
      </c>
      <c r="E701" s="37">
        <v>50</v>
      </c>
      <c r="F701" s="37">
        <v>56.64</v>
      </c>
      <c r="G701" s="37" t="s">
        <v>10</v>
      </c>
      <c r="H701" s="57" t="s">
        <v>11</v>
      </c>
    </row>
    <row r="702" spans="2:8">
      <c r="B702" s="37"/>
      <c r="C702" s="37" t="s">
        <v>9206</v>
      </c>
      <c r="D702" s="80" t="s">
        <v>24</v>
      </c>
      <c r="E702" s="37">
        <v>338</v>
      </c>
      <c r="F702" s="37">
        <v>56.64</v>
      </c>
      <c r="G702" s="37" t="s">
        <v>10</v>
      </c>
      <c r="H702" s="57" t="s">
        <v>11</v>
      </c>
    </row>
    <row r="703" spans="2:8">
      <c r="B703" s="37"/>
      <c r="C703" s="37" t="s">
        <v>9207</v>
      </c>
      <c r="D703" s="80" t="s">
        <v>24</v>
      </c>
      <c r="E703" s="37">
        <v>28</v>
      </c>
      <c r="F703" s="37">
        <v>56.64</v>
      </c>
      <c r="G703" s="37" t="s">
        <v>10</v>
      </c>
      <c r="H703" s="57" t="s">
        <v>11</v>
      </c>
    </row>
    <row r="704" spans="2:8">
      <c r="B704" s="37"/>
      <c r="C704" s="37" t="s">
        <v>9208</v>
      </c>
      <c r="D704" s="80" t="s">
        <v>24</v>
      </c>
      <c r="E704" s="37">
        <v>190</v>
      </c>
      <c r="F704" s="37">
        <v>56.66</v>
      </c>
      <c r="G704" s="37" t="s">
        <v>10</v>
      </c>
      <c r="H704" s="57" t="s">
        <v>11</v>
      </c>
    </row>
    <row r="705" spans="2:8">
      <c r="B705" s="37"/>
      <c r="C705" s="37" t="s">
        <v>9209</v>
      </c>
      <c r="D705" s="80" t="s">
        <v>24</v>
      </c>
      <c r="E705" s="37">
        <v>12</v>
      </c>
      <c r="F705" s="37">
        <v>56.66</v>
      </c>
      <c r="G705" s="37" t="s">
        <v>10</v>
      </c>
      <c r="H705" s="57" t="s">
        <v>11</v>
      </c>
    </row>
    <row r="706" spans="2:8">
      <c r="B706" s="37"/>
      <c r="C706" s="37" t="s">
        <v>9210</v>
      </c>
      <c r="D706" s="80" t="s">
        <v>24</v>
      </c>
      <c r="E706" s="37">
        <v>611</v>
      </c>
      <c r="F706" s="37">
        <v>56.62</v>
      </c>
      <c r="G706" s="37" t="s">
        <v>10</v>
      </c>
      <c r="H706" s="57" t="s">
        <v>11</v>
      </c>
    </row>
    <row r="707" spans="2:8">
      <c r="B707" s="37"/>
      <c r="C707" s="37" t="s">
        <v>9211</v>
      </c>
      <c r="D707" s="80" t="s">
        <v>24</v>
      </c>
      <c r="E707" s="37">
        <v>234</v>
      </c>
      <c r="F707" s="37">
        <v>56.62</v>
      </c>
      <c r="G707" s="37" t="s">
        <v>10</v>
      </c>
      <c r="H707" s="57" t="s">
        <v>21</v>
      </c>
    </row>
    <row r="708" spans="2:8">
      <c r="B708" s="37"/>
      <c r="C708" s="37" t="s">
        <v>9212</v>
      </c>
      <c r="D708" s="80" t="s">
        <v>24</v>
      </c>
      <c r="E708" s="37">
        <v>231</v>
      </c>
      <c r="F708" s="37">
        <v>56.64</v>
      </c>
      <c r="G708" s="37" t="s">
        <v>10</v>
      </c>
      <c r="H708" s="57" t="s">
        <v>22</v>
      </c>
    </row>
    <row r="709" spans="2:8">
      <c r="B709" s="37"/>
      <c r="C709" s="37" t="s">
        <v>9213</v>
      </c>
      <c r="D709" s="80" t="s">
        <v>24</v>
      </c>
      <c r="E709" s="37">
        <v>300</v>
      </c>
      <c r="F709" s="37">
        <v>56.62</v>
      </c>
      <c r="G709" s="37" t="s">
        <v>10</v>
      </c>
      <c r="H709" s="57" t="s">
        <v>11</v>
      </c>
    </row>
    <row r="710" spans="2:8">
      <c r="B710" s="37"/>
      <c r="C710" s="37" t="s">
        <v>9214</v>
      </c>
      <c r="D710" s="80" t="s">
        <v>24</v>
      </c>
      <c r="E710" s="37">
        <v>191</v>
      </c>
      <c r="F710" s="37">
        <v>56.62</v>
      </c>
      <c r="G710" s="37" t="s">
        <v>10</v>
      </c>
      <c r="H710" s="57" t="s">
        <v>21</v>
      </c>
    </row>
    <row r="711" spans="2:8">
      <c r="B711" s="37"/>
      <c r="C711" s="37" t="s">
        <v>9215</v>
      </c>
      <c r="D711" s="80" t="s">
        <v>24</v>
      </c>
      <c r="E711" s="37">
        <v>118</v>
      </c>
      <c r="F711" s="37">
        <v>56.6</v>
      </c>
      <c r="G711" s="37" t="s">
        <v>10</v>
      </c>
      <c r="H711" s="57" t="s">
        <v>21</v>
      </c>
    </row>
    <row r="712" spans="2:8">
      <c r="B712" s="37"/>
      <c r="C712" s="37" t="s">
        <v>9216</v>
      </c>
      <c r="D712" s="80" t="s">
        <v>24</v>
      </c>
      <c r="E712" s="37">
        <v>181</v>
      </c>
      <c r="F712" s="37">
        <v>56.6</v>
      </c>
      <c r="G712" s="37" t="s">
        <v>10</v>
      </c>
      <c r="H712" s="57" t="s">
        <v>11</v>
      </c>
    </row>
    <row r="713" spans="2:8">
      <c r="B713" s="37"/>
      <c r="C713" s="37" t="s">
        <v>9217</v>
      </c>
      <c r="D713" s="80" t="s">
        <v>24</v>
      </c>
      <c r="E713" s="37">
        <v>197</v>
      </c>
      <c r="F713" s="37">
        <v>56.54</v>
      </c>
      <c r="G713" s="37" t="s">
        <v>10</v>
      </c>
      <c r="H713" s="57" t="s">
        <v>11</v>
      </c>
    </row>
    <row r="714" spans="2:8">
      <c r="B714" s="37"/>
      <c r="C714" s="37" t="s">
        <v>9218</v>
      </c>
      <c r="D714" s="80" t="s">
        <v>24</v>
      </c>
      <c r="E714" s="37">
        <v>400</v>
      </c>
      <c r="F714" s="37">
        <v>56.56</v>
      </c>
      <c r="G714" s="37" t="s">
        <v>10</v>
      </c>
      <c r="H714" s="57" t="s">
        <v>20</v>
      </c>
    </row>
    <row r="715" spans="2:8">
      <c r="B715" s="37"/>
      <c r="C715" s="37" t="s">
        <v>9219</v>
      </c>
      <c r="D715" s="80" t="s">
        <v>24</v>
      </c>
      <c r="E715" s="37">
        <v>300</v>
      </c>
      <c r="F715" s="37">
        <v>56.52</v>
      </c>
      <c r="G715" s="37" t="s">
        <v>10</v>
      </c>
      <c r="H715" s="57" t="s">
        <v>21</v>
      </c>
    </row>
    <row r="716" spans="2:8">
      <c r="B716" s="37"/>
      <c r="C716" s="37" t="s">
        <v>9220</v>
      </c>
      <c r="D716" s="80" t="s">
        <v>24</v>
      </c>
      <c r="E716" s="37">
        <v>9</v>
      </c>
      <c r="F716" s="37">
        <v>56.52</v>
      </c>
      <c r="G716" s="37" t="s">
        <v>10</v>
      </c>
      <c r="H716" s="57" t="s">
        <v>11</v>
      </c>
    </row>
    <row r="717" spans="2:8">
      <c r="B717" s="37"/>
      <c r="C717" s="37" t="s">
        <v>9221</v>
      </c>
      <c r="D717" s="80" t="s">
        <v>24</v>
      </c>
      <c r="E717" s="37">
        <v>300</v>
      </c>
      <c r="F717" s="37">
        <v>56.52</v>
      </c>
      <c r="G717" s="37" t="s">
        <v>10</v>
      </c>
      <c r="H717" s="57" t="s">
        <v>11</v>
      </c>
    </row>
    <row r="718" spans="2:8">
      <c r="B718" s="37"/>
      <c r="C718" s="37" t="s">
        <v>9222</v>
      </c>
      <c r="D718" s="80" t="s">
        <v>24</v>
      </c>
      <c r="E718" s="37">
        <v>691</v>
      </c>
      <c r="F718" s="37">
        <v>56.5</v>
      </c>
      <c r="G718" s="37" t="s">
        <v>10</v>
      </c>
      <c r="H718" s="57" t="s">
        <v>21</v>
      </c>
    </row>
    <row r="719" spans="2:8">
      <c r="B719" s="37"/>
      <c r="C719" s="37" t="s">
        <v>9223</v>
      </c>
      <c r="D719" s="80" t="s">
        <v>24</v>
      </c>
      <c r="E719" s="37">
        <v>146</v>
      </c>
      <c r="F719" s="37">
        <v>56.54</v>
      </c>
      <c r="G719" s="37" t="s">
        <v>10</v>
      </c>
      <c r="H719" s="57" t="s">
        <v>21</v>
      </c>
    </row>
    <row r="720" spans="2:8">
      <c r="B720" s="37"/>
      <c r="C720" s="37" t="s">
        <v>9224</v>
      </c>
      <c r="D720" s="80" t="s">
        <v>24</v>
      </c>
      <c r="E720" s="37">
        <v>125</v>
      </c>
      <c r="F720" s="37">
        <v>56.68</v>
      </c>
      <c r="G720" s="37" t="s">
        <v>10</v>
      </c>
      <c r="H720" s="57" t="s">
        <v>11</v>
      </c>
    </row>
    <row r="721" spans="2:8">
      <c r="B721" s="37"/>
      <c r="C721" s="37" t="s">
        <v>9225</v>
      </c>
      <c r="D721" s="80" t="s">
        <v>24</v>
      </c>
      <c r="E721" s="37">
        <v>405</v>
      </c>
      <c r="F721" s="37">
        <v>56.68</v>
      </c>
      <c r="G721" s="37" t="s">
        <v>10</v>
      </c>
      <c r="H721" s="57" t="s">
        <v>11</v>
      </c>
    </row>
    <row r="722" spans="2:8">
      <c r="B722" s="37"/>
      <c r="C722" s="37" t="s">
        <v>9226</v>
      </c>
      <c r="D722" s="80" t="s">
        <v>24</v>
      </c>
      <c r="E722" s="37">
        <v>133</v>
      </c>
      <c r="F722" s="37">
        <v>56.68</v>
      </c>
      <c r="G722" s="37" t="s">
        <v>10</v>
      </c>
      <c r="H722" s="57" t="s">
        <v>11</v>
      </c>
    </row>
    <row r="723" spans="2:8">
      <c r="B723" s="37"/>
      <c r="C723" s="37" t="s">
        <v>9227</v>
      </c>
      <c r="D723" s="80" t="s">
        <v>24</v>
      </c>
      <c r="E723" s="37">
        <v>160</v>
      </c>
      <c r="F723" s="37">
        <v>56.68</v>
      </c>
      <c r="G723" s="37" t="s">
        <v>10</v>
      </c>
      <c r="H723" s="57" t="s">
        <v>20</v>
      </c>
    </row>
    <row r="724" spans="2:8">
      <c r="B724" s="37"/>
      <c r="C724" s="37" t="s">
        <v>9228</v>
      </c>
      <c r="D724" s="80" t="s">
        <v>24</v>
      </c>
      <c r="E724" s="37">
        <v>353</v>
      </c>
      <c r="F724" s="37">
        <v>56.7</v>
      </c>
      <c r="G724" s="37" t="s">
        <v>10</v>
      </c>
      <c r="H724" s="57" t="s">
        <v>20</v>
      </c>
    </row>
    <row r="725" spans="2:8">
      <c r="B725" s="37"/>
      <c r="C725" s="37" t="s">
        <v>9229</v>
      </c>
      <c r="D725" s="80" t="s">
        <v>24</v>
      </c>
      <c r="E725" s="37">
        <v>245</v>
      </c>
      <c r="F725" s="37">
        <v>56.7</v>
      </c>
      <c r="G725" s="37" t="s">
        <v>10</v>
      </c>
      <c r="H725" s="57" t="s">
        <v>11</v>
      </c>
    </row>
    <row r="726" spans="2:8">
      <c r="B726" s="37"/>
      <c r="C726" s="37" t="s">
        <v>9230</v>
      </c>
      <c r="D726" s="80" t="s">
        <v>24</v>
      </c>
      <c r="E726" s="37">
        <v>289</v>
      </c>
      <c r="F726" s="37">
        <v>56.68</v>
      </c>
      <c r="G726" s="37" t="s">
        <v>10</v>
      </c>
      <c r="H726" s="57" t="s">
        <v>11</v>
      </c>
    </row>
    <row r="727" spans="2:8">
      <c r="B727" s="37"/>
      <c r="C727" s="37" t="s">
        <v>9231</v>
      </c>
      <c r="D727" s="80" t="s">
        <v>24</v>
      </c>
      <c r="E727" s="37">
        <v>99</v>
      </c>
      <c r="F727" s="37">
        <v>56.66</v>
      </c>
      <c r="G727" s="37" t="s">
        <v>10</v>
      </c>
      <c r="H727" s="57" t="s">
        <v>11</v>
      </c>
    </row>
    <row r="728" spans="2:8">
      <c r="B728" s="37"/>
      <c r="C728" s="37" t="s">
        <v>9232</v>
      </c>
      <c r="D728" s="80" t="s">
        <v>24</v>
      </c>
      <c r="E728" s="37">
        <v>66</v>
      </c>
      <c r="F728" s="37">
        <v>56.66</v>
      </c>
      <c r="G728" s="37" t="s">
        <v>10</v>
      </c>
      <c r="H728" s="57" t="s">
        <v>20</v>
      </c>
    </row>
    <row r="729" spans="2:8">
      <c r="B729" s="37"/>
      <c r="C729" s="37" t="s">
        <v>9233</v>
      </c>
      <c r="D729" s="80" t="s">
        <v>24</v>
      </c>
      <c r="E729" s="37">
        <v>405</v>
      </c>
      <c r="F729" s="37">
        <v>56.68</v>
      </c>
      <c r="G729" s="37" t="s">
        <v>10</v>
      </c>
      <c r="H729" s="57" t="s">
        <v>20</v>
      </c>
    </row>
    <row r="730" spans="2:8">
      <c r="B730" s="37"/>
      <c r="C730" s="37" t="s">
        <v>9234</v>
      </c>
      <c r="D730" s="80" t="s">
        <v>24</v>
      </c>
      <c r="E730" s="37">
        <v>209</v>
      </c>
      <c r="F730" s="37">
        <v>56.58</v>
      </c>
      <c r="G730" s="37" t="s">
        <v>10</v>
      </c>
      <c r="H730" s="57" t="s">
        <v>11</v>
      </c>
    </row>
    <row r="731" spans="2:8">
      <c r="B731" s="37"/>
      <c r="C731" s="37" t="s">
        <v>9235</v>
      </c>
      <c r="D731" s="80" t="s">
        <v>24</v>
      </c>
      <c r="E731" s="37">
        <v>33</v>
      </c>
      <c r="F731" s="37">
        <v>56.6</v>
      </c>
      <c r="G731" s="37" t="s">
        <v>10</v>
      </c>
      <c r="H731" s="57" t="s">
        <v>11</v>
      </c>
    </row>
    <row r="732" spans="2:8">
      <c r="B732" s="37"/>
      <c r="C732" s="37" t="s">
        <v>9236</v>
      </c>
      <c r="D732" s="80" t="s">
        <v>24</v>
      </c>
      <c r="E732" s="37">
        <v>286</v>
      </c>
      <c r="F732" s="37">
        <v>56.64</v>
      </c>
      <c r="G732" s="37" t="s">
        <v>10</v>
      </c>
      <c r="H732" s="57" t="s">
        <v>21</v>
      </c>
    </row>
    <row r="733" spans="2:8">
      <c r="B733" s="37"/>
      <c r="C733" s="37" t="s">
        <v>9237</v>
      </c>
      <c r="D733" s="80" t="s">
        <v>24</v>
      </c>
      <c r="E733" s="37">
        <v>560</v>
      </c>
      <c r="F733" s="37">
        <v>56.64</v>
      </c>
      <c r="G733" s="37" t="s">
        <v>10</v>
      </c>
      <c r="H733" s="57" t="s">
        <v>20</v>
      </c>
    </row>
    <row r="734" spans="2:8">
      <c r="B734" s="37"/>
      <c r="C734" s="37" t="s">
        <v>9238</v>
      </c>
      <c r="D734" s="80" t="s">
        <v>24</v>
      </c>
      <c r="E734" s="37">
        <v>298</v>
      </c>
      <c r="F734" s="37">
        <v>56.64</v>
      </c>
      <c r="G734" s="37" t="s">
        <v>10</v>
      </c>
      <c r="H734" s="57" t="s">
        <v>11</v>
      </c>
    </row>
    <row r="735" spans="2:8">
      <c r="B735" s="37"/>
      <c r="C735" s="37" t="s">
        <v>9239</v>
      </c>
      <c r="D735" s="80" t="s">
        <v>24</v>
      </c>
      <c r="E735" s="37">
        <v>76</v>
      </c>
      <c r="F735" s="37">
        <v>56.64</v>
      </c>
      <c r="G735" s="37" t="s">
        <v>10</v>
      </c>
      <c r="H735" s="57" t="s">
        <v>11</v>
      </c>
    </row>
    <row r="736" spans="2:8">
      <c r="B736" s="37"/>
      <c r="C736" s="37" t="s">
        <v>9240</v>
      </c>
      <c r="D736" s="80" t="s">
        <v>24</v>
      </c>
      <c r="E736" s="37">
        <v>283</v>
      </c>
      <c r="F736" s="37">
        <v>56.64</v>
      </c>
      <c r="G736" s="37" t="s">
        <v>10</v>
      </c>
      <c r="H736" s="57" t="s">
        <v>11</v>
      </c>
    </row>
    <row r="737" spans="2:8">
      <c r="B737" s="37"/>
      <c r="C737" s="37" t="s">
        <v>9241</v>
      </c>
      <c r="D737" s="80" t="s">
        <v>24</v>
      </c>
      <c r="E737" s="37">
        <v>7</v>
      </c>
      <c r="F737" s="37">
        <v>56.64</v>
      </c>
      <c r="G737" s="37" t="s">
        <v>10</v>
      </c>
      <c r="H737" s="57" t="s">
        <v>11</v>
      </c>
    </row>
    <row r="738" spans="2:8">
      <c r="B738" s="37"/>
      <c r="C738" s="37" t="s">
        <v>9242</v>
      </c>
      <c r="D738" s="80" t="s">
        <v>24</v>
      </c>
      <c r="E738" s="37">
        <v>32</v>
      </c>
      <c r="F738" s="37">
        <v>56.6</v>
      </c>
      <c r="G738" s="37" t="s">
        <v>10</v>
      </c>
      <c r="H738" s="57" t="s">
        <v>11</v>
      </c>
    </row>
    <row r="739" spans="2:8">
      <c r="B739" s="37"/>
      <c r="C739" s="37" t="s">
        <v>9243</v>
      </c>
      <c r="D739" s="80" t="s">
        <v>24</v>
      </c>
      <c r="E739" s="37">
        <v>167</v>
      </c>
      <c r="F739" s="37">
        <v>56.62</v>
      </c>
      <c r="G739" s="37" t="s">
        <v>10</v>
      </c>
      <c r="H739" s="57" t="s">
        <v>11</v>
      </c>
    </row>
    <row r="740" spans="2:8">
      <c r="B740" s="37"/>
      <c r="C740" s="37" t="s">
        <v>9244</v>
      </c>
      <c r="D740" s="80" t="s">
        <v>24</v>
      </c>
      <c r="E740" s="37">
        <v>212</v>
      </c>
      <c r="F740" s="37">
        <v>56.62</v>
      </c>
      <c r="G740" s="37" t="s">
        <v>10</v>
      </c>
      <c r="H740" s="57" t="s">
        <v>22</v>
      </c>
    </row>
    <row r="741" spans="2:8">
      <c r="B741" s="37"/>
      <c r="C741" s="37" t="s">
        <v>9245</v>
      </c>
      <c r="D741" s="80" t="s">
        <v>24</v>
      </c>
      <c r="E741" s="37">
        <v>168</v>
      </c>
      <c r="F741" s="37">
        <v>56.62</v>
      </c>
      <c r="G741" s="37" t="s">
        <v>10</v>
      </c>
      <c r="H741" s="57" t="s">
        <v>20</v>
      </c>
    </row>
    <row r="742" spans="2:8">
      <c r="B742" s="37"/>
      <c r="C742" s="37" t="s">
        <v>9246</v>
      </c>
      <c r="D742" s="80" t="s">
        <v>24</v>
      </c>
      <c r="E742" s="37">
        <v>162</v>
      </c>
      <c r="F742" s="37">
        <v>56.6</v>
      </c>
      <c r="G742" s="37" t="s">
        <v>10</v>
      </c>
      <c r="H742" s="57" t="s">
        <v>20</v>
      </c>
    </row>
    <row r="743" spans="2:8">
      <c r="B743" s="37"/>
      <c r="C743" s="37" t="s">
        <v>9247</v>
      </c>
      <c r="D743" s="80" t="s">
        <v>24</v>
      </c>
      <c r="E743" s="37">
        <v>35</v>
      </c>
      <c r="F743" s="37">
        <v>56.6</v>
      </c>
      <c r="G743" s="37" t="s">
        <v>10</v>
      </c>
      <c r="H743" s="57" t="s">
        <v>11</v>
      </c>
    </row>
    <row r="744" spans="2:8">
      <c r="B744" s="37"/>
      <c r="C744" s="37" t="s">
        <v>9248</v>
      </c>
      <c r="D744" s="80" t="s">
        <v>24</v>
      </c>
      <c r="E744" s="37">
        <v>84</v>
      </c>
      <c r="F744" s="37">
        <v>56.6</v>
      </c>
      <c r="G744" s="37" t="s">
        <v>10</v>
      </c>
      <c r="H744" s="57" t="s">
        <v>21</v>
      </c>
    </row>
    <row r="745" spans="2:8">
      <c r="B745" s="37"/>
      <c r="C745" s="37" t="s">
        <v>9249</v>
      </c>
      <c r="D745" s="80" t="s">
        <v>24</v>
      </c>
      <c r="E745" s="37">
        <v>113</v>
      </c>
      <c r="F745" s="37">
        <v>56.62</v>
      </c>
      <c r="G745" s="37" t="s">
        <v>10</v>
      </c>
      <c r="H745" s="57" t="s">
        <v>21</v>
      </c>
    </row>
    <row r="746" spans="2:8">
      <c r="B746" s="37"/>
      <c r="C746" s="37" t="s">
        <v>9250</v>
      </c>
      <c r="D746" s="80" t="s">
        <v>24</v>
      </c>
      <c r="E746" s="37">
        <v>192</v>
      </c>
      <c r="F746" s="37">
        <v>56.6</v>
      </c>
      <c r="G746" s="37" t="s">
        <v>10</v>
      </c>
      <c r="H746" s="57" t="s">
        <v>11</v>
      </c>
    </row>
    <row r="747" spans="2:8">
      <c r="B747" s="37"/>
      <c r="C747" s="37" t="s">
        <v>9251</v>
      </c>
      <c r="D747" s="80" t="s">
        <v>24</v>
      </c>
      <c r="E747" s="37">
        <v>169</v>
      </c>
      <c r="F747" s="37">
        <v>56.6</v>
      </c>
      <c r="G747" s="37" t="s">
        <v>10</v>
      </c>
      <c r="H747" s="57" t="s">
        <v>20</v>
      </c>
    </row>
    <row r="748" spans="2:8">
      <c r="B748" s="37"/>
      <c r="C748" s="37" t="s">
        <v>9252</v>
      </c>
      <c r="D748" s="80" t="s">
        <v>24</v>
      </c>
      <c r="E748" s="37">
        <v>125</v>
      </c>
      <c r="F748" s="37">
        <v>56.62</v>
      </c>
      <c r="G748" s="37" t="s">
        <v>10</v>
      </c>
      <c r="H748" s="57" t="s">
        <v>21</v>
      </c>
    </row>
    <row r="749" spans="2:8">
      <c r="B749" s="37"/>
      <c r="C749" s="37" t="s">
        <v>9253</v>
      </c>
      <c r="D749" s="80" t="s">
        <v>24</v>
      </c>
      <c r="E749" s="37">
        <v>768</v>
      </c>
      <c r="F749" s="37">
        <v>56.66</v>
      </c>
      <c r="G749" s="37" t="s">
        <v>10</v>
      </c>
      <c r="H749" s="57" t="s">
        <v>11</v>
      </c>
    </row>
    <row r="750" spans="2:8">
      <c r="B750" s="37"/>
      <c r="C750" s="37" t="s">
        <v>9254</v>
      </c>
      <c r="D750" s="80" t="s">
        <v>24</v>
      </c>
      <c r="E750" s="37">
        <v>1760</v>
      </c>
      <c r="F750" s="37">
        <v>56.7</v>
      </c>
      <c r="G750" s="37" t="s">
        <v>10</v>
      </c>
      <c r="H750" s="57" t="s">
        <v>11</v>
      </c>
    </row>
    <row r="751" spans="2:8">
      <c r="B751" s="37"/>
      <c r="C751" s="37" t="s">
        <v>9255</v>
      </c>
      <c r="D751" s="80" t="s">
        <v>24</v>
      </c>
      <c r="E751" s="37">
        <v>400</v>
      </c>
      <c r="F751" s="37">
        <v>56.7</v>
      </c>
      <c r="G751" s="37" t="s">
        <v>10</v>
      </c>
      <c r="H751" s="57" t="s">
        <v>11</v>
      </c>
    </row>
    <row r="752" spans="2:8">
      <c r="B752" s="37"/>
      <c r="C752" s="37" t="s">
        <v>9256</v>
      </c>
      <c r="D752" s="80" t="s">
        <v>24</v>
      </c>
      <c r="E752" s="37">
        <v>169</v>
      </c>
      <c r="F752" s="37">
        <v>56.7</v>
      </c>
      <c r="G752" s="37" t="s">
        <v>10</v>
      </c>
      <c r="H752" s="57" t="s">
        <v>11</v>
      </c>
    </row>
    <row r="753" spans="2:8">
      <c r="B753" s="37"/>
      <c r="C753" s="37" t="s">
        <v>9257</v>
      </c>
      <c r="D753" s="80" t="s">
        <v>24</v>
      </c>
      <c r="E753" s="37">
        <v>226</v>
      </c>
      <c r="F753" s="37">
        <v>56.62</v>
      </c>
      <c r="G753" s="37" t="s">
        <v>10</v>
      </c>
      <c r="H753" s="57" t="s">
        <v>11</v>
      </c>
    </row>
    <row r="754" spans="2:8">
      <c r="B754" s="37"/>
      <c r="C754" s="37" t="s">
        <v>9258</v>
      </c>
      <c r="D754" s="80" t="s">
        <v>24</v>
      </c>
      <c r="E754" s="37">
        <v>100</v>
      </c>
      <c r="F754" s="37">
        <v>56.66</v>
      </c>
      <c r="G754" s="37" t="s">
        <v>10</v>
      </c>
      <c r="H754" s="57" t="s">
        <v>20</v>
      </c>
    </row>
    <row r="755" spans="2:8">
      <c r="B755" s="37"/>
      <c r="C755" s="37" t="s">
        <v>9259</v>
      </c>
      <c r="D755" s="80" t="s">
        <v>24</v>
      </c>
      <c r="E755" s="37">
        <v>229</v>
      </c>
      <c r="F755" s="37">
        <v>56.64</v>
      </c>
      <c r="G755" s="37" t="s">
        <v>10</v>
      </c>
      <c r="H755" s="57" t="s">
        <v>21</v>
      </c>
    </row>
    <row r="756" spans="2:8">
      <c r="B756" s="37"/>
      <c r="C756" s="37" t="s">
        <v>9260</v>
      </c>
      <c r="D756" s="80" t="s">
        <v>24</v>
      </c>
      <c r="E756" s="37">
        <v>13</v>
      </c>
      <c r="F756" s="37">
        <v>56.64</v>
      </c>
      <c r="G756" s="37" t="s">
        <v>10</v>
      </c>
      <c r="H756" s="57" t="s">
        <v>21</v>
      </c>
    </row>
    <row r="757" spans="2:8">
      <c r="B757" s="37"/>
      <c r="C757" s="37" t="s">
        <v>9260</v>
      </c>
      <c r="D757" s="80" t="s">
        <v>24</v>
      </c>
      <c r="E757" s="37">
        <v>100</v>
      </c>
      <c r="F757" s="37">
        <v>56.64</v>
      </c>
      <c r="G757" s="37" t="s">
        <v>10</v>
      </c>
      <c r="H757" s="57" t="s">
        <v>21</v>
      </c>
    </row>
    <row r="758" spans="2:8">
      <c r="B758" s="37"/>
      <c r="C758" s="37" t="s">
        <v>9261</v>
      </c>
      <c r="D758" s="80" t="s">
        <v>24</v>
      </c>
      <c r="E758" s="37">
        <v>287</v>
      </c>
      <c r="F758" s="37">
        <v>56.62</v>
      </c>
      <c r="G758" s="37" t="s">
        <v>10</v>
      </c>
      <c r="H758" s="57" t="s">
        <v>21</v>
      </c>
    </row>
    <row r="759" spans="2:8">
      <c r="B759" s="37"/>
      <c r="C759" s="37" t="s">
        <v>9262</v>
      </c>
      <c r="D759" s="80" t="s">
        <v>24</v>
      </c>
      <c r="E759" s="37">
        <v>294</v>
      </c>
      <c r="F759" s="37">
        <v>56.62</v>
      </c>
      <c r="G759" s="37" t="s">
        <v>10</v>
      </c>
      <c r="H759" s="57" t="s">
        <v>11</v>
      </c>
    </row>
    <row r="760" spans="2:8">
      <c r="B760" s="37"/>
      <c r="C760" s="37" t="s">
        <v>9263</v>
      </c>
      <c r="D760" s="80" t="s">
        <v>24</v>
      </c>
      <c r="E760" s="37">
        <v>300</v>
      </c>
      <c r="F760" s="37">
        <v>56.62</v>
      </c>
      <c r="G760" s="37" t="s">
        <v>10</v>
      </c>
      <c r="H760" s="57" t="s">
        <v>11</v>
      </c>
    </row>
    <row r="761" spans="2:8">
      <c r="B761" s="37"/>
      <c r="C761" s="37" t="s">
        <v>9264</v>
      </c>
      <c r="D761" s="80" t="s">
        <v>24</v>
      </c>
      <c r="E761" s="37">
        <v>265</v>
      </c>
      <c r="F761" s="37">
        <v>56.62</v>
      </c>
      <c r="G761" s="37" t="s">
        <v>10</v>
      </c>
      <c r="H761" s="57" t="s">
        <v>11</v>
      </c>
    </row>
    <row r="762" spans="2:8">
      <c r="B762" s="37"/>
      <c r="C762" s="37" t="s">
        <v>9265</v>
      </c>
      <c r="D762" s="80" t="s">
        <v>24</v>
      </c>
      <c r="E762" s="37">
        <v>301</v>
      </c>
      <c r="F762" s="37">
        <v>56.6</v>
      </c>
      <c r="G762" s="37" t="s">
        <v>10</v>
      </c>
      <c r="H762" s="57" t="s">
        <v>11</v>
      </c>
    </row>
    <row r="763" spans="2:8">
      <c r="B763" s="37"/>
      <c r="C763" s="37" t="s">
        <v>9266</v>
      </c>
      <c r="D763" s="80" t="s">
        <v>24</v>
      </c>
      <c r="E763" s="37">
        <v>175</v>
      </c>
      <c r="F763" s="37">
        <v>56.58</v>
      </c>
      <c r="G763" s="37" t="s">
        <v>10</v>
      </c>
      <c r="H763" s="57" t="s">
        <v>21</v>
      </c>
    </row>
    <row r="764" spans="2:8">
      <c r="B764" s="37"/>
      <c r="C764" s="37" t="s">
        <v>9267</v>
      </c>
      <c r="D764" s="80" t="s">
        <v>24</v>
      </c>
      <c r="E764" s="37">
        <v>300</v>
      </c>
      <c r="F764" s="37">
        <v>56.6</v>
      </c>
      <c r="G764" s="37" t="s">
        <v>10</v>
      </c>
      <c r="H764" s="57" t="s">
        <v>11</v>
      </c>
    </row>
    <row r="765" spans="2:8">
      <c r="B765" s="37"/>
      <c r="C765" s="37" t="s">
        <v>9267</v>
      </c>
      <c r="D765" s="80" t="s">
        <v>24</v>
      </c>
      <c r="E765" s="37">
        <v>41</v>
      </c>
      <c r="F765" s="37">
        <v>56.6</v>
      </c>
      <c r="G765" s="37" t="s">
        <v>10</v>
      </c>
      <c r="H765" s="57" t="s">
        <v>21</v>
      </c>
    </row>
    <row r="766" spans="2:8">
      <c r="B766" s="37"/>
      <c r="C766" s="37" t="s">
        <v>9268</v>
      </c>
      <c r="D766" s="80" t="s">
        <v>24</v>
      </c>
      <c r="E766" s="37">
        <v>300</v>
      </c>
      <c r="F766" s="37">
        <v>56.6</v>
      </c>
      <c r="G766" s="37" t="s">
        <v>10</v>
      </c>
      <c r="H766" s="57" t="s">
        <v>21</v>
      </c>
    </row>
    <row r="767" spans="2:8">
      <c r="B767" s="37"/>
      <c r="C767" s="37" t="s">
        <v>9269</v>
      </c>
      <c r="D767" s="80" t="s">
        <v>24</v>
      </c>
      <c r="E767" s="37">
        <v>300</v>
      </c>
      <c r="F767" s="37">
        <v>56.6</v>
      </c>
      <c r="G767" s="37" t="s">
        <v>10</v>
      </c>
      <c r="H767" s="57" t="s">
        <v>21</v>
      </c>
    </row>
    <row r="768" spans="2:8">
      <c r="B768" s="37"/>
      <c r="C768" s="37" t="s">
        <v>9270</v>
      </c>
      <c r="D768" s="80" t="s">
        <v>24</v>
      </c>
      <c r="E768" s="37">
        <v>150</v>
      </c>
      <c r="F768" s="37">
        <v>56.56</v>
      </c>
      <c r="G768" s="37" t="s">
        <v>10</v>
      </c>
      <c r="H768" s="57" t="s">
        <v>21</v>
      </c>
    </row>
    <row r="769" spans="2:8">
      <c r="B769" s="37"/>
      <c r="C769" s="37" t="s">
        <v>9271</v>
      </c>
      <c r="D769" s="80" t="s">
        <v>24</v>
      </c>
      <c r="E769" s="37">
        <v>148</v>
      </c>
      <c r="F769" s="37">
        <v>56.56</v>
      </c>
      <c r="G769" s="37" t="s">
        <v>10</v>
      </c>
      <c r="H769" s="57" t="s">
        <v>11</v>
      </c>
    </row>
    <row r="770" spans="2:8">
      <c r="B770" s="37"/>
      <c r="C770" s="37" t="s">
        <v>9272</v>
      </c>
      <c r="D770" s="80" t="s">
        <v>24</v>
      </c>
      <c r="E770" s="37">
        <v>337</v>
      </c>
      <c r="F770" s="37">
        <v>56.52</v>
      </c>
      <c r="G770" s="37" t="s">
        <v>10</v>
      </c>
      <c r="H770" s="57" t="s">
        <v>11</v>
      </c>
    </row>
    <row r="771" spans="2:8">
      <c r="B771" s="37"/>
      <c r="C771" s="37" t="s">
        <v>9273</v>
      </c>
      <c r="D771" s="80" t="s">
        <v>24</v>
      </c>
      <c r="E771" s="37">
        <v>203</v>
      </c>
      <c r="F771" s="37">
        <v>56.52</v>
      </c>
      <c r="G771" s="37" t="s">
        <v>10</v>
      </c>
      <c r="H771" s="57" t="s">
        <v>11</v>
      </c>
    </row>
    <row r="772" spans="2:8">
      <c r="B772" s="37"/>
      <c r="C772" s="37" t="s">
        <v>9274</v>
      </c>
      <c r="D772" s="80" t="s">
        <v>24</v>
      </c>
      <c r="E772" s="37">
        <v>37</v>
      </c>
      <c r="F772" s="37">
        <v>56.52</v>
      </c>
      <c r="G772" s="37" t="s">
        <v>10</v>
      </c>
      <c r="H772" s="57" t="s">
        <v>21</v>
      </c>
    </row>
    <row r="773" spans="2:8">
      <c r="B773" s="37"/>
      <c r="C773" s="37" t="s">
        <v>9275</v>
      </c>
      <c r="D773" s="80" t="s">
        <v>24</v>
      </c>
      <c r="E773" s="37">
        <v>55</v>
      </c>
      <c r="F773" s="37">
        <v>56.48</v>
      </c>
      <c r="G773" s="37" t="s">
        <v>10</v>
      </c>
      <c r="H773" s="57" t="s">
        <v>21</v>
      </c>
    </row>
    <row r="774" spans="2:8">
      <c r="B774" s="37"/>
      <c r="C774" s="37" t="s">
        <v>9276</v>
      </c>
      <c r="D774" s="80" t="s">
        <v>24</v>
      </c>
      <c r="E774" s="37">
        <v>27</v>
      </c>
      <c r="F774" s="37">
        <v>56.52</v>
      </c>
      <c r="G774" s="37" t="s">
        <v>10</v>
      </c>
      <c r="H774" s="57" t="s">
        <v>11</v>
      </c>
    </row>
    <row r="775" spans="2:8">
      <c r="B775" s="37"/>
      <c r="C775" s="37" t="s">
        <v>9277</v>
      </c>
      <c r="D775" s="80" t="s">
        <v>24</v>
      </c>
      <c r="E775" s="37">
        <v>182</v>
      </c>
      <c r="F775" s="37">
        <v>56.52</v>
      </c>
      <c r="G775" s="37" t="s">
        <v>10</v>
      </c>
      <c r="H775" s="57" t="s">
        <v>21</v>
      </c>
    </row>
    <row r="776" spans="2:8">
      <c r="B776" s="37"/>
      <c r="C776" s="37" t="s">
        <v>9278</v>
      </c>
      <c r="D776" s="80" t="s">
        <v>24</v>
      </c>
      <c r="E776" s="37">
        <v>245</v>
      </c>
      <c r="F776" s="37">
        <v>56.6</v>
      </c>
      <c r="G776" s="37" t="s">
        <v>10</v>
      </c>
      <c r="H776" s="57" t="s">
        <v>22</v>
      </c>
    </row>
    <row r="777" spans="2:8">
      <c r="B777" s="37"/>
      <c r="C777" s="37" t="s">
        <v>9279</v>
      </c>
      <c r="D777" s="80" t="s">
        <v>24</v>
      </c>
      <c r="E777" s="37">
        <v>228</v>
      </c>
      <c r="F777" s="37">
        <v>56.66</v>
      </c>
      <c r="G777" s="37" t="s">
        <v>10</v>
      </c>
      <c r="H777" s="57" t="s">
        <v>11</v>
      </c>
    </row>
    <row r="778" spans="2:8">
      <c r="B778" s="37"/>
      <c r="C778" s="37" t="s">
        <v>9280</v>
      </c>
      <c r="D778" s="80" t="s">
        <v>24</v>
      </c>
      <c r="E778" s="37">
        <v>65</v>
      </c>
      <c r="F778" s="37">
        <v>56.62</v>
      </c>
      <c r="G778" s="37" t="s">
        <v>10</v>
      </c>
      <c r="H778" s="57" t="s">
        <v>11</v>
      </c>
    </row>
    <row r="779" spans="2:8">
      <c r="B779" s="37"/>
      <c r="C779" s="37" t="s">
        <v>9281</v>
      </c>
      <c r="D779" s="80" t="s">
        <v>24</v>
      </c>
      <c r="E779" s="37">
        <v>121</v>
      </c>
      <c r="F779" s="37">
        <v>56.62</v>
      </c>
      <c r="G779" s="37" t="s">
        <v>10</v>
      </c>
      <c r="H779" s="57" t="s">
        <v>11</v>
      </c>
    </row>
    <row r="780" spans="2:8">
      <c r="B780" s="37"/>
      <c r="C780" s="37" t="s">
        <v>9282</v>
      </c>
      <c r="D780" s="80" t="s">
        <v>24</v>
      </c>
      <c r="E780" s="37">
        <v>224</v>
      </c>
      <c r="F780" s="37">
        <v>56.62</v>
      </c>
      <c r="G780" s="37" t="s">
        <v>10</v>
      </c>
      <c r="H780" s="57" t="s">
        <v>20</v>
      </c>
    </row>
    <row r="781" spans="2:8">
      <c r="B781" s="37"/>
      <c r="C781" s="37" t="s">
        <v>9283</v>
      </c>
      <c r="D781" s="80" t="s">
        <v>24</v>
      </c>
      <c r="E781" s="37">
        <v>256</v>
      </c>
      <c r="F781" s="37">
        <v>56.62</v>
      </c>
      <c r="G781" s="37" t="s">
        <v>10</v>
      </c>
      <c r="H781" s="57" t="s">
        <v>11</v>
      </c>
    </row>
    <row r="782" spans="2:8">
      <c r="B782" s="37"/>
      <c r="C782" s="37" t="s">
        <v>9284</v>
      </c>
      <c r="D782" s="80" t="s">
        <v>24</v>
      </c>
      <c r="E782" s="37">
        <v>68</v>
      </c>
      <c r="F782" s="37">
        <v>56.62</v>
      </c>
      <c r="G782" s="37" t="s">
        <v>10</v>
      </c>
      <c r="H782" s="57" t="s">
        <v>11</v>
      </c>
    </row>
    <row r="783" spans="2:8">
      <c r="B783" s="37"/>
      <c r="C783" s="37" t="s">
        <v>9285</v>
      </c>
      <c r="D783" s="80" t="s">
        <v>24</v>
      </c>
      <c r="E783" s="37">
        <v>124</v>
      </c>
      <c r="F783" s="37">
        <v>56.62</v>
      </c>
      <c r="G783" s="37" t="s">
        <v>10</v>
      </c>
      <c r="H783" s="57" t="s">
        <v>20</v>
      </c>
    </row>
    <row r="784" spans="2:8">
      <c r="B784" s="37"/>
      <c r="C784" s="37" t="s">
        <v>9286</v>
      </c>
      <c r="D784" s="80" t="s">
        <v>24</v>
      </c>
      <c r="E784" s="37">
        <v>100</v>
      </c>
      <c r="F784" s="37">
        <v>56.62</v>
      </c>
      <c r="G784" s="37" t="s">
        <v>10</v>
      </c>
      <c r="H784" s="57" t="s">
        <v>20</v>
      </c>
    </row>
    <row r="785" spans="2:8">
      <c r="B785" s="37"/>
      <c r="C785" s="37" t="s">
        <v>9287</v>
      </c>
      <c r="D785" s="80" t="s">
        <v>24</v>
      </c>
      <c r="E785" s="37">
        <v>118</v>
      </c>
      <c r="F785" s="37">
        <v>56.62</v>
      </c>
      <c r="G785" s="37" t="s">
        <v>10</v>
      </c>
      <c r="H785" s="57" t="s">
        <v>20</v>
      </c>
    </row>
    <row r="786" spans="2:8">
      <c r="B786" s="37"/>
      <c r="C786" s="37" t="s">
        <v>9288</v>
      </c>
      <c r="D786" s="80" t="s">
        <v>24</v>
      </c>
      <c r="E786" s="37">
        <v>209</v>
      </c>
      <c r="F786" s="37">
        <v>56.62</v>
      </c>
      <c r="G786" s="37" t="s">
        <v>10</v>
      </c>
      <c r="H786" s="57" t="s">
        <v>11</v>
      </c>
    </row>
    <row r="787" spans="2:8">
      <c r="B787" s="37"/>
      <c r="C787" s="37" t="s">
        <v>9289</v>
      </c>
      <c r="D787" s="80" t="s">
        <v>24</v>
      </c>
      <c r="E787" s="37">
        <v>119</v>
      </c>
      <c r="F787" s="37">
        <v>56.66</v>
      </c>
      <c r="G787" s="37" t="s">
        <v>10</v>
      </c>
      <c r="H787" s="57" t="s">
        <v>11</v>
      </c>
    </row>
    <row r="788" spans="2:8">
      <c r="B788" s="37"/>
      <c r="C788" s="37" t="s">
        <v>9290</v>
      </c>
      <c r="D788" s="80" t="s">
        <v>24</v>
      </c>
      <c r="E788" s="37">
        <v>506</v>
      </c>
      <c r="F788" s="37">
        <v>56.66</v>
      </c>
      <c r="G788" s="37" t="s">
        <v>10</v>
      </c>
      <c r="H788" s="57" t="s">
        <v>11</v>
      </c>
    </row>
    <row r="789" spans="2:8">
      <c r="B789" s="37"/>
      <c r="C789" s="37" t="s">
        <v>9291</v>
      </c>
      <c r="D789" s="80" t="s">
        <v>24</v>
      </c>
      <c r="E789" s="37">
        <v>12</v>
      </c>
      <c r="F789" s="37">
        <v>56.66</v>
      </c>
      <c r="G789" s="37" t="s">
        <v>10</v>
      </c>
      <c r="H789" s="57" t="s">
        <v>11</v>
      </c>
    </row>
    <row r="790" spans="2:8">
      <c r="B790" s="37"/>
      <c r="C790" s="37" t="s">
        <v>9292</v>
      </c>
      <c r="D790" s="80" t="s">
        <v>24</v>
      </c>
      <c r="E790" s="37">
        <v>194</v>
      </c>
      <c r="F790" s="37">
        <v>56.68</v>
      </c>
      <c r="G790" s="37" t="s">
        <v>10</v>
      </c>
      <c r="H790" s="57" t="s">
        <v>11</v>
      </c>
    </row>
    <row r="791" spans="2:8">
      <c r="B791" s="37"/>
      <c r="C791" s="37" t="s">
        <v>9293</v>
      </c>
      <c r="D791" s="80" t="s">
        <v>24</v>
      </c>
      <c r="E791" s="37">
        <v>2071</v>
      </c>
      <c r="F791" s="37">
        <v>56.7</v>
      </c>
      <c r="G791" s="37" t="s">
        <v>10</v>
      </c>
      <c r="H791" s="57" t="s">
        <v>11</v>
      </c>
    </row>
    <row r="792" spans="2:8">
      <c r="B792" s="37"/>
      <c r="C792" s="37" t="s">
        <v>9294</v>
      </c>
      <c r="D792" s="80" t="s">
        <v>24</v>
      </c>
      <c r="E792" s="37">
        <v>175</v>
      </c>
      <c r="F792" s="37">
        <v>56.68</v>
      </c>
      <c r="G792" s="37" t="s">
        <v>10</v>
      </c>
      <c r="H792" s="57" t="s">
        <v>11</v>
      </c>
    </row>
    <row r="793" spans="2:8">
      <c r="B793" s="37"/>
      <c r="C793" s="37" t="s">
        <v>9295</v>
      </c>
      <c r="D793" s="80" t="s">
        <v>24</v>
      </c>
      <c r="E793" s="37">
        <v>39</v>
      </c>
      <c r="F793" s="37">
        <v>56.6</v>
      </c>
      <c r="G793" s="37" t="s">
        <v>10</v>
      </c>
      <c r="H793" s="57" t="s">
        <v>11</v>
      </c>
    </row>
    <row r="794" spans="2:8">
      <c r="B794" s="37"/>
      <c r="C794" s="37" t="s">
        <v>9296</v>
      </c>
      <c r="D794" s="80" t="s">
        <v>24</v>
      </c>
      <c r="E794" s="37">
        <v>65</v>
      </c>
      <c r="F794" s="37">
        <v>56.54</v>
      </c>
      <c r="G794" s="37" t="s">
        <v>10</v>
      </c>
      <c r="H794" s="57" t="s">
        <v>11</v>
      </c>
    </row>
    <row r="795" spans="2:8">
      <c r="B795" s="37"/>
      <c r="C795" s="37" t="s">
        <v>9297</v>
      </c>
      <c r="D795" s="80" t="s">
        <v>24</v>
      </c>
      <c r="E795" s="37">
        <v>200</v>
      </c>
      <c r="F795" s="37">
        <v>56.54</v>
      </c>
      <c r="G795" s="37" t="s">
        <v>10</v>
      </c>
      <c r="H795" s="57" t="s">
        <v>11</v>
      </c>
    </row>
    <row r="796" spans="2:8">
      <c r="B796" s="37"/>
      <c r="C796" s="37" t="s">
        <v>9298</v>
      </c>
      <c r="D796" s="80" t="s">
        <v>24</v>
      </c>
      <c r="E796" s="37">
        <v>379</v>
      </c>
      <c r="F796" s="37">
        <v>56.54</v>
      </c>
      <c r="G796" s="37" t="s">
        <v>10</v>
      </c>
      <c r="H796" s="57" t="s">
        <v>20</v>
      </c>
    </row>
    <row r="797" spans="2:8">
      <c r="B797" s="37"/>
      <c r="C797" s="37" t="s">
        <v>9299</v>
      </c>
      <c r="D797" s="80" t="s">
        <v>24</v>
      </c>
      <c r="E797" s="37">
        <v>500</v>
      </c>
      <c r="F797" s="37">
        <v>56.56</v>
      </c>
      <c r="G797" s="37" t="s">
        <v>10</v>
      </c>
      <c r="H797" s="57" t="s">
        <v>11</v>
      </c>
    </row>
    <row r="798" spans="2:8">
      <c r="B798" s="37"/>
      <c r="C798" s="37" t="s">
        <v>9299</v>
      </c>
      <c r="D798" s="80" t="s">
        <v>24</v>
      </c>
      <c r="E798" s="37">
        <v>63</v>
      </c>
      <c r="F798" s="37">
        <v>56.56</v>
      </c>
      <c r="G798" s="37" t="s">
        <v>10</v>
      </c>
      <c r="H798" s="57" t="s">
        <v>21</v>
      </c>
    </row>
    <row r="799" spans="2:8">
      <c r="B799" s="37"/>
      <c r="C799" s="37" t="s">
        <v>9300</v>
      </c>
      <c r="D799" s="80" t="s">
        <v>24</v>
      </c>
      <c r="E799" s="37">
        <v>375</v>
      </c>
      <c r="F799" s="37">
        <v>56.52</v>
      </c>
      <c r="G799" s="37" t="s">
        <v>10</v>
      </c>
      <c r="H799" s="57" t="s">
        <v>21</v>
      </c>
    </row>
    <row r="800" spans="2:8">
      <c r="B800" s="37"/>
      <c r="C800" s="37" t="s">
        <v>9301</v>
      </c>
      <c r="D800" s="80" t="s">
        <v>24</v>
      </c>
      <c r="E800" s="37">
        <v>397</v>
      </c>
      <c r="F800" s="37">
        <v>56.52</v>
      </c>
      <c r="G800" s="37" t="s">
        <v>10</v>
      </c>
      <c r="H800" s="57" t="s">
        <v>11</v>
      </c>
    </row>
    <row r="801" spans="2:8">
      <c r="B801" s="37"/>
      <c r="C801" s="37" t="s">
        <v>9302</v>
      </c>
      <c r="D801" s="80" t="s">
        <v>24</v>
      </c>
      <c r="E801" s="37">
        <v>10</v>
      </c>
      <c r="F801" s="37">
        <v>56.52</v>
      </c>
      <c r="G801" s="37" t="s">
        <v>10</v>
      </c>
      <c r="H801" s="57" t="s">
        <v>11</v>
      </c>
    </row>
    <row r="802" spans="2:8">
      <c r="B802" s="37"/>
      <c r="C802" s="37" t="s">
        <v>9303</v>
      </c>
      <c r="D802" s="80" t="s">
        <v>24</v>
      </c>
      <c r="E802" s="37">
        <v>137</v>
      </c>
      <c r="F802" s="37">
        <v>56.48</v>
      </c>
      <c r="G802" s="37" t="s">
        <v>10</v>
      </c>
      <c r="H802" s="57" t="s">
        <v>21</v>
      </c>
    </row>
    <row r="803" spans="2:8">
      <c r="B803" s="37"/>
      <c r="C803" s="37" t="s">
        <v>9304</v>
      </c>
      <c r="D803" s="80" t="s">
        <v>24</v>
      </c>
      <c r="E803" s="37">
        <v>88</v>
      </c>
      <c r="F803" s="37">
        <v>56.48</v>
      </c>
      <c r="G803" s="37" t="s">
        <v>10</v>
      </c>
      <c r="H803" s="57" t="s">
        <v>11</v>
      </c>
    </row>
    <row r="804" spans="2:8">
      <c r="B804" s="37"/>
      <c r="C804" s="37" t="s">
        <v>9305</v>
      </c>
      <c r="D804" s="80" t="s">
        <v>24</v>
      </c>
      <c r="E804" s="37">
        <v>183</v>
      </c>
      <c r="F804" s="37">
        <v>56.48</v>
      </c>
      <c r="G804" s="37" t="s">
        <v>10</v>
      </c>
      <c r="H804" s="57" t="s">
        <v>11</v>
      </c>
    </row>
    <row r="805" spans="2:8">
      <c r="B805" s="37"/>
      <c r="C805" s="37" t="s">
        <v>9306</v>
      </c>
      <c r="D805" s="80" t="s">
        <v>24</v>
      </c>
      <c r="E805" s="37">
        <v>668</v>
      </c>
      <c r="F805" s="37">
        <v>56.46</v>
      </c>
      <c r="G805" s="37" t="s">
        <v>10</v>
      </c>
      <c r="H805" s="57" t="s">
        <v>20</v>
      </c>
    </row>
    <row r="806" spans="2:8">
      <c r="B806" s="37"/>
      <c r="C806" s="37" t="s">
        <v>9307</v>
      </c>
      <c r="D806" s="80" t="s">
        <v>24</v>
      </c>
      <c r="E806" s="37">
        <v>38</v>
      </c>
      <c r="F806" s="37">
        <v>56.46</v>
      </c>
      <c r="G806" s="37" t="s">
        <v>10</v>
      </c>
      <c r="H806" s="57" t="s">
        <v>21</v>
      </c>
    </row>
    <row r="807" spans="2:8">
      <c r="B807" s="37"/>
      <c r="C807" s="37" t="s">
        <v>9308</v>
      </c>
      <c r="D807" s="80" t="s">
        <v>24</v>
      </c>
      <c r="E807" s="37">
        <v>125</v>
      </c>
      <c r="F807" s="37">
        <v>56.58</v>
      </c>
      <c r="G807" s="37" t="s">
        <v>10</v>
      </c>
      <c r="H807" s="57" t="s">
        <v>21</v>
      </c>
    </row>
    <row r="808" spans="2:8">
      <c r="B808" s="37"/>
      <c r="C808" s="37" t="s">
        <v>9309</v>
      </c>
      <c r="D808" s="80" t="s">
        <v>24</v>
      </c>
      <c r="E808" s="37">
        <v>125</v>
      </c>
      <c r="F808" s="37">
        <v>56.5</v>
      </c>
      <c r="G808" s="37" t="s">
        <v>10</v>
      </c>
      <c r="H808" s="57" t="s">
        <v>11</v>
      </c>
    </row>
    <row r="809" spans="2:8">
      <c r="B809" s="37"/>
      <c r="C809" s="37" t="s">
        <v>9310</v>
      </c>
      <c r="D809" s="80" t="s">
        <v>24</v>
      </c>
      <c r="E809" s="37">
        <v>30</v>
      </c>
      <c r="F809" s="37">
        <v>56.52</v>
      </c>
      <c r="G809" s="37" t="s">
        <v>10</v>
      </c>
      <c r="H809" s="57" t="s">
        <v>11</v>
      </c>
    </row>
    <row r="810" spans="2:8">
      <c r="B810" s="37"/>
      <c r="C810" s="37" t="s">
        <v>9311</v>
      </c>
      <c r="D810" s="80" t="s">
        <v>24</v>
      </c>
      <c r="E810" s="37">
        <v>84</v>
      </c>
      <c r="F810" s="37">
        <v>56.5</v>
      </c>
      <c r="G810" s="37" t="s">
        <v>10</v>
      </c>
      <c r="H810" s="57" t="s">
        <v>21</v>
      </c>
    </row>
    <row r="811" spans="2:8">
      <c r="B811" s="37"/>
      <c r="C811" s="37" t="s">
        <v>9312</v>
      </c>
      <c r="D811" s="80" t="s">
        <v>24</v>
      </c>
      <c r="E811" s="37">
        <v>125</v>
      </c>
      <c r="F811" s="37">
        <v>56.46</v>
      </c>
      <c r="G811" s="37" t="s">
        <v>10</v>
      </c>
      <c r="H811" s="57" t="s">
        <v>21</v>
      </c>
    </row>
    <row r="812" spans="2:8">
      <c r="B812" s="37"/>
      <c r="C812" s="37" t="s">
        <v>9312</v>
      </c>
      <c r="D812" s="80" t="s">
        <v>24</v>
      </c>
      <c r="E812" s="37">
        <v>54</v>
      </c>
      <c r="F812" s="37">
        <v>56.48</v>
      </c>
      <c r="G812" s="37" t="s">
        <v>10</v>
      </c>
      <c r="H812" s="57" t="s">
        <v>11</v>
      </c>
    </row>
    <row r="813" spans="2:8">
      <c r="B813" s="37"/>
      <c r="C813" s="37" t="s">
        <v>9313</v>
      </c>
      <c r="D813" s="80" t="s">
        <v>24</v>
      </c>
      <c r="E813" s="37">
        <v>100</v>
      </c>
      <c r="F813" s="37">
        <v>56.42</v>
      </c>
      <c r="G813" s="37" t="s">
        <v>10</v>
      </c>
      <c r="H813" s="57" t="s">
        <v>11</v>
      </c>
    </row>
    <row r="814" spans="2:8">
      <c r="B814" s="37"/>
      <c r="C814" s="37" t="s">
        <v>9314</v>
      </c>
      <c r="D814" s="80" t="s">
        <v>24</v>
      </c>
      <c r="E814" s="37">
        <v>323</v>
      </c>
      <c r="F814" s="37">
        <v>56.38</v>
      </c>
      <c r="G814" s="37" t="s">
        <v>10</v>
      </c>
      <c r="H814" s="57" t="s">
        <v>21</v>
      </c>
    </row>
    <row r="815" spans="2:8">
      <c r="B815" s="37"/>
      <c r="C815" s="37" t="s">
        <v>9315</v>
      </c>
      <c r="D815" s="80" t="s">
        <v>24</v>
      </c>
      <c r="E815" s="37">
        <v>222</v>
      </c>
      <c r="F815" s="37">
        <v>56.38</v>
      </c>
      <c r="G815" s="37" t="s">
        <v>10</v>
      </c>
      <c r="H815" s="57" t="s">
        <v>22</v>
      </c>
    </row>
    <row r="816" spans="2:8">
      <c r="B816" s="37"/>
      <c r="C816" s="37" t="s">
        <v>9316</v>
      </c>
      <c r="D816" s="80" t="s">
        <v>24</v>
      </c>
      <c r="E816" s="37">
        <v>125</v>
      </c>
      <c r="F816" s="37">
        <v>56.38</v>
      </c>
      <c r="G816" s="37" t="s">
        <v>10</v>
      </c>
      <c r="H816" s="57" t="s">
        <v>20</v>
      </c>
    </row>
    <row r="817" spans="2:8">
      <c r="B817" s="37"/>
      <c r="C817" s="37" t="s">
        <v>9317</v>
      </c>
      <c r="D817" s="80" t="s">
        <v>24</v>
      </c>
      <c r="E817" s="37">
        <v>293</v>
      </c>
      <c r="F817" s="37">
        <v>56.38</v>
      </c>
      <c r="G817" s="37" t="s">
        <v>10</v>
      </c>
      <c r="H817" s="57" t="s">
        <v>11</v>
      </c>
    </row>
    <row r="818" spans="2:8">
      <c r="B818" s="37"/>
      <c r="C818" s="37" t="s">
        <v>9318</v>
      </c>
      <c r="D818" s="80" t="s">
        <v>24</v>
      </c>
      <c r="E818" s="37">
        <v>190</v>
      </c>
      <c r="F818" s="37">
        <v>56.52</v>
      </c>
      <c r="G818" s="37" t="s">
        <v>10</v>
      </c>
      <c r="H818" s="57" t="s">
        <v>11</v>
      </c>
    </row>
    <row r="819" spans="2:8">
      <c r="B819" s="37"/>
      <c r="C819" s="37" t="s">
        <v>9319</v>
      </c>
      <c r="D819" s="80" t="s">
        <v>24</v>
      </c>
      <c r="E819" s="37">
        <v>289</v>
      </c>
      <c r="F819" s="37">
        <v>56.52</v>
      </c>
      <c r="G819" s="37" t="s">
        <v>10</v>
      </c>
      <c r="H819" s="57" t="s">
        <v>11</v>
      </c>
    </row>
    <row r="820" spans="2:8">
      <c r="B820" s="37"/>
      <c r="C820" s="37" t="s">
        <v>9320</v>
      </c>
      <c r="D820" s="80" t="s">
        <v>24</v>
      </c>
      <c r="E820" s="37">
        <v>217</v>
      </c>
      <c r="F820" s="37">
        <v>56.52</v>
      </c>
      <c r="G820" s="37" t="s">
        <v>10</v>
      </c>
      <c r="H820" s="57" t="s">
        <v>11</v>
      </c>
    </row>
    <row r="821" spans="2:8">
      <c r="B821" s="37"/>
      <c r="C821" s="37" t="s">
        <v>9321</v>
      </c>
      <c r="D821" s="80" t="s">
        <v>24</v>
      </c>
      <c r="E821" s="37">
        <v>139</v>
      </c>
      <c r="F821" s="37">
        <v>56.52</v>
      </c>
      <c r="G821" s="37" t="s">
        <v>10</v>
      </c>
      <c r="H821" s="57" t="s">
        <v>11</v>
      </c>
    </row>
    <row r="822" spans="2:8">
      <c r="B822" s="37"/>
      <c r="C822" s="37" t="s">
        <v>9322</v>
      </c>
      <c r="D822" s="80" t="s">
        <v>24</v>
      </c>
      <c r="E822" s="37">
        <v>184</v>
      </c>
      <c r="F822" s="37">
        <v>56.52</v>
      </c>
      <c r="G822" s="37" t="s">
        <v>10</v>
      </c>
      <c r="H822" s="57" t="s">
        <v>11</v>
      </c>
    </row>
    <row r="823" spans="2:8">
      <c r="B823" s="37"/>
      <c r="C823" s="37" t="s">
        <v>9323</v>
      </c>
      <c r="D823" s="80" t="s">
        <v>24</v>
      </c>
      <c r="E823" s="37">
        <v>131</v>
      </c>
      <c r="F823" s="37">
        <v>56.52</v>
      </c>
      <c r="G823" s="37" t="s">
        <v>10</v>
      </c>
      <c r="H823" s="57" t="s">
        <v>22</v>
      </c>
    </row>
    <row r="824" spans="2:8">
      <c r="B824" s="37"/>
      <c r="C824" s="37" t="s">
        <v>9324</v>
      </c>
      <c r="D824" s="80" t="s">
        <v>24</v>
      </c>
      <c r="E824" s="37">
        <v>57</v>
      </c>
      <c r="F824" s="37">
        <v>56.52</v>
      </c>
      <c r="G824" s="37" t="s">
        <v>10</v>
      </c>
      <c r="H824" s="57" t="s">
        <v>20</v>
      </c>
    </row>
    <row r="825" spans="2:8">
      <c r="B825" s="37"/>
      <c r="C825" s="37" t="s">
        <v>9325</v>
      </c>
      <c r="D825" s="80" t="s">
        <v>24</v>
      </c>
      <c r="E825" s="37">
        <v>33</v>
      </c>
      <c r="F825" s="37">
        <v>56.52</v>
      </c>
      <c r="G825" s="37" t="s">
        <v>10</v>
      </c>
      <c r="H825" s="57" t="s">
        <v>20</v>
      </c>
    </row>
    <row r="826" spans="2:8">
      <c r="B826" s="37"/>
      <c r="C826" s="37" t="s">
        <v>9326</v>
      </c>
      <c r="D826" s="80" t="s">
        <v>24</v>
      </c>
      <c r="E826" s="37">
        <v>44</v>
      </c>
      <c r="F826" s="37">
        <v>56.52</v>
      </c>
      <c r="G826" s="37" t="s">
        <v>10</v>
      </c>
      <c r="H826" s="57" t="s">
        <v>22</v>
      </c>
    </row>
    <row r="827" spans="2:8">
      <c r="B827" s="37"/>
      <c r="C827" s="37" t="s">
        <v>9327</v>
      </c>
      <c r="D827" s="80" t="s">
        <v>24</v>
      </c>
      <c r="E827" s="37">
        <v>240</v>
      </c>
      <c r="F827" s="37">
        <v>56.5</v>
      </c>
      <c r="G827" s="37" t="s">
        <v>10</v>
      </c>
      <c r="H827" s="57" t="s">
        <v>21</v>
      </c>
    </row>
    <row r="828" spans="2:8">
      <c r="B828" s="37"/>
      <c r="C828" s="37" t="s">
        <v>9328</v>
      </c>
      <c r="D828" s="80" t="s">
        <v>24</v>
      </c>
      <c r="E828" s="37">
        <v>246</v>
      </c>
      <c r="F828" s="37">
        <v>56.58</v>
      </c>
      <c r="G828" s="37" t="s">
        <v>10</v>
      </c>
      <c r="H828" s="57" t="s">
        <v>11</v>
      </c>
    </row>
    <row r="829" spans="2:8">
      <c r="B829" s="37"/>
      <c r="C829" s="37" t="s">
        <v>9329</v>
      </c>
      <c r="D829" s="80" t="s">
        <v>24</v>
      </c>
      <c r="E829" s="37">
        <v>215</v>
      </c>
      <c r="F829" s="37">
        <v>56.6</v>
      </c>
      <c r="G829" s="37" t="s">
        <v>10</v>
      </c>
      <c r="H829" s="57" t="s">
        <v>11</v>
      </c>
    </row>
    <row r="830" spans="2:8">
      <c r="B830" s="37"/>
      <c r="C830" s="37" t="s">
        <v>9330</v>
      </c>
      <c r="D830" s="80" t="s">
        <v>24</v>
      </c>
      <c r="E830" s="37">
        <v>388</v>
      </c>
      <c r="F830" s="37">
        <v>56.6</v>
      </c>
      <c r="G830" s="37" t="s">
        <v>10</v>
      </c>
      <c r="H830" s="57" t="s">
        <v>11</v>
      </c>
    </row>
    <row r="831" spans="2:8">
      <c r="B831" s="37"/>
      <c r="C831" s="37" t="s">
        <v>9331</v>
      </c>
      <c r="D831" s="80" t="s">
        <v>24</v>
      </c>
      <c r="E831" s="37">
        <v>209</v>
      </c>
      <c r="F831" s="37">
        <v>56.6</v>
      </c>
      <c r="G831" s="37" t="s">
        <v>10</v>
      </c>
      <c r="H831" s="57" t="s">
        <v>11</v>
      </c>
    </row>
    <row r="832" spans="2:8">
      <c r="B832" s="37"/>
      <c r="C832" s="37" t="s">
        <v>9332</v>
      </c>
      <c r="D832" s="80" t="s">
        <v>24</v>
      </c>
      <c r="E832" s="37">
        <v>170</v>
      </c>
      <c r="F832" s="37">
        <v>56.6</v>
      </c>
      <c r="G832" s="37" t="s">
        <v>10</v>
      </c>
      <c r="H832" s="57" t="s">
        <v>11</v>
      </c>
    </row>
    <row r="833" spans="2:8">
      <c r="B833" s="37"/>
      <c r="C833" s="37" t="s">
        <v>9333</v>
      </c>
      <c r="D833" s="80" t="s">
        <v>24</v>
      </c>
      <c r="E833" s="37">
        <v>65</v>
      </c>
      <c r="F833" s="37">
        <v>56.6</v>
      </c>
      <c r="G833" s="37" t="s">
        <v>10</v>
      </c>
      <c r="H833" s="57" t="s">
        <v>11</v>
      </c>
    </row>
    <row r="834" spans="2:8">
      <c r="B834" s="37"/>
      <c r="C834" s="37" t="s">
        <v>9334</v>
      </c>
      <c r="D834" s="80" t="s">
        <v>24</v>
      </c>
      <c r="E834" s="37">
        <v>193</v>
      </c>
      <c r="F834" s="37">
        <v>56.54</v>
      </c>
      <c r="G834" s="37" t="s">
        <v>10</v>
      </c>
      <c r="H834" s="57" t="s">
        <v>11</v>
      </c>
    </row>
    <row r="835" spans="2:8">
      <c r="B835" s="37"/>
      <c r="C835" s="37" t="s">
        <v>9335</v>
      </c>
      <c r="D835" s="80" t="s">
        <v>24</v>
      </c>
      <c r="E835" s="37">
        <v>119</v>
      </c>
      <c r="F835" s="37">
        <v>56.5</v>
      </c>
      <c r="G835" s="37" t="s">
        <v>10</v>
      </c>
      <c r="H835" s="57" t="s">
        <v>20</v>
      </c>
    </row>
    <row r="836" spans="2:8">
      <c r="B836" s="37"/>
      <c r="C836" s="37" t="s">
        <v>9336</v>
      </c>
      <c r="D836" s="80" t="s">
        <v>24</v>
      </c>
      <c r="E836" s="37">
        <v>84</v>
      </c>
      <c r="F836" s="37">
        <v>56.56</v>
      </c>
      <c r="G836" s="37" t="s">
        <v>10</v>
      </c>
      <c r="H836" s="57" t="s">
        <v>11</v>
      </c>
    </row>
    <row r="837" spans="2:8">
      <c r="B837" s="37"/>
      <c r="C837" s="37" t="s">
        <v>9337</v>
      </c>
      <c r="D837" s="80" t="s">
        <v>24</v>
      </c>
      <c r="E837" s="37">
        <v>125</v>
      </c>
      <c r="F837" s="37">
        <v>56.56</v>
      </c>
      <c r="G837" s="37" t="s">
        <v>10</v>
      </c>
      <c r="H837" s="57" t="s">
        <v>21</v>
      </c>
    </row>
    <row r="838" spans="2:8">
      <c r="B838" s="37"/>
      <c r="C838" s="37" t="s">
        <v>9338</v>
      </c>
      <c r="D838" s="80" t="s">
        <v>24</v>
      </c>
      <c r="E838" s="37">
        <v>66</v>
      </c>
      <c r="F838" s="37">
        <v>56.56</v>
      </c>
      <c r="G838" s="37" t="s">
        <v>10</v>
      </c>
      <c r="H838" s="57" t="s">
        <v>11</v>
      </c>
    </row>
    <row r="839" spans="2:8">
      <c r="B839" s="37"/>
      <c r="C839" s="37" t="s">
        <v>9339</v>
      </c>
      <c r="D839" s="80" t="s">
        <v>24</v>
      </c>
      <c r="E839" s="37">
        <v>217</v>
      </c>
      <c r="F839" s="37">
        <v>56.46</v>
      </c>
      <c r="G839" s="37" t="s">
        <v>10</v>
      </c>
      <c r="H839" s="57" t="s">
        <v>11</v>
      </c>
    </row>
    <row r="840" spans="2:8">
      <c r="B840" s="37"/>
      <c r="C840" s="37" t="s">
        <v>9340</v>
      </c>
      <c r="D840" s="80" t="s">
        <v>24</v>
      </c>
      <c r="E840" s="37">
        <v>227</v>
      </c>
      <c r="F840" s="37">
        <v>56.42</v>
      </c>
      <c r="G840" s="37" t="s">
        <v>10</v>
      </c>
      <c r="H840" s="57" t="s">
        <v>11</v>
      </c>
    </row>
    <row r="841" spans="2:8">
      <c r="B841" s="37"/>
      <c r="C841" s="37" t="s">
        <v>9341</v>
      </c>
      <c r="D841" s="80" t="s">
        <v>24</v>
      </c>
      <c r="E841" s="37">
        <v>359</v>
      </c>
      <c r="F841" s="37">
        <v>56.3</v>
      </c>
      <c r="G841" s="37" t="s">
        <v>10</v>
      </c>
      <c r="H841" s="57" t="s">
        <v>21</v>
      </c>
    </row>
    <row r="842" spans="2:8">
      <c r="B842" s="37"/>
      <c r="C842" s="37" t="s">
        <v>9342</v>
      </c>
      <c r="D842" s="80" t="s">
        <v>24</v>
      </c>
      <c r="E842" s="37">
        <v>112</v>
      </c>
      <c r="F842" s="37">
        <v>56.3</v>
      </c>
      <c r="G842" s="37" t="s">
        <v>10</v>
      </c>
      <c r="H842" s="57" t="s">
        <v>11</v>
      </c>
    </row>
    <row r="843" spans="2:8">
      <c r="B843" s="37"/>
      <c r="C843" s="37" t="s">
        <v>9343</v>
      </c>
      <c r="D843" s="80" t="s">
        <v>24</v>
      </c>
      <c r="E843" s="37">
        <v>167</v>
      </c>
      <c r="F843" s="37">
        <v>56.3</v>
      </c>
      <c r="G843" s="37" t="s">
        <v>10</v>
      </c>
      <c r="H843" s="57" t="s">
        <v>11</v>
      </c>
    </row>
    <row r="844" spans="2:8">
      <c r="B844" s="37"/>
      <c r="C844" s="37" t="s">
        <v>9344</v>
      </c>
      <c r="D844" s="80" t="s">
        <v>24</v>
      </c>
      <c r="E844" s="37">
        <v>100</v>
      </c>
      <c r="F844" s="37">
        <v>56.32</v>
      </c>
      <c r="G844" s="37" t="s">
        <v>10</v>
      </c>
      <c r="H844" s="57" t="s">
        <v>11</v>
      </c>
    </row>
    <row r="845" spans="2:8">
      <c r="B845" s="37"/>
      <c r="C845" s="37" t="s">
        <v>9345</v>
      </c>
      <c r="D845" s="80" t="s">
        <v>24</v>
      </c>
      <c r="E845" s="37">
        <v>235</v>
      </c>
      <c r="F845" s="37">
        <v>56.56</v>
      </c>
      <c r="G845" s="37" t="s">
        <v>10</v>
      </c>
      <c r="H845" s="57" t="s">
        <v>21</v>
      </c>
    </row>
    <row r="846" spans="2:8">
      <c r="B846" s="37"/>
      <c r="C846" s="37" t="s">
        <v>9345</v>
      </c>
      <c r="D846" s="80" t="s">
        <v>24</v>
      </c>
      <c r="E846" s="37">
        <v>298</v>
      </c>
      <c r="F846" s="37">
        <v>56.58</v>
      </c>
      <c r="G846" s="37" t="s">
        <v>10</v>
      </c>
      <c r="H846" s="57" t="s">
        <v>11</v>
      </c>
    </row>
    <row r="847" spans="2:8">
      <c r="B847" s="37"/>
      <c r="C847" s="37" t="s">
        <v>9346</v>
      </c>
      <c r="D847" s="80" t="s">
        <v>24</v>
      </c>
      <c r="E847" s="37">
        <v>197</v>
      </c>
      <c r="F847" s="37">
        <v>56.68</v>
      </c>
      <c r="G847" s="37" t="s">
        <v>10</v>
      </c>
      <c r="H847" s="57" t="s">
        <v>11</v>
      </c>
    </row>
    <row r="848" spans="2:8">
      <c r="B848" s="37"/>
      <c r="C848" s="37" t="s">
        <v>9347</v>
      </c>
      <c r="D848" s="80" t="s">
        <v>24</v>
      </c>
      <c r="E848" s="37">
        <v>204</v>
      </c>
      <c r="F848" s="37">
        <v>56.66</v>
      </c>
      <c r="G848" s="37" t="s">
        <v>10</v>
      </c>
      <c r="H848" s="57" t="s">
        <v>11</v>
      </c>
    </row>
    <row r="849" spans="2:8">
      <c r="B849" s="37"/>
      <c r="C849" s="37" t="s">
        <v>9348</v>
      </c>
      <c r="D849" s="80" t="s">
        <v>24</v>
      </c>
      <c r="E849" s="37">
        <v>58</v>
      </c>
      <c r="F849" s="37">
        <v>56.7</v>
      </c>
      <c r="G849" s="37" t="s">
        <v>10</v>
      </c>
      <c r="H849" s="57" t="s">
        <v>11</v>
      </c>
    </row>
    <row r="850" spans="2:8">
      <c r="B850" s="37"/>
      <c r="C850" s="37" t="s">
        <v>9348</v>
      </c>
      <c r="D850" s="80" t="s">
        <v>24</v>
      </c>
      <c r="E850" s="37">
        <v>50</v>
      </c>
      <c r="F850" s="37">
        <v>56.7</v>
      </c>
      <c r="G850" s="37" t="s">
        <v>10</v>
      </c>
      <c r="H850" s="57" t="s">
        <v>21</v>
      </c>
    </row>
    <row r="851" spans="2:8">
      <c r="B851" s="37"/>
      <c r="C851" s="37" t="s">
        <v>9349</v>
      </c>
      <c r="D851" s="80" t="s">
        <v>24</v>
      </c>
      <c r="E851" s="37">
        <v>151</v>
      </c>
      <c r="F851" s="37">
        <v>56.66</v>
      </c>
      <c r="G851" s="37" t="s">
        <v>10</v>
      </c>
      <c r="H851" s="57" t="s">
        <v>21</v>
      </c>
    </row>
    <row r="852" spans="2:8">
      <c r="B852" s="37"/>
      <c r="C852" s="37" t="s">
        <v>9350</v>
      </c>
      <c r="D852" s="80" t="s">
        <v>24</v>
      </c>
      <c r="E852" s="37">
        <v>148</v>
      </c>
      <c r="F852" s="37">
        <v>56.66</v>
      </c>
      <c r="G852" s="37" t="s">
        <v>10</v>
      </c>
      <c r="H852" s="57" t="s">
        <v>11</v>
      </c>
    </row>
    <row r="853" spans="2:8">
      <c r="B853" s="37"/>
      <c r="C853" s="37" t="s">
        <v>9351</v>
      </c>
      <c r="D853" s="80" t="s">
        <v>24</v>
      </c>
      <c r="E853" s="37">
        <v>236</v>
      </c>
      <c r="F853" s="37">
        <v>56.66</v>
      </c>
      <c r="G853" s="37" t="s">
        <v>10</v>
      </c>
      <c r="H853" s="57" t="s">
        <v>11</v>
      </c>
    </row>
    <row r="854" spans="2:8">
      <c r="B854" s="37"/>
      <c r="C854" s="37" t="s">
        <v>9352</v>
      </c>
      <c r="D854" s="80" t="s">
        <v>24</v>
      </c>
      <c r="E854" s="37">
        <v>142</v>
      </c>
      <c r="F854" s="37">
        <v>56.66</v>
      </c>
      <c r="G854" s="37" t="s">
        <v>10</v>
      </c>
      <c r="H854" s="57" t="s">
        <v>11</v>
      </c>
    </row>
    <row r="855" spans="2:8">
      <c r="B855" s="37"/>
      <c r="C855" s="37" t="s">
        <v>9353</v>
      </c>
      <c r="D855" s="80" t="s">
        <v>24</v>
      </c>
      <c r="E855" s="37">
        <v>15</v>
      </c>
      <c r="F855" s="37">
        <v>56.66</v>
      </c>
      <c r="G855" s="37" t="s">
        <v>10</v>
      </c>
      <c r="H855" s="57" t="s">
        <v>11</v>
      </c>
    </row>
    <row r="856" spans="2:8">
      <c r="B856" s="37"/>
      <c r="C856" s="37" t="s">
        <v>9354</v>
      </c>
      <c r="D856" s="80" t="s">
        <v>24</v>
      </c>
      <c r="E856" s="37">
        <v>343</v>
      </c>
      <c r="F856" s="37">
        <v>56.62</v>
      </c>
      <c r="G856" s="37" t="s">
        <v>10</v>
      </c>
      <c r="H856" s="57" t="s">
        <v>21</v>
      </c>
    </row>
    <row r="857" spans="2:8">
      <c r="B857" s="37"/>
      <c r="C857" s="37" t="s">
        <v>9355</v>
      </c>
      <c r="D857" s="80" t="s">
        <v>24</v>
      </c>
      <c r="E857" s="37">
        <v>100</v>
      </c>
      <c r="F857" s="37">
        <v>56.64</v>
      </c>
      <c r="G857" s="37" t="s">
        <v>10</v>
      </c>
      <c r="H857" s="57" t="s">
        <v>11</v>
      </c>
    </row>
    <row r="858" spans="2:8">
      <c r="B858" s="37"/>
      <c r="C858" s="37" t="s">
        <v>9355</v>
      </c>
      <c r="D858" s="80" t="s">
        <v>24</v>
      </c>
      <c r="E858" s="37">
        <v>65</v>
      </c>
      <c r="F858" s="37">
        <v>56.64</v>
      </c>
      <c r="G858" s="37" t="s">
        <v>10</v>
      </c>
      <c r="H858" s="57" t="s">
        <v>20</v>
      </c>
    </row>
    <row r="859" spans="2:8">
      <c r="B859" s="37"/>
      <c r="C859" s="37" t="s">
        <v>9356</v>
      </c>
      <c r="D859" s="80" t="s">
        <v>24</v>
      </c>
      <c r="E859" s="37">
        <v>1</v>
      </c>
      <c r="F859" s="37">
        <v>56.66</v>
      </c>
      <c r="G859" s="37" t="s">
        <v>10</v>
      </c>
      <c r="H859" s="57" t="s">
        <v>20</v>
      </c>
    </row>
    <row r="860" spans="2:8">
      <c r="B860" s="37"/>
      <c r="C860" s="37" t="s">
        <v>9357</v>
      </c>
      <c r="D860" s="80" t="s">
        <v>24</v>
      </c>
      <c r="E860" s="37">
        <v>32</v>
      </c>
      <c r="F860" s="37">
        <v>56.66</v>
      </c>
      <c r="G860" s="37" t="s">
        <v>10</v>
      </c>
      <c r="H860" s="57" t="s">
        <v>21</v>
      </c>
    </row>
    <row r="861" spans="2:8">
      <c r="B861" s="37"/>
      <c r="C861" s="37" t="s">
        <v>9358</v>
      </c>
      <c r="D861" s="80" t="s">
        <v>24</v>
      </c>
      <c r="E861" s="37">
        <v>125</v>
      </c>
      <c r="F861" s="37">
        <v>56.64</v>
      </c>
      <c r="G861" s="37" t="s">
        <v>10</v>
      </c>
      <c r="H861" s="57" t="s">
        <v>21</v>
      </c>
    </row>
    <row r="862" spans="2:8">
      <c r="B862" s="37"/>
      <c r="C862" s="37" t="s">
        <v>9359</v>
      </c>
      <c r="D862" s="80" t="s">
        <v>24</v>
      </c>
      <c r="E862" s="37">
        <v>84</v>
      </c>
      <c r="F862" s="37">
        <v>56.66</v>
      </c>
      <c r="G862" s="37" t="s">
        <v>10</v>
      </c>
      <c r="H862" s="57" t="s">
        <v>11</v>
      </c>
    </row>
    <row r="863" spans="2:8">
      <c r="B863" s="37"/>
      <c r="C863" s="37" t="s">
        <v>9360</v>
      </c>
      <c r="D863" s="80" t="s">
        <v>24</v>
      </c>
      <c r="E863" s="37">
        <v>100</v>
      </c>
      <c r="F863" s="37">
        <v>56.64</v>
      </c>
      <c r="G863" s="37" t="s">
        <v>10</v>
      </c>
      <c r="H863" s="57" t="s">
        <v>21</v>
      </c>
    </row>
    <row r="864" spans="2:8">
      <c r="B864" s="37"/>
      <c r="C864" s="37" t="s">
        <v>9361</v>
      </c>
      <c r="D864" s="80" t="s">
        <v>24</v>
      </c>
      <c r="E864" s="37">
        <v>181</v>
      </c>
      <c r="F864" s="37">
        <v>56.64</v>
      </c>
      <c r="G864" s="37" t="s">
        <v>10</v>
      </c>
      <c r="H864" s="57" t="s">
        <v>20</v>
      </c>
    </row>
    <row r="865" spans="2:8">
      <c r="B865" s="37"/>
      <c r="C865" s="37" t="s">
        <v>9362</v>
      </c>
      <c r="D865" s="80" t="s">
        <v>24</v>
      </c>
      <c r="E865" s="37">
        <v>22</v>
      </c>
      <c r="F865" s="37">
        <v>56.64</v>
      </c>
      <c r="G865" s="37" t="s">
        <v>10</v>
      </c>
      <c r="H865" s="57" t="s">
        <v>20</v>
      </c>
    </row>
    <row r="866" spans="2:8">
      <c r="B866" s="37"/>
      <c r="C866" s="37" t="s">
        <v>9363</v>
      </c>
      <c r="D866" s="80" t="s">
        <v>24</v>
      </c>
      <c r="E866" s="37">
        <v>84</v>
      </c>
      <c r="F866" s="37">
        <v>56.62</v>
      </c>
      <c r="G866" s="37" t="s">
        <v>10</v>
      </c>
      <c r="H866" s="57" t="s">
        <v>20</v>
      </c>
    </row>
    <row r="867" spans="2:8">
      <c r="B867" s="37"/>
      <c r="C867" s="37" t="s">
        <v>9364</v>
      </c>
      <c r="D867" s="80" t="s">
        <v>24</v>
      </c>
      <c r="E867" s="37">
        <v>186</v>
      </c>
      <c r="F867" s="37">
        <v>56.58</v>
      </c>
      <c r="G867" s="37" t="s">
        <v>10</v>
      </c>
      <c r="H867" s="57" t="s">
        <v>21</v>
      </c>
    </row>
    <row r="868" spans="2:8">
      <c r="B868" s="37"/>
      <c r="C868" s="37" t="s">
        <v>9365</v>
      </c>
      <c r="D868" s="80" t="s">
        <v>24</v>
      </c>
      <c r="E868" s="37">
        <v>10</v>
      </c>
      <c r="F868" s="37">
        <v>56.62</v>
      </c>
      <c r="G868" s="37" t="s">
        <v>10</v>
      </c>
      <c r="H868" s="57" t="s">
        <v>11</v>
      </c>
    </row>
    <row r="869" spans="2:8">
      <c r="B869" s="37"/>
      <c r="C869" s="37" t="s">
        <v>9366</v>
      </c>
      <c r="D869" s="80" t="s">
        <v>24</v>
      </c>
      <c r="E869" s="37">
        <v>181</v>
      </c>
      <c r="F869" s="37">
        <v>56.58</v>
      </c>
      <c r="G869" s="37" t="s">
        <v>10</v>
      </c>
      <c r="H869" s="57" t="s">
        <v>21</v>
      </c>
    </row>
    <row r="870" spans="2:8">
      <c r="B870" s="37"/>
      <c r="C870" s="37" t="s">
        <v>9367</v>
      </c>
      <c r="D870" s="80" t="s">
        <v>24</v>
      </c>
      <c r="E870" s="37">
        <v>84</v>
      </c>
      <c r="F870" s="37">
        <v>56.58</v>
      </c>
      <c r="G870" s="37" t="s">
        <v>10</v>
      </c>
      <c r="H870" s="57" t="s">
        <v>20</v>
      </c>
    </row>
    <row r="871" spans="2:8">
      <c r="B871" s="37"/>
      <c r="C871" s="37" t="s">
        <v>9367</v>
      </c>
      <c r="D871" s="80" t="s">
        <v>24</v>
      </c>
      <c r="E871" s="37">
        <v>10</v>
      </c>
      <c r="F871" s="37">
        <v>56.58</v>
      </c>
      <c r="G871" s="37" t="s">
        <v>10</v>
      </c>
      <c r="H871" s="57" t="s">
        <v>21</v>
      </c>
    </row>
    <row r="872" spans="2:8">
      <c r="B872" s="37"/>
      <c r="C872" s="37" t="s">
        <v>9368</v>
      </c>
      <c r="D872" s="80" t="s">
        <v>24</v>
      </c>
      <c r="E872" s="37">
        <v>346</v>
      </c>
      <c r="F872" s="37">
        <v>56.6</v>
      </c>
      <c r="G872" s="37" t="s">
        <v>10</v>
      </c>
      <c r="H872" s="57" t="s">
        <v>21</v>
      </c>
    </row>
    <row r="873" spans="2:8">
      <c r="B873" s="37"/>
      <c r="C873" s="37" t="s">
        <v>9369</v>
      </c>
      <c r="D873" s="80" t="s">
        <v>24</v>
      </c>
      <c r="E873" s="37">
        <v>29</v>
      </c>
      <c r="F873" s="37">
        <v>56.56</v>
      </c>
      <c r="G873" s="37" t="s">
        <v>10</v>
      </c>
      <c r="H873" s="57" t="s">
        <v>11</v>
      </c>
    </row>
    <row r="874" spans="2:8">
      <c r="B874" s="37"/>
      <c r="C874" s="37" t="s">
        <v>9370</v>
      </c>
      <c r="D874" s="80" t="s">
        <v>24</v>
      </c>
      <c r="E874" s="37">
        <v>155</v>
      </c>
      <c r="F874" s="37">
        <v>56.54</v>
      </c>
      <c r="G874" s="37" t="s">
        <v>10</v>
      </c>
      <c r="H874" s="57" t="s">
        <v>21</v>
      </c>
    </row>
    <row r="875" spans="2:8">
      <c r="B875" s="37"/>
      <c r="C875" s="37" t="s">
        <v>9371</v>
      </c>
      <c r="D875" s="80" t="s">
        <v>24</v>
      </c>
      <c r="E875" s="37">
        <v>426</v>
      </c>
      <c r="F875" s="37">
        <v>56.54</v>
      </c>
      <c r="G875" s="37" t="s">
        <v>10</v>
      </c>
      <c r="H875" s="57" t="s">
        <v>11</v>
      </c>
    </row>
    <row r="876" spans="2:8">
      <c r="B876" s="37"/>
      <c r="C876" s="37" t="s">
        <v>9372</v>
      </c>
      <c r="D876" s="80" t="s">
        <v>24</v>
      </c>
      <c r="E876" s="37">
        <v>103</v>
      </c>
      <c r="F876" s="37">
        <v>56.54</v>
      </c>
      <c r="G876" s="37" t="s">
        <v>10</v>
      </c>
      <c r="H876" s="57" t="s">
        <v>11</v>
      </c>
    </row>
    <row r="877" spans="2:8">
      <c r="B877" s="37"/>
      <c r="C877" s="37" t="s">
        <v>9373</v>
      </c>
      <c r="D877" s="80" t="s">
        <v>24</v>
      </c>
      <c r="E877" s="37">
        <v>167</v>
      </c>
      <c r="F877" s="37">
        <v>56.68</v>
      </c>
      <c r="G877" s="37" t="s">
        <v>10</v>
      </c>
      <c r="H877" s="57" t="s">
        <v>21</v>
      </c>
    </row>
    <row r="878" spans="2:8">
      <c r="B878" s="37"/>
      <c r="C878" s="37" t="s">
        <v>9374</v>
      </c>
      <c r="D878" s="80" t="s">
        <v>24</v>
      </c>
      <c r="E878" s="37">
        <v>125</v>
      </c>
      <c r="F878" s="37">
        <v>56.66</v>
      </c>
      <c r="G878" s="37" t="s">
        <v>10</v>
      </c>
      <c r="H878" s="57" t="s">
        <v>20</v>
      </c>
    </row>
    <row r="879" spans="2:8">
      <c r="B879" s="37"/>
      <c r="C879" s="37" t="s">
        <v>9375</v>
      </c>
      <c r="D879" s="80" t="s">
        <v>24</v>
      </c>
      <c r="E879" s="37">
        <v>374</v>
      </c>
      <c r="F879" s="37">
        <v>56.64</v>
      </c>
      <c r="G879" s="37" t="s">
        <v>10</v>
      </c>
      <c r="H879" s="57" t="s">
        <v>11</v>
      </c>
    </row>
    <row r="880" spans="2:8">
      <c r="B880" s="37"/>
      <c r="C880" s="37" t="s">
        <v>9376</v>
      </c>
      <c r="D880" s="80" t="s">
        <v>24</v>
      </c>
      <c r="E880" s="37">
        <v>285</v>
      </c>
      <c r="F880" s="37">
        <v>56.62</v>
      </c>
      <c r="G880" s="37" t="s">
        <v>10</v>
      </c>
      <c r="H880" s="57" t="s">
        <v>11</v>
      </c>
    </row>
    <row r="881" spans="2:8">
      <c r="B881" s="37"/>
      <c r="C881" s="37" t="s">
        <v>9377</v>
      </c>
      <c r="D881" s="80" t="s">
        <v>24</v>
      </c>
      <c r="E881" s="37">
        <v>300</v>
      </c>
      <c r="F881" s="37">
        <v>56.6</v>
      </c>
      <c r="G881" s="37" t="s">
        <v>10</v>
      </c>
      <c r="H881" s="57" t="s">
        <v>11</v>
      </c>
    </row>
    <row r="882" spans="2:8">
      <c r="B882" s="37"/>
      <c r="C882" s="37" t="s">
        <v>9378</v>
      </c>
      <c r="D882" s="80" t="s">
        <v>24</v>
      </c>
      <c r="E882" s="37">
        <v>250</v>
      </c>
      <c r="F882" s="37">
        <v>56.6</v>
      </c>
      <c r="G882" s="37" t="s">
        <v>10</v>
      </c>
      <c r="H882" s="57" t="s">
        <v>11</v>
      </c>
    </row>
    <row r="883" spans="2:8">
      <c r="B883" s="37"/>
      <c r="C883" s="37" t="s">
        <v>9379</v>
      </c>
      <c r="D883" s="80" t="s">
        <v>24</v>
      </c>
      <c r="E883" s="37">
        <v>39</v>
      </c>
      <c r="F883" s="37">
        <v>56.62</v>
      </c>
      <c r="G883" s="37" t="s">
        <v>10</v>
      </c>
      <c r="H883" s="57" t="s">
        <v>11</v>
      </c>
    </row>
    <row r="884" spans="2:8">
      <c r="B884" s="37"/>
      <c r="C884" s="37" t="s">
        <v>9380</v>
      </c>
      <c r="D884" s="80" t="s">
        <v>24</v>
      </c>
      <c r="E884" s="37">
        <v>144</v>
      </c>
      <c r="F884" s="37">
        <v>56.54</v>
      </c>
      <c r="G884" s="37" t="s">
        <v>10</v>
      </c>
      <c r="H884" s="57" t="s">
        <v>21</v>
      </c>
    </row>
    <row r="885" spans="2:8">
      <c r="B885" s="37"/>
      <c r="C885" s="37" t="s">
        <v>9381</v>
      </c>
      <c r="D885" s="80" t="s">
        <v>24</v>
      </c>
      <c r="E885" s="37">
        <v>218</v>
      </c>
      <c r="F885" s="37">
        <v>56.54</v>
      </c>
      <c r="G885" s="37" t="s">
        <v>10</v>
      </c>
      <c r="H885" s="57" t="s">
        <v>11</v>
      </c>
    </row>
    <row r="886" spans="2:8">
      <c r="B886" s="37"/>
      <c r="C886" s="37" t="s">
        <v>9382</v>
      </c>
      <c r="D886" s="80" t="s">
        <v>24</v>
      </c>
      <c r="E886" s="37">
        <v>125</v>
      </c>
      <c r="F886" s="37">
        <v>56.54</v>
      </c>
      <c r="G886" s="37" t="s">
        <v>10</v>
      </c>
      <c r="H886" s="57" t="s">
        <v>11</v>
      </c>
    </row>
    <row r="887" spans="2:8">
      <c r="B887" s="37"/>
      <c r="C887" s="37" t="s">
        <v>9383</v>
      </c>
      <c r="D887" s="80" t="s">
        <v>24</v>
      </c>
      <c r="E887" s="37">
        <v>29</v>
      </c>
      <c r="F887" s="37">
        <v>56.52</v>
      </c>
      <c r="G887" s="37" t="s">
        <v>10</v>
      </c>
      <c r="H887" s="57" t="s">
        <v>11</v>
      </c>
    </row>
    <row r="888" spans="2:8">
      <c r="B888" s="37"/>
      <c r="C888" s="37" t="s">
        <v>9384</v>
      </c>
      <c r="D888" s="80" t="s">
        <v>24</v>
      </c>
      <c r="E888" s="37">
        <v>34</v>
      </c>
      <c r="F888" s="37">
        <v>56.52</v>
      </c>
      <c r="G888" s="37" t="s">
        <v>10</v>
      </c>
      <c r="H888" s="57" t="s">
        <v>21</v>
      </c>
    </row>
    <row r="889" spans="2:8">
      <c r="B889" s="37"/>
      <c r="C889" s="37" t="s">
        <v>9385</v>
      </c>
      <c r="D889" s="80" t="s">
        <v>24</v>
      </c>
      <c r="E889" s="37">
        <v>125</v>
      </c>
      <c r="F889" s="37">
        <v>56.64</v>
      </c>
      <c r="G889" s="37" t="s">
        <v>10</v>
      </c>
      <c r="H889" s="57" t="s">
        <v>21</v>
      </c>
    </row>
    <row r="890" spans="2:8">
      <c r="B890" s="37"/>
      <c r="C890" s="37" t="s">
        <v>9385</v>
      </c>
      <c r="D890" s="80" t="s">
        <v>24</v>
      </c>
      <c r="E890" s="37">
        <v>93</v>
      </c>
      <c r="F890" s="37">
        <v>56.66</v>
      </c>
      <c r="G890" s="37" t="s">
        <v>10</v>
      </c>
      <c r="H890" s="57" t="s">
        <v>11</v>
      </c>
    </row>
    <row r="891" spans="2:8">
      <c r="B891" s="37"/>
      <c r="C891" s="37" t="s">
        <v>9386</v>
      </c>
      <c r="D891" s="80" t="s">
        <v>24</v>
      </c>
      <c r="E891" s="37">
        <v>181</v>
      </c>
      <c r="F891" s="37">
        <v>56.68</v>
      </c>
      <c r="G891" s="37" t="s">
        <v>10</v>
      </c>
      <c r="H891" s="57" t="s">
        <v>11</v>
      </c>
    </row>
    <row r="892" spans="2:8">
      <c r="B892" s="37"/>
      <c r="C892" s="37" t="s">
        <v>9387</v>
      </c>
      <c r="D892" s="80" t="s">
        <v>24</v>
      </c>
      <c r="E892" s="37">
        <v>23</v>
      </c>
      <c r="F892" s="37">
        <v>56.68</v>
      </c>
      <c r="G892" s="37" t="s">
        <v>10</v>
      </c>
      <c r="H892" s="57" t="s">
        <v>20</v>
      </c>
    </row>
    <row r="893" spans="2:8">
      <c r="B893" s="37"/>
      <c r="C893" s="37" t="s">
        <v>9388</v>
      </c>
      <c r="D893" s="80" t="s">
        <v>24</v>
      </c>
      <c r="E893" s="37">
        <v>141</v>
      </c>
      <c r="F893" s="37">
        <v>56.68</v>
      </c>
      <c r="G893" s="37" t="s">
        <v>10</v>
      </c>
      <c r="H893" s="57" t="s">
        <v>20</v>
      </c>
    </row>
    <row r="894" spans="2:8">
      <c r="B894" s="37"/>
      <c r="C894" s="37" t="s">
        <v>9389</v>
      </c>
      <c r="D894" s="80" t="s">
        <v>24</v>
      </c>
      <c r="E894" s="37">
        <v>300</v>
      </c>
      <c r="F894" s="37">
        <v>56.68</v>
      </c>
      <c r="G894" s="37" t="s">
        <v>10</v>
      </c>
      <c r="H894" s="57" t="s">
        <v>11</v>
      </c>
    </row>
    <row r="895" spans="2:8">
      <c r="B895" s="37"/>
      <c r="C895" s="37" t="s">
        <v>9390</v>
      </c>
      <c r="D895" s="80" t="s">
        <v>24</v>
      </c>
      <c r="E895" s="37">
        <v>300</v>
      </c>
      <c r="F895" s="37">
        <v>56.68</v>
      </c>
      <c r="G895" s="37" t="s">
        <v>10</v>
      </c>
      <c r="H895" s="57" t="s">
        <v>11</v>
      </c>
    </row>
    <row r="896" spans="2:8">
      <c r="B896" s="37"/>
      <c r="C896" s="37" t="s">
        <v>9391</v>
      </c>
      <c r="D896" s="80" t="s">
        <v>24</v>
      </c>
      <c r="E896" s="37">
        <v>77</v>
      </c>
      <c r="F896" s="37">
        <v>56.68</v>
      </c>
      <c r="G896" s="37" t="s">
        <v>10</v>
      </c>
      <c r="H896" s="57" t="s">
        <v>11</v>
      </c>
    </row>
    <row r="897" spans="2:8">
      <c r="B897" s="37"/>
      <c r="C897" s="37" t="s">
        <v>9392</v>
      </c>
      <c r="D897" s="80" t="s">
        <v>24</v>
      </c>
      <c r="E897" s="37">
        <v>303</v>
      </c>
      <c r="F897" s="37">
        <v>56.68</v>
      </c>
      <c r="G897" s="37" t="s">
        <v>10</v>
      </c>
      <c r="H897" s="57" t="s">
        <v>11</v>
      </c>
    </row>
    <row r="898" spans="2:8">
      <c r="B898" s="37"/>
      <c r="C898" s="37" t="s">
        <v>9393</v>
      </c>
      <c r="D898" s="80" t="s">
        <v>24</v>
      </c>
      <c r="E898" s="37">
        <v>422</v>
      </c>
      <c r="F898" s="37">
        <v>56.7</v>
      </c>
      <c r="G898" s="37" t="s">
        <v>10</v>
      </c>
      <c r="H898" s="57" t="s">
        <v>20</v>
      </c>
    </row>
    <row r="899" spans="2:8">
      <c r="B899" s="37"/>
      <c r="C899" s="37" t="s">
        <v>9394</v>
      </c>
      <c r="D899" s="80" t="s">
        <v>24</v>
      </c>
      <c r="E899" s="37">
        <v>384</v>
      </c>
      <c r="F899" s="37">
        <v>56.66</v>
      </c>
      <c r="G899" s="37" t="s">
        <v>10</v>
      </c>
      <c r="H899" s="57" t="s">
        <v>21</v>
      </c>
    </row>
    <row r="900" spans="2:8">
      <c r="B900" s="37"/>
      <c r="C900" s="37" t="s">
        <v>9395</v>
      </c>
      <c r="D900" s="80" t="s">
        <v>24</v>
      </c>
      <c r="E900" s="37">
        <v>265</v>
      </c>
      <c r="F900" s="37">
        <v>56.66</v>
      </c>
      <c r="G900" s="37" t="s">
        <v>10</v>
      </c>
      <c r="H900" s="57" t="s">
        <v>11</v>
      </c>
    </row>
    <row r="901" spans="2:8">
      <c r="B901" s="37"/>
      <c r="C901" s="37" t="s">
        <v>9396</v>
      </c>
      <c r="D901" s="80" t="s">
        <v>24</v>
      </c>
      <c r="E901" s="37">
        <v>39</v>
      </c>
      <c r="F901" s="37">
        <v>56.68</v>
      </c>
      <c r="G901" s="37" t="s">
        <v>10</v>
      </c>
      <c r="H901" s="57" t="s">
        <v>11</v>
      </c>
    </row>
    <row r="902" spans="2:8">
      <c r="B902" s="37"/>
      <c r="C902" s="37" t="s">
        <v>9397</v>
      </c>
      <c r="D902" s="80" t="s">
        <v>24</v>
      </c>
      <c r="E902" s="37">
        <v>163</v>
      </c>
      <c r="F902" s="37">
        <v>56.66</v>
      </c>
      <c r="G902" s="37" t="s">
        <v>10</v>
      </c>
      <c r="H902" s="57" t="s">
        <v>21</v>
      </c>
    </row>
    <row r="903" spans="2:8">
      <c r="B903" s="37"/>
      <c r="C903" s="37" t="s">
        <v>9398</v>
      </c>
      <c r="D903" s="80" t="s">
        <v>24</v>
      </c>
      <c r="E903" s="37">
        <v>179</v>
      </c>
      <c r="F903" s="37">
        <v>56.68</v>
      </c>
      <c r="G903" s="37" t="s">
        <v>10</v>
      </c>
      <c r="H903" s="57" t="s">
        <v>11</v>
      </c>
    </row>
    <row r="904" spans="2:8">
      <c r="B904" s="37"/>
      <c r="C904" s="37" t="s">
        <v>9398</v>
      </c>
      <c r="D904" s="80" t="s">
        <v>24</v>
      </c>
      <c r="E904" s="37">
        <v>96</v>
      </c>
      <c r="F904" s="37">
        <v>56.68</v>
      </c>
      <c r="G904" s="37" t="s">
        <v>10</v>
      </c>
      <c r="H904" s="57" t="s">
        <v>21</v>
      </c>
    </row>
    <row r="905" spans="2:8">
      <c r="B905" s="37"/>
      <c r="C905" s="37" t="s">
        <v>9399</v>
      </c>
      <c r="D905" s="80" t="s">
        <v>24</v>
      </c>
      <c r="E905" s="37">
        <v>125</v>
      </c>
      <c r="F905" s="37">
        <v>56.66</v>
      </c>
      <c r="G905" s="37" t="s">
        <v>10</v>
      </c>
      <c r="H905" s="57" t="s">
        <v>21</v>
      </c>
    </row>
    <row r="906" spans="2:8">
      <c r="B906" s="37"/>
      <c r="C906" s="37" t="s">
        <v>9400</v>
      </c>
      <c r="D906" s="80" t="s">
        <v>24</v>
      </c>
      <c r="E906" s="37">
        <v>756</v>
      </c>
      <c r="F906" s="37">
        <v>56.6</v>
      </c>
      <c r="G906" s="37" t="s">
        <v>10</v>
      </c>
      <c r="H906" s="57" t="s">
        <v>11</v>
      </c>
    </row>
    <row r="907" spans="2:8">
      <c r="B907" s="37"/>
      <c r="C907" s="37" t="s">
        <v>9401</v>
      </c>
      <c r="D907" s="80" t="s">
        <v>24</v>
      </c>
      <c r="E907" s="37">
        <v>70</v>
      </c>
      <c r="F907" s="37">
        <v>56.62</v>
      </c>
      <c r="G907" s="37" t="s">
        <v>10</v>
      </c>
      <c r="H907" s="57" t="s">
        <v>11</v>
      </c>
    </row>
    <row r="908" spans="2:8">
      <c r="B908" s="37"/>
      <c r="C908" s="37" t="s">
        <v>9402</v>
      </c>
      <c r="D908" s="80" t="s">
        <v>24</v>
      </c>
      <c r="E908" s="37">
        <v>75</v>
      </c>
      <c r="F908" s="37">
        <v>56.58</v>
      </c>
      <c r="G908" s="37" t="s">
        <v>10</v>
      </c>
      <c r="H908" s="57" t="s">
        <v>21</v>
      </c>
    </row>
    <row r="909" spans="2:8">
      <c r="B909" s="37"/>
      <c r="C909" s="37" t="s">
        <v>9403</v>
      </c>
      <c r="D909" s="80" t="s">
        <v>24</v>
      </c>
      <c r="E909" s="37">
        <v>463</v>
      </c>
      <c r="F909" s="37">
        <v>56.58</v>
      </c>
      <c r="G909" s="37" t="s">
        <v>10</v>
      </c>
      <c r="H909" s="57" t="s">
        <v>11</v>
      </c>
    </row>
    <row r="910" spans="2:8">
      <c r="B910" s="37"/>
      <c r="C910" s="37" t="s">
        <v>9404</v>
      </c>
      <c r="D910" s="80" t="s">
        <v>24</v>
      </c>
      <c r="E910" s="37">
        <v>374</v>
      </c>
      <c r="F910" s="37">
        <v>56.56</v>
      </c>
      <c r="G910" s="37" t="s">
        <v>10</v>
      </c>
      <c r="H910" s="57" t="s">
        <v>11</v>
      </c>
    </row>
    <row r="911" spans="2:8">
      <c r="B911" s="37"/>
      <c r="C911" s="37" t="s">
        <v>9405</v>
      </c>
      <c r="D911" s="80" t="s">
        <v>24</v>
      </c>
      <c r="E911" s="37">
        <v>50</v>
      </c>
      <c r="F911" s="37">
        <v>56.58</v>
      </c>
      <c r="G911" s="37" t="s">
        <v>10</v>
      </c>
      <c r="H911" s="57" t="s">
        <v>22</v>
      </c>
    </row>
    <row r="912" spans="2:8">
      <c r="B912" s="37"/>
      <c r="C912" s="37" t="s">
        <v>9406</v>
      </c>
      <c r="D912" s="80" t="s">
        <v>24</v>
      </c>
      <c r="E912" s="37">
        <v>125</v>
      </c>
      <c r="F912" s="37">
        <v>56.56</v>
      </c>
      <c r="G912" s="37" t="s">
        <v>10</v>
      </c>
      <c r="H912" s="57" t="s">
        <v>11</v>
      </c>
    </row>
    <row r="913" spans="2:8">
      <c r="B913" s="37"/>
      <c r="C913" s="37" t="s">
        <v>9407</v>
      </c>
      <c r="D913" s="80" t="s">
        <v>24</v>
      </c>
      <c r="E913" s="37">
        <v>179</v>
      </c>
      <c r="F913" s="37">
        <v>56.54</v>
      </c>
      <c r="G913" s="37" t="s">
        <v>10</v>
      </c>
      <c r="H913" s="57" t="s">
        <v>11</v>
      </c>
    </row>
    <row r="914" spans="2:8">
      <c r="B914" s="37"/>
      <c r="C914" s="37" t="s">
        <v>9408</v>
      </c>
      <c r="D914" s="80" t="s">
        <v>24</v>
      </c>
      <c r="E914" s="37">
        <v>187</v>
      </c>
      <c r="F914" s="37">
        <v>56.54</v>
      </c>
      <c r="G914" s="37" t="s">
        <v>10</v>
      </c>
      <c r="H914" s="57" t="s">
        <v>11</v>
      </c>
    </row>
    <row r="915" spans="2:8">
      <c r="B915" s="37"/>
      <c r="C915" s="37" t="s">
        <v>9409</v>
      </c>
      <c r="D915" s="80" t="s">
        <v>24</v>
      </c>
      <c r="E915" s="37">
        <v>300</v>
      </c>
      <c r="F915" s="37">
        <v>56.54</v>
      </c>
      <c r="G915" s="37" t="s">
        <v>10</v>
      </c>
      <c r="H915" s="57" t="s">
        <v>11</v>
      </c>
    </row>
    <row r="916" spans="2:8">
      <c r="B916" s="37"/>
      <c r="C916" s="37" t="s">
        <v>9410</v>
      </c>
      <c r="D916" s="80" t="s">
        <v>24</v>
      </c>
      <c r="E916" s="37">
        <v>477</v>
      </c>
      <c r="F916" s="37">
        <v>56.54</v>
      </c>
      <c r="G916" s="37" t="s">
        <v>10</v>
      </c>
      <c r="H916" s="57" t="s">
        <v>11</v>
      </c>
    </row>
    <row r="917" spans="2:8">
      <c r="B917" s="37"/>
      <c r="C917" s="37" t="s">
        <v>9411</v>
      </c>
      <c r="D917" s="80" t="s">
        <v>24</v>
      </c>
      <c r="E917" s="37">
        <v>175</v>
      </c>
      <c r="F917" s="37">
        <v>56.5</v>
      </c>
      <c r="G917" s="37" t="s">
        <v>10</v>
      </c>
      <c r="H917" s="57" t="s">
        <v>11</v>
      </c>
    </row>
    <row r="918" spans="2:8">
      <c r="B918" s="37"/>
      <c r="C918" s="37" t="s">
        <v>9412</v>
      </c>
      <c r="D918" s="80" t="s">
        <v>24</v>
      </c>
      <c r="E918" s="37">
        <v>74</v>
      </c>
      <c r="F918" s="37">
        <v>56.5</v>
      </c>
      <c r="G918" s="37" t="s">
        <v>10</v>
      </c>
      <c r="H918" s="57" t="s">
        <v>11</v>
      </c>
    </row>
    <row r="919" spans="2:8">
      <c r="B919" s="37"/>
      <c r="C919" s="37" t="s">
        <v>9413</v>
      </c>
      <c r="D919" s="80" t="s">
        <v>24</v>
      </c>
      <c r="E919" s="37">
        <v>12</v>
      </c>
      <c r="F919" s="37">
        <v>56.52</v>
      </c>
      <c r="G919" s="37" t="s">
        <v>10</v>
      </c>
      <c r="H919" s="57" t="s">
        <v>11</v>
      </c>
    </row>
    <row r="920" spans="2:8">
      <c r="B920" s="37"/>
      <c r="C920" s="37" t="s">
        <v>9414</v>
      </c>
      <c r="D920" s="80" t="s">
        <v>24</v>
      </c>
      <c r="E920" s="37">
        <v>226</v>
      </c>
      <c r="F920" s="37">
        <v>56.5</v>
      </c>
      <c r="G920" s="37" t="s">
        <v>10</v>
      </c>
      <c r="H920" s="57" t="s">
        <v>21</v>
      </c>
    </row>
    <row r="921" spans="2:8">
      <c r="B921" s="37"/>
      <c r="C921" s="37" t="s">
        <v>9415</v>
      </c>
      <c r="D921" s="80" t="s">
        <v>24</v>
      </c>
      <c r="E921" s="37">
        <v>14</v>
      </c>
      <c r="F921" s="37">
        <v>56.52</v>
      </c>
      <c r="G921" s="37" t="s">
        <v>10</v>
      </c>
      <c r="H921" s="57" t="s">
        <v>11</v>
      </c>
    </row>
    <row r="922" spans="2:8">
      <c r="B922" s="37"/>
      <c r="C922" s="37" t="s">
        <v>9416</v>
      </c>
      <c r="D922" s="80" t="s">
        <v>24</v>
      </c>
      <c r="E922" s="37">
        <v>167</v>
      </c>
      <c r="F922" s="37">
        <v>56.48</v>
      </c>
      <c r="G922" s="37" t="s">
        <v>10</v>
      </c>
      <c r="H922" s="57" t="s">
        <v>21</v>
      </c>
    </row>
    <row r="923" spans="2:8">
      <c r="B923" s="37"/>
      <c r="C923" s="37" t="s">
        <v>9417</v>
      </c>
      <c r="D923" s="80" t="s">
        <v>24</v>
      </c>
      <c r="E923" s="37">
        <v>209</v>
      </c>
      <c r="F923" s="37">
        <v>56.52</v>
      </c>
      <c r="G923" s="37" t="s">
        <v>10</v>
      </c>
      <c r="H923" s="57" t="s">
        <v>11</v>
      </c>
    </row>
    <row r="924" spans="2:8">
      <c r="B924" s="37"/>
      <c r="C924" s="37" t="s">
        <v>9418</v>
      </c>
      <c r="D924" s="80" t="s">
        <v>24</v>
      </c>
      <c r="E924" s="37">
        <v>315</v>
      </c>
      <c r="F924" s="37">
        <v>56.68</v>
      </c>
      <c r="G924" s="37" t="s">
        <v>10</v>
      </c>
      <c r="H924" s="57" t="s">
        <v>20</v>
      </c>
    </row>
    <row r="925" spans="2:8">
      <c r="B925" s="37"/>
      <c r="C925" s="37" t="s">
        <v>9419</v>
      </c>
      <c r="D925" s="80" t="s">
        <v>24</v>
      </c>
      <c r="E925" s="37">
        <v>350</v>
      </c>
      <c r="F925" s="37">
        <v>56.68</v>
      </c>
      <c r="G925" s="37" t="s">
        <v>10</v>
      </c>
      <c r="H925" s="57" t="s">
        <v>11</v>
      </c>
    </row>
    <row r="926" spans="2:8">
      <c r="B926" s="37"/>
      <c r="C926" s="37" t="s">
        <v>9420</v>
      </c>
      <c r="D926" s="80" t="s">
        <v>24</v>
      </c>
      <c r="E926" s="37">
        <v>74</v>
      </c>
      <c r="F926" s="37">
        <v>56.68</v>
      </c>
      <c r="G926" s="37" t="s">
        <v>10</v>
      </c>
      <c r="H926" s="57" t="s">
        <v>11</v>
      </c>
    </row>
    <row r="927" spans="2:8">
      <c r="B927" s="37"/>
      <c r="C927" s="37" t="s">
        <v>9421</v>
      </c>
      <c r="D927" s="80" t="s">
        <v>24</v>
      </c>
      <c r="E927" s="37">
        <v>241</v>
      </c>
      <c r="F927" s="37">
        <v>56.66</v>
      </c>
      <c r="G927" s="37" t="s">
        <v>10</v>
      </c>
      <c r="H927" s="57" t="s">
        <v>11</v>
      </c>
    </row>
    <row r="928" spans="2:8">
      <c r="B928" s="37"/>
      <c r="C928" s="37" t="s">
        <v>9422</v>
      </c>
      <c r="D928" s="80" t="s">
        <v>24</v>
      </c>
      <c r="E928" s="37">
        <v>143</v>
      </c>
      <c r="F928" s="37">
        <v>56.66</v>
      </c>
      <c r="G928" s="37" t="s">
        <v>10</v>
      </c>
      <c r="H928" s="57" t="s">
        <v>20</v>
      </c>
    </row>
    <row r="929" spans="2:8">
      <c r="B929" s="37"/>
      <c r="C929" s="37" t="s">
        <v>9423</v>
      </c>
      <c r="D929" s="80" t="s">
        <v>24</v>
      </c>
      <c r="E929" s="37">
        <v>300</v>
      </c>
      <c r="F929" s="37">
        <v>56.66</v>
      </c>
      <c r="G929" s="37" t="s">
        <v>10</v>
      </c>
      <c r="H929" s="57" t="s">
        <v>11</v>
      </c>
    </row>
    <row r="930" spans="2:8">
      <c r="B930" s="37"/>
      <c r="C930" s="37" t="s">
        <v>9424</v>
      </c>
      <c r="D930" s="80" t="s">
        <v>24</v>
      </c>
      <c r="E930" s="37">
        <v>222</v>
      </c>
      <c r="F930" s="37">
        <v>56.66</v>
      </c>
      <c r="G930" s="37" t="s">
        <v>10</v>
      </c>
      <c r="H930" s="57" t="s">
        <v>11</v>
      </c>
    </row>
    <row r="931" spans="2:8">
      <c r="B931" s="37"/>
      <c r="C931" s="37" t="s">
        <v>9425</v>
      </c>
      <c r="D931" s="80" t="s">
        <v>24</v>
      </c>
      <c r="E931" s="37">
        <v>175</v>
      </c>
      <c r="F931" s="37">
        <v>56.66</v>
      </c>
      <c r="G931" s="37" t="s">
        <v>10</v>
      </c>
      <c r="H931" s="57" t="s">
        <v>11</v>
      </c>
    </row>
    <row r="932" spans="2:8">
      <c r="B932" s="37"/>
      <c r="C932" s="37" t="s">
        <v>9426</v>
      </c>
      <c r="D932" s="80" t="s">
        <v>24</v>
      </c>
      <c r="E932" s="37">
        <v>214</v>
      </c>
      <c r="F932" s="37">
        <v>56.66</v>
      </c>
      <c r="G932" s="37" t="s">
        <v>10</v>
      </c>
      <c r="H932" s="57" t="s">
        <v>20</v>
      </c>
    </row>
    <row r="933" spans="2:8">
      <c r="B933" s="37"/>
      <c r="C933" s="37" t="s">
        <v>9427</v>
      </c>
      <c r="D933" s="80" t="s">
        <v>24</v>
      </c>
      <c r="E933" s="37">
        <v>228</v>
      </c>
      <c r="F933" s="37">
        <v>56.64</v>
      </c>
      <c r="G933" s="37" t="s">
        <v>10</v>
      </c>
      <c r="H933" s="57" t="s">
        <v>11</v>
      </c>
    </row>
    <row r="934" spans="2:8">
      <c r="B934" s="37"/>
      <c r="C934" s="37" t="s">
        <v>9428</v>
      </c>
      <c r="D934" s="80" t="s">
        <v>24</v>
      </c>
      <c r="E934" s="37">
        <v>18</v>
      </c>
      <c r="F934" s="37">
        <v>56.64</v>
      </c>
      <c r="G934" s="37" t="s">
        <v>10</v>
      </c>
      <c r="H934" s="57" t="s">
        <v>11</v>
      </c>
    </row>
    <row r="935" spans="2:8">
      <c r="B935" s="37"/>
      <c r="C935" s="37" t="s">
        <v>9429</v>
      </c>
      <c r="D935" s="80" t="s">
        <v>24</v>
      </c>
      <c r="E935" s="37">
        <v>252</v>
      </c>
      <c r="F935" s="37">
        <v>56.66</v>
      </c>
      <c r="G935" s="37" t="s">
        <v>10</v>
      </c>
      <c r="H935" s="57" t="s">
        <v>21</v>
      </c>
    </row>
    <row r="936" spans="2:8">
      <c r="B936" s="37"/>
      <c r="C936" s="37" t="s">
        <v>9430</v>
      </c>
      <c r="D936" s="80" t="s">
        <v>24</v>
      </c>
      <c r="E936" s="37">
        <v>274</v>
      </c>
      <c r="F936" s="37">
        <v>56.58</v>
      </c>
      <c r="G936" s="37" t="s">
        <v>10</v>
      </c>
      <c r="H936" s="57" t="s">
        <v>11</v>
      </c>
    </row>
    <row r="937" spans="2:8">
      <c r="B937" s="37"/>
      <c r="C937" s="37" t="s">
        <v>9431</v>
      </c>
      <c r="D937" s="80" t="s">
        <v>24</v>
      </c>
      <c r="E937" s="37">
        <v>10</v>
      </c>
      <c r="F937" s="37">
        <v>56.58</v>
      </c>
      <c r="G937" s="37" t="s">
        <v>10</v>
      </c>
      <c r="H937" s="57" t="s">
        <v>11</v>
      </c>
    </row>
    <row r="938" spans="2:8">
      <c r="B938" s="37"/>
      <c r="C938" s="37" t="s">
        <v>9431</v>
      </c>
      <c r="D938" s="80" t="s">
        <v>24</v>
      </c>
      <c r="E938" s="37">
        <v>84</v>
      </c>
      <c r="F938" s="37">
        <v>56.58</v>
      </c>
      <c r="G938" s="37" t="s">
        <v>10</v>
      </c>
      <c r="H938" s="57" t="s">
        <v>21</v>
      </c>
    </row>
    <row r="939" spans="2:8">
      <c r="B939" s="37"/>
      <c r="C939" s="37" t="s">
        <v>9432</v>
      </c>
      <c r="D939" s="80" t="s">
        <v>24</v>
      </c>
      <c r="E939" s="37">
        <v>540</v>
      </c>
      <c r="F939" s="37">
        <v>56.62</v>
      </c>
      <c r="G939" s="37" t="s">
        <v>10</v>
      </c>
      <c r="H939" s="57" t="s">
        <v>21</v>
      </c>
    </row>
    <row r="940" spans="2:8">
      <c r="B940" s="37"/>
      <c r="C940" s="37" t="s">
        <v>9433</v>
      </c>
      <c r="D940" s="80" t="s">
        <v>24</v>
      </c>
      <c r="E940" s="37">
        <v>219</v>
      </c>
      <c r="F940" s="37">
        <v>56.66</v>
      </c>
      <c r="G940" s="37" t="s">
        <v>10</v>
      </c>
      <c r="H940" s="57" t="s">
        <v>11</v>
      </c>
    </row>
    <row r="941" spans="2:8">
      <c r="B941" s="37"/>
      <c r="C941" s="37" t="s">
        <v>9434</v>
      </c>
      <c r="D941" s="80" t="s">
        <v>24</v>
      </c>
      <c r="E941" s="37">
        <v>100</v>
      </c>
      <c r="F941" s="37">
        <v>56.64</v>
      </c>
      <c r="G941" s="37" t="s">
        <v>10</v>
      </c>
      <c r="H941" s="57" t="s">
        <v>22</v>
      </c>
    </row>
    <row r="942" spans="2:8">
      <c r="B942" s="37"/>
      <c r="C942" s="37" t="s">
        <v>9435</v>
      </c>
      <c r="D942" s="80" t="s">
        <v>24</v>
      </c>
      <c r="E942" s="37">
        <v>180</v>
      </c>
      <c r="F942" s="37">
        <v>56.7</v>
      </c>
      <c r="G942" s="37" t="s">
        <v>10</v>
      </c>
      <c r="H942" s="57" t="s">
        <v>11</v>
      </c>
    </row>
    <row r="943" spans="2:8">
      <c r="B943" s="37"/>
      <c r="C943" s="37" t="s">
        <v>9436</v>
      </c>
      <c r="D943" s="80" t="s">
        <v>24</v>
      </c>
      <c r="E943" s="37">
        <v>210</v>
      </c>
      <c r="F943" s="37">
        <v>56.7</v>
      </c>
      <c r="G943" s="37" t="s">
        <v>10</v>
      </c>
      <c r="H943" s="57" t="s">
        <v>11</v>
      </c>
    </row>
    <row r="944" spans="2:8">
      <c r="B944" s="37"/>
      <c r="C944" s="37" t="s">
        <v>9437</v>
      </c>
      <c r="D944" s="80" t="s">
        <v>24</v>
      </c>
      <c r="E944" s="37">
        <v>300</v>
      </c>
      <c r="F944" s="37">
        <v>56.7</v>
      </c>
      <c r="G944" s="37" t="s">
        <v>10</v>
      </c>
      <c r="H944" s="57" t="s">
        <v>20</v>
      </c>
    </row>
    <row r="945" spans="2:8">
      <c r="B945" s="37"/>
      <c r="C945" s="37" t="s">
        <v>9438</v>
      </c>
      <c r="D945" s="80" t="s">
        <v>24</v>
      </c>
      <c r="E945" s="37">
        <v>184</v>
      </c>
      <c r="F945" s="37">
        <v>56.7</v>
      </c>
      <c r="G945" s="37" t="s">
        <v>10</v>
      </c>
      <c r="H945" s="57" t="s">
        <v>11</v>
      </c>
    </row>
    <row r="946" spans="2:8">
      <c r="B946" s="37"/>
      <c r="C946" s="37" t="s">
        <v>9439</v>
      </c>
      <c r="D946" s="80" t="s">
        <v>24</v>
      </c>
      <c r="E946" s="37">
        <v>130</v>
      </c>
      <c r="F946" s="37">
        <v>56.68</v>
      </c>
      <c r="G946" s="37" t="s">
        <v>10</v>
      </c>
      <c r="H946" s="57" t="s">
        <v>11</v>
      </c>
    </row>
    <row r="947" spans="2:8">
      <c r="B947" s="37"/>
      <c r="C947" s="37" t="s">
        <v>9440</v>
      </c>
      <c r="D947" s="80" t="s">
        <v>24</v>
      </c>
      <c r="E947" s="37">
        <v>178</v>
      </c>
      <c r="F947" s="37">
        <v>56.68</v>
      </c>
      <c r="G947" s="37" t="s">
        <v>10</v>
      </c>
      <c r="H947" s="57" t="s">
        <v>11</v>
      </c>
    </row>
    <row r="948" spans="2:8">
      <c r="B948" s="37"/>
      <c r="C948" s="37" t="s">
        <v>9441</v>
      </c>
      <c r="D948" s="80" t="s">
        <v>24</v>
      </c>
      <c r="E948" s="37">
        <v>36</v>
      </c>
      <c r="F948" s="37">
        <v>56.7</v>
      </c>
      <c r="G948" s="37" t="s">
        <v>10</v>
      </c>
      <c r="H948" s="57" t="s">
        <v>11</v>
      </c>
    </row>
    <row r="949" spans="2:8">
      <c r="B949" s="37"/>
      <c r="C949" s="37" t="s">
        <v>9442</v>
      </c>
      <c r="D949" s="80" t="s">
        <v>24</v>
      </c>
      <c r="E949" s="37">
        <v>125</v>
      </c>
      <c r="F949" s="37">
        <v>56.68</v>
      </c>
      <c r="G949" s="37" t="s">
        <v>10</v>
      </c>
      <c r="H949" s="57" t="s">
        <v>21</v>
      </c>
    </row>
    <row r="950" spans="2:8">
      <c r="B950" s="37"/>
      <c r="C950" s="37" t="s">
        <v>9443</v>
      </c>
      <c r="D950" s="80" t="s">
        <v>24</v>
      </c>
      <c r="E950" s="37">
        <v>5</v>
      </c>
      <c r="F950" s="37">
        <v>56.72</v>
      </c>
      <c r="G950" s="37" t="s">
        <v>10</v>
      </c>
      <c r="H950" s="57" t="s">
        <v>11</v>
      </c>
    </row>
    <row r="951" spans="2:8">
      <c r="B951" s="37"/>
      <c r="C951" s="37" t="s">
        <v>9444</v>
      </c>
      <c r="D951" s="80" t="s">
        <v>24</v>
      </c>
      <c r="E951" s="37">
        <v>164</v>
      </c>
      <c r="F951" s="37">
        <v>56.72</v>
      </c>
      <c r="G951" s="37" t="s">
        <v>10</v>
      </c>
      <c r="H951" s="57" t="s">
        <v>11</v>
      </c>
    </row>
    <row r="952" spans="2:8">
      <c r="B952" s="37"/>
      <c r="C952" s="37" t="s">
        <v>9445</v>
      </c>
      <c r="D952" s="80" t="s">
        <v>24</v>
      </c>
      <c r="E952" s="37">
        <v>253</v>
      </c>
      <c r="F952" s="37">
        <v>56.72</v>
      </c>
      <c r="G952" s="37" t="s">
        <v>10</v>
      </c>
      <c r="H952" s="57" t="s">
        <v>11</v>
      </c>
    </row>
    <row r="953" spans="2:8">
      <c r="B953" s="37"/>
      <c r="C953" s="37" t="s">
        <v>9446</v>
      </c>
      <c r="D953" s="80" t="s">
        <v>24</v>
      </c>
      <c r="E953" s="37">
        <v>164</v>
      </c>
      <c r="F953" s="37">
        <v>56.72</v>
      </c>
      <c r="G953" s="37" t="s">
        <v>10</v>
      </c>
      <c r="H953" s="57" t="s">
        <v>11</v>
      </c>
    </row>
    <row r="954" spans="2:8">
      <c r="B954" s="37"/>
      <c r="C954" s="37" t="s">
        <v>9447</v>
      </c>
      <c r="D954" s="80" t="s">
        <v>24</v>
      </c>
      <c r="E954" s="37">
        <v>300</v>
      </c>
      <c r="F954" s="37">
        <v>56.78</v>
      </c>
      <c r="G954" s="37" t="s">
        <v>10</v>
      </c>
      <c r="H954" s="57" t="s">
        <v>11</v>
      </c>
    </row>
    <row r="955" spans="2:8">
      <c r="B955" s="37"/>
      <c r="C955" s="37" t="s">
        <v>9448</v>
      </c>
      <c r="D955" s="80" t="s">
        <v>24</v>
      </c>
      <c r="E955" s="37">
        <v>49</v>
      </c>
      <c r="F955" s="37">
        <v>56.78</v>
      </c>
      <c r="G955" s="37" t="s">
        <v>10</v>
      </c>
      <c r="H955" s="57" t="s">
        <v>11</v>
      </c>
    </row>
    <row r="956" spans="2:8">
      <c r="B956" s="37"/>
      <c r="C956" s="37" t="s">
        <v>9449</v>
      </c>
      <c r="D956" s="80" t="s">
        <v>24</v>
      </c>
      <c r="E956" s="37">
        <v>274</v>
      </c>
      <c r="F956" s="37">
        <v>56.78</v>
      </c>
      <c r="G956" s="37" t="s">
        <v>10</v>
      </c>
      <c r="H956" s="57" t="s">
        <v>11</v>
      </c>
    </row>
    <row r="957" spans="2:8">
      <c r="B957" s="37"/>
      <c r="C957" s="37" t="s">
        <v>9450</v>
      </c>
      <c r="D957" s="80" t="s">
        <v>24</v>
      </c>
      <c r="E957" s="37">
        <v>400</v>
      </c>
      <c r="F957" s="37">
        <v>56.8</v>
      </c>
      <c r="G957" s="37" t="s">
        <v>10</v>
      </c>
      <c r="H957" s="57" t="s">
        <v>11</v>
      </c>
    </row>
    <row r="958" spans="2:8">
      <c r="B958" s="37"/>
      <c r="C958" s="37" t="s">
        <v>9451</v>
      </c>
      <c r="D958" s="80" t="s">
        <v>24</v>
      </c>
      <c r="E958" s="37">
        <v>200</v>
      </c>
      <c r="F958" s="37">
        <v>56.78</v>
      </c>
      <c r="G958" s="37" t="s">
        <v>10</v>
      </c>
      <c r="H958" s="57" t="s">
        <v>21</v>
      </c>
    </row>
    <row r="959" spans="2:8">
      <c r="B959" s="37"/>
      <c r="C959" s="37" t="s">
        <v>9452</v>
      </c>
      <c r="D959" s="80" t="s">
        <v>24</v>
      </c>
      <c r="E959" s="37">
        <v>355</v>
      </c>
      <c r="F959" s="37">
        <v>56.78</v>
      </c>
      <c r="G959" s="37" t="s">
        <v>10</v>
      </c>
      <c r="H959" s="57" t="s">
        <v>20</v>
      </c>
    </row>
    <row r="960" spans="2:8">
      <c r="B960" s="37"/>
      <c r="C960" s="37" t="s">
        <v>9453</v>
      </c>
      <c r="D960" s="80" t="s">
        <v>24</v>
      </c>
      <c r="E960" s="37">
        <v>27</v>
      </c>
      <c r="F960" s="37">
        <v>56.78</v>
      </c>
      <c r="G960" s="37" t="s">
        <v>10</v>
      </c>
      <c r="H960" s="57" t="s">
        <v>11</v>
      </c>
    </row>
    <row r="961" spans="2:8">
      <c r="B961" s="37"/>
      <c r="C961" s="37" t="s">
        <v>9454</v>
      </c>
      <c r="D961" s="80" t="s">
        <v>24</v>
      </c>
      <c r="E961" s="37">
        <v>288</v>
      </c>
      <c r="F961" s="37">
        <v>56.76</v>
      </c>
      <c r="G961" s="37" t="s">
        <v>10</v>
      </c>
      <c r="H961" s="57" t="s">
        <v>21</v>
      </c>
    </row>
    <row r="962" spans="2:8">
      <c r="B962" s="37"/>
      <c r="C962" s="37" t="s">
        <v>9455</v>
      </c>
      <c r="D962" s="80" t="s">
        <v>24</v>
      </c>
      <c r="E962" s="37">
        <v>361</v>
      </c>
      <c r="F962" s="37">
        <v>56.76</v>
      </c>
      <c r="G962" s="37" t="s">
        <v>10</v>
      </c>
      <c r="H962" s="57" t="s">
        <v>21</v>
      </c>
    </row>
    <row r="963" spans="2:8">
      <c r="B963" s="37"/>
      <c r="C963" s="37" t="s">
        <v>9456</v>
      </c>
      <c r="D963" s="80" t="s">
        <v>24</v>
      </c>
      <c r="E963" s="37">
        <v>64</v>
      </c>
      <c r="F963" s="37">
        <v>56.76</v>
      </c>
      <c r="G963" s="37" t="s">
        <v>10</v>
      </c>
      <c r="H963" s="57" t="s">
        <v>11</v>
      </c>
    </row>
    <row r="964" spans="2:8">
      <c r="B964" s="37"/>
      <c r="C964" s="37" t="s">
        <v>9457</v>
      </c>
      <c r="D964" s="80" t="s">
        <v>24</v>
      </c>
      <c r="E964" s="37">
        <v>300</v>
      </c>
      <c r="F964" s="37">
        <v>56.76</v>
      </c>
      <c r="G964" s="37" t="s">
        <v>10</v>
      </c>
      <c r="H964" s="57" t="s">
        <v>21</v>
      </c>
    </row>
    <row r="965" spans="2:8">
      <c r="B965" s="37"/>
      <c r="C965" s="37" t="s">
        <v>9458</v>
      </c>
      <c r="D965" s="80" t="s">
        <v>24</v>
      </c>
      <c r="E965" s="37">
        <v>111</v>
      </c>
      <c r="F965" s="37">
        <v>56.76</v>
      </c>
      <c r="G965" s="37" t="s">
        <v>10</v>
      </c>
      <c r="H965" s="57" t="s">
        <v>21</v>
      </c>
    </row>
    <row r="966" spans="2:8">
      <c r="B966" s="37"/>
      <c r="C966" s="37" t="s">
        <v>9459</v>
      </c>
      <c r="D966" s="80" t="s">
        <v>24</v>
      </c>
      <c r="E966" s="37">
        <v>177</v>
      </c>
      <c r="F966" s="37">
        <v>56.76</v>
      </c>
      <c r="G966" s="37" t="s">
        <v>10</v>
      </c>
      <c r="H966" s="57" t="s">
        <v>21</v>
      </c>
    </row>
    <row r="967" spans="2:8">
      <c r="B967" s="37"/>
      <c r="C967" s="37" t="s">
        <v>9460</v>
      </c>
      <c r="D967" s="80" t="s">
        <v>24</v>
      </c>
      <c r="E967" s="37">
        <v>170</v>
      </c>
      <c r="F967" s="37">
        <v>56.66</v>
      </c>
      <c r="G967" s="37" t="s">
        <v>10</v>
      </c>
      <c r="H967" s="57" t="s">
        <v>21</v>
      </c>
    </row>
    <row r="968" spans="2:8">
      <c r="B968" s="37"/>
      <c r="C968" s="37" t="s">
        <v>9461</v>
      </c>
      <c r="D968" s="80" t="s">
        <v>24</v>
      </c>
      <c r="E968" s="37">
        <v>217</v>
      </c>
      <c r="F968" s="37">
        <v>56.66</v>
      </c>
      <c r="G968" s="37" t="s">
        <v>10</v>
      </c>
      <c r="H968" s="57" t="s">
        <v>21</v>
      </c>
    </row>
    <row r="969" spans="2:8">
      <c r="B969" s="37"/>
      <c r="C969" s="37" t="s">
        <v>9462</v>
      </c>
      <c r="D969" s="80" t="s">
        <v>24</v>
      </c>
      <c r="E969" s="37">
        <v>175</v>
      </c>
      <c r="F969" s="37">
        <v>56.64</v>
      </c>
      <c r="G969" s="37" t="s">
        <v>10</v>
      </c>
      <c r="H969" s="57" t="s">
        <v>11</v>
      </c>
    </row>
    <row r="970" spans="2:8">
      <c r="B970" s="37"/>
      <c r="C970" s="37" t="s">
        <v>9463</v>
      </c>
      <c r="D970" s="80" t="s">
        <v>24</v>
      </c>
      <c r="E970" s="37">
        <v>15</v>
      </c>
      <c r="F970" s="37">
        <v>56.64</v>
      </c>
      <c r="G970" s="37" t="s">
        <v>10</v>
      </c>
      <c r="H970" s="57" t="s">
        <v>11</v>
      </c>
    </row>
    <row r="971" spans="2:8">
      <c r="B971" s="37"/>
      <c r="C971" s="37" t="s">
        <v>9464</v>
      </c>
      <c r="D971" s="80" t="s">
        <v>24</v>
      </c>
      <c r="E971" s="37">
        <v>316</v>
      </c>
      <c r="F971" s="37">
        <v>56.64</v>
      </c>
      <c r="G971" s="37" t="s">
        <v>10</v>
      </c>
      <c r="H971" s="57" t="s">
        <v>11</v>
      </c>
    </row>
    <row r="972" spans="2:8">
      <c r="B972" s="37"/>
      <c r="C972" s="37" t="s">
        <v>9465</v>
      </c>
      <c r="D972" s="80" t="s">
        <v>24</v>
      </c>
      <c r="E972" s="37">
        <v>172</v>
      </c>
      <c r="F972" s="37">
        <v>56.68</v>
      </c>
      <c r="G972" s="37" t="s">
        <v>10</v>
      </c>
      <c r="H972" s="57" t="s">
        <v>11</v>
      </c>
    </row>
    <row r="973" spans="2:8">
      <c r="B973" s="37"/>
      <c r="C973" s="37" t="s">
        <v>9466</v>
      </c>
      <c r="D973" s="80" t="s">
        <v>24</v>
      </c>
      <c r="E973" s="37">
        <v>354</v>
      </c>
      <c r="F973" s="37">
        <v>56.7</v>
      </c>
      <c r="G973" s="37" t="s">
        <v>10</v>
      </c>
      <c r="H973" s="57" t="s">
        <v>21</v>
      </c>
    </row>
    <row r="974" spans="2:8">
      <c r="B974" s="37"/>
      <c r="C974" s="37" t="s">
        <v>9467</v>
      </c>
      <c r="D974" s="80" t="s">
        <v>24</v>
      </c>
      <c r="E974" s="37">
        <v>168</v>
      </c>
      <c r="F974" s="37">
        <v>56.7</v>
      </c>
      <c r="G974" s="37" t="s">
        <v>10</v>
      </c>
      <c r="H974" s="57" t="s">
        <v>11</v>
      </c>
    </row>
    <row r="975" spans="2:8">
      <c r="B975" s="37"/>
      <c r="C975" s="37" t="s">
        <v>9468</v>
      </c>
      <c r="D975" s="80" t="s">
        <v>24</v>
      </c>
      <c r="E975" s="37">
        <v>300</v>
      </c>
      <c r="F975" s="37">
        <v>56.74</v>
      </c>
      <c r="G975" s="37" t="s">
        <v>10</v>
      </c>
      <c r="H975" s="57" t="s">
        <v>11</v>
      </c>
    </row>
    <row r="976" spans="2:8">
      <c r="B976" s="37"/>
      <c r="C976" s="37" t="s">
        <v>9469</v>
      </c>
      <c r="D976" s="80" t="s">
        <v>24</v>
      </c>
      <c r="E976" s="37">
        <v>300</v>
      </c>
      <c r="F976" s="37">
        <v>56.74</v>
      </c>
      <c r="G976" s="37" t="s">
        <v>10</v>
      </c>
      <c r="H976" s="57" t="s">
        <v>11</v>
      </c>
    </row>
    <row r="977" spans="2:8">
      <c r="B977" s="37"/>
      <c r="C977" s="37" t="s">
        <v>9470</v>
      </c>
      <c r="D977" s="80" t="s">
        <v>24</v>
      </c>
      <c r="E977" s="37">
        <v>25</v>
      </c>
      <c r="F977" s="37">
        <v>56.74</v>
      </c>
      <c r="G977" s="37" t="s">
        <v>10</v>
      </c>
      <c r="H977" s="57" t="s">
        <v>11</v>
      </c>
    </row>
    <row r="978" spans="2:8">
      <c r="B978" s="37"/>
      <c r="C978" s="37" t="s">
        <v>9471</v>
      </c>
      <c r="D978" s="80" t="s">
        <v>24</v>
      </c>
      <c r="E978" s="37">
        <v>122</v>
      </c>
      <c r="F978" s="37">
        <v>56.74</v>
      </c>
      <c r="G978" s="37" t="s">
        <v>10</v>
      </c>
      <c r="H978" s="57" t="s">
        <v>11</v>
      </c>
    </row>
    <row r="979" spans="2:8">
      <c r="B979" s="37"/>
      <c r="C979" s="37" t="s">
        <v>9472</v>
      </c>
      <c r="D979" s="80" t="s">
        <v>24</v>
      </c>
      <c r="E979" s="37">
        <v>354</v>
      </c>
      <c r="F979" s="37">
        <v>56.74</v>
      </c>
      <c r="G979" s="37" t="s">
        <v>10</v>
      </c>
      <c r="H979" s="57" t="s">
        <v>11</v>
      </c>
    </row>
    <row r="980" spans="2:8">
      <c r="B980" s="37"/>
      <c r="C980" s="37" t="s">
        <v>9472</v>
      </c>
      <c r="D980" s="80" t="s">
        <v>24</v>
      </c>
      <c r="E980" s="37">
        <v>279</v>
      </c>
      <c r="F980" s="37">
        <v>56.74</v>
      </c>
      <c r="G980" s="37" t="s">
        <v>10</v>
      </c>
      <c r="H980" s="57" t="s">
        <v>11</v>
      </c>
    </row>
    <row r="981" spans="2:8">
      <c r="B981" s="37"/>
      <c r="C981" s="37" t="s">
        <v>9473</v>
      </c>
      <c r="D981" s="80" t="s">
        <v>24</v>
      </c>
      <c r="E981" s="37">
        <v>100</v>
      </c>
      <c r="F981" s="37">
        <v>56.88</v>
      </c>
      <c r="G981" s="37" t="s">
        <v>10</v>
      </c>
      <c r="H981" s="57" t="s">
        <v>11</v>
      </c>
    </row>
    <row r="982" spans="2:8">
      <c r="B982" s="37"/>
      <c r="C982" s="37" t="s">
        <v>9473</v>
      </c>
      <c r="D982" s="80" t="s">
        <v>24</v>
      </c>
      <c r="E982" s="37">
        <v>120</v>
      </c>
      <c r="F982" s="37">
        <v>56.88</v>
      </c>
      <c r="G982" s="37" t="s">
        <v>10</v>
      </c>
      <c r="H982" s="57" t="s">
        <v>20</v>
      </c>
    </row>
    <row r="983" spans="2:8">
      <c r="B983" s="37"/>
      <c r="C983" s="37" t="s">
        <v>9474</v>
      </c>
      <c r="D983" s="80" t="s">
        <v>24</v>
      </c>
      <c r="E983" s="37">
        <v>460</v>
      </c>
      <c r="F983" s="37">
        <v>56.86</v>
      </c>
      <c r="G983" s="37" t="s">
        <v>10</v>
      </c>
      <c r="H983" s="57" t="s">
        <v>20</v>
      </c>
    </row>
    <row r="984" spans="2:8">
      <c r="B984" s="37"/>
      <c r="C984" s="37" t="s">
        <v>9475</v>
      </c>
      <c r="D984" s="80" t="s">
        <v>24</v>
      </c>
      <c r="E984" s="37">
        <v>61</v>
      </c>
      <c r="F984" s="37">
        <v>56.86</v>
      </c>
      <c r="G984" s="37" t="s">
        <v>10</v>
      </c>
      <c r="H984" s="57" t="s">
        <v>20</v>
      </c>
    </row>
    <row r="985" spans="2:8">
      <c r="B985" s="37"/>
      <c r="C985" s="37" t="s">
        <v>9476</v>
      </c>
      <c r="D985" s="80" t="s">
        <v>24</v>
      </c>
      <c r="E985" s="37">
        <v>252</v>
      </c>
      <c r="F985" s="37">
        <v>56.84</v>
      </c>
      <c r="G985" s="37" t="s">
        <v>10</v>
      </c>
      <c r="H985" s="57" t="s">
        <v>21</v>
      </c>
    </row>
    <row r="986" spans="2:8">
      <c r="B986" s="37"/>
      <c r="C986" s="37" t="s">
        <v>9477</v>
      </c>
      <c r="D986" s="80" t="s">
        <v>24</v>
      </c>
      <c r="E986" s="37">
        <v>497</v>
      </c>
      <c r="F986" s="37">
        <v>56.84</v>
      </c>
      <c r="G986" s="37" t="s">
        <v>10</v>
      </c>
      <c r="H986" s="57" t="s">
        <v>11</v>
      </c>
    </row>
    <row r="987" spans="2:8">
      <c r="B987" s="37"/>
      <c r="C987" s="37" t="s">
        <v>9478</v>
      </c>
      <c r="D987" s="80" t="s">
        <v>24</v>
      </c>
      <c r="E987" s="37">
        <v>542</v>
      </c>
      <c r="F987" s="37">
        <v>57.04</v>
      </c>
      <c r="G987" s="37" t="s">
        <v>10</v>
      </c>
      <c r="H987" s="57" t="s">
        <v>11</v>
      </c>
    </row>
    <row r="988" spans="2:8">
      <c r="B988" s="37"/>
      <c r="C988" s="37" t="s">
        <v>9479</v>
      </c>
      <c r="D988" s="80" t="s">
        <v>24</v>
      </c>
      <c r="E988" s="37">
        <v>159</v>
      </c>
      <c r="F988" s="37">
        <v>57.02</v>
      </c>
      <c r="G988" s="37" t="s">
        <v>10</v>
      </c>
      <c r="H988" s="57" t="s">
        <v>11</v>
      </c>
    </row>
    <row r="989" spans="2:8">
      <c r="B989" s="37"/>
      <c r="C989" s="37" t="s">
        <v>9480</v>
      </c>
      <c r="D989" s="80" t="s">
        <v>24</v>
      </c>
      <c r="E989" s="37">
        <v>38</v>
      </c>
      <c r="F989" s="37">
        <v>57.02</v>
      </c>
      <c r="G989" s="37" t="s">
        <v>10</v>
      </c>
      <c r="H989" s="57" t="s">
        <v>21</v>
      </c>
    </row>
    <row r="990" spans="2:8">
      <c r="B990" s="37"/>
      <c r="C990" s="37" t="s">
        <v>9481</v>
      </c>
      <c r="D990" s="80" t="s">
        <v>24</v>
      </c>
      <c r="E990" s="37">
        <v>425</v>
      </c>
      <c r="F990" s="37">
        <v>57.02</v>
      </c>
      <c r="G990" s="37" t="s">
        <v>10</v>
      </c>
      <c r="H990" s="57" t="s">
        <v>21</v>
      </c>
    </row>
    <row r="991" spans="2:8">
      <c r="B991" s="37"/>
      <c r="C991" s="37" t="s">
        <v>9482</v>
      </c>
      <c r="D991" s="80" t="s">
        <v>24</v>
      </c>
      <c r="E991" s="37">
        <v>191</v>
      </c>
      <c r="F991" s="37">
        <v>57.02</v>
      </c>
      <c r="G991" s="37" t="s">
        <v>10</v>
      </c>
      <c r="H991" s="57" t="s">
        <v>11</v>
      </c>
    </row>
    <row r="992" spans="2:8">
      <c r="B992" s="37"/>
      <c r="C992" s="37" t="s">
        <v>9483</v>
      </c>
      <c r="D992" s="80" t="s">
        <v>24</v>
      </c>
      <c r="E992" s="37">
        <v>492</v>
      </c>
      <c r="F992" s="37">
        <v>57.02</v>
      </c>
      <c r="G992" s="37" t="s">
        <v>10</v>
      </c>
      <c r="H992" s="57" t="s">
        <v>20</v>
      </c>
    </row>
    <row r="993" spans="2:8">
      <c r="B993" s="37"/>
      <c r="C993" s="37" t="s">
        <v>9484</v>
      </c>
      <c r="D993" s="80" t="s">
        <v>24</v>
      </c>
      <c r="E993" s="37">
        <v>12</v>
      </c>
      <c r="F993" s="37">
        <v>57.04</v>
      </c>
      <c r="G993" s="37" t="s">
        <v>10</v>
      </c>
      <c r="H993" s="57" t="s">
        <v>11</v>
      </c>
    </row>
    <row r="994" spans="2:8">
      <c r="B994" s="37"/>
      <c r="C994" s="37" t="s">
        <v>9485</v>
      </c>
      <c r="D994" s="80" t="s">
        <v>24</v>
      </c>
      <c r="E994" s="37">
        <v>210</v>
      </c>
      <c r="F994" s="37">
        <v>57.02</v>
      </c>
      <c r="G994" s="37" t="s">
        <v>10</v>
      </c>
      <c r="H994" s="57" t="s">
        <v>11</v>
      </c>
    </row>
    <row r="995" spans="2:8">
      <c r="B995" s="37"/>
      <c r="C995" s="37" t="s">
        <v>9486</v>
      </c>
      <c r="D995" s="80" t="s">
        <v>24</v>
      </c>
      <c r="E995" s="37">
        <v>57</v>
      </c>
      <c r="F995" s="37">
        <v>57.02</v>
      </c>
      <c r="G995" s="37" t="s">
        <v>10</v>
      </c>
      <c r="H995" s="57" t="s">
        <v>21</v>
      </c>
    </row>
    <row r="996" spans="2:8">
      <c r="B996" s="37"/>
      <c r="C996" s="37" t="s">
        <v>9487</v>
      </c>
      <c r="D996" s="80" t="s">
        <v>24</v>
      </c>
      <c r="E996" s="37">
        <v>745</v>
      </c>
      <c r="F996" s="37">
        <v>57</v>
      </c>
      <c r="G996" s="37" t="s">
        <v>10</v>
      </c>
      <c r="H996" s="57" t="s">
        <v>21</v>
      </c>
    </row>
    <row r="997" spans="2:8">
      <c r="B997" s="37"/>
      <c r="C997" s="37" t="s">
        <v>9488</v>
      </c>
      <c r="D997" s="80" t="s">
        <v>24</v>
      </c>
      <c r="E997" s="37">
        <v>125</v>
      </c>
      <c r="F997" s="37">
        <v>57.04</v>
      </c>
      <c r="G997" s="37" t="s">
        <v>10</v>
      </c>
      <c r="H997" s="57" t="s">
        <v>11</v>
      </c>
    </row>
    <row r="998" spans="2:8">
      <c r="B998" s="37"/>
      <c r="C998" s="37" t="s">
        <v>9489</v>
      </c>
      <c r="D998" s="80" t="s">
        <v>24</v>
      </c>
      <c r="E998" s="37">
        <v>242</v>
      </c>
      <c r="F998" s="37">
        <v>57.02</v>
      </c>
      <c r="G998" s="37" t="s">
        <v>10</v>
      </c>
      <c r="H998" s="57" t="s">
        <v>11</v>
      </c>
    </row>
    <row r="999" spans="2:8">
      <c r="B999" s="37"/>
      <c r="C999" s="37" t="s">
        <v>9490</v>
      </c>
      <c r="D999" s="80" t="s">
        <v>24</v>
      </c>
      <c r="E999" s="37">
        <v>208</v>
      </c>
      <c r="F999" s="37">
        <v>57.02</v>
      </c>
      <c r="G999" s="37" t="s">
        <v>10</v>
      </c>
      <c r="H999" s="57" t="s">
        <v>20</v>
      </c>
    </row>
    <row r="1000" spans="2:8">
      <c r="B1000" s="37"/>
      <c r="C1000" s="37" t="s">
        <v>9491</v>
      </c>
      <c r="D1000" s="80" t="s">
        <v>24</v>
      </c>
      <c r="E1000" s="37">
        <v>192</v>
      </c>
      <c r="F1000" s="37">
        <v>57</v>
      </c>
      <c r="G1000" s="37" t="s">
        <v>10</v>
      </c>
      <c r="H1000" s="57" t="s">
        <v>22</v>
      </c>
    </row>
    <row r="1001" spans="2:8">
      <c r="B1001" s="37"/>
      <c r="C1001" s="37" t="s">
        <v>9492</v>
      </c>
      <c r="D1001" s="80" t="s">
        <v>24</v>
      </c>
      <c r="E1001" s="37">
        <v>150</v>
      </c>
      <c r="F1001" s="37">
        <v>57.04</v>
      </c>
      <c r="G1001" s="37" t="s">
        <v>10</v>
      </c>
      <c r="H1001" s="57" t="s">
        <v>21</v>
      </c>
    </row>
    <row r="1002" spans="2:8">
      <c r="B1002" s="37"/>
      <c r="C1002" s="37" t="s">
        <v>9493</v>
      </c>
      <c r="D1002" s="80" t="s">
        <v>24</v>
      </c>
      <c r="E1002" s="37">
        <v>252</v>
      </c>
      <c r="F1002" s="37">
        <v>57.08</v>
      </c>
      <c r="G1002" s="37" t="s">
        <v>10</v>
      </c>
      <c r="H1002" s="57" t="s">
        <v>11</v>
      </c>
    </row>
    <row r="1003" spans="2:8">
      <c r="B1003" s="37"/>
      <c r="C1003" s="37" t="s">
        <v>9494</v>
      </c>
      <c r="D1003" s="80" t="s">
        <v>24</v>
      </c>
      <c r="E1003" s="37">
        <v>354</v>
      </c>
      <c r="F1003" s="37">
        <v>57.06</v>
      </c>
      <c r="G1003" s="37" t="s">
        <v>10</v>
      </c>
      <c r="H1003" s="57" t="s">
        <v>11</v>
      </c>
    </row>
    <row r="1004" spans="2:8">
      <c r="B1004" s="37"/>
      <c r="C1004" s="37" t="s">
        <v>9495</v>
      </c>
      <c r="D1004" s="80" t="s">
        <v>24</v>
      </c>
      <c r="E1004" s="37">
        <v>105</v>
      </c>
      <c r="F1004" s="37">
        <v>57.06</v>
      </c>
      <c r="G1004" s="37" t="s">
        <v>10</v>
      </c>
      <c r="H1004" s="57" t="s">
        <v>11</v>
      </c>
    </row>
    <row r="1005" spans="2:8">
      <c r="B1005" s="37"/>
      <c r="C1005" s="37" t="s">
        <v>9496</v>
      </c>
      <c r="D1005" s="80" t="s">
        <v>24</v>
      </c>
      <c r="E1005" s="37">
        <v>94</v>
      </c>
      <c r="F1005" s="37">
        <v>57.02</v>
      </c>
      <c r="G1005" s="37" t="s">
        <v>10</v>
      </c>
      <c r="H1005" s="57" t="s">
        <v>11</v>
      </c>
    </row>
    <row r="1006" spans="2:8">
      <c r="B1006" s="37"/>
      <c r="C1006" s="37" t="s">
        <v>9497</v>
      </c>
      <c r="D1006" s="80" t="s">
        <v>24</v>
      </c>
      <c r="E1006" s="37">
        <v>653</v>
      </c>
      <c r="F1006" s="37">
        <v>57.02</v>
      </c>
      <c r="G1006" s="37" t="s">
        <v>10</v>
      </c>
      <c r="H1006" s="57" t="s">
        <v>11</v>
      </c>
    </row>
    <row r="1007" spans="2:8">
      <c r="B1007" s="37"/>
      <c r="C1007" s="37" t="s">
        <v>9498</v>
      </c>
      <c r="D1007" s="80" t="s">
        <v>24</v>
      </c>
      <c r="E1007" s="37">
        <v>267</v>
      </c>
      <c r="F1007" s="37">
        <v>57.16</v>
      </c>
      <c r="G1007" s="37" t="s">
        <v>10</v>
      </c>
      <c r="H1007" s="57" t="s">
        <v>11</v>
      </c>
    </row>
    <row r="1008" spans="2:8">
      <c r="B1008" s="37"/>
      <c r="C1008" s="37" t="s">
        <v>9499</v>
      </c>
      <c r="D1008" s="80" t="s">
        <v>24</v>
      </c>
      <c r="E1008" s="37">
        <v>429</v>
      </c>
      <c r="F1008" s="37">
        <v>57.16</v>
      </c>
      <c r="G1008" s="37" t="s">
        <v>10</v>
      </c>
      <c r="H1008" s="57" t="s">
        <v>20</v>
      </c>
    </row>
    <row r="1009" spans="2:8">
      <c r="B1009" s="37"/>
      <c r="C1009" s="37" t="s">
        <v>9500</v>
      </c>
      <c r="D1009" s="80" t="s">
        <v>24</v>
      </c>
      <c r="E1009" s="37">
        <v>168</v>
      </c>
      <c r="F1009" s="37">
        <v>57.04</v>
      </c>
      <c r="G1009" s="37" t="s">
        <v>10</v>
      </c>
      <c r="H1009" s="57" t="s">
        <v>21</v>
      </c>
    </row>
    <row r="1010" spans="2:8">
      <c r="B1010" s="37"/>
      <c r="C1010" s="37" t="s">
        <v>9501</v>
      </c>
      <c r="D1010" s="80" t="s">
        <v>24</v>
      </c>
      <c r="E1010" s="37">
        <v>133</v>
      </c>
      <c r="F1010" s="37">
        <v>57.04</v>
      </c>
      <c r="G1010" s="37" t="s">
        <v>10</v>
      </c>
      <c r="H1010" s="57" t="s">
        <v>11</v>
      </c>
    </row>
    <row r="1011" spans="2:8">
      <c r="B1011" s="37"/>
      <c r="C1011" s="37" t="s">
        <v>9502</v>
      </c>
      <c r="D1011" s="80" t="s">
        <v>24</v>
      </c>
      <c r="E1011" s="37">
        <v>229</v>
      </c>
      <c r="F1011" s="37">
        <v>57.02</v>
      </c>
      <c r="G1011" s="37" t="s">
        <v>10</v>
      </c>
      <c r="H1011" s="57" t="s">
        <v>11</v>
      </c>
    </row>
    <row r="1012" spans="2:8">
      <c r="B1012" s="37"/>
      <c r="C1012" s="37" t="s">
        <v>9503</v>
      </c>
      <c r="D1012" s="80" t="s">
        <v>24</v>
      </c>
      <c r="E1012" s="37">
        <v>236</v>
      </c>
      <c r="F1012" s="37">
        <v>57</v>
      </c>
      <c r="G1012" s="37" t="s">
        <v>10</v>
      </c>
      <c r="H1012" s="57" t="s">
        <v>11</v>
      </c>
    </row>
    <row r="1013" spans="2:8">
      <c r="B1013" s="37"/>
      <c r="C1013" s="37" t="s">
        <v>9504</v>
      </c>
      <c r="D1013" s="80" t="s">
        <v>24</v>
      </c>
      <c r="E1013" s="37">
        <v>66</v>
      </c>
      <c r="F1013" s="37">
        <v>57</v>
      </c>
      <c r="G1013" s="37" t="s">
        <v>10</v>
      </c>
      <c r="H1013" s="57" t="s">
        <v>11</v>
      </c>
    </row>
    <row r="1014" spans="2:8">
      <c r="B1014" s="37"/>
      <c r="C1014" s="37" t="s">
        <v>9505</v>
      </c>
      <c r="D1014" s="80" t="s">
        <v>24</v>
      </c>
      <c r="E1014" s="37">
        <v>347</v>
      </c>
      <c r="F1014" s="37">
        <v>57</v>
      </c>
      <c r="G1014" s="37" t="s">
        <v>10</v>
      </c>
      <c r="H1014" s="57" t="s">
        <v>11</v>
      </c>
    </row>
    <row r="1015" spans="2:8">
      <c r="B1015" s="37"/>
      <c r="C1015" s="37" t="s">
        <v>9506</v>
      </c>
      <c r="D1015" s="80" t="s">
        <v>24</v>
      </c>
      <c r="E1015" s="37">
        <v>188</v>
      </c>
      <c r="F1015" s="37">
        <v>57</v>
      </c>
      <c r="G1015" s="37" t="s">
        <v>10</v>
      </c>
      <c r="H1015" s="57" t="s">
        <v>11</v>
      </c>
    </row>
    <row r="1016" spans="2:8">
      <c r="B1016" s="37"/>
      <c r="C1016" s="37" t="s">
        <v>9507</v>
      </c>
      <c r="D1016" s="80" t="s">
        <v>24</v>
      </c>
      <c r="E1016" s="37">
        <v>344</v>
      </c>
      <c r="F1016" s="37">
        <v>57.04</v>
      </c>
      <c r="G1016" s="37" t="s">
        <v>10</v>
      </c>
      <c r="H1016" s="57" t="s">
        <v>11</v>
      </c>
    </row>
    <row r="1017" spans="2:8">
      <c r="B1017" s="37"/>
      <c r="C1017" s="37" t="s">
        <v>9508</v>
      </c>
      <c r="D1017" s="80" t="s">
        <v>24</v>
      </c>
      <c r="E1017" s="37">
        <v>49</v>
      </c>
      <c r="F1017" s="37">
        <v>57.04</v>
      </c>
      <c r="G1017" s="37" t="s">
        <v>10</v>
      </c>
      <c r="H1017" s="57" t="s">
        <v>11</v>
      </c>
    </row>
    <row r="1018" spans="2:8">
      <c r="B1018" s="37"/>
      <c r="C1018" s="37" t="s">
        <v>9509</v>
      </c>
      <c r="D1018" s="80" t="s">
        <v>24</v>
      </c>
      <c r="E1018" s="37">
        <v>45</v>
      </c>
      <c r="F1018" s="37">
        <v>57.02</v>
      </c>
      <c r="G1018" s="37" t="s">
        <v>10</v>
      </c>
      <c r="H1018" s="57" t="s">
        <v>11</v>
      </c>
    </row>
    <row r="1019" spans="2:8">
      <c r="B1019" s="37"/>
      <c r="C1019" s="37" t="s">
        <v>9510</v>
      </c>
      <c r="D1019" s="80" t="s">
        <v>24</v>
      </c>
      <c r="E1019" s="37">
        <v>176</v>
      </c>
      <c r="F1019" s="37">
        <v>57.02</v>
      </c>
      <c r="G1019" s="37" t="s">
        <v>10</v>
      </c>
      <c r="H1019" s="57" t="s">
        <v>11</v>
      </c>
    </row>
    <row r="1020" spans="2:8">
      <c r="B1020" s="37"/>
      <c r="C1020" s="37" t="s">
        <v>9511</v>
      </c>
      <c r="D1020" s="80" t="s">
        <v>24</v>
      </c>
      <c r="E1020" s="37">
        <v>178</v>
      </c>
      <c r="F1020" s="37">
        <v>57.04</v>
      </c>
      <c r="G1020" s="37" t="s">
        <v>10</v>
      </c>
      <c r="H1020" s="57" t="s">
        <v>11</v>
      </c>
    </row>
    <row r="1021" spans="2:8">
      <c r="B1021" s="37"/>
      <c r="C1021" s="37" t="s">
        <v>9512</v>
      </c>
      <c r="D1021" s="80" t="s">
        <v>24</v>
      </c>
      <c r="E1021" s="37">
        <v>270</v>
      </c>
      <c r="F1021" s="37">
        <v>57.08</v>
      </c>
      <c r="G1021" s="37" t="s">
        <v>10</v>
      </c>
      <c r="H1021" s="57" t="s">
        <v>11</v>
      </c>
    </row>
    <row r="1022" spans="2:8">
      <c r="B1022" s="37"/>
      <c r="C1022" s="37" t="s">
        <v>9513</v>
      </c>
      <c r="D1022" s="80" t="s">
        <v>24</v>
      </c>
      <c r="E1022" s="37">
        <v>249</v>
      </c>
      <c r="F1022" s="37">
        <v>57.04</v>
      </c>
      <c r="G1022" s="37" t="s">
        <v>10</v>
      </c>
      <c r="H1022" s="57" t="s">
        <v>20</v>
      </c>
    </row>
    <row r="1023" spans="2:8">
      <c r="B1023" s="37"/>
      <c r="C1023" s="37" t="s">
        <v>9514</v>
      </c>
      <c r="D1023" s="80" t="s">
        <v>24</v>
      </c>
      <c r="E1023" s="37">
        <v>175</v>
      </c>
      <c r="F1023" s="37">
        <v>57.04</v>
      </c>
      <c r="G1023" s="37" t="s">
        <v>10</v>
      </c>
      <c r="H1023" s="57" t="s">
        <v>11</v>
      </c>
    </row>
    <row r="1024" spans="2:8">
      <c r="B1024" s="37"/>
      <c r="C1024" s="37" t="s">
        <v>9515</v>
      </c>
      <c r="D1024" s="80" t="s">
        <v>24</v>
      </c>
      <c r="E1024" s="37">
        <v>249</v>
      </c>
      <c r="F1024" s="37">
        <v>57</v>
      </c>
      <c r="G1024" s="37" t="s">
        <v>10</v>
      </c>
      <c r="H1024" s="57" t="s">
        <v>11</v>
      </c>
    </row>
    <row r="1025" spans="2:8">
      <c r="B1025" s="37"/>
      <c r="C1025" s="37" t="s">
        <v>9516</v>
      </c>
      <c r="D1025" s="80" t="s">
        <v>24</v>
      </c>
      <c r="E1025" s="37">
        <v>39</v>
      </c>
      <c r="F1025" s="37">
        <v>56.98</v>
      </c>
      <c r="G1025" s="37" t="s">
        <v>10</v>
      </c>
      <c r="H1025" s="57" t="s">
        <v>11</v>
      </c>
    </row>
    <row r="1026" spans="2:8">
      <c r="B1026" s="37"/>
      <c r="C1026" s="37" t="s">
        <v>9517</v>
      </c>
      <c r="D1026" s="80" t="s">
        <v>24</v>
      </c>
      <c r="E1026" s="37">
        <v>86</v>
      </c>
      <c r="F1026" s="37">
        <v>56.96</v>
      </c>
      <c r="G1026" s="37" t="s">
        <v>10</v>
      </c>
      <c r="H1026" s="57" t="s">
        <v>21</v>
      </c>
    </row>
    <row r="1027" spans="2:8">
      <c r="B1027" s="37"/>
      <c r="C1027" s="37" t="s">
        <v>9518</v>
      </c>
      <c r="D1027" s="80" t="s">
        <v>24</v>
      </c>
      <c r="E1027" s="37">
        <v>180</v>
      </c>
      <c r="F1027" s="37">
        <v>56.96</v>
      </c>
      <c r="G1027" s="37" t="s">
        <v>10</v>
      </c>
      <c r="H1027" s="57" t="s">
        <v>11</v>
      </c>
    </row>
    <row r="1028" spans="2:8">
      <c r="B1028" s="37"/>
      <c r="C1028" s="37" t="s">
        <v>9519</v>
      </c>
      <c r="D1028" s="80" t="s">
        <v>24</v>
      </c>
      <c r="E1028" s="37">
        <v>10</v>
      </c>
      <c r="F1028" s="37">
        <v>56.98</v>
      </c>
      <c r="G1028" s="37" t="s">
        <v>10</v>
      </c>
      <c r="H1028" s="57" t="s">
        <v>11</v>
      </c>
    </row>
    <row r="1029" spans="2:8">
      <c r="B1029" s="37"/>
      <c r="C1029" s="37" t="s">
        <v>9520</v>
      </c>
      <c r="D1029" s="80" t="s">
        <v>24</v>
      </c>
      <c r="E1029" s="37">
        <v>16</v>
      </c>
      <c r="F1029" s="37">
        <v>56.98</v>
      </c>
      <c r="G1029" s="37" t="s">
        <v>10</v>
      </c>
      <c r="H1029" s="57" t="s">
        <v>21</v>
      </c>
    </row>
    <row r="1030" spans="2:8">
      <c r="B1030" s="37"/>
      <c r="C1030" s="37" t="s">
        <v>9521</v>
      </c>
      <c r="D1030" s="80" t="s">
        <v>24</v>
      </c>
      <c r="E1030" s="37">
        <v>55</v>
      </c>
      <c r="F1030" s="37">
        <v>56.98</v>
      </c>
      <c r="G1030" s="37" t="s">
        <v>10</v>
      </c>
      <c r="H1030" s="57" t="s">
        <v>21</v>
      </c>
    </row>
    <row r="1031" spans="2:8">
      <c r="B1031" s="37"/>
      <c r="C1031" s="37" t="s">
        <v>9522</v>
      </c>
      <c r="D1031" s="80" t="s">
        <v>24</v>
      </c>
      <c r="E1031" s="37">
        <v>300</v>
      </c>
      <c r="F1031" s="37">
        <v>56.98</v>
      </c>
      <c r="G1031" s="37" t="s">
        <v>10</v>
      </c>
      <c r="H1031" s="57" t="s">
        <v>21</v>
      </c>
    </row>
    <row r="1032" spans="2:8">
      <c r="B1032" s="37"/>
      <c r="C1032" s="37" t="s">
        <v>9523</v>
      </c>
      <c r="D1032" s="80" t="s">
        <v>24</v>
      </c>
      <c r="E1032" s="37">
        <v>129</v>
      </c>
      <c r="F1032" s="37">
        <v>56.98</v>
      </c>
      <c r="G1032" s="37" t="s">
        <v>10</v>
      </c>
      <c r="H1032" s="57" t="s">
        <v>21</v>
      </c>
    </row>
    <row r="1033" spans="2:8">
      <c r="B1033" s="37"/>
      <c r="C1033" s="37" t="s">
        <v>9524</v>
      </c>
      <c r="D1033" s="80" t="s">
        <v>24</v>
      </c>
      <c r="E1033" s="37">
        <v>30</v>
      </c>
      <c r="F1033" s="37">
        <v>56.98</v>
      </c>
      <c r="G1033" s="37" t="s">
        <v>10</v>
      </c>
      <c r="H1033" s="57" t="s">
        <v>21</v>
      </c>
    </row>
    <row r="1034" spans="2:8">
      <c r="B1034" s="37"/>
      <c r="C1034" s="37" t="s">
        <v>9525</v>
      </c>
      <c r="D1034" s="80" t="s">
        <v>24</v>
      </c>
      <c r="E1034" s="37">
        <v>206</v>
      </c>
      <c r="F1034" s="37">
        <v>56.98</v>
      </c>
      <c r="G1034" s="37" t="s">
        <v>10</v>
      </c>
      <c r="H1034" s="57" t="s">
        <v>11</v>
      </c>
    </row>
    <row r="1035" spans="2:8">
      <c r="B1035" s="37"/>
      <c r="C1035" s="37" t="s">
        <v>9526</v>
      </c>
      <c r="D1035" s="80" t="s">
        <v>24</v>
      </c>
      <c r="E1035" s="37">
        <v>175</v>
      </c>
      <c r="F1035" s="37">
        <v>56.96</v>
      </c>
      <c r="G1035" s="37" t="s">
        <v>10</v>
      </c>
      <c r="H1035" s="57" t="s">
        <v>11</v>
      </c>
    </row>
    <row r="1036" spans="2:8">
      <c r="B1036" s="37"/>
      <c r="C1036" s="37" t="s">
        <v>9526</v>
      </c>
      <c r="D1036" s="80" t="s">
        <v>24</v>
      </c>
      <c r="E1036" s="37">
        <v>231</v>
      </c>
      <c r="F1036" s="37">
        <v>56.98</v>
      </c>
      <c r="G1036" s="37" t="s">
        <v>10</v>
      </c>
      <c r="H1036" s="57" t="s">
        <v>11</v>
      </c>
    </row>
    <row r="1037" spans="2:8">
      <c r="B1037" s="37"/>
      <c r="C1037" s="37" t="s">
        <v>9527</v>
      </c>
      <c r="D1037" s="80" t="s">
        <v>24</v>
      </c>
      <c r="E1037" s="37">
        <v>100</v>
      </c>
      <c r="F1037" s="37">
        <v>56.98</v>
      </c>
      <c r="G1037" s="37" t="s">
        <v>10</v>
      </c>
      <c r="H1037" s="57" t="s">
        <v>11</v>
      </c>
    </row>
    <row r="1038" spans="2:8">
      <c r="B1038" s="37"/>
      <c r="C1038" s="37" t="s">
        <v>9528</v>
      </c>
      <c r="D1038" s="80" t="s">
        <v>24</v>
      </c>
      <c r="E1038" s="37">
        <v>172</v>
      </c>
      <c r="F1038" s="37">
        <v>56.96</v>
      </c>
      <c r="G1038" s="37" t="s">
        <v>10</v>
      </c>
      <c r="H1038" s="57" t="s">
        <v>11</v>
      </c>
    </row>
    <row r="1039" spans="2:8">
      <c r="B1039" s="37"/>
      <c r="C1039" s="37" t="s">
        <v>9529</v>
      </c>
      <c r="D1039" s="80" t="s">
        <v>24</v>
      </c>
      <c r="E1039" s="37">
        <v>494</v>
      </c>
      <c r="F1039" s="37">
        <v>56.98</v>
      </c>
      <c r="G1039" s="37" t="s">
        <v>10</v>
      </c>
      <c r="H1039" s="57" t="s">
        <v>21</v>
      </c>
    </row>
    <row r="1040" spans="2:8">
      <c r="B1040" s="37"/>
      <c r="C1040" s="37" t="s">
        <v>9530</v>
      </c>
      <c r="D1040" s="80" t="s">
        <v>24</v>
      </c>
      <c r="E1040" s="37">
        <v>41</v>
      </c>
      <c r="F1040" s="37">
        <v>56.98</v>
      </c>
      <c r="G1040" s="37" t="s">
        <v>10</v>
      </c>
      <c r="H1040" s="57" t="s">
        <v>11</v>
      </c>
    </row>
    <row r="1041" spans="2:8">
      <c r="B1041" s="37"/>
      <c r="C1041" s="37" t="s">
        <v>9531</v>
      </c>
      <c r="D1041" s="80" t="s">
        <v>24</v>
      </c>
      <c r="E1041" s="37">
        <v>125</v>
      </c>
      <c r="F1041" s="37">
        <v>56.98</v>
      </c>
      <c r="G1041" s="37" t="s">
        <v>10</v>
      </c>
      <c r="H1041" s="57" t="s">
        <v>11</v>
      </c>
    </row>
    <row r="1042" spans="2:8">
      <c r="B1042" s="37"/>
      <c r="C1042" s="37" t="s">
        <v>9532</v>
      </c>
      <c r="D1042" s="80" t="s">
        <v>24</v>
      </c>
      <c r="E1042" s="37">
        <v>417</v>
      </c>
      <c r="F1042" s="37">
        <v>57.06</v>
      </c>
      <c r="G1042" s="37" t="s">
        <v>10</v>
      </c>
      <c r="H1042" s="57" t="s">
        <v>11</v>
      </c>
    </row>
    <row r="1043" spans="2:8">
      <c r="B1043" s="37"/>
      <c r="C1043" s="37" t="s">
        <v>9533</v>
      </c>
      <c r="D1043" s="80" t="s">
        <v>24</v>
      </c>
      <c r="E1043" s="37">
        <v>50</v>
      </c>
      <c r="F1043" s="37">
        <v>57.06</v>
      </c>
      <c r="G1043" s="37" t="s">
        <v>10</v>
      </c>
      <c r="H1043" s="57" t="s">
        <v>21</v>
      </c>
    </row>
    <row r="1044" spans="2:8">
      <c r="B1044" s="37"/>
      <c r="C1044" s="37" t="s">
        <v>9533</v>
      </c>
      <c r="D1044" s="80" t="s">
        <v>24</v>
      </c>
      <c r="E1044" s="37">
        <v>381</v>
      </c>
      <c r="F1044" s="37">
        <v>57.08</v>
      </c>
      <c r="G1044" s="37" t="s">
        <v>10</v>
      </c>
      <c r="H1044" s="57" t="s">
        <v>11</v>
      </c>
    </row>
    <row r="1045" spans="2:8">
      <c r="B1045" s="37"/>
      <c r="C1045" s="37" t="s">
        <v>9534</v>
      </c>
      <c r="D1045" s="80" t="s">
        <v>24</v>
      </c>
      <c r="E1045" s="37">
        <v>211</v>
      </c>
      <c r="F1045" s="37">
        <v>57.1</v>
      </c>
      <c r="G1045" s="37" t="s">
        <v>10</v>
      </c>
      <c r="H1045" s="57" t="s">
        <v>11</v>
      </c>
    </row>
    <row r="1046" spans="2:8">
      <c r="B1046" s="37"/>
      <c r="C1046" s="37" t="s">
        <v>9535</v>
      </c>
      <c r="D1046" s="80" t="s">
        <v>24</v>
      </c>
      <c r="E1046" s="37">
        <v>193</v>
      </c>
      <c r="F1046" s="37">
        <v>57.1</v>
      </c>
      <c r="G1046" s="37" t="s">
        <v>10</v>
      </c>
      <c r="H1046" s="57" t="s">
        <v>20</v>
      </c>
    </row>
    <row r="1047" spans="2:8">
      <c r="B1047" s="37"/>
      <c r="C1047" s="37" t="s">
        <v>9536</v>
      </c>
      <c r="D1047" s="80" t="s">
        <v>24</v>
      </c>
      <c r="E1047" s="37">
        <v>184</v>
      </c>
      <c r="F1047" s="37">
        <v>57.04</v>
      </c>
      <c r="G1047" s="37" t="s">
        <v>10</v>
      </c>
      <c r="H1047" s="57" t="s">
        <v>11</v>
      </c>
    </row>
    <row r="1048" spans="2:8">
      <c r="B1048" s="37"/>
      <c r="C1048" s="37" t="s">
        <v>9537</v>
      </c>
      <c r="D1048" s="80" t="s">
        <v>24</v>
      </c>
      <c r="E1048" s="37">
        <v>299</v>
      </c>
      <c r="F1048" s="37">
        <v>57.02</v>
      </c>
      <c r="G1048" s="37" t="s">
        <v>10</v>
      </c>
      <c r="H1048" s="57" t="s">
        <v>11</v>
      </c>
    </row>
    <row r="1049" spans="2:8">
      <c r="B1049" s="37"/>
      <c r="C1049" s="37" t="s">
        <v>9538</v>
      </c>
      <c r="D1049" s="80" t="s">
        <v>24</v>
      </c>
      <c r="E1049" s="37">
        <v>471</v>
      </c>
      <c r="F1049" s="37">
        <v>56.96</v>
      </c>
      <c r="G1049" s="37" t="s">
        <v>10</v>
      </c>
      <c r="H1049" s="57" t="s">
        <v>11</v>
      </c>
    </row>
    <row r="1050" spans="2:8">
      <c r="B1050" s="37"/>
      <c r="C1050" s="37" t="s">
        <v>9539</v>
      </c>
      <c r="D1050" s="80" t="s">
        <v>24</v>
      </c>
      <c r="E1050" s="37">
        <v>173</v>
      </c>
      <c r="F1050" s="37">
        <v>56.96</v>
      </c>
      <c r="G1050" s="37" t="s">
        <v>10</v>
      </c>
      <c r="H1050" s="57" t="s">
        <v>11</v>
      </c>
    </row>
    <row r="1051" spans="2:8">
      <c r="B1051" s="37"/>
      <c r="C1051" s="37" t="s">
        <v>9540</v>
      </c>
      <c r="D1051" s="80" t="s">
        <v>24</v>
      </c>
      <c r="E1051" s="37">
        <v>184</v>
      </c>
      <c r="F1051" s="37">
        <v>56.84</v>
      </c>
      <c r="G1051" s="37" t="s">
        <v>10</v>
      </c>
      <c r="H1051" s="57" t="s">
        <v>11</v>
      </c>
    </row>
    <row r="1052" spans="2:8">
      <c r="B1052" s="37"/>
      <c r="C1052" s="37" t="s">
        <v>9541</v>
      </c>
      <c r="D1052" s="80" t="s">
        <v>24</v>
      </c>
      <c r="E1052" s="37">
        <v>254</v>
      </c>
      <c r="F1052" s="37">
        <v>56.84</v>
      </c>
      <c r="G1052" s="37" t="s">
        <v>10</v>
      </c>
      <c r="H1052" s="57" t="s">
        <v>22</v>
      </c>
    </row>
    <row r="1053" spans="2:8">
      <c r="B1053" s="37"/>
      <c r="C1053" s="37" t="s">
        <v>9542</v>
      </c>
      <c r="D1053" s="80" t="s">
        <v>24</v>
      </c>
      <c r="E1053" s="37">
        <v>263</v>
      </c>
      <c r="F1053" s="37">
        <v>56.82</v>
      </c>
      <c r="G1053" s="37" t="s">
        <v>10</v>
      </c>
      <c r="H1053" s="57" t="s">
        <v>11</v>
      </c>
    </row>
    <row r="1054" spans="2:8">
      <c r="B1054" s="37"/>
      <c r="C1054" s="37" t="s">
        <v>9543</v>
      </c>
      <c r="D1054" s="80" t="s">
        <v>24</v>
      </c>
      <c r="E1054" s="37">
        <v>675</v>
      </c>
      <c r="F1054" s="37">
        <v>56.84</v>
      </c>
      <c r="G1054" s="37" t="s">
        <v>10</v>
      </c>
      <c r="H1054" s="57" t="s">
        <v>11</v>
      </c>
    </row>
    <row r="1055" spans="2:8">
      <c r="B1055" s="37"/>
      <c r="C1055" s="37" t="s">
        <v>9544</v>
      </c>
      <c r="D1055" s="80" t="s">
        <v>24</v>
      </c>
      <c r="E1055" s="37">
        <v>210</v>
      </c>
      <c r="F1055" s="37">
        <v>56.84</v>
      </c>
      <c r="G1055" s="37" t="s">
        <v>10</v>
      </c>
      <c r="H1055" s="57" t="s">
        <v>11</v>
      </c>
    </row>
    <row r="1056" spans="2:8">
      <c r="B1056" s="37"/>
      <c r="C1056" s="37" t="s">
        <v>9545</v>
      </c>
      <c r="D1056" s="80" t="s">
        <v>24</v>
      </c>
      <c r="E1056" s="37">
        <v>205</v>
      </c>
      <c r="F1056" s="37">
        <v>56.78</v>
      </c>
      <c r="G1056" s="37" t="s">
        <v>10</v>
      </c>
      <c r="H1056" s="57" t="s">
        <v>20</v>
      </c>
    </row>
    <row r="1057" spans="2:8">
      <c r="B1057" s="37"/>
      <c r="C1057" s="37" t="s">
        <v>9546</v>
      </c>
      <c r="D1057" s="80" t="s">
        <v>24</v>
      </c>
      <c r="E1057" s="37">
        <v>246</v>
      </c>
      <c r="F1057" s="37">
        <v>56.82</v>
      </c>
      <c r="G1057" s="37" t="s">
        <v>10</v>
      </c>
      <c r="H1057" s="57" t="s">
        <v>21</v>
      </c>
    </row>
    <row r="1058" spans="2:8">
      <c r="B1058" s="37"/>
      <c r="C1058" s="37" t="s">
        <v>9547</v>
      </c>
      <c r="D1058" s="80" t="s">
        <v>24</v>
      </c>
      <c r="E1058" s="37">
        <v>300</v>
      </c>
      <c r="F1058" s="37">
        <v>56.84</v>
      </c>
      <c r="G1058" s="37" t="s">
        <v>10</v>
      </c>
      <c r="H1058" s="57" t="s">
        <v>11</v>
      </c>
    </row>
    <row r="1059" spans="2:8">
      <c r="B1059" s="37"/>
      <c r="C1059" s="37" t="s">
        <v>9548</v>
      </c>
      <c r="D1059" s="80" t="s">
        <v>24</v>
      </c>
      <c r="E1059" s="37">
        <v>124</v>
      </c>
      <c r="F1059" s="37">
        <v>56.84</v>
      </c>
      <c r="G1059" s="37" t="s">
        <v>10</v>
      </c>
      <c r="H1059" s="57" t="s">
        <v>11</v>
      </c>
    </row>
    <row r="1060" spans="2:8">
      <c r="B1060" s="37"/>
      <c r="C1060" s="37" t="s">
        <v>9549</v>
      </c>
      <c r="D1060" s="80" t="s">
        <v>24</v>
      </c>
      <c r="E1060" s="37">
        <v>389</v>
      </c>
      <c r="F1060" s="37">
        <v>56.84</v>
      </c>
      <c r="G1060" s="37" t="s">
        <v>10</v>
      </c>
      <c r="H1060" s="57" t="s">
        <v>11</v>
      </c>
    </row>
    <row r="1061" spans="2:8">
      <c r="B1061" s="37"/>
      <c r="C1061" s="37" t="s">
        <v>9550</v>
      </c>
      <c r="D1061" s="80" t="s">
        <v>24</v>
      </c>
      <c r="E1061" s="37">
        <v>200</v>
      </c>
      <c r="F1061" s="37">
        <v>56.76</v>
      </c>
      <c r="G1061" s="37" t="s">
        <v>10</v>
      </c>
      <c r="H1061" s="57" t="s">
        <v>11</v>
      </c>
    </row>
    <row r="1062" spans="2:8">
      <c r="B1062" s="37"/>
      <c r="C1062" s="37" t="s">
        <v>9551</v>
      </c>
      <c r="D1062" s="80" t="s">
        <v>24</v>
      </c>
      <c r="E1062" s="37">
        <v>10</v>
      </c>
      <c r="F1062" s="37">
        <v>56.76</v>
      </c>
      <c r="G1062" s="37" t="s">
        <v>10</v>
      </c>
      <c r="H1062" s="57" t="s">
        <v>11</v>
      </c>
    </row>
    <row r="1063" spans="2:8">
      <c r="B1063" s="37"/>
      <c r="C1063" s="37" t="s">
        <v>9552</v>
      </c>
      <c r="D1063" s="80" t="s">
        <v>24</v>
      </c>
      <c r="E1063" s="37">
        <v>232</v>
      </c>
      <c r="F1063" s="37">
        <v>56.68</v>
      </c>
      <c r="G1063" s="37" t="s">
        <v>10</v>
      </c>
      <c r="H1063" s="57" t="s">
        <v>11</v>
      </c>
    </row>
    <row r="1064" spans="2:8">
      <c r="B1064" s="37"/>
      <c r="C1064" s="37" t="s">
        <v>9553</v>
      </c>
      <c r="D1064" s="80" t="s">
        <v>24</v>
      </c>
      <c r="E1064" s="37">
        <v>204</v>
      </c>
      <c r="F1064" s="37">
        <v>56.66</v>
      </c>
      <c r="G1064" s="37" t="s">
        <v>10</v>
      </c>
      <c r="H1064" s="57" t="s">
        <v>11</v>
      </c>
    </row>
    <row r="1065" spans="2:8">
      <c r="B1065" s="37"/>
      <c r="C1065" s="37" t="s">
        <v>9554</v>
      </c>
      <c r="D1065" s="80" t="s">
        <v>24</v>
      </c>
      <c r="E1065" s="37">
        <v>300</v>
      </c>
      <c r="F1065" s="37">
        <v>56.66</v>
      </c>
      <c r="G1065" s="37" t="s">
        <v>10</v>
      </c>
      <c r="H1065" s="57" t="s">
        <v>20</v>
      </c>
    </row>
    <row r="1066" spans="2:8">
      <c r="B1066" s="37"/>
      <c r="C1066" s="37" t="s">
        <v>9555</v>
      </c>
      <c r="D1066" s="80" t="s">
        <v>24</v>
      </c>
      <c r="E1066" s="37">
        <v>235</v>
      </c>
      <c r="F1066" s="37">
        <v>56.66</v>
      </c>
      <c r="G1066" s="37" t="s">
        <v>10</v>
      </c>
      <c r="H1066" s="57" t="s">
        <v>11</v>
      </c>
    </row>
    <row r="1067" spans="2:8">
      <c r="B1067" s="37"/>
      <c r="C1067" s="37" t="s">
        <v>9556</v>
      </c>
      <c r="D1067" s="80" t="s">
        <v>24</v>
      </c>
      <c r="E1067" s="37">
        <v>17</v>
      </c>
      <c r="F1067" s="37">
        <v>56.72</v>
      </c>
      <c r="G1067" s="37" t="s">
        <v>10</v>
      </c>
      <c r="H1067" s="57" t="s">
        <v>11</v>
      </c>
    </row>
    <row r="1068" spans="2:8">
      <c r="B1068" s="37"/>
      <c r="C1068" s="37" t="s">
        <v>9557</v>
      </c>
      <c r="D1068" s="80" t="s">
        <v>24</v>
      </c>
      <c r="E1068" s="37">
        <v>143</v>
      </c>
      <c r="F1068" s="37">
        <v>56.74</v>
      </c>
      <c r="G1068" s="37" t="s">
        <v>10</v>
      </c>
      <c r="H1068" s="57" t="s">
        <v>11</v>
      </c>
    </row>
    <row r="1069" spans="2:8">
      <c r="B1069" s="37"/>
      <c r="C1069" s="37" t="s">
        <v>9558</v>
      </c>
      <c r="D1069" s="80" t="s">
        <v>24</v>
      </c>
      <c r="E1069" s="37">
        <v>428</v>
      </c>
      <c r="F1069" s="37">
        <v>56.88</v>
      </c>
      <c r="G1069" s="37" t="s">
        <v>10</v>
      </c>
      <c r="H1069" s="57" t="s">
        <v>11</v>
      </c>
    </row>
    <row r="1070" spans="2:8">
      <c r="B1070" s="37"/>
      <c r="C1070" s="37" t="s">
        <v>9559</v>
      </c>
      <c r="D1070" s="80" t="s">
        <v>24</v>
      </c>
      <c r="E1070" s="37">
        <v>229</v>
      </c>
      <c r="F1070" s="37">
        <v>56.78</v>
      </c>
      <c r="G1070" s="37" t="s">
        <v>10</v>
      </c>
      <c r="H1070" s="57" t="s">
        <v>20</v>
      </c>
    </row>
    <row r="1071" spans="2:8">
      <c r="B1071" s="37"/>
      <c r="C1071" s="37" t="s">
        <v>9560</v>
      </c>
      <c r="D1071" s="80" t="s">
        <v>24</v>
      </c>
      <c r="E1071" s="37">
        <v>426</v>
      </c>
      <c r="F1071" s="37">
        <v>56.78</v>
      </c>
      <c r="G1071" s="37" t="s">
        <v>10</v>
      </c>
      <c r="H1071" s="57" t="s">
        <v>11</v>
      </c>
    </row>
    <row r="1072" spans="2:8">
      <c r="B1072" s="37"/>
      <c r="C1072" s="37" t="s">
        <v>9561</v>
      </c>
      <c r="D1072" s="80" t="s">
        <v>24</v>
      </c>
      <c r="E1072" s="37">
        <v>178</v>
      </c>
      <c r="F1072" s="37">
        <v>56.88</v>
      </c>
      <c r="G1072" s="37" t="s">
        <v>10</v>
      </c>
      <c r="H1072" s="57" t="s">
        <v>11</v>
      </c>
    </row>
    <row r="1073" spans="2:8">
      <c r="B1073" s="37"/>
      <c r="C1073" s="37" t="s">
        <v>9562</v>
      </c>
      <c r="D1073" s="80" t="s">
        <v>24</v>
      </c>
      <c r="E1073" s="37">
        <v>171</v>
      </c>
      <c r="F1073" s="37">
        <v>56.86</v>
      </c>
      <c r="G1073" s="37" t="s">
        <v>10</v>
      </c>
      <c r="H1073" s="57" t="s">
        <v>11</v>
      </c>
    </row>
    <row r="1074" spans="2:8">
      <c r="B1074" s="37"/>
      <c r="C1074" s="37" t="s">
        <v>9563</v>
      </c>
      <c r="D1074" s="80" t="s">
        <v>24</v>
      </c>
      <c r="E1074" s="37">
        <v>188</v>
      </c>
      <c r="F1074" s="37">
        <v>56.8</v>
      </c>
      <c r="G1074" s="37" t="s">
        <v>10</v>
      </c>
      <c r="H1074" s="57" t="s">
        <v>11</v>
      </c>
    </row>
    <row r="1075" spans="2:8">
      <c r="B1075" s="37"/>
      <c r="C1075" s="37" t="s">
        <v>9564</v>
      </c>
      <c r="D1075" s="80" t="s">
        <v>24</v>
      </c>
      <c r="E1075" s="37">
        <v>205</v>
      </c>
      <c r="F1075" s="37">
        <v>56.8</v>
      </c>
      <c r="G1075" s="37" t="s">
        <v>10</v>
      </c>
      <c r="H1075" s="57" t="s">
        <v>11</v>
      </c>
    </row>
    <row r="1076" spans="2:8">
      <c r="B1076" s="37"/>
      <c r="C1076" s="37" t="s">
        <v>9565</v>
      </c>
      <c r="D1076" s="80" t="s">
        <v>24</v>
      </c>
      <c r="E1076" s="37">
        <v>490</v>
      </c>
      <c r="F1076" s="37">
        <v>56.8</v>
      </c>
      <c r="G1076" s="37" t="s">
        <v>10</v>
      </c>
      <c r="H1076" s="57" t="s">
        <v>11</v>
      </c>
    </row>
    <row r="1077" spans="2:8">
      <c r="B1077" s="37"/>
      <c r="C1077" s="37" t="s">
        <v>9566</v>
      </c>
      <c r="D1077" s="80" t="s">
        <v>24</v>
      </c>
      <c r="E1077" s="37">
        <v>167</v>
      </c>
      <c r="F1077" s="37">
        <v>56.78</v>
      </c>
      <c r="G1077" s="37" t="s">
        <v>10</v>
      </c>
      <c r="H1077" s="57" t="s">
        <v>11</v>
      </c>
    </row>
    <row r="1078" spans="2:8">
      <c r="B1078" s="37"/>
      <c r="C1078" s="37" t="s">
        <v>9567</v>
      </c>
      <c r="D1078" s="80" t="s">
        <v>24</v>
      </c>
      <c r="E1078" s="37">
        <v>47</v>
      </c>
      <c r="F1078" s="37">
        <v>56.84</v>
      </c>
      <c r="G1078" s="37" t="s">
        <v>10</v>
      </c>
      <c r="H1078" s="57" t="s">
        <v>22</v>
      </c>
    </row>
    <row r="1079" spans="2:8">
      <c r="B1079" s="37"/>
      <c r="C1079" s="37" t="s">
        <v>9568</v>
      </c>
      <c r="D1079" s="80" t="s">
        <v>24</v>
      </c>
      <c r="E1079" s="37">
        <v>45</v>
      </c>
      <c r="F1079" s="37">
        <v>56.84</v>
      </c>
      <c r="G1079" s="37" t="s">
        <v>10</v>
      </c>
      <c r="H1079" s="57" t="s">
        <v>21</v>
      </c>
    </row>
    <row r="1080" spans="2:8">
      <c r="B1080" s="37"/>
      <c r="C1080" s="37" t="s">
        <v>9569</v>
      </c>
      <c r="D1080" s="80" t="s">
        <v>24</v>
      </c>
      <c r="E1080" s="37">
        <v>48</v>
      </c>
      <c r="F1080" s="37">
        <v>56.84</v>
      </c>
      <c r="G1080" s="37" t="s">
        <v>10</v>
      </c>
      <c r="H1080" s="57" t="s">
        <v>21</v>
      </c>
    </row>
    <row r="1081" spans="2:8">
      <c r="B1081" s="37"/>
      <c r="C1081" s="37" t="s">
        <v>9570</v>
      </c>
      <c r="D1081" s="80" t="s">
        <v>24</v>
      </c>
      <c r="E1081" s="37">
        <v>44</v>
      </c>
      <c r="F1081" s="37">
        <v>56.84</v>
      </c>
      <c r="G1081" s="37" t="s">
        <v>10</v>
      </c>
      <c r="H1081" s="57" t="s">
        <v>21</v>
      </c>
    </row>
    <row r="1082" spans="2:8">
      <c r="B1082" s="37"/>
      <c r="C1082" s="37" t="s">
        <v>9571</v>
      </c>
      <c r="D1082" s="80" t="s">
        <v>24</v>
      </c>
      <c r="E1082" s="37">
        <v>240</v>
      </c>
      <c r="F1082" s="37">
        <v>56.82</v>
      </c>
      <c r="G1082" s="37" t="s">
        <v>10</v>
      </c>
      <c r="H1082" s="57" t="s">
        <v>21</v>
      </c>
    </row>
    <row r="1083" spans="2:8">
      <c r="B1083" s="37"/>
      <c r="C1083" s="37" t="s">
        <v>9572</v>
      </c>
      <c r="D1083" s="80" t="s">
        <v>24</v>
      </c>
      <c r="E1083" s="37">
        <v>316</v>
      </c>
      <c r="F1083" s="37">
        <v>56.82</v>
      </c>
      <c r="G1083" s="37" t="s">
        <v>10</v>
      </c>
      <c r="H1083" s="57" t="s">
        <v>11</v>
      </c>
    </row>
    <row r="1084" spans="2:8">
      <c r="B1084" s="37"/>
      <c r="C1084" s="37" t="s">
        <v>9573</v>
      </c>
      <c r="D1084" s="80" t="s">
        <v>24</v>
      </c>
      <c r="E1084" s="37">
        <v>292</v>
      </c>
      <c r="F1084" s="37">
        <v>56.82</v>
      </c>
      <c r="G1084" s="37" t="s">
        <v>10</v>
      </c>
      <c r="H1084" s="57" t="s">
        <v>21</v>
      </c>
    </row>
    <row r="1085" spans="2:8">
      <c r="B1085" s="37"/>
      <c r="C1085" s="37" t="s">
        <v>9574</v>
      </c>
      <c r="D1085" s="80" t="s">
        <v>24</v>
      </c>
      <c r="E1085" s="37">
        <v>246</v>
      </c>
      <c r="F1085" s="37">
        <v>56.8</v>
      </c>
      <c r="G1085" s="37" t="s">
        <v>10</v>
      </c>
      <c r="H1085" s="57" t="s">
        <v>21</v>
      </c>
    </row>
    <row r="1086" spans="2:8">
      <c r="B1086" s="37"/>
      <c r="C1086" s="37" t="s">
        <v>9574</v>
      </c>
      <c r="D1086" s="80" t="s">
        <v>24</v>
      </c>
      <c r="E1086" s="37">
        <v>177</v>
      </c>
      <c r="F1086" s="37">
        <v>56.8</v>
      </c>
      <c r="G1086" s="37" t="s">
        <v>10</v>
      </c>
      <c r="H1086" s="57" t="s">
        <v>11</v>
      </c>
    </row>
    <row r="1087" spans="2:8">
      <c r="B1087" s="37"/>
      <c r="C1087" s="37" t="s">
        <v>9575</v>
      </c>
      <c r="D1087" s="80" t="s">
        <v>24</v>
      </c>
      <c r="E1087" s="37">
        <v>188</v>
      </c>
      <c r="F1087" s="37">
        <v>56.84</v>
      </c>
      <c r="G1087" s="37" t="s">
        <v>10</v>
      </c>
      <c r="H1087" s="57" t="s">
        <v>11</v>
      </c>
    </row>
    <row r="1088" spans="2:8">
      <c r="B1088" s="37"/>
      <c r="C1088" s="37" t="s">
        <v>9576</v>
      </c>
      <c r="D1088" s="80" t="s">
        <v>24</v>
      </c>
      <c r="E1088" s="37">
        <v>206</v>
      </c>
      <c r="F1088" s="37">
        <v>56.86</v>
      </c>
      <c r="G1088" s="37" t="s">
        <v>10</v>
      </c>
      <c r="H1088" s="57" t="s">
        <v>11</v>
      </c>
    </row>
    <row r="1089" spans="2:8">
      <c r="B1089" s="37"/>
      <c r="C1089" s="37" t="s">
        <v>9577</v>
      </c>
      <c r="D1089" s="80" t="s">
        <v>24</v>
      </c>
      <c r="E1089" s="37">
        <v>330</v>
      </c>
      <c r="F1089" s="37">
        <v>56.88</v>
      </c>
      <c r="G1089" s="37" t="s">
        <v>10</v>
      </c>
      <c r="H1089" s="57" t="s">
        <v>11</v>
      </c>
    </row>
    <row r="1090" spans="2:8">
      <c r="B1090" s="37"/>
      <c r="C1090" s="37" t="s">
        <v>9578</v>
      </c>
      <c r="D1090" s="80" t="s">
        <v>24</v>
      </c>
      <c r="E1090" s="37">
        <v>38</v>
      </c>
      <c r="F1090" s="37">
        <v>56.86</v>
      </c>
      <c r="G1090" s="37" t="s">
        <v>10</v>
      </c>
      <c r="H1090" s="57" t="s">
        <v>11</v>
      </c>
    </row>
    <row r="1091" spans="2:8">
      <c r="B1091" s="37"/>
      <c r="C1091" s="37" t="s">
        <v>9578</v>
      </c>
      <c r="D1091" s="80" t="s">
        <v>24</v>
      </c>
      <c r="E1091" s="37">
        <v>100</v>
      </c>
      <c r="F1091" s="37">
        <v>56.86</v>
      </c>
      <c r="G1091" s="37" t="s">
        <v>10</v>
      </c>
      <c r="H1091" s="57" t="s">
        <v>20</v>
      </c>
    </row>
    <row r="1092" spans="2:8">
      <c r="B1092" s="37"/>
      <c r="C1092" s="37" t="s">
        <v>9579</v>
      </c>
      <c r="D1092" s="80" t="s">
        <v>24</v>
      </c>
      <c r="E1092" s="37">
        <v>84</v>
      </c>
      <c r="F1092" s="37">
        <v>56.84</v>
      </c>
      <c r="G1092" s="37" t="s">
        <v>10</v>
      </c>
      <c r="H1092" s="57" t="s">
        <v>20</v>
      </c>
    </row>
    <row r="1093" spans="2:8">
      <c r="B1093" s="37"/>
      <c r="C1093" s="37" t="s">
        <v>9580</v>
      </c>
      <c r="D1093" s="80" t="s">
        <v>24</v>
      </c>
      <c r="E1093" s="37">
        <v>86</v>
      </c>
      <c r="F1093" s="37">
        <v>56.84</v>
      </c>
      <c r="G1093" s="37" t="s">
        <v>10</v>
      </c>
      <c r="H1093" s="57" t="s">
        <v>22</v>
      </c>
    </row>
    <row r="1094" spans="2:8">
      <c r="B1094" s="37"/>
      <c r="C1094" s="37" t="s">
        <v>9581</v>
      </c>
      <c r="D1094" s="80" t="s">
        <v>24</v>
      </c>
      <c r="E1094" s="37">
        <v>223</v>
      </c>
      <c r="F1094" s="37">
        <v>56.86</v>
      </c>
      <c r="G1094" s="37" t="s">
        <v>10</v>
      </c>
      <c r="H1094" s="57" t="s">
        <v>22</v>
      </c>
    </row>
    <row r="1095" spans="2:8">
      <c r="B1095" s="37"/>
      <c r="C1095" s="37" t="s">
        <v>9582</v>
      </c>
      <c r="D1095" s="80" t="s">
        <v>24</v>
      </c>
      <c r="E1095" s="37">
        <v>729</v>
      </c>
      <c r="F1095" s="37">
        <v>56.84</v>
      </c>
      <c r="G1095" s="37" t="s">
        <v>10</v>
      </c>
      <c r="H1095" s="57" t="s">
        <v>11</v>
      </c>
    </row>
    <row r="1096" spans="2:8">
      <c r="B1096" s="37"/>
      <c r="C1096" s="37" t="s">
        <v>9583</v>
      </c>
      <c r="D1096" s="80" t="s">
        <v>24</v>
      </c>
      <c r="E1096" s="37">
        <v>240</v>
      </c>
      <c r="F1096" s="37">
        <v>56.84</v>
      </c>
      <c r="G1096" s="37" t="s">
        <v>10</v>
      </c>
      <c r="H1096" s="57" t="s">
        <v>11</v>
      </c>
    </row>
    <row r="1097" spans="2:8">
      <c r="B1097" s="37"/>
      <c r="C1097" s="37" t="s">
        <v>9584</v>
      </c>
      <c r="D1097" s="80" t="s">
        <v>24</v>
      </c>
      <c r="E1097" s="37">
        <v>211</v>
      </c>
      <c r="F1097" s="37">
        <v>56.84</v>
      </c>
      <c r="G1097" s="37" t="s">
        <v>10</v>
      </c>
      <c r="H1097" s="57" t="s">
        <v>11</v>
      </c>
    </row>
    <row r="1098" spans="2:8">
      <c r="B1098" s="37"/>
      <c r="C1098" s="37" t="s">
        <v>9585</v>
      </c>
      <c r="D1098" s="80" t="s">
        <v>24</v>
      </c>
      <c r="E1098" s="37">
        <v>110</v>
      </c>
      <c r="F1098" s="37">
        <v>56.84</v>
      </c>
      <c r="G1098" s="37" t="s">
        <v>10</v>
      </c>
      <c r="H1098" s="57" t="s">
        <v>11</v>
      </c>
    </row>
    <row r="1099" spans="2:8">
      <c r="B1099" s="37"/>
      <c r="C1099" s="37" t="s">
        <v>9586</v>
      </c>
      <c r="D1099" s="80" t="s">
        <v>24</v>
      </c>
      <c r="E1099" s="37">
        <v>181</v>
      </c>
      <c r="F1099" s="37">
        <v>56.82</v>
      </c>
      <c r="G1099" s="37" t="s">
        <v>10</v>
      </c>
      <c r="H1099" s="57" t="s">
        <v>20</v>
      </c>
    </row>
    <row r="1100" spans="2:8">
      <c r="B1100" s="37"/>
      <c r="C1100" s="37" t="s">
        <v>9587</v>
      </c>
      <c r="D1100" s="80" t="s">
        <v>24</v>
      </c>
      <c r="E1100" s="37">
        <v>125</v>
      </c>
      <c r="F1100" s="37">
        <v>56.84</v>
      </c>
      <c r="G1100" s="37" t="s">
        <v>10</v>
      </c>
      <c r="H1100" s="57" t="s">
        <v>20</v>
      </c>
    </row>
    <row r="1101" spans="2:8">
      <c r="B1101" s="37"/>
      <c r="C1101" s="37" t="s">
        <v>9588</v>
      </c>
      <c r="D1101" s="80" t="s">
        <v>24</v>
      </c>
      <c r="E1101" s="37">
        <v>66</v>
      </c>
      <c r="F1101" s="37">
        <v>56.84</v>
      </c>
      <c r="G1101" s="37" t="s">
        <v>10</v>
      </c>
      <c r="H1101" s="57" t="s">
        <v>11</v>
      </c>
    </row>
    <row r="1102" spans="2:8">
      <c r="B1102" s="37"/>
      <c r="C1102" s="37" t="s">
        <v>9589</v>
      </c>
      <c r="D1102" s="80" t="s">
        <v>24</v>
      </c>
      <c r="E1102" s="37">
        <v>201</v>
      </c>
      <c r="F1102" s="37">
        <v>56.92</v>
      </c>
      <c r="G1102" s="37" t="s">
        <v>10</v>
      </c>
      <c r="H1102" s="57" t="s">
        <v>11</v>
      </c>
    </row>
    <row r="1103" spans="2:8">
      <c r="B1103" s="37"/>
      <c r="C1103" s="37" t="s">
        <v>9590</v>
      </c>
      <c r="D1103" s="80" t="s">
        <v>24</v>
      </c>
      <c r="E1103" s="37">
        <v>195</v>
      </c>
      <c r="F1103" s="37">
        <v>56.92</v>
      </c>
      <c r="G1103" s="37" t="s">
        <v>10</v>
      </c>
      <c r="H1103" s="57" t="s">
        <v>11</v>
      </c>
    </row>
    <row r="1104" spans="2:8">
      <c r="B1104" s="37"/>
      <c r="C1104" s="37" t="s">
        <v>9591</v>
      </c>
      <c r="D1104" s="80" t="s">
        <v>24</v>
      </c>
      <c r="E1104" s="37">
        <v>292</v>
      </c>
      <c r="F1104" s="37">
        <v>56.92</v>
      </c>
      <c r="G1104" s="37" t="s">
        <v>10</v>
      </c>
      <c r="H1104" s="57" t="s">
        <v>22</v>
      </c>
    </row>
    <row r="1105" spans="2:8">
      <c r="B1105" s="37"/>
      <c r="C1105" s="37" t="s">
        <v>9592</v>
      </c>
      <c r="D1105" s="80" t="s">
        <v>24</v>
      </c>
      <c r="E1105" s="37">
        <v>18</v>
      </c>
      <c r="F1105" s="37">
        <v>56.92</v>
      </c>
      <c r="G1105" s="37" t="s">
        <v>10</v>
      </c>
      <c r="H1105" s="57" t="s">
        <v>20</v>
      </c>
    </row>
    <row r="1106" spans="2:8">
      <c r="B1106" s="37"/>
      <c r="C1106" s="37" t="s">
        <v>9593</v>
      </c>
      <c r="D1106" s="80" t="s">
        <v>24</v>
      </c>
      <c r="E1106" s="37">
        <v>165</v>
      </c>
      <c r="F1106" s="37">
        <v>56.92</v>
      </c>
      <c r="G1106" s="37" t="s">
        <v>10</v>
      </c>
      <c r="H1106" s="57" t="s">
        <v>21</v>
      </c>
    </row>
    <row r="1107" spans="2:8">
      <c r="B1107" s="37"/>
      <c r="C1107" s="37" t="s">
        <v>9594</v>
      </c>
      <c r="D1107" s="80" t="s">
        <v>24</v>
      </c>
      <c r="E1107" s="37">
        <v>261</v>
      </c>
      <c r="F1107" s="37">
        <v>56.88</v>
      </c>
      <c r="G1107" s="37" t="s">
        <v>10</v>
      </c>
      <c r="H1107" s="57" t="s">
        <v>20</v>
      </c>
    </row>
    <row r="1108" spans="2:8">
      <c r="B1108" s="37"/>
      <c r="C1108" s="37" t="s">
        <v>9595</v>
      </c>
      <c r="D1108" s="80" t="s">
        <v>24</v>
      </c>
      <c r="E1108" s="37">
        <v>145</v>
      </c>
      <c r="F1108" s="37">
        <v>56.88</v>
      </c>
      <c r="G1108" s="37" t="s">
        <v>10</v>
      </c>
      <c r="H1108" s="57" t="s">
        <v>11</v>
      </c>
    </row>
    <row r="1109" spans="2:8">
      <c r="B1109" s="37"/>
      <c r="C1109" s="37" t="s">
        <v>9596</v>
      </c>
      <c r="D1109" s="80" t="s">
        <v>24</v>
      </c>
      <c r="E1109" s="37">
        <v>29</v>
      </c>
      <c r="F1109" s="37">
        <v>56.9</v>
      </c>
      <c r="G1109" s="37" t="s">
        <v>10</v>
      </c>
      <c r="H1109" s="57" t="s">
        <v>11</v>
      </c>
    </row>
    <row r="1110" spans="2:8">
      <c r="B1110" s="37"/>
      <c r="C1110" s="37" t="s">
        <v>9597</v>
      </c>
      <c r="D1110" s="80" t="s">
        <v>24</v>
      </c>
      <c r="E1110" s="37">
        <v>29</v>
      </c>
      <c r="F1110" s="37">
        <v>56.86</v>
      </c>
      <c r="G1110" s="37" t="s">
        <v>10</v>
      </c>
      <c r="H1110" s="57" t="s">
        <v>21</v>
      </c>
    </row>
    <row r="1111" spans="2:8">
      <c r="B1111" s="37"/>
      <c r="C1111" s="37" t="s">
        <v>9598</v>
      </c>
      <c r="D1111" s="80" t="s">
        <v>24</v>
      </c>
      <c r="E1111" s="37">
        <v>213</v>
      </c>
      <c r="F1111" s="37">
        <v>56.86</v>
      </c>
      <c r="G1111" s="37" t="s">
        <v>10</v>
      </c>
      <c r="H1111" s="57" t="s">
        <v>21</v>
      </c>
    </row>
    <row r="1112" spans="2:8">
      <c r="B1112" s="37"/>
      <c r="C1112" s="37" t="s">
        <v>9599</v>
      </c>
      <c r="D1112" s="80" t="s">
        <v>24</v>
      </c>
      <c r="E1112" s="37">
        <v>162</v>
      </c>
      <c r="F1112" s="37">
        <v>56.86</v>
      </c>
      <c r="G1112" s="37" t="s">
        <v>10</v>
      </c>
      <c r="H1112" s="57" t="s">
        <v>11</v>
      </c>
    </row>
    <row r="1113" spans="2:8">
      <c r="B1113" s="37"/>
      <c r="C1113" s="37" t="s">
        <v>9600</v>
      </c>
      <c r="D1113" s="80" t="s">
        <v>24</v>
      </c>
      <c r="E1113" s="37">
        <v>24</v>
      </c>
      <c r="F1113" s="37">
        <v>56.86</v>
      </c>
      <c r="G1113" s="37" t="s">
        <v>10</v>
      </c>
      <c r="H1113" s="57" t="s">
        <v>21</v>
      </c>
    </row>
    <row r="1114" spans="2:8">
      <c r="B1114" s="37"/>
      <c r="C1114" s="37" t="s">
        <v>9601</v>
      </c>
      <c r="D1114" s="80" t="s">
        <v>24</v>
      </c>
      <c r="E1114" s="37">
        <v>41</v>
      </c>
      <c r="F1114" s="37">
        <v>56.82</v>
      </c>
      <c r="G1114" s="37" t="s">
        <v>10</v>
      </c>
      <c r="H1114" s="57" t="s">
        <v>21</v>
      </c>
    </row>
    <row r="1115" spans="2:8">
      <c r="B1115" s="37"/>
      <c r="C1115" s="37" t="s">
        <v>9602</v>
      </c>
      <c r="D1115" s="80" t="s">
        <v>24</v>
      </c>
      <c r="E1115" s="37">
        <v>233</v>
      </c>
      <c r="F1115" s="37">
        <v>56.78</v>
      </c>
      <c r="G1115" s="37" t="s">
        <v>10</v>
      </c>
      <c r="H1115" s="57" t="s">
        <v>21</v>
      </c>
    </row>
    <row r="1116" spans="2:8">
      <c r="B1116" s="37"/>
      <c r="C1116" s="37" t="s">
        <v>9603</v>
      </c>
      <c r="D1116" s="80" t="s">
        <v>24</v>
      </c>
      <c r="E1116" s="37">
        <v>41</v>
      </c>
      <c r="F1116" s="37">
        <v>56.8</v>
      </c>
      <c r="G1116" s="37" t="s">
        <v>10</v>
      </c>
      <c r="H1116" s="57" t="s">
        <v>11</v>
      </c>
    </row>
    <row r="1117" spans="2:8">
      <c r="B1117" s="37"/>
      <c r="C1117" s="37" t="s">
        <v>9604</v>
      </c>
      <c r="D1117" s="80" t="s">
        <v>24</v>
      </c>
      <c r="E1117" s="37">
        <v>45</v>
      </c>
      <c r="F1117" s="37">
        <v>56.8</v>
      </c>
      <c r="G1117" s="37" t="s">
        <v>10</v>
      </c>
      <c r="H1117" s="57" t="s">
        <v>21</v>
      </c>
    </row>
    <row r="1118" spans="2:8">
      <c r="B1118" s="37"/>
      <c r="C1118" s="37" t="s">
        <v>9604</v>
      </c>
      <c r="D1118" s="80" t="s">
        <v>24</v>
      </c>
      <c r="E1118" s="37">
        <v>100</v>
      </c>
      <c r="F1118" s="37">
        <v>56.8</v>
      </c>
      <c r="G1118" s="37" t="s">
        <v>10</v>
      </c>
      <c r="H1118" s="57" t="s">
        <v>21</v>
      </c>
    </row>
    <row r="1119" spans="2:8">
      <c r="B1119" s="37"/>
      <c r="C1119" s="37" t="s">
        <v>9605</v>
      </c>
      <c r="D1119" s="80" t="s">
        <v>24</v>
      </c>
      <c r="E1119" s="37">
        <v>64</v>
      </c>
      <c r="F1119" s="37">
        <v>56.8</v>
      </c>
      <c r="G1119" s="37" t="s">
        <v>10</v>
      </c>
      <c r="H1119" s="57" t="s">
        <v>21</v>
      </c>
    </row>
    <row r="1120" spans="2:8">
      <c r="B1120" s="37"/>
      <c r="C1120" s="37" t="s">
        <v>9606</v>
      </c>
      <c r="D1120" s="80" t="s">
        <v>24</v>
      </c>
      <c r="E1120" s="37">
        <v>179</v>
      </c>
      <c r="F1120" s="37">
        <v>56.76</v>
      </c>
      <c r="G1120" s="37" t="s">
        <v>10</v>
      </c>
      <c r="H1120" s="57" t="s">
        <v>21</v>
      </c>
    </row>
    <row r="1121" spans="2:8">
      <c r="B1121" s="37"/>
      <c r="C1121" s="37" t="s">
        <v>9607</v>
      </c>
      <c r="D1121" s="80" t="s">
        <v>24</v>
      </c>
      <c r="E1121" s="37">
        <v>100</v>
      </c>
      <c r="F1121" s="37">
        <v>56.78</v>
      </c>
      <c r="G1121" s="37" t="s">
        <v>10</v>
      </c>
      <c r="H1121" s="57" t="s">
        <v>11</v>
      </c>
    </row>
    <row r="1122" spans="2:8">
      <c r="B1122" s="37"/>
      <c r="C1122" s="37" t="s">
        <v>9608</v>
      </c>
      <c r="D1122" s="80" t="s">
        <v>24</v>
      </c>
      <c r="E1122" s="37">
        <v>194</v>
      </c>
      <c r="F1122" s="37">
        <v>56.82</v>
      </c>
      <c r="G1122" s="37" t="s">
        <v>10</v>
      </c>
      <c r="H1122" s="57" t="s">
        <v>21</v>
      </c>
    </row>
    <row r="1123" spans="2:8">
      <c r="B1123" s="37"/>
      <c r="C1123" s="37" t="s">
        <v>9609</v>
      </c>
      <c r="D1123" s="80" t="s">
        <v>24</v>
      </c>
      <c r="E1123" s="37">
        <v>66</v>
      </c>
      <c r="F1123" s="37">
        <v>56.82</v>
      </c>
      <c r="G1123" s="37" t="s">
        <v>10</v>
      </c>
      <c r="H1123" s="57" t="s">
        <v>20</v>
      </c>
    </row>
    <row r="1124" spans="2:8">
      <c r="B1124" s="37"/>
      <c r="C1124" s="37" t="s">
        <v>9610</v>
      </c>
      <c r="D1124" s="80" t="s">
        <v>24</v>
      </c>
      <c r="E1124" s="37">
        <v>427</v>
      </c>
      <c r="F1124" s="37">
        <v>56.82</v>
      </c>
      <c r="G1124" s="37" t="s">
        <v>10</v>
      </c>
      <c r="H1124" s="57" t="s">
        <v>20</v>
      </c>
    </row>
    <row r="1125" spans="2:8">
      <c r="B1125" s="37"/>
      <c r="C1125" s="37" t="s">
        <v>9611</v>
      </c>
      <c r="D1125" s="80" t="s">
        <v>24</v>
      </c>
      <c r="E1125" s="37">
        <v>42</v>
      </c>
      <c r="F1125" s="37">
        <v>56.8</v>
      </c>
      <c r="G1125" s="37" t="s">
        <v>10</v>
      </c>
      <c r="H1125" s="57" t="s">
        <v>11</v>
      </c>
    </row>
    <row r="1126" spans="2:8">
      <c r="B1126" s="37"/>
      <c r="C1126" s="37" t="s">
        <v>9612</v>
      </c>
      <c r="D1126" s="80" t="s">
        <v>24</v>
      </c>
      <c r="E1126" s="37">
        <v>148</v>
      </c>
      <c r="F1126" s="37">
        <v>56.8</v>
      </c>
      <c r="G1126" s="37" t="s">
        <v>10</v>
      </c>
      <c r="H1126" s="57" t="s">
        <v>22</v>
      </c>
    </row>
    <row r="1127" spans="2:8">
      <c r="B1127" s="37"/>
      <c r="C1127" s="37" t="s">
        <v>9613</v>
      </c>
      <c r="D1127" s="80" t="s">
        <v>24</v>
      </c>
      <c r="E1127" s="37">
        <v>188</v>
      </c>
      <c r="F1127" s="37">
        <v>56.8</v>
      </c>
      <c r="G1127" s="37" t="s">
        <v>10</v>
      </c>
      <c r="H1127" s="57" t="s">
        <v>22</v>
      </c>
    </row>
    <row r="1128" spans="2:8">
      <c r="B1128" s="37"/>
      <c r="C1128" s="37" t="s">
        <v>9614</v>
      </c>
      <c r="D1128" s="80" t="s">
        <v>24</v>
      </c>
      <c r="E1128" s="37">
        <v>44</v>
      </c>
      <c r="F1128" s="37">
        <v>56.8</v>
      </c>
      <c r="G1128" s="37" t="s">
        <v>10</v>
      </c>
      <c r="H1128" s="57" t="s">
        <v>22</v>
      </c>
    </row>
    <row r="1129" spans="2:8">
      <c r="B1129" s="37"/>
      <c r="C1129" s="37" t="s">
        <v>9615</v>
      </c>
      <c r="D1129" s="80" t="s">
        <v>24</v>
      </c>
      <c r="E1129" s="37">
        <v>694</v>
      </c>
      <c r="F1129" s="37">
        <v>56.78</v>
      </c>
      <c r="G1129" s="37" t="s">
        <v>10</v>
      </c>
      <c r="H1129" s="57" t="s">
        <v>21</v>
      </c>
    </row>
    <row r="1130" spans="2:8">
      <c r="B1130" s="37"/>
      <c r="C1130" s="37" t="s">
        <v>9616</v>
      </c>
      <c r="D1130" s="80" t="s">
        <v>24</v>
      </c>
      <c r="E1130" s="37">
        <v>99</v>
      </c>
      <c r="F1130" s="37">
        <v>56.78</v>
      </c>
      <c r="G1130" s="37" t="s">
        <v>10</v>
      </c>
      <c r="H1130" s="57" t="s">
        <v>11</v>
      </c>
    </row>
    <row r="1131" spans="2:8">
      <c r="B1131" s="37"/>
      <c r="C1131" s="37" t="s">
        <v>9617</v>
      </c>
      <c r="D1131" s="80" t="s">
        <v>24</v>
      </c>
      <c r="E1131" s="37">
        <v>100</v>
      </c>
      <c r="F1131" s="37">
        <v>56.8</v>
      </c>
      <c r="G1131" s="37" t="s">
        <v>10</v>
      </c>
      <c r="H1131" s="57" t="s">
        <v>11</v>
      </c>
    </row>
    <row r="1132" spans="2:8">
      <c r="B1132" s="37"/>
      <c r="C1132" s="37" t="s">
        <v>9618</v>
      </c>
      <c r="D1132" s="80" t="s">
        <v>24</v>
      </c>
      <c r="E1132" s="37">
        <v>10</v>
      </c>
      <c r="F1132" s="37">
        <v>56.86</v>
      </c>
      <c r="G1132" s="37" t="s">
        <v>10</v>
      </c>
      <c r="H1132" s="57" t="s">
        <v>21</v>
      </c>
    </row>
    <row r="1133" spans="2:8">
      <c r="B1133" s="37"/>
      <c r="C1133" s="37" t="s">
        <v>9619</v>
      </c>
      <c r="D1133" s="80" t="s">
        <v>24</v>
      </c>
      <c r="E1133" s="37">
        <v>12</v>
      </c>
      <c r="F1133" s="37">
        <v>56.86</v>
      </c>
      <c r="G1133" s="37" t="s">
        <v>10</v>
      </c>
      <c r="H1133" s="57" t="s">
        <v>21</v>
      </c>
    </row>
    <row r="1134" spans="2:8">
      <c r="B1134" s="37"/>
      <c r="C1134" s="37" t="s">
        <v>9620</v>
      </c>
      <c r="D1134" s="80" t="s">
        <v>24</v>
      </c>
      <c r="E1134" s="37">
        <v>197</v>
      </c>
      <c r="F1134" s="37">
        <v>57.02</v>
      </c>
      <c r="G1134" s="37" t="s">
        <v>10</v>
      </c>
      <c r="H1134" s="57" t="s">
        <v>21</v>
      </c>
    </row>
    <row r="1135" spans="2:8">
      <c r="B1135" s="37"/>
      <c r="C1135" s="37" t="s">
        <v>9621</v>
      </c>
      <c r="D1135" s="80" t="s">
        <v>24</v>
      </c>
      <c r="E1135" s="37">
        <v>9</v>
      </c>
      <c r="F1135" s="37">
        <v>57.04</v>
      </c>
      <c r="G1135" s="37" t="s">
        <v>10</v>
      </c>
      <c r="H1135" s="57" t="s">
        <v>11</v>
      </c>
    </row>
    <row r="1136" spans="2:8">
      <c r="B1136" s="37"/>
      <c r="C1136" s="37" t="s">
        <v>9622</v>
      </c>
      <c r="D1136" s="80" t="s">
        <v>24</v>
      </c>
      <c r="E1136" s="37">
        <v>447</v>
      </c>
      <c r="F1136" s="37">
        <v>57.04</v>
      </c>
      <c r="G1136" s="37" t="s">
        <v>10</v>
      </c>
      <c r="H1136" s="57" t="s">
        <v>20</v>
      </c>
    </row>
    <row r="1137" spans="2:8">
      <c r="B1137" s="37"/>
      <c r="C1137" s="37" t="s">
        <v>9623</v>
      </c>
      <c r="D1137" s="80" t="s">
        <v>24</v>
      </c>
      <c r="E1137" s="37">
        <v>242</v>
      </c>
      <c r="F1137" s="37">
        <v>57.04</v>
      </c>
      <c r="G1137" s="37" t="s">
        <v>10</v>
      </c>
      <c r="H1137" s="57" t="s">
        <v>20</v>
      </c>
    </row>
    <row r="1138" spans="2:8">
      <c r="B1138" s="37"/>
      <c r="C1138" s="37" t="s">
        <v>9624</v>
      </c>
      <c r="D1138" s="80" t="s">
        <v>24</v>
      </c>
      <c r="E1138" s="37">
        <v>206</v>
      </c>
      <c r="F1138" s="37">
        <v>57.02</v>
      </c>
      <c r="G1138" s="37" t="s">
        <v>10</v>
      </c>
      <c r="H1138" s="57" t="s">
        <v>11</v>
      </c>
    </row>
    <row r="1139" spans="2:8">
      <c r="B1139" s="37"/>
      <c r="C1139" s="37" t="s">
        <v>9625</v>
      </c>
      <c r="D1139" s="80" t="s">
        <v>24</v>
      </c>
      <c r="E1139" s="37">
        <v>142</v>
      </c>
      <c r="F1139" s="37">
        <v>57</v>
      </c>
      <c r="G1139" s="37" t="s">
        <v>10</v>
      </c>
      <c r="H1139" s="57" t="s">
        <v>11</v>
      </c>
    </row>
    <row r="1140" spans="2:8">
      <c r="B1140" s="37"/>
      <c r="C1140" s="37" t="s">
        <v>9625</v>
      </c>
      <c r="D1140" s="80" t="s">
        <v>24</v>
      </c>
      <c r="E1140" s="37">
        <v>69</v>
      </c>
      <c r="F1140" s="37">
        <v>57</v>
      </c>
      <c r="G1140" s="37" t="s">
        <v>10</v>
      </c>
      <c r="H1140" s="57" t="s">
        <v>20</v>
      </c>
    </row>
    <row r="1141" spans="2:8">
      <c r="B1141" s="37"/>
      <c r="C1141" s="37" t="s">
        <v>9626</v>
      </c>
      <c r="D1141" s="80" t="s">
        <v>24</v>
      </c>
      <c r="E1141" s="37">
        <v>27</v>
      </c>
      <c r="F1141" s="37">
        <v>57</v>
      </c>
      <c r="G1141" s="37" t="s">
        <v>10</v>
      </c>
      <c r="H1141" s="57" t="s">
        <v>20</v>
      </c>
    </row>
    <row r="1142" spans="2:8">
      <c r="B1142" s="37"/>
      <c r="C1142" s="37" t="s">
        <v>9627</v>
      </c>
      <c r="D1142" s="80" t="s">
        <v>24</v>
      </c>
      <c r="E1142" s="37">
        <v>100</v>
      </c>
      <c r="F1142" s="37">
        <v>56.9</v>
      </c>
      <c r="G1142" s="37" t="s">
        <v>10</v>
      </c>
      <c r="H1142" s="57" t="s">
        <v>21</v>
      </c>
    </row>
    <row r="1143" spans="2:8">
      <c r="B1143" s="37"/>
      <c r="C1143" s="37" t="s">
        <v>9628</v>
      </c>
      <c r="D1143" s="80" t="s">
        <v>24</v>
      </c>
      <c r="E1143" s="37">
        <v>67</v>
      </c>
      <c r="F1143" s="37">
        <v>56.9</v>
      </c>
      <c r="G1143" s="37" t="s">
        <v>10</v>
      </c>
      <c r="H1143" s="57" t="s">
        <v>20</v>
      </c>
    </row>
    <row r="1144" spans="2:8">
      <c r="B1144" s="37"/>
      <c r="C1144" s="37" t="s">
        <v>9629</v>
      </c>
      <c r="D1144" s="80" t="s">
        <v>24</v>
      </c>
      <c r="E1144" s="37">
        <v>333</v>
      </c>
      <c r="F1144" s="37">
        <v>56.88</v>
      </c>
      <c r="G1144" s="37" t="s">
        <v>10</v>
      </c>
      <c r="H1144" s="57" t="s">
        <v>20</v>
      </c>
    </row>
    <row r="1145" spans="2:8">
      <c r="B1145" s="37"/>
      <c r="C1145" s="37" t="s">
        <v>9630</v>
      </c>
      <c r="D1145" s="80" t="s">
        <v>24</v>
      </c>
      <c r="E1145" s="37">
        <v>160</v>
      </c>
      <c r="F1145" s="37">
        <v>56.86</v>
      </c>
      <c r="G1145" s="37" t="s">
        <v>10</v>
      </c>
      <c r="H1145" s="57" t="s">
        <v>11</v>
      </c>
    </row>
    <row r="1146" spans="2:8">
      <c r="B1146" s="37"/>
      <c r="C1146" s="38" t="s">
        <v>9631</v>
      </c>
      <c r="D1146" s="80" t="s">
        <v>24</v>
      </c>
      <c r="E1146" s="40">
        <v>459</v>
      </c>
      <c r="F1146" s="35">
        <v>56.92</v>
      </c>
      <c r="G1146" s="57" t="s">
        <v>10</v>
      </c>
      <c r="H1146" s="57" t="s">
        <v>11</v>
      </c>
    </row>
    <row r="1147" spans="2:8">
      <c r="B1147" s="37"/>
      <c r="C1147" s="38" t="s">
        <v>9632</v>
      </c>
      <c r="D1147" s="80" t="s">
        <v>24</v>
      </c>
      <c r="E1147" s="40">
        <v>326</v>
      </c>
      <c r="F1147" s="35">
        <v>56.94</v>
      </c>
      <c r="G1147" s="57" t="s">
        <v>10</v>
      </c>
      <c r="H1147" s="57" t="s">
        <v>11</v>
      </c>
    </row>
    <row r="1148" spans="2:8">
      <c r="B1148" s="37"/>
      <c r="C1148" s="38" t="s">
        <v>9633</v>
      </c>
      <c r="D1148" s="80" t="s">
        <v>24</v>
      </c>
      <c r="E1148" s="40">
        <v>142</v>
      </c>
      <c r="F1148" s="35">
        <v>57.08</v>
      </c>
      <c r="G1148" s="57" t="s">
        <v>10</v>
      </c>
      <c r="H1148" s="57" t="s">
        <v>11</v>
      </c>
    </row>
    <row r="1149" spans="2:8">
      <c r="B1149" s="37"/>
      <c r="C1149" s="38" t="s">
        <v>9634</v>
      </c>
      <c r="D1149" s="80" t="s">
        <v>24</v>
      </c>
      <c r="E1149" s="40">
        <v>350</v>
      </c>
      <c r="F1149" s="35">
        <v>57.06</v>
      </c>
      <c r="G1149" s="57" t="s">
        <v>10</v>
      </c>
      <c r="H1149" s="57" t="s">
        <v>11</v>
      </c>
    </row>
    <row r="1150" spans="2:8">
      <c r="B1150" s="37"/>
      <c r="C1150" s="38" t="s">
        <v>9635</v>
      </c>
      <c r="D1150" s="80" t="s">
        <v>24</v>
      </c>
      <c r="E1150" s="40">
        <v>274</v>
      </c>
      <c r="F1150" s="35">
        <v>57.06</v>
      </c>
      <c r="G1150" s="57" t="s">
        <v>10</v>
      </c>
      <c r="H1150" s="57" t="s">
        <v>11</v>
      </c>
    </row>
    <row r="1151" spans="2:8">
      <c r="B1151" s="37"/>
      <c r="C1151" s="38" t="s">
        <v>9636</v>
      </c>
      <c r="D1151" s="80" t="s">
        <v>24</v>
      </c>
      <c r="E1151" s="40">
        <v>179</v>
      </c>
      <c r="F1151" s="35">
        <v>57.06</v>
      </c>
      <c r="G1151" s="57" t="s">
        <v>10</v>
      </c>
      <c r="H1151" s="57" t="s">
        <v>11</v>
      </c>
    </row>
    <row r="1152" spans="2:8">
      <c r="B1152" s="37"/>
      <c r="C1152" s="38" t="s">
        <v>9637</v>
      </c>
      <c r="D1152" s="80" t="s">
        <v>24</v>
      </c>
      <c r="E1152" s="40">
        <v>196</v>
      </c>
      <c r="F1152" s="35">
        <v>57.08</v>
      </c>
      <c r="G1152" s="57" t="s">
        <v>10</v>
      </c>
      <c r="H1152" s="57" t="s">
        <v>11</v>
      </c>
    </row>
    <row r="1153" spans="2:8">
      <c r="B1153" s="37"/>
      <c r="C1153" s="38" t="s">
        <v>9638</v>
      </c>
      <c r="D1153" s="80" t="s">
        <v>24</v>
      </c>
      <c r="E1153" s="40">
        <v>432</v>
      </c>
      <c r="F1153" s="35">
        <v>57.04</v>
      </c>
      <c r="G1153" s="57" t="s">
        <v>10</v>
      </c>
      <c r="H1153" s="57" t="s">
        <v>11</v>
      </c>
    </row>
    <row r="1154" spans="2:8">
      <c r="B1154" s="37"/>
      <c r="C1154" s="38" t="s">
        <v>9639</v>
      </c>
      <c r="D1154" s="80" t="s">
        <v>24</v>
      </c>
      <c r="E1154" s="40">
        <v>171</v>
      </c>
      <c r="F1154" s="35">
        <v>57.04</v>
      </c>
      <c r="G1154" s="57" t="s">
        <v>10</v>
      </c>
      <c r="H1154" s="57" t="s">
        <v>11</v>
      </c>
    </row>
    <row r="1155" spans="2:8">
      <c r="B1155" s="37"/>
      <c r="C1155" s="38" t="s">
        <v>9640</v>
      </c>
      <c r="D1155" s="80" t="s">
        <v>24</v>
      </c>
      <c r="E1155" s="40">
        <v>87</v>
      </c>
      <c r="F1155" s="35">
        <v>57.1</v>
      </c>
      <c r="G1155" s="57" t="s">
        <v>10</v>
      </c>
      <c r="H1155" s="57" t="s">
        <v>11</v>
      </c>
    </row>
    <row r="1156" spans="2:8">
      <c r="B1156" s="37"/>
      <c r="C1156" s="38" t="s">
        <v>9641</v>
      </c>
      <c r="D1156" s="80" t="s">
        <v>24</v>
      </c>
      <c r="E1156" s="40">
        <v>94</v>
      </c>
      <c r="F1156" s="35">
        <v>57.1</v>
      </c>
      <c r="G1156" s="57" t="s">
        <v>10</v>
      </c>
      <c r="H1156" s="57" t="s">
        <v>20</v>
      </c>
    </row>
    <row r="1157" spans="2:8">
      <c r="B1157" s="37"/>
      <c r="C1157" s="38" t="s">
        <v>9642</v>
      </c>
      <c r="D1157" s="80" t="s">
        <v>24</v>
      </c>
      <c r="E1157" s="40">
        <v>199</v>
      </c>
      <c r="F1157" s="35">
        <v>57.06</v>
      </c>
      <c r="G1157" s="57" t="s">
        <v>10</v>
      </c>
      <c r="H1157" s="57" t="s">
        <v>20</v>
      </c>
    </row>
    <row r="1158" spans="2:8">
      <c r="B1158" s="37"/>
      <c r="C1158" s="38" t="s">
        <v>9643</v>
      </c>
      <c r="D1158" s="80" t="s">
        <v>24</v>
      </c>
      <c r="E1158" s="40">
        <v>75</v>
      </c>
      <c r="F1158" s="35">
        <v>57.06</v>
      </c>
      <c r="G1158" s="41" t="s">
        <v>10</v>
      </c>
      <c r="H1158" s="41" t="s">
        <v>22</v>
      </c>
    </row>
    <row r="1159" spans="2:8">
      <c r="B1159" s="37"/>
      <c r="C1159" s="38" t="s">
        <v>9644</v>
      </c>
      <c r="D1159" s="80" t="s">
        <v>24</v>
      </c>
      <c r="E1159" s="40">
        <v>39</v>
      </c>
      <c r="F1159" s="35">
        <v>57.06</v>
      </c>
      <c r="G1159" s="41" t="s">
        <v>10</v>
      </c>
      <c r="H1159" s="41" t="s">
        <v>11</v>
      </c>
    </row>
    <row r="1160" spans="2:8">
      <c r="B1160" s="37"/>
      <c r="C1160" s="38" t="s">
        <v>9645</v>
      </c>
      <c r="D1160" s="80" t="s">
        <v>24</v>
      </c>
      <c r="E1160" s="40">
        <v>261</v>
      </c>
      <c r="F1160" s="35">
        <v>57.04</v>
      </c>
      <c r="G1160" s="41" t="s">
        <v>10</v>
      </c>
      <c r="H1160" s="41" t="s">
        <v>21</v>
      </c>
    </row>
    <row r="1161" spans="2:8">
      <c r="B1161" s="37"/>
      <c r="C1161" s="38" t="s">
        <v>9646</v>
      </c>
      <c r="D1161" s="80" t="s">
        <v>24</v>
      </c>
      <c r="E1161" s="40">
        <v>300</v>
      </c>
      <c r="F1161" s="35">
        <v>57.04</v>
      </c>
      <c r="G1161" s="41" t="s">
        <v>10</v>
      </c>
      <c r="H1161" s="41" t="s">
        <v>11</v>
      </c>
    </row>
    <row r="1162" spans="2:8">
      <c r="B1162" s="37"/>
      <c r="C1162" s="38" t="s">
        <v>9647</v>
      </c>
      <c r="D1162" s="80" t="s">
        <v>24</v>
      </c>
      <c r="E1162" s="40">
        <v>158</v>
      </c>
      <c r="F1162" s="35">
        <v>57.04</v>
      </c>
      <c r="G1162" s="41" t="s">
        <v>10</v>
      </c>
      <c r="H1162" s="41" t="s">
        <v>11</v>
      </c>
    </row>
    <row r="1163" spans="2:8">
      <c r="B1163" s="37"/>
      <c r="C1163" s="38" t="s">
        <v>9648</v>
      </c>
      <c r="D1163" s="80" t="s">
        <v>24</v>
      </c>
      <c r="E1163" s="40">
        <v>525</v>
      </c>
      <c r="F1163" s="35">
        <v>57.04</v>
      </c>
      <c r="G1163" s="41" t="s">
        <v>10</v>
      </c>
      <c r="H1163" s="41" t="s">
        <v>11</v>
      </c>
    </row>
    <row r="1164" spans="2:8">
      <c r="B1164" s="37"/>
      <c r="C1164" s="38" t="s">
        <v>9649</v>
      </c>
      <c r="D1164" s="80" t="s">
        <v>24</v>
      </c>
      <c r="E1164" s="40">
        <v>270</v>
      </c>
      <c r="F1164" s="35">
        <v>57.14</v>
      </c>
      <c r="G1164" s="41" t="s">
        <v>10</v>
      </c>
      <c r="H1164" s="41" t="s">
        <v>11</v>
      </c>
    </row>
    <row r="1165" spans="2:8">
      <c r="B1165" s="37"/>
      <c r="C1165" s="38" t="s">
        <v>9650</v>
      </c>
      <c r="D1165" s="80" t="s">
        <v>24</v>
      </c>
      <c r="E1165" s="40">
        <v>50</v>
      </c>
      <c r="F1165" s="35">
        <v>57.14</v>
      </c>
      <c r="G1165" s="41" t="s">
        <v>10</v>
      </c>
      <c r="H1165" s="41" t="s">
        <v>20</v>
      </c>
    </row>
    <row r="1166" spans="2:8">
      <c r="B1166" s="37"/>
      <c r="C1166" s="38" t="s">
        <v>9651</v>
      </c>
      <c r="D1166" s="80" t="s">
        <v>24</v>
      </c>
      <c r="E1166" s="40">
        <v>282</v>
      </c>
      <c r="F1166" s="35">
        <v>57.16</v>
      </c>
      <c r="G1166" s="41" t="s">
        <v>10</v>
      </c>
      <c r="H1166" s="41" t="s">
        <v>11</v>
      </c>
    </row>
    <row r="1167" spans="2:8">
      <c r="B1167" s="37"/>
      <c r="C1167" s="38" t="s">
        <v>9652</v>
      </c>
      <c r="D1167" s="80" t="s">
        <v>24</v>
      </c>
      <c r="E1167" s="40">
        <v>494</v>
      </c>
      <c r="F1167" s="35">
        <v>57.16</v>
      </c>
      <c r="G1167" s="41" t="s">
        <v>10</v>
      </c>
      <c r="H1167" s="41" t="s">
        <v>11</v>
      </c>
    </row>
    <row r="1168" spans="2:8">
      <c r="B1168" s="37"/>
      <c r="C1168" s="38" t="s">
        <v>9653</v>
      </c>
      <c r="D1168" s="80" t="s">
        <v>24</v>
      </c>
      <c r="E1168" s="40">
        <v>188</v>
      </c>
      <c r="F1168" s="35">
        <v>57.16</v>
      </c>
      <c r="G1168" s="41" t="s">
        <v>10</v>
      </c>
      <c r="H1168" s="41" t="s">
        <v>11</v>
      </c>
    </row>
    <row r="1169" spans="2:8">
      <c r="B1169" s="37"/>
      <c r="C1169" s="38" t="s">
        <v>9654</v>
      </c>
      <c r="D1169" s="80" t="s">
        <v>24</v>
      </c>
      <c r="E1169" s="40">
        <v>217</v>
      </c>
      <c r="F1169" s="35">
        <v>57.1</v>
      </c>
      <c r="G1169" s="41" t="s">
        <v>10</v>
      </c>
      <c r="H1169" s="41" t="s">
        <v>11</v>
      </c>
    </row>
    <row r="1170" spans="2:8">
      <c r="B1170" s="37"/>
      <c r="C1170" s="38" t="s">
        <v>9654</v>
      </c>
      <c r="D1170" s="80" t="s">
        <v>24</v>
      </c>
      <c r="E1170" s="40">
        <v>111</v>
      </c>
      <c r="F1170" s="35">
        <v>57.12</v>
      </c>
      <c r="G1170" s="41" t="s">
        <v>10</v>
      </c>
      <c r="H1170" s="41" t="s">
        <v>11</v>
      </c>
    </row>
    <row r="1171" spans="2:8">
      <c r="B1171" s="37"/>
      <c r="C1171" s="38" t="s">
        <v>9655</v>
      </c>
      <c r="D1171" s="80" t="s">
        <v>24</v>
      </c>
      <c r="E1171" s="40">
        <v>334</v>
      </c>
      <c r="F1171" s="35">
        <v>57.1</v>
      </c>
      <c r="G1171" s="41" t="s">
        <v>10</v>
      </c>
      <c r="H1171" s="41" t="s">
        <v>11</v>
      </c>
    </row>
    <row r="1172" spans="2:8">
      <c r="B1172" s="37"/>
      <c r="C1172" s="38" t="s">
        <v>9656</v>
      </c>
      <c r="D1172" s="80" t="s">
        <v>24</v>
      </c>
      <c r="E1172" s="40">
        <v>655</v>
      </c>
      <c r="F1172" s="35">
        <v>57.1</v>
      </c>
      <c r="G1172" s="41" t="s">
        <v>10</v>
      </c>
      <c r="H1172" s="41" t="s">
        <v>20</v>
      </c>
    </row>
    <row r="1173" spans="2:8">
      <c r="B1173" s="37"/>
      <c r="C1173" s="38" t="s">
        <v>9657</v>
      </c>
      <c r="D1173" s="80" t="s">
        <v>24</v>
      </c>
      <c r="E1173" s="40">
        <v>85</v>
      </c>
      <c r="F1173" s="35">
        <v>57</v>
      </c>
      <c r="G1173" s="41" t="s">
        <v>10</v>
      </c>
      <c r="H1173" s="41" t="s">
        <v>11</v>
      </c>
    </row>
    <row r="1174" spans="2:8">
      <c r="B1174" s="37"/>
      <c r="C1174" s="38" t="s">
        <v>9658</v>
      </c>
      <c r="D1174" s="80" t="s">
        <v>24</v>
      </c>
      <c r="E1174" s="40">
        <v>444</v>
      </c>
      <c r="F1174" s="35">
        <v>57</v>
      </c>
      <c r="G1174" s="41" t="s">
        <v>10</v>
      </c>
      <c r="H1174" s="41" t="s">
        <v>11</v>
      </c>
    </row>
    <row r="1175" spans="2:8">
      <c r="B1175" s="37"/>
      <c r="C1175" s="38" t="s">
        <v>9659</v>
      </c>
      <c r="D1175" s="80" t="s">
        <v>24</v>
      </c>
      <c r="E1175" s="40">
        <v>192</v>
      </c>
      <c r="F1175" s="35">
        <v>57</v>
      </c>
      <c r="G1175" s="41" t="s">
        <v>10</v>
      </c>
      <c r="H1175" s="41" t="s">
        <v>11</v>
      </c>
    </row>
    <row r="1176" spans="2:8">
      <c r="B1176" s="37"/>
      <c r="C1176" s="38" t="s">
        <v>9660</v>
      </c>
      <c r="D1176" s="80" t="s">
        <v>24</v>
      </c>
      <c r="E1176" s="40">
        <v>96</v>
      </c>
      <c r="F1176" s="35">
        <v>57</v>
      </c>
      <c r="G1176" s="41" t="s">
        <v>10</v>
      </c>
      <c r="H1176" s="41" t="s">
        <v>20</v>
      </c>
    </row>
    <row r="1177" spans="2:8">
      <c r="B1177" s="37"/>
      <c r="C1177" s="38" t="s">
        <v>9661</v>
      </c>
      <c r="D1177" s="80" t="s">
        <v>24</v>
      </c>
      <c r="E1177" s="40">
        <v>27</v>
      </c>
      <c r="F1177" s="35">
        <v>57.06</v>
      </c>
      <c r="G1177" s="41" t="s">
        <v>10</v>
      </c>
      <c r="H1177" s="41" t="s">
        <v>20</v>
      </c>
    </row>
    <row r="1178" spans="2:8">
      <c r="B1178" s="37"/>
      <c r="C1178" s="38" t="s">
        <v>9662</v>
      </c>
      <c r="D1178" s="80" t="s">
        <v>24</v>
      </c>
      <c r="E1178" s="40">
        <v>83</v>
      </c>
      <c r="F1178" s="35">
        <v>57.04</v>
      </c>
      <c r="G1178" s="41" t="s">
        <v>10</v>
      </c>
      <c r="H1178" s="41" t="s">
        <v>21</v>
      </c>
    </row>
    <row r="1179" spans="2:8">
      <c r="B1179" s="37"/>
      <c r="C1179" s="38" t="s">
        <v>9663</v>
      </c>
      <c r="D1179" s="80" t="s">
        <v>24</v>
      </c>
      <c r="E1179" s="40">
        <v>782</v>
      </c>
      <c r="F1179" s="35">
        <v>57.18</v>
      </c>
      <c r="G1179" s="41" t="s">
        <v>10</v>
      </c>
      <c r="H1179" s="41" t="s">
        <v>21</v>
      </c>
    </row>
    <row r="1180" spans="2:8">
      <c r="B1180" s="37"/>
      <c r="C1180" s="38" t="s">
        <v>9664</v>
      </c>
      <c r="D1180" s="80" t="s">
        <v>24</v>
      </c>
      <c r="E1180" s="40">
        <v>341</v>
      </c>
      <c r="F1180" s="35">
        <v>57.14</v>
      </c>
      <c r="G1180" s="41" t="s">
        <v>10</v>
      </c>
      <c r="H1180" s="41" t="s">
        <v>11</v>
      </c>
    </row>
    <row r="1181" spans="2:8">
      <c r="B1181" s="37"/>
      <c r="C1181" s="38" t="s">
        <v>9665</v>
      </c>
      <c r="D1181" s="80" t="s">
        <v>24</v>
      </c>
      <c r="E1181" s="40">
        <v>300</v>
      </c>
      <c r="F1181" s="35">
        <v>57.1</v>
      </c>
      <c r="G1181" s="41" t="s">
        <v>10</v>
      </c>
      <c r="H1181" s="41" t="s">
        <v>20</v>
      </c>
    </row>
    <row r="1182" spans="2:8">
      <c r="B1182" s="37"/>
      <c r="C1182" s="38" t="s">
        <v>9666</v>
      </c>
      <c r="D1182" s="80" t="s">
        <v>24</v>
      </c>
      <c r="E1182" s="40">
        <v>99</v>
      </c>
      <c r="F1182" s="35">
        <v>57.1</v>
      </c>
      <c r="G1182" s="41" t="s">
        <v>10</v>
      </c>
      <c r="H1182" s="41" t="s">
        <v>11</v>
      </c>
    </row>
    <row r="1183" spans="2:8">
      <c r="B1183" s="37"/>
      <c r="C1183" s="38" t="s">
        <v>9667</v>
      </c>
      <c r="D1183" s="80" t="s">
        <v>24</v>
      </c>
      <c r="E1183" s="40">
        <v>135</v>
      </c>
      <c r="F1183" s="35">
        <v>57.1</v>
      </c>
      <c r="G1183" s="41" t="s">
        <v>10</v>
      </c>
      <c r="H1183" s="41" t="s">
        <v>11</v>
      </c>
    </row>
    <row r="1184" spans="2:8">
      <c r="B1184" s="37"/>
      <c r="C1184" s="38" t="s">
        <v>9668</v>
      </c>
      <c r="D1184" s="80" t="s">
        <v>24</v>
      </c>
      <c r="E1184" s="40">
        <v>300</v>
      </c>
      <c r="F1184" s="35">
        <v>57.1</v>
      </c>
      <c r="G1184" s="41" t="s">
        <v>10</v>
      </c>
      <c r="H1184" s="41" t="s">
        <v>21</v>
      </c>
    </row>
    <row r="1185" spans="2:8">
      <c r="B1185" s="37"/>
      <c r="C1185" s="38" t="s">
        <v>9669</v>
      </c>
      <c r="D1185" s="80" t="s">
        <v>24</v>
      </c>
      <c r="E1185" s="40">
        <v>235</v>
      </c>
      <c r="F1185" s="35">
        <v>57.1</v>
      </c>
      <c r="G1185" s="41" t="s">
        <v>10</v>
      </c>
      <c r="H1185" s="41" t="s">
        <v>21</v>
      </c>
    </row>
    <row r="1186" spans="2:8">
      <c r="B1186" s="37"/>
      <c r="C1186" s="38" t="s">
        <v>9670</v>
      </c>
      <c r="D1186" s="80" t="s">
        <v>24</v>
      </c>
      <c r="E1186" s="40">
        <v>19</v>
      </c>
      <c r="F1186" s="35">
        <v>57.1</v>
      </c>
      <c r="G1186" s="41" t="s">
        <v>10</v>
      </c>
      <c r="H1186" s="41" t="s">
        <v>20</v>
      </c>
    </row>
    <row r="1187" spans="2:8">
      <c r="B1187" s="37"/>
      <c r="C1187" s="38" t="s">
        <v>9671</v>
      </c>
      <c r="D1187" s="80" t="s">
        <v>24</v>
      </c>
      <c r="E1187" s="40">
        <v>4</v>
      </c>
      <c r="F1187" s="35">
        <v>57.18</v>
      </c>
      <c r="G1187" s="41" t="s">
        <v>10</v>
      </c>
      <c r="H1187" s="41" t="s">
        <v>21</v>
      </c>
    </row>
    <row r="1188" spans="2:8">
      <c r="B1188" s="37"/>
      <c r="C1188" s="38" t="s">
        <v>9672</v>
      </c>
      <c r="D1188" s="80" t="s">
        <v>24</v>
      </c>
      <c r="E1188" s="40">
        <v>221</v>
      </c>
      <c r="F1188" s="35">
        <v>57.18</v>
      </c>
      <c r="G1188" s="41" t="s">
        <v>10</v>
      </c>
      <c r="H1188" s="41" t="s">
        <v>20</v>
      </c>
    </row>
    <row r="1189" spans="2:8">
      <c r="B1189" s="37"/>
      <c r="C1189" s="38" t="s">
        <v>9673</v>
      </c>
      <c r="D1189" s="80" t="s">
        <v>24</v>
      </c>
      <c r="E1189" s="40">
        <v>369</v>
      </c>
      <c r="F1189" s="35">
        <v>57.14</v>
      </c>
      <c r="G1189" s="41" t="s">
        <v>10</v>
      </c>
      <c r="H1189" s="41" t="s">
        <v>20</v>
      </c>
    </row>
    <row r="1190" spans="2:8">
      <c r="B1190" s="37"/>
      <c r="C1190" s="38" t="s">
        <v>9673</v>
      </c>
      <c r="D1190" s="80" t="s">
        <v>24</v>
      </c>
      <c r="E1190" s="40">
        <v>344</v>
      </c>
      <c r="F1190" s="35">
        <v>57.16</v>
      </c>
      <c r="G1190" s="41" t="s">
        <v>10</v>
      </c>
      <c r="H1190" s="41" t="s">
        <v>11</v>
      </c>
    </row>
    <row r="1191" spans="2:8">
      <c r="B1191" s="37"/>
      <c r="C1191" s="38" t="s">
        <v>9674</v>
      </c>
      <c r="D1191" s="80" t="s">
        <v>24</v>
      </c>
      <c r="E1191" s="40">
        <v>225</v>
      </c>
      <c r="F1191" s="35">
        <v>57.1</v>
      </c>
      <c r="G1191" s="41" t="s">
        <v>10</v>
      </c>
      <c r="H1191" s="41" t="s">
        <v>11</v>
      </c>
    </row>
    <row r="1192" spans="2:8">
      <c r="B1192" s="37"/>
      <c r="C1192" s="38" t="s">
        <v>9675</v>
      </c>
      <c r="D1192" s="80" t="s">
        <v>24</v>
      </c>
      <c r="E1192" s="40">
        <v>125</v>
      </c>
      <c r="F1192" s="35">
        <v>57.1</v>
      </c>
      <c r="G1192" s="41" t="s">
        <v>10</v>
      </c>
      <c r="H1192" s="41" t="s">
        <v>11</v>
      </c>
    </row>
    <row r="1193" spans="2:8">
      <c r="B1193" s="37"/>
      <c r="C1193" s="38" t="s">
        <v>9676</v>
      </c>
      <c r="D1193" s="80" t="s">
        <v>24</v>
      </c>
      <c r="E1193" s="40">
        <v>195</v>
      </c>
      <c r="F1193" s="35">
        <v>57.08</v>
      </c>
      <c r="G1193" s="41" t="s">
        <v>10</v>
      </c>
      <c r="H1193" s="41" t="s">
        <v>11</v>
      </c>
    </row>
    <row r="1194" spans="2:8">
      <c r="B1194" s="37"/>
      <c r="C1194" s="38" t="s">
        <v>9677</v>
      </c>
      <c r="D1194" s="80" t="s">
        <v>24</v>
      </c>
      <c r="E1194" s="40">
        <v>76</v>
      </c>
      <c r="F1194" s="35">
        <v>57.08</v>
      </c>
      <c r="G1194" s="41" t="s">
        <v>10</v>
      </c>
      <c r="H1194" s="41" t="s">
        <v>11</v>
      </c>
    </row>
    <row r="1195" spans="2:8">
      <c r="B1195" s="37"/>
      <c r="C1195" s="38" t="s">
        <v>9678</v>
      </c>
      <c r="D1195" s="80" t="s">
        <v>24</v>
      </c>
      <c r="E1195" s="40">
        <v>83</v>
      </c>
      <c r="F1195" s="35">
        <v>57.08</v>
      </c>
      <c r="G1195" s="41" t="s">
        <v>10</v>
      </c>
      <c r="H1195" s="41" t="s">
        <v>11</v>
      </c>
    </row>
    <row r="1196" spans="2:8">
      <c r="B1196" s="37"/>
      <c r="C1196" s="38" t="s">
        <v>9679</v>
      </c>
      <c r="D1196" s="80" t="s">
        <v>24</v>
      </c>
      <c r="E1196" s="40">
        <v>125</v>
      </c>
      <c r="F1196" s="35">
        <v>57.08</v>
      </c>
      <c r="G1196" s="41" t="s">
        <v>10</v>
      </c>
      <c r="H1196" s="41" t="s">
        <v>21</v>
      </c>
    </row>
    <row r="1197" spans="2:8">
      <c r="B1197" s="37"/>
      <c r="C1197" s="38" t="s">
        <v>9680</v>
      </c>
      <c r="D1197" s="80" t="s">
        <v>24</v>
      </c>
      <c r="E1197" s="40">
        <v>207</v>
      </c>
      <c r="F1197" s="35">
        <v>57.06</v>
      </c>
      <c r="G1197" s="41" t="s">
        <v>10</v>
      </c>
      <c r="H1197" s="41" t="s">
        <v>11</v>
      </c>
    </row>
    <row r="1198" spans="2:8">
      <c r="B1198" s="37"/>
      <c r="C1198" s="38" t="s">
        <v>9681</v>
      </c>
      <c r="D1198" s="80" t="s">
        <v>24</v>
      </c>
      <c r="E1198" s="40">
        <v>125</v>
      </c>
      <c r="F1198" s="35">
        <v>57.1</v>
      </c>
      <c r="G1198" s="41" t="s">
        <v>10</v>
      </c>
      <c r="H1198" s="41" t="s">
        <v>11</v>
      </c>
    </row>
    <row r="1199" spans="2:8">
      <c r="B1199" s="37"/>
      <c r="C1199" s="38" t="s">
        <v>9682</v>
      </c>
      <c r="D1199" s="80" t="s">
        <v>24</v>
      </c>
      <c r="E1199" s="40">
        <v>175</v>
      </c>
      <c r="F1199" s="35">
        <v>57.08</v>
      </c>
      <c r="G1199" s="41" t="s">
        <v>10</v>
      </c>
      <c r="H1199" s="41" t="s">
        <v>11</v>
      </c>
    </row>
    <row r="1200" spans="2:8">
      <c r="B1200" s="37"/>
      <c r="C1200" s="38" t="s">
        <v>9683</v>
      </c>
      <c r="D1200" s="80" t="s">
        <v>24</v>
      </c>
      <c r="E1200" s="40">
        <v>285</v>
      </c>
      <c r="F1200" s="35">
        <v>57.08</v>
      </c>
      <c r="G1200" s="41" t="s">
        <v>10</v>
      </c>
      <c r="H1200" s="41" t="s">
        <v>11</v>
      </c>
    </row>
    <row r="1201" spans="2:8">
      <c r="B1201" s="37"/>
      <c r="C1201" s="38" t="s">
        <v>9684</v>
      </c>
      <c r="D1201" s="80" t="s">
        <v>24</v>
      </c>
      <c r="E1201" s="40">
        <v>58</v>
      </c>
      <c r="F1201" s="35">
        <v>57.16</v>
      </c>
      <c r="G1201" s="41" t="s">
        <v>10</v>
      </c>
      <c r="H1201" s="41" t="s">
        <v>11</v>
      </c>
    </row>
    <row r="1202" spans="2:8">
      <c r="B1202" s="37"/>
      <c r="C1202" s="38" t="s">
        <v>9685</v>
      </c>
      <c r="D1202" s="80" t="s">
        <v>24</v>
      </c>
      <c r="E1202" s="40">
        <v>272</v>
      </c>
      <c r="F1202" s="35">
        <v>57.18</v>
      </c>
      <c r="G1202" s="41" t="s">
        <v>10</v>
      </c>
      <c r="H1202" s="41" t="s">
        <v>21</v>
      </c>
    </row>
    <row r="1203" spans="2:8">
      <c r="B1203" s="37"/>
      <c r="C1203" s="38" t="s">
        <v>9686</v>
      </c>
      <c r="D1203" s="80" t="s">
        <v>24</v>
      </c>
      <c r="E1203" s="40">
        <v>261</v>
      </c>
      <c r="F1203" s="35">
        <v>57.14</v>
      </c>
      <c r="G1203" s="41" t="s">
        <v>10</v>
      </c>
      <c r="H1203" s="41" t="s">
        <v>11</v>
      </c>
    </row>
    <row r="1204" spans="2:8">
      <c r="B1204" s="37"/>
      <c r="C1204" s="38" t="s">
        <v>9687</v>
      </c>
      <c r="D1204" s="80" t="s">
        <v>24</v>
      </c>
      <c r="E1204" s="40">
        <v>395</v>
      </c>
      <c r="F1204" s="35">
        <v>57.14</v>
      </c>
      <c r="G1204" s="41" t="s">
        <v>10</v>
      </c>
      <c r="H1204" s="41" t="s">
        <v>11</v>
      </c>
    </row>
    <row r="1205" spans="2:8">
      <c r="B1205" s="37"/>
      <c r="C1205" s="38" t="s">
        <v>9688</v>
      </c>
      <c r="D1205" s="80" t="s">
        <v>24</v>
      </c>
      <c r="E1205" s="40">
        <v>59</v>
      </c>
      <c r="F1205" s="35">
        <v>57.16</v>
      </c>
      <c r="G1205" s="41" t="s">
        <v>10</v>
      </c>
      <c r="H1205" s="41" t="s">
        <v>20</v>
      </c>
    </row>
    <row r="1206" spans="2:8">
      <c r="B1206" s="37"/>
      <c r="C1206" s="38" t="s">
        <v>9689</v>
      </c>
      <c r="D1206" s="80" t="s">
        <v>24</v>
      </c>
      <c r="E1206" s="40">
        <v>270</v>
      </c>
      <c r="F1206" s="35">
        <v>57.14</v>
      </c>
      <c r="G1206" s="41" t="s">
        <v>10</v>
      </c>
      <c r="H1206" s="41" t="s">
        <v>21</v>
      </c>
    </row>
    <row r="1207" spans="2:8">
      <c r="B1207" s="37"/>
      <c r="C1207" s="38" t="s">
        <v>9690</v>
      </c>
      <c r="D1207" s="80" t="s">
        <v>24</v>
      </c>
      <c r="E1207" s="40">
        <v>300</v>
      </c>
      <c r="F1207" s="35">
        <v>57.14</v>
      </c>
      <c r="G1207" s="41" t="s">
        <v>10</v>
      </c>
      <c r="H1207" s="41" t="s">
        <v>11</v>
      </c>
    </row>
    <row r="1208" spans="2:8">
      <c r="B1208" s="37"/>
      <c r="C1208" s="38" t="s">
        <v>9691</v>
      </c>
      <c r="D1208" s="80" t="s">
        <v>24</v>
      </c>
      <c r="E1208" s="40">
        <v>188</v>
      </c>
      <c r="F1208" s="35">
        <v>57.14</v>
      </c>
      <c r="G1208" s="41" t="s">
        <v>10</v>
      </c>
      <c r="H1208" s="41" t="s">
        <v>11</v>
      </c>
    </row>
    <row r="1209" spans="2:8">
      <c r="B1209" s="37"/>
      <c r="C1209" s="38" t="s">
        <v>9692</v>
      </c>
      <c r="D1209" s="80" t="s">
        <v>24</v>
      </c>
      <c r="E1209" s="40">
        <v>155</v>
      </c>
      <c r="F1209" s="35">
        <v>57.14</v>
      </c>
      <c r="G1209" s="41" t="s">
        <v>10</v>
      </c>
      <c r="H1209" s="41" t="s">
        <v>20</v>
      </c>
    </row>
    <row r="1210" spans="2:8">
      <c r="B1210" s="37"/>
      <c r="C1210" s="38" t="s">
        <v>9693</v>
      </c>
      <c r="D1210" s="80" t="s">
        <v>24</v>
      </c>
      <c r="E1210" s="40">
        <v>76</v>
      </c>
      <c r="F1210" s="35">
        <v>57.14</v>
      </c>
      <c r="G1210" s="41" t="s">
        <v>10</v>
      </c>
      <c r="H1210" s="41" t="s">
        <v>11</v>
      </c>
    </row>
    <row r="1211" spans="2:8">
      <c r="B1211" s="37"/>
      <c r="C1211" s="38" t="s">
        <v>9694</v>
      </c>
      <c r="D1211" s="80" t="s">
        <v>24</v>
      </c>
      <c r="E1211" s="40">
        <v>125</v>
      </c>
      <c r="F1211" s="35">
        <v>57.12</v>
      </c>
      <c r="G1211" s="41" t="s">
        <v>10</v>
      </c>
      <c r="H1211" s="41" t="s">
        <v>11</v>
      </c>
    </row>
    <row r="1212" spans="2:8">
      <c r="B1212" s="37"/>
      <c r="C1212" s="38" t="s">
        <v>9695</v>
      </c>
      <c r="D1212" s="80" t="s">
        <v>24</v>
      </c>
      <c r="E1212" s="40">
        <v>300</v>
      </c>
      <c r="F1212" s="35">
        <v>57.12</v>
      </c>
      <c r="G1212" s="41" t="s">
        <v>10</v>
      </c>
      <c r="H1212" s="41" t="s">
        <v>21</v>
      </c>
    </row>
    <row r="1213" spans="2:8">
      <c r="B1213" s="37"/>
      <c r="C1213" s="38" t="s">
        <v>9696</v>
      </c>
      <c r="D1213" s="80" t="s">
        <v>24</v>
      </c>
      <c r="E1213" s="40">
        <v>207</v>
      </c>
      <c r="F1213" s="35">
        <v>57.12</v>
      </c>
      <c r="G1213" s="41" t="s">
        <v>10</v>
      </c>
      <c r="H1213" s="41" t="s">
        <v>21</v>
      </c>
    </row>
    <row r="1214" spans="2:8">
      <c r="B1214" s="37"/>
      <c r="C1214" s="38" t="s">
        <v>9697</v>
      </c>
      <c r="D1214" s="80" t="s">
        <v>24</v>
      </c>
      <c r="E1214" s="40">
        <v>24</v>
      </c>
      <c r="F1214" s="35">
        <v>57.1</v>
      </c>
      <c r="G1214" s="41" t="s">
        <v>10</v>
      </c>
      <c r="H1214" s="41" t="s">
        <v>21</v>
      </c>
    </row>
    <row r="1215" spans="2:8">
      <c r="B1215" s="37"/>
      <c r="C1215" s="38" t="s">
        <v>9698</v>
      </c>
      <c r="D1215" s="80" t="s">
        <v>24</v>
      </c>
      <c r="E1215" s="40">
        <v>366</v>
      </c>
      <c r="F1215" s="35">
        <v>57.12</v>
      </c>
      <c r="G1215" s="41" t="s">
        <v>10</v>
      </c>
      <c r="H1215" s="41" t="s">
        <v>20</v>
      </c>
    </row>
    <row r="1216" spans="2:8">
      <c r="B1216" s="37"/>
      <c r="C1216" s="38" t="s">
        <v>9699</v>
      </c>
      <c r="D1216" s="80" t="s">
        <v>24</v>
      </c>
      <c r="E1216" s="40">
        <v>166</v>
      </c>
      <c r="F1216" s="35">
        <v>57.14</v>
      </c>
      <c r="G1216" s="41" t="s">
        <v>10</v>
      </c>
      <c r="H1216" s="41" t="s">
        <v>11</v>
      </c>
    </row>
    <row r="1217" spans="2:8">
      <c r="B1217" s="37"/>
      <c r="C1217" s="38" t="s">
        <v>9700</v>
      </c>
      <c r="D1217" s="80" t="s">
        <v>24</v>
      </c>
      <c r="E1217" s="40">
        <v>110</v>
      </c>
      <c r="F1217" s="35">
        <v>57.12</v>
      </c>
      <c r="G1217" s="41" t="s">
        <v>10</v>
      </c>
      <c r="H1217" s="41" t="s">
        <v>11</v>
      </c>
    </row>
    <row r="1218" spans="2:8">
      <c r="B1218" s="37"/>
      <c r="C1218" s="38" t="s">
        <v>9701</v>
      </c>
      <c r="D1218" s="80" t="s">
        <v>24</v>
      </c>
      <c r="E1218" s="40">
        <v>254</v>
      </c>
      <c r="F1218" s="35">
        <v>57.12</v>
      </c>
      <c r="G1218" s="41" t="s">
        <v>10</v>
      </c>
      <c r="H1218" s="41" t="s">
        <v>11</v>
      </c>
    </row>
    <row r="1219" spans="2:8">
      <c r="B1219" s="37"/>
      <c r="C1219" s="38" t="s">
        <v>9702</v>
      </c>
      <c r="D1219" s="80" t="s">
        <v>24</v>
      </c>
      <c r="E1219" s="40">
        <v>311</v>
      </c>
      <c r="F1219" s="35">
        <v>57.12</v>
      </c>
      <c r="G1219" s="41" t="s">
        <v>10</v>
      </c>
      <c r="H1219" s="41" t="s">
        <v>11</v>
      </c>
    </row>
    <row r="1220" spans="2:8">
      <c r="B1220" s="37"/>
      <c r="C1220" s="38" t="s">
        <v>9703</v>
      </c>
      <c r="D1220" s="80" t="s">
        <v>24</v>
      </c>
      <c r="E1220" s="40">
        <v>204</v>
      </c>
      <c r="F1220" s="35">
        <v>57.12</v>
      </c>
      <c r="G1220" s="41" t="s">
        <v>10</v>
      </c>
      <c r="H1220" s="41" t="s">
        <v>20</v>
      </c>
    </row>
    <row r="1221" spans="2:8">
      <c r="B1221" s="37"/>
      <c r="C1221" s="38" t="s">
        <v>9704</v>
      </c>
      <c r="D1221" s="80" t="s">
        <v>24</v>
      </c>
      <c r="E1221" s="40">
        <v>461</v>
      </c>
      <c r="F1221" s="35">
        <v>57.12</v>
      </c>
      <c r="G1221" s="41" t="s">
        <v>10</v>
      </c>
      <c r="H1221" s="41" t="s">
        <v>20</v>
      </c>
    </row>
    <row r="1222" spans="2:8">
      <c r="B1222" s="37"/>
      <c r="C1222" s="38" t="s">
        <v>9705</v>
      </c>
      <c r="D1222" s="80" t="s">
        <v>24</v>
      </c>
      <c r="E1222" s="40">
        <v>125</v>
      </c>
      <c r="F1222" s="35">
        <v>57.12</v>
      </c>
      <c r="G1222" s="41" t="s">
        <v>10</v>
      </c>
      <c r="H1222" s="41" t="s">
        <v>11</v>
      </c>
    </row>
    <row r="1223" spans="2:8">
      <c r="B1223" s="37"/>
      <c r="C1223" s="38" t="s">
        <v>9706</v>
      </c>
      <c r="D1223" s="80" t="s">
        <v>24</v>
      </c>
      <c r="E1223" s="40">
        <v>408</v>
      </c>
      <c r="F1223" s="35">
        <v>57.1</v>
      </c>
      <c r="G1223" s="41" t="s">
        <v>10</v>
      </c>
      <c r="H1223" s="41" t="s">
        <v>11</v>
      </c>
    </row>
    <row r="1224" spans="2:8">
      <c r="B1224" s="37"/>
      <c r="C1224" s="38" t="s">
        <v>9707</v>
      </c>
      <c r="D1224" s="80" t="s">
        <v>24</v>
      </c>
      <c r="E1224" s="40">
        <v>281</v>
      </c>
      <c r="F1224" s="35">
        <v>57.08</v>
      </c>
      <c r="G1224" s="41" t="s">
        <v>10</v>
      </c>
      <c r="H1224" s="41" t="s">
        <v>11</v>
      </c>
    </row>
    <row r="1225" spans="2:8">
      <c r="B1225" s="37"/>
      <c r="C1225" s="38" t="s">
        <v>9708</v>
      </c>
      <c r="D1225" s="80" t="s">
        <v>24</v>
      </c>
      <c r="E1225" s="40">
        <v>12</v>
      </c>
      <c r="F1225" s="35">
        <v>57.1</v>
      </c>
      <c r="G1225" s="41" t="s">
        <v>10</v>
      </c>
      <c r="H1225" s="41" t="s">
        <v>22</v>
      </c>
    </row>
    <row r="1226" spans="2:8">
      <c r="B1226" s="37"/>
      <c r="C1226" s="38" t="s">
        <v>9709</v>
      </c>
      <c r="D1226" s="80" t="s">
        <v>24</v>
      </c>
      <c r="E1226" s="40">
        <v>83</v>
      </c>
      <c r="F1226" s="35">
        <v>57.06</v>
      </c>
      <c r="G1226" s="41" t="s">
        <v>10</v>
      </c>
      <c r="H1226" s="41" t="s">
        <v>21</v>
      </c>
    </row>
    <row r="1227" spans="2:8">
      <c r="B1227" s="37"/>
      <c r="C1227" s="38" t="s">
        <v>9709</v>
      </c>
      <c r="D1227" s="80" t="s">
        <v>24</v>
      </c>
      <c r="E1227" s="40">
        <v>53</v>
      </c>
      <c r="F1227" s="35">
        <v>57.06</v>
      </c>
      <c r="G1227" s="41" t="s">
        <v>10</v>
      </c>
      <c r="H1227" s="41" t="s">
        <v>21</v>
      </c>
    </row>
    <row r="1228" spans="2:8">
      <c r="B1228" s="37"/>
      <c r="C1228" s="38" t="s">
        <v>9710</v>
      </c>
      <c r="D1228" s="80" t="s">
        <v>24</v>
      </c>
      <c r="E1228" s="40">
        <v>200</v>
      </c>
      <c r="F1228" s="35">
        <v>57.06</v>
      </c>
      <c r="G1228" s="41" t="s">
        <v>10</v>
      </c>
      <c r="H1228" s="41" t="s">
        <v>21</v>
      </c>
    </row>
    <row r="1229" spans="2:8">
      <c r="B1229" s="37"/>
      <c r="C1229" s="38" t="s">
        <v>9711</v>
      </c>
      <c r="D1229" s="80" t="s">
        <v>24</v>
      </c>
      <c r="E1229" s="40">
        <v>200</v>
      </c>
      <c r="F1229" s="35">
        <v>57.06</v>
      </c>
      <c r="G1229" s="41" t="s">
        <v>10</v>
      </c>
      <c r="H1229" s="41" t="s">
        <v>21</v>
      </c>
    </row>
    <row r="1230" spans="2:8">
      <c r="B1230" s="37"/>
      <c r="C1230" s="38" t="s">
        <v>9712</v>
      </c>
      <c r="D1230" s="80" t="s">
        <v>24</v>
      </c>
      <c r="E1230" s="40">
        <v>300</v>
      </c>
      <c r="F1230" s="35">
        <v>57.06</v>
      </c>
      <c r="G1230" s="41" t="s">
        <v>10</v>
      </c>
      <c r="H1230" s="41" t="s">
        <v>21</v>
      </c>
    </row>
    <row r="1231" spans="2:8">
      <c r="B1231" s="37"/>
      <c r="C1231" s="38" t="s">
        <v>9713</v>
      </c>
      <c r="D1231" s="80" t="s">
        <v>24</v>
      </c>
      <c r="E1231" s="40">
        <v>400</v>
      </c>
      <c r="F1231" s="35">
        <v>57.06</v>
      </c>
      <c r="G1231" s="41" t="s">
        <v>10</v>
      </c>
      <c r="H1231" s="41" t="s">
        <v>21</v>
      </c>
    </row>
    <row r="1232" spans="2:8">
      <c r="B1232" s="37"/>
      <c r="C1232" s="38" t="s">
        <v>9714</v>
      </c>
      <c r="D1232" s="80" t="s">
        <v>24</v>
      </c>
      <c r="E1232" s="40">
        <v>191</v>
      </c>
      <c r="F1232" s="35">
        <v>57.04</v>
      </c>
      <c r="G1232" s="41" t="s">
        <v>10</v>
      </c>
      <c r="H1232" s="41" t="s">
        <v>21</v>
      </c>
    </row>
    <row r="1233" spans="2:8">
      <c r="B1233" s="37"/>
      <c r="C1233" s="38" t="s">
        <v>9715</v>
      </c>
      <c r="D1233" s="80" t="s">
        <v>24</v>
      </c>
      <c r="E1233" s="40">
        <v>194</v>
      </c>
      <c r="F1233" s="35">
        <v>57.04</v>
      </c>
      <c r="G1233" s="41" t="s">
        <v>10</v>
      </c>
      <c r="H1233" s="41" t="s">
        <v>21</v>
      </c>
    </row>
    <row r="1234" spans="2:8">
      <c r="B1234" s="37"/>
      <c r="C1234" s="38" t="s">
        <v>9716</v>
      </c>
      <c r="D1234" s="80" t="s">
        <v>24</v>
      </c>
      <c r="E1234" s="40">
        <v>82</v>
      </c>
      <c r="F1234" s="35">
        <v>57.02</v>
      </c>
      <c r="G1234" s="41" t="s">
        <v>10</v>
      </c>
      <c r="H1234" s="41" t="s">
        <v>11</v>
      </c>
    </row>
    <row r="1235" spans="2:8">
      <c r="B1235" s="37"/>
      <c r="C1235" s="38" t="s">
        <v>9717</v>
      </c>
      <c r="D1235" s="80" t="s">
        <v>24</v>
      </c>
      <c r="E1235" s="40">
        <v>112</v>
      </c>
      <c r="F1235" s="35">
        <v>57.02</v>
      </c>
      <c r="G1235" s="41" t="s">
        <v>10</v>
      </c>
      <c r="H1235" s="41" t="s">
        <v>22</v>
      </c>
    </row>
    <row r="1236" spans="2:8">
      <c r="B1236" s="37"/>
      <c r="C1236" s="38" t="s">
        <v>9718</v>
      </c>
      <c r="D1236" s="80" t="s">
        <v>24</v>
      </c>
      <c r="E1236" s="40">
        <v>175</v>
      </c>
      <c r="F1236" s="35">
        <v>57.04</v>
      </c>
      <c r="G1236" s="41" t="s">
        <v>10</v>
      </c>
      <c r="H1236" s="41" t="s">
        <v>22</v>
      </c>
    </row>
    <row r="1237" spans="2:8">
      <c r="B1237" s="37"/>
      <c r="C1237" s="38" t="s">
        <v>9719</v>
      </c>
      <c r="D1237" s="80" t="s">
        <v>24</v>
      </c>
      <c r="E1237" s="40">
        <v>208</v>
      </c>
      <c r="F1237" s="35">
        <v>57.04</v>
      </c>
      <c r="G1237" s="41" t="s">
        <v>10</v>
      </c>
      <c r="H1237" s="41" t="s">
        <v>11</v>
      </c>
    </row>
    <row r="1238" spans="2:8">
      <c r="B1238" s="37"/>
      <c r="C1238" s="38" t="s">
        <v>9720</v>
      </c>
      <c r="D1238" s="80" t="s">
        <v>24</v>
      </c>
      <c r="E1238" s="40">
        <v>443</v>
      </c>
      <c r="F1238" s="35">
        <v>57.04</v>
      </c>
      <c r="G1238" s="41" t="s">
        <v>10</v>
      </c>
      <c r="H1238" s="41" t="s">
        <v>21</v>
      </c>
    </row>
    <row r="1239" spans="2:8">
      <c r="B1239" s="37"/>
      <c r="C1239" s="38" t="s">
        <v>9721</v>
      </c>
      <c r="D1239" s="80" t="s">
        <v>24</v>
      </c>
      <c r="E1239" s="40">
        <v>295</v>
      </c>
      <c r="F1239" s="35">
        <v>57</v>
      </c>
      <c r="G1239" s="41" t="s">
        <v>10</v>
      </c>
      <c r="H1239" s="41" t="s">
        <v>21</v>
      </c>
    </row>
    <row r="1240" spans="2:8">
      <c r="B1240" s="37"/>
      <c r="C1240" s="38" t="s">
        <v>9722</v>
      </c>
      <c r="D1240" s="80" t="s">
        <v>24</v>
      </c>
      <c r="E1240" s="40">
        <v>19</v>
      </c>
      <c r="F1240" s="35">
        <v>57</v>
      </c>
      <c r="G1240" s="41" t="s">
        <v>10</v>
      </c>
      <c r="H1240" s="41" t="s">
        <v>11</v>
      </c>
    </row>
    <row r="1241" spans="2:8">
      <c r="B1241" s="37"/>
      <c r="C1241" s="38" t="s">
        <v>9723</v>
      </c>
      <c r="D1241" s="80" t="s">
        <v>24</v>
      </c>
      <c r="E1241" s="40">
        <v>100</v>
      </c>
      <c r="F1241" s="35">
        <v>57.04</v>
      </c>
      <c r="G1241" s="41" t="s">
        <v>10</v>
      </c>
      <c r="H1241" s="41" t="s">
        <v>11</v>
      </c>
    </row>
    <row r="1242" spans="2:8">
      <c r="B1242" s="37"/>
      <c r="C1242" s="38" t="s">
        <v>9724</v>
      </c>
      <c r="D1242" s="80" t="s">
        <v>24</v>
      </c>
      <c r="E1242" s="40">
        <v>48</v>
      </c>
      <c r="F1242" s="35">
        <v>57</v>
      </c>
      <c r="G1242" s="41" t="s">
        <v>10</v>
      </c>
      <c r="H1242" s="41" t="s">
        <v>21</v>
      </c>
    </row>
    <row r="1243" spans="2:8">
      <c r="B1243" s="37"/>
      <c r="C1243" s="38" t="s">
        <v>9724</v>
      </c>
      <c r="D1243" s="80" t="s">
        <v>24</v>
      </c>
      <c r="E1243" s="40">
        <v>168</v>
      </c>
      <c r="F1243" s="35">
        <v>57</v>
      </c>
      <c r="G1243" s="41" t="s">
        <v>10</v>
      </c>
      <c r="H1243" s="41" t="s">
        <v>21</v>
      </c>
    </row>
    <row r="1244" spans="2:8">
      <c r="B1244" s="37"/>
      <c r="C1244" s="38" t="s">
        <v>9724</v>
      </c>
      <c r="D1244" s="80" t="s">
        <v>24</v>
      </c>
      <c r="E1244" s="40">
        <v>27</v>
      </c>
      <c r="F1244" s="35">
        <v>57</v>
      </c>
      <c r="G1244" s="41" t="s">
        <v>10</v>
      </c>
      <c r="H1244" s="41" t="s">
        <v>21</v>
      </c>
    </row>
    <row r="1245" spans="2:8">
      <c r="B1245" s="37"/>
      <c r="C1245" s="38" t="s">
        <v>9725</v>
      </c>
      <c r="D1245" s="80" t="s">
        <v>24</v>
      </c>
      <c r="E1245" s="40">
        <v>192</v>
      </c>
      <c r="F1245" s="35">
        <v>56.94</v>
      </c>
      <c r="G1245" s="41" t="s">
        <v>10</v>
      </c>
      <c r="H1245" s="41" t="s">
        <v>21</v>
      </c>
    </row>
    <row r="1246" spans="2:8">
      <c r="B1246" s="37"/>
      <c r="C1246" s="38" t="s">
        <v>9726</v>
      </c>
      <c r="D1246" s="80" t="s">
        <v>24</v>
      </c>
      <c r="E1246" s="40">
        <v>98</v>
      </c>
      <c r="F1246" s="35">
        <v>56.98</v>
      </c>
      <c r="G1246" s="41" t="s">
        <v>10</v>
      </c>
      <c r="H1246" s="41" t="s">
        <v>11</v>
      </c>
    </row>
    <row r="1247" spans="2:8">
      <c r="B1247" s="37"/>
      <c r="C1247" s="38" t="s">
        <v>9726</v>
      </c>
      <c r="D1247" s="80" t="s">
        <v>24</v>
      </c>
      <c r="E1247" s="40">
        <v>124</v>
      </c>
      <c r="F1247" s="35">
        <v>56.98</v>
      </c>
      <c r="G1247" s="41" t="s">
        <v>10</v>
      </c>
      <c r="H1247" s="41" t="s">
        <v>21</v>
      </c>
    </row>
    <row r="1248" spans="2:8">
      <c r="B1248" s="37"/>
      <c r="C1248" s="38" t="s">
        <v>9726</v>
      </c>
      <c r="D1248" s="80" t="s">
        <v>24</v>
      </c>
      <c r="E1248" s="40">
        <v>62</v>
      </c>
      <c r="F1248" s="35">
        <v>56.98</v>
      </c>
      <c r="G1248" s="41" t="s">
        <v>10</v>
      </c>
      <c r="H1248" s="41" t="s">
        <v>21</v>
      </c>
    </row>
    <row r="1249" spans="2:8">
      <c r="B1249" s="37"/>
      <c r="C1249" s="38" t="s">
        <v>9727</v>
      </c>
      <c r="D1249" s="80" t="s">
        <v>24</v>
      </c>
      <c r="E1249" s="40">
        <v>185</v>
      </c>
      <c r="F1249" s="35">
        <v>57</v>
      </c>
      <c r="G1249" s="41" t="s">
        <v>10</v>
      </c>
      <c r="H1249" s="41" t="s">
        <v>21</v>
      </c>
    </row>
    <row r="1250" spans="2:8">
      <c r="B1250" s="37"/>
      <c r="C1250" s="38" t="s">
        <v>9728</v>
      </c>
      <c r="D1250" s="80" t="s">
        <v>24</v>
      </c>
      <c r="E1250" s="40">
        <v>235</v>
      </c>
      <c r="F1250" s="35">
        <v>57</v>
      </c>
      <c r="G1250" s="41" t="s">
        <v>10</v>
      </c>
      <c r="H1250" s="41" t="s">
        <v>11</v>
      </c>
    </row>
    <row r="1251" spans="2:8">
      <c r="B1251" s="37"/>
      <c r="C1251" s="38" t="s">
        <v>9729</v>
      </c>
      <c r="D1251" s="80" t="s">
        <v>24</v>
      </c>
      <c r="E1251" s="40">
        <v>325</v>
      </c>
      <c r="F1251" s="35">
        <v>57</v>
      </c>
      <c r="G1251" s="41" t="s">
        <v>10</v>
      </c>
      <c r="H1251" s="41" t="s">
        <v>11</v>
      </c>
    </row>
    <row r="1252" spans="2:8">
      <c r="B1252" s="37"/>
      <c r="C1252" s="38" t="s">
        <v>9730</v>
      </c>
      <c r="D1252" s="80" t="s">
        <v>24</v>
      </c>
      <c r="E1252" s="40">
        <v>30</v>
      </c>
      <c r="F1252" s="35">
        <v>57</v>
      </c>
      <c r="G1252" s="41" t="s">
        <v>10</v>
      </c>
      <c r="H1252" s="41" t="s">
        <v>11</v>
      </c>
    </row>
    <row r="1253" spans="2:8">
      <c r="B1253" s="37"/>
      <c r="C1253" s="38" t="s">
        <v>9731</v>
      </c>
      <c r="D1253" s="80" t="s">
        <v>24</v>
      </c>
      <c r="E1253" s="40">
        <v>110</v>
      </c>
      <c r="F1253" s="35">
        <v>57.06</v>
      </c>
      <c r="G1253" s="41" t="s">
        <v>10</v>
      </c>
      <c r="H1253" s="41" t="s">
        <v>21</v>
      </c>
    </row>
    <row r="1254" spans="2:8">
      <c r="B1254" s="37"/>
      <c r="C1254" s="38" t="s">
        <v>9732</v>
      </c>
      <c r="D1254" s="80" t="s">
        <v>24</v>
      </c>
      <c r="E1254" s="40">
        <v>177</v>
      </c>
      <c r="F1254" s="35">
        <v>57.06</v>
      </c>
      <c r="G1254" s="41" t="s">
        <v>10</v>
      </c>
      <c r="H1254" s="41" t="s">
        <v>11</v>
      </c>
    </row>
    <row r="1255" spans="2:8">
      <c r="B1255" s="37"/>
      <c r="C1255" s="38" t="s">
        <v>9733</v>
      </c>
      <c r="D1255" s="80" t="s">
        <v>24</v>
      </c>
      <c r="E1255" s="40">
        <v>231</v>
      </c>
      <c r="F1255" s="35">
        <v>57.06</v>
      </c>
      <c r="G1255" s="41" t="s">
        <v>10</v>
      </c>
      <c r="H1255" s="41" t="s">
        <v>11</v>
      </c>
    </row>
    <row r="1256" spans="2:8">
      <c r="B1256" s="37"/>
      <c r="C1256" s="38" t="s">
        <v>9734</v>
      </c>
      <c r="D1256" s="80" t="s">
        <v>24</v>
      </c>
      <c r="E1256" s="40">
        <v>400</v>
      </c>
      <c r="F1256" s="35">
        <v>57.04</v>
      </c>
      <c r="G1256" s="41" t="s">
        <v>10</v>
      </c>
      <c r="H1256" s="41" t="s">
        <v>20</v>
      </c>
    </row>
    <row r="1257" spans="2:8">
      <c r="B1257" s="37"/>
      <c r="C1257" s="38" t="s">
        <v>9735</v>
      </c>
      <c r="D1257" s="80" t="s">
        <v>24</v>
      </c>
      <c r="E1257" s="40">
        <v>169</v>
      </c>
      <c r="F1257" s="35">
        <v>57.02</v>
      </c>
      <c r="G1257" s="41" t="s">
        <v>10</v>
      </c>
      <c r="H1257" s="41" t="s">
        <v>11</v>
      </c>
    </row>
    <row r="1258" spans="2:8">
      <c r="B1258" s="37"/>
      <c r="C1258" s="38" t="s">
        <v>9736</v>
      </c>
      <c r="D1258" s="80" t="s">
        <v>24</v>
      </c>
      <c r="E1258" s="40">
        <v>17</v>
      </c>
      <c r="F1258" s="35">
        <v>57.02</v>
      </c>
      <c r="G1258" s="41" t="s">
        <v>10</v>
      </c>
      <c r="H1258" s="41" t="s">
        <v>11</v>
      </c>
    </row>
    <row r="1259" spans="2:8">
      <c r="B1259" s="37"/>
      <c r="C1259" s="38" t="s">
        <v>9737</v>
      </c>
      <c r="D1259" s="80" t="s">
        <v>24</v>
      </c>
      <c r="E1259" s="40">
        <v>104</v>
      </c>
      <c r="F1259" s="35">
        <v>57.04</v>
      </c>
      <c r="G1259" s="41" t="s">
        <v>10</v>
      </c>
      <c r="H1259" s="41" t="s">
        <v>11</v>
      </c>
    </row>
    <row r="1260" spans="2:8">
      <c r="B1260" s="37"/>
      <c r="C1260" s="38" t="s">
        <v>9738</v>
      </c>
      <c r="D1260" s="80" t="s">
        <v>24</v>
      </c>
      <c r="E1260" s="40">
        <v>271</v>
      </c>
      <c r="F1260" s="35">
        <v>57.06</v>
      </c>
      <c r="G1260" s="41" t="s">
        <v>10</v>
      </c>
      <c r="H1260" s="41" t="s">
        <v>11</v>
      </c>
    </row>
    <row r="1261" spans="2:8">
      <c r="B1261" s="37"/>
      <c r="C1261" s="38" t="s">
        <v>9739</v>
      </c>
      <c r="D1261" s="80" t="s">
        <v>24</v>
      </c>
      <c r="E1261" s="40">
        <v>338</v>
      </c>
      <c r="F1261" s="35">
        <v>57.06</v>
      </c>
      <c r="G1261" s="41" t="s">
        <v>10</v>
      </c>
      <c r="H1261" s="41" t="s">
        <v>11</v>
      </c>
    </row>
    <row r="1262" spans="2:8">
      <c r="B1262" s="37"/>
      <c r="C1262" s="38" t="s">
        <v>9740</v>
      </c>
      <c r="D1262" s="80" t="s">
        <v>24</v>
      </c>
      <c r="E1262" s="40">
        <v>203</v>
      </c>
      <c r="F1262" s="35">
        <v>57.06</v>
      </c>
      <c r="G1262" s="41" t="s">
        <v>10</v>
      </c>
      <c r="H1262" s="41" t="s">
        <v>20</v>
      </c>
    </row>
    <row r="1263" spans="2:8">
      <c r="B1263" s="37"/>
      <c r="C1263" s="38" t="s">
        <v>9741</v>
      </c>
      <c r="D1263" s="80" t="s">
        <v>24</v>
      </c>
      <c r="E1263" s="40">
        <v>349</v>
      </c>
      <c r="F1263" s="35">
        <v>57.06</v>
      </c>
      <c r="G1263" s="41" t="s">
        <v>10</v>
      </c>
      <c r="H1263" s="41" t="s">
        <v>20</v>
      </c>
    </row>
    <row r="1264" spans="2:8">
      <c r="B1264" s="37"/>
      <c r="C1264" s="38" t="s">
        <v>9742</v>
      </c>
      <c r="D1264" s="80" t="s">
        <v>24</v>
      </c>
      <c r="E1264" s="40">
        <v>21</v>
      </c>
      <c r="F1264" s="35">
        <v>57.06</v>
      </c>
      <c r="G1264" s="41" t="s">
        <v>10</v>
      </c>
      <c r="H1264" s="41" t="s">
        <v>11</v>
      </c>
    </row>
    <row r="1265" spans="2:8">
      <c r="B1265" s="37"/>
      <c r="C1265" s="38" t="s">
        <v>9743</v>
      </c>
      <c r="D1265" s="80" t="s">
        <v>24</v>
      </c>
      <c r="E1265" s="40">
        <v>27</v>
      </c>
      <c r="F1265" s="35">
        <v>57.06</v>
      </c>
      <c r="G1265" s="41" t="s">
        <v>10</v>
      </c>
      <c r="H1265" s="41" t="s">
        <v>11</v>
      </c>
    </row>
    <row r="1266" spans="2:8">
      <c r="B1266" s="37"/>
      <c r="C1266" s="38" t="s">
        <v>9744</v>
      </c>
      <c r="D1266" s="80" t="s">
        <v>24</v>
      </c>
      <c r="E1266" s="40">
        <v>13</v>
      </c>
      <c r="F1266" s="35">
        <v>57.06</v>
      </c>
      <c r="G1266" s="41" t="s">
        <v>10</v>
      </c>
      <c r="H1266" s="41" t="s">
        <v>21</v>
      </c>
    </row>
    <row r="1267" spans="2:8">
      <c r="B1267" s="37"/>
      <c r="C1267" s="38" t="s">
        <v>9745</v>
      </c>
      <c r="D1267" s="80" t="s">
        <v>24</v>
      </c>
      <c r="E1267" s="40">
        <v>396</v>
      </c>
      <c r="F1267" s="35">
        <v>57.04</v>
      </c>
      <c r="G1267" s="41" t="s">
        <v>10</v>
      </c>
      <c r="H1267" s="41" t="s">
        <v>21</v>
      </c>
    </row>
    <row r="1268" spans="2:8">
      <c r="B1268" s="37"/>
      <c r="C1268" s="38" t="s">
        <v>9746</v>
      </c>
      <c r="D1268" s="80" t="s">
        <v>24</v>
      </c>
      <c r="E1268" s="40">
        <v>180</v>
      </c>
      <c r="F1268" s="35">
        <v>57.02</v>
      </c>
      <c r="G1268" s="41" t="s">
        <v>10</v>
      </c>
      <c r="H1268" s="41" t="s">
        <v>11</v>
      </c>
    </row>
    <row r="1269" spans="2:8">
      <c r="B1269" s="37"/>
      <c r="C1269" s="38" t="s">
        <v>9747</v>
      </c>
      <c r="D1269" s="80" t="s">
        <v>24</v>
      </c>
      <c r="E1269" s="40">
        <v>15</v>
      </c>
      <c r="F1269" s="35">
        <v>57.04</v>
      </c>
      <c r="G1269" s="41" t="s">
        <v>10</v>
      </c>
      <c r="H1269" s="41" t="s">
        <v>20</v>
      </c>
    </row>
    <row r="1270" spans="2:8">
      <c r="B1270" s="37"/>
      <c r="C1270" s="38" t="s">
        <v>9747</v>
      </c>
      <c r="D1270" s="80" t="s">
        <v>24</v>
      </c>
      <c r="E1270" s="40">
        <v>36</v>
      </c>
      <c r="F1270" s="35">
        <v>57.06</v>
      </c>
      <c r="G1270" s="41" t="s">
        <v>10</v>
      </c>
      <c r="H1270" s="41" t="s">
        <v>21</v>
      </c>
    </row>
    <row r="1271" spans="2:8">
      <c r="B1271" s="37"/>
      <c r="C1271" s="38" t="s">
        <v>9748</v>
      </c>
      <c r="D1271" s="80" t="s">
        <v>24</v>
      </c>
      <c r="E1271" s="40">
        <v>183</v>
      </c>
      <c r="F1271" s="35">
        <v>57</v>
      </c>
      <c r="G1271" s="41" t="s">
        <v>10</v>
      </c>
      <c r="H1271" s="41" t="s">
        <v>21</v>
      </c>
    </row>
    <row r="1272" spans="2:8">
      <c r="B1272" s="37"/>
      <c r="C1272" s="38" t="s">
        <v>9749</v>
      </c>
      <c r="D1272" s="80" t="s">
        <v>24</v>
      </c>
      <c r="E1272" s="40">
        <v>258</v>
      </c>
      <c r="F1272" s="35">
        <v>57</v>
      </c>
      <c r="G1272" s="41" t="s">
        <v>10</v>
      </c>
      <c r="H1272" s="41" t="s">
        <v>11</v>
      </c>
    </row>
    <row r="1273" spans="2:8">
      <c r="B1273" s="37"/>
      <c r="C1273" s="38" t="s">
        <v>9750</v>
      </c>
      <c r="D1273" s="80" t="s">
        <v>24</v>
      </c>
      <c r="E1273" s="40">
        <v>213</v>
      </c>
      <c r="F1273" s="35">
        <v>57</v>
      </c>
      <c r="G1273" s="41" t="s">
        <v>10</v>
      </c>
      <c r="H1273" s="41" t="s">
        <v>11</v>
      </c>
    </row>
    <row r="1274" spans="2:8">
      <c r="B1274" s="37"/>
      <c r="C1274" s="38" t="s">
        <v>9751</v>
      </c>
      <c r="D1274" s="80" t="s">
        <v>24</v>
      </c>
      <c r="E1274" s="40">
        <v>200</v>
      </c>
      <c r="F1274" s="35">
        <v>56.94</v>
      </c>
      <c r="G1274" s="41" t="s">
        <v>10</v>
      </c>
      <c r="H1274" s="41" t="s">
        <v>21</v>
      </c>
    </row>
    <row r="1275" spans="2:8">
      <c r="B1275" s="37"/>
      <c r="C1275" s="38" t="s">
        <v>9752</v>
      </c>
      <c r="D1275" s="80" t="s">
        <v>24</v>
      </c>
      <c r="E1275" s="40">
        <v>27</v>
      </c>
      <c r="F1275" s="35">
        <v>57</v>
      </c>
      <c r="G1275" s="41" t="s">
        <v>10</v>
      </c>
      <c r="H1275" s="41" t="s">
        <v>11</v>
      </c>
    </row>
    <row r="1276" spans="2:8">
      <c r="B1276" s="37"/>
      <c r="C1276" s="38" t="s">
        <v>9753</v>
      </c>
      <c r="D1276" s="80" t="s">
        <v>24</v>
      </c>
      <c r="E1276" s="40">
        <v>14</v>
      </c>
      <c r="F1276" s="35">
        <v>57</v>
      </c>
      <c r="G1276" s="41" t="s">
        <v>10</v>
      </c>
      <c r="H1276" s="41" t="s">
        <v>21</v>
      </c>
    </row>
    <row r="1277" spans="2:8">
      <c r="B1277" s="37"/>
      <c r="C1277" s="38" t="s">
        <v>9754</v>
      </c>
      <c r="D1277" s="80" t="s">
        <v>24</v>
      </c>
      <c r="E1277" s="40">
        <v>276</v>
      </c>
      <c r="F1277" s="35">
        <v>56.88</v>
      </c>
      <c r="G1277" s="41" t="s">
        <v>10</v>
      </c>
      <c r="H1277" s="41" t="s">
        <v>21</v>
      </c>
    </row>
    <row r="1278" spans="2:8">
      <c r="B1278" s="37"/>
      <c r="C1278" s="38" t="s">
        <v>9755</v>
      </c>
      <c r="D1278" s="80" t="s">
        <v>24</v>
      </c>
      <c r="E1278" s="40">
        <v>199</v>
      </c>
      <c r="F1278" s="35">
        <v>56.84</v>
      </c>
      <c r="G1278" s="41" t="s">
        <v>10</v>
      </c>
      <c r="H1278" s="41" t="s">
        <v>21</v>
      </c>
    </row>
    <row r="1279" spans="2:8">
      <c r="B1279" s="37"/>
      <c r="C1279" s="38" t="s">
        <v>9756</v>
      </c>
      <c r="D1279" s="80" t="s">
        <v>24</v>
      </c>
      <c r="E1279" s="40">
        <v>232</v>
      </c>
      <c r="F1279" s="35">
        <v>56.8</v>
      </c>
      <c r="G1279" s="41" t="s">
        <v>10</v>
      </c>
      <c r="H1279" s="41" t="s">
        <v>11</v>
      </c>
    </row>
    <row r="1280" spans="2:8">
      <c r="B1280" s="37"/>
      <c r="C1280" s="38" t="s">
        <v>9757</v>
      </c>
      <c r="D1280" s="80" t="s">
        <v>24</v>
      </c>
      <c r="E1280" s="40">
        <v>59</v>
      </c>
      <c r="F1280" s="35">
        <v>56.82</v>
      </c>
      <c r="G1280" s="41" t="s">
        <v>10</v>
      </c>
      <c r="H1280" s="41" t="s">
        <v>20</v>
      </c>
    </row>
    <row r="1281" spans="2:8">
      <c r="B1281" s="37"/>
      <c r="C1281" s="38" t="s">
        <v>9758</v>
      </c>
      <c r="D1281" s="80" t="s">
        <v>24</v>
      </c>
      <c r="E1281" s="40">
        <v>371</v>
      </c>
      <c r="F1281" s="35">
        <v>56.8</v>
      </c>
      <c r="G1281" s="41" t="s">
        <v>10</v>
      </c>
      <c r="H1281" s="41" t="s">
        <v>21</v>
      </c>
    </row>
    <row r="1282" spans="2:8">
      <c r="B1282" s="37"/>
      <c r="C1282" s="38" t="s">
        <v>9759</v>
      </c>
      <c r="D1282" s="80" t="s">
        <v>24</v>
      </c>
      <c r="E1282" s="40">
        <v>234</v>
      </c>
      <c r="F1282" s="35">
        <v>56.8</v>
      </c>
      <c r="G1282" s="41" t="s">
        <v>10</v>
      </c>
      <c r="H1282" s="41" t="s">
        <v>11</v>
      </c>
    </row>
    <row r="1283" spans="2:8">
      <c r="B1283" s="37"/>
      <c r="C1283" s="38" t="s">
        <v>9760</v>
      </c>
      <c r="D1283" s="80" t="s">
        <v>24</v>
      </c>
      <c r="E1283" s="40">
        <v>166</v>
      </c>
      <c r="F1283" s="35">
        <v>56.84</v>
      </c>
      <c r="G1283" s="41" t="s">
        <v>10</v>
      </c>
      <c r="H1283" s="41" t="s">
        <v>22</v>
      </c>
    </row>
    <row r="1284" spans="2:8">
      <c r="B1284" s="37"/>
      <c r="C1284" s="38" t="s">
        <v>9761</v>
      </c>
      <c r="D1284" s="80" t="s">
        <v>24</v>
      </c>
      <c r="E1284" s="40">
        <v>125</v>
      </c>
      <c r="F1284" s="35">
        <v>56.84</v>
      </c>
      <c r="G1284" s="41" t="s">
        <v>10</v>
      </c>
      <c r="H1284" s="41" t="s">
        <v>11</v>
      </c>
    </row>
    <row r="1285" spans="2:8">
      <c r="B1285" s="37"/>
      <c r="C1285" s="38" t="s">
        <v>9762</v>
      </c>
      <c r="D1285" s="80" t="s">
        <v>24</v>
      </c>
      <c r="E1285" s="40">
        <v>125</v>
      </c>
      <c r="F1285" s="35">
        <v>56.94</v>
      </c>
      <c r="G1285" s="41" t="s">
        <v>10</v>
      </c>
      <c r="H1285" s="41" t="s">
        <v>11</v>
      </c>
    </row>
    <row r="1286" spans="2:8">
      <c r="B1286" s="37"/>
      <c r="C1286" s="38" t="s">
        <v>9763</v>
      </c>
      <c r="D1286" s="80" t="s">
        <v>24</v>
      </c>
      <c r="E1286" s="40">
        <v>374</v>
      </c>
      <c r="F1286" s="35">
        <v>56.96</v>
      </c>
      <c r="G1286" s="41" t="s">
        <v>10</v>
      </c>
      <c r="H1286" s="41" t="s">
        <v>11</v>
      </c>
    </row>
    <row r="1287" spans="2:8">
      <c r="B1287" s="37"/>
      <c r="C1287" s="38" t="s">
        <v>9764</v>
      </c>
      <c r="D1287" s="80" t="s">
        <v>24</v>
      </c>
      <c r="E1287" s="40">
        <v>799</v>
      </c>
      <c r="F1287" s="35">
        <v>56.98</v>
      </c>
      <c r="G1287" s="41" t="s">
        <v>10</v>
      </c>
      <c r="H1287" s="41" t="s">
        <v>21</v>
      </c>
    </row>
    <row r="1288" spans="2:8">
      <c r="B1288" s="37"/>
      <c r="C1288" s="38" t="s">
        <v>9765</v>
      </c>
      <c r="D1288" s="80" t="s">
        <v>24</v>
      </c>
      <c r="E1288" s="40">
        <v>34</v>
      </c>
      <c r="F1288" s="35">
        <v>56.98</v>
      </c>
      <c r="G1288" s="41" t="s">
        <v>10</v>
      </c>
      <c r="H1288" s="41" t="s">
        <v>11</v>
      </c>
    </row>
    <row r="1289" spans="2:8">
      <c r="B1289" s="37"/>
      <c r="C1289" s="38" t="s">
        <v>9766</v>
      </c>
      <c r="D1289" s="80" t="s">
        <v>24</v>
      </c>
      <c r="E1289" s="40">
        <v>411</v>
      </c>
      <c r="F1289" s="35">
        <v>56.98</v>
      </c>
      <c r="G1289" s="41" t="s">
        <v>10</v>
      </c>
      <c r="H1289" s="41" t="s">
        <v>11</v>
      </c>
    </row>
    <row r="1290" spans="2:8">
      <c r="B1290" s="37"/>
      <c r="C1290" s="38" t="s">
        <v>9767</v>
      </c>
      <c r="D1290" s="80" t="s">
        <v>24</v>
      </c>
      <c r="E1290" s="40">
        <v>193</v>
      </c>
      <c r="F1290" s="35">
        <v>56.94</v>
      </c>
      <c r="G1290" s="41" t="s">
        <v>10</v>
      </c>
      <c r="H1290" s="41" t="s">
        <v>11</v>
      </c>
    </row>
    <row r="1291" spans="2:8">
      <c r="B1291" s="37"/>
      <c r="C1291" s="38" t="s">
        <v>9768</v>
      </c>
      <c r="D1291" s="80" t="s">
        <v>24</v>
      </c>
      <c r="E1291" s="40">
        <v>225</v>
      </c>
      <c r="F1291" s="35">
        <v>56.98</v>
      </c>
      <c r="G1291" s="41" t="s">
        <v>10</v>
      </c>
      <c r="H1291" s="41" t="s">
        <v>11</v>
      </c>
    </row>
    <row r="1292" spans="2:8">
      <c r="B1292" s="37"/>
      <c r="C1292" s="38" t="s">
        <v>9769</v>
      </c>
      <c r="D1292" s="80" t="s">
        <v>24</v>
      </c>
      <c r="E1292" s="40">
        <v>246</v>
      </c>
      <c r="F1292" s="35">
        <v>56.96</v>
      </c>
      <c r="G1292" s="41" t="s">
        <v>10</v>
      </c>
      <c r="H1292" s="41" t="s">
        <v>20</v>
      </c>
    </row>
    <row r="1293" spans="2:8">
      <c r="B1293" s="37"/>
      <c r="C1293" s="38" t="s">
        <v>9770</v>
      </c>
      <c r="D1293" s="80" t="s">
        <v>24</v>
      </c>
      <c r="E1293" s="40">
        <v>183</v>
      </c>
      <c r="F1293" s="35">
        <v>56.98</v>
      </c>
      <c r="G1293" s="41" t="s">
        <v>10</v>
      </c>
      <c r="H1293" s="41" t="s">
        <v>20</v>
      </c>
    </row>
    <row r="1294" spans="2:8">
      <c r="B1294" s="37"/>
      <c r="C1294" s="38" t="s">
        <v>9771</v>
      </c>
      <c r="D1294" s="80" t="s">
        <v>24</v>
      </c>
      <c r="E1294" s="40">
        <v>205</v>
      </c>
      <c r="F1294" s="35">
        <v>56.76</v>
      </c>
      <c r="G1294" s="41" t="s">
        <v>10</v>
      </c>
      <c r="H1294" s="41" t="s">
        <v>20</v>
      </c>
    </row>
    <row r="1295" spans="2:8">
      <c r="B1295" s="37"/>
      <c r="C1295" s="38" t="s">
        <v>9772</v>
      </c>
      <c r="D1295" s="80" t="s">
        <v>24</v>
      </c>
      <c r="E1295" s="40">
        <v>36</v>
      </c>
      <c r="F1295" s="35">
        <v>56.78</v>
      </c>
      <c r="G1295" s="41" t="s">
        <v>10</v>
      </c>
      <c r="H1295" s="41" t="s">
        <v>11</v>
      </c>
    </row>
    <row r="1296" spans="2:8">
      <c r="B1296" s="37"/>
      <c r="C1296" s="38" t="s">
        <v>9773</v>
      </c>
      <c r="D1296" s="80" t="s">
        <v>24</v>
      </c>
      <c r="E1296" s="40">
        <v>134</v>
      </c>
      <c r="F1296" s="35">
        <v>56.78</v>
      </c>
      <c r="G1296" s="41" t="s">
        <v>10</v>
      </c>
      <c r="H1296" s="41" t="s">
        <v>20</v>
      </c>
    </row>
    <row r="1297" spans="2:8">
      <c r="B1297" s="37"/>
      <c r="C1297" s="38" t="s">
        <v>9774</v>
      </c>
      <c r="D1297" s="80" t="s">
        <v>24</v>
      </c>
      <c r="E1297" s="40">
        <v>506</v>
      </c>
      <c r="F1297" s="35">
        <v>56.74</v>
      </c>
      <c r="G1297" s="41" t="s">
        <v>10</v>
      </c>
      <c r="H1297" s="41" t="s">
        <v>11</v>
      </c>
    </row>
    <row r="1298" spans="2:8">
      <c r="B1298" s="37"/>
      <c r="C1298" s="38" t="s">
        <v>9775</v>
      </c>
      <c r="D1298" s="80" t="s">
        <v>24</v>
      </c>
      <c r="E1298" s="40">
        <v>261</v>
      </c>
      <c r="F1298" s="35">
        <v>56.76</v>
      </c>
      <c r="G1298" s="41" t="s">
        <v>10</v>
      </c>
      <c r="H1298" s="41" t="s">
        <v>11</v>
      </c>
    </row>
    <row r="1299" spans="2:8">
      <c r="B1299" s="37"/>
      <c r="C1299" s="38" t="s">
        <v>9776</v>
      </c>
      <c r="D1299" s="80" t="s">
        <v>24</v>
      </c>
      <c r="E1299" s="40">
        <v>183</v>
      </c>
      <c r="F1299" s="35">
        <v>56.68</v>
      </c>
      <c r="G1299" s="41" t="s">
        <v>10</v>
      </c>
      <c r="H1299" s="41" t="s">
        <v>11</v>
      </c>
    </row>
    <row r="1300" spans="2:8">
      <c r="B1300" s="37"/>
      <c r="C1300" s="38" t="s">
        <v>9777</v>
      </c>
      <c r="D1300" s="80" t="s">
        <v>24</v>
      </c>
      <c r="E1300" s="40">
        <v>290</v>
      </c>
      <c r="F1300" s="35">
        <v>56.68</v>
      </c>
      <c r="G1300" s="41" t="s">
        <v>10</v>
      </c>
      <c r="H1300" s="41" t="s">
        <v>22</v>
      </c>
    </row>
    <row r="1301" spans="2:8">
      <c r="B1301" s="37"/>
      <c r="C1301" s="38" t="s">
        <v>9778</v>
      </c>
      <c r="D1301" s="80" t="s">
        <v>24</v>
      </c>
      <c r="E1301" s="40">
        <v>92</v>
      </c>
      <c r="F1301" s="35">
        <v>56.74</v>
      </c>
      <c r="G1301" s="41" t="s">
        <v>10</v>
      </c>
      <c r="H1301" s="41" t="s">
        <v>20</v>
      </c>
    </row>
    <row r="1302" spans="2:8">
      <c r="B1302" s="37"/>
      <c r="C1302" s="38" t="s">
        <v>9779</v>
      </c>
      <c r="D1302" s="80" t="s">
        <v>24</v>
      </c>
      <c r="E1302" s="40">
        <v>600</v>
      </c>
      <c r="F1302" s="35">
        <v>56.72</v>
      </c>
      <c r="G1302" s="41" t="s">
        <v>10</v>
      </c>
      <c r="H1302" s="41" t="s">
        <v>11</v>
      </c>
    </row>
    <row r="1303" spans="2:8">
      <c r="B1303" s="37"/>
      <c r="C1303" s="38" t="s">
        <v>9780</v>
      </c>
      <c r="D1303" s="80" t="s">
        <v>24</v>
      </c>
      <c r="E1303" s="40">
        <v>143</v>
      </c>
      <c r="F1303" s="35">
        <v>56.72</v>
      </c>
      <c r="G1303" s="41" t="s">
        <v>10</v>
      </c>
      <c r="H1303" s="41" t="s">
        <v>11</v>
      </c>
    </row>
    <row r="1304" spans="2:8">
      <c r="B1304" s="37"/>
      <c r="C1304" s="38" t="s">
        <v>9781</v>
      </c>
      <c r="D1304" s="80" t="s">
        <v>24</v>
      </c>
      <c r="E1304" s="40">
        <v>206</v>
      </c>
      <c r="F1304" s="35">
        <v>56.72</v>
      </c>
      <c r="G1304" s="41" t="s">
        <v>10</v>
      </c>
      <c r="H1304" s="41" t="s">
        <v>11</v>
      </c>
    </row>
    <row r="1305" spans="2:8">
      <c r="B1305" s="37"/>
      <c r="C1305" s="38" t="s">
        <v>9782</v>
      </c>
      <c r="D1305" s="80" t="s">
        <v>24</v>
      </c>
      <c r="E1305" s="40">
        <v>119</v>
      </c>
      <c r="F1305" s="35">
        <v>56.8</v>
      </c>
      <c r="G1305" s="41" t="s">
        <v>10</v>
      </c>
      <c r="H1305" s="41" t="s">
        <v>11</v>
      </c>
    </row>
    <row r="1306" spans="2:8">
      <c r="B1306" s="37"/>
      <c r="C1306" s="38" t="s">
        <v>9783</v>
      </c>
      <c r="D1306" s="80" t="s">
        <v>24</v>
      </c>
      <c r="E1306" s="40">
        <v>22</v>
      </c>
      <c r="F1306" s="35">
        <v>56.8</v>
      </c>
      <c r="G1306" s="41" t="s">
        <v>10</v>
      </c>
      <c r="H1306" s="41" t="s">
        <v>21</v>
      </c>
    </row>
    <row r="1307" spans="2:8">
      <c r="B1307" s="37"/>
      <c r="C1307" s="38" t="s">
        <v>9784</v>
      </c>
      <c r="D1307" s="80" t="s">
        <v>24</v>
      </c>
      <c r="E1307" s="40">
        <v>125</v>
      </c>
      <c r="F1307" s="35">
        <v>56.9</v>
      </c>
      <c r="G1307" s="41" t="s">
        <v>10</v>
      </c>
      <c r="H1307" s="41" t="s">
        <v>11</v>
      </c>
    </row>
    <row r="1308" spans="2:8">
      <c r="B1308" s="37"/>
      <c r="C1308" s="38" t="s">
        <v>9785</v>
      </c>
      <c r="D1308" s="80" t="s">
        <v>24</v>
      </c>
      <c r="E1308" s="40">
        <v>361</v>
      </c>
      <c r="F1308" s="35">
        <v>56.9</v>
      </c>
      <c r="G1308" s="41" t="s">
        <v>10</v>
      </c>
      <c r="H1308" s="41" t="s">
        <v>11</v>
      </c>
    </row>
    <row r="1309" spans="2:8">
      <c r="B1309" s="37"/>
      <c r="C1309" s="38" t="s">
        <v>9786</v>
      </c>
      <c r="D1309" s="80" t="s">
        <v>24</v>
      </c>
      <c r="E1309" s="40">
        <v>13</v>
      </c>
      <c r="F1309" s="35">
        <v>56.9</v>
      </c>
      <c r="G1309" s="41" t="s">
        <v>10</v>
      </c>
      <c r="H1309" s="41" t="s">
        <v>11</v>
      </c>
    </row>
    <row r="1310" spans="2:8">
      <c r="B1310" s="37"/>
      <c r="C1310" s="38" t="s">
        <v>9787</v>
      </c>
      <c r="D1310" s="80" t="s">
        <v>24</v>
      </c>
      <c r="E1310" s="40">
        <v>125</v>
      </c>
      <c r="F1310" s="35">
        <v>56.9</v>
      </c>
      <c r="G1310" s="41" t="s">
        <v>10</v>
      </c>
      <c r="H1310" s="41" t="s">
        <v>11</v>
      </c>
    </row>
    <row r="1311" spans="2:8">
      <c r="B1311" s="37"/>
      <c r="C1311" s="38" t="s">
        <v>9788</v>
      </c>
      <c r="D1311" s="80" t="s">
        <v>24</v>
      </c>
      <c r="E1311" s="40">
        <v>57</v>
      </c>
      <c r="F1311" s="35">
        <v>56.92</v>
      </c>
      <c r="G1311" s="41" t="s">
        <v>10</v>
      </c>
      <c r="H1311" s="41" t="s">
        <v>11</v>
      </c>
    </row>
    <row r="1312" spans="2:8">
      <c r="B1312" s="37"/>
      <c r="C1312" s="38" t="s">
        <v>9789</v>
      </c>
      <c r="D1312" s="80" t="s">
        <v>24</v>
      </c>
      <c r="E1312" s="40">
        <v>175</v>
      </c>
      <c r="F1312" s="35">
        <v>56.9</v>
      </c>
      <c r="G1312" s="41" t="s">
        <v>10</v>
      </c>
      <c r="H1312" s="41" t="s">
        <v>21</v>
      </c>
    </row>
    <row r="1313" spans="2:8">
      <c r="B1313" s="37"/>
      <c r="C1313" s="38" t="s">
        <v>9790</v>
      </c>
      <c r="D1313" s="80" t="s">
        <v>24</v>
      </c>
      <c r="E1313" s="40">
        <v>210</v>
      </c>
      <c r="F1313" s="35">
        <v>56.88</v>
      </c>
      <c r="G1313" s="41" t="s">
        <v>10</v>
      </c>
      <c r="H1313" s="41" t="s">
        <v>20</v>
      </c>
    </row>
    <row r="1314" spans="2:8">
      <c r="B1314" s="37"/>
      <c r="C1314" s="38" t="s">
        <v>9791</v>
      </c>
      <c r="D1314" s="80" t="s">
        <v>24</v>
      </c>
      <c r="E1314" s="40">
        <v>271</v>
      </c>
      <c r="F1314" s="35">
        <v>56.88</v>
      </c>
      <c r="G1314" s="41" t="s">
        <v>10</v>
      </c>
      <c r="H1314" s="41" t="s">
        <v>21</v>
      </c>
    </row>
    <row r="1315" spans="2:8">
      <c r="B1315" s="37"/>
      <c r="C1315" s="38" t="s">
        <v>9792</v>
      </c>
      <c r="D1315" s="80" t="s">
        <v>24</v>
      </c>
      <c r="E1315" s="40">
        <v>239</v>
      </c>
      <c r="F1315" s="35">
        <v>56.88</v>
      </c>
      <c r="G1315" s="41" t="s">
        <v>10</v>
      </c>
      <c r="H1315" s="41" t="s">
        <v>11</v>
      </c>
    </row>
    <row r="1316" spans="2:8">
      <c r="B1316" s="37"/>
      <c r="C1316" s="38" t="s">
        <v>9793</v>
      </c>
      <c r="D1316" s="80" t="s">
        <v>24</v>
      </c>
      <c r="E1316" s="40">
        <v>131</v>
      </c>
      <c r="F1316" s="35">
        <v>56.86</v>
      </c>
      <c r="G1316" s="41" t="s">
        <v>10</v>
      </c>
      <c r="H1316" s="41" t="s">
        <v>11</v>
      </c>
    </row>
    <row r="1317" spans="2:8">
      <c r="B1317" s="37"/>
      <c r="C1317" s="38" t="s">
        <v>9794</v>
      </c>
      <c r="D1317" s="80" t="s">
        <v>24</v>
      </c>
      <c r="E1317" s="40">
        <v>34</v>
      </c>
      <c r="F1317" s="35">
        <v>56.86</v>
      </c>
      <c r="G1317" s="41" t="s">
        <v>10</v>
      </c>
      <c r="H1317" s="41" t="s">
        <v>22</v>
      </c>
    </row>
    <row r="1318" spans="2:8">
      <c r="B1318" s="37"/>
      <c r="C1318" s="38" t="s">
        <v>9795</v>
      </c>
      <c r="D1318" s="80" t="s">
        <v>24</v>
      </c>
      <c r="E1318" s="40">
        <v>102</v>
      </c>
      <c r="F1318" s="35">
        <v>56.88</v>
      </c>
      <c r="G1318" s="41" t="s">
        <v>10</v>
      </c>
      <c r="H1318" s="41" t="s">
        <v>22</v>
      </c>
    </row>
    <row r="1319" spans="2:8">
      <c r="B1319" s="37"/>
      <c r="C1319" s="38" t="s">
        <v>9796</v>
      </c>
      <c r="D1319" s="80" t="s">
        <v>24</v>
      </c>
      <c r="E1319" s="40">
        <v>126</v>
      </c>
      <c r="F1319" s="35">
        <v>56.88</v>
      </c>
      <c r="G1319" s="41" t="s">
        <v>10</v>
      </c>
      <c r="H1319" s="41" t="s">
        <v>11</v>
      </c>
    </row>
    <row r="1320" spans="2:8">
      <c r="B1320" s="37"/>
      <c r="C1320" s="38" t="s">
        <v>9797</v>
      </c>
      <c r="D1320" s="80" t="s">
        <v>24</v>
      </c>
      <c r="E1320" s="40">
        <v>386</v>
      </c>
      <c r="F1320" s="35">
        <v>56.88</v>
      </c>
      <c r="G1320" s="41" t="s">
        <v>10</v>
      </c>
      <c r="H1320" s="41" t="s">
        <v>11</v>
      </c>
    </row>
    <row r="1321" spans="2:8">
      <c r="B1321" s="37"/>
      <c r="C1321" s="38" t="s">
        <v>9798</v>
      </c>
      <c r="D1321" s="80" t="s">
        <v>24</v>
      </c>
      <c r="E1321" s="40">
        <v>405</v>
      </c>
      <c r="F1321" s="35">
        <v>56.9</v>
      </c>
      <c r="G1321" s="41" t="s">
        <v>10</v>
      </c>
      <c r="H1321" s="41" t="s">
        <v>11</v>
      </c>
    </row>
    <row r="1322" spans="2:8">
      <c r="B1322" s="37"/>
      <c r="C1322" s="38" t="s">
        <v>9799</v>
      </c>
      <c r="D1322" s="80" t="s">
        <v>24</v>
      </c>
      <c r="E1322" s="40">
        <v>236</v>
      </c>
      <c r="F1322" s="35">
        <v>56.86</v>
      </c>
      <c r="G1322" s="41" t="s">
        <v>10</v>
      </c>
      <c r="H1322" s="41" t="s">
        <v>11</v>
      </c>
    </row>
    <row r="1323" spans="2:8">
      <c r="B1323" s="37"/>
      <c r="C1323" s="38" t="s">
        <v>9800</v>
      </c>
      <c r="D1323" s="80" t="s">
        <v>24</v>
      </c>
      <c r="E1323" s="40">
        <v>211</v>
      </c>
      <c r="F1323" s="35">
        <v>56.86</v>
      </c>
      <c r="G1323" s="41" t="s">
        <v>10</v>
      </c>
      <c r="H1323" s="41" t="s">
        <v>11</v>
      </c>
    </row>
    <row r="1324" spans="2:8">
      <c r="B1324" s="37"/>
      <c r="C1324" s="38" t="s">
        <v>9801</v>
      </c>
      <c r="D1324" s="80" t="s">
        <v>24</v>
      </c>
      <c r="E1324" s="40">
        <v>79</v>
      </c>
      <c r="F1324" s="35">
        <v>56.86</v>
      </c>
      <c r="G1324" s="41" t="s">
        <v>10</v>
      </c>
      <c r="H1324" s="41" t="s">
        <v>20</v>
      </c>
    </row>
    <row r="1325" spans="2:8">
      <c r="B1325" s="37"/>
      <c r="C1325" s="38" t="s">
        <v>9802</v>
      </c>
      <c r="D1325" s="80" t="s">
        <v>24</v>
      </c>
      <c r="E1325" s="40">
        <v>300</v>
      </c>
      <c r="F1325" s="35">
        <v>56.9</v>
      </c>
      <c r="G1325" s="41" t="s">
        <v>10</v>
      </c>
      <c r="H1325" s="41" t="s">
        <v>20</v>
      </c>
    </row>
    <row r="1326" spans="2:8">
      <c r="B1326" s="37"/>
      <c r="C1326" s="38" t="s">
        <v>9803</v>
      </c>
      <c r="D1326" s="80" t="s">
        <v>24</v>
      </c>
      <c r="E1326" s="40">
        <v>106</v>
      </c>
      <c r="F1326" s="35">
        <v>56.9</v>
      </c>
      <c r="G1326" s="41" t="s">
        <v>10</v>
      </c>
      <c r="H1326" s="41" t="s">
        <v>11</v>
      </c>
    </row>
    <row r="1327" spans="2:8">
      <c r="B1327" s="37"/>
      <c r="C1327" s="38" t="s">
        <v>9804</v>
      </c>
      <c r="D1327" s="80" t="s">
        <v>24</v>
      </c>
      <c r="E1327" s="40">
        <v>298</v>
      </c>
      <c r="F1327" s="35">
        <v>56.94</v>
      </c>
      <c r="G1327" s="41" t="s">
        <v>10</v>
      </c>
      <c r="H1327" s="41" t="s">
        <v>11</v>
      </c>
    </row>
    <row r="1328" spans="2:8">
      <c r="B1328" s="37"/>
      <c r="C1328" s="38" t="s">
        <v>9805</v>
      </c>
      <c r="D1328" s="80" t="s">
        <v>24</v>
      </c>
      <c r="E1328" s="40">
        <v>187</v>
      </c>
      <c r="F1328" s="35">
        <v>56.94</v>
      </c>
      <c r="G1328" s="41" t="s">
        <v>10</v>
      </c>
      <c r="H1328" s="41" t="s">
        <v>20</v>
      </c>
    </row>
    <row r="1329" spans="2:8">
      <c r="B1329" s="37"/>
      <c r="C1329" s="38" t="s">
        <v>9806</v>
      </c>
      <c r="D1329" s="80" t="s">
        <v>24</v>
      </c>
      <c r="E1329" s="40">
        <v>454</v>
      </c>
      <c r="F1329" s="35">
        <v>57</v>
      </c>
      <c r="G1329" s="41" t="s">
        <v>10</v>
      </c>
      <c r="H1329" s="41" t="s">
        <v>20</v>
      </c>
    </row>
    <row r="1330" spans="2:8">
      <c r="B1330" s="37"/>
      <c r="C1330" s="38" t="s">
        <v>9807</v>
      </c>
      <c r="D1330" s="80" t="s">
        <v>24</v>
      </c>
      <c r="E1330" s="40">
        <v>300</v>
      </c>
      <c r="F1330" s="35">
        <v>57</v>
      </c>
      <c r="G1330" s="41" t="s">
        <v>10</v>
      </c>
      <c r="H1330" s="41" t="s">
        <v>11</v>
      </c>
    </row>
    <row r="1331" spans="2:8">
      <c r="B1331" s="37"/>
      <c r="C1331" s="38" t="s">
        <v>9808</v>
      </c>
      <c r="D1331" s="80" t="s">
        <v>24</v>
      </c>
      <c r="E1331" s="40">
        <v>19</v>
      </c>
      <c r="F1331" s="35">
        <v>57</v>
      </c>
      <c r="G1331" s="41" t="s">
        <v>10</v>
      </c>
      <c r="H1331" s="41" t="s">
        <v>11</v>
      </c>
    </row>
    <row r="1332" spans="2:8">
      <c r="B1332" s="37"/>
      <c r="C1332" s="38" t="s">
        <v>9809</v>
      </c>
      <c r="D1332" s="80" t="s">
        <v>24</v>
      </c>
      <c r="E1332" s="40">
        <v>337</v>
      </c>
      <c r="F1332" s="35">
        <v>57.1</v>
      </c>
      <c r="G1332" s="41" t="s">
        <v>10</v>
      </c>
      <c r="H1332" s="41" t="s">
        <v>11</v>
      </c>
    </row>
    <row r="1333" spans="2:8">
      <c r="B1333" s="37"/>
      <c r="C1333" s="38" t="s">
        <v>9810</v>
      </c>
      <c r="D1333" s="80" t="s">
        <v>24</v>
      </c>
      <c r="E1333" s="40">
        <v>469</v>
      </c>
      <c r="F1333" s="35">
        <v>57.04</v>
      </c>
      <c r="G1333" s="41" t="s">
        <v>10</v>
      </c>
      <c r="H1333" s="41" t="s">
        <v>11</v>
      </c>
    </row>
    <row r="1334" spans="2:8">
      <c r="B1334" s="37"/>
      <c r="C1334" s="38" t="s">
        <v>9811</v>
      </c>
      <c r="D1334" s="80" t="s">
        <v>24</v>
      </c>
      <c r="E1334" s="40">
        <v>11</v>
      </c>
      <c r="F1334" s="35">
        <v>57.04</v>
      </c>
      <c r="G1334" s="41" t="s">
        <v>10</v>
      </c>
      <c r="H1334" s="41" t="s">
        <v>11</v>
      </c>
    </row>
    <row r="1335" spans="2:8">
      <c r="B1335" s="37"/>
      <c r="C1335" s="38" t="s">
        <v>9812</v>
      </c>
      <c r="D1335" s="80" t="s">
        <v>24</v>
      </c>
      <c r="E1335" s="40">
        <v>300</v>
      </c>
      <c r="F1335" s="35">
        <v>57.04</v>
      </c>
      <c r="G1335" s="41" t="s">
        <v>10</v>
      </c>
      <c r="H1335" s="41" t="s">
        <v>20</v>
      </c>
    </row>
    <row r="1336" spans="2:8">
      <c r="B1336" s="37"/>
      <c r="C1336" s="38" t="s">
        <v>9813</v>
      </c>
      <c r="D1336" s="80" t="s">
        <v>24</v>
      </c>
      <c r="E1336" s="40">
        <v>253</v>
      </c>
      <c r="F1336" s="35">
        <v>57.1</v>
      </c>
      <c r="G1336" s="41" t="s">
        <v>10</v>
      </c>
      <c r="H1336" s="41" t="s">
        <v>20</v>
      </c>
    </row>
    <row r="1337" spans="2:8">
      <c r="B1337" s="37"/>
      <c r="C1337" s="38" t="s">
        <v>9814</v>
      </c>
      <c r="D1337" s="80" t="s">
        <v>24</v>
      </c>
      <c r="E1337" s="40">
        <v>176</v>
      </c>
      <c r="F1337" s="35">
        <v>57.1</v>
      </c>
      <c r="G1337" s="41" t="s">
        <v>10</v>
      </c>
      <c r="H1337" s="41" t="s">
        <v>11</v>
      </c>
    </row>
    <row r="1338" spans="2:8">
      <c r="B1338" s="37"/>
      <c r="C1338" s="38" t="s">
        <v>9815</v>
      </c>
      <c r="D1338" s="80" t="s">
        <v>24</v>
      </c>
      <c r="E1338" s="40">
        <v>173</v>
      </c>
      <c r="F1338" s="35">
        <v>57.1</v>
      </c>
      <c r="G1338" s="41" t="s">
        <v>10</v>
      </c>
      <c r="H1338" s="41" t="s">
        <v>11</v>
      </c>
    </row>
    <row r="1339" spans="2:8">
      <c r="B1339" s="37"/>
      <c r="C1339" s="38" t="s">
        <v>9816</v>
      </c>
      <c r="D1339" s="80" t="s">
        <v>24</v>
      </c>
      <c r="E1339" s="40">
        <v>153</v>
      </c>
      <c r="F1339" s="35">
        <v>57.14</v>
      </c>
      <c r="G1339" s="41" t="s">
        <v>10</v>
      </c>
      <c r="H1339" s="41" t="s">
        <v>11</v>
      </c>
    </row>
    <row r="1340" spans="2:8">
      <c r="B1340" s="37"/>
      <c r="C1340" s="38" t="s">
        <v>9817</v>
      </c>
      <c r="D1340" s="80" t="s">
        <v>24</v>
      </c>
      <c r="E1340" s="40">
        <v>204</v>
      </c>
      <c r="F1340" s="35">
        <v>57.08</v>
      </c>
      <c r="G1340" s="41" t="s">
        <v>10</v>
      </c>
      <c r="H1340" s="41" t="s">
        <v>21</v>
      </c>
    </row>
    <row r="1341" spans="2:8">
      <c r="B1341" s="37"/>
      <c r="C1341" s="38" t="s">
        <v>9818</v>
      </c>
      <c r="D1341" s="80" t="s">
        <v>24</v>
      </c>
      <c r="E1341" s="40">
        <v>300</v>
      </c>
      <c r="F1341" s="35">
        <v>57.08</v>
      </c>
      <c r="G1341" s="41" t="s">
        <v>10</v>
      </c>
      <c r="H1341" s="41" t="s">
        <v>11</v>
      </c>
    </row>
    <row r="1342" spans="2:8">
      <c r="B1342" s="37"/>
      <c r="C1342" s="38" t="s">
        <v>9819</v>
      </c>
      <c r="D1342" s="80" t="s">
        <v>24</v>
      </c>
      <c r="E1342" s="40">
        <v>125</v>
      </c>
      <c r="F1342" s="35">
        <v>57.08</v>
      </c>
      <c r="G1342" s="41" t="s">
        <v>10</v>
      </c>
      <c r="H1342" s="41" t="s">
        <v>11</v>
      </c>
    </row>
    <row r="1343" spans="2:8">
      <c r="B1343" s="37"/>
      <c r="C1343" s="38" t="s">
        <v>9820</v>
      </c>
      <c r="D1343" s="80" t="s">
        <v>24</v>
      </c>
      <c r="E1343" s="40">
        <v>154</v>
      </c>
      <c r="F1343" s="35">
        <v>57.08</v>
      </c>
      <c r="G1343" s="41" t="s">
        <v>10</v>
      </c>
      <c r="H1343" s="41" t="s">
        <v>11</v>
      </c>
    </row>
    <row r="1344" spans="2:8">
      <c r="B1344" s="37"/>
      <c r="C1344" s="38" t="s">
        <v>9821</v>
      </c>
      <c r="D1344" s="80" t="s">
        <v>24</v>
      </c>
      <c r="E1344" s="40">
        <v>76</v>
      </c>
      <c r="F1344" s="35">
        <v>57.08</v>
      </c>
      <c r="G1344" s="41" t="s">
        <v>10</v>
      </c>
      <c r="H1344" s="41" t="s">
        <v>22</v>
      </c>
    </row>
    <row r="1345" spans="2:8">
      <c r="B1345" s="37"/>
      <c r="C1345" s="38" t="s">
        <v>9822</v>
      </c>
      <c r="D1345" s="80" t="s">
        <v>24</v>
      </c>
      <c r="E1345" s="40">
        <v>237</v>
      </c>
      <c r="F1345" s="35">
        <v>57.08</v>
      </c>
      <c r="G1345" s="41" t="s">
        <v>10</v>
      </c>
      <c r="H1345" s="41" t="s">
        <v>22</v>
      </c>
    </row>
    <row r="1346" spans="2:8">
      <c r="B1346" s="37"/>
      <c r="C1346" s="38" t="s">
        <v>9823</v>
      </c>
      <c r="D1346" s="80" t="s">
        <v>24</v>
      </c>
      <c r="E1346" s="40">
        <v>144</v>
      </c>
      <c r="F1346" s="35">
        <v>57.1</v>
      </c>
      <c r="G1346" s="41" t="s">
        <v>10</v>
      </c>
      <c r="H1346" s="41" t="s">
        <v>11</v>
      </c>
    </row>
    <row r="1347" spans="2:8">
      <c r="B1347" s="37"/>
      <c r="C1347" s="38" t="s">
        <v>9823</v>
      </c>
      <c r="D1347" s="80" t="s">
        <v>24</v>
      </c>
      <c r="E1347" s="40">
        <v>100</v>
      </c>
      <c r="F1347" s="35">
        <v>57.1</v>
      </c>
      <c r="G1347" s="41" t="s">
        <v>10</v>
      </c>
      <c r="H1347" s="41" t="s">
        <v>21</v>
      </c>
    </row>
    <row r="1348" spans="2:8">
      <c r="B1348" s="37"/>
      <c r="C1348" s="38" t="s">
        <v>9824</v>
      </c>
      <c r="D1348" s="80" t="s">
        <v>24</v>
      </c>
      <c r="E1348" s="40">
        <v>728</v>
      </c>
      <c r="F1348" s="35">
        <v>57.1</v>
      </c>
      <c r="G1348" s="41" t="s">
        <v>10</v>
      </c>
      <c r="H1348" s="41" t="s">
        <v>21</v>
      </c>
    </row>
    <row r="1349" spans="2:8">
      <c r="B1349" s="37"/>
      <c r="C1349" s="38" t="s">
        <v>9825</v>
      </c>
      <c r="D1349" s="80" t="s">
        <v>24</v>
      </c>
      <c r="E1349" s="40">
        <v>219</v>
      </c>
      <c r="F1349" s="35">
        <v>57.1</v>
      </c>
      <c r="G1349" s="41" t="s">
        <v>10</v>
      </c>
      <c r="H1349" s="41" t="s">
        <v>11</v>
      </c>
    </row>
    <row r="1350" spans="2:8">
      <c r="B1350" s="37"/>
      <c r="C1350" s="38" t="s">
        <v>9826</v>
      </c>
      <c r="D1350" s="80" t="s">
        <v>24</v>
      </c>
      <c r="E1350" s="40">
        <v>108</v>
      </c>
      <c r="F1350" s="35">
        <v>57.1</v>
      </c>
      <c r="G1350" s="41" t="s">
        <v>10</v>
      </c>
      <c r="H1350" s="41" t="s">
        <v>11</v>
      </c>
    </row>
    <row r="1351" spans="2:8">
      <c r="B1351" s="37"/>
      <c r="C1351" s="38" t="s">
        <v>9827</v>
      </c>
      <c r="D1351" s="80" t="s">
        <v>24</v>
      </c>
      <c r="E1351" s="40">
        <v>50</v>
      </c>
      <c r="F1351" s="35">
        <v>57.08</v>
      </c>
      <c r="G1351" s="41" t="s">
        <v>10</v>
      </c>
      <c r="H1351" s="41" t="s">
        <v>11</v>
      </c>
    </row>
    <row r="1352" spans="2:8">
      <c r="B1352" s="37"/>
      <c r="C1352" s="38" t="s">
        <v>9828</v>
      </c>
      <c r="D1352" s="80" t="s">
        <v>24</v>
      </c>
      <c r="E1352" s="40">
        <v>125</v>
      </c>
      <c r="F1352" s="35">
        <v>57.06</v>
      </c>
      <c r="G1352" s="41" t="s">
        <v>10</v>
      </c>
      <c r="H1352" s="41" t="s">
        <v>11</v>
      </c>
    </row>
    <row r="1353" spans="2:8">
      <c r="B1353" s="37"/>
      <c r="C1353" s="38" t="s">
        <v>9829</v>
      </c>
      <c r="D1353" s="80" t="s">
        <v>24</v>
      </c>
      <c r="E1353" s="40">
        <v>168</v>
      </c>
      <c r="F1353" s="35">
        <v>57.04</v>
      </c>
      <c r="G1353" s="41" t="s">
        <v>10</v>
      </c>
      <c r="H1353" s="41" t="s">
        <v>11</v>
      </c>
    </row>
    <row r="1354" spans="2:8">
      <c r="B1354" s="37"/>
      <c r="C1354" s="38" t="s">
        <v>9830</v>
      </c>
      <c r="D1354" s="80" t="s">
        <v>24</v>
      </c>
      <c r="E1354" s="40">
        <v>285</v>
      </c>
      <c r="F1354" s="35">
        <v>57.02</v>
      </c>
      <c r="G1354" s="41" t="s">
        <v>10</v>
      </c>
      <c r="H1354" s="41" t="s">
        <v>20</v>
      </c>
    </row>
    <row r="1355" spans="2:8">
      <c r="B1355" s="37"/>
      <c r="C1355" s="38" t="s">
        <v>9831</v>
      </c>
      <c r="D1355" s="80" t="s">
        <v>24</v>
      </c>
      <c r="E1355" s="40">
        <v>413</v>
      </c>
      <c r="F1355" s="35">
        <v>57.02</v>
      </c>
      <c r="G1355" s="41" t="s">
        <v>10</v>
      </c>
      <c r="H1355" s="41" t="s">
        <v>20</v>
      </c>
    </row>
    <row r="1356" spans="2:8">
      <c r="B1356" s="37"/>
      <c r="C1356" s="38" t="s">
        <v>9832</v>
      </c>
      <c r="D1356" s="80" t="s">
        <v>24</v>
      </c>
      <c r="E1356" s="40">
        <v>300</v>
      </c>
      <c r="F1356" s="35">
        <v>57.02</v>
      </c>
      <c r="G1356" s="41" t="s">
        <v>10</v>
      </c>
      <c r="H1356" s="41" t="s">
        <v>11</v>
      </c>
    </row>
    <row r="1357" spans="2:8">
      <c r="B1357" s="37"/>
      <c r="C1357" s="38" t="s">
        <v>9833</v>
      </c>
      <c r="D1357" s="80" t="s">
        <v>24</v>
      </c>
      <c r="E1357" s="40">
        <v>65</v>
      </c>
      <c r="F1357" s="35">
        <v>57.02</v>
      </c>
      <c r="G1357" s="41" t="s">
        <v>10</v>
      </c>
      <c r="H1357" s="41" t="s">
        <v>11</v>
      </c>
    </row>
    <row r="1358" spans="2:8">
      <c r="B1358" s="37"/>
      <c r="C1358" s="38" t="s">
        <v>9834</v>
      </c>
      <c r="D1358" s="80" t="s">
        <v>24</v>
      </c>
      <c r="E1358" s="40">
        <v>265</v>
      </c>
      <c r="F1358" s="35">
        <v>57.02</v>
      </c>
      <c r="G1358" s="41" t="s">
        <v>10</v>
      </c>
      <c r="H1358" s="41" t="s">
        <v>11</v>
      </c>
    </row>
    <row r="1359" spans="2:8">
      <c r="B1359" s="37"/>
      <c r="C1359" s="38" t="s">
        <v>9835</v>
      </c>
      <c r="D1359" s="80" t="s">
        <v>24</v>
      </c>
      <c r="E1359" s="40">
        <v>198</v>
      </c>
      <c r="F1359" s="35">
        <v>57</v>
      </c>
      <c r="G1359" s="41" t="s">
        <v>10</v>
      </c>
      <c r="H1359" s="41" t="s">
        <v>11</v>
      </c>
    </row>
    <row r="1360" spans="2:8">
      <c r="B1360" s="37"/>
      <c r="C1360" s="38" t="s">
        <v>9836</v>
      </c>
      <c r="D1360" s="80" t="s">
        <v>24</v>
      </c>
      <c r="E1360" s="40">
        <v>100</v>
      </c>
      <c r="F1360" s="35">
        <v>57.02</v>
      </c>
      <c r="G1360" s="41" t="s">
        <v>10</v>
      </c>
      <c r="H1360" s="41" t="s">
        <v>11</v>
      </c>
    </row>
    <row r="1361" spans="2:8">
      <c r="B1361" s="37"/>
      <c r="C1361" s="38" t="s">
        <v>9837</v>
      </c>
      <c r="D1361" s="80" t="s">
        <v>24</v>
      </c>
      <c r="E1361" s="40">
        <v>100</v>
      </c>
      <c r="F1361" s="35">
        <v>57.02</v>
      </c>
      <c r="G1361" s="41" t="s">
        <v>10</v>
      </c>
      <c r="H1361" s="41" t="s">
        <v>21</v>
      </c>
    </row>
    <row r="1362" spans="2:8">
      <c r="B1362" s="37"/>
      <c r="C1362" s="38" t="s">
        <v>9838</v>
      </c>
      <c r="D1362" s="80" t="s">
        <v>24</v>
      </c>
      <c r="E1362" s="40">
        <v>196</v>
      </c>
      <c r="F1362" s="35">
        <v>56.98</v>
      </c>
      <c r="G1362" s="41" t="s">
        <v>10</v>
      </c>
      <c r="H1362" s="41" t="s">
        <v>21</v>
      </c>
    </row>
    <row r="1363" spans="2:8">
      <c r="B1363" s="37"/>
      <c r="C1363" s="38" t="s">
        <v>9839</v>
      </c>
      <c r="D1363" s="80" t="s">
        <v>24</v>
      </c>
      <c r="E1363" s="40">
        <v>183</v>
      </c>
      <c r="F1363" s="35">
        <v>56.96</v>
      </c>
      <c r="G1363" s="41" t="s">
        <v>10</v>
      </c>
      <c r="H1363" s="41" t="s">
        <v>11</v>
      </c>
    </row>
    <row r="1364" spans="2:8">
      <c r="B1364" s="37"/>
      <c r="C1364" s="38" t="s">
        <v>9840</v>
      </c>
      <c r="D1364" s="80" t="s">
        <v>24</v>
      </c>
      <c r="E1364" s="40">
        <v>94</v>
      </c>
      <c r="F1364" s="35">
        <v>56.98</v>
      </c>
      <c r="G1364" s="41" t="s">
        <v>10</v>
      </c>
      <c r="H1364" s="41" t="s">
        <v>20</v>
      </c>
    </row>
    <row r="1365" spans="2:8">
      <c r="B1365" s="37"/>
      <c r="C1365" s="38" t="s">
        <v>9841</v>
      </c>
      <c r="D1365" s="80" t="s">
        <v>24</v>
      </c>
      <c r="E1365" s="40">
        <v>402</v>
      </c>
      <c r="F1365" s="35">
        <v>56.98</v>
      </c>
      <c r="G1365" s="41" t="s">
        <v>10</v>
      </c>
      <c r="H1365" s="41" t="s">
        <v>11</v>
      </c>
    </row>
    <row r="1366" spans="2:8">
      <c r="B1366" s="37"/>
      <c r="C1366" s="38" t="s">
        <v>9842</v>
      </c>
      <c r="D1366" s="80" t="s">
        <v>24</v>
      </c>
      <c r="E1366" s="40">
        <v>105</v>
      </c>
      <c r="F1366" s="35">
        <v>56.98</v>
      </c>
      <c r="G1366" s="41" t="s">
        <v>10</v>
      </c>
      <c r="H1366" s="41" t="s">
        <v>11</v>
      </c>
    </row>
    <row r="1367" spans="2:8">
      <c r="B1367" s="37"/>
      <c r="C1367" s="38" t="s">
        <v>9843</v>
      </c>
      <c r="D1367" s="80" t="s">
        <v>24</v>
      </c>
      <c r="E1367" s="40">
        <v>26</v>
      </c>
      <c r="F1367" s="35">
        <v>56.98</v>
      </c>
      <c r="G1367" s="41" t="s">
        <v>10</v>
      </c>
      <c r="H1367" s="41" t="s">
        <v>11</v>
      </c>
    </row>
    <row r="1368" spans="2:8">
      <c r="B1368" s="37"/>
      <c r="C1368" s="38" t="s">
        <v>9843</v>
      </c>
      <c r="D1368" s="80" t="s">
        <v>24</v>
      </c>
      <c r="E1368" s="40">
        <v>100</v>
      </c>
      <c r="F1368" s="35">
        <v>56.98</v>
      </c>
      <c r="G1368" s="41" t="s">
        <v>10</v>
      </c>
      <c r="H1368" s="41" t="s">
        <v>21</v>
      </c>
    </row>
    <row r="1369" spans="2:8">
      <c r="B1369" s="37"/>
      <c r="C1369" s="38" t="s">
        <v>9844</v>
      </c>
      <c r="D1369" s="80" t="s">
        <v>24</v>
      </c>
      <c r="E1369" s="40">
        <v>175</v>
      </c>
      <c r="F1369" s="35">
        <v>56.98</v>
      </c>
      <c r="G1369" s="41" t="s">
        <v>10</v>
      </c>
      <c r="H1369" s="41" t="s">
        <v>21</v>
      </c>
    </row>
    <row r="1370" spans="2:8">
      <c r="B1370" s="37"/>
      <c r="C1370" s="38" t="s">
        <v>9845</v>
      </c>
      <c r="D1370" s="80" t="s">
        <v>24</v>
      </c>
      <c r="E1370" s="40">
        <v>24</v>
      </c>
      <c r="F1370" s="35">
        <v>56.96</v>
      </c>
      <c r="G1370" s="41" t="s">
        <v>10</v>
      </c>
      <c r="H1370" s="41" t="s">
        <v>11</v>
      </c>
    </row>
    <row r="1371" spans="2:8">
      <c r="B1371" s="37"/>
      <c r="C1371" s="38" t="s">
        <v>9845</v>
      </c>
      <c r="D1371" s="80" t="s">
        <v>24</v>
      </c>
      <c r="E1371" s="40">
        <v>100</v>
      </c>
      <c r="F1371" s="35">
        <v>56.96</v>
      </c>
      <c r="G1371" s="41" t="s">
        <v>10</v>
      </c>
      <c r="H1371" s="41" t="s">
        <v>21</v>
      </c>
    </row>
    <row r="1372" spans="2:8">
      <c r="B1372" s="37"/>
      <c r="C1372" s="38" t="s">
        <v>9845</v>
      </c>
      <c r="D1372" s="80" t="s">
        <v>24</v>
      </c>
      <c r="E1372" s="40">
        <v>83</v>
      </c>
      <c r="F1372" s="35">
        <v>56.96</v>
      </c>
      <c r="G1372" s="41" t="s">
        <v>10</v>
      </c>
      <c r="H1372" s="41" t="s">
        <v>21</v>
      </c>
    </row>
    <row r="1373" spans="2:8">
      <c r="B1373" s="37"/>
      <c r="C1373" s="38" t="s">
        <v>9846</v>
      </c>
      <c r="D1373" s="80" t="s">
        <v>24</v>
      </c>
      <c r="E1373" s="40">
        <v>125</v>
      </c>
      <c r="F1373" s="35">
        <v>57.12</v>
      </c>
      <c r="G1373" s="41" t="s">
        <v>10</v>
      </c>
      <c r="H1373" s="41" t="s">
        <v>21</v>
      </c>
    </row>
    <row r="1374" spans="2:8">
      <c r="B1374" s="37"/>
      <c r="C1374" s="38" t="s">
        <v>9847</v>
      </c>
      <c r="D1374" s="80" t="s">
        <v>24</v>
      </c>
      <c r="E1374" s="40">
        <v>575</v>
      </c>
      <c r="F1374" s="35">
        <v>57.12</v>
      </c>
      <c r="G1374" s="41" t="s">
        <v>10</v>
      </c>
      <c r="H1374" s="41" t="s">
        <v>11</v>
      </c>
    </row>
    <row r="1375" spans="2:8">
      <c r="B1375" s="37"/>
      <c r="C1375" s="38" t="s">
        <v>9848</v>
      </c>
      <c r="D1375" s="80" t="s">
        <v>24</v>
      </c>
      <c r="E1375" s="40">
        <v>88</v>
      </c>
      <c r="F1375" s="35">
        <v>57.14</v>
      </c>
      <c r="G1375" s="41" t="s">
        <v>10</v>
      </c>
      <c r="H1375" s="41" t="s">
        <v>11</v>
      </c>
    </row>
    <row r="1376" spans="2:8">
      <c r="B1376" s="37"/>
      <c r="C1376" s="38" t="s">
        <v>9849</v>
      </c>
      <c r="D1376" s="80" t="s">
        <v>24</v>
      </c>
      <c r="E1376" s="40">
        <v>125</v>
      </c>
      <c r="F1376" s="35">
        <v>57.1</v>
      </c>
      <c r="G1376" s="41" t="s">
        <v>10</v>
      </c>
      <c r="H1376" s="41" t="s">
        <v>11</v>
      </c>
    </row>
    <row r="1377" spans="2:8">
      <c r="B1377" s="37"/>
      <c r="C1377" s="38" t="s">
        <v>9850</v>
      </c>
      <c r="D1377" s="80" t="s">
        <v>24</v>
      </c>
      <c r="E1377" s="40">
        <v>104</v>
      </c>
      <c r="F1377" s="35">
        <v>57.14</v>
      </c>
      <c r="G1377" s="41" t="s">
        <v>10</v>
      </c>
      <c r="H1377" s="41" t="s">
        <v>11</v>
      </c>
    </row>
    <row r="1378" spans="2:8">
      <c r="B1378" s="37"/>
      <c r="C1378" s="38" t="s">
        <v>9851</v>
      </c>
      <c r="D1378" s="80" t="s">
        <v>24</v>
      </c>
      <c r="E1378" s="40">
        <v>185</v>
      </c>
      <c r="F1378" s="35">
        <v>57.2</v>
      </c>
      <c r="G1378" s="41" t="s">
        <v>10</v>
      </c>
      <c r="H1378" s="41" t="s">
        <v>11</v>
      </c>
    </row>
    <row r="1379" spans="2:8">
      <c r="B1379" s="37"/>
      <c r="C1379" s="38" t="s">
        <v>9852</v>
      </c>
      <c r="D1379" s="80" t="s">
        <v>24</v>
      </c>
      <c r="E1379" s="40">
        <v>272</v>
      </c>
      <c r="F1379" s="35">
        <v>57.24</v>
      </c>
      <c r="G1379" s="41" t="s">
        <v>10</v>
      </c>
      <c r="H1379" s="41" t="s">
        <v>11</v>
      </c>
    </row>
    <row r="1380" spans="2:8">
      <c r="B1380" s="37"/>
      <c r="C1380" s="38" t="s">
        <v>9853</v>
      </c>
      <c r="D1380" s="80" t="s">
        <v>24</v>
      </c>
      <c r="E1380" s="40">
        <v>263</v>
      </c>
      <c r="F1380" s="35">
        <v>57.24</v>
      </c>
      <c r="G1380" s="41" t="s">
        <v>10</v>
      </c>
      <c r="H1380" s="41" t="s">
        <v>11</v>
      </c>
    </row>
    <row r="1381" spans="2:8">
      <c r="B1381" s="37"/>
      <c r="C1381" s="38" t="s">
        <v>9854</v>
      </c>
      <c r="D1381" s="80" t="s">
        <v>24</v>
      </c>
      <c r="E1381" s="40">
        <v>268</v>
      </c>
      <c r="F1381" s="35">
        <v>57.24</v>
      </c>
      <c r="G1381" s="41" t="s">
        <v>10</v>
      </c>
      <c r="H1381" s="41" t="s">
        <v>11</v>
      </c>
    </row>
    <row r="1382" spans="2:8">
      <c r="B1382" s="37"/>
      <c r="C1382" s="38" t="s">
        <v>9855</v>
      </c>
      <c r="D1382" s="80" t="s">
        <v>24</v>
      </c>
      <c r="E1382" s="40">
        <v>133</v>
      </c>
      <c r="F1382" s="35">
        <v>57.22</v>
      </c>
      <c r="G1382" s="41" t="s">
        <v>10</v>
      </c>
      <c r="H1382" s="41" t="s">
        <v>11</v>
      </c>
    </row>
    <row r="1383" spans="2:8">
      <c r="B1383" s="37"/>
      <c r="C1383" s="38" t="s">
        <v>9856</v>
      </c>
      <c r="D1383" s="80" t="s">
        <v>24</v>
      </c>
      <c r="E1383" s="40">
        <v>261</v>
      </c>
      <c r="F1383" s="35">
        <v>57.22</v>
      </c>
      <c r="G1383" s="41" t="s">
        <v>10</v>
      </c>
      <c r="H1383" s="41" t="s">
        <v>11</v>
      </c>
    </row>
    <row r="1384" spans="2:8">
      <c r="B1384" s="37"/>
      <c r="C1384" s="38" t="s">
        <v>9857</v>
      </c>
      <c r="D1384" s="80" t="s">
        <v>24</v>
      </c>
      <c r="E1384" s="40">
        <v>305</v>
      </c>
      <c r="F1384" s="35">
        <v>57.3</v>
      </c>
      <c r="G1384" s="41" t="s">
        <v>10</v>
      </c>
      <c r="H1384" s="41" t="s">
        <v>11</v>
      </c>
    </row>
    <row r="1385" spans="2:8">
      <c r="B1385" s="37"/>
      <c r="C1385" s="38" t="s">
        <v>9857</v>
      </c>
      <c r="D1385" s="80" t="s">
        <v>24</v>
      </c>
      <c r="E1385" s="40">
        <v>136</v>
      </c>
      <c r="F1385" s="35">
        <v>57.3</v>
      </c>
      <c r="G1385" s="41" t="s">
        <v>10</v>
      </c>
      <c r="H1385" s="41" t="s">
        <v>11</v>
      </c>
    </row>
    <row r="1386" spans="2:8">
      <c r="B1386" s="37"/>
      <c r="C1386" s="38" t="s">
        <v>9858</v>
      </c>
      <c r="D1386" s="80" t="s">
        <v>24</v>
      </c>
      <c r="E1386" s="40">
        <v>173</v>
      </c>
      <c r="F1386" s="35">
        <v>57.3</v>
      </c>
      <c r="G1386" s="41" t="s">
        <v>10</v>
      </c>
      <c r="H1386" s="41" t="s">
        <v>11</v>
      </c>
    </row>
    <row r="1387" spans="2:8">
      <c r="B1387" s="37"/>
      <c r="C1387" s="38" t="s">
        <v>9859</v>
      </c>
      <c r="D1387" s="80" t="s">
        <v>24</v>
      </c>
      <c r="E1387" s="40">
        <v>90</v>
      </c>
      <c r="F1387" s="35">
        <v>57.36</v>
      </c>
      <c r="G1387" s="41" t="s">
        <v>10</v>
      </c>
      <c r="H1387" s="41" t="s">
        <v>11</v>
      </c>
    </row>
    <row r="1388" spans="2:8">
      <c r="B1388" s="37"/>
      <c r="C1388" s="38" t="s">
        <v>9860</v>
      </c>
      <c r="D1388" s="80" t="s">
        <v>24</v>
      </c>
      <c r="E1388" s="40">
        <v>221</v>
      </c>
      <c r="F1388" s="35">
        <v>57.34</v>
      </c>
      <c r="G1388" s="41" t="s">
        <v>10</v>
      </c>
      <c r="H1388" s="41" t="s">
        <v>20</v>
      </c>
    </row>
    <row r="1389" spans="2:8">
      <c r="B1389" s="37"/>
      <c r="C1389" s="38" t="s">
        <v>9861</v>
      </c>
      <c r="D1389" s="80" t="s">
        <v>24</v>
      </c>
      <c r="E1389" s="40">
        <v>224</v>
      </c>
      <c r="F1389" s="35">
        <v>57.34</v>
      </c>
      <c r="G1389" s="41" t="s">
        <v>10</v>
      </c>
      <c r="H1389" s="41" t="s">
        <v>11</v>
      </c>
    </row>
    <row r="1390" spans="2:8">
      <c r="B1390" s="37"/>
      <c r="C1390" s="38" t="s">
        <v>9862</v>
      </c>
      <c r="D1390" s="80" t="s">
        <v>24</v>
      </c>
      <c r="E1390" s="40">
        <v>226</v>
      </c>
      <c r="F1390" s="35">
        <v>57.32</v>
      </c>
      <c r="G1390" s="41" t="s">
        <v>10</v>
      </c>
      <c r="H1390" s="41" t="s">
        <v>11</v>
      </c>
    </row>
    <row r="1391" spans="2:8">
      <c r="B1391" s="37"/>
      <c r="C1391" s="38" t="s">
        <v>9863</v>
      </c>
      <c r="D1391" s="80" t="s">
        <v>24</v>
      </c>
      <c r="E1391" s="40">
        <v>17</v>
      </c>
      <c r="F1391" s="35">
        <v>57.32</v>
      </c>
      <c r="G1391" s="41" t="s">
        <v>10</v>
      </c>
      <c r="H1391" s="41" t="s">
        <v>20</v>
      </c>
    </row>
    <row r="1392" spans="2:8">
      <c r="B1392" s="37"/>
      <c r="C1392" s="38" t="s">
        <v>9864</v>
      </c>
      <c r="D1392" s="80" t="s">
        <v>24</v>
      </c>
      <c r="E1392" s="40">
        <v>205</v>
      </c>
      <c r="F1392" s="35">
        <v>57.32</v>
      </c>
      <c r="G1392" s="41" t="s">
        <v>10</v>
      </c>
      <c r="H1392" s="41" t="s">
        <v>22</v>
      </c>
    </row>
    <row r="1393" spans="2:8">
      <c r="B1393" s="37"/>
      <c r="C1393" s="38" t="s">
        <v>9865</v>
      </c>
      <c r="D1393" s="80" t="s">
        <v>24</v>
      </c>
      <c r="E1393" s="40">
        <v>125</v>
      </c>
      <c r="F1393" s="35">
        <v>57.34</v>
      </c>
      <c r="G1393" s="41" t="s">
        <v>10</v>
      </c>
      <c r="H1393" s="41" t="s">
        <v>22</v>
      </c>
    </row>
    <row r="1394" spans="2:8">
      <c r="B1394" s="37"/>
      <c r="C1394" s="38" t="s">
        <v>9866</v>
      </c>
      <c r="D1394" s="80" t="s">
        <v>24</v>
      </c>
      <c r="E1394" s="40">
        <v>41</v>
      </c>
      <c r="F1394" s="35">
        <v>57.34</v>
      </c>
      <c r="G1394" s="41" t="s">
        <v>10</v>
      </c>
      <c r="H1394" s="41" t="s">
        <v>11</v>
      </c>
    </row>
    <row r="1395" spans="2:8">
      <c r="B1395" s="37"/>
      <c r="C1395" s="38" t="s">
        <v>9867</v>
      </c>
      <c r="D1395" s="80" t="s">
        <v>24</v>
      </c>
      <c r="E1395" s="40">
        <v>125</v>
      </c>
      <c r="F1395" s="35">
        <v>57.32</v>
      </c>
      <c r="G1395" s="41" t="s">
        <v>10</v>
      </c>
      <c r="H1395" s="41" t="s">
        <v>11</v>
      </c>
    </row>
    <row r="1396" spans="2:8">
      <c r="B1396" s="37"/>
      <c r="C1396" s="38" t="s">
        <v>9868</v>
      </c>
      <c r="D1396" s="80" t="s">
        <v>24</v>
      </c>
      <c r="E1396" s="40">
        <v>179</v>
      </c>
      <c r="F1396" s="35">
        <v>57.32</v>
      </c>
      <c r="G1396" s="41" t="s">
        <v>10</v>
      </c>
      <c r="H1396" s="41" t="s">
        <v>11</v>
      </c>
    </row>
    <row r="1397" spans="2:8">
      <c r="B1397" s="37"/>
      <c r="C1397" s="38" t="s">
        <v>9869</v>
      </c>
      <c r="D1397" s="80" t="s">
        <v>24</v>
      </c>
      <c r="E1397" s="40">
        <v>507</v>
      </c>
      <c r="F1397" s="35">
        <v>57.3</v>
      </c>
      <c r="G1397" s="41" t="s">
        <v>10</v>
      </c>
      <c r="H1397" s="41" t="s">
        <v>20</v>
      </c>
    </row>
    <row r="1398" spans="2:8">
      <c r="B1398" s="37"/>
      <c r="C1398" s="38" t="s">
        <v>9870</v>
      </c>
      <c r="D1398" s="80" t="s">
        <v>24</v>
      </c>
      <c r="E1398" s="40">
        <v>23</v>
      </c>
      <c r="F1398" s="35">
        <v>57.32</v>
      </c>
      <c r="G1398" s="41" t="s">
        <v>10</v>
      </c>
      <c r="H1398" s="41" t="s">
        <v>11</v>
      </c>
    </row>
    <row r="1399" spans="2:8">
      <c r="B1399" s="37"/>
      <c r="C1399" s="38" t="s">
        <v>9871</v>
      </c>
      <c r="D1399" s="80" t="s">
        <v>24</v>
      </c>
      <c r="E1399" s="40">
        <v>285</v>
      </c>
      <c r="F1399" s="35">
        <v>57.26</v>
      </c>
      <c r="G1399" s="41" t="s">
        <v>10</v>
      </c>
      <c r="H1399" s="41" t="s">
        <v>21</v>
      </c>
    </row>
    <row r="1400" spans="2:8">
      <c r="B1400" s="37"/>
      <c r="C1400" s="38" t="s">
        <v>9872</v>
      </c>
      <c r="D1400" s="80" t="s">
        <v>24</v>
      </c>
      <c r="E1400" s="40">
        <v>296</v>
      </c>
      <c r="F1400" s="35">
        <v>57.22</v>
      </c>
      <c r="G1400" s="41" t="s">
        <v>10</v>
      </c>
      <c r="H1400" s="41" t="s">
        <v>20</v>
      </c>
    </row>
    <row r="1401" spans="2:8">
      <c r="B1401" s="37"/>
      <c r="C1401" s="38" t="s">
        <v>9873</v>
      </c>
      <c r="D1401" s="80" t="s">
        <v>24</v>
      </c>
      <c r="E1401" s="40">
        <v>83</v>
      </c>
      <c r="F1401" s="35">
        <v>57.22</v>
      </c>
      <c r="G1401" s="41" t="s">
        <v>10</v>
      </c>
      <c r="H1401" s="41" t="s">
        <v>20</v>
      </c>
    </row>
    <row r="1402" spans="2:8">
      <c r="B1402" s="37"/>
      <c r="C1402" s="38" t="s">
        <v>9874</v>
      </c>
      <c r="D1402" s="80" t="s">
        <v>24</v>
      </c>
      <c r="E1402" s="40">
        <v>189</v>
      </c>
      <c r="F1402" s="35">
        <v>57.16</v>
      </c>
      <c r="G1402" s="41" t="s">
        <v>10</v>
      </c>
      <c r="H1402" s="41" t="s">
        <v>21</v>
      </c>
    </row>
    <row r="1403" spans="2:8">
      <c r="B1403" s="37"/>
      <c r="C1403" s="38" t="s">
        <v>9875</v>
      </c>
      <c r="D1403" s="80" t="s">
        <v>24</v>
      </c>
      <c r="E1403" s="40">
        <v>558</v>
      </c>
      <c r="F1403" s="35">
        <v>57.16</v>
      </c>
      <c r="G1403" s="41" t="s">
        <v>10</v>
      </c>
      <c r="H1403" s="41" t="s">
        <v>11</v>
      </c>
    </row>
    <row r="1404" spans="2:8">
      <c r="B1404" s="37"/>
      <c r="C1404" s="38" t="s">
        <v>9876</v>
      </c>
      <c r="D1404" s="80" t="s">
        <v>24</v>
      </c>
      <c r="E1404" s="40">
        <v>125</v>
      </c>
      <c r="F1404" s="35">
        <v>57.18</v>
      </c>
      <c r="G1404" s="41" t="s">
        <v>10</v>
      </c>
      <c r="H1404" s="41" t="s">
        <v>11</v>
      </c>
    </row>
    <row r="1405" spans="2:8">
      <c r="B1405" s="37"/>
      <c r="C1405" s="38" t="s">
        <v>9877</v>
      </c>
      <c r="D1405" s="80" t="s">
        <v>24</v>
      </c>
      <c r="E1405" s="40">
        <v>110</v>
      </c>
      <c r="F1405" s="35">
        <v>57.18</v>
      </c>
      <c r="G1405" s="41" t="s">
        <v>10</v>
      </c>
      <c r="H1405" s="41" t="s">
        <v>11</v>
      </c>
    </row>
    <row r="1406" spans="2:8">
      <c r="B1406" s="37"/>
      <c r="C1406" s="38" t="s">
        <v>9878</v>
      </c>
      <c r="D1406" s="80" t="s">
        <v>24</v>
      </c>
      <c r="E1406" s="40">
        <v>224</v>
      </c>
      <c r="F1406" s="35">
        <v>57.16</v>
      </c>
      <c r="G1406" s="41" t="s">
        <v>10</v>
      </c>
      <c r="H1406" s="41" t="s">
        <v>11</v>
      </c>
    </row>
    <row r="1407" spans="2:8">
      <c r="B1407" s="37"/>
      <c r="C1407" s="38" t="s">
        <v>9879</v>
      </c>
      <c r="D1407" s="80" t="s">
        <v>24</v>
      </c>
      <c r="E1407" s="40">
        <v>224</v>
      </c>
      <c r="F1407" s="35">
        <v>57.16</v>
      </c>
      <c r="G1407" s="41" t="s">
        <v>10</v>
      </c>
      <c r="H1407" s="41" t="s">
        <v>11</v>
      </c>
    </row>
    <row r="1408" spans="2:8">
      <c r="B1408" s="37"/>
      <c r="C1408" s="38" t="s">
        <v>9880</v>
      </c>
      <c r="D1408" s="80" t="s">
        <v>24</v>
      </c>
      <c r="E1408" s="40">
        <v>219</v>
      </c>
      <c r="F1408" s="35">
        <v>57.14</v>
      </c>
      <c r="G1408" s="41" t="s">
        <v>10</v>
      </c>
      <c r="H1408" s="41" t="s">
        <v>22</v>
      </c>
    </row>
    <row r="1409" spans="2:8">
      <c r="B1409" s="37"/>
      <c r="C1409" s="38" t="s">
        <v>9881</v>
      </c>
      <c r="D1409" s="80" t="s">
        <v>24</v>
      </c>
      <c r="E1409" s="40">
        <v>300</v>
      </c>
      <c r="F1409" s="35">
        <v>57.14</v>
      </c>
      <c r="G1409" s="41" t="s">
        <v>10</v>
      </c>
      <c r="H1409" s="41" t="s">
        <v>11</v>
      </c>
    </row>
    <row r="1410" spans="2:8">
      <c r="B1410" s="37"/>
      <c r="C1410" s="38" t="s">
        <v>9882</v>
      </c>
      <c r="D1410" s="80" t="s">
        <v>24</v>
      </c>
      <c r="E1410" s="40">
        <v>22</v>
      </c>
      <c r="F1410" s="35">
        <v>57.14</v>
      </c>
      <c r="G1410" s="41" t="s">
        <v>10</v>
      </c>
      <c r="H1410" s="41" t="s">
        <v>11</v>
      </c>
    </row>
    <row r="1411" spans="2:8">
      <c r="B1411" s="37"/>
      <c r="C1411" s="38" t="s">
        <v>9883</v>
      </c>
      <c r="D1411" s="80" t="s">
        <v>24</v>
      </c>
      <c r="E1411" s="40">
        <v>466</v>
      </c>
      <c r="F1411" s="35">
        <v>57.12</v>
      </c>
      <c r="G1411" s="41" t="s">
        <v>10</v>
      </c>
      <c r="H1411" s="41" t="s">
        <v>11</v>
      </c>
    </row>
    <row r="1412" spans="2:8">
      <c r="B1412" s="37"/>
      <c r="C1412" s="38" t="s">
        <v>9884</v>
      </c>
      <c r="D1412" s="80" t="s">
        <v>24</v>
      </c>
      <c r="E1412" s="40">
        <v>344</v>
      </c>
      <c r="F1412" s="35">
        <v>57.08</v>
      </c>
      <c r="G1412" s="41" t="s">
        <v>10</v>
      </c>
      <c r="H1412" s="41" t="s">
        <v>11</v>
      </c>
    </row>
    <row r="1413" spans="2:8">
      <c r="B1413" s="37"/>
      <c r="C1413" s="38" t="s">
        <v>9885</v>
      </c>
      <c r="D1413" s="80" t="s">
        <v>24</v>
      </c>
      <c r="E1413" s="40">
        <v>45</v>
      </c>
      <c r="F1413" s="35">
        <v>57.1</v>
      </c>
      <c r="G1413" s="41" t="s">
        <v>10</v>
      </c>
      <c r="H1413" s="41" t="s">
        <v>11</v>
      </c>
    </row>
    <row r="1414" spans="2:8">
      <c r="B1414" s="37"/>
      <c r="C1414" s="38" t="s">
        <v>9886</v>
      </c>
      <c r="D1414" s="80" t="s">
        <v>24</v>
      </c>
      <c r="E1414" s="40">
        <v>233</v>
      </c>
      <c r="F1414" s="35">
        <v>57.18</v>
      </c>
      <c r="G1414" s="41" t="s">
        <v>10</v>
      </c>
      <c r="H1414" s="41" t="s">
        <v>21</v>
      </c>
    </row>
    <row r="1415" spans="2:8">
      <c r="B1415" s="37"/>
      <c r="C1415" s="38" t="s">
        <v>9887</v>
      </c>
      <c r="D1415" s="80" t="s">
        <v>24</v>
      </c>
      <c r="E1415" s="40">
        <v>267</v>
      </c>
      <c r="F1415" s="35">
        <v>57.16</v>
      </c>
      <c r="G1415" s="41" t="s">
        <v>10</v>
      </c>
      <c r="H1415" s="41" t="s">
        <v>11</v>
      </c>
    </row>
    <row r="1416" spans="2:8">
      <c r="B1416" s="37"/>
      <c r="C1416" s="38" t="s">
        <v>9888</v>
      </c>
      <c r="D1416" s="80" t="s">
        <v>24</v>
      </c>
      <c r="E1416" s="40">
        <v>4</v>
      </c>
      <c r="F1416" s="35">
        <v>57.16</v>
      </c>
      <c r="G1416" s="41" t="s">
        <v>10</v>
      </c>
      <c r="H1416" s="41" t="s">
        <v>20</v>
      </c>
    </row>
    <row r="1417" spans="2:8">
      <c r="B1417" s="37"/>
      <c r="C1417" s="38" t="s">
        <v>9889</v>
      </c>
      <c r="D1417" s="80" t="s">
        <v>24</v>
      </c>
      <c r="E1417" s="40">
        <v>187</v>
      </c>
      <c r="F1417" s="35">
        <v>57.22</v>
      </c>
      <c r="G1417" s="41" t="s">
        <v>10</v>
      </c>
      <c r="H1417" s="41" t="s">
        <v>20</v>
      </c>
    </row>
    <row r="1418" spans="2:8">
      <c r="B1418" s="37"/>
      <c r="C1418" s="38" t="s">
        <v>9890</v>
      </c>
      <c r="D1418" s="80" t="s">
        <v>24</v>
      </c>
      <c r="E1418" s="40">
        <v>14</v>
      </c>
      <c r="F1418" s="35">
        <v>57.16</v>
      </c>
      <c r="G1418" s="41" t="s">
        <v>10</v>
      </c>
      <c r="H1418" s="41" t="s">
        <v>11</v>
      </c>
    </row>
    <row r="1419" spans="2:8">
      <c r="B1419" s="37"/>
      <c r="C1419" s="38" t="s">
        <v>9891</v>
      </c>
      <c r="D1419" s="80" t="s">
        <v>24</v>
      </c>
      <c r="E1419" s="40">
        <v>171</v>
      </c>
      <c r="F1419" s="35">
        <v>57.12</v>
      </c>
      <c r="G1419" s="41" t="s">
        <v>10</v>
      </c>
      <c r="H1419" s="41" t="s">
        <v>11</v>
      </c>
    </row>
    <row r="1420" spans="2:8">
      <c r="B1420" s="37"/>
      <c r="C1420" s="38" t="s">
        <v>9892</v>
      </c>
      <c r="D1420" s="80" t="s">
        <v>24</v>
      </c>
      <c r="E1420" s="40">
        <v>297</v>
      </c>
      <c r="F1420" s="35">
        <v>57.2</v>
      </c>
      <c r="G1420" s="41" t="s">
        <v>10</v>
      </c>
      <c r="H1420" s="41" t="s">
        <v>11</v>
      </c>
    </row>
    <row r="1421" spans="2:8">
      <c r="B1421" s="37"/>
      <c r="C1421" s="38" t="s">
        <v>9893</v>
      </c>
      <c r="D1421" s="80" t="s">
        <v>24</v>
      </c>
      <c r="E1421" s="40">
        <v>351</v>
      </c>
      <c r="F1421" s="35">
        <v>57.22</v>
      </c>
      <c r="G1421" s="41" t="s">
        <v>10</v>
      </c>
      <c r="H1421" s="41" t="s">
        <v>11</v>
      </c>
    </row>
    <row r="1422" spans="2:8">
      <c r="B1422" s="37"/>
      <c r="C1422" s="38" t="s">
        <v>9894</v>
      </c>
      <c r="D1422" s="80" t="s">
        <v>24</v>
      </c>
      <c r="E1422" s="40">
        <v>186</v>
      </c>
      <c r="F1422" s="35">
        <v>57.22</v>
      </c>
      <c r="G1422" s="41" t="s">
        <v>10</v>
      </c>
      <c r="H1422" s="41" t="s">
        <v>11</v>
      </c>
    </row>
    <row r="1423" spans="2:8">
      <c r="B1423" s="37"/>
      <c r="C1423" s="38" t="s">
        <v>9895</v>
      </c>
      <c r="D1423" s="80" t="s">
        <v>24</v>
      </c>
      <c r="E1423" s="40">
        <v>241</v>
      </c>
      <c r="F1423" s="35">
        <v>57.26</v>
      </c>
      <c r="G1423" s="41" t="s">
        <v>10</v>
      </c>
      <c r="H1423" s="41" t="s">
        <v>11</v>
      </c>
    </row>
    <row r="1424" spans="2:8">
      <c r="B1424" s="37"/>
      <c r="C1424" s="38" t="s">
        <v>9896</v>
      </c>
      <c r="D1424" s="80" t="s">
        <v>24</v>
      </c>
      <c r="E1424" s="40">
        <v>74</v>
      </c>
      <c r="F1424" s="35">
        <v>57.26</v>
      </c>
      <c r="G1424" s="41" t="s">
        <v>10</v>
      </c>
      <c r="H1424" s="41" t="s">
        <v>11</v>
      </c>
    </row>
    <row r="1425" spans="2:8">
      <c r="B1425" s="37"/>
      <c r="C1425" s="38" t="s">
        <v>9897</v>
      </c>
      <c r="D1425" s="80" t="s">
        <v>24</v>
      </c>
      <c r="E1425" s="40">
        <v>125</v>
      </c>
      <c r="F1425" s="35">
        <v>57.26</v>
      </c>
      <c r="G1425" s="41" t="s">
        <v>10</v>
      </c>
      <c r="H1425" s="41" t="s">
        <v>11</v>
      </c>
    </row>
    <row r="1426" spans="2:8">
      <c r="B1426" s="37"/>
      <c r="C1426" s="38" t="s">
        <v>9898</v>
      </c>
      <c r="D1426" s="80" t="s">
        <v>24</v>
      </c>
      <c r="E1426" s="40">
        <v>252</v>
      </c>
      <c r="F1426" s="35">
        <v>57.26</v>
      </c>
      <c r="G1426" s="41" t="s">
        <v>10</v>
      </c>
      <c r="H1426" s="41" t="s">
        <v>11</v>
      </c>
    </row>
    <row r="1427" spans="2:8">
      <c r="B1427" s="37"/>
      <c r="C1427" s="38" t="s">
        <v>9899</v>
      </c>
      <c r="D1427" s="80" t="s">
        <v>24</v>
      </c>
      <c r="E1427" s="40">
        <v>428</v>
      </c>
      <c r="F1427" s="35">
        <v>57.26</v>
      </c>
      <c r="G1427" s="41" t="s">
        <v>10</v>
      </c>
      <c r="H1427" s="41" t="s">
        <v>11</v>
      </c>
    </row>
    <row r="1428" spans="2:8">
      <c r="B1428" s="37"/>
      <c r="C1428" s="38" t="s">
        <v>9900</v>
      </c>
      <c r="D1428" s="80" t="s">
        <v>24</v>
      </c>
      <c r="E1428" s="40">
        <v>212</v>
      </c>
      <c r="F1428" s="35">
        <v>57.24</v>
      </c>
      <c r="G1428" s="41" t="s">
        <v>10</v>
      </c>
      <c r="H1428" s="41" t="s">
        <v>11</v>
      </c>
    </row>
    <row r="1429" spans="2:8">
      <c r="B1429" s="37"/>
      <c r="C1429" s="38" t="s">
        <v>9901</v>
      </c>
      <c r="D1429" s="80" t="s">
        <v>24</v>
      </c>
      <c r="E1429" s="40">
        <v>300</v>
      </c>
      <c r="F1429" s="35">
        <v>57.26</v>
      </c>
      <c r="G1429" s="41" t="s">
        <v>10</v>
      </c>
      <c r="H1429" s="41" t="s">
        <v>20</v>
      </c>
    </row>
    <row r="1430" spans="2:8">
      <c r="B1430" s="37"/>
      <c r="C1430" s="38" t="s">
        <v>9902</v>
      </c>
      <c r="D1430" s="80" t="s">
        <v>24</v>
      </c>
      <c r="E1430" s="40">
        <v>197</v>
      </c>
      <c r="F1430" s="35">
        <v>57.14</v>
      </c>
      <c r="G1430" s="41" t="s">
        <v>10</v>
      </c>
      <c r="H1430" s="41" t="s">
        <v>11</v>
      </c>
    </row>
    <row r="1431" spans="2:8">
      <c r="B1431" s="37"/>
      <c r="C1431" s="38" t="s">
        <v>9903</v>
      </c>
      <c r="D1431" s="80" t="s">
        <v>24</v>
      </c>
      <c r="E1431" s="40">
        <v>283</v>
      </c>
      <c r="F1431" s="35">
        <v>57.14</v>
      </c>
      <c r="G1431" s="41" t="s">
        <v>10</v>
      </c>
      <c r="H1431" s="41" t="s">
        <v>11</v>
      </c>
    </row>
    <row r="1432" spans="2:8">
      <c r="B1432" s="37"/>
      <c r="C1432" s="38" t="s">
        <v>9904</v>
      </c>
      <c r="D1432" s="80" t="s">
        <v>24</v>
      </c>
      <c r="E1432" s="40">
        <v>19</v>
      </c>
      <c r="F1432" s="35">
        <v>57.1</v>
      </c>
      <c r="G1432" s="41" t="s">
        <v>10</v>
      </c>
      <c r="H1432" s="41" t="s">
        <v>22</v>
      </c>
    </row>
    <row r="1433" spans="2:8">
      <c r="B1433" s="37"/>
      <c r="C1433" s="38" t="s">
        <v>9904</v>
      </c>
      <c r="D1433" s="80" t="s">
        <v>24</v>
      </c>
      <c r="E1433" s="40">
        <v>28</v>
      </c>
      <c r="F1433" s="35">
        <v>57.12</v>
      </c>
      <c r="G1433" s="41" t="s">
        <v>10</v>
      </c>
      <c r="H1433" s="41" t="s">
        <v>21</v>
      </c>
    </row>
    <row r="1434" spans="2:8">
      <c r="B1434" s="37"/>
      <c r="C1434" s="38" t="s">
        <v>9904</v>
      </c>
      <c r="D1434" s="80" t="s">
        <v>24</v>
      </c>
      <c r="E1434" s="40">
        <v>300</v>
      </c>
      <c r="F1434" s="35">
        <v>57.14</v>
      </c>
      <c r="G1434" s="41" t="s">
        <v>10</v>
      </c>
      <c r="H1434" s="41" t="s">
        <v>21</v>
      </c>
    </row>
    <row r="1435" spans="2:8">
      <c r="B1435" s="37"/>
      <c r="C1435" s="38" t="s">
        <v>9905</v>
      </c>
      <c r="D1435" s="80" t="s">
        <v>24</v>
      </c>
      <c r="E1435" s="40">
        <v>247</v>
      </c>
      <c r="F1435" s="35">
        <v>57.06</v>
      </c>
      <c r="G1435" s="41" t="s">
        <v>10</v>
      </c>
      <c r="H1435" s="41" t="s">
        <v>21</v>
      </c>
    </row>
    <row r="1436" spans="2:8">
      <c r="B1436" s="37"/>
      <c r="C1436" s="38" t="s">
        <v>9906</v>
      </c>
      <c r="D1436" s="80" t="s">
        <v>24</v>
      </c>
      <c r="E1436" s="40">
        <v>169</v>
      </c>
      <c r="F1436" s="35">
        <v>57.02</v>
      </c>
      <c r="G1436" s="41" t="s">
        <v>10</v>
      </c>
      <c r="H1436" s="41" t="s">
        <v>20</v>
      </c>
    </row>
    <row r="1437" spans="2:8">
      <c r="B1437" s="37"/>
      <c r="C1437" s="38" t="s">
        <v>9907</v>
      </c>
      <c r="D1437" s="80" t="s">
        <v>24</v>
      </c>
      <c r="E1437" s="40">
        <v>16</v>
      </c>
      <c r="F1437" s="35">
        <v>57.02</v>
      </c>
      <c r="G1437" s="41" t="s">
        <v>10</v>
      </c>
      <c r="H1437" s="41" t="s">
        <v>11</v>
      </c>
    </row>
    <row r="1438" spans="2:8">
      <c r="B1438" s="37"/>
      <c r="C1438" s="38" t="s">
        <v>9908</v>
      </c>
      <c r="D1438" s="80" t="s">
        <v>24</v>
      </c>
      <c r="E1438" s="40">
        <v>204</v>
      </c>
      <c r="F1438" s="35">
        <v>57.02</v>
      </c>
      <c r="G1438" s="41" t="s">
        <v>10</v>
      </c>
      <c r="H1438" s="41" t="s">
        <v>11</v>
      </c>
    </row>
    <row r="1439" spans="2:8">
      <c r="B1439" s="37"/>
      <c r="C1439" s="38" t="s">
        <v>9909</v>
      </c>
      <c r="D1439" s="80" t="s">
        <v>24</v>
      </c>
      <c r="E1439" s="40">
        <v>212</v>
      </c>
      <c r="F1439" s="35">
        <v>57.02</v>
      </c>
      <c r="G1439" s="41" t="s">
        <v>10</v>
      </c>
      <c r="H1439" s="41" t="s">
        <v>20</v>
      </c>
    </row>
    <row r="1440" spans="2:8">
      <c r="B1440" s="37"/>
      <c r="C1440" s="38" t="s">
        <v>9910</v>
      </c>
      <c r="D1440" s="80" t="s">
        <v>24</v>
      </c>
      <c r="E1440" s="40">
        <v>42</v>
      </c>
      <c r="F1440" s="35">
        <v>57.04</v>
      </c>
      <c r="G1440" s="41" t="s">
        <v>10</v>
      </c>
      <c r="H1440" s="41" t="s">
        <v>11</v>
      </c>
    </row>
    <row r="1441" spans="2:8">
      <c r="B1441" s="37"/>
      <c r="C1441" s="38" t="s">
        <v>9911</v>
      </c>
      <c r="D1441" s="80" t="s">
        <v>24</v>
      </c>
      <c r="E1441" s="40">
        <v>359</v>
      </c>
      <c r="F1441" s="35">
        <v>57.08</v>
      </c>
      <c r="G1441" s="41" t="s">
        <v>10</v>
      </c>
      <c r="H1441" s="41" t="s">
        <v>21</v>
      </c>
    </row>
    <row r="1442" spans="2:8">
      <c r="B1442" s="37"/>
      <c r="C1442" s="38" t="s">
        <v>9912</v>
      </c>
      <c r="D1442" s="80" t="s">
        <v>24</v>
      </c>
      <c r="E1442" s="40">
        <v>381</v>
      </c>
      <c r="F1442" s="35">
        <v>57.18</v>
      </c>
      <c r="G1442" s="41" t="s">
        <v>10</v>
      </c>
      <c r="H1442" s="41" t="s">
        <v>11</v>
      </c>
    </row>
    <row r="1443" spans="2:8">
      <c r="B1443" s="37"/>
      <c r="C1443" s="38" t="s">
        <v>9913</v>
      </c>
      <c r="D1443" s="80" t="s">
        <v>24</v>
      </c>
      <c r="E1443" s="40">
        <v>266</v>
      </c>
      <c r="F1443" s="35">
        <v>57.2</v>
      </c>
      <c r="G1443" s="41" t="s">
        <v>10</v>
      </c>
      <c r="H1443" s="41" t="s">
        <v>11</v>
      </c>
    </row>
    <row r="1444" spans="2:8">
      <c r="B1444" s="37"/>
      <c r="C1444" s="38" t="s">
        <v>9914</v>
      </c>
      <c r="D1444" s="80" t="s">
        <v>24</v>
      </c>
      <c r="E1444" s="40">
        <v>125</v>
      </c>
      <c r="F1444" s="35">
        <v>57.2</v>
      </c>
      <c r="G1444" s="41" t="s">
        <v>10</v>
      </c>
      <c r="H1444" s="41" t="s">
        <v>21</v>
      </c>
    </row>
    <row r="1445" spans="2:8">
      <c r="B1445" s="37"/>
      <c r="C1445" s="38" t="s">
        <v>9915</v>
      </c>
      <c r="D1445" s="80" t="s">
        <v>24</v>
      </c>
      <c r="E1445" s="40">
        <v>38</v>
      </c>
      <c r="F1445" s="35">
        <v>57.2</v>
      </c>
      <c r="G1445" s="41" t="s">
        <v>10</v>
      </c>
      <c r="H1445" s="41" t="s">
        <v>11</v>
      </c>
    </row>
    <row r="1446" spans="2:8">
      <c r="B1446" s="37"/>
      <c r="C1446" s="38" t="s">
        <v>9916</v>
      </c>
      <c r="D1446" s="80" t="s">
        <v>24</v>
      </c>
      <c r="E1446" s="40">
        <v>286</v>
      </c>
      <c r="F1446" s="35">
        <v>57.26</v>
      </c>
      <c r="G1446" s="41" t="s">
        <v>10</v>
      </c>
      <c r="H1446" s="41" t="s">
        <v>21</v>
      </c>
    </row>
    <row r="1447" spans="2:8">
      <c r="B1447" s="37"/>
      <c r="C1447" s="38" t="s">
        <v>9917</v>
      </c>
      <c r="D1447" s="80" t="s">
        <v>24</v>
      </c>
      <c r="E1447" s="40">
        <v>160</v>
      </c>
      <c r="F1447" s="35">
        <v>57.26</v>
      </c>
      <c r="G1447" s="41" t="s">
        <v>10</v>
      </c>
      <c r="H1447" s="41" t="s">
        <v>21</v>
      </c>
    </row>
    <row r="1448" spans="2:8">
      <c r="B1448" s="37"/>
      <c r="C1448" s="38" t="s">
        <v>9918</v>
      </c>
      <c r="D1448" s="80" t="s">
        <v>24</v>
      </c>
      <c r="E1448" s="40">
        <v>644</v>
      </c>
      <c r="F1448" s="35">
        <v>57.4</v>
      </c>
      <c r="G1448" s="41" t="s">
        <v>10</v>
      </c>
      <c r="H1448" s="41" t="s">
        <v>21</v>
      </c>
    </row>
    <row r="1449" spans="2:8">
      <c r="B1449" s="37"/>
      <c r="C1449" s="38" t="s">
        <v>9919</v>
      </c>
      <c r="D1449" s="80" t="s">
        <v>24</v>
      </c>
      <c r="E1449" s="40">
        <v>174</v>
      </c>
      <c r="F1449" s="35">
        <v>57.36</v>
      </c>
      <c r="G1449" s="41" t="s">
        <v>10</v>
      </c>
      <c r="H1449" s="41" t="s">
        <v>11</v>
      </c>
    </row>
    <row r="1450" spans="2:8">
      <c r="B1450" s="37"/>
      <c r="C1450" s="38" t="s">
        <v>9920</v>
      </c>
      <c r="D1450" s="80" t="s">
        <v>24</v>
      </c>
      <c r="E1450" s="40">
        <v>40</v>
      </c>
      <c r="F1450" s="35">
        <v>57.36</v>
      </c>
      <c r="G1450" s="41" t="s">
        <v>10</v>
      </c>
      <c r="H1450" s="41" t="s">
        <v>11</v>
      </c>
    </row>
    <row r="1451" spans="2:8">
      <c r="B1451" s="37"/>
      <c r="C1451" s="38" t="s">
        <v>9921</v>
      </c>
      <c r="D1451" s="80" t="s">
        <v>24</v>
      </c>
      <c r="E1451" s="40">
        <v>186</v>
      </c>
      <c r="F1451" s="35">
        <v>57.34</v>
      </c>
      <c r="G1451" s="41" t="s">
        <v>10</v>
      </c>
      <c r="H1451" s="41" t="s">
        <v>21</v>
      </c>
    </row>
    <row r="1452" spans="2:8">
      <c r="B1452" s="37"/>
      <c r="C1452" s="38" t="s">
        <v>9922</v>
      </c>
      <c r="D1452" s="80" t="s">
        <v>24</v>
      </c>
      <c r="E1452" s="40">
        <v>210</v>
      </c>
      <c r="F1452" s="35">
        <v>57.3</v>
      </c>
      <c r="G1452" s="41" t="s">
        <v>10</v>
      </c>
      <c r="H1452" s="41" t="s">
        <v>11</v>
      </c>
    </row>
    <row r="1453" spans="2:8">
      <c r="B1453" s="37"/>
      <c r="C1453" s="38" t="s">
        <v>9923</v>
      </c>
      <c r="D1453" s="80" t="s">
        <v>24</v>
      </c>
      <c r="E1453" s="40">
        <v>119</v>
      </c>
      <c r="F1453" s="35">
        <v>57.3</v>
      </c>
      <c r="G1453" s="41" t="s">
        <v>10</v>
      </c>
      <c r="H1453" s="41" t="s">
        <v>21</v>
      </c>
    </row>
    <row r="1454" spans="2:8">
      <c r="B1454" s="37"/>
      <c r="C1454" s="38" t="s">
        <v>9924</v>
      </c>
      <c r="D1454" s="80" t="s">
        <v>24</v>
      </c>
      <c r="E1454" s="40">
        <v>256</v>
      </c>
      <c r="F1454" s="35">
        <v>57.3</v>
      </c>
      <c r="G1454" s="41" t="s">
        <v>10</v>
      </c>
      <c r="H1454" s="41" t="s">
        <v>21</v>
      </c>
    </row>
    <row r="1455" spans="2:8">
      <c r="B1455" s="37"/>
      <c r="C1455" s="38" t="s">
        <v>9925</v>
      </c>
      <c r="D1455" s="80" t="s">
        <v>24</v>
      </c>
      <c r="E1455" s="40">
        <v>210</v>
      </c>
      <c r="F1455" s="35">
        <v>57.3</v>
      </c>
      <c r="G1455" s="41" t="s">
        <v>10</v>
      </c>
      <c r="H1455" s="41" t="s">
        <v>21</v>
      </c>
    </row>
    <row r="1456" spans="2:8">
      <c r="B1456" s="37"/>
      <c r="C1456" s="38" t="s">
        <v>9926</v>
      </c>
      <c r="D1456" s="80" t="s">
        <v>24</v>
      </c>
      <c r="E1456" s="40">
        <v>237</v>
      </c>
      <c r="F1456" s="35">
        <v>57.36</v>
      </c>
      <c r="G1456" s="41" t="s">
        <v>10</v>
      </c>
      <c r="H1456" s="41" t="s">
        <v>21</v>
      </c>
    </row>
    <row r="1457" spans="2:8">
      <c r="B1457" s="37"/>
      <c r="C1457" s="38" t="s">
        <v>9927</v>
      </c>
      <c r="D1457" s="80" t="s">
        <v>24</v>
      </c>
      <c r="E1457" s="40">
        <v>39</v>
      </c>
      <c r="F1457" s="35">
        <v>57.38</v>
      </c>
      <c r="G1457" s="41" t="s">
        <v>10</v>
      </c>
      <c r="H1457" s="41" t="s">
        <v>11</v>
      </c>
    </row>
    <row r="1458" spans="2:8">
      <c r="B1458" s="37"/>
      <c r="C1458" s="38" t="s">
        <v>9928</v>
      </c>
      <c r="D1458" s="80" t="s">
        <v>24</v>
      </c>
      <c r="E1458" s="40">
        <v>169</v>
      </c>
      <c r="F1458" s="35">
        <v>57.32</v>
      </c>
      <c r="G1458" s="41" t="s">
        <v>10</v>
      </c>
      <c r="H1458" s="41" t="s">
        <v>21</v>
      </c>
    </row>
    <row r="1459" spans="2:8">
      <c r="B1459" s="37"/>
      <c r="C1459" s="38" t="s">
        <v>9929</v>
      </c>
      <c r="D1459" s="80" t="s">
        <v>24</v>
      </c>
      <c r="E1459" s="40">
        <v>169</v>
      </c>
      <c r="F1459" s="35">
        <v>57.32</v>
      </c>
      <c r="G1459" s="41" t="s">
        <v>10</v>
      </c>
      <c r="H1459" s="41" t="s">
        <v>11</v>
      </c>
    </row>
    <row r="1460" spans="2:8">
      <c r="B1460" s="37"/>
      <c r="C1460" s="38" t="s">
        <v>9930</v>
      </c>
      <c r="D1460" s="80" t="s">
        <v>24</v>
      </c>
      <c r="E1460" s="40">
        <v>97</v>
      </c>
      <c r="F1460" s="35">
        <v>57.32</v>
      </c>
      <c r="G1460" s="41" t="s">
        <v>10</v>
      </c>
      <c r="H1460" s="41" t="s">
        <v>11</v>
      </c>
    </row>
    <row r="1461" spans="2:8">
      <c r="B1461" s="37"/>
      <c r="C1461" s="38" t="s">
        <v>9931</v>
      </c>
      <c r="D1461" s="80" t="s">
        <v>24</v>
      </c>
      <c r="E1461" s="40">
        <v>300</v>
      </c>
      <c r="F1461" s="35">
        <v>57.34</v>
      </c>
      <c r="G1461" s="41" t="s">
        <v>10</v>
      </c>
      <c r="H1461" s="41" t="s">
        <v>11</v>
      </c>
    </row>
    <row r="1462" spans="2:8">
      <c r="B1462" s="37"/>
      <c r="C1462" s="38" t="s">
        <v>9932</v>
      </c>
      <c r="D1462" s="80" t="s">
        <v>24</v>
      </c>
      <c r="E1462" s="40">
        <v>186</v>
      </c>
      <c r="F1462" s="35">
        <v>57.34</v>
      </c>
      <c r="G1462" s="41" t="s">
        <v>10</v>
      </c>
      <c r="H1462" s="41" t="s">
        <v>11</v>
      </c>
    </row>
    <row r="1463" spans="2:8">
      <c r="B1463" s="37"/>
      <c r="C1463" s="38" t="s">
        <v>9933</v>
      </c>
      <c r="D1463" s="80" t="s">
        <v>24</v>
      </c>
      <c r="E1463" s="40">
        <v>278</v>
      </c>
      <c r="F1463" s="35">
        <v>57.34</v>
      </c>
      <c r="G1463" s="41" t="s">
        <v>10</v>
      </c>
      <c r="H1463" s="41" t="s">
        <v>11</v>
      </c>
    </row>
    <row r="1464" spans="2:8">
      <c r="B1464" s="37"/>
      <c r="C1464" s="38" t="s">
        <v>9934</v>
      </c>
      <c r="D1464" s="80" t="s">
        <v>24</v>
      </c>
      <c r="E1464" s="40">
        <v>361</v>
      </c>
      <c r="F1464" s="35">
        <v>57.34</v>
      </c>
      <c r="G1464" s="41" t="s">
        <v>10</v>
      </c>
      <c r="H1464" s="41" t="s">
        <v>11</v>
      </c>
    </row>
    <row r="1465" spans="2:8">
      <c r="B1465" s="37"/>
      <c r="C1465" s="38" t="s">
        <v>9935</v>
      </c>
      <c r="D1465" s="80" t="s">
        <v>24</v>
      </c>
      <c r="E1465" s="40">
        <v>404</v>
      </c>
      <c r="F1465" s="35">
        <v>57.36</v>
      </c>
      <c r="G1465" s="41" t="s">
        <v>10</v>
      </c>
      <c r="H1465" s="41" t="s">
        <v>11</v>
      </c>
    </row>
    <row r="1466" spans="2:8">
      <c r="B1466" s="37"/>
      <c r="C1466" s="38" t="s">
        <v>9936</v>
      </c>
      <c r="D1466" s="80" t="s">
        <v>24</v>
      </c>
      <c r="E1466" s="40">
        <v>125</v>
      </c>
      <c r="F1466" s="35">
        <v>57.38</v>
      </c>
      <c r="G1466" s="41" t="s">
        <v>10</v>
      </c>
      <c r="H1466" s="41" t="s">
        <v>11</v>
      </c>
    </row>
    <row r="1467" spans="2:8">
      <c r="B1467" s="37"/>
      <c r="C1467" s="38" t="s">
        <v>9937</v>
      </c>
      <c r="D1467" s="80" t="s">
        <v>24</v>
      </c>
      <c r="E1467" s="40">
        <v>383</v>
      </c>
      <c r="F1467" s="35">
        <v>57.38</v>
      </c>
      <c r="G1467" s="41" t="s">
        <v>10</v>
      </c>
      <c r="H1467" s="41" t="s">
        <v>11</v>
      </c>
    </row>
    <row r="1468" spans="2:8">
      <c r="B1468" s="37"/>
      <c r="C1468" s="38" t="s">
        <v>9938</v>
      </c>
      <c r="D1468" s="80" t="s">
        <v>24</v>
      </c>
      <c r="E1468" s="40">
        <v>300</v>
      </c>
      <c r="F1468" s="35">
        <v>57.36</v>
      </c>
      <c r="G1468" s="41" t="s">
        <v>10</v>
      </c>
      <c r="H1468" s="41" t="s">
        <v>11</v>
      </c>
    </row>
    <row r="1469" spans="2:8">
      <c r="B1469" s="37"/>
      <c r="C1469" s="38" t="s">
        <v>9939</v>
      </c>
      <c r="D1469" s="80" t="s">
        <v>24</v>
      </c>
      <c r="E1469" s="40">
        <v>426</v>
      </c>
      <c r="F1469" s="35">
        <v>57.36</v>
      </c>
      <c r="G1469" s="41" t="s">
        <v>10</v>
      </c>
      <c r="H1469" s="41" t="s">
        <v>11</v>
      </c>
    </row>
    <row r="1470" spans="2:8">
      <c r="B1470" s="37"/>
      <c r="C1470" s="38" t="s">
        <v>9940</v>
      </c>
      <c r="D1470" s="80" t="s">
        <v>24</v>
      </c>
      <c r="E1470" s="40">
        <v>220</v>
      </c>
      <c r="F1470" s="35">
        <v>57.36</v>
      </c>
      <c r="G1470" s="41" t="s">
        <v>10</v>
      </c>
      <c r="H1470" s="41" t="s">
        <v>11</v>
      </c>
    </row>
    <row r="1471" spans="2:8">
      <c r="B1471" s="37"/>
      <c r="C1471" s="38" t="s">
        <v>9941</v>
      </c>
      <c r="D1471" s="80" t="s">
        <v>24</v>
      </c>
      <c r="E1471" s="40">
        <v>80</v>
      </c>
      <c r="F1471" s="35">
        <v>57.36</v>
      </c>
      <c r="G1471" s="41" t="s">
        <v>10</v>
      </c>
      <c r="H1471" s="41" t="s">
        <v>11</v>
      </c>
    </row>
    <row r="1472" spans="2:8">
      <c r="B1472" s="37"/>
      <c r="C1472" s="38" t="s">
        <v>9942</v>
      </c>
      <c r="D1472" s="80" t="s">
        <v>24</v>
      </c>
      <c r="E1472" s="40">
        <v>300</v>
      </c>
      <c r="F1472" s="35">
        <v>57.3</v>
      </c>
      <c r="G1472" s="41" t="s">
        <v>10</v>
      </c>
      <c r="H1472" s="41" t="s">
        <v>11</v>
      </c>
    </row>
    <row r="1473" spans="2:8">
      <c r="B1473" s="37"/>
      <c r="C1473" s="38" t="s">
        <v>9943</v>
      </c>
      <c r="D1473" s="80" t="s">
        <v>24</v>
      </c>
      <c r="E1473" s="40">
        <v>10</v>
      </c>
      <c r="F1473" s="35">
        <v>57.3</v>
      </c>
      <c r="G1473" s="41" t="s">
        <v>10</v>
      </c>
      <c r="H1473" s="41" t="s">
        <v>11</v>
      </c>
    </row>
    <row r="1474" spans="2:8">
      <c r="B1474" s="37"/>
      <c r="C1474" s="38" t="s">
        <v>9944</v>
      </c>
      <c r="D1474" s="80" t="s">
        <v>24</v>
      </c>
      <c r="E1474" s="40">
        <v>239</v>
      </c>
      <c r="F1474" s="35">
        <v>57.28</v>
      </c>
      <c r="G1474" s="41" t="s">
        <v>10</v>
      </c>
      <c r="H1474" s="41" t="s">
        <v>11</v>
      </c>
    </row>
    <row r="1475" spans="2:8">
      <c r="B1475" s="37"/>
      <c r="C1475" s="38" t="s">
        <v>9945</v>
      </c>
      <c r="D1475" s="80" t="s">
        <v>24</v>
      </c>
      <c r="E1475" s="40">
        <v>32</v>
      </c>
      <c r="F1475" s="35">
        <v>57.26</v>
      </c>
      <c r="G1475" s="41" t="s">
        <v>10</v>
      </c>
      <c r="H1475" s="41" t="s">
        <v>11</v>
      </c>
    </row>
    <row r="1476" spans="2:8">
      <c r="B1476" s="37"/>
      <c r="C1476" s="38" t="s">
        <v>9945</v>
      </c>
      <c r="D1476" s="80" t="s">
        <v>24</v>
      </c>
      <c r="E1476" s="40">
        <v>175</v>
      </c>
      <c r="F1476" s="35">
        <v>57.28</v>
      </c>
      <c r="G1476" s="41" t="s">
        <v>10</v>
      </c>
      <c r="H1476" s="41" t="s">
        <v>11</v>
      </c>
    </row>
    <row r="1477" spans="2:8">
      <c r="B1477" s="37"/>
      <c r="C1477" s="38" t="s">
        <v>9946</v>
      </c>
      <c r="D1477" s="80" t="s">
        <v>24</v>
      </c>
      <c r="E1477" s="40">
        <v>4</v>
      </c>
      <c r="F1477" s="35">
        <v>57.28</v>
      </c>
      <c r="G1477" s="41" t="s">
        <v>10</v>
      </c>
      <c r="H1477" s="41" t="s">
        <v>11</v>
      </c>
    </row>
    <row r="1478" spans="2:8">
      <c r="B1478" s="37"/>
      <c r="C1478" s="38" t="s">
        <v>9947</v>
      </c>
      <c r="D1478" s="80" t="s">
        <v>24</v>
      </c>
      <c r="E1478" s="40">
        <v>248</v>
      </c>
      <c r="F1478" s="35">
        <v>57.32</v>
      </c>
      <c r="G1478" s="41" t="s">
        <v>10</v>
      </c>
      <c r="H1478" s="41" t="s">
        <v>11</v>
      </c>
    </row>
    <row r="1479" spans="2:8">
      <c r="B1479" s="37"/>
      <c r="C1479" s="38" t="s">
        <v>9948</v>
      </c>
      <c r="D1479" s="80" t="s">
        <v>24</v>
      </c>
      <c r="E1479" s="40">
        <v>214</v>
      </c>
      <c r="F1479" s="35">
        <v>57.32</v>
      </c>
      <c r="G1479" s="41" t="s">
        <v>10</v>
      </c>
      <c r="H1479" s="41" t="s">
        <v>11</v>
      </c>
    </row>
    <row r="1480" spans="2:8">
      <c r="B1480" s="37"/>
      <c r="C1480" s="38" t="s">
        <v>9949</v>
      </c>
      <c r="D1480" s="80" t="s">
        <v>24</v>
      </c>
      <c r="E1480" s="40">
        <v>28</v>
      </c>
      <c r="F1480" s="35">
        <v>57.28</v>
      </c>
      <c r="G1480" s="41" t="s">
        <v>10</v>
      </c>
      <c r="H1480" s="41" t="s">
        <v>11</v>
      </c>
    </row>
    <row r="1481" spans="2:8">
      <c r="B1481" s="37"/>
      <c r="C1481" s="38" t="s">
        <v>9950</v>
      </c>
      <c r="D1481" s="80" t="s">
        <v>24</v>
      </c>
      <c r="E1481" s="40">
        <v>181</v>
      </c>
      <c r="F1481" s="35">
        <v>57.22</v>
      </c>
      <c r="G1481" s="41" t="s">
        <v>10</v>
      </c>
      <c r="H1481" s="41" t="s">
        <v>21</v>
      </c>
    </row>
    <row r="1482" spans="2:8">
      <c r="B1482" s="37"/>
      <c r="C1482" s="38" t="s">
        <v>9951</v>
      </c>
      <c r="D1482" s="80" t="s">
        <v>24</v>
      </c>
      <c r="E1482" s="40">
        <v>14</v>
      </c>
      <c r="F1482" s="35">
        <v>57.2</v>
      </c>
      <c r="G1482" s="41" t="s">
        <v>10</v>
      </c>
      <c r="H1482" s="41" t="s">
        <v>11</v>
      </c>
    </row>
    <row r="1483" spans="2:8">
      <c r="B1483" s="37"/>
      <c r="C1483" s="38" t="s">
        <v>9952</v>
      </c>
      <c r="D1483" s="80" t="s">
        <v>24</v>
      </c>
      <c r="E1483" s="40">
        <v>21</v>
      </c>
      <c r="F1483" s="35">
        <v>57.2</v>
      </c>
      <c r="G1483" s="41" t="s">
        <v>10</v>
      </c>
      <c r="H1483" s="41" t="s">
        <v>21</v>
      </c>
    </row>
    <row r="1484" spans="2:8">
      <c r="B1484" s="37"/>
      <c r="C1484" s="38" t="s">
        <v>9953</v>
      </c>
      <c r="D1484" s="80" t="s">
        <v>24</v>
      </c>
      <c r="E1484" s="40">
        <v>209</v>
      </c>
      <c r="F1484" s="35">
        <v>57.16</v>
      </c>
      <c r="G1484" s="41" t="s">
        <v>10</v>
      </c>
      <c r="H1484" s="41" t="s">
        <v>21</v>
      </c>
    </row>
    <row r="1485" spans="2:8">
      <c r="B1485" s="37"/>
      <c r="C1485" s="38" t="s">
        <v>9954</v>
      </c>
      <c r="D1485" s="80" t="s">
        <v>24</v>
      </c>
      <c r="E1485" s="40">
        <v>329</v>
      </c>
      <c r="F1485" s="35">
        <v>57.16</v>
      </c>
      <c r="G1485" s="41" t="s">
        <v>10</v>
      </c>
      <c r="H1485" s="41" t="s">
        <v>20</v>
      </c>
    </row>
    <row r="1486" spans="2:8">
      <c r="B1486" s="37"/>
      <c r="C1486" s="38" t="s">
        <v>9955</v>
      </c>
      <c r="D1486" s="80" t="s">
        <v>24</v>
      </c>
      <c r="E1486" s="40">
        <v>325</v>
      </c>
      <c r="F1486" s="35">
        <v>57.16</v>
      </c>
      <c r="G1486" s="41" t="s">
        <v>10</v>
      </c>
      <c r="H1486" s="41" t="s">
        <v>11</v>
      </c>
    </row>
    <row r="1487" spans="2:8">
      <c r="B1487" s="37"/>
      <c r="C1487" s="38" t="s">
        <v>9956</v>
      </c>
      <c r="D1487" s="80" t="s">
        <v>24</v>
      </c>
      <c r="E1487" s="40">
        <v>14</v>
      </c>
      <c r="F1487" s="35">
        <v>57.18</v>
      </c>
      <c r="G1487" s="41" t="s">
        <v>10</v>
      </c>
      <c r="H1487" s="41" t="s">
        <v>11</v>
      </c>
    </row>
    <row r="1488" spans="2:8">
      <c r="B1488" s="37"/>
      <c r="C1488" s="38" t="s">
        <v>9957</v>
      </c>
      <c r="D1488" s="80" t="s">
        <v>24</v>
      </c>
      <c r="E1488" s="40">
        <v>100</v>
      </c>
      <c r="F1488" s="35">
        <v>57.16</v>
      </c>
      <c r="G1488" s="41" t="s">
        <v>10</v>
      </c>
      <c r="H1488" s="41" t="s">
        <v>21</v>
      </c>
    </row>
    <row r="1489" spans="2:8">
      <c r="B1489" s="37"/>
      <c r="C1489" s="38" t="s">
        <v>9958</v>
      </c>
      <c r="D1489" s="80" t="s">
        <v>24</v>
      </c>
      <c r="E1489" s="40">
        <v>20</v>
      </c>
      <c r="F1489" s="35">
        <v>57.1</v>
      </c>
      <c r="G1489" s="41" t="s">
        <v>10</v>
      </c>
      <c r="H1489" s="41" t="s">
        <v>21</v>
      </c>
    </row>
    <row r="1490" spans="2:8">
      <c r="B1490" s="37"/>
      <c r="C1490" s="38" t="s">
        <v>9959</v>
      </c>
      <c r="D1490" s="80" t="s">
        <v>24</v>
      </c>
      <c r="E1490" s="40">
        <v>122</v>
      </c>
      <c r="F1490" s="35">
        <v>57.22</v>
      </c>
      <c r="G1490" s="41" t="s">
        <v>10</v>
      </c>
      <c r="H1490" s="41" t="s">
        <v>21</v>
      </c>
    </row>
    <row r="1491" spans="2:8">
      <c r="B1491" s="37"/>
      <c r="C1491" s="38" t="s">
        <v>9960</v>
      </c>
      <c r="D1491" s="80" t="s">
        <v>24</v>
      </c>
      <c r="E1491" s="40">
        <v>245</v>
      </c>
      <c r="F1491" s="35">
        <v>57.22</v>
      </c>
      <c r="G1491" s="41" t="s">
        <v>10</v>
      </c>
      <c r="H1491" s="41" t="s">
        <v>11</v>
      </c>
    </row>
    <row r="1492" spans="2:8">
      <c r="B1492" s="37"/>
      <c r="C1492" s="38" t="s">
        <v>9961</v>
      </c>
      <c r="D1492" s="80" t="s">
        <v>24</v>
      </c>
      <c r="E1492" s="40">
        <v>370</v>
      </c>
      <c r="F1492" s="35">
        <v>57.24</v>
      </c>
      <c r="G1492" s="41" t="s">
        <v>10</v>
      </c>
      <c r="H1492" s="41" t="s">
        <v>20</v>
      </c>
    </row>
    <row r="1493" spans="2:8">
      <c r="B1493" s="37"/>
      <c r="C1493" s="38" t="s">
        <v>9962</v>
      </c>
      <c r="D1493" s="80" t="s">
        <v>24</v>
      </c>
      <c r="E1493" s="40">
        <v>37</v>
      </c>
      <c r="F1493" s="35">
        <v>57.22</v>
      </c>
      <c r="G1493" s="41" t="s">
        <v>10</v>
      </c>
      <c r="H1493" s="41" t="s">
        <v>11</v>
      </c>
    </row>
    <row r="1494" spans="2:8">
      <c r="B1494" s="37"/>
      <c r="C1494" s="38" t="s">
        <v>9963</v>
      </c>
      <c r="D1494" s="80" t="s">
        <v>24</v>
      </c>
      <c r="E1494" s="40">
        <v>224</v>
      </c>
      <c r="F1494" s="35">
        <v>57.18</v>
      </c>
      <c r="G1494" s="41" t="s">
        <v>10</v>
      </c>
      <c r="H1494" s="41" t="s">
        <v>20</v>
      </c>
    </row>
    <row r="1495" spans="2:8">
      <c r="B1495" s="37"/>
      <c r="C1495" s="38" t="s">
        <v>9964</v>
      </c>
      <c r="D1495" s="80" t="s">
        <v>24</v>
      </c>
      <c r="E1495" s="40">
        <v>125</v>
      </c>
      <c r="F1495" s="35">
        <v>57.18</v>
      </c>
      <c r="G1495" s="41" t="s">
        <v>10</v>
      </c>
      <c r="H1495" s="41" t="s">
        <v>11</v>
      </c>
    </row>
    <row r="1496" spans="2:8">
      <c r="B1496" s="37"/>
      <c r="C1496" s="38" t="s">
        <v>9965</v>
      </c>
      <c r="D1496" s="80" t="s">
        <v>24</v>
      </c>
      <c r="E1496" s="40">
        <v>82</v>
      </c>
      <c r="F1496" s="35">
        <v>57.18</v>
      </c>
      <c r="G1496" s="41" t="s">
        <v>10</v>
      </c>
      <c r="H1496" s="41" t="s">
        <v>11</v>
      </c>
    </row>
    <row r="1497" spans="2:8">
      <c r="B1497" s="37"/>
      <c r="C1497" s="38" t="s">
        <v>9966</v>
      </c>
      <c r="D1497" s="80" t="s">
        <v>24</v>
      </c>
      <c r="E1497" s="40">
        <v>248</v>
      </c>
      <c r="F1497" s="35">
        <v>57.2</v>
      </c>
      <c r="G1497" s="41" t="s">
        <v>10</v>
      </c>
      <c r="H1497" s="41" t="s">
        <v>11</v>
      </c>
    </row>
    <row r="1498" spans="2:8">
      <c r="B1498" s="37"/>
      <c r="C1498" s="38" t="s">
        <v>9967</v>
      </c>
      <c r="D1498" s="80" t="s">
        <v>24</v>
      </c>
      <c r="E1498" s="40">
        <v>113</v>
      </c>
      <c r="F1498" s="35">
        <v>57.2</v>
      </c>
      <c r="G1498" s="41" t="s">
        <v>10</v>
      </c>
      <c r="H1498" s="41" t="s">
        <v>11</v>
      </c>
    </row>
    <row r="1499" spans="2:8">
      <c r="B1499" s="37"/>
      <c r="C1499" s="38" t="s">
        <v>9968</v>
      </c>
      <c r="D1499" s="80" t="s">
        <v>24</v>
      </c>
      <c r="E1499" s="40">
        <v>41</v>
      </c>
      <c r="F1499" s="35">
        <v>57.2</v>
      </c>
      <c r="G1499" s="41" t="s">
        <v>10</v>
      </c>
      <c r="H1499" s="41" t="s">
        <v>11</v>
      </c>
    </row>
    <row r="1500" spans="2:8">
      <c r="B1500" s="37"/>
      <c r="C1500" s="38" t="s">
        <v>9969</v>
      </c>
      <c r="D1500" s="80" t="s">
        <v>24</v>
      </c>
      <c r="E1500" s="40">
        <v>46</v>
      </c>
      <c r="F1500" s="35">
        <v>57.2</v>
      </c>
      <c r="G1500" s="41" t="s">
        <v>10</v>
      </c>
      <c r="H1500" s="41" t="s">
        <v>21</v>
      </c>
    </row>
    <row r="1501" spans="2:8">
      <c r="B1501" s="37"/>
      <c r="C1501" s="38" t="s">
        <v>9970</v>
      </c>
      <c r="D1501" s="80" t="s">
        <v>24</v>
      </c>
      <c r="E1501" s="40">
        <v>35</v>
      </c>
      <c r="F1501" s="35">
        <v>57.2</v>
      </c>
      <c r="G1501" s="41" t="s">
        <v>10</v>
      </c>
      <c r="H1501" s="41" t="s">
        <v>21</v>
      </c>
    </row>
    <row r="1502" spans="2:8">
      <c r="B1502" s="37"/>
      <c r="C1502" s="38" t="s">
        <v>9971</v>
      </c>
      <c r="D1502" s="80" t="s">
        <v>24</v>
      </c>
      <c r="E1502" s="40">
        <v>165</v>
      </c>
      <c r="F1502" s="35">
        <v>57.18</v>
      </c>
      <c r="G1502" s="41" t="s">
        <v>10</v>
      </c>
      <c r="H1502" s="41" t="s">
        <v>21</v>
      </c>
    </row>
    <row r="1503" spans="2:8">
      <c r="B1503" s="37"/>
      <c r="C1503" s="38" t="s">
        <v>9972</v>
      </c>
      <c r="D1503" s="80" t="s">
        <v>24</v>
      </c>
      <c r="E1503" s="40">
        <v>10</v>
      </c>
      <c r="F1503" s="35">
        <v>57.18</v>
      </c>
      <c r="G1503" s="41" t="s">
        <v>10</v>
      </c>
      <c r="H1503" s="41" t="s">
        <v>11</v>
      </c>
    </row>
    <row r="1504" spans="2:8">
      <c r="B1504" s="37"/>
      <c r="C1504" s="38" t="s">
        <v>9973</v>
      </c>
      <c r="D1504" s="80" t="s">
        <v>24</v>
      </c>
      <c r="E1504" s="40">
        <v>34</v>
      </c>
      <c r="F1504" s="35">
        <v>57.16</v>
      </c>
      <c r="G1504" s="41" t="s">
        <v>10</v>
      </c>
      <c r="H1504" s="41" t="s">
        <v>11</v>
      </c>
    </row>
    <row r="1505" spans="2:8">
      <c r="B1505" s="37"/>
      <c r="C1505" s="38" t="s">
        <v>9974</v>
      </c>
      <c r="D1505" s="80" t="s">
        <v>24</v>
      </c>
      <c r="E1505" s="40">
        <v>170</v>
      </c>
      <c r="F1505" s="35">
        <v>57.2</v>
      </c>
      <c r="G1505" s="41" t="s">
        <v>10</v>
      </c>
      <c r="H1505" s="41" t="s">
        <v>21</v>
      </c>
    </row>
    <row r="1506" spans="2:8">
      <c r="B1506" s="37"/>
      <c r="C1506" s="38" t="s">
        <v>9975</v>
      </c>
      <c r="D1506" s="80" t="s">
        <v>24</v>
      </c>
      <c r="E1506" s="40">
        <v>266</v>
      </c>
      <c r="F1506" s="35">
        <v>57.2</v>
      </c>
      <c r="G1506" s="41" t="s">
        <v>10</v>
      </c>
      <c r="H1506" s="41" t="s">
        <v>11</v>
      </c>
    </row>
    <row r="1507" spans="2:8">
      <c r="B1507" s="37"/>
      <c r="C1507" s="38" t="s">
        <v>9976</v>
      </c>
      <c r="D1507" s="80" t="s">
        <v>24</v>
      </c>
      <c r="E1507" s="40">
        <v>480</v>
      </c>
      <c r="F1507" s="35">
        <v>57.2</v>
      </c>
      <c r="G1507" s="41" t="s">
        <v>10</v>
      </c>
      <c r="H1507" s="41" t="s">
        <v>11</v>
      </c>
    </row>
    <row r="1508" spans="2:8">
      <c r="B1508" s="37"/>
      <c r="C1508" s="38" t="s">
        <v>9977</v>
      </c>
      <c r="D1508" s="80" t="s">
        <v>24</v>
      </c>
      <c r="E1508" s="40">
        <v>12</v>
      </c>
      <c r="F1508" s="35">
        <v>57.2</v>
      </c>
      <c r="G1508" s="41" t="s">
        <v>10</v>
      </c>
      <c r="H1508" s="41" t="s">
        <v>11</v>
      </c>
    </row>
    <row r="1509" spans="2:8">
      <c r="B1509" s="37"/>
      <c r="C1509" s="38" t="s">
        <v>9978</v>
      </c>
      <c r="D1509" s="80" t="s">
        <v>24</v>
      </c>
      <c r="E1509" s="40">
        <v>246</v>
      </c>
      <c r="F1509" s="35">
        <v>57.22</v>
      </c>
      <c r="G1509" s="41" t="s">
        <v>10</v>
      </c>
      <c r="H1509" s="41" t="s">
        <v>11</v>
      </c>
    </row>
    <row r="1510" spans="2:8">
      <c r="B1510" s="37"/>
      <c r="C1510" s="38" t="s">
        <v>9979</v>
      </c>
      <c r="D1510" s="80" t="s">
        <v>24</v>
      </c>
      <c r="E1510" s="40">
        <v>401</v>
      </c>
      <c r="F1510" s="35">
        <v>57.2</v>
      </c>
      <c r="G1510" s="41" t="s">
        <v>10</v>
      </c>
      <c r="H1510" s="41" t="s">
        <v>11</v>
      </c>
    </row>
    <row r="1511" spans="2:8">
      <c r="B1511" s="37"/>
      <c r="C1511" s="38" t="s">
        <v>9980</v>
      </c>
      <c r="D1511" s="80" t="s">
        <v>24</v>
      </c>
      <c r="E1511" s="40">
        <v>413</v>
      </c>
      <c r="F1511" s="35">
        <v>57.2</v>
      </c>
      <c r="G1511" s="41" t="s">
        <v>10</v>
      </c>
      <c r="H1511" s="41" t="s">
        <v>11</v>
      </c>
    </row>
    <row r="1512" spans="2:8">
      <c r="B1512" s="37"/>
      <c r="C1512" s="38" t="s">
        <v>9981</v>
      </c>
      <c r="D1512" s="80" t="s">
        <v>24</v>
      </c>
      <c r="E1512" s="40">
        <v>269</v>
      </c>
      <c r="F1512" s="35">
        <v>57.18</v>
      </c>
      <c r="G1512" s="41" t="s">
        <v>10</v>
      </c>
      <c r="H1512" s="41" t="s">
        <v>11</v>
      </c>
    </row>
    <row r="1513" spans="2:8">
      <c r="B1513" s="37"/>
      <c r="C1513" s="38" t="s">
        <v>9982</v>
      </c>
      <c r="D1513" s="80" t="s">
        <v>24</v>
      </c>
      <c r="E1513" s="40">
        <v>30</v>
      </c>
      <c r="F1513" s="35">
        <v>57.16</v>
      </c>
      <c r="G1513" s="41" t="s">
        <v>10</v>
      </c>
      <c r="H1513" s="41" t="s">
        <v>11</v>
      </c>
    </row>
    <row r="1514" spans="2:8">
      <c r="B1514" s="37"/>
      <c r="C1514" s="38" t="s">
        <v>9983</v>
      </c>
      <c r="D1514" s="80" t="s">
        <v>24</v>
      </c>
      <c r="E1514" s="40">
        <v>167</v>
      </c>
      <c r="F1514" s="35">
        <v>57.18</v>
      </c>
      <c r="G1514" s="41" t="s">
        <v>10</v>
      </c>
      <c r="H1514" s="41" t="s">
        <v>21</v>
      </c>
    </row>
    <row r="1515" spans="2:8">
      <c r="B1515" s="37"/>
      <c r="C1515" s="38" t="s">
        <v>9984</v>
      </c>
      <c r="D1515" s="80" t="s">
        <v>24</v>
      </c>
      <c r="E1515" s="40">
        <v>61</v>
      </c>
      <c r="F1515" s="35">
        <v>57.14</v>
      </c>
      <c r="G1515" s="41" t="s">
        <v>10</v>
      </c>
      <c r="H1515" s="41" t="s">
        <v>11</v>
      </c>
    </row>
    <row r="1516" spans="2:8">
      <c r="B1516" s="37"/>
      <c r="C1516" s="38" t="s">
        <v>9985</v>
      </c>
      <c r="D1516" s="80" t="s">
        <v>24</v>
      </c>
      <c r="E1516" s="40">
        <v>206</v>
      </c>
      <c r="F1516" s="35">
        <v>57.16</v>
      </c>
      <c r="G1516" s="41" t="s">
        <v>10</v>
      </c>
      <c r="H1516" s="41" t="s">
        <v>20</v>
      </c>
    </row>
    <row r="1517" spans="2:8">
      <c r="B1517" s="37"/>
      <c r="C1517" s="38" t="s">
        <v>9986</v>
      </c>
      <c r="D1517" s="80" t="s">
        <v>24</v>
      </c>
      <c r="E1517" s="40">
        <v>497</v>
      </c>
      <c r="F1517" s="35">
        <v>57.14</v>
      </c>
      <c r="G1517" s="41" t="s">
        <v>10</v>
      </c>
      <c r="H1517" s="41" t="s">
        <v>11</v>
      </c>
    </row>
    <row r="1518" spans="2:8">
      <c r="B1518" s="37"/>
      <c r="C1518" s="38" t="s">
        <v>9987</v>
      </c>
      <c r="D1518" s="80" t="s">
        <v>24</v>
      </c>
      <c r="E1518" s="40">
        <v>212</v>
      </c>
      <c r="F1518" s="35">
        <v>57.18</v>
      </c>
      <c r="G1518" s="41" t="s">
        <v>10</v>
      </c>
      <c r="H1518" s="41" t="s">
        <v>11</v>
      </c>
    </row>
    <row r="1519" spans="2:8">
      <c r="B1519" s="37"/>
      <c r="C1519" s="38" t="s">
        <v>9988</v>
      </c>
      <c r="D1519" s="80" t="s">
        <v>24</v>
      </c>
      <c r="E1519" s="40">
        <v>195</v>
      </c>
      <c r="F1519" s="35">
        <v>57.18</v>
      </c>
      <c r="G1519" s="41" t="s">
        <v>10</v>
      </c>
      <c r="H1519" s="41" t="s">
        <v>11</v>
      </c>
    </row>
    <row r="1520" spans="2:8">
      <c r="B1520" s="37"/>
      <c r="C1520" s="38" t="s">
        <v>9989</v>
      </c>
      <c r="D1520" s="80" t="s">
        <v>24</v>
      </c>
      <c r="E1520" s="40">
        <v>186</v>
      </c>
      <c r="F1520" s="35">
        <v>57.28</v>
      </c>
      <c r="G1520" s="41" t="s">
        <v>10</v>
      </c>
      <c r="H1520" s="41" t="s">
        <v>11</v>
      </c>
    </row>
    <row r="1521" spans="2:8">
      <c r="B1521" s="37"/>
      <c r="C1521" s="38" t="s">
        <v>9990</v>
      </c>
      <c r="D1521" s="80" t="s">
        <v>24</v>
      </c>
      <c r="E1521" s="40">
        <v>24</v>
      </c>
      <c r="F1521" s="35">
        <v>57.28</v>
      </c>
      <c r="G1521" s="41" t="s">
        <v>10</v>
      </c>
      <c r="H1521" s="41" t="s">
        <v>11</v>
      </c>
    </row>
    <row r="1522" spans="2:8">
      <c r="B1522" s="37"/>
      <c r="C1522" s="38" t="s">
        <v>9991</v>
      </c>
      <c r="D1522" s="80" t="s">
        <v>24</v>
      </c>
      <c r="E1522" s="40">
        <v>229</v>
      </c>
      <c r="F1522" s="35">
        <v>57.28</v>
      </c>
      <c r="G1522" s="41" t="s">
        <v>10</v>
      </c>
      <c r="H1522" s="41" t="s">
        <v>20</v>
      </c>
    </row>
    <row r="1523" spans="2:8">
      <c r="B1523" s="37"/>
      <c r="C1523" s="38" t="s">
        <v>9992</v>
      </c>
      <c r="D1523" s="80" t="s">
        <v>24</v>
      </c>
      <c r="E1523" s="40">
        <v>253</v>
      </c>
      <c r="F1523" s="35">
        <v>57.28</v>
      </c>
      <c r="G1523" s="41" t="s">
        <v>10</v>
      </c>
      <c r="H1523" s="41" t="s">
        <v>20</v>
      </c>
    </row>
    <row r="1524" spans="2:8">
      <c r="B1524" s="37"/>
      <c r="C1524" s="38" t="s">
        <v>9993</v>
      </c>
      <c r="D1524" s="80" t="s">
        <v>24</v>
      </c>
      <c r="E1524" s="40">
        <v>443</v>
      </c>
      <c r="F1524" s="35">
        <v>57.28</v>
      </c>
      <c r="G1524" s="41" t="s">
        <v>10</v>
      </c>
      <c r="H1524" s="41" t="s">
        <v>11</v>
      </c>
    </row>
    <row r="1525" spans="2:8">
      <c r="B1525" s="37"/>
      <c r="C1525" s="38" t="s">
        <v>9994</v>
      </c>
      <c r="D1525" s="80" t="s">
        <v>24</v>
      </c>
      <c r="E1525" s="40">
        <v>1072</v>
      </c>
      <c r="F1525" s="35">
        <v>57.28</v>
      </c>
      <c r="G1525" s="41" t="s">
        <v>10</v>
      </c>
      <c r="H1525" s="41" t="s">
        <v>11</v>
      </c>
    </row>
    <row r="1526" spans="2:8">
      <c r="B1526" s="37"/>
      <c r="C1526" s="38" t="s">
        <v>9995</v>
      </c>
      <c r="D1526" s="80" t="s">
        <v>24</v>
      </c>
      <c r="E1526" s="40">
        <v>32</v>
      </c>
      <c r="F1526" s="35">
        <v>57.26</v>
      </c>
      <c r="G1526" s="41" t="s">
        <v>10</v>
      </c>
      <c r="H1526" s="41" t="s">
        <v>21</v>
      </c>
    </row>
    <row r="1527" spans="2:8">
      <c r="B1527" s="37"/>
      <c r="C1527" s="38" t="s">
        <v>9996</v>
      </c>
      <c r="D1527" s="80" t="s">
        <v>24</v>
      </c>
      <c r="E1527" s="40">
        <v>233</v>
      </c>
      <c r="F1527" s="35">
        <v>57.26</v>
      </c>
      <c r="G1527" s="41" t="s">
        <v>10</v>
      </c>
      <c r="H1527" s="41" t="s">
        <v>21</v>
      </c>
    </row>
    <row r="1528" spans="2:8">
      <c r="B1528" s="37"/>
      <c r="C1528" s="38" t="s">
        <v>9997</v>
      </c>
      <c r="D1528" s="80" t="s">
        <v>24</v>
      </c>
      <c r="E1528" s="40">
        <v>300</v>
      </c>
      <c r="F1528" s="35">
        <v>57.26</v>
      </c>
      <c r="G1528" s="41" t="s">
        <v>10</v>
      </c>
      <c r="H1528" s="41" t="s">
        <v>11</v>
      </c>
    </row>
    <row r="1529" spans="2:8">
      <c r="B1529" s="37"/>
      <c r="C1529" s="38" t="s">
        <v>9998</v>
      </c>
      <c r="D1529" s="80" t="s">
        <v>24</v>
      </c>
      <c r="E1529" s="40">
        <v>69</v>
      </c>
      <c r="F1529" s="35">
        <v>57.26</v>
      </c>
      <c r="G1529" s="41" t="s">
        <v>10</v>
      </c>
      <c r="H1529" s="41" t="s">
        <v>11</v>
      </c>
    </row>
    <row r="1530" spans="2:8">
      <c r="B1530" s="37"/>
      <c r="C1530" s="38" t="s">
        <v>9999</v>
      </c>
      <c r="D1530" s="80" t="s">
        <v>24</v>
      </c>
      <c r="E1530" s="40">
        <v>200</v>
      </c>
      <c r="F1530" s="35">
        <v>57.26</v>
      </c>
      <c r="G1530" s="41" t="s">
        <v>10</v>
      </c>
      <c r="H1530" s="41" t="s">
        <v>11</v>
      </c>
    </row>
    <row r="1531" spans="2:8">
      <c r="B1531" s="37"/>
      <c r="C1531" s="38" t="s">
        <v>10000</v>
      </c>
      <c r="D1531" s="80" t="s">
        <v>24</v>
      </c>
      <c r="E1531" s="40">
        <v>103</v>
      </c>
      <c r="F1531" s="35">
        <v>57.26</v>
      </c>
      <c r="G1531" s="41" t="s">
        <v>10</v>
      </c>
      <c r="H1531" s="41" t="s">
        <v>21</v>
      </c>
    </row>
    <row r="1532" spans="2:8">
      <c r="B1532" s="37"/>
      <c r="C1532" s="38" t="s">
        <v>10001</v>
      </c>
      <c r="D1532" s="80" t="s">
        <v>24</v>
      </c>
      <c r="E1532" s="40">
        <v>100</v>
      </c>
      <c r="F1532" s="35">
        <v>57.26</v>
      </c>
      <c r="G1532" s="41" t="s">
        <v>10</v>
      </c>
      <c r="H1532" s="41" t="s">
        <v>21</v>
      </c>
    </row>
    <row r="1533" spans="2:8">
      <c r="B1533" s="37"/>
      <c r="C1533" s="38" t="s">
        <v>10002</v>
      </c>
      <c r="D1533" s="80" t="s">
        <v>24</v>
      </c>
      <c r="E1533" s="40">
        <v>268</v>
      </c>
      <c r="F1533" s="35">
        <v>57.24</v>
      </c>
      <c r="G1533" s="41" t="s">
        <v>10</v>
      </c>
      <c r="H1533" s="41" t="s">
        <v>21</v>
      </c>
    </row>
    <row r="1534" spans="2:8">
      <c r="B1534" s="37"/>
      <c r="C1534" s="38" t="s">
        <v>10003</v>
      </c>
      <c r="D1534" s="80" t="s">
        <v>24</v>
      </c>
      <c r="E1534" s="40">
        <v>166</v>
      </c>
      <c r="F1534" s="35">
        <v>57.24</v>
      </c>
      <c r="G1534" s="41" t="s">
        <v>10</v>
      </c>
      <c r="H1534" s="41" t="s">
        <v>11</v>
      </c>
    </row>
    <row r="1535" spans="2:8">
      <c r="B1535" s="37"/>
      <c r="C1535" s="38" t="s">
        <v>10004</v>
      </c>
      <c r="D1535" s="80" t="s">
        <v>24</v>
      </c>
      <c r="E1535" s="40">
        <v>221</v>
      </c>
      <c r="F1535" s="35">
        <v>57.2</v>
      </c>
      <c r="G1535" s="41" t="s">
        <v>10</v>
      </c>
      <c r="H1535" s="41" t="s">
        <v>11</v>
      </c>
    </row>
    <row r="1536" spans="2:8">
      <c r="B1536" s="37"/>
      <c r="C1536" s="38" t="s">
        <v>10005</v>
      </c>
      <c r="D1536" s="80" t="s">
        <v>24</v>
      </c>
      <c r="E1536" s="40">
        <v>39</v>
      </c>
      <c r="F1536" s="35">
        <v>57.24</v>
      </c>
      <c r="G1536" s="41" t="s">
        <v>10</v>
      </c>
      <c r="H1536" s="41" t="s">
        <v>20</v>
      </c>
    </row>
    <row r="1537" spans="2:8">
      <c r="B1537" s="37"/>
      <c r="C1537" s="38" t="s">
        <v>10005</v>
      </c>
      <c r="D1537" s="80" t="s">
        <v>24</v>
      </c>
      <c r="E1537" s="40">
        <v>83</v>
      </c>
      <c r="F1537" s="35">
        <v>57.24</v>
      </c>
      <c r="G1537" s="41" t="s">
        <v>10</v>
      </c>
      <c r="H1537" s="41" t="s">
        <v>21</v>
      </c>
    </row>
    <row r="1538" spans="2:8">
      <c r="B1538" s="37"/>
      <c r="C1538" s="38" t="s">
        <v>10005</v>
      </c>
      <c r="D1538" s="80" t="s">
        <v>24</v>
      </c>
      <c r="E1538" s="40">
        <v>20</v>
      </c>
      <c r="F1538" s="35">
        <v>57.24</v>
      </c>
      <c r="G1538" s="41" t="s">
        <v>10</v>
      </c>
      <c r="H1538" s="41" t="s">
        <v>21</v>
      </c>
    </row>
    <row r="1539" spans="2:8">
      <c r="B1539" s="37"/>
      <c r="C1539" s="38" t="s">
        <v>10006</v>
      </c>
      <c r="D1539" s="80" t="s">
        <v>24</v>
      </c>
      <c r="E1539" s="40">
        <v>340</v>
      </c>
      <c r="F1539" s="35">
        <v>57.2</v>
      </c>
      <c r="G1539" s="41" t="s">
        <v>10</v>
      </c>
      <c r="H1539" s="41" t="s">
        <v>21</v>
      </c>
    </row>
    <row r="1540" spans="2:8">
      <c r="B1540" s="37"/>
      <c r="C1540" s="38" t="s">
        <v>10007</v>
      </c>
      <c r="D1540" s="80" t="s">
        <v>24</v>
      </c>
      <c r="E1540" s="40">
        <v>125</v>
      </c>
      <c r="F1540" s="35">
        <v>57.2</v>
      </c>
      <c r="G1540" s="41" t="s">
        <v>10</v>
      </c>
      <c r="H1540" s="41" t="s">
        <v>11</v>
      </c>
    </row>
    <row r="1541" spans="2:8">
      <c r="B1541" s="37"/>
      <c r="C1541" s="38" t="s">
        <v>10008</v>
      </c>
      <c r="D1541" s="80" t="s">
        <v>24</v>
      </c>
      <c r="E1541" s="40">
        <v>149</v>
      </c>
      <c r="F1541" s="35">
        <v>57.2</v>
      </c>
      <c r="G1541" s="41" t="s">
        <v>10</v>
      </c>
      <c r="H1541" s="41" t="s">
        <v>11</v>
      </c>
    </row>
    <row r="1542" spans="2:8">
      <c r="B1542" s="37"/>
      <c r="C1542" s="38" t="s">
        <v>10009</v>
      </c>
      <c r="D1542" s="80" t="s">
        <v>24</v>
      </c>
      <c r="E1542" s="40">
        <v>219</v>
      </c>
      <c r="F1542" s="35">
        <v>57.2</v>
      </c>
      <c r="G1542" s="41" t="s">
        <v>10</v>
      </c>
      <c r="H1542" s="41" t="s">
        <v>11</v>
      </c>
    </row>
    <row r="1543" spans="2:8">
      <c r="B1543" s="37"/>
      <c r="C1543" s="38" t="s">
        <v>10010</v>
      </c>
      <c r="D1543" s="80" t="s">
        <v>24</v>
      </c>
      <c r="E1543" s="40">
        <v>818</v>
      </c>
      <c r="F1543" s="35">
        <v>57.2</v>
      </c>
      <c r="G1543" s="41" t="s">
        <v>10</v>
      </c>
      <c r="H1543" s="41" t="s">
        <v>11</v>
      </c>
    </row>
    <row r="1544" spans="2:8">
      <c r="B1544" s="37"/>
      <c r="C1544" s="38" t="s">
        <v>10011</v>
      </c>
      <c r="D1544" s="80" t="s">
        <v>24</v>
      </c>
      <c r="E1544" s="40">
        <v>35</v>
      </c>
      <c r="F1544" s="35">
        <v>57.22</v>
      </c>
      <c r="G1544" s="41" t="s">
        <v>10</v>
      </c>
      <c r="H1544" s="41" t="s">
        <v>11</v>
      </c>
    </row>
    <row r="1545" spans="2:8">
      <c r="B1545" s="37"/>
      <c r="C1545" s="38" t="s">
        <v>10012</v>
      </c>
      <c r="D1545" s="80" t="s">
        <v>24</v>
      </c>
      <c r="E1545" s="40">
        <v>22</v>
      </c>
      <c r="F1545" s="35">
        <v>57.16</v>
      </c>
      <c r="G1545" s="41" t="s">
        <v>10</v>
      </c>
      <c r="H1545" s="41" t="s">
        <v>21</v>
      </c>
    </row>
    <row r="1546" spans="2:8">
      <c r="B1546" s="37"/>
      <c r="C1546" s="38" t="s">
        <v>10013</v>
      </c>
      <c r="D1546" s="80" t="s">
        <v>24</v>
      </c>
      <c r="E1546" s="40">
        <v>196</v>
      </c>
      <c r="F1546" s="35">
        <v>57.14</v>
      </c>
      <c r="G1546" s="41" t="s">
        <v>10</v>
      </c>
      <c r="H1546" s="41" t="s">
        <v>21</v>
      </c>
    </row>
    <row r="1547" spans="2:8">
      <c r="B1547" s="37"/>
      <c r="C1547" s="38" t="s">
        <v>10014</v>
      </c>
      <c r="D1547" s="80" t="s">
        <v>24</v>
      </c>
      <c r="E1547" s="40">
        <v>35</v>
      </c>
      <c r="F1547" s="35">
        <v>57.14</v>
      </c>
      <c r="G1547" s="41" t="s">
        <v>10</v>
      </c>
      <c r="H1547" s="41" t="s">
        <v>22</v>
      </c>
    </row>
    <row r="1548" spans="2:8">
      <c r="B1548" s="37"/>
      <c r="C1548" s="38" t="s">
        <v>10015</v>
      </c>
      <c r="D1548" s="80" t="s">
        <v>24</v>
      </c>
      <c r="E1548" s="40">
        <v>169</v>
      </c>
      <c r="F1548" s="35">
        <v>57.12</v>
      </c>
      <c r="G1548" s="41" t="s">
        <v>10</v>
      </c>
      <c r="H1548" s="41" t="s">
        <v>21</v>
      </c>
    </row>
    <row r="1549" spans="2:8">
      <c r="B1549" s="37"/>
      <c r="C1549" s="38" t="s">
        <v>10016</v>
      </c>
      <c r="D1549" s="80" t="s">
        <v>24</v>
      </c>
      <c r="E1549" s="40">
        <v>361</v>
      </c>
      <c r="F1549" s="35">
        <v>57.12</v>
      </c>
      <c r="G1549" s="41" t="s">
        <v>10</v>
      </c>
      <c r="H1549" s="41" t="s">
        <v>11</v>
      </c>
    </row>
    <row r="1550" spans="2:8">
      <c r="B1550" s="37"/>
      <c r="C1550" s="38" t="s">
        <v>10017</v>
      </c>
      <c r="D1550" s="80" t="s">
        <v>24</v>
      </c>
      <c r="E1550" s="40">
        <v>73</v>
      </c>
      <c r="F1550" s="35">
        <v>57.12</v>
      </c>
      <c r="G1550" s="41" t="s">
        <v>10</v>
      </c>
      <c r="H1550" s="41" t="s">
        <v>11</v>
      </c>
    </row>
    <row r="1551" spans="2:8">
      <c r="B1551" s="37"/>
      <c r="C1551" s="38" t="s">
        <v>10018</v>
      </c>
      <c r="D1551" s="80" t="s">
        <v>24</v>
      </c>
      <c r="E1551" s="40">
        <v>168</v>
      </c>
      <c r="F1551" s="35">
        <v>57.22</v>
      </c>
      <c r="G1551" s="41" t="s">
        <v>10</v>
      </c>
      <c r="H1551" s="41" t="s">
        <v>11</v>
      </c>
    </row>
    <row r="1552" spans="2:8">
      <c r="B1552" s="37"/>
      <c r="C1552" s="38" t="s">
        <v>10019</v>
      </c>
      <c r="D1552" s="80" t="s">
        <v>24</v>
      </c>
      <c r="E1552" s="40">
        <v>749</v>
      </c>
      <c r="F1552" s="35">
        <v>57.22</v>
      </c>
      <c r="G1552" s="41" t="s">
        <v>10</v>
      </c>
      <c r="H1552" s="41" t="s">
        <v>11</v>
      </c>
    </row>
    <row r="1553" spans="2:8">
      <c r="B1553" s="37"/>
      <c r="C1553" s="38" t="s">
        <v>10020</v>
      </c>
      <c r="D1553" s="80" t="s">
        <v>24</v>
      </c>
      <c r="E1553" s="40">
        <v>125</v>
      </c>
      <c r="F1553" s="35">
        <v>57.22</v>
      </c>
      <c r="G1553" s="41" t="s">
        <v>10</v>
      </c>
      <c r="H1553" s="41" t="s">
        <v>11</v>
      </c>
    </row>
    <row r="1554" spans="2:8">
      <c r="B1554" s="37"/>
      <c r="C1554" s="38" t="s">
        <v>10021</v>
      </c>
      <c r="D1554" s="80" t="s">
        <v>24</v>
      </c>
      <c r="E1554" s="40">
        <v>172</v>
      </c>
      <c r="F1554" s="35">
        <v>57.18</v>
      </c>
      <c r="G1554" s="41" t="s">
        <v>10</v>
      </c>
      <c r="H1554" s="41" t="s">
        <v>11</v>
      </c>
    </row>
    <row r="1555" spans="2:8">
      <c r="B1555" s="37"/>
      <c r="C1555" s="38" t="s">
        <v>10022</v>
      </c>
      <c r="D1555" s="80" t="s">
        <v>24</v>
      </c>
      <c r="E1555" s="40">
        <v>316</v>
      </c>
      <c r="F1555" s="35">
        <v>57.22</v>
      </c>
      <c r="G1555" s="41" t="s">
        <v>10</v>
      </c>
      <c r="H1555" s="41" t="s">
        <v>20</v>
      </c>
    </row>
    <row r="1556" spans="2:8">
      <c r="B1556" s="37"/>
      <c r="C1556" s="38" t="s">
        <v>10023</v>
      </c>
      <c r="D1556" s="80" t="s">
        <v>24</v>
      </c>
      <c r="E1556" s="40">
        <v>74</v>
      </c>
      <c r="F1556" s="35">
        <v>57.22</v>
      </c>
      <c r="G1556" s="41" t="s">
        <v>10</v>
      </c>
      <c r="H1556" s="41" t="s">
        <v>11</v>
      </c>
    </row>
    <row r="1557" spans="2:8">
      <c r="B1557" s="37"/>
      <c r="C1557" s="38" t="s">
        <v>10024</v>
      </c>
      <c r="D1557" s="80" t="s">
        <v>24</v>
      </c>
      <c r="E1557" s="40">
        <v>41</v>
      </c>
      <c r="F1557" s="35">
        <v>57.14</v>
      </c>
      <c r="G1557" s="41" t="s">
        <v>10</v>
      </c>
      <c r="H1557" s="41" t="s">
        <v>11</v>
      </c>
    </row>
    <row r="1558" spans="2:8">
      <c r="B1558" s="37"/>
      <c r="C1558" s="38" t="s">
        <v>10025</v>
      </c>
      <c r="D1558" s="80" t="s">
        <v>24</v>
      </c>
      <c r="E1558" s="40">
        <v>23</v>
      </c>
      <c r="F1558" s="35">
        <v>57.1</v>
      </c>
      <c r="G1558" s="41" t="s">
        <v>10</v>
      </c>
      <c r="H1558" s="41" t="s">
        <v>21</v>
      </c>
    </row>
    <row r="1559" spans="2:8">
      <c r="B1559" s="37"/>
      <c r="C1559" s="38" t="s">
        <v>10026</v>
      </c>
      <c r="D1559" s="80" t="s">
        <v>24</v>
      </c>
      <c r="E1559" s="40">
        <v>733</v>
      </c>
      <c r="F1559" s="35">
        <v>57.1</v>
      </c>
      <c r="G1559" s="41" t="s">
        <v>10</v>
      </c>
      <c r="H1559" s="41" t="s">
        <v>11</v>
      </c>
    </row>
    <row r="1560" spans="2:8">
      <c r="B1560" s="37"/>
      <c r="C1560" s="38" t="s">
        <v>10027</v>
      </c>
      <c r="D1560" s="80" t="s">
        <v>24</v>
      </c>
      <c r="E1560" s="40">
        <v>204</v>
      </c>
      <c r="F1560" s="35">
        <v>57.22</v>
      </c>
      <c r="G1560" s="41" t="s">
        <v>10</v>
      </c>
      <c r="H1560" s="41" t="s">
        <v>11</v>
      </c>
    </row>
    <row r="1561" spans="2:8">
      <c r="B1561" s="37"/>
      <c r="C1561" s="38" t="s">
        <v>10028</v>
      </c>
      <c r="D1561" s="80" t="s">
        <v>24</v>
      </c>
      <c r="E1561" s="40">
        <v>216</v>
      </c>
      <c r="F1561" s="35">
        <v>57.16</v>
      </c>
      <c r="G1561" s="41" t="s">
        <v>10</v>
      </c>
      <c r="H1561" s="41" t="s">
        <v>11</v>
      </c>
    </row>
    <row r="1562" spans="2:8">
      <c r="B1562" s="37"/>
      <c r="C1562" s="38" t="s">
        <v>10029</v>
      </c>
      <c r="D1562" s="80" t="s">
        <v>24</v>
      </c>
      <c r="E1562" s="40">
        <v>150</v>
      </c>
      <c r="F1562" s="35">
        <v>57.2</v>
      </c>
      <c r="G1562" s="41" t="s">
        <v>10</v>
      </c>
      <c r="H1562" s="41" t="s">
        <v>22</v>
      </c>
    </row>
    <row r="1563" spans="2:8">
      <c r="B1563" s="37"/>
      <c r="C1563" s="38" t="s">
        <v>10030</v>
      </c>
      <c r="D1563" s="80" t="s">
        <v>24</v>
      </c>
      <c r="E1563" s="40">
        <v>328</v>
      </c>
      <c r="F1563" s="35">
        <v>57.2</v>
      </c>
      <c r="G1563" s="41" t="s">
        <v>10</v>
      </c>
      <c r="H1563" s="41" t="s">
        <v>11</v>
      </c>
    </row>
    <row r="1564" spans="2:8">
      <c r="B1564" s="37"/>
      <c r="C1564" s="38" t="s">
        <v>10031</v>
      </c>
      <c r="D1564" s="80" t="s">
        <v>24</v>
      </c>
      <c r="E1564" s="40">
        <v>387</v>
      </c>
      <c r="F1564" s="35">
        <v>57.3</v>
      </c>
      <c r="G1564" s="41" t="s">
        <v>10</v>
      </c>
      <c r="H1564" s="41" t="s">
        <v>11</v>
      </c>
    </row>
    <row r="1565" spans="2:8">
      <c r="B1565" s="37"/>
      <c r="C1565" s="38" t="s">
        <v>10032</v>
      </c>
      <c r="D1565" s="80" t="s">
        <v>24</v>
      </c>
      <c r="E1565" s="40">
        <v>125</v>
      </c>
      <c r="F1565" s="35">
        <v>57.3</v>
      </c>
      <c r="G1565" s="41" t="s">
        <v>10</v>
      </c>
      <c r="H1565" s="41" t="s">
        <v>11</v>
      </c>
    </row>
    <row r="1566" spans="2:8">
      <c r="B1566" s="37"/>
      <c r="C1566" s="38" t="s">
        <v>10033</v>
      </c>
      <c r="D1566" s="80" t="s">
        <v>24</v>
      </c>
      <c r="E1566" s="40">
        <v>230</v>
      </c>
      <c r="F1566" s="35">
        <v>57.28</v>
      </c>
      <c r="G1566" s="41" t="s">
        <v>10</v>
      </c>
      <c r="H1566" s="41" t="s">
        <v>11</v>
      </c>
    </row>
    <row r="1567" spans="2:8">
      <c r="B1567" s="37"/>
      <c r="C1567" s="38" t="s">
        <v>10034</v>
      </c>
      <c r="D1567" s="80" t="s">
        <v>24</v>
      </c>
      <c r="E1567" s="40">
        <v>149</v>
      </c>
      <c r="F1567" s="35">
        <v>57.28</v>
      </c>
      <c r="G1567" s="41" t="s">
        <v>10</v>
      </c>
      <c r="H1567" s="41" t="s">
        <v>21</v>
      </c>
    </row>
    <row r="1568" spans="2:8">
      <c r="B1568" s="37"/>
      <c r="C1568" s="38" t="s">
        <v>10035</v>
      </c>
      <c r="D1568" s="80" t="s">
        <v>24</v>
      </c>
      <c r="E1568" s="40">
        <v>251</v>
      </c>
      <c r="F1568" s="35">
        <v>57.28</v>
      </c>
      <c r="G1568" s="41" t="s">
        <v>10</v>
      </c>
      <c r="H1568" s="41" t="s">
        <v>21</v>
      </c>
    </row>
    <row r="1569" spans="2:8">
      <c r="B1569" s="37"/>
      <c r="C1569" s="38" t="s">
        <v>10036</v>
      </c>
      <c r="D1569" s="80" t="s">
        <v>24</v>
      </c>
      <c r="E1569" s="40">
        <v>165</v>
      </c>
      <c r="F1569" s="35">
        <v>57.22</v>
      </c>
      <c r="G1569" s="41" t="s">
        <v>10</v>
      </c>
      <c r="H1569" s="41" t="s">
        <v>11</v>
      </c>
    </row>
    <row r="1570" spans="2:8">
      <c r="B1570" s="37"/>
      <c r="C1570" s="38" t="s">
        <v>10037</v>
      </c>
      <c r="D1570" s="80" t="s">
        <v>24</v>
      </c>
      <c r="E1570" s="40">
        <v>400</v>
      </c>
      <c r="F1570" s="35">
        <v>57.22</v>
      </c>
      <c r="G1570" s="41" t="s">
        <v>10</v>
      </c>
      <c r="H1570" s="41" t="s">
        <v>11</v>
      </c>
    </row>
    <row r="1571" spans="2:8">
      <c r="B1571" s="37"/>
      <c r="C1571" s="38" t="s">
        <v>10038</v>
      </c>
      <c r="D1571" s="80" t="s">
        <v>24</v>
      </c>
      <c r="E1571" s="40">
        <v>356</v>
      </c>
      <c r="F1571" s="35">
        <v>57.18</v>
      </c>
      <c r="G1571" s="41" t="s">
        <v>10</v>
      </c>
      <c r="H1571" s="41" t="s">
        <v>21</v>
      </c>
    </row>
    <row r="1572" spans="2:8">
      <c r="B1572" s="37"/>
      <c r="C1572" s="38" t="s">
        <v>10039</v>
      </c>
      <c r="D1572" s="80" t="s">
        <v>24</v>
      </c>
      <c r="E1572" s="40">
        <v>311</v>
      </c>
      <c r="F1572" s="35">
        <v>57.16</v>
      </c>
      <c r="G1572" s="41" t="s">
        <v>10</v>
      </c>
      <c r="H1572" s="41" t="s">
        <v>11</v>
      </c>
    </row>
    <row r="1573" spans="2:8">
      <c r="B1573" s="37"/>
      <c r="C1573" s="38" t="s">
        <v>10040</v>
      </c>
      <c r="D1573" s="80" t="s">
        <v>24</v>
      </c>
      <c r="E1573" s="40">
        <v>691</v>
      </c>
      <c r="F1573" s="35">
        <v>57.16</v>
      </c>
      <c r="G1573" s="41" t="s">
        <v>10</v>
      </c>
      <c r="H1573" s="41" t="s">
        <v>20</v>
      </c>
    </row>
    <row r="1574" spans="2:8">
      <c r="B1574" s="37"/>
      <c r="C1574" s="38" t="s">
        <v>10041</v>
      </c>
      <c r="D1574" s="80" t="s">
        <v>24</v>
      </c>
      <c r="E1574" s="40">
        <v>40</v>
      </c>
      <c r="F1574" s="35">
        <v>57.16</v>
      </c>
      <c r="G1574" s="41" t="s">
        <v>10</v>
      </c>
      <c r="H1574" s="41" t="s">
        <v>21</v>
      </c>
    </row>
    <row r="1575" spans="2:8">
      <c r="B1575" s="37"/>
      <c r="C1575" s="38" t="s">
        <v>10042</v>
      </c>
      <c r="D1575" s="80" t="s">
        <v>24</v>
      </c>
      <c r="E1575" s="40">
        <v>45</v>
      </c>
      <c r="F1575" s="35">
        <v>57.16</v>
      </c>
      <c r="G1575" s="41" t="s">
        <v>10</v>
      </c>
      <c r="H1575" s="41" t="s">
        <v>21</v>
      </c>
    </row>
    <row r="1576" spans="2:8">
      <c r="B1576" s="37"/>
      <c r="C1576" s="38" t="s">
        <v>10043</v>
      </c>
      <c r="D1576" s="80" t="s">
        <v>24</v>
      </c>
      <c r="E1576" s="40">
        <v>43</v>
      </c>
      <c r="F1576" s="35">
        <v>57.16</v>
      </c>
      <c r="G1576" s="41" t="s">
        <v>10</v>
      </c>
      <c r="H1576" s="41" t="s">
        <v>21</v>
      </c>
    </row>
    <row r="1577" spans="2:8">
      <c r="B1577" s="37"/>
      <c r="C1577" s="38" t="s">
        <v>10044</v>
      </c>
      <c r="D1577" s="80" t="s">
        <v>24</v>
      </c>
      <c r="E1577" s="40">
        <v>49</v>
      </c>
      <c r="F1577" s="35">
        <v>57.16</v>
      </c>
      <c r="G1577" s="41" t="s">
        <v>10</v>
      </c>
      <c r="H1577" s="41" t="s">
        <v>21</v>
      </c>
    </row>
    <row r="1578" spans="2:8">
      <c r="B1578" s="37"/>
      <c r="C1578" s="38" t="s">
        <v>10045</v>
      </c>
      <c r="D1578" s="80" t="s">
        <v>24</v>
      </c>
      <c r="E1578" s="40">
        <v>282</v>
      </c>
      <c r="F1578" s="35">
        <v>57.16</v>
      </c>
      <c r="G1578" s="41" t="s">
        <v>10</v>
      </c>
      <c r="H1578" s="41" t="s">
        <v>21</v>
      </c>
    </row>
    <row r="1579" spans="2:8">
      <c r="B1579" s="37"/>
      <c r="C1579" s="38" t="s">
        <v>10046</v>
      </c>
      <c r="D1579" s="80" t="s">
        <v>24</v>
      </c>
      <c r="E1579" s="40">
        <v>193</v>
      </c>
      <c r="F1579" s="35">
        <v>57.16</v>
      </c>
      <c r="G1579" s="41" t="s">
        <v>10</v>
      </c>
      <c r="H1579" s="41" t="s">
        <v>21</v>
      </c>
    </row>
    <row r="1580" spans="2:8">
      <c r="B1580" s="37"/>
      <c r="C1580" s="38" t="s">
        <v>10047</v>
      </c>
      <c r="D1580" s="80" t="s">
        <v>24</v>
      </c>
      <c r="E1580" s="40">
        <v>300</v>
      </c>
      <c r="F1580" s="35">
        <v>57.16</v>
      </c>
      <c r="G1580" s="41" t="s">
        <v>10</v>
      </c>
      <c r="H1580" s="41" t="s">
        <v>11</v>
      </c>
    </row>
    <row r="1581" spans="2:8">
      <c r="B1581" s="37"/>
      <c r="C1581" s="38" t="s">
        <v>10048</v>
      </c>
      <c r="D1581" s="80" t="s">
        <v>24</v>
      </c>
      <c r="E1581" s="40">
        <v>255</v>
      </c>
      <c r="F1581" s="35">
        <v>57.14</v>
      </c>
      <c r="G1581" s="41" t="s">
        <v>10</v>
      </c>
      <c r="H1581" s="41" t="s">
        <v>21</v>
      </c>
    </row>
    <row r="1582" spans="2:8">
      <c r="B1582" s="37"/>
      <c r="C1582" s="38" t="s">
        <v>10049</v>
      </c>
      <c r="D1582" s="80" t="s">
        <v>24</v>
      </c>
      <c r="E1582" s="40">
        <v>323</v>
      </c>
      <c r="F1582" s="35">
        <v>57.14</v>
      </c>
      <c r="G1582" s="41" t="s">
        <v>10</v>
      </c>
      <c r="H1582" s="41" t="s">
        <v>22</v>
      </c>
    </row>
    <row r="1583" spans="2:8">
      <c r="B1583" s="37"/>
      <c r="C1583" s="38" t="s">
        <v>10050</v>
      </c>
      <c r="D1583" s="80" t="s">
        <v>24</v>
      </c>
      <c r="E1583" s="40">
        <v>39</v>
      </c>
      <c r="F1583" s="35">
        <v>57.16</v>
      </c>
      <c r="G1583" s="41" t="s">
        <v>10</v>
      </c>
      <c r="H1583" s="41" t="s">
        <v>20</v>
      </c>
    </row>
    <row r="1584" spans="2:8">
      <c r="B1584" s="37"/>
      <c r="C1584" s="38" t="s">
        <v>10051</v>
      </c>
      <c r="D1584" s="80" t="s">
        <v>24</v>
      </c>
      <c r="E1584" s="40">
        <v>101</v>
      </c>
      <c r="F1584" s="35">
        <v>57.14</v>
      </c>
      <c r="G1584" s="41" t="s">
        <v>10</v>
      </c>
      <c r="H1584" s="41" t="s">
        <v>21</v>
      </c>
    </row>
    <row r="1585" spans="2:8">
      <c r="B1585" s="37"/>
      <c r="C1585" s="38" t="s">
        <v>10052</v>
      </c>
      <c r="D1585" s="80" t="s">
        <v>24</v>
      </c>
      <c r="E1585" s="40">
        <v>202</v>
      </c>
      <c r="F1585" s="35">
        <v>57.14</v>
      </c>
      <c r="G1585" s="41" t="s">
        <v>10</v>
      </c>
      <c r="H1585" s="41" t="s">
        <v>11</v>
      </c>
    </row>
    <row r="1586" spans="2:8">
      <c r="B1586" s="37"/>
      <c r="C1586" s="38" t="s">
        <v>10053</v>
      </c>
      <c r="D1586" s="80" t="s">
        <v>24</v>
      </c>
      <c r="E1586" s="40">
        <v>98</v>
      </c>
      <c r="F1586" s="35">
        <v>57.14</v>
      </c>
      <c r="G1586" s="41" t="s">
        <v>10</v>
      </c>
      <c r="H1586" s="41" t="s">
        <v>11</v>
      </c>
    </row>
    <row r="1587" spans="2:8">
      <c r="B1587" s="37"/>
      <c r="C1587" s="38" t="s">
        <v>10054</v>
      </c>
      <c r="D1587" s="80" t="s">
        <v>24</v>
      </c>
      <c r="E1587" s="40">
        <v>151</v>
      </c>
      <c r="F1587" s="35">
        <v>57.18</v>
      </c>
      <c r="G1587" s="41" t="s">
        <v>10</v>
      </c>
      <c r="H1587" s="41" t="s">
        <v>11</v>
      </c>
    </row>
    <row r="1588" spans="2:8">
      <c r="B1588" s="37"/>
      <c r="C1588" s="38" t="s">
        <v>10055</v>
      </c>
      <c r="D1588" s="80" t="s">
        <v>24</v>
      </c>
      <c r="E1588" s="40">
        <v>392</v>
      </c>
      <c r="F1588" s="35">
        <v>57.16</v>
      </c>
      <c r="G1588" s="41" t="s">
        <v>10</v>
      </c>
      <c r="H1588" s="41" t="s">
        <v>11</v>
      </c>
    </row>
    <row r="1589" spans="2:8">
      <c r="B1589" s="37"/>
      <c r="C1589" s="38" t="s">
        <v>10056</v>
      </c>
      <c r="D1589" s="80" t="s">
        <v>24</v>
      </c>
      <c r="E1589" s="40">
        <v>327</v>
      </c>
      <c r="F1589" s="35">
        <v>57.16</v>
      </c>
      <c r="G1589" s="41" t="s">
        <v>10</v>
      </c>
      <c r="H1589" s="41" t="s">
        <v>11</v>
      </c>
    </row>
    <row r="1590" spans="2:8">
      <c r="B1590" s="37"/>
      <c r="C1590" s="38" t="s">
        <v>10057</v>
      </c>
      <c r="D1590" s="80" t="s">
        <v>24</v>
      </c>
      <c r="E1590" s="40">
        <v>14</v>
      </c>
      <c r="F1590" s="35">
        <v>57.16</v>
      </c>
      <c r="G1590" s="41" t="s">
        <v>10</v>
      </c>
      <c r="H1590" s="41" t="s">
        <v>11</v>
      </c>
    </row>
    <row r="1591" spans="2:8">
      <c r="B1591" s="37"/>
      <c r="C1591" s="38" t="s">
        <v>10058</v>
      </c>
      <c r="D1591" s="80" t="s">
        <v>24</v>
      </c>
      <c r="E1591" s="40">
        <v>83</v>
      </c>
      <c r="F1591" s="35">
        <v>57.16</v>
      </c>
      <c r="G1591" s="41" t="s">
        <v>10</v>
      </c>
      <c r="H1591" s="41" t="s">
        <v>11</v>
      </c>
    </row>
    <row r="1592" spans="2:8">
      <c r="B1592" s="37"/>
      <c r="C1592" s="38" t="s">
        <v>10059</v>
      </c>
      <c r="D1592" s="80" t="s">
        <v>24</v>
      </c>
      <c r="E1592" s="40">
        <v>100</v>
      </c>
      <c r="F1592" s="35">
        <v>57.12</v>
      </c>
      <c r="G1592" s="41" t="s">
        <v>10</v>
      </c>
      <c r="H1592" s="41" t="s">
        <v>21</v>
      </c>
    </row>
    <row r="1593" spans="2:8">
      <c r="B1593" s="37"/>
      <c r="C1593" s="38" t="s">
        <v>10059</v>
      </c>
      <c r="D1593" s="80" t="s">
        <v>24</v>
      </c>
      <c r="E1593" s="40">
        <v>14</v>
      </c>
      <c r="F1593" s="35">
        <v>57.14</v>
      </c>
      <c r="G1593" s="41" t="s">
        <v>10</v>
      </c>
      <c r="H1593" s="41" t="s">
        <v>21</v>
      </c>
    </row>
    <row r="1594" spans="2:8">
      <c r="B1594" s="37"/>
      <c r="C1594" s="38" t="s">
        <v>10060</v>
      </c>
      <c r="D1594" s="80" t="s">
        <v>24</v>
      </c>
      <c r="E1594" s="40">
        <v>253</v>
      </c>
      <c r="F1594" s="35">
        <v>57.2</v>
      </c>
      <c r="G1594" s="41" t="s">
        <v>10</v>
      </c>
      <c r="H1594" s="41" t="s">
        <v>21</v>
      </c>
    </row>
    <row r="1595" spans="2:8">
      <c r="B1595" s="37"/>
      <c r="C1595" s="38" t="s">
        <v>10061</v>
      </c>
      <c r="D1595" s="80" t="s">
        <v>24</v>
      </c>
      <c r="E1595" s="40">
        <v>103</v>
      </c>
      <c r="F1595" s="35">
        <v>57.2</v>
      </c>
      <c r="G1595" s="41" t="s">
        <v>10</v>
      </c>
      <c r="H1595" s="41" t="s">
        <v>11</v>
      </c>
    </row>
    <row r="1596" spans="2:8">
      <c r="B1596" s="37"/>
      <c r="C1596" s="38" t="s">
        <v>10062</v>
      </c>
      <c r="D1596" s="80" t="s">
        <v>24</v>
      </c>
      <c r="E1596" s="40">
        <v>76</v>
      </c>
      <c r="F1596" s="35">
        <v>57.2</v>
      </c>
      <c r="G1596" s="41" t="s">
        <v>10</v>
      </c>
      <c r="H1596" s="41" t="s">
        <v>20</v>
      </c>
    </row>
    <row r="1597" spans="2:8">
      <c r="B1597" s="37"/>
      <c r="C1597" s="38" t="s">
        <v>10063</v>
      </c>
      <c r="D1597" s="80" t="s">
        <v>24</v>
      </c>
      <c r="E1597" s="40">
        <v>125</v>
      </c>
      <c r="F1597" s="35">
        <v>57.2</v>
      </c>
      <c r="G1597" s="41" t="s">
        <v>10</v>
      </c>
      <c r="H1597" s="41" t="s">
        <v>20</v>
      </c>
    </row>
    <row r="1598" spans="2:8">
      <c r="B1598" s="37"/>
      <c r="C1598" s="38" t="s">
        <v>10064</v>
      </c>
      <c r="D1598" s="80" t="s">
        <v>24</v>
      </c>
      <c r="E1598" s="40">
        <v>280</v>
      </c>
      <c r="F1598" s="35">
        <v>57.2</v>
      </c>
      <c r="G1598" s="41" t="s">
        <v>10</v>
      </c>
      <c r="H1598" s="41" t="s">
        <v>11</v>
      </c>
    </row>
    <row r="1599" spans="2:8">
      <c r="B1599" s="37"/>
      <c r="C1599" s="38" t="s">
        <v>10065</v>
      </c>
      <c r="D1599" s="80" t="s">
        <v>24</v>
      </c>
      <c r="E1599" s="40">
        <v>75</v>
      </c>
      <c r="F1599" s="35">
        <v>57.2</v>
      </c>
      <c r="G1599" s="41" t="s">
        <v>10</v>
      </c>
      <c r="H1599" s="41" t="s">
        <v>11</v>
      </c>
    </row>
    <row r="1600" spans="2:8">
      <c r="B1600" s="37"/>
      <c r="C1600" s="38" t="s">
        <v>10066</v>
      </c>
      <c r="D1600" s="80" t="s">
        <v>24</v>
      </c>
      <c r="E1600" s="40">
        <v>38</v>
      </c>
      <c r="F1600" s="35">
        <v>57.18</v>
      </c>
      <c r="G1600" s="41" t="s">
        <v>10</v>
      </c>
      <c r="H1600" s="41" t="s">
        <v>11</v>
      </c>
    </row>
    <row r="1601" spans="2:8">
      <c r="B1601" s="37"/>
      <c r="C1601" s="38" t="s">
        <v>10067</v>
      </c>
      <c r="D1601" s="80" t="s">
        <v>24</v>
      </c>
      <c r="E1601" s="40">
        <v>255</v>
      </c>
      <c r="F1601" s="35">
        <v>57.16</v>
      </c>
      <c r="G1601" s="41" t="s">
        <v>10</v>
      </c>
      <c r="H1601" s="41" t="s">
        <v>21</v>
      </c>
    </row>
    <row r="1602" spans="2:8">
      <c r="B1602" s="37"/>
      <c r="C1602" s="38" t="s">
        <v>10068</v>
      </c>
      <c r="D1602" s="80" t="s">
        <v>24</v>
      </c>
      <c r="E1602" s="40">
        <v>339</v>
      </c>
      <c r="F1602" s="35">
        <v>57.12</v>
      </c>
      <c r="G1602" s="41" t="s">
        <v>10</v>
      </c>
      <c r="H1602" s="41" t="s">
        <v>11</v>
      </c>
    </row>
    <row r="1603" spans="2:8">
      <c r="B1603" s="37"/>
      <c r="C1603" s="38" t="s">
        <v>10069</v>
      </c>
      <c r="D1603" s="80" t="s">
        <v>24</v>
      </c>
      <c r="E1603" s="40">
        <v>36</v>
      </c>
      <c r="F1603" s="35">
        <v>57.14</v>
      </c>
      <c r="G1603" s="41" t="s">
        <v>10</v>
      </c>
      <c r="H1603" s="41" t="s">
        <v>11</v>
      </c>
    </row>
    <row r="1604" spans="2:8">
      <c r="B1604" s="37"/>
      <c r="C1604" s="38" t="s">
        <v>10069</v>
      </c>
      <c r="D1604" s="80" t="s">
        <v>24</v>
      </c>
      <c r="E1604" s="40">
        <v>20</v>
      </c>
      <c r="F1604" s="35">
        <v>57.18</v>
      </c>
      <c r="G1604" s="41" t="s">
        <v>10</v>
      </c>
      <c r="H1604" s="41" t="s">
        <v>21</v>
      </c>
    </row>
    <row r="1605" spans="2:8">
      <c r="B1605" s="37"/>
      <c r="C1605" s="38" t="s">
        <v>10069</v>
      </c>
      <c r="D1605" s="80" t="s">
        <v>24</v>
      </c>
      <c r="E1605" s="40">
        <v>100</v>
      </c>
      <c r="F1605" s="35">
        <v>57.18</v>
      </c>
      <c r="G1605" s="41" t="s">
        <v>10</v>
      </c>
      <c r="H1605" s="41" t="s">
        <v>21</v>
      </c>
    </row>
    <row r="1606" spans="2:8">
      <c r="B1606" s="37"/>
      <c r="C1606" s="38" t="s">
        <v>10070</v>
      </c>
      <c r="D1606" s="80" t="s">
        <v>24</v>
      </c>
      <c r="E1606" s="40">
        <v>228</v>
      </c>
      <c r="F1606" s="35">
        <v>57.1</v>
      </c>
      <c r="G1606" s="41" t="s">
        <v>10</v>
      </c>
      <c r="H1606" s="41" t="s">
        <v>21</v>
      </c>
    </row>
    <row r="1607" spans="2:8">
      <c r="B1607" s="37"/>
      <c r="C1607" s="38" t="s">
        <v>10071</v>
      </c>
      <c r="D1607" s="80" t="s">
        <v>24</v>
      </c>
      <c r="E1607" s="40">
        <v>241</v>
      </c>
      <c r="F1607" s="35">
        <v>57.1</v>
      </c>
      <c r="G1607" s="41" t="s">
        <v>10</v>
      </c>
      <c r="H1607" s="41" t="s">
        <v>20</v>
      </c>
    </row>
    <row r="1608" spans="2:8">
      <c r="B1608" s="37"/>
      <c r="C1608" s="38" t="s">
        <v>10072</v>
      </c>
      <c r="D1608" s="80" t="s">
        <v>24</v>
      </c>
      <c r="E1608" s="40">
        <v>20</v>
      </c>
      <c r="F1608" s="35">
        <v>57.18</v>
      </c>
      <c r="G1608" s="41" t="s">
        <v>10</v>
      </c>
      <c r="H1608" s="41" t="s">
        <v>20</v>
      </c>
    </row>
    <row r="1609" spans="2:8">
      <c r="B1609" s="37"/>
      <c r="C1609" s="38" t="s">
        <v>10073</v>
      </c>
      <c r="D1609" s="80" t="s">
        <v>24</v>
      </c>
      <c r="E1609" s="40">
        <v>304</v>
      </c>
      <c r="F1609" s="35">
        <v>57.22</v>
      </c>
      <c r="G1609" s="41" t="s">
        <v>10</v>
      </c>
      <c r="H1609" s="41" t="s">
        <v>21</v>
      </c>
    </row>
    <row r="1610" spans="2:8">
      <c r="B1610" s="37"/>
      <c r="C1610" s="38" t="s">
        <v>10074</v>
      </c>
      <c r="D1610" s="80" t="s">
        <v>24</v>
      </c>
      <c r="E1610" s="40">
        <v>202</v>
      </c>
      <c r="F1610" s="35">
        <v>57.16</v>
      </c>
      <c r="G1610" s="41" t="s">
        <v>10</v>
      </c>
      <c r="H1610" s="41" t="s">
        <v>11</v>
      </c>
    </row>
    <row r="1611" spans="2:8">
      <c r="B1611" s="37"/>
      <c r="C1611" s="38" t="s">
        <v>10075</v>
      </c>
      <c r="D1611" s="80" t="s">
        <v>24</v>
      </c>
      <c r="E1611" s="40">
        <v>156</v>
      </c>
      <c r="F1611" s="35">
        <v>57.16</v>
      </c>
      <c r="G1611" s="41" t="s">
        <v>10</v>
      </c>
      <c r="H1611" s="41" t="s">
        <v>11</v>
      </c>
    </row>
    <row r="1612" spans="2:8">
      <c r="B1612" s="37"/>
      <c r="C1612" s="38" t="s">
        <v>10076</v>
      </c>
      <c r="D1612" s="80" t="s">
        <v>24</v>
      </c>
      <c r="E1612" s="40">
        <v>83</v>
      </c>
      <c r="F1612" s="35">
        <v>57.16</v>
      </c>
      <c r="G1612" s="41" t="s">
        <v>10</v>
      </c>
      <c r="H1612" s="41" t="s">
        <v>11</v>
      </c>
    </row>
    <row r="1613" spans="2:8">
      <c r="B1613" s="37"/>
      <c r="C1613" s="38" t="s">
        <v>10077</v>
      </c>
      <c r="D1613" s="80" t="s">
        <v>24</v>
      </c>
      <c r="E1613" s="40">
        <v>34</v>
      </c>
      <c r="F1613" s="35">
        <v>57.2</v>
      </c>
      <c r="G1613" s="41" t="s">
        <v>10</v>
      </c>
      <c r="H1613" s="41" t="s">
        <v>11</v>
      </c>
    </row>
    <row r="1614" spans="2:8">
      <c r="B1614" s="37"/>
      <c r="C1614" s="38" t="s">
        <v>10078</v>
      </c>
      <c r="D1614" s="80" t="s">
        <v>24</v>
      </c>
      <c r="E1614" s="40">
        <v>309</v>
      </c>
      <c r="F1614" s="35">
        <v>57.16</v>
      </c>
      <c r="G1614" s="41" t="s">
        <v>10</v>
      </c>
      <c r="H1614" s="41" t="s">
        <v>21</v>
      </c>
    </row>
    <row r="1615" spans="2:8">
      <c r="B1615" s="37"/>
      <c r="C1615" s="38" t="s">
        <v>10079</v>
      </c>
      <c r="D1615" s="80" t="s">
        <v>24</v>
      </c>
      <c r="E1615" s="40">
        <v>83</v>
      </c>
      <c r="F1615" s="35">
        <v>57.18</v>
      </c>
      <c r="G1615" s="41" t="s">
        <v>10</v>
      </c>
      <c r="H1615" s="41" t="s">
        <v>20</v>
      </c>
    </row>
    <row r="1616" spans="2:8">
      <c r="B1616" s="37"/>
      <c r="C1616" s="38" t="s">
        <v>10080</v>
      </c>
      <c r="D1616" s="80" t="s">
        <v>24</v>
      </c>
      <c r="E1616" s="40">
        <v>376</v>
      </c>
      <c r="F1616" s="35">
        <v>57.12</v>
      </c>
      <c r="G1616" s="41" t="s">
        <v>10</v>
      </c>
      <c r="H1616" s="41" t="s">
        <v>21</v>
      </c>
    </row>
    <row r="1617" spans="2:8">
      <c r="B1617" s="37"/>
      <c r="C1617" s="38" t="s">
        <v>10081</v>
      </c>
      <c r="D1617" s="80" t="s">
        <v>24</v>
      </c>
      <c r="E1617" s="40">
        <v>90</v>
      </c>
      <c r="F1617" s="35">
        <v>57.1</v>
      </c>
      <c r="G1617" s="41" t="s">
        <v>10</v>
      </c>
      <c r="H1617" s="41" t="s">
        <v>11</v>
      </c>
    </row>
    <row r="1618" spans="2:8">
      <c r="B1618" s="37"/>
      <c r="C1618" s="38" t="s">
        <v>10082</v>
      </c>
      <c r="D1618" s="80" t="s">
        <v>24</v>
      </c>
      <c r="E1618" s="40">
        <v>93</v>
      </c>
      <c r="F1618" s="35">
        <v>57.1</v>
      </c>
      <c r="G1618" s="41" t="s">
        <v>10</v>
      </c>
      <c r="H1618" s="41" t="s">
        <v>11</v>
      </c>
    </row>
    <row r="1619" spans="2:8">
      <c r="B1619" s="37"/>
      <c r="C1619" s="38" t="s">
        <v>10083</v>
      </c>
      <c r="D1619" s="80" t="s">
        <v>24</v>
      </c>
      <c r="E1619" s="40">
        <v>275</v>
      </c>
      <c r="F1619" s="35">
        <v>57.2</v>
      </c>
      <c r="G1619" s="41" t="s">
        <v>10</v>
      </c>
      <c r="H1619" s="41" t="s">
        <v>11</v>
      </c>
    </row>
    <row r="1620" spans="2:8">
      <c r="B1620" s="37"/>
      <c r="C1620" s="38" t="s">
        <v>10083</v>
      </c>
      <c r="D1620" s="80" t="s">
        <v>24</v>
      </c>
      <c r="E1620" s="40">
        <v>25</v>
      </c>
      <c r="F1620" s="35">
        <v>57.2</v>
      </c>
      <c r="G1620" s="41" t="s">
        <v>10</v>
      </c>
      <c r="H1620" s="41" t="s">
        <v>11</v>
      </c>
    </row>
    <row r="1621" spans="2:8">
      <c r="B1621" s="37"/>
      <c r="C1621" s="38" t="s">
        <v>10084</v>
      </c>
      <c r="D1621" s="80" t="s">
        <v>24</v>
      </c>
      <c r="E1621" s="40">
        <v>148</v>
      </c>
      <c r="F1621" s="35">
        <v>57.2</v>
      </c>
      <c r="G1621" s="41" t="s">
        <v>10</v>
      </c>
      <c r="H1621" s="41" t="s">
        <v>11</v>
      </c>
    </row>
    <row r="1622" spans="2:8">
      <c r="B1622" s="37"/>
      <c r="C1622" s="38" t="s">
        <v>10085</v>
      </c>
      <c r="D1622" s="80" t="s">
        <v>24</v>
      </c>
      <c r="E1622" s="40">
        <v>83</v>
      </c>
      <c r="F1622" s="35">
        <v>57.18</v>
      </c>
      <c r="G1622" s="41" t="s">
        <v>10</v>
      </c>
      <c r="H1622" s="41" t="s">
        <v>11</v>
      </c>
    </row>
    <row r="1623" spans="2:8">
      <c r="B1623" s="37"/>
      <c r="C1623" s="38" t="s">
        <v>10086</v>
      </c>
      <c r="D1623" s="80" t="s">
        <v>24</v>
      </c>
      <c r="E1623" s="40">
        <v>20</v>
      </c>
      <c r="F1623" s="35">
        <v>57.18</v>
      </c>
      <c r="G1623" s="41" t="s">
        <v>10</v>
      </c>
      <c r="H1623" s="41" t="s">
        <v>21</v>
      </c>
    </row>
    <row r="1624" spans="2:8">
      <c r="B1624" s="37"/>
      <c r="C1624" s="38" t="s">
        <v>10087</v>
      </c>
      <c r="D1624" s="80" t="s">
        <v>24</v>
      </c>
      <c r="E1624" s="40">
        <v>242</v>
      </c>
      <c r="F1624" s="35">
        <v>57.12</v>
      </c>
      <c r="G1624" s="41" t="s">
        <v>10</v>
      </c>
      <c r="H1624" s="41" t="s">
        <v>21</v>
      </c>
    </row>
    <row r="1625" spans="2:8">
      <c r="B1625" s="37"/>
      <c r="C1625" s="38" t="s">
        <v>10088</v>
      </c>
      <c r="D1625" s="80" t="s">
        <v>24</v>
      </c>
      <c r="E1625" s="40">
        <v>20</v>
      </c>
      <c r="F1625" s="35">
        <v>57.18</v>
      </c>
      <c r="G1625" s="41" t="s">
        <v>10</v>
      </c>
      <c r="H1625" s="41" t="s">
        <v>22</v>
      </c>
    </row>
    <row r="1626" spans="2:8">
      <c r="B1626" s="37"/>
      <c r="C1626" s="38" t="s">
        <v>10089</v>
      </c>
      <c r="D1626" s="80" t="s">
        <v>24</v>
      </c>
      <c r="E1626" s="40">
        <v>165</v>
      </c>
      <c r="F1626" s="35">
        <v>57.1</v>
      </c>
      <c r="G1626" s="41" t="s">
        <v>10</v>
      </c>
      <c r="H1626" s="41" t="s">
        <v>21</v>
      </c>
    </row>
    <row r="1627" spans="2:8">
      <c r="B1627" s="37"/>
      <c r="C1627" s="38" t="s">
        <v>10090</v>
      </c>
      <c r="D1627" s="80" t="s">
        <v>24</v>
      </c>
      <c r="E1627" s="40">
        <v>230</v>
      </c>
      <c r="F1627" s="35">
        <v>57.24</v>
      </c>
      <c r="G1627" s="41" t="s">
        <v>10</v>
      </c>
      <c r="H1627" s="41" t="s">
        <v>11</v>
      </c>
    </row>
    <row r="1628" spans="2:8">
      <c r="B1628" s="37"/>
      <c r="C1628" s="38" t="s">
        <v>10091</v>
      </c>
      <c r="D1628" s="80" t="s">
        <v>24</v>
      </c>
      <c r="E1628" s="40">
        <v>269</v>
      </c>
      <c r="F1628" s="35">
        <v>57.2</v>
      </c>
      <c r="G1628" s="41" t="s">
        <v>10</v>
      </c>
      <c r="H1628" s="41" t="s">
        <v>11</v>
      </c>
    </row>
    <row r="1629" spans="2:8">
      <c r="B1629" s="37"/>
      <c r="C1629" s="38" t="s">
        <v>10092</v>
      </c>
      <c r="D1629" s="80" t="s">
        <v>24</v>
      </c>
      <c r="E1629" s="40">
        <v>43</v>
      </c>
      <c r="F1629" s="35">
        <v>57.2</v>
      </c>
      <c r="G1629" s="41" t="s">
        <v>10</v>
      </c>
      <c r="H1629" s="41" t="s">
        <v>20</v>
      </c>
    </row>
    <row r="1630" spans="2:8">
      <c r="B1630" s="37"/>
      <c r="C1630" s="38" t="s">
        <v>10093</v>
      </c>
      <c r="D1630" s="80" t="s">
        <v>24</v>
      </c>
      <c r="E1630" s="40">
        <v>125</v>
      </c>
      <c r="F1630" s="35">
        <v>57.22</v>
      </c>
      <c r="G1630" s="41" t="s">
        <v>10</v>
      </c>
      <c r="H1630" s="41" t="s">
        <v>20</v>
      </c>
    </row>
    <row r="1631" spans="2:8">
      <c r="B1631" s="37"/>
      <c r="C1631" s="38" t="s">
        <v>10094</v>
      </c>
      <c r="D1631" s="80" t="s">
        <v>24</v>
      </c>
      <c r="E1631" s="40">
        <v>235</v>
      </c>
      <c r="F1631" s="35">
        <v>57.24</v>
      </c>
      <c r="G1631" s="41" t="s">
        <v>10</v>
      </c>
      <c r="H1631" s="41" t="s">
        <v>11</v>
      </c>
    </row>
    <row r="1632" spans="2:8">
      <c r="B1632" s="37"/>
      <c r="C1632" s="38" t="s">
        <v>10095</v>
      </c>
      <c r="D1632" s="80" t="s">
        <v>24</v>
      </c>
      <c r="E1632" s="40">
        <v>95</v>
      </c>
      <c r="F1632" s="35">
        <v>57.28</v>
      </c>
      <c r="G1632" s="41" t="s">
        <v>10</v>
      </c>
      <c r="H1632" s="41" t="s">
        <v>11</v>
      </c>
    </row>
    <row r="1633" spans="2:8">
      <c r="B1633" s="37"/>
      <c r="C1633" s="38" t="s">
        <v>10096</v>
      </c>
      <c r="D1633" s="80" t="s">
        <v>24</v>
      </c>
      <c r="E1633" s="40">
        <v>176</v>
      </c>
      <c r="F1633" s="35">
        <v>57.28</v>
      </c>
      <c r="G1633" s="41" t="s">
        <v>10</v>
      </c>
      <c r="H1633" s="41" t="s">
        <v>11</v>
      </c>
    </row>
    <row r="1634" spans="2:8">
      <c r="B1634" s="37"/>
      <c r="C1634" s="38" t="s">
        <v>10097</v>
      </c>
      <c r="D1634" s="80" t="s">
        <v>24</v>
      </c>
      <c r="E1634" s="40">
        <v>203</v>
      </c>
      <c r="F1634" s="35">
        <v>57.26</v>
      </c>
      <c r="G1634" s="41" t="s">
        <v>10</v>
      </c>
      <c r="H1634" s="41" t="s">
        <v>11</v>
      </c>
    </row>
    <row r="1635" spans="2:8">
      <c r="B1635" s="37"/>
      <c r="C1635" s="38" t="s">
        <v>10098</v>
      </c>
      <c r="D1635" s="80" t="s">
        <v>24</v>
      </c>
      <c r="E1635" s="40">
        <v>300</v>
      </c>
      <c r="F1635" s="35">
        <v>57.26</v>
      </c>
      <c r="G1635" s="41" t="s">
        <v>10</v>
      </c>
      <c r="H1635" s="41" t="s">
        <v>11</v>
      </c>
    </row>
    <row r="1636" spans="2:8">
      <c r="B1636" s="37"/>
      <c r="C1636" s="38" t="s">
        <v>10099</v>
      </c>
      <c r="D1636" s="80" t="s">
        <v>24</v>
      </c>
      <c r="E1636" s="40">
        <v>249</v>
      </c>
      <c r="F1636" s="35">
        <v>57.26</v>
      </c>
      <c r="G1636" s="41" t="s">
        <v>10</v>
      </c>
      <c r="H1636" s="41" t="s">
        <v>11</v>
      </c>
    </row>
    <row r="1637" spans="2:8">
      <c r="B1637" s="37"/>
      <c r="C1637" s="38" t="s">
        <v>10100</v>
      </c>
      <c r="D1637" s="80" t="s">
        <v>24</v>
      </c>
      <c r="E1637" s="40">
        <v>218</v>
      </c>
      <c r="F1637" s="35">
        <v>57.24</v>
      </c>
      <c r="G1637" s="41" t="s">
        <v>10</v>
      </c>
      <c r="H1637" s="41" t="s">
        <v>11</v>
      </c>
    </row>
    <row r="1638" spans="2:8">
      <c r="B1638" s="37"/>
      <c r="C1638" s="38" t="s">
        <v>10101</v>
      </c>
      <c r="D1638" s="80" t="s">
        <v>24</v>
      </c>
      <c r="E1638" s="40">
        <v>197</v>
      </c>
      <c r="F1638" s="35">
        <v>57.22</v>
      </c>
      <c r="G1638" s="41" t="s">
        <v>10</v>
      </c>
      <c r="H1638" s="41" t="s">
        <v>11</v>
      </c>
    </row>
    <row r="1639" spans="2:8">
      <c r="B1639" s="37"/>
      <c r="C1639" s="38" t="s">
        <v>10102</v>
      </c>
      <c r="D1639" s="80" t="s">
        <v>24</v>
      </c>
      <c r="E1639" s="40">
        <v>303</v>
      </c>
      <c r="F1639" s="35">
        <v>57.18</v>
      </c>
      <c r="G1639" s="41" t="s">
        <v>10</v>
      </c>
      <c r="H1639" s="41" t="s">
        <v>20</v>
      </c>
    </row>
    <row r="1640" spans="2:8">
      <c r="B1640" s="37"/>
      <c r="C1640" s="38" t="s">
        <v>10103</v>
      </c>
      <c r="D1640" s="80" t="s">
        <v>24</v>
      </c>
      <c r="E1640" s="40">
        <v>230</v>
      </c>
      <c r="F1640" s="35">
        <v>57.12</v>
      </c>
      <c r="G1640" s="41" t="s">
        <v>10</v>
      </c>
      <c r="H1640" s="41" t="s">
        <v>11</v>
      </c>
    </row>
    <row r="1641" spans="2:8">
      <c r="B1641" s="37"/>
      <c r="C1641" s="38" t="s">
        <v>10104</v>
      </c>
      <c r="D1641" s="80" t="s">
        <v>24</v>
      </c>
      <c r="E1641" s="40">
        <v>196</v>
      </c>
      <c r="F1641" s="35">
        <v>57.12</v>
      </c>
      <c r="G1641" s="41" t="s">
        <v>10</v>
      </c>
      <c r="H1641" s="41" t="s">
        <v>21</v>
      </c>
    </row>
    <row r="1642" spans="2:8">
      <c r="B1642" s="37"/>
      <c r="C1642" s="38" t="s">
        <v>10105</v>
      </c>
      <c r="D1642" s="80" t="s">
        <v>24</v>
      </c>
      <c r="E1642" s="40">
        <v>20</v>
      </c>
      <c r="F1642" s="35">
        <v>57.12</v>
      </c>
      <c r="G1642" s="41" t="s">
        <v>10</v>
      </c>
      <c r="H1642" s="41" t="s">
        <v>20</v>
      </c>
    </row>
    <row r="1643" spans="2:8">
      <c r="B1643" s="37"/>
      <c r="C1643" s="38" t="s">
        <v>10106</v>
      </c>
      <c r="D1643" s="80" t="s">
        <v>24</v>
      </c>
      <c r="E1643" s="40">
        <v>62</v>
      </c>
      <c r="F1643" s="35">
        <v>57.1</v>
      </c>
      <c r="G1643" s="41" t="s">
        <v>10</v>
      </c>
      <c r="H1643" s="41" t="s">
        <v>21</v>
      </c>
    </row>
    <row r="1644" spans="2:8">
      <c r="B1644" s="37"/>
      <c r="C1644" s="38" t="s">
        <v>10107</v>
      </c>
      <c r="D1644" s="80" t="s">
        <v>24</v>
      </c>
      <c r="E1644" s="40">
        <v>83</v>
      </c>
      <c r="F1644" s="35">
        <v>57.08</v>
      </c>
      <c r="G1644" s="41" t="s">
        <v>10</v>
      </c>
      <c r="H1644" s="41" t="s">
        <v>21</v>
      </c>
    </row>
    <row r="1645" spans="2:8">
      <c r="B1645" s="37"/>
      <c r="C1645" s="38" t="s">
        <v>10108</v>
      </c>
      <c r="D1645" s="80" t="s">
        <v>24</v>
      </c>
      <c r="E1645" s="40">
        <v>643</v>
      </c>
      <c r="F1645" s="35">
        <v>57.1</v>
      </c>
      <c r="G1645" s="41" t="s">
        <v>10</v>
      </c>
      <c r="H1645" s="41" t="s">
        <v>21</v>
      </c>
    </row>
    <row r="1646" spans="2:8">
      <c r="B1646" s="37"/>
      <c r="C1646" s="38" t="s">
        <v>10109</v>
      </c>
      <c r="D1646" s="80" t="s">
        <v>24</v>
      </c>
      <c r="E1646" s="40">
        <v>53</v>
      </c>
      <c r="F1646" s="35">
        <v>57.06</v>
      </c>
      <c r="G1646" s="41" t="s">
        <v>10</v>
      </c>
      <c r="H1646" s="41" t="s">
        <v>11</v>
      </c>
    </row>
    <row r="1647" spans="2:8">
      <c r="B1647" s="37"/>
      <c r="C1647" s="38" t="s">
        <v>10110</v>
      </c>
      <c r="D1647" s="80" t="s">
        <v>24</v>
      </c>
      <c r="E1647" s="40">
        <v>175</v>
      </c>
      <c r="F1647" s="35">
        <v>57.04</v>
      </c>
      <c r="G1647" s="41" t="s">
        <v>10</v>
      </c>
      <c r="H1647" s="41" t="s">
        <v>21</v>
      </c>
    </row>
    <row r="1648" spans="2:8">
      <c r="B1648" s="37"/>
      <c r="C1648" s="38" t="s">
        <v>10111</v>
      </c>
      <c r="D1648" s="80" t="s">
        <v>24</v>
      </c>
      <c r="E1648" s="40">
        <v>221</v>
      </c>
      <c r="F1648" s="35">
        <v>57.06</v>
      </c>
      <c r="G1648" s="41" t="s">
        <v>10</v>
      </c>
      <c r="H1648" s="41" t="s">
        <v>20</v>
      </c>
    </row>
    <row r="1649" spans="2:8">
      <c r="B1649" s="37"/>
      <c r="C1649" s="38" t="s">
        <v>10112</v>
      </c>
      <c r="D1649" s="80" t="s">
        <v>24</v>
      </c>
      <c r="E1649" s="40">
        <v>230</v>
      </c>
      <c r="F1649" s="35">
        <v>57.06</v>
      </c>
      <c r="G1649" s="41" t="s">
        <v>10</v>
      </c>
      <c r="H1649" s="41" t="s">
        <v>11</v>
      </c>
    </row>
    <row r="1650" spans="2:8">
      <c r="B1650" s="37"/>
      <c r="C1650" s="38" t="s">
        <v>10113</v>
      </c>
      <c r="D1650" s="80" t="s">
        <v>24</v>
      </c>
      <c r="E1650" s="40">
        <v>331</v>
      </c>
      <c r="F1650" s="35">
        <v>57.06</v>
      </c>
      <c r="G1650" s="41" t="s">
        <v>10</v>
      </c>
      <c r="H1650" s="41" t="s">
        <v>11</v>
      </c>
    </row>
    <row r="1651" spans="2:8">
      <c r="B1651" s="37"/>
      <c r="C1651" s="38" t="s">
        <v>10114</v>
      </c>
      <c r="D1651" s="80" t="s">
        <v>24</v>
      </c>
      <c r="E1651" s="40">
        <v>186</v>
      </c>
      <c r="F1651" s="35">
        <v>57.04</v>
      </c>
      <c r="G1651" s="41" t="s">
        <v>10</v>
      </c>
      <c r="H1651" s="41" t="s">
        <v>11</v>
      </c>
    </row>
    <row r="1652" spans="2:8">
      <c r="B1652" s="37"/>
      <c r="C1652" s="38" t="s">
        <v>10115</v>
      </c>
      <c r="D1652" s="80" t="s">
        <v>24</v>
      </c>
      <c r="E1652" s="40">
        <v>26</v>
      </c>
      <c r="F1652" s="35">
        <v>57.06</v>
      </c>
      <c r="G1652" s="41" t="s">
        <v>10</v>
      </c>
      <c r="H1652" s="41" t="s">
        <v>11</v>
      </c>
    </row>
    <row r="1653" spans="2:8">
      <c r="B1653" s="37"/>
      <c r="C1653" s="38" t="s">
        <v>10115</v>
      </c>
      <c r="D1653" s="80" t="s">
        <v>24</v>
      </c>
      <c r="E1653" s="40">
        <v>100</v>
      </c>
      <c r="F1653" s="35">
        <v>57.06</v>
      </c>
      <c r="G1653" s="41" t="s">
        <v>10</v>
      </c>
      <c r="H1653" s="41" t="s">
        <v>21</v>
      </c>
    </row>
    <row r="1654" spans="2:8">
      <c r="B1654" s="37"/>
      <c r="C1654" s="38" t="s">
        <v>10116</v>
      </c>
      <c r="D1654" s="80" t="s">
        <v>24</v>
      </c>
      <c r="E1654" s="40">
        <v>54</v>
      </c>
      <c r="F1654" s="35">
        <v>57.02</v>
      </c>
      <c r="G1654" s="41" t="s">
        <v>10</v>
      </c>
      <c r="H1654" s="41" t="s">
        <v>21</v>
      </c>
    </row>
    <row r="1655" spans="2:8">
      <c r="B1655" s="37"/>
      <c r="C1655" s="38" t="s">
        <v>10117</v>
      </c>
      <c r="D1655" s="80" t="s">
        <v>24</v>
      </c>
      <c r="E1655" s="40">
        <v>33</v>
      </c>
      <c r="F1655" s="35">
        <v>57.02</v>
      </c>
      <c r="G1655" s="41" t="s">
        <v>10</v>
      </c>
      <c r="H1655" s="41" t="s">
        <v>21</v>
      </c>
    </row>
    <row r="1656" spans="2:8">
      <c r="B1656" s="37"/>
      <c r="C1656" s="38" t="s">
        <v>10118</v>
      </c>
      <c r="D1656" s="80" t="s">
        <v>24</v>
      </c>
      <c r="E1656" s="40">
        <v>250</v>
      </c>
      <c r="F1656" s="35">
        <v>57.02</v>
      </c>
      <c r="G1656" s="41" t="s">
        <v>10</v>
      </c>
      <c r="H1656" s="41" t="s">
        <v>20</v>
      </c>
    </row>
    <row r="1657" spans="2:8">
      <c r="B1657" s="37"/>
      <c r="C1657" s="38" t="s">
        <v>10119</v>
      </c>
      <c r="D1657" s="80" t="s">
        <v>24</v>
      </c>
      <c r="E1657" s="40">
        <v>204</v>
      </c>
      <c r="F1657" s="35">
        <v>57.02</v>
      </c>
      <c r="G1657" s="41" t="s">
        <v>10</v>
      </c>
      <c r="H1657" s="41" t="s">
        <v>21</v>
      </c>
    </row>
    <row r="1658" spans="2:8">
      <c r="B1658" s="37"/>
      <c r="C1658" s="38" t="s">
        <v>10120</v>
      </c>
      <c r="D1658" s="80" t="s">
        <v>24</v>
      </c>
      <c r="E1658" s="40">
        <v>210</v>
      </c>
      <c r="F1658" s="35">
        <v>57.22</v>
      </c>
      <c r="G1658" s="41" t="s">
        <v>10</v>
      </c>
      <c r="H1658" s="41" t="s">
        <v>20</v>
      </c>
    </row>
    <row r="1659" spans="2:8">
      <c r="B1659" s="37"/>
      <c r="C1659" s="38" t="s">
        <v>10121</v>
      </c>
      <c r="D1659" s="80" t="s">
        <v>24</v>
      </c>
      <c r="E1659" s="40">
        <v>136</v>
      </c>
      <c r="F1659" s="35">
        <v>57.22</v>
      </c>
      <c r="G1659" s="41" t="s">
        <v>10</v>
      </c>
      <c r="H1659" s="41" t="s">
        <v>20</v>
      </c>
    </row>
    <row r="1660" spans="2:8">
      <c r="B1660" s="37"/>
      <c r="C1660" s="38" t="s">
        <v>10122</v>
      </c>
      <c r="D1660" s="80" t="s">
        <v>24</v>
      </c>
      <c r="E1660" s="40">
        <v>100</v>
      </c>
      <c r="F1660" s="35">
        <v>57.22</v>
      </c>
      <c r="G1660" s="41" t="s">
        <v>10</v>
      </c>
      <c r="H1660" s="41" t="s">
        <v>11</v>
      </c>
    </row>
    <row r="1661" spans="2:8">
      <c r="B1661" s="37"/>
      <c r="C1661" s="38" t="s">
        <v>10123</v>
      </c>
      <c r="D1661" s="80" t="s">
        <v>24</v>
      </c>
      <c r="E1661" s="40">
        <v>432</v>
      </c>
      <c r="F1661" s="35">
        <v>57.22</v>
      </c>
      <c r="G1661" s="41" t="s">
        <v>10</v>
      </c>
      <c r="H1661" s="41" t="s">
        <v>11</v>
      </c>
    </row>
    <row r="1662" spans="2:8">
      <c r="B1662" s="37"/>
      <c r="C1662" s="38" t="s">
        <v>10124</v>
      </c>
      <c r="D1662" s="80" t="s">
        <v>24</v>
      </c>
      <c r="E1662" s="40">
        <v>48</v>
      </c>
      <c r="F1662" s="35">
        <v>57.22</v>
      </c>
      <c r="G1662" s="41" t="s">
        <v>10</v>
      </c>
      <c r="H1662" s="41" t="s">
        <v>11</v>
      </c>
    </row>
    <row r="1663" spans="2:8">
      <c r="B1663" s="37"/>
      <c r="C1663" s="38" t="s">
        <v>10125</v>
      </c>
      <c r="D1663" s="80" t="s">
        <v>24</v>
      </c>
      <c r="E1663" s="40">
        <v>487</v>
      </c>
      <c r="F1663" s="35">
        <v>57.18</v>
      </c>
      <c r="G1663" s="41" t="s">
        <v>10</v>
      </c>
      <c r="H1663" s="41" t="s">
        <v>21</v>
      </c>
    </row>
    <row r="1664" spans="2:8">
      <c r="B1664" s="37"/>
      <c r="C1664" s="38" t="s">
        <v>10126</v>
      </c>
      <c r="D1664" s="80" t="s">
        <v>24</v>
      </c>
      <c r="E1664" s="40">
        <v>100</v>
      </c>
      <c r="F1664" s="35">
        <v>57.1</v>
      </c>
      <c r="G1664" s="41" t="s">
        <v>10</v>
      </c>
      <c r="H1664" s="41" t="s">
        <v>11</v>
      </c>
    </row>
    <row r="1665" spans="2:8">
      <c r="B1665" s="37"/>
      <c r="C1665" s="38" t="s">
        <v>10127</v>
      </c>
      <c r="D1665" s="80" t="s">
        <v>24</v>
      </c>
      <c r="E1665" s="40">
        <v>106</v>
      </c>
      <c r="F1665" s="35">
        <v>57.1</v>
      </c>
      <c r="G1665" s="41" t="s">
        <v>10</v>
      </c>
      <c r="H1665" s="41" t="s">
        <v>11</v>
      </c>
    </row>
    <row r="1666" spans="2:8">
      <c r="B1666" s="37"/>
      <c r="C1666" s="38" t="s">
        <v>10128</v>
      </c>
      <c r="D1666" s="80" t="s">
        <v>24</v>
      </c>
      <c r="E1666" s="40">
        <v>387</v>
      </c>
      <c r="F1666" s="35">
        <v>57.1</v>
      </c>
      <c r="G1666" s="41" t="s">
        <v>10</v>
      </c>
      <c r="H1666" s="41" t="s">
        <v>11</v>
      </c>
    </row>
    <row r="1667" spans="2:8">
      <c r="B1667" s="37"/>
      <c r="C1667" s="38" t="s">
        <v>10129</v>
      </c>
      <c r="D1667" s="80" t="s">
        <v>24</v>
      </c>
      <c r="E1667" s="40">
        <v>173</v>
      </c>
      <c r="F1667" s="35">
        <v>57.14</v>
      </c>
      <c r="G1667" s="41" t="s">
        <v>10</v>
      </c>
      <c r="H1667" s="41" t="s">
        <v>11</v>
      </c>
    </row>
    <row r="1668" spans="2:8">
      <c r="B1668" s="37"/>
      <c r="C1668" s="38" t="s">
        <v>10130</v>
      </c>
      <c r="D1668" s="80" t="s">
        <v>24</v>
      </c>
      <c r="E1668" s="40">
        <v>49</v>
      </c>
      <c r="F1668" s="35">
        <v>57.14</v>
      </c>
      <c r="G1668" s="41" t="s">
        <v>10</v>
      </c>
      <c r="H1668" s="41" t="s">
        <v>20</v>
      </c>
    </row>
    <row r="1669" spans="2:8">
      <c r="B1669" s="37"/>
      <c r="C1669" s="38" t="s">
        <v>10131</v>
      </c>
      <c r="D1669" s="80" t="s">
        <v>24</v>
      </c>
      <c r="E1669" s="40">
        <v>153</v>
      </c>
      <c r="F1669" s="35">
        <v>57.14</v>
      </c>
      <c r="G1669" s="41" t="s">
        <v>10</v>
      </c>
      <c r="H1669" s="41" t="s">
        <v>20</v>
      </c>
    </row>
    <row r="1670" spans="2:8">
      <c r="B1670" s="37"/>
      <c r="C1670" s="38" t="s">
        <v>10132</v>
      </c>
      <c r="D1670" s="80" t="s">
        <v>24</v>
      </c>
      <c r="E1670" s="40">
        <v>26</v>
      </c>
      <c r="F1670" s="35">
        <v>57.14</v>
      </c>
      <c r="G1670" s="41" t="s">
        <v>10</v>
      </c>
      <c r="H1670" s="41" t="s">
        <v>11</v>
      </c>
    </row>
    <row r="1671" spans="2:8">
      <c r="B1671" s="37"/>
      <c r="C1671" s="38" t="s">
        <v>10133</v>
      </c>
      <c r="D1671" s="80" t="s">
        <v>24</v>
      </c>
      <c r="E1671" s="40">
        <v>68</v>
      </c>
      <c r="F1671" s="35">
        <v>57.14</v>
      </c>
      <c r="G1671" s="41" t="s">
        <v>10</v>
      </c>
      <c r="H1671" s="41" t="s">
        <v>11</v>
      </c>
    </row>
    <row r="1672" spans="2:8">
      <c r="B1672" s="37"/>
      <c r="C1672" s="38" t="s">
        <v>10134</v>
      </c>
      <c r="D1672" s="80" t="s">
        <v>24</v>
      </c>
      <c r="E1672" s="40">
        <v>220</v>
      </c>
      <c r="F1672" s="35">
        <v>57.14</v>
      </c>
      <c r="G1672" s="41" t="s">
        <v>10</v>
      </c>
      <c r="H1672" s="41" t="s">
        <v>20</v>
      </c>
    </row>
    <row r="1673" spans="2:8">
      <c r="B1673" s="37"/>
      <c r="C1673" s="38" t="s">
        <v>10135</v>
      </c>
      <c r="D1673" s="80" t="s">
        <v>24</v>
      </c>
      <c r="E1673" s="40">
        <v>10</v>
      </c>
      <c r="F1673" s="35">
        <v>57.16</v>
      </c>
      <c r="G1673" s="41" t="s">
        <v>10</v>
      </c>
      <c r="H1673" s="41" t="s">
        <v>22</v>
      </c>
    </row>
    <row r="1674" spans="2:8">
      <c r="B1674" s="37"/>
      <c r="C1674" s="38" t="s">
        <v>10136</v>
      </c>
      <c r="D1674" s="80" t="s">
        <v>24</v>
      </c>
      <c r="E1674" s="40">
        <v>229</v>
      </c>
      <c r="F1674" s="35">
        <v>57.14</v>
      </c>
      <c r="G1674" s="41" t="s">
        <v>10</v>
      </c>
      <c r="H1674" s="41" t="s">
        <v>21</v>
      </c>
    </row>
    <row r="1675" spans="2:8">
      <c r="B1675" s="37"/>
      <c r="C1675" s="38" t="s">
        <v>10137</v>
      </c>
      <c r="D1675" s="80" t="s">
        <v>24</v>
      </c>
      <c r="E1675" s="40">
        <v>53</v>
      </c>
      <c r="F1675" s="35">
        <v>57.14</v>
      </c>
      <c r="G1675" s="41" t="s">
        <v>10</v>
      </c>
      <c r="H1675" s="41" t="s">
        <v>11</v>
      </c>
    </row>
    <row r="1676" spans="2:8">
      <c r="B1676" s="37"/>
      <c r="C1676" s="38" t="s">
        <v>10138</v>
      </c>
      <c r="D1676" s="80" t="s">
        <v>24</v>
      </c>
      <c r="E1676" s="40">
        <v>150</v>
      </c>
      <c r="F1676" s="35">
        <v>57.14</v>
      </c>
      <c r="G1676" s="41" t="s">
        <v>10</v>
      </c>
      <c r="H1676" s="41" t="s">
        <v>11</v>
      </c>
    </row>
    <row r="1677" spans="2:8">
      <c r="B1677" s="37"/>
      <c r="C1677" s="38" t="s">
        <v>10139</v>
      </c>
      <c r="D1677" s="80" t="s">
        <v>24</v>
      </c>
      <c r="E1677" s="40">
        <v>125</v>
      </c>
      <c r="F1677" s="35">
        <v>57.14</v>
      </c>
      <c r="G1677" s="41" t="s">
        <v>10</v>
      </c>
      <c r="H1677" s="41" t="s">
        <v>11</v>
      </c>
    </row>
    <row r="1678" spans="2:8">
      <c r="B1678" s="37"/>
      <c r="C1678" s="38" t="s">
        <v>10140</v>
      </c>
      <c r="D1678" s="80" t="s">
        <v>24</v>
      </c>
      <c r="E1678" s="40">
        <v>125</v>
      </c>
      <c r="F1678" s="35">
        <v>57.14</v>
      </c>
      <c r="G1678" s="41" t="s">
        <v>10</v>
      </c>
      <c r="H1678" s="41" t="s">
        <v>11</v>
      </c>
    </row>
    <row r="1679" spans="2:8">
      <c r="B1679" s="37"/>
      <c r="C1679" s="38" t="s">
        <v>10141</v>
      </c>
      <c r="D1679" s="80" t="s">
        <v>24</v>
      </c>
      <c r="E1679" s="40">
        <v>398</v>
      </c>
      <c r="F1679" s="35">
        <v>57.18</v>
      </c>
      <c r="G1679" s="41" t="s">
        <v>10</v>
      </c>
      <c r="H1679" s="41" t="s">
        <v>11</v>
      </c>
    </row>
    <row r="1680" spans="2:8">
      <c r="B1680" s="37"/>
      <c r="C1680" s="38" t="s">
        <v>10142</v>
      </c>
      <c r="D1680" s="80" t="s">
        <v>24</v>
      </c>
      <c r="E1680" s="40">
        <v>10</v>
      </c>
      <c r="F1680" s="35">
        <v>57.2</v>
      </c>
      <c r="G1680" s="41" t="s">
        <v>10</v>
      </c>
      <c r="H1680" s="41" t="s">
        <v>11</v>
      </c>
    </row>
    <row r="1681" spans="2:8">
      <c r="B1681" s="37"/>
      <c r="C1681" s="38" t="s">
        <v>10143</v>
      </c>
      <c r="D1681" s="80" t="s">
        <v>24</v>
      </c>
      <c r="E1681" s="40">
        <v>189</v>
      </c>
      <c r="F1681" s="35">
        <v>57.16</v>
      </c>
      <c r="G1681" s="41" t="s">
        <v>10</v>
      </c>
      <c r="H1681" s="41" t="s">
        <v>21</v>
      </c>
    </row>
    <row r="1682" spans="2:8">
      <c r="B1682" s="37"/>
      <c r="C1682" s="38" t="s">
        <v>10144</v>
      </c>
      <c r="D1682" s="80" t="s">
        <v>24</v>
      </c>
      <c r="E1682" s="40">
        <v>263</v>
      </c>
      <c r="F1682" s="35">
        <v>57.16</v>
      </c>
      <c r="G1682" s="41" t="s">
        <v>10</v>
      </c>
      <c r="H1682" s="41" t="s">
        <v>20</v>
      </c>
    </row>
    <row r="1683" spans="2:8">
      <c r="B1683" s="37"/>
      <c r="C1683" s="38" t="s">
        <v>10145</v>
      </c>
      <c r="D1683" s="80" t="s">
        <v>24</v>
      </c>
      <c r="E1683" s="40">
        <v>74</v>
      </c>
      <c r="F1683" s="35">
        <v>57.16</v>
      </c>
      <c r="G1683" s="41" t="s">
        <v>10</v>
      </c>
      <c r="H1683" s="41" t="s">
        <v>21</v>
      </c>
    </row>
    <row r="1684" spans="2:8">
      <c r="B1684" s="37"/>
      <c r="C1684" s="38" t="s">
        <v>10146</v>
      </c>
      <c r="D1684" s="80" t="s">
        <v>24</v>
      </c>
      <c r="E1684" s="40">
        <v>184</v>
      </c>
      <c r="F1684" s="35">
        <v>57.16</v>
      </c>
      <c r="G1684" s="41" t="s">
        <v>10</v>
      </c>
      <c r="H1684" s="41" t="s">
        <v>22</v>
      </c>
    </row>
    <row r="1685" spans="2:8">
      <c r="B1685" s="37"/>
      <c r="C1685" s="38" t="s">
        <v>10147</v>
      </c>
      <c r="D1685" s="80" t="s">
        <v>24</v>
      </c>
      <c r="E1685" s="40">
        <v>248</v>
      </c>
      <c r="F1685" s="35">
        <v>57.18</v>
      </c>
      <c r="G1685" s="41" t="s">
        <v>10</v>
      </c>
      <c r="H1685" s="41" t="s">
        <v>22</v>
      </c>
    </row>
    <row r="1686" spans="2:8">
      <c r="B1686" s="37"/>
      <c r="C1686" s="38" t="s">
        <v>10148</v>
      </c>
      <c r="D1686" s="80" t="s">
        <v>24</v>
      </c>
      <c r="E1686" s="40">
        <v>617</v>
      </c>
      <c r="F1686" s="35">
        <v>57.18</v>
      </c>
      <c r="G1686" s="41" t="s">
        <v>10</v>
      </c>
      <c r="H1686" s="41" t="s">
        <v>11</v>
      </c>
    </row>
    <row r="1687" spans="2:8">
      <c r="B1687" s="37"/>
      <c r="C1687" s="38" t="s">
        <v>10149</v>
      </c>
      <c r="D1687" s="80" t="s">
        <v>24</v>
      </c>
      <c r="E1687" s="40">
        <v>78</v>
      </c>
      <c r="F1687" s="35">
        <v>57.16</v>
      </c>
      <c r="G1687" s="41" t="s">
        <v>10</v>
      </c>
      <c r="H1687" s="41" t="s">
        <v>11</v>
      </c>
    </row>
    <row r="1688" spans="2:8">
      <c r="B1688" s="37"/>
      <c r="C1688" s="38" t="s">
        <v>10150</v>
      </c>
      <c r="D1688" s="80" t="s">
        <v>24</v>
      </c>
      <c r="E1688" s="40">
        <v>179</v>
      </c>
      <c r="F1688" s="35">
        <v>57.16</v>
      </c>
      <c r="G1688" s="41" t="s">
        <v>10</v>
      </c>
      <c r="H1688" s="41" t="s">
        <v>20</v>
      </c>
    </row>
    <row r="1689" spans="2:8">
      <c r="B1689" s="37"/>
      <c r="C1689" s="38" t="s">
        <v>10151</v>
      </c>
      <c r="D1689" s="80" t="s">
        <v>24</v>
      </c>
      <c r="E1689" s="40">
        <v>802</v>
      </c>
      <c r="F1689" s="35">
        <v>57.18</v>
      </c>
      <c r="G1689" s="41" t="s">
        <v>10</v>
      </c>
      <c r="H1689" s="41" t="s">
        <v>20</v>
      </c>
    </row>
    <row r="1690" spans="2:8">
      <c r="B1690" s="37"/>
      <c r="C1690" s="38" t="s">
        <v>10152</v>
      </c>
      <c r="D1690" s="80" t="s">
        <v>24</v>
      </c>
      <c r="E1690" s="40">
        <v>100</v>
      </c>
      <c r="F1690" s="35">
        <v>57.16</v>
      </c>
      <c r="G1690" s="41" t="s">
        <v>10</v>
      </c>
      <c r="H1690" s="41" t="s">
        <v>11</v>
      </c>
    </row>
    <row r="1691" spans="2:8">
      <c r="B1691" s="37"/>
      <c r="C1691" s="38" t="s">
        <v>10152</v>
      </c>
      <c r="D1691" s="80" t="s">
        <v>24</v>
      </c>
      <c r="E1691" s="40">
        <v>50</v>
      </c>
      <c r="F1691" s="35">
        <v>57.16</v>
      </c>
      <c r="G1691" s="41" t="s">
        <v>10</v>
      </c>
      <c r="H1691" s="41" t="s">
        <v>21</v>
      </c>
    </row>
    <row r="1692" spans="2:8">
      <c r="B1692" s="37"/>
      <c r="C1692" s="38" t="s">
        <v>10153</v>
      </c>
      <c r="D1692" s="80" t="s">
        <v>24</v>
      </c>
      <c r="E1692" s="40">
        <v>309</v>
      </c>
      <c r="F1692" s="35">
        <v>57.12</v>
      </c>
      <c r="G1692" s="41" t="s">
        <v>10</v>
      </c>
      <c r="H1692" s="41" t="s">
        <v>21</v>
      </c>
    </row>
    <row r="1693" spans="2:8">
      <c r="B1693" s="37"/>
      <c r="C1693" s="38" t="s">
        <v>10154</v>
      </c>
      <c r="D1693" s="80" t="s">
        <v>24</v>
      </c>
      <c r="E1693" s="40">
        <v>125</v>
      </c>
      <c r="F1693" s="35">
        <v>57.12</v>
      </c>
      <c r="G1693" s="41" t="s">
        <v>10</v>
      </c>
      <c r="H1693" s="41" t="s">
        <v>21</v>
      </c>
    </row>
    <row r="1694" spans="2:8">
      <c r="B1694" s="37"/>
      <c r="C1694" s="38" t="s">
        <v>10155</v>
      </c>
      <c r="D1694" s="80" t="s">
        <v>24</v>
      </c>
      <c r="E1694" s="40">
        <v>226</v>
      </c>
      <c r="F1694" s="35">
        <v>57.1</v>
      </c>
      <c r="G1694" s="41" t="s">
        <v>10</v>
      </c>
      <c r="H1694" s="41" t="s">
        <v>11</v>
      </c>
    </row>
    <row r="1695" spans="2:8">
      <c r="B1695" s="37"/>
      <c r="C1695" s="38" t="s">
        <v>10156</v>
      </c>
      <c r="D1695" s="80" t="s">
        <v>24</v>
      </c>
      <c r="E1695" s="40">
        <v>540</v>
      </c>
      <c r="F1695" s="35">
        <v>57.1</v>
      </c>
      <c r="G1695" s="41" t="s">
        <v>10</v>
      </c>
      <c r="H1695" s="41" t="s">
        <v>11</v>
      </c>
    </row>
    <row r="1696" spans="2:8">
      <c r="B1696" s="37"/>
      <c r="C1696" s="38" t="s">
        <v>10157</v>
      </c>
      <c r="D1696" s="80" t="s">
        <v>24</v>
      </c>
      <c r="E1696" s="40">
        <v>139</v>
      </c>
      <c r="F1696" s="35">
        <v>57.08</v>
      </c>
      <c r="G1696" s="41" t="s">
        <v>10</v>
      </c>
      <c r="H1696" s="41" t="s">
        <v>11</v>
      </c>
    </row>
    <row r="1697" spans="2:8">
      <c r="B1697" s="37"/>
      <c r="C1697" s="38" t="s">
        <v>10158</v>
      </c>
      <c r="D1697" s="80" t="s">
        <v>24</v>
      </c>
      <c r="E1697" s="40">
        <v>212</v>
      </c>
      <c r="F1697" s="35">
        <v>57.08</v>
      </c>
      <c r="G1697" s="41" t="s">
        <v>10</v>
      </c>
      <c r="H1697" s="41" t="s">
        <v>11</v>
      </c>
    </row>
    <row r="1698" spans="2:8">
      <c r="B1698" s="37"/>
      <c r="C1698" s="38" t="s">
        <v>10159</v>
      </c>
      <c r="D1698" s="80" t="s">
        <v>24</v>
      </c>
      <c r="E1698" s="40">
        <v>51</v>
      </c>
      <c r="F1698" s="35">
        <v>57.1</v>
      </c>
      <c r="G1698" s="41" t="s">
        <v>10</v>
      </c>
      <c r="H1698" s="41" t="s">
        <v>11</v>
      </c>
    </row>
    <row r="1699" spans="2:8">
      <c r="B1699" s="37"/>
      <c r="C1699" s="38" t="s">
        <v>10160</v>
      </c>
      <c r="D1699" s="80" t="s">
        <v>24</v>
      </c>
      <c r="E1699" s="40">
        <v>49</v>
      </c>
      <c r="F1699" s="35">
        <v>57.1</v>
      </c>
      <c r="G1699" s="41" t="s">
        <v>10</v>
      </c>
      <c r="H1699" s="41" t="s">
        <v>21</v>
      </c>
    </row>
    <row r="1700" spans="2:8">
      <c r="B1700" s="37"/>
      <c r="C1700" s="38" t="s">
        <v>10161</v>
      </c>
      <c r="D1700" s="80" t="s">
        <v>24</v>
      </c>
      <c r="E1700" s="40">
        <v>146</v>
      </c>
      <c r="F1700" s="35">
        <v>57.1</v>
      </c>
      <c r="G1700" s="41" t="s">
        <v>10</v>
      </c>
      <c r="H1700" s="41" t="s">
        <v>21</v>
      </c>
    </row>
    <row r="1701" spans="2:8">
      <c r="B1701" s="37"/>
      <c r="C1701" s="38" t="s">
        <v>10162</v>
      </c>
      <c r="D1701" s="80" t="s">
        <v>24</v>
      </c>
      <c r="E1701" s="40">
        <v>157</v>
      </c>
      <c r="F1701" s="35">
        <v>57.1</v>
      </c>
      <c r="G1701" s="41" t="s">
        <v>10</v>
      </c>
      <c r="H1701" s="41" t="s">
        <v>21</v>
      </c>
    </row>
    <row r="1702" spans="2:8">
      <c r="B1702" s="37"/>
      <c r="C1702" s="38" t="s">
        <v>10163</v>
      </c>
      <c r="D1702" s="80" t="s">
        <v>24</v>
      </c>
      <c r="E1702" s="40">
        <v>8</v>
      </c>
      <c r="F1702" s="35">
        <v>57.1</v>
      </c>
      <c r="G1702" s="41" t="s">
        <v>10</v>
      </c>
      <c r="H1702" s="41" t="s">
        <v>21</v>
      </c>
    </row>
    <row r="1703" spans="2:8">
      <c r="B1703" s="37"/>
      <c r="C1703" s="38" t="s">
        <v>10164</v>
      </c>
      <c r="D1703" s="80" t="s">
        <v>24</v>
      </c>
      <c r="E1703" s="40">
        <v>164</v>
      </c>
      <c r="F1703" s="35">
        <v>57.1</v>
      </c>
      <c r="G1703" s="41" t="s">
        <v>10</v>
      </c>
      <c r="H1703" s="41" t="s">
        <v>21</v>
      </c>
    </row>
    <row r="1704" spans="2:8">
      <c r="B1704" s="37"/>
      <c r="C1704" s="38" t="s">
        <v>10165</v>
      </c>
      <c r="D1704" s="80" t="s">
        <v>24</v>
      </c>
      <c r="E1704" s="40">
        <v>164</v>
      </c>
      <c r="F1704" s="35">
        <v>57.06</v>
      </c>
      <c r="G1704" s="41" t="s">
        <v>10</v>
      </c>
      <c r="H1704" s="41" t="s">
        <v>21</v>
      </c>
    </row>
    <row r="1705" spans="2:8">
      <c r="B1705" s="37"/>
      <c r="C1705" s="38" t="s">
        <v>10166</v>
      </c>
      <c r="D1705" s="80" t="s">
        <v>24</v>
      </c>
      <c r="E1705" s="40">
        <v>388</v>
      </c>
      <c r="F1705" s="35">
        <v>57.08</v>
      </c>
      <c r="G1705" s="41" t="s">
        <v>10</v>
      </c>
      <c r="H1705" s="41" t="s">
        <v>11</v>
      </c>
    </row>
    <row r="1706" spans="2:8">
      <c r="B1706" s="37"/>
      <c r="C1706" s="38" t="s">
        <v>10167</v>
      </c>
      <c r="D1706" s="80" t="s">
        <v>24</v>
      </c>
      <c r="E1706" s="40">
        <v>28</v>
      </c>
      <c r="F1706" s="35">
        <v>57.08</v>
      </c>
      <c r="G1706" s="41" t="s">
        <v>10</v>
      </c>
      <c r="H1706" s="41" t="s">
        <v>21</v>
      </c>
    </row>
    <row r="1707" spans="2:8">
      <c r="B1707" s="37"/>
      <c r="C1707" s="38" t="s">
        <v>10168</v>
      </c>
      <c r="D1707" s="80" t="s">
        <v>24</v>
      </c>
      <c r="E1707" s="40">
        <v>300</v>
      </c>
      <c r="F1707" s="35">
        <v>57.08</v>
      </c>
      <c r="G1707" s="41" t="s">
        <v>10</v>
      </c>
      <c r="H1707" s="41" t="s">
        <v>21</v>
      </c>
    </row>
    <row r="1708" spans="2:8">
      <c r="B1708" s="37"/>
      <c r="C1708" s="38" t="s">
        <v>10169</v>
      </c>
      <c r="D1708" s="80" t="s">
        <v>24</v>
      </c>
      <c r="E1708" s="40">
        <v>83</v>
      </c>
      <c r="F1708" s="35">
        <v>57.08</v>
      </c>
      <c r="G1708" s="41" t="s">
        <v>10</v>
      </c>
      <c r="H1708" s="41" t="s">
        <v>21</v>
      </c>
    </row>
    <row r="1709" spans="2:8">
      <c r="B1709" s="37"/>
      <c r="C1709" s="38" t="s">
        <v>10170</v>
      </c>
      <c r="D1709" s="80" t="s">
        <v>24</v>
      </c>
      <c r="E1709" s="40">
        <v>98</v>
      </c>
      <c r="F1709" s="35">
        <v>57.16</v>
      </c>
      <c r="G1709" s="41" t="s">
        <v>10</v>
      </c>
      <c r="H1709" s="41" t="s">
        <v>21</v>
      </c>
    </row>
    <row r="1710" spans="2:8">
      <c r="B1710" s="37"/>
      <c r="C1710" s="38" t="s">
        <v>10171</v>
      </c>
      <c r="D1710" s="80" t="s">
        <v>24</v>
      </c>
      <c r="E1710" s="40">
        <v>223</v>
      </c>
      <c r="F1710" s="35">
        <v>57.12</v>
      </c>
      <c r="G1710" s="41" t="s">
        <v>10</v>
      </c>
      <c r="H1710" s="41" t="s">
        <v>11</v>
      </c>
    </row>
    <row r="1711" spans="2:8">
      <c r="B1711" s="37"/>
      <c r="C1711" s="38" t="s">
        <v>10172</v>
      </c>
      <c r="D1711" s="80" t="s">
        <v>24</v>
      </c>
      <c r="E1711" s="40">
        <v>125</v>
      </c>
      <c r="F1711" s="35">
        <v>57.12</v>
      </c>
      <c r="G1711" s="41" t="s">
        <v>10</v>
      </c>
      <c r="H1711" s="41" t="s">
        <v>20</v>
      </c>
    </row>
    <row r="1712" spans="2:8">
      <c r="B1712" s="37"/>
      <c r="C1712" s="38" t="s">
        <v>10173</v>
      </c>
      <c r="D1712" s="80" t="s">
        <v>24</v>
      </c>
      <c r="E1712" s="40">
        <v>35</v>
      </c>
      <c r="F1712" s="35">
        <v>57.14</v>
      </c>
      <c r="G1712" s="41" t="s">
        <v>10</v>
      </c>
      <c r="H1712" s="41" t="s">
        <v>11</v>
      </c>
    </row>
    <row r="1713" spans="2:8">
      <c r="B1713" s="37"/>
      <c r="C1713" s="38" t="s">
        <v>10174</v>
      </c>
      <c r="D1713" s="80" t="s">
        <v>24</v>
      </c>
      <c r="E1713" s="40">
        <v>125</v>
      </c>
      <c r="F1713" s="35">
        <v>57.12</v>
      </c>
      <c r="G1713" s="41" t="s">
        <v>10</v>
      </c>
      <c r="H1713" s="41" t="s">
        <v>21</v>
      </c>
    </row>
    <row r="1714" spans="2:8">
      <c r="B1714" s="37"/>
      <c r="C1714" s="38" t="s">
        <v>10175</v>
      </c>
      <c r="D1714" s="80" t="s">
        <v>24</v>
      </c>
      <c r="E1714" s="40">
        <v>333</v>
      </c>
      <c r="F1714" s="35">
        <v>57.14</v>
      </c>
      <c r="G1714" s="41" t="s">
        <v>10</v>
      </c>
      <c r="H1714" s="41" t="s">
        <v>11</v>
      </c>
    </row>
    <row r="1715" spans="2:8">
      <c r="B1715" s="37"/>
      <c r="C1715" s="38" t="s">
        <v>10176</v>
      </c>
      <c r="D1715" s="80" t="s">
        <v>24</v>
      </c>
      <c r="E1715" s="40">
        <v>263</v>
      </c>
      <c r="F1715" s="35">
        <v>57.14</v>
      </c>
      <c r="G1715" s="41" t="s">
        <v>10</v>
      </c>
      <c r="H1715" s="41" t="s">
        <v>11</v>
      </c>
    </row>
    <row r="1716" spans="2:8">
      <c r="B1716" s="37"/>
      <c r="C1716" s="38" t="s">
        <v>10177</v>
      </c>
      <c r="D1716" s="80" t="s">
        <v>24</v>
      </c>
      <c r="E1716" s="40">
        <v>297</v>
      </c>
      <c r="F1716" s="35">
        <v>57.14</v>
      </c>
      <c r="G1716" s="41" t="s">
        <v>10</v>
      </c>
      <c r="H1716" s="41" t="s">
        <v>20</v>
      </c>
    </row>
    <row r="1717" spans="2:8">
      <c r="B1717" s="37"/>
      <c r="C1717" s="38" t="s">
        <v>10178</v>
      </c>
      <c r="D1717" s="80" t="s">
        <v>24</v>
      </c>
      <c r="E1717" s="40">
        <v>180</v>
      </c>
      <c r="F1717" s="35">
        <v>57.18</v>
      </c>
      <c r="G1717" s="41" t="s">
        <v>10</v>
      </c>
      <c r="H1717" s="41" t="s">
        <v>11</v>
      </c>
    </row>
    <row r="1718" spans="2:8">
      <c r="B1718" s="37"/>
      <c r="C1718" s="38" t="s">
        <v>10179</v>
      </c>
      <c r="D1718" s="80" t="s">
        <v>24</v>
      </c>
      <c r="E1718" s="40">
        <v>43</v>
      </c>
      <c r="F1718" s="35">
        <v>57.2</v>
      </c>
      <c r="G1718" s="41" t="s">
        <v>10</v>
      </c>
      <c r="H1718" s="41" t="s">
        <v>11</v>
      </c>
    </row>
    <row r="1719" spans="2:8">
      <c r="B1719" s="37"/>
      <c r="C1719" s="38" t="s">
        <v>10180</v>
      </c>
      <c r="D1719" s="80" t="s">
        <v>24</v>
      </c>
      <c r="E1719" s="40">
        <v>200</v>
      </c>
      <c r="F1719" s="35">
        <v>57.18</v>
      </c>
      <c r="G1719" s="41" t="s">
        <v>10</v>
      </c>
      <c r="H1719" s="41" t="s">
        <v>21</v>
      </c>
    </row>
    <row r="1720" spans="2:8">
      <c r="B1720" s="37"/>
      <c r="C1720" s="38" t="s">
        <v>10181</v>
      </c>
      <c r="D1720" s="80" t="s">
        <v>24</v>
      </c>
      <c r="E1720" s="40">
        <v>84</v>
      </c>
      <c r="F1720" s="35">
        <v>57.18</v>
      </c>
      <c r="G1720" s="41" t="s">
        <v>10</v>
      </c>
      <c r="H1720" s="41" t="s">
        <v>11</v>
      </c>
    </row>
    <row r="1721" spans="2:8">
      <c r="B1721" s="37"/>
      <c r="C1721" s="38" t="s">
        <v>10182</v>
      </c>
      <c r="D1721" s="80" t="s">
        <v>24</v>
      </c>
      <c r="E1721" s="40">
        <v>44</v>
      </c>
      <c r="F1721" s="35">
        <v>57.18</v>
      </c>
      <c r="G1721" s="41" t="s">
        <v>10</v>
      </c>
      <c r="H1721" s="41" t="s">
        <v>11</v>
      </c>
    </row>
    <row r="1722" spans="2:8">
      <c r="B1722" s="37"/>
      <c r="C1722" s="38" t="s">
        <v>10183</v>
      </c>
      <c r="D1722" s="80" t="s">
        <v>24</v>
      </c>
      <c r="E1722" s="40">
        <v>124</v>
      </c>
      <c r="F1722" s="35">
        <v>57.18</v>
      </c>
      <c r="G1722" s="41" t="s">
        <v>10</v>
      </c>
      <c r="H1722" s="41" t="s">
        <v>20</v>
      </c>
    </row>
    <row r="1723" spans="2:8">
      <c r="B1723" s="37"/>
      <c r="C1723" s="38" t="s">
        <v>10184</v>
      </c>
      <c r="D1723" s="80" t="s">
        <v>24</v>
      </c>
      <c r="E1723" s="40">
        <v>235</v>
      </c>
      <c r="F1723" s="35">
        <v>57.2</v>
      </c>
      <c r="G1723" s="41" t="s">
        <v>10</v>
      </c>
      <c r="H1723" s="41" t="s">
        <v>20</v>
      </c>
    </row>
    <row r="1724" spans="2:8">
      <c r="B1724" s="37"/>
      <c r="C1724" s="38" t="s">
        <v>10185</v>
      </c>
      <c r="D1724" s="80" t="s">
        <v>24</v>
      </c>
      <c r="E1724" s="40">
        <v>381</v>
      </c>
      <c r="F1724" s="35">
        <v>57.2</v>
      </c>
      <c r="G1724" s="41" t="s">
        <v>10</v>
      </c>
      <c r="H1724" s="41" t="s">
        <v>11</v>
      </c>
    </row>
    <row r="1725" spans="2:8">
      <c r="B1725" s="37"/>
      <c r="C1725" s="38" t="s">
        <v>10186</v>
      </c>
      <c r="D1725" s="80" t="s">
        <v>24</v>
      </c>
      <c r="E1725" s="40">
        <v>250</v>
      </c>
      <c r="F1725" s="35">
        <v>57.2</v>
      </c>
      <c r="G1725" s="41" t="s">
        <v>10</v>
      </c>
      <c r="H1725" s="41" t="s">
        <v>11</v>
      </c>
    </row>
    <row r="1726" spans="2:8">
      <c r="B1726" s="37"/>
      <c r="C1726" s="38" t="s">
        <v>10187</v>
      </c>
      <c r="D1726" s="80" t="s">
        <v>24</v>
      </c>
      <c r="E1726" s="40">
        <v>209</v>
      </c>
      <c r="F1726" s="35">
        <v>57.2</v>
      </c>
      <c r="G1726" s="41" t="s">
        <v>10</v>
      </c>
      <c r="H1726" s="41" t="s">
        <v>11</v>
      </c>
    </row>
    <row r="1727" spans="2:8">
      <c r="B1727" s="37"/>
      <c r="C1727" s="38" t="s">
        <v>10188</v>
      </c>
      <c r="D1727" s="80" t="s">
        <v>24</v>
      </c>
      <c r="E1727" s="40">
        <v>295</v>
      </c>
      <c r="F1727" s="35">
        <v>57.2</v>
      </c>
      <c r="G1727" s="41" t="s">
        <v>10</v>
      </c>
      <c r="H1727" s="41" t="s">
        <v>11</v>
      </c>
    </row>
    <row r="1728" spans="2:8">
      <c r="B1728" s="37"/>
      <c r="C1728" s="38" t="s">
        <v>10189</v>
      </c>
      <c r="D1728" s="80" t="s">
        <v>24</v>
      </c>
      <c r="E1728" s="40">
        <v>20</v>
      </c>
      <c r="F1728" s="35">
        <v>57.2</v>
      </c>
      <c r="G1728" s="41" t="s">
        <v>10</v>
      </c>
      <c r="H1728" s="41" t="s">
        <v>20</v>
      </c>
    </row>
    <row r="1729" spans="2:8">
      <c r="B1729" s="37"/>
      <c r="C1729" s="38" t="s">
        <v>10190</v>
      </c>
      <c r="D1729" s="80" t="s">
        <v>24</v>
      </c>
      <c r="E1729" s="40">
        <v>113</v>
      </c>
      <c r="F1729" s="35">
        <v>57.2</v>
      </c>
      <c r="G1729" s="41" t="s">
        <v>10</v>
      </c>
      <c r="H1729" s="41" t="s">
        <v>21</v>
      </c>
    </row>
    <row r="1730" spans="2:8">
      <c r="B1730" s="37"/>
      <c r="C1730" s="38" t="s">
        <v>10191</v>
      </c>
      <c r="D1730" s="80" t="s">
        <v>24</v>
      </c>
      <c r="E1730" s="40">
        <v>243</v>
      </c>
      <c r="F1730" s="35">
        <v>57.16</v>
      </c>
      <c r="G1730" s="41" t="s">
        <v>10</v>
      </c>
      <c r="H1730" s="41" t="s">
        <v>11</v>
      </c>
    </row>
    <row r="1731" spans="2:8">
      <c r="B1731" s="37"/>
      <c r="C1731" s="38" t="s">
        <v>10192</v>
      </c>
      <c r="D1731" s="80" t="s">
        <v>24</v>
      </c>
      <c r="E1731" s="40">
        <v>79</v>
      </c>
      <c r="F1731" s="35">
        <v>57.18</v>
      </c>
      <c r="G1731" s="41" t="s">
        <v>10</v>
      </c>
      <c r="H1731" s="41" t="s">
        <v>11</v>
      </c>
    </row>
    <row r="1732" spans="2:8">
      <c r="B1732" s="37"/>
      <c r="C1732" s="38" t="s">
        <v>10193</v>
      </c>
      <c r="D1732" s="80" t="s">
        <v>24</v>
      </c>
      <c r="E1732" s="40">
        <v>17</v>
      </c>
      <c r="F1732" s="35">
        <v>57.18</v>
      </c>
      <c r="G1732" s="41" t="s">
        <v>10</v>
      </c>
      <c r="H1732" s="41" t="s">
        <v>21</v>
      </c>
    </row>
    <row r="1733" spans="2:8">
      <c r="B1733" s="37"/>
      <c r="C1733" s="38" t="s">
        <v>10193</v>
      </c>
      <c r="D1733" s="80" t="s">
        <v>24</v>
      </c>
      <c r="E1733" s="40">
        <v>100</v>
      </c>
      <c r="F1733" s="35">
        <v>57.18</v>
      </c>
      <c r="G1733" s="41" t="s">
        <v>10</v>
      </c>
      <c r="H1733" s="41" t="s">
        <v>21</v>
      </c>
    </row>
    <row r="1734" spans="2:8">
      <c r="B1734" s="37"/>
      <c r="C1734" s="38" t="s">
        <v>10194</v>
      </c>
      <c r="D1734" s="80" t="s">
        <v>24</v>
      </c>
      <c r="E1734" s="40">
        <v>165</v>
      </c>
      <c r="F1734" s="35">
        <v>57.16</v>
      </c>
      <c r="G1734" s="41" t="s">
        <v>10</v>
      </c>
      <c r="H1734" s="41" t="s">
        <v>21</v>
      </c>
    </row>
    <row r="1735" spans="2:8">
      <c r="B1735" s="37"/>
      <c r="C1735" s="38" t="s">
        <v>10195</v>
      </c>
      <c r="D1735" s="80" t="s">
        <v>24</v>
      </c>
      <c r="E1735" s="40">
        <v>337</v>
      </c>
      <c r="F1735" s="35">
        <v>57.16</v>
      </c>
      <c r="G1735" s="41" t="s">
        <v>10</v>
      </c>
      <c r="H1735" s="41" t="s">
        <v>11</v>
      </c>
    </row>
    <row r="1736" spans="2:8">
      <c r="B1736" s="37"/>
      <c r="C1736" s="38" t="s">
        <v>10196</v>
      </c>
      <c r="D1736" s="80" t="s">
        <v>24</v>
      </c>
      <c r="E1736" s="40">
        <v>226</v>
      </c>
      <c r="F1736" s="35">
        <v>57.12</v>
      </c>
      <c r="G1736" s="41" t="s">
        <v>10</v>
      </c>
      <c r="H1736" s="41" t="s">
        <v>11</v>
      </c>
    </row>
    <row r="1737" spans="2:8">
      <c r="B1737" s="37"/>
      <c r="C1737" s="38" t="s">
        <v>10197</v>
      </c>
      <c r="D1737" s="80" t="s">
        <v>24</v>
      </c>
      <c r="E1737" s="40">
        <v>20</v>
      </c>
      <c r="F1737" s="35">
        <v>57.18</v>
      </c>
      <c r="G1737" s="41" t="s">
        <v>10</v>
      </c>
      <c r="H1737" s="41" t="s">
        <v>11</v>
      </c>
    </row>
    <row r="1738" spans="2:8">
      <c r="B1738" s="37"/>
      <c r="C1738" s="38" t="s">
        <v>10198</v>
      </c>
      <c r="D1738" s="80" t="s">
        <v>24</v>
      </c>
      <c r="E1738" s="40">
        <v>83</v>
      </c>
      <c r="F1738" s="35">
        <v>57.14</v>
      </c>
      <c r="G1738" s="41" t="s">
        <v>10</v>
      </c>
      <c r="H1738" s="41" t="s">
        <v>21</v>
      </c>
    </row>
    <row r="1739" spans="2:8">
      <c r="B1739" s="37"/>
      <c r="C1739" s="38" t="s">
        <v>10199</v>
      </c>
      <c r="D1739" s="80" t="s">
        <v>24</v>
      </c>
      <c r="E1739" s="40">
        <v>222</v>
      </c>
      <c r="F1739" s="35">
        <v>57.12</v>
      </c>
      <c r="G1739" s="41" t="s">
        <v>10</v>
      </c>
      <c r="H1739" s="41" t="s">
        <v>21</v>
      </c>
    </row>
    <row r="1740" spans="2:8">
      <c r="B1740" s="37"/>
      <c r="C1740" s="38" t="s">
        <v>10200</v>
      </c>
      <c r="D1740" s="80" t="s">
        <v>24</v>
      </c>
      <c r="E1740" s="40">
        <v>20</v>
      </c>
      <c r="F1740" s="35">
        <v>57.14</v>
      </c>
      <c r="G1740" s="41" t="s">
        <v>10</v>
      </c>
      <c r="H1740" s="41" t="s">
        <v>11</v>
      </c>
    </row>
    <row r="1741" spans="2:8">
      <c r="B1741" s="37"/>
      <c r="C1741" s="38" t="s">
        <v>10201</v>
      </c>
      <c r="D1741" s="80" t="s">
        <v>24</v>
      </c>
      <c r="E1741" s="40">
        <v>208</v>
      </c>
      <c r="F1741" s="35">
        <v>57.12</v>
      </c>
      <c r="G1741" s="41" t="s">
        <v>10</v>
      </c>
      <c r="H1741" s="41" t="s">
        <v>21</v>
      </c>
    </row>
    <row r="1742" spans="2:8">
      <c r="B1742" s="37"/>
      <c r="C1742" s="38" t="s">
        <v>10202</v>
      </c>
      <c r="D1742" s="80" t="s">
        <v>24</v>
      </c>
      <c r="E1742" s="40">
        <v>168</v>
      </c>
      <c r="F1742" s="35">
        <v>57.12</v>
      </c>
      <c r="G1742" s="41" t="s">
        <v>10</v>
      </c>
      <c r="H1742" s="41" t="s">
        <v>22</v>
      </c>
    </row>
    <row r="1743" spans="2:8">
      <c r="B1743" s="37"/>
      <c r="C1743" s="38" t="s">
        <v>10203</v>
      </c>
      <c r="D1743" s="80" t="s">
        <v>24</v>
      </c>
      <c r="E1743" s="40">
        <v>500</v>
      </c>
      <c r="F1743" s="35">
        <v>57.12</v>
      </c>
      <c r="G1743" s="41" t="s">
        <v>10</v>
      </c>
      <c r="H1743" s="41" t="s">
        <v>20</v>
      </c>
    </row>
    <row r="1744" spans="2:8">
      <c r="B1744" s="37"/>
      <c r="C1744" s="38" t="s">
        <v>10204</v>
      </c>
      <c r="D1744" s="80" t="s">
        <v>24</v>
      </c>
      <c r="E1744" s="40">
        <v>2</v>
      </c>
      <c r="F1744" s="35">
        <v>57.12</v>
      </c>
      <c r="G1744" s="41" t="s">
        <v>10</v>
      </c>
      <c r="H1744" s="41" t="s">
        <v>11</v>
      </c>
    </row>
    <row r="1745" spans="2:8">
      <c r="B1745" s="37"/>
      <c r="C1745" s="38" t="s">
        <v>10205</v>
      </c>
      <c r="D1745" s="80" t="s">
        <v>24</v>
      </c>
      <c r="E1745" s="40">
        <v>237</v>
      </c>
      <c r="F1745" s="35">
        <v>57.12</v>
      </c>
      <c r="G1745" s="41" t="s">
        <v>10</v>
      </c>
      <c r="H1745" s="41" t="s">
        <v>11</v>
      </c>
    </row>
    <row r="1746" spans="2:8">
      <c r="B1746" s="37"/>
      <c r="C1746" s="38" t="s">
        <v>10206</v>
      </c>
      <c r="D1746" s="80" t="s">
        <v>24</v>
      </c>
      <c r="E1746" s="40">
        <v>49</v>
      </c>
      <c r="F1746" s="35">
        <v>57.14</v>
      </c>
      <c r="G1746" s="41" t="s">
        <v>10</v>
      </c>
      <c r="H1746" s="41" t="s">
        <v>21</v>
      </c>
    </row>
    <row r="1747" spans="2:8">
      <c r="B1747" s="37"/>
      <c r="C1747" s="38" t="s">
        <v>10207</v>
      </c>
      <c r="D1747" s="80" t="s">
        <v>24</v>
      </c>
      <c r="E1747" s="40">
        <v>153</v>
      </c>
      <c r="F1747" s="35">
        <v>57.12</v>
      </c>
      <c r="G1747" s="41" t="s">
        <v>10</v>
      </c>
      <c r="H1747" s="41" t="s">
        <v>21</v>
      </c>
    </row>
    <row r="1748" spans="2:8">
      <c r="B1748" s="37"/>
      <c r="C1748" s="38" t="s">
        <v>10208</v>
      </c>
      <c r="D1748" s="80" t="s">
        <v>24</v>
      </c>
      <c r="E1748" s="40">
        <v>250</v>
      </c>
      <c r="F1748" s="35">
        <v>57.12</v>
      </c>
      <c r="G1748" s="41" t="s">
        <v>10</v>
      </c>
      <c r="H1748" s="41" t="s">
        <v>11</v>
      </c>
    </row>
    <row r="1749" spans="2:8">
      <c r="B1749" s="37"/>
      <c r="C1749" s="38" t="s">
        <v>10209</v>
      </c>
      <c r="D1749" s="80" t="s">
        <v>24</v>
      </c>
      <c r="E1749" s="40">
        <v>325</v>
      </c>
      <c r="F1749" s="35">
        <v>57.16</v>
      </c>
      <c r="G1749" s="41" t="s">
        <v>10</v>
      </c>
      <c r="H1749" s="41" t="s">
        <v>11</v>
      </c>
    </row>
    <row r="1750" spans="2:8">
      <c r="B1750" s="37"/>
      <c r="C1750" s="38" t="s">
        <v>10210</v>
      </c>
      <c r="D1750" s="80" t="s">
        <v>24</v>
      </c>
      <c r="E1750" s="40">
        <v>420</v>
      </c>
      <c r="F1750" s="35">
        <v>57.16</v>
      </c>
      <c r="G1750" s="41" t="s">
        <v>10</v>
      </c>
      <c r="H1750" s="41" t="s">
        <v>11</v>
      </c>
    </row>
    <row r="1751" spans="2:8">
      <c r="B1751" s="37"/>
      <c r="C1751" s="38" t="s">
        <v>10211</v>
      </c>
      <c r="D1751" s="80" t="s">
        <v>24</v>
      </c>
      <c r="E1751" s="40">
        <v>55</v>
      </c>
      <c r="F1751" s="35">
        <v>57.1</v>
      </c>
      <c r="G1751" s="41" t="s">
        <v>10</v>
      </c>
      <c r="H1751" s="41" t="s">
        <v>11</v>
      </c>
    </row>
    <row r="1752" spans="2:8">
      <c r="B1752" s="37"/>
      <c r="C1752" s="38" t="s">
        <v>10211</v>
      </c>
      <c r="D1752" s="80" t="s">
        <v>24</v>
      </c>
      <c r="E1752" s="40">
        <v>64</v>
      </c>
      <c r="F1752" s="35">
        <v>57.12</v>
      </c>
      <c r="G1752" s="41" t="s">
        <v>10</v>
      </c>
      <c r="H1752" s="41" t="s">
        <v>21</v>
      </c>
    </row>
    <row r="1753" spans="2:8">
      <c r="B1753" s="37"/>
      <c r="C1753" s="38" t="s">
        <v>10211</v>
      </c>
      <c r="D1753" s="80" t="s">
        <v>24</v>
      </c>
      <c r="E1753" s="40">
        <v>20</v>
      </c>
      <c r="F1753" s="35">
        <v>57.12</v>
      </c>
      <c r="G1753" s="41" t="s">
        <v>10</v>
      </c>
      <c r="H1753" s="41" t="s">
        <v>21</v>
      </c>
    </row>
    <row r="1754" spans="2:8">
      <c r="B1754" s="37"/>
      <c r="C1754" s="38" t="s">
        <v>10212</v>
      </c>
      <c r="D1754" s="80" t="s">
        <v>24</v>
      </c>
      <c r="E1754" s="40">
        <v>440</v>
      </c>
      <c r="F1754" s="35">
        <v>57.06</v>
      </c>
      <c r="G1754" s="41" t="s">
        <v>10</v>
      </c>
      <c r="H1754" s="41" t="s">
        <v>21</v>
      </c>
    </row>
    <row r="1755" spans="2:8">
      <c r="B1755" s="37"/>
      <c r="C1755" s="38" t="s">
        <v>10213</v>
      </c>
      <c r="D1755" s="80" t="s">
        <v>24</v>
      </c>
      <c r="E1755" s="40">
        <v>27</v>
      </c>
      <c r="F1755" s="35">
        <v>57.06</v>
      </c>
      <c r="G1755" s="41" t="s">
        <v>10</v>
      </c>
      <c r="H1755" s="41" t="s">
        <v>11</v>
      </c>
    </row>
    <row r="1756" spans="2:8">
      <c r="B1756" s="37"/>
      <c r="C1756" s="38" t="s">
        <v>10214</v>
      </c>
      <c r="D1756" s="80" t="s">
        <v>24</v>
      </c>
      <c r="E1756" s="40">
        <v>20</v>
      </c>
      <c r="F1756" s="35">
        <v>57.12</v>
      </c>
      <c r="G1756" s="41" t="s">
        <v>10</v>
      </c>
      <c r="H1756" s="41" t="s">
        <v>11</v>
      </c>
    </row>
    <row r="1757" spans="2:8">
      <c r="B1757" s="37"/>
      <c r="C1757" s="38" t="s">
        <v>10215</v>
      </c>
      <c r="D1757" s="80" t="s">
        <v>24</v>
      </c>
      <c r="E1757" s="40">
        <v>217</v>
      </c>
      <c r="F1757" s="35">
        <v>57.14</v>
      </c>
      <c r="G1757" s="41" t="s">
        <v>10</v>
      </c>
      <c r="H1757" s="41" t="s">
        <v>21</v>
      </c>
    </row>
    <row r="1758" spans="2:8">
      <c r="B1758" s="37"/>
      <c r="C1758" s="38" t="s">
        <v>10216</v>
      </c>
      <c r="D1758" s="80" t="s">
        <v>24</v>
      </c>
      <c r="E1758" s="40">
        <v>102</v>
      </c>
      <c r="F1758" s="35">
        <v>57.14</v>
      </c>
      <c r="G1758" s="41" t="s">
        <v>10</v>
      </c>
      <c r="H1758" s="41" t="s">
        <v>11</v>
      </c>
    </row>
    <row r="1759" spans="2:8">
      <c r="B1759" s="37"/>
      <c r="C1759" s="38" t="s">
        <v>10217</v>
      </c>
      <c r="D1759" s="80" t="s">
        <v>24</v>
      </c>
      <c r="E1759" s="40">
        <v>156</v>
      </c>
      <c r="F1759" s="35">
        <v>57.14</v>
      </c>
      <c r="G1759" s="41" t="s">
        <v>10</v>
      </c>
      <c r="H1759" s="41" t="s">
        <v>11</v>
      </c>
    </row>
    <row r="1760" spans="2:8">
      <c r="B1760" s="37"/>
      <c r="C1760" s="38" t="s">
        <v>10218</v>
      </c>
      <c r="D1760" s="80" t="s">
        <v>24</v>
      </c>
      <c r="E1760" s="40">
        <v>56</v>
      </c>
      <c r="F1760" s="35">
        <v>57.14</v>
      </c>
      <c r="G1760" s="41" t="s">
        <v>10</v>
      </c>
      <c r="H1760" s="41" t="s">
        <v>20</v>
      </c>
    </row>
    <row r="1761" spans="2:8">
      <c r="B1761" s="37"/>
      <c r="C1761" s="38" t="s">
        <v>10219</v>
      </c>
      <c r="D1761" s="80" t="s">
        <v>24</v>
      </c>
      <c r="E1761" s="40">
        <v>366</v>
      </c>
      <c r="F1761" s="35">
        <v>57.2</v>
      </c>
      <c r="G1761" s="41" t="s">
        <v>10</v>
      </c>
      <c r="H1761" s="41" t="s">
        <v>20</v>
      </c>
    </row>
    <row r="1762" spans="2:8">
      <c r="B1762" s="37"/>
      <c r="C1762" s="38" t="s">
        <v>10220</v>
      </c>
      <c r="D1762" s="80" t="s">
        <v>24</v>
      </c>
      <c r="E1762" s="40">
        <v>129</v>
      </c>
      <c r="F1762" s="35">
        <v>57.2</v>
      </c>
      <c r="G1762" s="41" t="s">
        <v>10</v>
      </c>
      <c r="H1762" s="41" t="s">
        <v>11</v>
      </c>
    </row>
    <row r="1763" spans="2:8">
      <c r="B1763" s="37"/>
      <c r="C1763" s="38" t="s">
        <v>10221</v>
      </c>
      <c r="D1763" s="80" t="s">
        <v>24</v>
      </c>
      <c r="E1763" s="40">
        <v>39</v>
      </c>
      <c r="F1763" s="35">
        <v>57.2</v>
      </c>
      <c r="G1763" s="41" t="s">
        <v>10</v>
      </c>
      <c r="H1763" s="41" t="s">
        <v>22</v>
      </c>
    </row>
    <row r="1764" spans="2:8">
      <c r="B1764" s="37"/>
      <c r="C1764" s="38" t="s">
        <v>10222</v>
      </c>
      <c r="D1764" s="80" t="s">
        <v>24</v>
      </c>
      <c r="E1764" s="40">
        <v>125</v>
      </c>
      <c r="F1764" s="35">
        <v>57.2</v>
      </c>
      <c r="G1764" s="41" t="s">
        <v>10</v>
      </c>
      <c r="H1764" s="41" t="s">
        <v>22</v>
      </c>
    </row>
    <row r="1765" spans="2:8">
      <c r="B1765" s="37"/>
      <c r="C1765" s="38" t="s">
        <v>10223</v>
      </c>
      <c r="D1765" s="80" t="s">
        <v>24</v>
      </c>
      <c r="E1765" s="40">
        <v>295</v>
      </c>
      <c r="F1765" s="35">
        <v>57.2</v>
      </c>
      <c r="G1765" s="41" t="s">
        <v>10</v>
      </c>
      <c r="H1765" s="41" t="s">
        <v>11</v>
      </c>
    </row>
    <row r="1766" spans="2:8">
      <c r="B1766" s="37"/>
      <c r="C1766" s="38" t="s">
        <v>10224</v>
      </c>
      <c r="D1766" s="80" t="s">
        <v>24</v>
      </c>
      <c r="E1766" s="40">
        <v>546</v>
      </c>
      <c r="F1766" s="35">
        <v>57.22</v>
      </c>
      <c r="G1766" s="41" t="s">
        <v>10</v>
      </c>
      <c r="H1766" s="41" t="s">
        <v>11</v>
      </c>
    </row>
    <row r="1767" spans="2:8">
      <c r="B1767" s="37"/>
      <c r="C1767" s="38" t="s">
        <v>10225</v>
      </c>
      <c r="D1767" s="80" t="s">
        <v>24</v>
      </c>
      <c r="E1767" s="40">
        <v>258</v>
      </c>
      <c r="F1767" s="35">
        <v>57.2</v>
      </c>
      <c r="G1767" s="41" t="s">
        <v>10</v>
      </c>
      <c r="H1767" s="41" t="s">
        <v>11</v>
      </c>
    </row>
    <row r="1768" spans="2:8">
      <c r="B1768" s="37"/>
      <c r="C1768" s="38" t="s">
        <v>10226</v>
      </c>
      <c r="D1768" s="80" t="s">
        <v>24</v>
      </c>
      <c r="E1768" s="40">
        <v>33</v>
      </c>
      <c r="F1768" s="35">
        <v>57.2</v>
      </c>
      <c r="G1768" s="41" t="s">
        <v>10</v>
      </c>
      <c r="H1768" s="41" t="s">
        <v>20</v>
      </c>
    </row>
    <row r="1769" spans="2:8">
      <c r="B1769" s="37"/>
      <c r="C1769" s="38" t="s">
        <v>10227</v>
      </c>
      <c r="D1769" s="80" t="s">
        <v>24</v>
      </c>
      <c r="E1769" s="40">
        <v>253</v>
      </c>
      <c r="F1769" s="35">
        <v>57.2</v>
      </c>
      <c r="G1769" s="41" t="s">
        <v>10</v>
      </c>
      <c r="H1769" s="41" t="s">
        <v>20</v>
      </c>
    </row>
    <row r="1770" spans="2:8">
      <c r="B1770" s="37"/>
      <c r="C1770" s="38" t="s">
        <v>10228</v>
      </c>
      <c r="D1770" s="80" t="s">
        <v>24</v>
      </c>
      <c r="E1770" s="40">
        <v>292</v>
      </c>
      <c r="F1770" s="35">
        <v>57.16</v>
      </c>
      <c r="G1770" s="41" t="s">
        <v>10</v>
      </c>
      <c r="H1770" s="41" t="s">
        <v>11</v>
      </c>
    </row>
    <row r="1771" spans="2:8">
      <c r="B1771" s="37"/>
      <c r="C1771" s="38" t="s">
        <v>10229</v>
      </c>
      <c r="D1771" s="80" t="s">
        <v>24</v>
      </c>
      <c r="E1771" s="40">
        <v>374</v>
      </c>
      <c r="F1771" s="35">
        <v>57.16</v>
      </c>
      <c r="G1771" s="41" t="s">
        <v>10</v>
      </c>
      <c r="H1771" s="41" t="s">
        <v>11</v>
      </c>
    </row>
    <row r="1772" spans="2:8">
      <c r="B1772" s="37"/>
      <c r="C1772" s="38" t="s">
        <v>10230</v>
      </c>
      <c r="D1772" s="80" t="s">
        <v>24</v>
      </c>
      <c r="E1772" s="40">
        <v>269</v>
      </c>
      <c r="F1772" s="35">
        <v>57.1</v>
      </c>
      <c r="G1772" s="41" t="s">
        <v>10</v>
      </c>
      <c r="H1772" s="41" t="s">
        <v>11</v>
      </c>
    </row>
    <row r="1773" spans="2:8">
      <c r="B1773" s="37"/>
      <c r="C1773" s="38" t="s">
        <v>10231</v>
      </c>
      <c r="D1773" s="80" t="s">
        <v>24</v>
      </c>
      <c r="E1773" s="40">
        <v>83</v>
      </c>
      <c r="F1773" s="35">
        <v>57.14</v>
      </c>
      <c r="G1773" s="41" t="s">
        <v>10</v>
      </c>
      <c r="H1773" s="41" t="s">
        <v>11</v>
      </c>
    </row>
    <row r="1774" spans="2:8">
      <c r="B1774" s="37"/>
      <c r="C1774" s="38" t="s">
        <v>10232</v>
      </c>
      <c r="D1774" s="80" t="s">
        <v>24</v>
      </c>
      <c r="E1774" s="40">
        <v>83</v>
      </c>
      <c r="F1774" s="35">
        <v>57.14</v>
      </c>
      <c r="G1774" s="41" t="s">
        <v>10</v>
      </c>
      <c r="H1774" s="41" t="s">
        <v>21</v>
      </c>
    </row>
    <row r="1775" spans="2:8">
      <c r="B1775" s="37"/>
      <c r="C1775" s="38" t="s">
        <v>10233</v>
      </c>
      <c r="D1775" s="80" t="s">
        <v>24</v>
      </c>
      <c r="E1775" s="40">
        <v>273</v>
      </c>
      <c r="F1775" s="35">
        <v>57.08</v>
      </c>
      <c r="G1775" s="41" t="s">
        <v>10</v>
      </c>
      <c r="H1775" s="41" t="s">
        <v>21</v>
      </c>
    </row>
    <row r="1776" spans="2:8">
      <c r="B1776" s="37"/>
      <c r="C1776" s="38" t="s">
        <v>10234</v>
      </c>
      <c r="D1776" s="80" t="s">
        <v>24</v>
      </c>
      <c r="E1776" s="40">
        <v>63</v>
      </c>
      <c r="F1776" s="35">
        <v>57.12</v>
      </c>
      <c r="G1776" s="41" t="s">
        <v>10</v>
      </c>
      <c r="H1776" s="41" t="s">
        <v>20</v>
      </c>
    </row>
    <row r="1777" spans="2:8">
      <c r="B1777" s="37"/>
      <c r="C1777" s="38" t="s">
        <v>10235</v>
      </c>
      <c r="D1777" s="80" t="s">
        <v>24</v>
      </c>
      <c r="E1777" s="40">
        <v>441</v>
      </c>
      <c r="F1777" s="35">
        <v>57.16</v>
      </c>
      <c r="G1777" s="41" t="s">
        <v>10</v>
      </c>
      <c r="H1777" s="41" t="s">
        <v>21</v>
      </c>
    </row>
    <row r="1778" spans="2:8">
      <c r="B1778" s="37"/>
      <c r="C1778" s="38" t="s">
        <v>10236</v>
      </c>
      <c r="D1778" s="80" t="s">
        <v>24</v>
      </c>
      <c r="E1778" s="40">
        <v>125</v>
      </c>
      <c r="F1778" s="35">
        <v>57.18</v>
      </c>
      <c r="G1778" s="41" t="s">
        <v>10</v>
      </c>
      <c r="H1778" s="41" t="s">
        <v>11</v>
      </c>
    </row>
    <row r="1779" spans="2:8">
      <c r="B1779" s="37"/>
      <c r="C1779" s="38" t="s">
        <v>10237</v>
      </c>
      <c r="D1779" s="80" t="s">
        <v>24</v>
      </c>
      <c r="E1779" s="40">
        <v>125</v>
      </c>
      <c r="F1779" s="35">
        <v>57.18</v>
      </c>
      <c r="G1779" s="41" t="s">
        <v>10</v>
      </c>
      <c r="H1779" s="41" t="s">
        <v>11</v>
      </c>
    </row>
    <row r="1780" spans="2:8">
      <c r="B1780" s="37"/>
      <c r="C1780" s="38" t="s">
        <v>10238</v>
      </c>
      <c r="D1780" s="80" t="s">
        <v>24</v>
      </c>
      <c r="E1780" s="40">
        <v>256</v>
      </c>
      <c r="F1780" s="35">
        <v>57.14</v>
      </c>
      <c r="G1780" s="41" t="s">
        <v>10</v>
      </c>
      <c r="H1780" s="41" t="s">
        <v>11</v>
      </c>
    </row>
    <row r="1781" spans="2:8">
      <c r="B1781" s="37"/>
      <c r="C1781" s="38" t="s">
        <v>10239</v>
      </c>
      <c r="D1781" s="80" t="s">
        <v>24</v>
      </c>
      <c r="E1781" s="40">
        <v>2</v>
      </c>
      <c r="F1781" s="35">
        <v>57.16</v>
      </c>
      <c r="G1781" s="41" t="s">
        <v>10</v>
      </c>
      <c r="H1781" s="41" t="s">
        <v>20</v>
      </c>
    </row>
    <row r="1782" spans="2:8">
      <c r="B1782" s="37"/>
      <c r="C1782" s="38" t="s">
        <v>10240</v>
      </c>
      <c r="D1782" s="80" t="s">
        <v>24</v>
      </c>
      <c r="E1782" s="40">
        <v>195</v>
      </c>
      <c r="F1782" s="35">
        <v>57.22</v>
      </c>
      <c r="G1782" s="41" t="s">
        <v>10</v>
      </c>
      <c r="H1782" s="41" t="s">
        <v>11</v>
      </c>
    </row>
    <row r="1783" spans="2:8">
      <c r="B1783" s="37"/>
      <c r="C1783" s="38" t="s">
        <v>10241</v>
      </c>
      <c r="D1783" s="80" t="s">
        <v>24</v>
      </c>
      <c r="E1783" s="40">
        <v>136</v>
      </c>
      <c r="F1783" s="35">
        <v>57.2</v>
      </c>
      <c r="G1783" s="41" t="s">
        <v>10</v>
      </c>
      <c r="H1783" s="41" t="s">
        <v>11</v>
      </c>
    </row>
    <row r="1784" spans="2:8">
      <c r="B1784" s="37"/>
      <c r="C1784" s="38" t="s">
        <v>10242</v>
      </c>
      <c r="D1784" s="80" t="s">
        <v>24</v>
      </c>
      <c r="E1784" s="40">
        <v>125</v>
      </c>
      <c r="F1784" s="35">
        <v>57.22</v>
      </c>
      <c r="G1784" s="41" t="s">
        <v>10</v>
      </c>
      <c r="H1784" s="41" t="s">
        <v>21</v>
      </c>
    </row>
    <row r="1785" spans="2:8">
      <c r="B1785" s="37"/>
      <c r="C1785" s="38" t="s">
        <v>10243</v>
      </c>
      <c r="D1785" s="80" t="s">
        <v>24</v>
      </c>
      <c r="E1785" s="40">
        <v>360</v>
      </c>
      <c r="F1785" s="35">
        <v>57.22</v>
      </c>
      <c r="G1785" s="41" t="s">
        <v>10</v>
      </c>
      <c r="H1785" s="41" t="s">
        <v>11</v>
      </c>
    </row>
    <row r="1786" spans="2:8">
      <c r="B1786" s="37"/>
      <c r="C1786" s="38" t="s">
        <v>10244</v>
      </c>
      <c r="D1786" s="80" t="s">
        <v>24</v>
      </c>
      <c r="E1786" s="40">
        <v>125</v>
      </c>
      <c r="F1786" s="35">
        <v>57.22</v>
      </c>
      <c r="G1786" s="41" t="s">
        <v>10</v>
      </c>
      <c r="H1786" s="41" t="s">
        <v>11</v>
      </c>
    </row>
    <row r="1787" spans="2:8">
      <c r="B1787" s="37"/>
      <c r="C1787" s="38" t="s">
        <v>10245</v>
      </c>
      <c r="D1787" s="80" t="s">
        <v>24</v>
      </c>
      <c r="E1787" s="40">
        <v>141</v>
      </c>
      <c r="F1787" s="35">
        <v>57.2</v>
      </c>
      <c r="G1787" s="41" t="s">
        <v>10</v>
      </c>
      <c r="H1787" s="41" t="s">
        <v>11</v>
      </c>
    </row>
    <row r="1788" spans="2:8">
      <c r="B1788" s="37"/>
      <c r="C1788" s="38" t="s">
        <v>10246</v>
      </c>
      <c r="D1788" s="80" t="s">
        <v>24</v>
      </c>
      <c r="E1788" s="40">
        <v>83</v>
      </c>
      <c r="F1788" s="35">
        <v>57.2</v>
      </c>
      <c r="G1788" s="41" t="s">
        <v>10</v>
      </c>
      <c r="H1788" s="41" t="s">
        <v>11</v>
      </c>
    </row>
    <row r="1789" spans="2:8">
      <c r="B1789" s="37"/>
      <c r="C1789" s="38" t="s">
        <v>10247</v>
      </c>
      <c r="D1789" s="80" t="s">
        <v>24</v>
      </c>
      <c r="E1789" s="40">
        <v>17</v>
      </c>
      <c r="F1789" s="35">
        <v>57.22</v>
      </c>
      <c r="G1789" s="41" t="s">
        <v>10</v>
      </c>
      <c r="H1789" s="41" t="s">
        <v>11</v>
      </c>
    </row>
    <row r="1790" spans="2:8">
      <c r="B1790" s="37"/>
      <c r="C1790" s="38" t="s">
        <v>10248</v>
      </c>
      <c r="D1790" s="80" t="s">
        <v>24</v>
      </c>
      <c r="E1790" s="40">
        <v>191</v>
      </c>
      <c r="F1790" s="35">
        <v>57.22</v>
      </c>
      <c r="G1790" s="41" t="s">
        <v>10</v>
      </c>
      <c r="H1790" s="41" t="s">
        <v>20</v>
      </c>
    </row>
    <row r="1791" spans="2:8">
      <c r="B1791" s="37"/>
      <c r="C1791" s="38" t="s">
        <v>10249</v>
      </c>
      <c r="D1791" s="80" t="s">
        <v>24</v>
      </c>
      <c r="E1791" s="40">
        <v>614</v>
      </c>
      <c r="F1791" s="35">
        <v>57.22</v>
      </c>
      <c r="G1791" s="41" t="s">
        <v>10</v>
      </c>
      <c r="H1791" s="41" t="s">
        <v>20</v>
      </c>
    </row>
    <row r="1792" spans="2:8">
      <c r="B1792" s="37"/>
      <c r="C1792" s="38" t="s">
        <v>10250</v>
      </c>
      <c r="D1792" s="80" t="s">
        <v>24</v>
      </c>
      <c r="E1792" s="40">
        <v>542</v>
      </c>
      <c r="F1792" s="35">
        <v>57.18</v>
      </c>
      <c r="G1792" s="41" t="s">
        <v>10</v>
      </c>
      <c r="H1792" s="41" t="s">
        <v>11</v>
      </c>
    </row>
    <row r="1793" spans="2:8">
      <c r="B1793" s="37"/>
      <c r="C1793" s="38" t="s">
        <v>10251</v>
      </c>
      <c r="D1793" s="80" t="s">
        <v>24</v>
      </c>
      <c r="E1793" s="40">
        <v>49</v>
      </c>
      <c r="F1793" s="35">
        <v>57.18</v>
      </c>
      <c r="G1793" s="41" t="s">
        <v>10</v>
      </c>
      <c r="H1793" s="41" t="s">
        <v>11</v>
      </c>
    </row>
    <row r="1794" spans="2:8">
      <c r="B1794" s="37"/>
      <c r="C1794" s="38" t="s">
        <v>10252</v>
      </c>
      <c r="D1794" s="80" t="s">
        <v>24</v>
      </c>
      <c r="E1794" s="40">
        <v>318</v>
      </c>
      <c r="F1794" s="35">
        <v>57.14</v>
      </c>
      <c r="G1794" s="41" t="s">
        <v>10</v>
      </c>
      <c r="H1794" s="41" t="s">
        <v>21</v>
      </c>
    </row>
    <row r="1795" spans="2:8">
      <c r="B1795" s="37"/>
      <c r="C1795" s="38" t="s">
        <v>10253</v>
      </c>
      <c r="D1795" s="80" t="s">
        <v>24</v>
      </c>
      <c r="E1795" s="40">
        <v>322</v>
      </c>
      <c r="F1795" s="35">
        <v>57.14</v>
      </c>
      <c r="G1795" s="41" t="s">
        <v>10</v>
      </c>
      <c r="H1795" s="41" t="s">
        <v>11</v>
      </c>
    </row>
    <row r="1796" spans="2:8">
      <c r="B1796" s="37"/>
      <c r="C1796" s="38" t="s">
        <v>10254</v>
      </c>
      <c r="D1796" s="80" t="s">
        <v>24</v>
      </c>
      <c r="E1796" s="40">
        <v>319</v>
      </c>
      <c r="F1796" s="35">
        <v>57.12</v>
      </c>
      <c r="G1796" s="41" t="s">
        <v>10</v>
      </c>
      <c r="H1796" s="41" t="s">
        <v>11</v>
      </c>
    </row>
    <row r="1797" spans="2:8">
      <c r="B1797" s="37"/>
      <c r="C1797" s="38" t="s">
        <v>10255</v>
      </c>
      <c r="D1797" s="80" t="s">
        <v>24</v>
      </c>
      <c r="E1797" s="40">
        <v>263</v>
      </c>
      <c r="F1797" s="35">
        <v>57.2</v>
      </c>
      <c r="G1797" s="41" t="s">
        <v>10</v>
      </c>
      <c r="H1797" s="41" t="s">
        <v>21</v>
      </c>
    </row>
    <row r="1798" spans="2:8">
      <c r="B1798" s="37"/>
      <c r="C1798" s="38" t="s">
        <v>10256</v>
      </c>
      <c r="D1798" s="80" t="s">
        <v>24</v>
      </c>
      <c r="E1798" s="40">
        <v>175</v>
      </c>
      <c r="F1798" s="35">
        <v>57.2</v>
      </c>
      <c r="G1798" s="41" t="s">
        <v>10</v>
      </c>
      <c r="H1798" s="41" t="s">
        <v>21</v>
      </c>
    </row>
    <row r="1799" spans="2:8">
      <c r="B1799" s="37"/>
      <c r="C1799" s="38" t="s">
        <v>10256</v>
      </c>
      <c r="D1799" s="80" t="s">
        <v>24</v>
      </c>
      <c r="E1799" s="40">
        <v>48</v>
      </c>
      <c r="F1799" s="35">
        <v>57.22</v>
      </c>
      <c r="G1799" s="41" t="s">
        <v>10</v>
      </c>
      <c r="H1799" s="41" t="s">
        <v>11</v>
      </c>
    </row>
    <row r="1800" spans="2:8">
      <c r="B1800" s="37"/>
      <c r="C1800" s="38" t="s">
        <v>10257</v>
      </c>
      <c r="D1800" s="80" t="s">
        <v>24</v>
      </c>
      <c r="E1800" s="40">
        <v>312</v>
      </c>
      <c r="F1800" s="35">
        <v>57.16</v>
      </c>
      <c r="G1800" s="41" t="s">
        <v>10</v>
      </c>
      <c r="H1800" s="41" t="s">
        <v>11</v>
      </c>
    </row>
    <row r="1801" spans="2:8">
      <c r="B1801" s="37"/>
      <c r="C1801" s="38" t="s">
        <v>10258</v>
      </c>
      <c r="D1801" s="80" t="s">
        <v>24</v>
      </c>
      <c r="E1801" s="40">
        <v>125</v>
      </c>
      <c r="F1801" s="35">
        <v>57.3</v>
      </c>
      <c r="G1801" s="41" t="s">
        <v>10</v>
      </c>
      <c r="H1801" s="41" t="s">
        <v>11</v>
      </c>
    </row>
    <row r="1802" spans="2:8">
      <c r="B1802" s="37"/>
      <c r="C1802" s="38" t="s">
        <v>10258</v>
      </c>
      <c r="D1802" s="80" t="s">
        <v>24</v>
      </c>
      <c r="E1802" s="40">
        <v>597</v>
      </c>
      <c r="F1802" s="35">
        <v>57.32</v>
      </c>
      <c r="G1802" s="41" t="s">
        <v>10</v>
      </c>
      <c r="H1802" s="41" t="s">
        <v>11</v>
      </c>
    </row>
    <row r="1803" spans="2:8">
      <c r="B1803" s="37"/>
      <c r="C1803" s="38" t="s">
        <v>10259</v>
      </c>
      <c r="D1803" s="80" t="s">
        <v>24</v>
      </c>
      <c r="E1803" s="40">
        <v>215</v>
      </c>
      <c r="F1803" s="35">
        <v>57.32</v>
      </c>
      <c r="G1803" s="41" t="s">
        <v>10</v>
      </c>
      <c r="H1803" s="41" t="s">
        <v>11</v>
      </c>
    </row>
    <row r="1804" spans="2:8">
      <c r="B1804" s="37"/>
      <c r="C1804" s="38" t="s">
        <v>10260</v>
      </c>
      <c r="D1804" s="80" t="s">
        <v>24</v>
      </c>
      <c r="E1804" s="40">
        <v>177</v>
      </c>
      <c r="F1804" s="35">
        <v>57.32</v>
      </c>
      <c r="G1804" s="41" t="s">
        <v>10</v>
      </c>
      <c r="H1804" s="41" t="s">
        <v>11</v>
      </c>
    </row>
    <row r="1805" spans="2:8">
      <c r="B1805" s="37"/>
      <c r="C1805" s="38" t="s">
        <v>10261</v>
      </c>
      <c r="D1805" s="80" t="s">
        <v>24</v>
      </c>
      <c r="E1805" s="40">
        <v>242</v>
      </c>
      <c r="F1805" s="35">
        <v>57.32</v>
      </c>
      <c r="G1805" s="41" t="s">
        <v>10</v>
      </c>
      <c r="H1805" s="41" t="s">
        <v>11</v>
      </c>
    </row>
    <row r="1806" spans="2:8">
      <c r="B1806" s="37"/>
      <c r="C1806" s="38" t="s">
        <v>10262</v>
      </c>
      <c r="D1806" s="80" t="s">
        <v>24</v>
      </c>
      <c r="E1806" s="40">
        <v>125</v>
      </c>
      <c r="F1806" s="35">
        <v>57.3</v>
      </c>
      <c r="G1806" s="41" t="s">
        <v>10</v>
      </c>
      <c r="H1806" s="41" t="s">
        <v>11</v>
      </c>
    </row>
    <row r="1807" spans="2:8">
      <c r="B1807" s="37"/>
      <c r="C1807" s="38" t="s">
        <v>10263</v>
      </c>
      <c r="D1807" s="80" t="s">
        <v>24</v>
      </c>
      <c r="E1807" s="40">
        <v>568</v>
      </c>
      <c r="F1807" s="35">
        <v>57.28</v>
      </c>
      <c r="G1807" s="41" t="s">
        <v>10</v>
      </c>
      <c r="H1807" s="41" t="s">
        <v>11</v>
      </c>
    </row>
    <row r="1808" spans="2:8">
      <c r="B1808" s="37"/>
      <c r="C1808" s="38" t="s">
        <v>10264</v>
      </c>
      <c r="D1808" s="80" t="s">
        <v>24</v>
      </c>
      <c r="E1808" s="40">
        <v>212</v>
      </c>
      <c r="F1808" s="35">
        <v>57.28</v>
      </c>
      <c r="G1808" s="41" t="s">
        <v>10</v>
      </c>
      <c r="H1808" s="41" t="s">
        <v>11</v>
      </c>
    </row>
    <row r="1809" spans="2:8">
      <c r="B1809" s="37"/>
      <c r="C1809" s="38" t="s">
        <v>10265</v>
      </c>
      <c r="D1809" s="80" t="s">
        <v>24</v>
      </c>
      <c r="E1809" s="40">
        <v>22</v>
      </c>
      <c r="F1809" s="35">
        <v>57.28</v>
      </c>
      <c r="G1809" s="41" t="s">
        <v>10</v>
      </c>
      <c r="H1809" s="41" t="s">
        <v>11</v>
      </c>
    </row>
    <row r="1810" spans="2:8">
      <c r="B1810" s="37"/>
      <c r="C1810" s="38" t="s">
        <v>10266</v>
      </c>
      <c r="D1810" s="80" t="s">
        <v>24</v>
      </c>
      <c r="E1810" s="40">
        <v>153</v>
      </c>
      <c r="F1810" s="35">
        <v>57.28</v>
      </c>
      <c r="G1810" s="41" t="s">
        <v>10</v>
      </c>
      <c r="H1810" s="41" t="s">
        <v>21</v>
      </c>
    </row>
    <row r="1811" spans="2:8">
      <c r="B1811" s="37"/>
      <c r="C1811" s="38" t="s">
        <v>10267</v>
      </c>
      <c r="D1811" s="80" t="s">
        <v>24</v>
      </c>
      <c r="E1811" s="40">
        <v>40</v>
      </c>
      <c r="F1811" s="35">
        <v>57.3</v>
      </c>
      <c r="G1811" s="41" t="s">
        <v>10</v>
      </c>
      <c r="H1811" s="41" t="s">
        <v>11</v>
      </c>
    </row>
    <row r="1812" spans="2:8">
      <c r="B1812" s="37"/>
      <c r="C1812" s="38" t="s">
        <v>10267</v>
      </c>
      <c r="D1812" s="80" t="s">
        <v>24</v>
      </c>
      <c r="E1812" s="40">
        <v>83</v>
      </c>
      <c r="F1812" s="35">
        <v>57.32</v>
      </c>
      <c r="G1812" s="41" t="s">
        <v>10</v>
      </c>
      <c r="H1812" s="41" t="s">
        <v>21</v>
      </c>
    </row>
    <row r="1813" spans="2:8">
      <c r="B1813" s="37"/>
      <c r="C1813" s="38" t="s">
        <v>10268</v>
      </c>
      <c r="D1813" s="80" t="s">
        <v>24</v>
      </c>
      <c r="E1813" s="40">
        <v>429</v>
      </c>
      <c r="F1813" s="35">
        <v>57.3</v>
      </c>
      <c r="G1813" s="41" t="s">
        <v>10</v>
      </c>
      <c r="H1813" s="41" t="s">
        <v>21</v>
      </c>
    </row>
    <row r="1814" spans="2:8">
      <c r="B1814" s="37"/>
      <c r="C1814" s="38" t="s">
        <v>10269</v>
      </c>
      <c r="D1814" s="80" t="s">
        <v>24</v>
      </c>
      <c r="E1814" s="40">
        <v>179</v>
      </c>
      <c r="F1814" s="35">
        <v>57.28</v>
      </c>
      <c r="G1814" s="41" t="s">
        <v>10</v>
      </c>
      <c r="H1814" s="41" t="s">
        <v>11</v>
      </c>
    </row>
    <row r="1815" spans="2:8">
      <c r="B1815" s="37"/>
      <c r="C1815" s="38" t="s">
        <v>10270</v>
      </c>
      <c r="D1815" s="80" t="s">
        <v>24</v>
      </c>
      <c r="E1815" s="40">
        <v>169</v>
      </c>
      <c r="F1815" s="35">
        <v>57.24</v>
      </c>
      <c r="G1815" s="41" t="s">
        <v>10</v>
      </c>
      <c r="H1815" s="41" t="s">
        <v>11</v>
      </c>
    </row>
    <row r="1816" spans="2:8">
      <c r="B1816" s="37"/>
      <c r="C1816" s="38" t="s">
        <v>10271</v>
      </c>
      <c r="D1816" s="80" t="s">
        <v>24</v>
      </c>
      <c r="E1816" s="40">
        <v>125</v>
      </c>
      <c r="F1816" s="35">
        <v>57.24</v>
      </c>
      <c r="G1816" s="41" t="s">
        <v>10</v>
      </c>
      <c r="H1816" s="41" t="s">
        <v>20</v>
      </c>
    </row>
    <row r="1817" spans="2:8">
      <c r="B1817" s="37"/>
      <c r="C1817" s="38" t="s">
        <v>10272</v>
      </c>
      <c r="D1817" s="80" t="s">
        <v>24</v>
      </c>
      <c r="E1817" s="40">
        <v>370</v>
      </c>
      <c r="F1817" s="35">
        <v>57.24</v>
      </c>
      <c r="G1817" s="41" t="s">
        <v>10</v>
      </c>
      <c r="H1817" s="41" t="s">
        <v>11</v>
      </c>
    </row>
    <row r="1818" spans="2:8">
      <c r="B1818" s="37"/>
      <c r="C1818" s="38" t="s">
        <v>10273</v>
      </c>
      <c r="D1818" s="80" t="s">
        <v>24</v>
      </c>
      <c r="E1818" s="40">
        <v>280</v>
      </c>
      <c r="F1818" s="35">
        <v>57.22</v>
      </c>
      <c r="G1818" s="41" t="s">
        <v>10</v>
      </c>
      <c r="H1818" s="41" t="s">
        <v>11</v>
      </c>
    </row>
    <row r="1819" spans="2:8">
      <c r="B1819" s="37"/>
      <c r="C1819" s="38" t="s">
        <v>10274</v>
      </c>
      <c r="D1819" s="80" t="s">
        <v>24</v>
      </c>
      <c r="E1819" s="40">
        <v>335</v>
      </c>
      <c r="F1819" s="35">
        <v>57.22</v>
      </c>
      <c r="G1819" s="41" t="s">
        <v>10</v>
      </c>
      <c r="H1819" s="41" t="s">
        <v>11</v>
      </c>
    </row>
    <row r="1820" spans="2:8">
      <c r="B1820" s="37"/>
      <c r="C1820" s="38" t="s">
        <v>10275</v>
      </c>
      <c r="D1820" s="80" t="s">
        <v>24</v>
      </c>
      <c r="E1820" s="40">
        <v>221</v>
      </c>
      <c r="F1820" s="35">
        <v>57.16</v>
      </c>
      <c r="G1820" s="41" t="s">
        <v>10</v>
      </c>
      <c r="H1820" s="41" t="s">
        <v>11</v>
      </c>
    </row>
    <row r="1821" spans="2:8">
      <c r="B1821" s="37"/>
      <c r="C1821" s="38" t="s">
        <v>10276</v>
      </c>
      <c r="D1821" s="80" t="s">
        <v>24</v>
      </c>
      <c r="E1821" s="40">
        <v>125</v>
      </c>
      <c r="F1821" s="35">
        <v>57.24</v>
      </c>
      <c r="G1821" s="41" t="s">
        <v>10</v>
      </c>
      <c r="H1821" s="41" t="s">
        <v>21</v>
      </c>
    </row>
    <row r="1822" spans="2:8">
      <c r="B1822" s="37"/>
      <c r="C1822" s="38" t="s">
        <v>10277</v>
      </c>
      <c r="D1822" s="80" t="s">
        <v>24</v>
      </c>
      <c r="E1822" s="40">
        <v>125</v>
      </c>
      <c r="F1822" s="35">
        <v>57.24</v>
      </c>
      <c r="G1822" s="41" t="s">
        <v>10</v>
      </c>
      <c r="H1822" s="41" t="s">
        <v>11</v>
      </c>
    </row>
    <row r="1823" spans="2:8">
      <c r="B1823" s="37"/>
      <c r="C1823" s="38" t="s">
        <v>10278</v>
      </c>
      <c r="D1823" s="80" t="s">
        <v>24</v>
      </c>
      <c r="E1823" s="40">
        <v>121</v>
      </c>
      <c r="F1823" s="35">
        <v>57.22</v>
      </c>
      <c r="G1823" s="41" t="s">
        <v>10</v>
      </c>
      <c r="H1823" s="41" t="s">
        <v>11</v>
      </c>
    </row>
    <row r="1824" spans="2:8">
      <c r="B1824" s="37"/>
      <c r="C1824" s="38" t="s">
        <v>10279</v>
      </c>
      <c r="D1824" s="80" t="s">
        <v>24</v>
      </c>
      <c r="E1824" s="40">
        <v>101</v>
      </c>
      <c r="F1824" s="35">
        <v>57.22</v>
      </c>
      <c r="G1824" s="41" t="s">
        <v>10</v>
      </c>
      <c r="H1824" s="41" t="s">
        <v>11</v>
      </c>
    </row>
    <row r="1825" spans="2:8">
      <c r="B1825" s="37"/>
      <c r="C1825" s="38" t="s">
        <v>10280</v>
      </c>
      <c r="D1825" s="80" t="s">
        <v>24</v>
      </c>
      <c r="E1825" s="40">
        <v>199</v>
      </c>
      <c r="F1825" s="35">
        <v>57.2</v>
      </c>
      <c r="G1825" s="41" t="s">
        <v>10</v>
      </c>
      <c r="H1825" s="41" t="s">
        <v>11</v>
      </c>
    </row>
    <row r="1826" spans="2:8">
      <c r="B1826" s="37"/>
      <c r="C1826" s="38" t="s">
        <v>10281</v>
      </c>
      <c r="D1826" s="80" t="s">
        <v>24</v>
      </c>
      <c r="E1826" s="40">
        <v>125</v>
      </c>
      <c r="F1826" s="35">
        <v>57.2</v>
      </c>
      <c r="G1826" s="41" t="s">
        <v>10</v>
      </c>
      <c r="H1826" s="41" t="s">
        <v>20</v>
      </c>
    </row>
    <row r="1827" spans="2:8">
      <c r="B1827" s="37"/>
      <c r="C1827" s="38" t="s">
        <v>10282</v>
      </c>
      <c r="D1827" s="80" t="s">
        <v>24</v>
      </c>
      <c r="E1827" s="40">
        <v>263</v>
      </c>
      <c r="F1827" s="35">
        <v>57.24</v>
      </c>
      <c r="G1827" s="41" t="s">
        <v>10</v>
      </c>
      <c r="H1827" s="41" t="s">
        <v>11</v>
      </c>
    </row>
    <row r="1828" spans="2:8">
      <c r="B1828" s="37"/>
      <c r="C1828" s="38" t="s">
        <v>10283</v>
      </c>
      <c r="D1828" s="80" t="s">
        <v>24</v>
      </c>
      <c r="E1828" s="40">
        <v>270</v>
      </c>
      <c r="F1828" s="35">
        <v>57.22</v>
      </c>
      <c r="G1828" s="41" t="s">
        <v>10</v>
      </c>
      <c r="H1828" s="41" t="s">
        <v>11</v>
      </c>
    </row>
    <row r="1829" spans="2:8">
      <c r="B1829" s="37"/>
      <c r="C1829" s="38" t="s">
        <v>10284</v>
      </c>
      <c r="D1829" s="80" t="s">
        <v>24</v>
      </c>
      <c r="E1829" s="40">
        <v>227</v>
      </c>
      <c r="F1829" s="35">
        <v>57.22</v>
      </c>
      <c r="G1829" s="41" t="s">
        <v>10</v>
      </c>
      <c r="H1829" s="41" t="s">
        <v>11</v>
      </c>
    </row>
    <row r="1830" spans="2:8">
      <c r="B1830" s="37"/>
      <c r="C1830" s="38" t="s">
        <v>10285</v>
      </c>
      <c r="D1830" s="80" t="s">
        <v>24</v>
      </c>
      <c r="E1830" s="40">
        <v>240</v>
      </c>
      <c r="F1830" s="35">
        <v>57.22</v>
      </c>
      <c r="G1830" s="41" t="s">
        <v>10</v>
      </c>
      <c r="H1830" s="41" t="s">
        <v>11</v>
      </c>
    </row>
    <row r="1831" spans="2:8">
      <c r="B1831" s="37"/>
      <c r="C1831" s="38" t="s">
        <v>10286</v>
      </c>
      <c r="D1831" s="80" t="s">
        <v>24</v>
      </c>
      <c r="E1831" s="40">
        <v>411</v>
      </c>
      <c r="F1831" s="35">
        <v>57.26</v>
      </c>
      <c r="G1831" s="41" t="s">
        <v>10</v>
      </c>
      <c r="H1831" s="41" t="s">
        <v>22</v>
      </c>
    </row>
    <row r="1832" spans="2:8">
      <c r="B1832" s="37"/>
      <c r="C1832" s="38" t="s">
        <v>10287</v>
      </c>
      <c r="D1832" s="80" t="s">
        <v>24</v>
      </c>
      <c r="E1832" s="40">
        <v>173</v>
      </c>
      <c r="F1832" s="35">
        <v>57.2</v>
      </c>
      <c r="G1832" s="41" t="s">
        <v>10</v>
      </c>
      <c r="H1832" s="41" t="s">
        <v>11</v>
      </c>
    </row>
    <row r="1833" spans="2:8">
      <c r="B1833" s="37"/>
      <c r="C1833" s="38" t="s">
        <v>10288</v>
      </c>
      <c r="D1833" s="80" t="s">
        <v>24</v>
      </c>
      <c r="E1833" s="40">
        <v>100</v>
      </c>
      <c r="F1833" s="35">
        <v>57.2</v>
      </c>
      <c r="G1833" s="41" t="s">
        <v>10</v>
      </c>
      <c r="H1833" s="41" t="s">
        <v>11</v>
      </c>
    </row>
    <row r="1834" spans="2:8">
      <c r="B1834" s="37"/>
      <c r="C1834" s="38" t="s">
        <v>10289</v>
      </c>
      <c r="D1834" s="80" t="s">
        <v>24</v>
      </c>
      <c r="E1834" s="40">
        <v>38</v>
      </c>
      <c r="F1834" s="35">
        <v>57.14</v>
      </c>
      <c r="G1834" s="41" t="s">
        <v>10</v>
      </c>
      <c r="H1834" s="41" t="s">
        <v>21</v>
      </c>
    </row>
    <row r="1835" spans="2:8">
      <c r="B1835" s="37"/>
      <c r="C1835" s="38" t="s">
        <v>10290</v>
      </c>
      <c r="D1835" s="80" t="s">
        <v>24</v>
      </c>
      <c r="E1835" s="40">
        <v>176</v>
      </c>
      <c r="F1835" s="35">
        <v>57.1</v>
      </c>
      <c r="G1835" s="41" t="s">
        <v>10</v>
      </c>
      <c r="H1835" s="41" t="s">
        <v>21</v>
      </c>
    </row>
    <row r="1836" spans="2:8">
      <c r="B1836" s="37"/>
      <c r="C1836" s="38" t="s">
        <v>10291</v>
      </c>
      <c r="D1836" s="80" t="s">
        <v>24</v>
      </c>
      <c r="E1836" s="40">
        <v>69</v>
      </c>
      <c r="F1836" s="35">
        <v>57.12</v>
      </c>
      <c r="G1836" s="41" t="s">
        <v>10</v>
      </c>
      <c r="H1836" s="41" t="s">
        <v>11</v>
      </c>
    </row>
    <row r="1837" spans="2:8">
      <c r="B1837" s="37"/>
      <c r="C1837" s="38" t="s">
        <v>10292</v>
      </c>
      <c r="D1837" s="80" t="s">
        <v>24</v>
      </c>
      <c r="E1837" s="40">
        <v>41</v>
      </c>
      <c r="F1837" s="35">
        <v>57.1</v>
      </c>
      <c r="G1837" s="41" t="s">
        <v>10</v>
      </c>
      <c r="H1837" s="41" t="s">
        <v>20</v>
      </c>
    </row>
    <row r="1838" spans="2:8">
      <c r="B1838" s="37"/>
      <c r="C1838" s="38" t="s">
        <v>10293</v>
      </c>
      <c r="D1838" s="80" t="s">
        <v>24</v>
      </c>
      <c r="E1838" s="40">
        <v>186</v>
      </c>
      <c r="F1838" s="35">
        <v>57.1</v>
      </c>
      <c r="G1838" s="41" t="s">
        <v>10</v>
      </c>
      <c r="H1838" s="41" t="s">
        <v>21</v>
      </c>
    </row>
    <row r="1839" spans="2:8">
      <c r="B1839" s="37"/>
      <c r="C1839" s="38" t="s">
        <v>10294</v>
      </c>
      <c r="D1839" s="80" t="s">
        <v>24</v>
      </c>
      <c r="E1839" s="40">
        <v>672</v>
      </c>
      <c r="F1839" s="35">
        <v>57.16</v>
      </c>
      <c r="G1839" s="41" t="s">
        <v>10</v>
      </c>
      <c r="H1839" s="41" t="s">
        <v>11</v>
      </c>
    </row>
    <row r="1840" spans="2:8">
      <c r="B1840" s="37"/>
      <c r="C1840" s="38" t="s">
        <v>10295</v>
      </c>
      <c r="D1840" s="80" t="s">
        <v>24</v>
      </c>
      <c r="E1840" s="40">
        <v>288</v>
      </c>
      <c r="F1840" s="35">
        <v>57.12</v>
      </c>
      <c r="G1840" s="41" t="s">
        <v>10</v>
      </c>
      <c r="H1840" s="41" t="s">
        <v>11</v>
      </c>
    </row>
    <row r="1841" spans="2:8">
      <c r="B1841" s="37"/>
      <c r="C1841" s="38" t="s">
        <v>10296</v>
      </c>
      <c r="D1841" s="80" t="s">
        <v>24</v>
      </c>
      <c r="E1841" s="40">
        <v>157</v>
      </c>
      <c r="F1841" s="35">
        <v>57.22</v>
      </c>
      <c r="G1841" s="41" t="s">
        <v>10</v>
      </c>
      <c r="H1841" s="41" t="s">
        <v>11</v>
      </c>
    </row>
    <row r="1842" spans="2:8">
      <c r="B1842" s="37"/>
      <c r="C1842" s="38" t="s">
        <v>10297</v>
      </c>
      <c r="D1842" s="80" t="s">
        <v>24</v>
      </c>
      <c r="E1842" s="40">
        <v>99</v>
      </c>
      <c r="F1842" s="35">
        <v>57.22</v>
      </c>
      <c r="G1842" s="41" t="s">
        <v>10</v>
      </c>
      <c r="H1842" s="41" t="s">
        <v>11</v>
      </c>
    </row>
    <row r="1843" spans="2:8">
      <c r="B1843" s="37"/>
      <c r="C1843" s="38" t="s">
        <v>10298</v>
      </c>
      <c r="D1843" s="80" t="s">
        <v>24</v>
      </c>
      <c r="E1843" s="40">
        <v>80</v>
      </c>
      <c r="F1843" s="35">
        <v>57.22</v>
      </c>
      <c r="G1843" s="41" t="s">
        <v>10</v>
      </c>
      <c r="H1843" s="41" t="s">
        <v>11</v>
      </c>
    </row>
    <row r="1844" spans="2:8">
      <c r="B1844" s="37"/>
      <c r="C1844" s="38" t="s">
        <v>10299</v>
      </c>
      <c r="D1844" s="80" t="s">
        <v>24</v>
      </c>
      <c r="E1844" s="40">
        <v>215</v>
      </c>
      <c r="F1844" s="35">
        <v>57.22</v>
      </c>
      <c r="G1844" s="41" t="s">
        <v>10</v>
      </c>
      <c r="H1844" s="41" t="s">
        <v>20</v>
      </c>
    </row>
    <row r="1845" spans="2:8">
      <c r="B1845" s="37"/>
      <c r="C1845" s="38" t="s">
        <v>10300</v>
      </c>
      <c r="D1845" s="80" t="s">
        <v>24</v>
      </c>
      <c r="E1845" s="40">
        <v>184</v>
      </c>
      <c r="F1845" s="35">
        <v>57.22</v>
      </c>
      <c r="G1845" s="41" t="s">
        <v>10</v>
      </c>
      <c r="H1845" s="41" t="s">
        <v>20</v>
      </c>
    </row>
    <row r="1846" spans="2:8">
      <c r="B1846" s="37"/>
      <c r="C1846" s="38" t="s">
        <v>10301</v>
      </c>
      <c r="D1846" s="80" t="s">
        <v>24</v>
      </c>
      <c r="E1846" s="40">
        <v>146</v>
      </c>
      <c r="F1846" s="35">
        <v>57.28</v>
      </c>
      <c r="G1846" s="41" t="s">
        <v>10</v>
      </c>
      <c r="H1846" s="41" t="s">
        <v>11</v>
      </c>
    </row>
    <row r="1847" spans="2:8">
      <c r="B1847" s="37"/>
      <c r="C1847" s="38" t="s">
        <v>10302</v>
      </c>
      <c r="D1847" s="80" t="s">
        <v>24</v>
      </c>
      <c r="E1847" s="40">
        <v>143</v>
      </c>
      <c r="F1847" s="35">
        <v>57.28</v>
      </c>
      <c r="G1847" s="41" t="s">
        <v>10</v>
      </c>
      <c r="H1847" s="41" t="s">
        <v>11</v>
      </c>
    </row>
    <row r="1848" spans="2:8">
      <c r="B1848" s="37"/>
      <c r="C1848" s="38" t="s">
        <v>10303</v>
      </c>
      <c r="D1848" s="80" t="s">
        <v>24</v>
      </c>
      <c r="E1848" s="40">
        <v>186</v>
      </c>
      <c r="F1848" s="35">
        <v>57.28</v>
      </c>
      <c r="G1848" s="41" t="s">
        <v>10</v>
      </c>
      <c r="H1848" s="41" t="s">
        <v>11</v>
      </c>
    </row>
    <row r="1849" spans="2:8">
      <c r="B1849" s="37"/>
      <c r="C1849" s="38" t="s">
        <v>10304</v>
      </c>
      <c r="D1849" s="80" t="s">
        <v>24</v>
      </c>
      <c r="E1849" s="40">
        <v>227</v>
      </c>
      <c r="F1849" s="35">
        <v>57.28</v>
      </c>
      <c r="G1849" s="41" t="s">
        <v>10</v>
      </c>
      <c r="H1849" s="41" t="s">
        <v>20</v>
      </c>
    </row>
    <row r="1850" spans="2:8">
      <c r="B1850" s="37"/>
      <c r="C1850" s="38" t="s">
        <v>10305</v>
      </c>
      <c r="D1850" s="80" t="s">
        <v>24</v>
      </c>
      <c r="E1850" s="40">
        <v>125</v>
      </c>
      <c r="F1850" s="35">
        <v>57.4</v>
      </c>
      <c r="G1850" s="41" t="s">
        <v>10</v>
      </c>
      <c r="H1850" s="41" t="s">
        <v>11</v>
      </c>
    </row>
    <row r="1851" spans="2:8">
      <c r="B1851" s="37"/>
      <c r="C1851" s="38" t="s">
        <v>10306</v>
      </c>
      <c r="D1851" s="80" t="s">
        <v>24</v>
      </c>
      <c r="E1851" s="40">
        <v>176</v>
      </c>
      <c r="F1851" s="35">
        <v>57.4</v>
      </c>
      <c r="G1851" s="41" t="s">
        <v>10</v>
      </c>
      <c r="H1851" s="41" t="s">
        <v>11</v>
      </c>
    </row>
    <row r="1852" spans="2:8">
      <c r="B1852" s="37"/>
      <c r="C1852" s="38" t="s">
        <v>10307</v>
      </c>
      <c r="D1852" s="80" t="s">
        <v>24</v>
      </c>
      <c r="E1852" s="40">
        <v>184</v>
      </c>
      <c r="F1852" s="35">
        <v>57.38</v>
      </c>
      <c r="G1852" s="41" t="s">
        <v>10</v>
      </c>
      <c r="H1852" s="41" t="s">
        <v>11</v>
      </c>
    </row>
    <row r="1853" spans="2:8">
      <c r="B1853" s="37"/>
      <c r="C1853" s="38" t="s">
        <v>10308</v>
      </c>
      <c r="D1853" s="80" t="s">
        <v>24</v>
      </c>
      <c r="E1853" s="40">
        <v>125</v>
      </c>
      <c r="F1853" s="35">
        <v>57.38</v>
      </c>
      <c r="G1853" s="41" t="s">
        <v>10</v>
      </c>
      <c r="H1853" s="41" t="s">
        <v>11</v>
      </c>
    </row>
    <row r="1854" spans="2:8">
      <c r="B1854" s="37"/>
      <c r="C1854" s="38" t="s">
        <v>10309</v>
      </c>
      <c r="D1854" s="80" t="s">
        <v>24</v>
      </c>
      <c r="E1854" s="40">
        <v>125</v>
      </c>
      <c r="F1854" s="35">
        <v>57.38</v>
      </c>
      <c r="G1854" s="41" t="s">
        <v>10</v>
      </c>
      <c r="H1854" s="41" t="s">
        <v>11</v>
      </c>
    </row>
    <row r="1855" spans="2:8">
      <c r="B1855" s="37"/>
      <c r="C1855" s="38" t="s">
        <v>10310</v>
      </c>
      <c r="D1855" s="80" t="s">
        <v>24</v>
      </c>
      <c r="E1855" s="40">
        <v>215</v>
      </c>
      <c r="F1855" s="35">
        <v>57.4</v>
      </c>
      <c r="G1855" s="41" t="s">
        <v>10</v>
      </c>
      <c r="H1855" s="41" t="s">
        <v>11</v>
      </c>
    </row>
    <row r="1856" spans="2:8">
      <c r="B1856" s="37"/>
      <c r="C1856" s="38" t="s">
        <v>10311</v>
      </c>
      <c r="D1856" s="80" t="s">
        <v>24</v>
      </c>
      <c r="E1856" s="40">
        <v>125</v>
      </c>
      <c r="F1856" s="35">
        <v>57.38</v>
      </c>
      <c r="G1856" s="41" t="s">
        <v>10</v>
      </c>
      <c r="H1856" s="41" t="s">
        <v>21</v>
      </c>
    </row>
    <row r="1857" spans="2:8">
      <c r="B1857" s="37"/>
      <c r="C1857" s="38" t="s">
        <v>10312</v>
      </c>
      <c r="D1857" s="80" t="s">
        <v>24</v>
      </c>
      <c r="E1857" s="40">
        <v>5</v>
      </c>
      <c r="F1857" s="35">
        <v>57.36</v>
      </c>
      <c r="G1857" s="41" t="s">
        <v>10</v>
      </c>
      <c r="H1857" s="41" t="s">
        <v>11</v>
      </c>
    </row>
    <row r="1858" spans="2:8">
      <c r="B1858" s="37"/>
      <c r="C1858" s="38" t="s">
        <v>10313</v>
      </c>
      <c r="D1858" s="80" t="s">
        <v>24</v>
      </c>
      <c r="E1858" s="40">
        <v>50</v>
      </c>
      <c r="F1858" s="35">
        <v>57.36</v>
      </c>
      <c r="G1858" s="41" t="s">
        <v>10</v>
      </c>
      <c r="H1858" s="41" t="s">
        <v>11</v>
      </c>
    </row>
    <row r="1859" spans="2:8">
      <c r="B1859" s="37"/>
      <c r="C1859" s="38" t="s">
        <v>10314</v>
      </c>
      <c r="D1859" s="80" t="s">
        <v>24</v>
      </c>
      <c r="E1859" s="40">
        <v>197</v>
      </c>
      <c r="F1859" s="35">
        <v>57.42</v>
      </c>
      <c r="G1859" s="41" t="s">
        <v>10</v>
      </c>
      <c r="H1859" s="41" t="s">
        <v>11</v>
      </c>
    </row>
    <row r="1860" spans="2:8">
      <c r="B1860" s="37"/>
      <c r="C1860" s="38" t="s">
        <v>10314</v>
      </c>
      <c r="D1860" s="80" t="s">
        <v>24</v>
      </c>
      <c r="E1860" s="40">
        <v>173</v>
      </c>
      <c r="F1860" s="35">
        <v>57.44</v>
      </c>
      <c r="G1860" s="41" t="s">
        <v>10</v>
      </c>
      <c r="H1860" s="41" t="s">
        <v>11</v>
      </c>
    </row>
    <row r="1861" spans="2:8">
      <c r="B1861" s="37"/>
      <c r="C1861" s="38" t="s">
        <v>10315</v>
      </c>
      <c r="D1861" s="80" t="s">
        <v>24</v>
      </c>
      <c r="E1861" s="40">
        <v>290</v>
      </c>
      <c r="F1861" s="35">
        <v>57.48</v>
      </c>
      <c r="G1861" s="41" t="s">
        <v>10</v>
      </c>
      <c r="H1861" s="41" t="s">
        <v>11</v>
      </c>
    </row>
    <row r="1862" spans="2:8">
      <c r="B1862" s="37"/>
      <c r="C1862" s="38" t="s">
        <v>10316</v>
      </c>
      <c r="D1862" s="80" t="s">
        <v>24</v>
      </c>
      <c r="E1862" s="40">
        <v>38</v>
      </c>
      <c r="F1862" s="35">
        <v>57.46</v>
      </c>
      <c r="G1862" s="41" t="s">
        <v>10</v>
      </c>
      <c r="H1862" s="41" t="s">
        <v>11</v>
      </c>
    </row>
    <row r="1863" spans="2:8">
      <c r="B1863" s="37"/>
      <c r="C1863" s="38" t="s">
        <v>10316</v>
      </c>
      <c r="D1863" s="80" t="s">
        <v>24</v>
      </c>
      <c r="E1863" s="40">
        <v>2</v>
      </c>
      <c r="F1863" s="35">
        <v>57.46</v>
      </c>
      <c r="G1863" s="41" t="s">
        <v>10</v>
      </c>
      <c r="H1863" s="41" t="s">
        <v>21</v>
      </c>
    </row>
    <row r="1864" spans="2:8">
      <c r="B1864" s="37"/>
      <c r="C1864" s="38" t="s">
        <v>10316</v>
      </c>
      <c r="D1864" s="80" t="s">
        <v>24</v>
      </c>
      <c r="E1864" s="40">
        <v>6</v>
      </c>
      <c r="F1864" s="35">
        <v>57.46</v>
      </c>
      <c r="G1864" s="41" t="s">
        <v>10</v>
      </c>
      <c r="H1864" s="41" t="s">
        <v>21</v>
      </c>
    </row>
    <row r="1865" spans="2:8">
      <c r="B1865" s="37"/>
      <c r="C1865" s="38" t="s">
        <v>10316</v>
      </c>
      <c r="D1865" s="80" t="s">
        <v>24</v>
      </c>
      <c r="E1865" s="40">
        <v>2</v>
      </c>
      <c r="F1865" s="35">
        <v>57.46</v>
      </c>
      <c r="G1865" s="41" t="s">
        <v>10</v>
      </c>
      <c r="H1865" s="41" t="s">
        <v>21</v>
      </c>
    </row>
    <row r="1866" spans="2:8">
      <c r="B1866" s="37"/>
      <c r="C1866" s="38" t="s">
        <v>10316</v>
      </c>
      <c r="D1866" s="80" t="s">
        <v>24</v>
      </c>
      <c r="E1866" s="40">
        <v>63</v>
      </c>
      <c r="F1866" s="35">
        <v>57.46</v>
      </c>
      <c r="G1866" s="41" t="s">
        <v>10</v>
      </c>
      <c r="H1866" s="41" t="s">
        <v>21</v>
      </c>
    </row>
    <row r="1867" spans="2:8">
      <c r="B1867" s="37"/>
      <c r="C1867" s="38" t="s">
        <v>10317</v>
      </c>
      <c r="D1867" s="80" t="s">
        <v>24</v>
      </c>
      <c r="E1867" s="40">
        <v>45</v>
      </c>
      <c r="F1867" s="35">
        <v>57.4</v>
      </c>
      <c r="G1867" s="41" t="s">
        <v>10</v>
      </c>
      <c r="H1867" s="41" t="s">
        <v>21</v>
      </c>
    </row>
    <row r="1868" spans="2:8">
      <c r="B1868" s="37"/>
      <c r="C1868" s="38" t="s">
        <v>10318</v>
      </c>
      <c r="D1868" s="80" t="s">
        <v>24</v>
      </c>
      <c r="E1868" s="40">
        <v>83</v>
      </c>
      <c r="F1868" s="35">
        <v>57.4</v>
      </c>
      <c r="G1868" s="41" t="s">
        <v>10</v>
      </c>
      <c r="H1868" s="41" t="s">
        <v>20</v>
      </c>
    </row>
    <row r="1869" spans="2:8">
      <c r="B1869" s="37"/>
      <c r="C1869" s="38" t="s">
        <v>10319</v>
      </c>
      <c r="D1869" s="80" t="s">
        <v>24</v>
      </c>
      <c r="E1869" s="40">
        <v>7</v>
      </c>
      <c r="F1869" s="35">
        <v>57.4</v>
      </c>
      <c r="G1869" s="41" t="s">
        <v>10</v>
      </c>
      <c r="H1869" s="41" t="s">
        <v>20</v>
      </c>
    </row>
    <row r="1870" spans="2:8">
      <c r="B1870" s="37"/>
      <c r="C1870" s="38" t="s">
        <v>10320</v>
      </c>
      <c r="D1870" s="80" t="s">
        <v>24</v>
      </c>
      <c r="E1870" s="40">
        <v>277</v>
      </c>
      <c r="F1870" s="35">
        <v>57.4</v>
      </c>
      <c r="G1870" s="41" t="s">
        <v>10</v>
      </c>
      <c r="H1870" s="41" t="s">
        <v>20</v>
      </c>
    </row>
    <row r="1871" spans="2:8">
      <c r="B1871" s="37"/>
      <c r="C1871" s="38" t="s">
        <v>10321</v>
      </c>
      <c r="D1871" s="80" t="s">
        <v>24</v>
      </c>
      <c r="E1871" s="40">
        <v>488</v>
      </c>
      <c r="F1871" s="35">
        <v>57.4</v>
      </c>
      <c r="G1871" s="41" t="s">
        <v>10</v>
      </c>
      <c r="H1871" s="41" t="s">
        <v>11</v>
      </c>
    </row>
    <row r="1872" spans="2:8">
      <c r="B1872" s="37"/>
      <c r="C1872" s="38" t="s">
        <v>10322</v>
      </c>
      <c r="D1872" s="80" t="s">
        <v>24</v>
      </c>
      <c r="E1872" s="40">
        <v>38</v>
      </c>
      <c r="F1872" s="35">
        <v>57.4</v>
      </c>
      <c r="G1872" s="41" t="s">
        <v>10</v>
      </c>
      <c r="H1872" s="41" t="s">
        <v>11</v>
      </c>
    </row>
    <row r="1873" spans="2:8">
      <c r="B1873" s="37"/>
      <c r="C1873" s="38" t="s">
        <v>10323</v>
      </c>
      <c r="D1873" s="80" t="s">
        <v>24</v>
      </c>
      <c r="E1873" s="40">
        <v>38</v>
      </c>
      <c r="F1873" s="35">
        <v>57.4</v>
      </c>
      <c r="G1873" s="41" t="s">
        <v>10</v>
      </c>
      <c r="H1873" s="41" t="s">
        <v>20</v>
      </c>
    </row>
    <row r="1874" spans="2:8">
      <c r="B1874" s="37"/>
      <c r="C1874" s="38" t="s">
        <v>10323</v>
      </c>
      <c r="D1874" s="80" t="s">
        <v>24</v>
      </c>
      <c r="E1874" s="40">
        <v>125</v>
      </c>
      <c r="F1874" s="35">
        <v>57.42</v>
      </c>
      <c r="G1874" s="41" t="s">
        <v>10</v>
      </c>
      <c r="H1874" s="41" t="s">
        <v>11</v>
      </c>
    </row>
    <row r="1875" spans="2:8">
      <c r="B1875" s="37"/>
      <c r="C1875" s="38" t="s">
        <v>10324</v>
      </c>
      <c r="D1875" s="80" t="s">
        <v>24</v>
      </c>
      <c r="E1875" s="40">
        <v>25</v>
      </c>
      <c r="F1875" s="35">
        <v>57.38</v>
      </c>
      <c r="G1875" s="41" t="s">
        <v>10</v>
      </c>
      <c r="H1875" s="41" t="s">
        <v>11</v>
      </c>
    </row>
    <row r="1876" spans="2:8">
      <c r="B1876" s="37"/>
      <c r="C1876" s="38" t="s">
        <v>10325</v>
      </c>
      <c r="D1876" s="80" t="s">
        <v>24</v>
      </c>
      <c r="E1876" s="40">
        <v>253</v>
      </c>
      <c r="F1876" s="35">
        <v>57.38</v>
      </c>
      <c r="G1876" s="41" t="s">
        <v>10</v>
      </c>
      <c r="H1876" s="41" t="s">
        <v>11</v>
      </c>
    </row>
    <row r="1877" spans="2:8">
      <c r="B1877" s="37"/>
      <c r="C1877" s="38" t="s">
        <v>10326</v>
      </c>
      <c r="D1877" s="80" t="s">
        <v>24</v>
      </c>
      <c r="E1877" s="40">
        <v>83</v>
      </c>
      <c r="F1877" s="35">
        <v>57.42</v>
      </c>
      <c r="G1877" s="41" t="s">
        <v>10</v>
      </c>
      <c r="H1877" s="41" t="s">
        <v>11</v>
      </c>
    </row>
    <row r="1878" spans="2:8">
      <c r="B1878" s="37"/>
      <c r="C1878" s="38" t="s">
        <v>10327</v>
      </c>
      <c r="D1878" s="80" t="s">
        <v>24</v>
      </c>
      <c r="E1878" s="40">
        <v>72</v>
      </c>
      <c r="F1878" s="35">
        <v>57.4</v>
      </c>
      <c r="G1878" s="41" t="s">
        <v>10</v>
      </c>
      <c r="H1878" s="41" t="s">
        <v>21</v>
      </c>
    </row>
    <row r="1879" spans="2:8">
      <c r="B1879" s="37"/>
      <c r="C1879" s="38" t="s">
        <v>10328</v>
      </c>
      <c r="D1879" s="80" t="s">
        <v>24</v>
      </c>
      <c r="E1879" s="40">
        <v>70</v>
      </c>
      <c r="F1879" s="35">
        <v>57.4</v>
      </c>
      <c r="G1879" s="41" t="s">
        <v>10</v>
      </c>
      <c r="H1879" s="41" t="s">
        <v>20</v>
      </c>
    </row>
    <row r="1880" spans="2:8">
      <c r="B1880" s="37"/>
      <c r="C1880" s="38" t="s">
        <v>10329</v>
      </c>
      <c r="D1880" s="80" t="s">
        <v>24</v>
      </c>
      <c r="E1880" s="40">
        <v>71</v>
      </c>
      <c r="F1880" s="35">
        <v>57.4</v>
      </c>
      <c r="G1880" s="41" t="s">
        <v>10</v>
      </c>
      <c r="H1880" s="41" t="s">
        <v>20</v>
      </c>
    </row>
    <row r="1881" spans="2:8">
      <c r="B1881" s="37"/>
      <c r="C1881" s="38" t="s">
        <v>10330</v>
      </c>
      <c r="D1881" s="80" t="s">
        <v>24</v>
      </c>
      <c r="E1881" s="40">
        <v>32</v>
      </c>
      <c r="F1881" s="35">
        <v>57.4</v>
      </c>
      <c r="G1881" s="41" t="s">
        <v>10</v>
      </c>
      <c r="H1881" s="41" t="s">
        <v>20</v>
      </c>
    </row>
    <row r="1882" spans="2:8">
      <c r="B1882" s="37"/>
      <c r="C1882" s="38" t="s">
        <v>10331</v>
      </c>
      <c r="D1882" s="80" t="s">
        <v>24</v>
      </c>
      <c r="E1882" s="40">
        <v>9</v>
      </c>
      <c r="F1882" s="35">
        <v>57.4</v>
      </c>
      <c r="G1882" s="41" t="s">
        <v>10</v>
      </c>
      <c r="H1882" s="41" t="s">
        <v>20</v>
      </c>
    </row>
    <row r="1883" spans="2:8">
      <c r="B1883" s="37"/>
      <c r="C1883" s="38" t="s">
        <v>10332</v>
      </c>
      <c r="D1883" s="80" t="s">
        <v>24</v>
      </c>
      <c r="E1883" s="40">
        <v>332</v>
      </c>
      <c r="F1883" s="35">
        <v>57.4</v>
      </c>
      <c r="G1883" s="41" t="s">
        <v>10</v>
      </c>
      <c r="H1883" s="41" t="s">
        <v>11</v>
      </c>
    </row>
    <row r="1884" spans="2:8">
      <c r="B1884" s="37"/>
      <c r="C1884" s="38" t="s">
        <v>10333</v>
      </c>
      <c r="D1884" s="80" t="s">
        <v>24</v>
      </c>
      <c r="E1884" s="40">
        <v>10</v>
      </c>
      <c r="F1884" s="35">
        <v>57.4</v>
      </c>
      <c r="G1884" s="41" t="s">
        <v>10</v>
      </c>
      <c r="H1884" s="41" t="s">
        <v>11</v>
      </c>
    </row>
    <row r="1885" spans="2:8">
      <c r="B1885" s="37"/>
      <c r="C1885" s="38" t="s">
        <v>10334</v>
      </c>
      <c r="D1885" s="80" t="s">
        <v>24</v>
      </c>
      <c r="E1885" s="40">
        <v>100</v>
      </c>
      <c r="F1885" s="35">
        <v>57.4</v>
      </c>
      <c r="G1885" s="41" t="s">
        <v>10</v>
      </c>
      <c r="H1885" s="41" t="s">
        <v>21</v>
      </c>
    </row>
    <row r="1886" spans="2:8">
      <c r="B1886" s="37"/>
      <c r="C1886" s="38" t="s">
        <v>10335</v>
      </c>
      <c r="D1886" s="80" t="s">
        <v>24</v>
      </c>
      <c r="E1886" s="40">
        <v>169</v>
      </c>
      <c r="F1886" s="35">
        <v>57.38</v>
      </c>
      <c r="G1886" s="41" t="s">
        <v>10</v>
      </c>
      <c r="H1886" s="41" t="s">
        <v>21</v>
      </c>
    </row>
    <row r="1887" spans="2:8">
      <c r="B1887" s="37"/>
      <c r="C1887" s="38" t="s">
        <v>10336</v>
      </c>
      <c r="D1887" s="80" t="s">
        <v>24</v>
      </c>
      <c r="E1887" s="40">
        <v>159</v>
      </c>
      <c r="F1887" s="35">
        <v>57.48</v>
      </c>
      <c r="G1887" s="41" t="s">
        <v>10</v>
      </c>
      <c r="H1887" s="41" t="s">
        <v>20</v>
      </c>
    </row>
    <row r="1888" spans="2:8">
      <c r="B1888" s="37"/>
      <c r="C1888" s="38" t="s">
        <v>10337</v>
      </c>
      <c r="D1888" s="80" t="s">
        <v>24</v>
      </c>
      <c r="E1888" s="40">
        <v>522</v>
      </c>
      <c r="F1888" s="35">
        <v>57.48</v>
      </c>
      <c r="G1888" s="41" t="s">
        <v>10</v>
      </c>
      <c r="H1888" s="41" t="s">
        <v>11</v>
      </c>
    </row>
    <row r="1889" spans="2:8">
      <c r="B1889" s="37"/>
      <c r="C1889" s="38" t="s">
        <v>10338</v>
      </c>
      <c r="D1889" s="80" t="s">
        <v>24</v>
      </c>
      <c r="E1889" s="40">
        <v>231</v>
      </c>
      <c r="F1889" s="35">
        <v>57.48</v>
      </c>
      <c r="G1889" s="41" t="s">
        <v>10</v>
      </c>
      <c r="H1889" s="41" t="s">
        <v>11</v>
      </c>
    </row>
    <row r="1890" spans="2:8">
      <c r="B1890" s="37"/>
      <c r="C1890" s="38" t="s">
        <v>10339</v>
      </c>
      <c r="D1890" s="80" t="s">
        <v>24</v>
      </c>
      <c r="E1890" s="40">
        <v>176</v>
      </c>
      <c r="F1890" s="35">
        <v>57.54</v>
      </c>
      <c r="G1890" s="41" t="s">
        <v>10</v>
      </c>
      <c r="H1890" s="41" t="s">
        <v>11</v>
      </c>
    </row>
    <row r="1891" spans="2:8">
      <c r="B1891" s="37"/>
      <c r="C1891" s="38" t="s">
        <v>10340</v>
      </c>
      <c r="D1891" s="80" t="s">
        <v>24</v>
      </c>
      <c r="E1891" s="40">
        <v>174</v>
      </c>
      <c r="F1891" s="35">
        <v>57.52</v>
      </c>
      <c r="G1891" s="41" t="s">
        <v>10</v>
      </c>
      <c r="H1891" s="41" t="s">
        <v>20</v>
      </c>
    </row>
    <row r="1892" spans="2:8">
      <c r="B1892" s="37"/>
      <c r="C1892" s="38" t="s">
        <v>10341</v>
      </c>
      <c r="D1892" s="80" t="s">
        <v>24</v>
      </c>
      <c r="E1892" s="40">
        <v>107</v>
      </c>
      <c r="F1892" s="35">
        <v>57.52</v>
      </c>
      <c r="G1892" s="41" t="s">
        <v>10</v>
      </c>
      <c r="H1892" s="41" t="s">
        <v>11</v>
      </c>
    </row>
    <row r="1893" spans="2:8">
      <c r="B1893" s="37"/>
      <c r="C1893" s="38" t="s">
        <v>10342</v>
      </c>
      <c r="D1893" s="80" t="s">
        <v>24</v>
      </c>
      <c r="E1893" s="40">
        <v>269</v>
      </c>
      <c r="F1893" s="35">
        <v>57.5</v>
      </c>
      <c r="G1893" s="41" t="s">
        <v>10</v>
      </c>
      <c r="H1893" s="41" t="s">
        <v>11</v>
      </c>
    </row>
    <row r="1894" spans="2:8">
      <c r="B1894" s="37"/>
      <c r="C1894" s="38" t="s">
        <v>10343</v>
      </c>
      <c r="D1894" s="80" t="s">
        <v>24</v>
      </c>
      <c r="E1894" s="40">
        <v>255</v>
      </c>
      <c r="F1894" s="35">
        <v>57.56</v>
      </c>
      <c r="G1894" s="41" t="s">
        <v>10</v>
      </c>
      <c r="H1894" s="41" t="s">
        <v>20</v>
      </c>
    </row>
    <row r="1895" spans="2:8">
      <c r="B1895" s="37"/>
      <c r="C1895" s="38" t="s">
        <v>10344</v>
      </c>
      <c r="D1895" s="80" t="s">
        <v>24</v>
      </c>
      <c r="E1895" s="40">
        <v>125</v>
      </c>
      <c r="F1895" s="35">
        <v>57.5</v>
      </c>
      <c r="G1895" s="41" t="s">
        <v>10</v>
      </c>
      <c r="H1895" s="41" t="s">
        <v>11</v>
      </c>
    </row>
    <row r="1896" spans="2:8">
      <c r="B1896" s="37"/>
      <c r="C1896" s="38" t="s">
        <v>10344</v>
      </c>
      <c r="D1896" s="80" t="s">
        <v>24</v>
      </c>
      <c r="E1896" s="40">
        <v>50</v>
      </c>
      <c r="F1896" s="35">
        <v>57.52</v>
      </c>
      <c r="G1896" s="41" t="s">
        <v>10</v>
      </c>
      <c r="H1896" s="41" t="s">
        <v>11</v>
      </c>
    </row>
    <row r="1897" spans="2:8">
      <c r="B1897" s="37"/>
      <c r="C1897" s="38" t="s">
        <v>10345</v>
      </c>
      <c r="D1897" s="80" t="s">
        <v>24</v>
      </c>
      <c r="E1897" s="40">
        <v>207</v>
      </c>
      <c r="F1897" s="35">
        <v>57.5</v>
      </c>
      <c r="G1897" s="41" t="s">
        <v>10</v>
      </c>
      <c r="H1897" s="41" t="s">
        <v>11</v>
      </c>
    </row>
    <row r="1898" spans="2:8">
      <c r="B1898" s="37"/>
      <c r="C1898" s="38" t="s">
        <v>10346</v>
      </c>
      <c r="D1898" s="80" t="s">
        <v>24</v>
      </c>
      <c r="E1898" s="40">
        <v>368</v>
      </c>
      <c r="F1898" s="35">
        <v>57.48</v>
      </c>
      <c r="G1898" s="41" t="s">
        <v>10</v>
      </c>
      <c r="H1898" s="41" t="s">
        <v>22</v>
      </c>
    </row>
    <row r="1899" spans="2:8">
      <c r="B1899" s="37"/>
      <c r="C1899" s="38" t="s">
        <v>10347</v>
      </c>
      <c r="D1899" s="80" t="s">
        <v>24</v>
      </c>
      <c r="E1899" s="40">
        <v>49</v>
      </c>
      <c r="F1899" s="35">
        <v>57.5</v>
      </c>
      <c r="G1899" s="41" t="s">
        <v>10</v>
      </c>
      <c r="H1899" s="41" t="s">
        <v>11</v>
      </c>
    </row>
    <row r="1900" spans="2:8">
      <c r="B1900" s="37"/>
      <c r="C1900" s="38" t="s">
        <v>10347</v>
      </c>
      <c r="D1900" s="80" t="s">
        <v>24</v>
      </c>
      <c r="E1900" s="40">
        <v>100</v>
      </c>
      <c r="F1900" s="35">
        <v>57.5</v>
      </c>
      <c r="G1900" s="41" t="s">
        <v>10</v>
      </c>
      <c r="H1900" s="41" t="s">
        <v>21</v>
      </c>
    </row>
    <row r="1901" spans="2:8">
      <c r="B1901" s="37"/>
      <c r="C1901" s="38" t="s">
        <v>10348</v>
      </c>
      <c r="D1901" s="80" t="s">
        <v>24</v>
      </c>
      <c r="E1901" s="40">
        <v>200</v>
      </c>
      <c r="F1901" s="35">
        <v>57.5</v>
      </c>
      <c r="G1901" s="41" t="s">
        <v>10</v>
      </c>
      <c r="H1901" s="41" t="s">
        <v>21</v>
      </c>
    </row>
    <row r="1902" spans="2:8">
      <c r="B1902" s="37"/>
      <c r="C1902" s="38" t="s">
        <v>10349</v>
      </c>
      <c r="D1902" s="80" t="s">
        <v>24</v>
      </c>
      <c r="E1902" s="40">
        <v>300</v>
      </c>
      <c r="F1902" s="35">
        <v>57.5</v>
      </c>
      <c r="G1902" s="41" t="s">
        <v>10</v>
      </c>
      <c r="H1902" s="41" t="s">
        <v>21</v>
      </c>
    </row>
    <row r="1903" spans="2:8">
      <c r="B1903" s="37"/>
      <c r="C1903" s="38" t="s">
        <v>10350</v>
      </c>
      <c r="D1903" s="80" t="s">
        <v>24</v>
      </c>
      <c r="E1903" s="40">
        <v>300</v>
      </c>
      <c r="F1903" s="35">
        <v>57.5</v>
      </c>
      <c r="G1903" s="41" t="s">
        <v>10</v>
      </c>
      <c r="H1903" s="41" t="s">
        <v>11</v>
      </c>
    </row>
    <row r="1904" spans="2:8">
      <c r="B1904" s="37"/>
      <c r="C1904" s="38" t="s">
        <v>10351</v>
      </c>
      <c r="D1904" s="80" t="s">
        <v>24</v>
      </c>
      <c r="E1904" s="40">
        <v>85</v>
      </c>
      <c r="F1904" s="35">
        <v>57.5</v>
      </c>
      <c r="G1904" s="41" t="s">
        <v>10</v>
      </c>
      <c r="H1904" s="41" t="s">
        <v>11</v>
      </c>
    </row>
    <row r="1905" spans="2:8">
      <c r="B1905" s="37"/>
      <c r="C1905" s="38" t="s">
        <v>10352</v>
      </c>
      <c r="D1905" s="80" t="s">
        <v>24</v>
      </c>
      <c r="E1905" s="40">
        <v>125</v>
      </c>
      <c r="F1905" s="35">
        <v>57.5</v>
      </c>
      <c r="G1905" s="41" t="s">
        <v>10</v>
      </c>
      <c r="H1905" s="41" t="s">
        <v>11</v>
      </c>
    </row>
    <row r="1906" spans="2:8">
      <c r="B1906" s="37"/>
      <c r="C1906" s="38" t="s">
        <v>10353</v>
      </c>
      <c r="D1906" s="80" t="s">
        <v>24</v>
      </c>
      <c r="E1906" s="40">
        <v>175</v>
      </c>
      <c r="F1906" s="35">
        <v>57.5</v>
      </c>
      <c r="G1906" s="41" t="s">
        <v>10</v>
      </c>
      <c r="H1906" s="41" t="s">
        <v>11</v>
      </c>
    </row>
    <row r="1907" spans="2:8">
      <c r="B1907" s="37"/>
      <c r="C1907" s="38" t="s">
        <v>10354</v>
      </c>
      <c r="D1907" s="80" t="s">
        <v>24</v>
      </c>
      <c r="E1907" s="40">
        <v>46</v>
      </c>
      <c r="F1907" s="35">
        <v>57.52</v>
      </c>
      <c r="G1907" s="41" t="s">
        <v>10</v>
      </c>
      <c r="H1907" s="41" t="s">
        <v>11</v>
      </c>
    </row>
    <row r="1908" spans="2:8">
      <c r="B1908" s="37"/>
      <c r="C1908" s="38" t="s">
        <v>10355</v>
      </c>
      <c r="D1908" s="80" t="s">
        <v>24</v>
      </c>
      <c r="E1908" s="40">
        <v>49</v>
      </c>
      <c r="F1908" s="35">
        <v>57.52</v>
      </c>
      <c r="G1908" s="41" t="s">
        <v>10</v>
      </c>
      <c r="H1908" s="41" t="s">
        <v>21</v>
      </c>
    </row>
    <row r="1909" spans="2:8">
      <c r="B1909" s="37"/>
      <c r="C1909" s="38" t="s">
        <v>10356</v>
      </c>
      <c r="D1909" s="80" t="s">
        <v>24</v>
      </c>
      <c r="E1909" s="40">
        <v>115</v>
      </c>
      <c r="F1909" s="35">
        <v>57.48</v>
      </c>
      <c r="G1909" s="41" t="s">
        <v>10</v>
      </c>
      <c r="H1909" s="41" t="s">
        <v>21</v>
      </c>
    </row>
    <row r="1910" spans="2:8">
      <c r="B1910" s="37"/>
      <c r="C1910" s="38" t="s">
        <v>10357</v>
      </c>
      <c r="D1910" s="80" t="s">
        <v>24</v>
      </c>
      <c r="E1910" s="40">
        <v>212</v>
      </c>
      <c r="F1910" s="35">
        <v>57.48</v>
      </c>
      <c r="G1910" s="41" t="s">
        <v>10</v>
      </c>
      <c r="H1910" s="41" t="s">
        <v>11</v>
      </c>
    </row>
    <row r="1911" spans="2:8">
      <c r="B1911" s="37"/>
      <c r="C1911" s="38" t="s">
        <v>10358</v>
      </c>
      <c r="D1911" s="80" t="s">
        <v>24</v>
      </c>
      <c r="E1911" s="40">
        <v>103</v>
      </c>
      <c r="F1911" s="35">
        <v>57.5</v>
      </c>
      <c r="G1911" s="41" t="s">
        <v>10</v>
      </c>
      <c r="H1911" s="41" t="s">
        <v>11</v>
      </c>
    </row>
    <row r="1912" spans="2:8">
      <c r="B1912" s="37"/>
      <c r="C1912" s="38" t="s">
        <v>10359</v>
      </c>
      <c r="D1912" s="80" t="s">
        <v>24</v>
      </c>
      <c r="E1912" s="40">
        <v>157</v>
      </c>
      <c r="F1912" s="35">
        <v>57.5</v>
      </c>
      <c r="G1912" s="41" t="s">
        <v>10</v>
      </c>
      <c r="H1912" s="41" t="s">
        <v>21</v>
      </c>
    </row>
    <row r="1913" spans="2:8">
      <c r="B1913" s="37"/>
      <c r="C1913" s="38" t="s">
        <v>10360</v>
      </c>
      <c r="D1913" s="80" t="s">
        <v>24</v>
      </c>
      <c r="E1913" s="40">
        <v>181</v>
      </c>
      <c r="F1913" s="35">
        <v>57.54</v>
      </c>
      <c r="G1913" s="41" t="s">
        <v>10</v>
      </c>
      <c r="H1913" s="41" t="s">
        <v>21</v>
      </c>
    </row>
    <row r="1914" spans="2:8">
      <c r="B1914" s="37"/>
      <c r="C1914" s="38" t="s">
        <v>10361</v>
      </c>
      <c r="D1914" s="80" t="s">
        <v>24</v>
      </c>
      <c r="E1914" s="40">
        <v>193</v>
      </c>
      <c r="F1914" s="35">
        <v>57.5</v>
      </c>
      <c r="G1914" s="41" t="s">
        <v>10</v>
      </c>
      <c r="H1914" s="41" t="s">
        <v>21</v>
      </c>
    </row>
    <row r="1915" spans="2:8">
      <c r="B1915" s="37"/>
      <c r="C1915" s="38" t="s">
        <v>10362</v>
      </c>
      <c r="D1915" s="80" t="s">
        <v>24</v>
      </c>
      <c r="E1915" s="40">
        <v>300</v>
      </c>
      <c r="F1915" s="35">
        <v>57.48</v>
      </c>
      <c r="G1915" s="41" t="s">
        <v>10</v>
      </c>
      <c r="H1915" s="41" t="s">
        <v>21</v>
      </c>
    </row>
    <row r="1916" spans="2:8">
      <c r="B1916" s="37"/>
      <c r="C1916" s="38" t="s">
        <v>10363</v>
      </c>
      <c r="D1916" s="80" t="s">
        <v>24</v>
      </c>
      <c r="E1916" s="40">
        <v>82</v>
      </c>
      <c r="F1916" s="35">
        <v>57.48</v>
      </c>
      <c r="G1916" s="41" t="s">
        <v>10</v>
      </c>
      <c r="H1916" s="41" t="s">
        <v>11</v>
      </c>
    </row>
    <row r="1917" spans="2:8">
      <c r="B1917" s="37"/>
      <c r="C1917" s="38" t="s">
        <v>10364</v>
      </c>
      <c r="D1917" s="80" t="s">
        <v>24</v>
      </c>
      <c r="E1917" s="40">
        <v>42</v>
      </c>
      <c r="F1917" s="35">
        <v>57.5</v>
      </c>
      <c r="G1917" s="41" t="s">
        <v>10</v>
      </c>
      <c r="H1917" s="41" t="s">
        <v>11</v>
      </c>
    </row>
    <row r="1918" spans="2:8">
      <c r="B1918" s="37"/>
      <c r="C1918" s="38" t="s">
        <v>10365</v>
      </c>
      <c r="D1918" s="80" t="s">
        <v>24</v>
      </c>
      <c r="E1918" s="40">
        <v>194</v>
      </c>
      <c r="F1918" s="35">
        <v>57.48</v>
      </c>
      <c r="G1918" s="41" t="s">
        <v>10</v>
      </c>
      <c r="H1918" s="41" t="s">
        <v>21</v>
      </c>
    </row>
    <row r="1919" spans="2:8">
      <c r="B1919" s="37"/>
      <c r="C1919" s="38" t="s">
        <v>10366</v>
      </c>
      <c r="D1919" s="80" t="s">
        <v>24</v>
      </c>
      <c r="E1919" s="40">
        <v>42</v>
      </c>
      <c r="F1919" s="35">
        <v>57.44</v>
      </c>
      <c r="G1919" s="41" t="s">
        <v>10</v>
      </c>
      <c r="H1919" s="41" t="s">
        <v>11</v>
      </c>
    </row>
    <row r="1920" spans="2:8">
      <c r="B1920" s="37"/>
      <c r="C1920" s="38" t="s">
        <v>10367</v>
      </c>
      <c r="D1920" s="80" t="s">
        <v>24</v>
      </c>
      <c r="E1920" s="40">
        <v>46</v>
      </c>
      <c r="F1920" s="35">
        <v>57.44</v>
      </c>
      <c r="G1920" s="41" t="s">
        <v>10</v>
      </c>
      <c r="H1920" s="41" t="s">
        <v>20</v>
      </c>
    </row>
    <row r="1921" spans="2:8">
      <c r="B1921" s="37"/>
      <c r="C1921" s="38" t="s">
        <v>10368</v>
      </c>
      <c r="D1921" s="80" t="s">
        <v>24</v>
      </c>
      <c r="E1921" s="40">
        <v>176</v>
      </c>
      <c r="F1921" s="35">
        <v>57.5</v>
      </c>
      <c r="G1921" s="41" t="s">
        <v>10</v>
      </c>
      <c r="H1921" s="41" t="s">
        <v>21</v>
      </c>
    </row>
    <row r="1922" spans="2:8">
      <c r="B1922" s="37"/>
      <c r="C1922" s="38" t="s">
        <v>10369</v>
      </c>
      <c r="D1922" s="80" t="s">
        <v>24</v>
      </c>
      <c r="E1922" s="40">
        <v>155</v>
      </c>
      <c r="F1922" s="35">
        <v>57.48</v>
      </c>
      <c r="G1922" s="41" t="s">
        <v>10</v>
      </c>
      <c r="H1922" s="41" t="s">
        <v>21</v>
      </c>
    </row>
    <row r="1923" spans="2:8">
      <c r="B1923" s="37"/>
      <c r="C1923" s="38" t="s">
        <v>10370</v>
      </c>
      <c r="D1923" s="80" t="s">
        <v>24</v>
      </c>
      <c r="E1923" s="40">
        <v>164</v>
      </c>
      <c r="F1923" s="35">
        <v>57.48</v>
      </c>
      <c r="G1923" s="41" t="s">
        <v>10</v>
      </c>
      <c r="H1923" s="41" t="s">
        <v>11</v>
      </c>
    </row>
    <row r="1924" spans="2:8">
      <c r="B1924" s="37"/>
      <c r="C1924" s="38" t="s">
        <v>10371</v>
      </c>
      <c r="D1924" s="80" t="s">
        <v>24</v>
      </c>
      <c r="E1924" s="40">
        <v>41</v>
      </c>
      <c r="F1924" s="35">
        <v>57.5</v>
      </c>
      <c r="G1924" s="41" t="s">
        <v>10</v>
      </c>
      <c r="H1924" s="41" t="s">
        <v>11</v>
      </c>
    </row>
    <row r="1925" spans="2:8">
      <c r="B1925" s="37"/>
      <c r="C1925" s="38" t="s">
        <v>10372</v>
      </c>
      <c r="D1925" s="80" t="s">
        <v>24</v>
      </c>
      <c r="E1925" s="40">
        <v>125</v>
      </c>
      <c r="F1925" s="35">
        <v>57.48</v>
      </c>
      <c r="G1925" s="41" t="s">
        <v>10</v>
      </c>
      <c r="H1925" s="41" t="s">
        <v>21</v>
      </c>
    </row>
    <row r="1926" spans="2:8">
      <c r="B1926" s="37"/>
      <c r="C1926" s="38" t="s">
        <v>10373</v>
      </c>
      <c r="D1926" s="80" t="s">
        <v>24</v>
      </c>
      <c r="E1926" s="40">
        <v>45</v>
      </c>
      <c r="F1926" s="35">
        <v>57.48</v>
      </c>
      <c r="G1926" s="41" t="s">
        <v>10</v>
      </c>
      <c r="H1926" s="41" t="s">
        <v>11</v>
      </c>
    </row>
    <row r="1927" spans="2:8">
      <c r="B1927" s="37"/>
      <c r="C1927" s="38" t="s">
        <v>10374</v>
      </c>
      <c r="D1927" s="80" t="s">
        <v>24</v>
      </c>
      <c r="E1927" s="40">
        <v>49</v>
      </c>
      <c r="F1927" s="35">
        <v>57.5</v>
      </c>
      <c r="G1927" s="41" t="s">
        <v>10</v>
      </c>
      <c r="H1927" s="41" t="s">
        <v>11</v>
      </c>
    </row>
    <row r="1928" spans="2:8">
      <c r="B1928" s="37"/>
      <c r="C1928" s="38" t="s">
        <v>10375</v>
      </c>
      <c r="D1928" s="80" t="s">
        <v>24</v>
      </c>
      <c r="E1928" s="40">
        <v>49</v>
      </c>
      <c r="F1928" s="35">
        <v>57.5</v>
      </c>
      <c r="G1928" s="41" t="s">
        <v>10</v>
      </c>
      <c r="H1928" s="41" t="s">
        <v>21</v>
      </c>
    </row>
    <row r="1929" spans="2:8">
      <c r="B1929" s="37"/>
      <c r="C1929" s="38" t="s">
        <v>10376</v>
      </c>
      <c r="D1929" s="80" t="s">
        <v>24</v>
      </c>
      <c r="E1929" s="40">
        <v>380</v>
      </c>
      <c r="F1929" s="35">
        <v>57.46</v>
      </c>
      <c r="G1929" s="41" t="s">
        <v>10</v>
      </c>
      <c r="H1929" s="41" t="s">
        <v>21</v>
      </c>
    </row>
    <row r="1930" spans="2:8">
      <c r="B1930" s="37"/>
      <c r="C1930" s="38" t="s">
        <v>10377</v>
      </c>
      <c r="D1930" s="80" t="s">
        <v>24</v>
      </c>
      <c r="E1930" s="40">
        <v>161</v>
      </c>
      <c r="F1930" s="35">
        <v>57.46</v>
      </c>
      <c r="G1930" s="41" t="s">
        <v>10</v>
      </c>
      <c r="H1930" s="41" t="s">
        <v>11</v>
      </c>
    </row>
    <row r="1931" spans="2:8">
      <c r="B1931" s="37"/>
      <c r="C1931" s="38" t="s">
        <v>10378</v>
      </c>
      <c r="D1931" s="80" t="s">
        <v>24</v>
      </c>
      <c r="E1931" s="40">
        <v>220</v>
      </c>
      <c r="F1931" s="35">
        <v>57.46</v>
      </c>
      <c r="G1931" s="41" t="s">
        <v>10</v>
      </c>
      <c r="H1931" s="41" t="s">
        <v>21</v>
      </c>
    </row>
    <row r="1932" spans="2:8">
      <c r="B1932" s="37"/>
      <c r="C1932" s="38" t="s">
        <v>10379</v>
      </c>
      <c r="D1932" s="80" t="s">
        <v>24</v>
      </c>
      <c r="E1932" s="40">
        <v>405</v>
      </c>
      <c r="F1932" s="35">
        <v>57.44</v>
      </c>
      <c r="G1932" s="41" t="s">
        <v>10</v>
      </c>
      <c r="H1932" s="41" t="s">
        <v>21</v>
      </c>
    </row>
    <row r="1933" spans="2:8">
      <c r="B1933" s="37"/>
      <c r="C1933" s="38" t="s">
        <v>10380</v>
      </c>
      <c r="D1933" s="80" t="s">
        <v>24</v>
      </c>
      <c r="E1933" s="40">
        <v>100</v>
      </c>
      <c r="F1933" s="35">
        <v>57.5</v>
      </c>
      <c r="G1933" s="41" t="s">
        <v>10</v>
      </c>
      <c r="H1933" s="41" t="s">
        <v>20</v>
      </c>
    </row>
    <row r="1934" spans="2:8">
      <c r="B1934" s="37"/>
      <c r="C1934" s="38" t="s">
        <v>10381</v>
      </c>
      <c r="D1934" s="80" t="s">
        <v>24</v>
      </c>
      <c r="E1934" s="40">
        <v>483</v>
      </c>
      <c r="F1934" s="35">
        <v>57.46</v>
      </c>
      <c r="G1934" s="41" t="s">
        <v>10</v>
      </c>
      <c r="H1934" s="41" t="s">
        <v>21</v>
      </c>
    </row>
    <row r="1935" spans="2:8">
      <c r="B1935" s="37"/>
      <c r="C1935" s="38" t="s">
        <v>10382</v>
      </c>
      <c r="D1935" s="80" t="s">
        <v>24</v>
      </c>
      <c r="E1935" s="40">
        <v>28</v>
      </c>
      <c r="F1935" s="35">
        <v>57.46</v>
      </c>
      <c r="G1935" s="41" t="s">
        <v>10</v>
      </c>
      <c r="H1935" s="41" t="s">
        <v>11</v>
      </c>
    </row>
    <row r="1936" spans="2:8">
      <c r="B1936" s="37"/>
      <c r="C1936" s="38" t="s">
        <v>10382</v>
      </c>
      <c r="D1936" s="80" t="s">
        <v>24</v>
      </c>
      <c r="E1936" s="40">
        <v>100</v>
      </c>
      <c r="F1936" s="35">
        <v>57.46</v>
      </c>
      <c r="G1936" s="41" t="s">
        <v>10</v>
      </c>
      <c r="H1936" s="41" t="s">
        <v>21</v>
      </c>
    </row>
    <row r="1937" spans="2:8">
      <c r="B1937" s="37"/>
      <c r="C1937" s="38" t="s">
        <v>10383</v>
      </c>
      <c r="D1937" s="80" t="s">
        <v>24</v>
      </c>
      <c r="E1937" s="40">
        <v>47</v>
      </c>
      <c r="F1937" s="35">
        <v>57.44</v>
      </c>
      <c r="G1937" s="41" t="s">
        <v>10</v>
      </c>
      <c r="H1937" s="41" t="s">
        <v>21</v>
      </c>
    </row>
    <row r="1938" spans="2:8">
      <c r="B1938" s="37"/>
      <c r="C1938" s="38" t="s">
        <v>10383</v>
      </c>
      <c r="D1938" s="80" t="s">
        <v>24</v>
      </c>
      <c r="E1938" s="40">
        <v>100</v>
      </c>
      <c r="F1938" s="35">
        <v>57.44</v>
      </c>
      <c r="G1938" s="41" t="s">
        <v>10</v>
      </c>
      <c r="H1938" s="41" t="s">
        <v>21</v>
      </c>
    </row>
    <row r="1939" spans="2:8">
      <c r="B1939" s="37"/>
      <c r="C1939" s="38" t="s">
        <v>10384</v>
      </c>
      <c r="D1939" s="80" t="s">
        <v>24</v>
      </c>
      <c r="E1939" s="40">
        <v>42</v>
      </c>
      <c r="F1939" s="35">
        <v>57.48</v>
      </c>
      <c r="G1939" s="41" t="s">
        <v>10</v>
      </c>
      <c r="H1939" s="41" t="s">
        <v>21</v>
      </c>
    </row>
    <row r="1940" spans="2:8">
      <c r="B1940" s="37"/>
      <c r="C1940" s="38" t="s">
        <v>10384</v>
      </c>
      <c r="D1940" s="80" t="s">
        <v>24</v>
      </c>
      <c r="E1940" s="40">
        <v>100</v>
      </c>
      <c r="F1940" s="35">
        <v>57.48</v>
      </c>
      <c r="G1940" s="41" t="s">
        <v>10</v>
      </c>
      <c r="H1940" s="41" t="s">
        <v>21</v>
      </c>
    </row>
    <row r="1941" spans="2:8">
      <c r="B1941" s="37"/>
      <c r="C1941" s="38" t="s">
        <v>10384</v>
      </c>
      <c r="D1941" s="80" t="s">
        <v>24</v>
      </c>
      <c r="E1941" s="40">
        <v>100</v>
      </c>
      <c r="F1941" s="35">
        <v>57.5</v>
      </c>
      <c r="G1941" s="41" t="s">
        <v>10</v>
      </c>
      <c r="H1941" s="41" t="s">
        <v>21</v>
      </c>
    </row>
    <row r="1942" spans="2:8">
      <c r="B1942" s="37"/>
      <c r="C1942" s="38" t="s">
        <v>10384</v>
      </c>
      <c r="D1942" s="80" t="s">
        <v>24</v>
      </c>
      <c r="E1942" s="40">
        <v>49</v>
      </c>
      <c r="F1942" s="35">
        <v>57.52</v>
      </c>
      <c r="G1942" s="41" t="s">
        <v>10</v>
      </c>
      <c r="H1942" s="41" t="s">
        <v>21</v>
      </c>
    </row>
    <row r="1943" spans="2:8">
      <c r="B1943" s="37"/>
      <c r="C1943" s="38" t="s">
        <v>10385</v>
      </c>
      <c r="D1943" s="80" t="s">
        <v>24</v>
      </c>
      <c r="E1943" s="40">
        <v>175</v>
      </c>
      <c r="F1943" s="35">
        <v>57.5</v>
      </c>
      <c r="G1943" s="41" t="s">
        <v>10</v>
      </c>
      <c r="H1943" s="41" t="s">
        <v>21</v>
      </c>
    </row>
    <row r="1944" spans="2:8">
      <c r="B1944" s="37"/>
      <c r="C1944" s="38" t="s">
        <v>10386</v>
      </c>
      <c r="D1944" s="80" t="s">
        <v>24</v>
      </c>
      <c r="E1944" s="40">
        <v>125</v>
      </c>
      <c r="F1944" s="35">
        <v>57.5</v>
      </c>
      <c r="G1944" s="41" t="s">
        <v>10</v>
      </c>
      <c r="H1944" s="41" t="s">
        <v>11</v>
      </c>
    </row>
    <row r="1945" spans="2:8">
      <c r="B1945" s="37"/>
      <c r="C1945" s="38" t="s">
        <v>10387</v>
      </c>
      <c r="D1945" s="80" t="s">
        <v>24</v>
      </c>
      <c r="E1945" s="40">
        <v>7</v>
      </c>
      <c r="F1945" s="35">
        <v>57.52</v>
      </c>
      <c r="G1945" s="41" t="s">
        <v>10</v>
      </c>
      <c r="H1945" s="41" t="s">
        <v>11</v>
      </c>
    </row>
    <row r="1946" spans="2:8">
      <c r="B1946" s="37"/>
      <c r="C1946" s="38" t="s">
        <v>10388</v>
      </c>
      <c r="D1946" s="80" t="s">
        <v>24</v>
      </c>
      <c r="E1946" s="40">
        <v>228</v>
      </c>
      <c r="F1946" s="35">
        <v>57.48</v>
      </c>
      <c r="G1946" s="41" t="s">
        <v>10</v>
      </c>
      <c r="H1946" s="41" t="s">
        <v>21</v>
      </c>
    </row>
    <row r="1947" spans="2:8">
      <c r="B1947" s="37"/>
      <c r="C1947" s="38" t="s">
        <v>10389</v>
      </c>
      <c r="D1947" s="80" t="s">
        <v>24</v>
      </c>
      <c r="E1947" s="40">
        <v>125</v>
      </c>
      <c r="F1947" s="35">
        <v>57.5</v>
      </c>
      <c r="G1947" s="41" t="s">
        <v>10</v>
      </c>
      <c r="H1947" s="41" t="s">
        <v>20</v>
      </c>
    </row>
    <row r="1948" spans="2:8">
      <c r="B1948" s="37"/>
      <c r="C1948" s="38" t="s">
        <v>10390</v>
      </c>
      <c r="D1948" s="80" t="s">
        <v>24</v>
      </c>
      <c r="E1948" s="40">
        <v>93</v>
      </c>
      <c r="F1948" s="35">
        <v>57.48</v>
      </c>
      <c r="G1948" s="41" t="s">
        <v>10</v>
      </c>
      <c r="H1948" s="41" t="s">
        <v>11</v>
      </c>
    </row>
    <row r="1949" spans="2:8">
      <c r="B1949" s="37"/>
      <c r="C1949" s="38" t="s">
        <v>10391</v>
      </c>
      <c r="D1949" s="80" t="s">
        <v>24</v>
      </c>
      <c r="E1949" s="40">
        <v>300</v>
      </c>
      <c r="F1949" s="35">
        <v>57.48</v>
      </c>
      <c r="G1949" s="41" t="s">
        <v>10</v>
      </c>
      <c r="H1949" s="41" t="s">
        <v>11</v>
      </c>
    </row>
    <row r="1950" spans="2:8">
      <c r="B1950" s="37"/>
      <c r="C1950" s="38" t="s">
        <v>10392</v>
      </c>
      <c r="D1950" s="80" t="s">
        <v>24</v>
      </c>
      <c r="E1950" s="40">
        <v>290</v>
      </c>
      <c r="F1950" s="35">
        <v>57.48</v>
      </c>
      <c r="G1950" s="41" t="s">
        <v>10</v>
      </c>
      <c r="H1950" s="41" t="s">
        <v>11</v>
      </c>
    </row>
    <row r="1951" spans="2:8">
      <c r="B1951" s="37"/>
      <c r="C1951" s="38" t="s">
        <v>10393</v>
      </c>
      <c r="D1951" s="80" t="s">
        <v>24</v>
      </c>
      <c r="E1951" s="40">
        <v>100</v>
      </c>
      <c r="F1951" s="35">
        <v>57.5</v>
      </c>
      <c r="G1951" s="41" t="s">
        <v>10</v>
      </c>
      <c r="H1951" s="41" t="s">
        <v>11</v>
      </c>
    </row>
    <row r="1952" spans="2:8">
      <c r="B1952" s="37"/>
      <c r="C1952" s="38" t="s">
        <v>10394</v>
      </c>
      <c r="D1952" s="80" t="s">
        <v>24</v>
      </c>
      <c r="E1952" s="40">
        <v>221</v>
      </c>
      <c r="F1952" s="35">
        <v>57.44</v>
      </c>
      <c r="G1952" s="41" t="s">
        <v>10</v>
      </c>
      <c r="H1952" s="41" t="s">
        <v>21</v>
      </c>
    </row>
    <row r="1953" spans="2:8">
      <c r="B1953" s="37"/>
      <c r="C1953" s="38" t="s">
        <v>10395</v>
      </c>
      <c r="D1953" s="80" t="s">
        <v>24</v>
      </c>
      <c r="E1953" s="40">
        <v>295</v>
      </c>
      <c r="F1953" s="35">
        <v>57.46</v>
      </c>
      <c r="G1953" s="41" t="s">
        <v>10</v>
      </c>
      <c r="H1953" s="41" t="s">
        <v>21</v>
      </c>
    </row>
    <row r="1954" spans="2:8">
      <c r="B1954" s="37"/>
      <c r="C1954" s="38" t="s">
        <v>10396</v>
      </c>
      <c r="D1954" s="80" t="s">
        <v>24</v>
      </c>
      <c r="E1954" s="40">
        <v>30</v>
      </c>
      <c r="F1954" s="35">
        <v>57.44</v>
      </c>
      <c r="G1954" s="41" t="s">
        <v>10</v>
      </c>
      <c r="H1954" s="41" t="s">
        <v>11</v>
      </c>
    </row>
    <row r="1955" spans="2:8">
      <c r="B1955" s="37"/>
      <c r="C1955" s="38" t="s">
        <v>10397</v>
      </c>
      <c r="D1955" s="80" t="s">
        <v>24</v>
      </c>
      <c r="E1955" s="40">
        <v>245</v>
      </c>
      <c r="F1955" s="35">
        <v>57.44</v>
      </c>
      <c r="G1955" s="41" t="s">
        <v>10</v>
      </c>
      <c r="H1955" s="41" t="s">
        <v>20</v>
      </c>
    </row>
    <row r="1956" spans="2:8">
      <c r="B1956" s="37"/>
      <c r="C1956" s="38" t="s">
        <v>10398</v>
      </c>
      <c r="D1956" s="80" t="s">
        <v>24</v>
      </c>
      <c r="E1956" s="40">
        <v>444</v>
      </c>
      <c r="F1956" s="35">
        <v>57.46</v>
      </c>
      <c r="G1956" s="41" t="s">
        <v>10</v>
      </c>
      <c r="H1956" s="41" t="s">
        <v>20</v>
      </c>
    </row>
    <row r="1957" spans="2:8">
      <c r="B1957" s="37"/>
      <c r="C1957" s="38" t="s">
        <v>10399</v>
      </c>
      <c r="D1957" s="80" t="s">
        <v>24</v>
      </c>
      <c r="E1957" s="40">
        <v>194</v>
      </c>
      <c r="F1957" s="35">
        <v>57.46</v>
      </c>
      <c r="G1957" s="41" t="s">
        <v>10</v>
      </c>
      <c r="H1957" s="41" t="s">
        <v>11</v>
      </c>
    </row>
    <row r="1958" spans="2:8">
      <c r="B1958" s="37"/>
      <c r="C1958" s="38" t="s">
        <v>10400</v>
      </c>
      <c r="D1958" s="80" t="s">
        <v>24</v>
      </c>
      <c r="E1958" s="40">
        <v>186</v>
      </c>
      <c r="F1958" s="35">
        <v>57.62</v>
      </c>
      <c r="G1958" s="41" t="s">
        <v>10</v>
      </c>
      <c r="H1958" s="41" t="s">
        <v>11</v>
      </c>
    </row>
    <row r="1959" spans="2:8">
      <c r="B1959" s="37"/>
      <c r="C1959" s="38" t="s">
        <v>10401</v>
      </c>
      <c r="D1959" s="80" t="s">
        <v>24</v>
      </c>
      <c r="E1959" s="40">
        <v>215</v>
      </c>
      <c r="F1959" s="35">
        <v>57.6</v>
      </c>
      <c r="G1959" s="41" t="s">
        <v>10</v>
      </c>
      <c r="H1959" s="41" t="s">
        <v>21</v>
      </c>
    </row>
    <row r="1960" spans="2:8">
      <c r="B1960" s="37"/>
      <c r="C1960" s="38" t="s">
        <v>10402</v>
      </c>
      <c r="D1960" s="80" t="s">
        <v>24</v>
      </c>
      <c r="E1960" s="40">
        <v>100</v>
      </c>
      <c r="F1960" s="35">
        <v>57.48</v>
      </c>
      <c r="G1960" s="41" t="s">
        <v>10</v>
      </c>
      <c r="H1960" s="41" t="s">
        <v>11</v>
      </c>
    </row>
    <row r="1961" spans="2:8">
      <c r="B1961" s="37"/>
      <c r="C1961" s="38" t="s">
        <v>10402</v>
      </c>
      <c r="D1961" s="80" t="s">
        <v>24</v>
      </c>
      <c r="E1961" s="40">
        <v>100</v>
      </c>
      <c r="F1961" s="35">
        <v>57.5</v>
      </c>
      <c r="G1961" s="41" t="s">
        <v>10</v>
      </c>
      <c r="H1961" s="41" t="s">
        <v>20</v>
      </c>
    </row>
    <row r="1962" spans="2:8">
      <c r="B1962" s="37"/>
      <c r="C1962" s="38" t="s">
        <v>10402</v>
      </c>
      <c r="D1962" s="80" t="s">
        <v>24</v>
      </c>
      <c r="E1962" s="40">
        <v>44</v>
      </c>
      <c r="F1962" s="35">
        <v>57.52</v>
      </c>
      <c r="G1962" s="41" t="s">
        <v>10</v>
      </c>
      <c r="H1962" s="41" t="s">
        <v>20</v>
      </c>
    </row>
    <row r="1963" spans="2:8">
      <c r="B1963" s="37"/>
      <c r="C1963" s="38" t="s">
        <v>10403</v>
      </c>
      <c r="D1963" s="80" t="s">
        <v>24</v>
      </c>
      <c r="E1963" s="40">
        <v>225</v>
      </c>
      <c r="F1963" s="35">
        <v>57.54</v>
      </c>
      <c r="G1963" s="41" t="s">
        <v>10</v>
      </c>
      <c r="H1963" s="41" t="s">
        <v>20</v>
      </c>
    </row>
    <row r="1964" spans="2:8">
      <c r="B1964" s="37"/>
      <c r="C1964" s="38" t="s">
        <v>10403</v>
      </c>
      <c r="D1964" s="80" t="s">
        <v>24</v>
      </c>
      <c r="E1964" s="40">
        <v>72</v>
      </c>
      <c r="F1964" s="35">
        <v>57.56</v>
      </c>
      <c r="G1964" s="41" t="s">
        <v>10</v>
      </c>
      <c r="H1964" s="41" t="s">
        <v>11</v>
      </c>
    </row>
    <row r="1965" spans="2:8">
      <c r="B1965" s="37"/>
      <c r="C1965" s="38" t="s">
        <v>10404</v>
      </c>
      <c r="D1965" s="80" t="s">
        <v>24</v>
      </c>
      <c r="E1965" s="40">
        <v>540</v>
      </c>
      <c r="F1965" s="35">
        <v>57.5</v>
      </c>
      <c r="G1965" s="41" t="s">
        <v>10</v>
      </c>
      <c r="H1965" s="41" t="s">
        <v>11</v>
      </c>
    </row>
    <row r="1966" spans="2:8">
      <c r="B1966" s="37"/>
      <c r="C1966" s="38" t="s">
        <v>10405</v>
      </c>
      <c r="D1966" s="80" t="s">
        <v>24</v>
      </c>
      <c r="E1966" s="40">
        <v>326</v>
      </c>
      <c r="F1966" s="35">
        <v>57.5</v>
      </c>
      <c r="G1966" s="41" t="s">
        <v>10</v>
      </c>
      <c r="H1966" s="41" t="s">
        <v>11</v>
      </c>
    </row>
    <row r="1967" spans="2:8">
      <c r="B1967" s="37"/>
      <c r="C1967" s="38" t="s">
        <v>10406</v>
      </c>
      <c r="D1967" s="80" t="s">
        <v>24</v>
      </c>
      <c r="E1967" s="40">
        <v>82</v>
      </c>
      <c r="F1967" s="35">
        <v>57.5</v>
      </c>
      <c r="G1967" s="41" t="s">
        <v>10</v>
      </c>
      <c r="H1967" s="41" t="s">
        <v>11</v>
      </c>
    </row>
    <row r="1968" spans="2:8">
      <c r="B1968" s="37"/>
      <c r="C1968" s="38" t="s">
        <v>10407</v>
      </c>
      <c r="D1968" s="80" t="s">
        <v>24</v>
      </c>
      <c r="E1968" s="40">
        <v>125</v>
      </c>
      <c r="F1968" s="35">
        <v>57.48</v>
      </c>
      <c r="G1968" s="41" t="s">
        <v>10</v>
      </c>
      <c r="H1968" s="41" t="s">
        <v>11</v>
      </c>
    </row>
    <row r="1969" spans="2:8">
      <c r="B1969" s="37"/>
      <c r="C1969" s="38" t="s">
        <v>10408</v>
      </c>
      <c r="D1969" s="80" t="s">
        <v>24</v>
      </c>
      <c r="E1969" s="40">
        <v>164</v>
      </c>
      <c r="F1969" s="35">
        <v>57.48</v>
      </c>
      <c r="G1969" s="41" t="s">
        <v>10</v>
      </c>
      <c r="H1969" s="41" t="s">
        <v>11</v>
      </c>
    </row>
    <row r="1970" spans="2:8">
      <c r="B1970" s="37"/>
      <c r="C1970" s="38" t="s">
        <v>10409</v>
      </c>
      <c r="D1970" s="80" t="s">
        <v>24</v>
      </c>
      <c r="E1970" s="40">
        <v>46</v>
      </c>
      <c r="F1970" s="35">
        <v>57.5</v>
      </c>
      <c r="G1970" s="41" t="s">
        <v>10</v>
      </c>
      <c r="H1970" s="41" t="s">
        <v>11</v>
      </c>
    </row>
    <row r="1971" spans="2:8">
      <c r="B1971" s="37"/>
      <c r="C1971" s="38" t="s">
        <v>10410</v>
      </c>
      <c r="D1971" s="80" t="s">
        <v>24</v>
      </c>
      <c r="E1971" s="40">
        <v>448</v>
      </c>
      <c r="F1971" s="35">
        <v>57.46</v>
      </c>
      <c r="G1971" s="41" t="s">
        <v>10</v>
      </c>
      <c r="H1971" s="41" t="s">
        <v>21</v>
      </c>
    </row>
    <row r="1972" spans="2:8">
      <c r="B1972" s="37"/>
      <c r="C1972" s="38" t="s">
        <v>10411</v>
      </c>
      <c r="D1972" s="80" t="s">
        <v>24</v>
      </c>
      <c r="E1972" s="40">
        <v>311</v>
      </c>
      <c r="F1972" s="35">
        <v>57.44</v>
      </c>
      <c r="G1972" s="41" t="s">
        <v>10</v>
      </c>
      <c r="H1972" s="41" t="s">
        <v>11</v>
      </c>
    </row>
    <row r="1973" spans="2:8">
      <c r="B1973" s="37"/>
      <c r="C1973" s="38" t="s">
        <v>10411</v>
      </c>
      <c r="D1973" s="80" t="s">
        <v>24</v>
      </c>
      <c r="E1973" s="40">
        <v>22</v>
      </c>
      <c r="F1973" s="35">
        <v>57.46</v>
      </c>
      <c r="G1973" s="41" t="s">
        <v>10</v>
      </c>
      <c r="H1973" s="41" t="s">
        <v>11</v>
      </c>
    </row>
    <row r="1974" spans="2:8">
      <c r="B1974" s="37"/>
      <c r="C1974" s="38" t="s">
        <v>10412</v>
      </c>
      <c r="D1974" s="80" t="s">
        <v>24</v>
      </c>
      <c r="E1974" s="40">
        <v>194</v>
      </c>
      <c r="F1974" s="35">
        <v>57.42</v>
      </c>
      <c r="G1974" s="41" t="s">
        <v>10</v>
      </c>
      <c r="H1974" s="41" t="s">
        <v>11</v>
      </c>
    </row>
    <row r="1975" spans="2:8">
      <c r="B1975" s="37"/>
      <c r="C1975" s="38" t="s">
        <v>10413</v>
      </c>
      <c r="D1975" s="80" t="s">
        <v>24</v>
      </c>
      <c r="E1975" s="40">
        <v>172</v>
      </c>
      <c r="F1975" s="35">
        <v>57.4</v>
      </c>
      <c r="G1975" s="41" t="s">
        <v>10</v>
      </c>
      <c r="H1975" s="41" t="s">
        <v>11</v>
      </c>
    </row>
    <row r="1976" spans="2:8">
      <c r="B1976" s="37"/>
      <c r="C1976" s="38" t="s">
        <v>10414</v>
      </c>
      <c r="D1976" s="80" t="s">
        <v>24</v>
      </c>
      <c r="E1976" s="40">
        <v>83</v>
      </c>
      <c r="F1976" s="35">
        <v>57.44</v>
      </c>
      <c r="G1976" s="41" t="s">
        <v>10</v>
      </c>
      <c r="H1976" s="41" t="s">
        <v>22</v>
      </c>
    </row>
    <row r="1977" spans="2:8">
      <c r="B1977" s="37"/>
      <c r="C1977" s="38" t="s">
        <v>10415</v>
      </c>
      <c r="D1977" s="80" t="s">
        <v>24</v>
      </c>
      <c r="E1977" s="40">
        <v>193</v>
      </c>
      <c r="F1977" s="35">
        <v>57.38</v>
      </c>
      <c r="G1977" s="41" t="s">
        <v>10</v>
      </c>
      <c r="H1977" s="41" t="s">
        <v>21</v>
      </c>
    </row>
    <row r="1978" spans="2:8">
      <c r="B1978" s="37"/>
      <c r="C1978" s="38" t="s">
        <v>10416</v>
      </c>
      <c r="D1978" s="80" t="s">
        <v>24</v>
      </c>
      <c r="E1978" s="40">
        <v>51</v>
      </c>
      <c r="F1978" s="35">
        <v>57.5</v>
      </c>
      <c r="G1978" s="41" t="s">
        <v>10</v>
      </c>
      <c r="H1978" s="41" t="s">
        <v>11</v>
      </c>
    </row>
    <row r="1979" spans="2:8">
      <c r="B1979" s="37"/>
      <c r="C1979" s="38" t="s">
        <v>10417</v>
      </c>
      <c r="D1979" s="80" t="s">
        <v>24</v>
      </c>
      <c r="E1979" s="40">
        <v>52</v>
      </c>
      <c r="F1979" s="35">
        <v>57.5</v>
      </c>
      <c r="G1979" s="41" t="s">
        <v>10</v>
      </c>
      <c r="H1979" s="41" t="s">
        <v>21</v>
      </c>
    </row>
    <row r="1980" spans="2:8">
      <c r="B1980" s="37"/>
      <c r="C1980" s="38" t="s">
        <v>10418</v>
      </c>
      <c r="D1980" s="80" t="s">
        <v>24</v>
      </c>
      <c r="E1980" s="40">
        <v>49</v>
      </c>
      <c r="F1980" s="35">
        <v>57.5</v>
      </c>
      <c r="G1980" s="41" t="s">
        <v>10</v>
      </c>
      <c r="H1980" s="41" t="s">
        <v>21</v>
      </c>
    </row>
    <row r="1981" spans="2:8">
      <c r="B1981" s="37"/>
      <c r="C1981" s="38" t="s">
        <v>10419</v>
      </c>
      <c r="D1981" s="80" t="s">
        <v>24</v>
      </c>
      <c r="E1981" s="40">
        <v>45</v>
      </c>
      <c r="F1981" s="35">
        <v>57.5</v>
      </c>
      <c r="G1981" s="41" t="s">
        <v>10</v>
      </c>
      <c r="H1981" s="41" t="s">
        <v>21</v>
      </c>
    </row>
    <row r="1982" spans="2:8">
      <c r="B1982" s="37"/>
      <c r="C1982" s="38" t="s">
        <v>10420</v>
      </c>
      <c r="D1982" s="80" t="s">
        <v>24</v>
      </c>
      <c r="E1982" s="40">
        <v>47</v>
      </c>
      <c r="F1982" s="35">
        <v>57.5</v>
      </c>
      <c r="G1982" s="41" t="s">
        <v>10</v>
      </c>
      <c r="H1982" s="41" t="s">
        <v>21</v>
      </c>
    </row>
    <row r="1983" spans="2:8">
      <c r="B1983" s="37"/>
      <c r="C1983" s="38" t="s">
        <v>10421</v>
      </c>
      <c r="D1983" s="80" t="s">
        <v>24</v>
      </c>
      <c r="E1983" s="40">
        <v>43</v>
      </c>
      <c r="F1983" s="35">
        <v>57.5</v>
      </c>
      <c r="G1983" s="41" t="s">
        <v>10</v>
      </c>
      <c r="H1983" s="41" t="s">
        <v>21</v>
      </c>
    </row>
    <row r="1984" spans="2:8">
      <c r="B1984" s="37"/>
      <c r="C1984" s="38" t="s">
        <v>10422</v>
      </c>
      <c r="D1984" s="80" t="s">
        <v>24</v>
      </c>
      <c r="E1984" s="40">
        <v>359</v>
      </c>
      <c r="F1984" s="35">
        <v>57.48</v>
      </c>
      <c r="G1984" s="41" t="s">
        <v>10</v>
      </c>
      <c r="H1984" s="41" t="s">
        <v>21</v>
      </c>
    </row>
    <row r="1985" spans="2:8">
      <c r="B1985" s="37"/>
      <c r="C1985" s="38" t="s">
        <v>10423</v>
      </c>
      <c r="D1985" s="80" t="s">
        <v>24</v>
      </c>
      <c r="E1985" s="40">
        <v>378</v>
      </c>
      <c r="F1985" s="35">
        <v>57.48</v>
      </c>
      <c r="G1985" s="41" t="s">
        <v>10</v>
      </c>
      <c r="H1985" s="41" t="s">
        <v>11</v>
      </c>
    </row>
    <row r="1986" spans="2:8">
      <c r="B1986" s="37"/>
      <c r="C1986" s="38" t="s">
        <v>10424</v>
      </c>
      <c r="D1986" s="80" t="s">
        <v>24</v>
      </c>
      <c r="E1986" s="40">
        <v>390</v>
      </c>
      <c r="F1986" s="35">
        <v>57.48</v>
      </c>
      <c r="G1986" s="41" t="s">
        <v>10</v>
      </c>
      <c r="H1986" s="41" t="s">
        <v>11</v>
      </c>
    </row>
    <row r="1987" spans="2:8">
      <c r="B1987" s="37"/>
      <c r="C1987" s="38" t="s">
        <v>10425</v>
      </c>
      <c r="D1987" s="80" t="s">
        <v>24</v>
      </c>
      <c r="E1987" s="40">
        <v>209</v>
      </c>
      <c r="F1987" s="35">
        <v>57.46</v>
      </c>
      <c r="G1987" s="41" t="s">
        <v>10</v>
      </c>
      <c r="H1987" s="41" t="s">
        <v>20</v>
      </c>
    </row>
    <row r="1988" spans="2:8">
      <c r="B1988" s="37"/>
      <c r="C1988" s="38" t="s">
        <v>10426</v>
      </c>
      <c r="D1988" s="80" t="s">
        <v>24</v>
      </c>
      <c r="E1988" s="40">
        <v>330</v>
      </c>
      <c r="F1988" s="35">
        <v>57.48</v>
      </c>
      <c r="G1988" s="41" t="s">
        <v>10</v>
      </c>
      <c r="H1988" s="41" t="s">
        <v>21</v>
      </c>
    </row>
    <row r="1989" spans="2:8">
      <c r="B1989" s="37"/>
      <c r="C1989" s="38" t="s">
        <v>10427</v>
      </c>
      <c r="D1989" s="80" t="s">
        <v>24</v>
      </c>
      <c r="E1989" s="40">
        <v>29</v>
      </c>
      <c r="F1989" s="35">
        <v>57.48</v>
      </c>
      <c r="G1989" s="41" t="s">
        <v>10</v>
      </c>
      <c r="H1989" s="41" t="s">
        <v>11</v>
      </c>
    </row>
    <row r="1990" spans="2:8">
      <c r="B1990" s="37"/>
      <c r="C1990" s="38" t="s">
        <v>10428</v>
      </c>
      <c r="D1990" s="80" t="s">
        <v>24</v>
      </c>
      <c r="E1990" s="40">
        <v>433</v>
      </c>
      <c r="F1990" s="35">
        <v>57.46</v>
      </c>
      <c r="G1990" s="41" t="s">
        <v>10</v>
      </c>
      <c r="H1990" s="41" t="s">
        <v>11</v>
      </c>
    </row>
    <row r="1991" spans="2:8">
      <c r="B1991" s="37"/>
      <c r="C1991" s="38" t="s">
        <v>10429</v>
      </c>
      <c r="D1991" s="80" t="s">
        <v>24</v>
      </c>
      <c r="E1991" s="40">
        <v>72</v>
      </c>
      <c r="F1991" s="35">
        <v>57.46</v>
      </c>
      <c r="G1991" s="41" t="s">
        <v>10</v>
      </c>
      <c r="H1991" s="41" t="s">
        <v>21</v>
      </c>
    </row>
    <row r="1992" spans="2:8">
      <c r="B1992" s="37"/>
      <c r="C1992" s="38" t="s">
        <v>10430</v>
      </c>
      <c r="D1992" s="80" t="s">
        <v>24</v>
      </c>
      <c r="E1992" s="40">
        <v>188</v>
      </c>
      <c r="F1992" s="35">
        <v>57.46</v>
      </c>
      <c r="G1992" s="41" t="s">
        <v>10</v>
      </c>
      <c r="H1992" s="41" t="s">
        <v>20</v>
      </c>
    </row>
    <row r="1993" spans="2:8">
      <c r="B1993" s="37"/>
      <c r="C1993" s="38" t="s">
        <v>10431</v>
      </c>
      <c r="D1993" s="80" t="s">
        <v>24</v>
      </c>
      <c r="E1993" s="40">
        <v>337</v>
      </c>
      <c r="F1993" s="35">
        <v>57.42</v>
      </c>
      <c r="G1993" s="41" t="s">
        <v>10</v>
      </c>
      <c r="H1993" s="41" t="s">
        <v>20</v>
      </c>
    </row>
    <row r="1994" spans="2:8">
      <c r="B1994" s="37"/>
      <c r="C1994" s="38" t="s">
        <v>10432</v>
      </c>
      <c r="D1994" s="80" t="s">
        <v>24</v>
      </c>
      <c r="E1994" s="40">
        <v>213</v>
      </c>
      <c r="F1994" s="35">
        <v>57.42</v>
      </c>
      <c r="G1994" s="41" t="s">
        <v>10</v>
      </c>
      <c r="H1994" s="41" t="s">
        <v>11</v>
      </c>
    </row>
    <row r="1995" spans="2:8">
      <c r="B1995" s="37"/>
      <c r="C1995" s="38" t="s">
        <v>10433</v>
      </c>
      <c r="D1995" s="80" t="s">
        <v>24</v>
      </c>
      <c r="E1995" s="40">
        <v>245</v>
      </c>
      <c r="F1995" s="35">
        <v>57.38</v>
      </c>
      <c r="G1995" s="41" t="s">
        <v>10</v>
      </c>
      <c r="H1995" s="41" t="s">
        <v>11</v>
      </c>
    </row>
    <row r="1996" spans="2:8">
      <c r="B1996" s="37"/>
      <c r="C1996" s="38" t="s">
        <v>10434</v>
      </c>
      <c r="D1996" s="80" t="s">
        <v>24</v>
      </c>
      <c r="E1996" s="40">
        <v>125</v>
      </c>
      <c r="F1996" s="35">
        <v>57.36</v>
      </c>
      <c r="G1996" s="41" t="s">
        <v>10</v>
      </c>
      <c r="H1996" s="41" t="s">
        <v>21</v>
      </c>
    </row>
    <row r="1997" spans="2:8">
      <c r="B1997" s="37"/>
      <c r="C1997" s="38" t="s">
        <v>10435</v>
      </c>
      <c r="D1997" s="80" t="s">
        <v>24</v>
      </c>
      <c r="E1997" s="40">
        <v>222</v>
      </c>
      <c r="F1997" s="35">
        <v>57.36</v>
      </c>
      <c r="G1997" s="41" t="s">
        <v>10</v>
      </c>
      <c r="H1997" s="41" t="s">
        <v>11</v>
      </c>
    </row>
    <row r="1998" spans="2:8">
      <c r="B1998" s="37"/>
      <c r="C1998" s="38" t="s">
        <v>10436</v>
      </c>
      <c r="D1998" s="80" t="s">
        <v>24</v>
      </c>
      <c r="E1998" s="40">
        <v>205</v>
      </c>
      <c r="F1998" s="35">
        <v>57.34</v>
      </c>
      <c r="G1998" s="41" t="s">
        <v>10</v>
      </c>
      <c r="H1998" s="41" t="s">
        <v>11</v>
      </c>
    </row>
    <row r="1999" spans="2:8">
      <c r="B1999" s="37"/>
      <c r="C1999" s="38" t="s">
        <v>10437</v>
      </c>
      <c r="D1999" s="80" t="s">
        <v>24</v>
      </c>
      <c r="E1999" s="40">
        <v>203</v>
      </c>
      <c r="F1999" s="35">
        <v>57.32</v>
      </c>
      <c r="G1999" s="41" t="s">
        <v>10</v>
      </c>
      <c r="H1999" s="41" t="s">
        <v>22</v>
      </c>
    </row>
    <row r="2000" spans="2:8">
      <c r="B2000" s="37"/>
      <c r="C2000" s="38" t="s">
        <v>10438</v>
      </c>
      <c r="D2000" s="80" t="s">
        <v>24</v>
      </c>
      <c r="E2000" s="40">
        <v>222</v>
      </c>
      <c r="F2000" s="35">
        <v>57.34</v>
      </c>
      <c r="G2000" s="41" t="s">
        <v>10</v>
      </c>
      <c r="H2000" s="41" t="s">
        <v>11</v>
      </c>
    </row>
    <row r="2001" spans="2:8">
      <c r="B2001" s="37"/>
      <c r="C2001" s="38" t="s">
        <v>10439</v>
      </c>
      <c r="D2001" s="80" t="s">
        <v>24</v>
      </c>
      <c r="E2001" s="40">
        <v>218</v>
      </c>
      <c r="F2001" s="35">
        <v>57.3</v>
      </c>
      <c r="G2001" s="41" t="s">
        <v>10</v>
      </c>
      <c r="H2001" s="41" t="s">
        <v>20</v>
      </c>
    </row>
    <row r="2002" spans="2:8">
      <c r="B2002" s="37"/>
      <c r="C2002" s="38" t="s">
        <v>10440</v>
      </c>
      <c r="D2002" s="80" t="s">
        <v>24</v>
      </c>
      <c r="E2002" s="40">
        <v>154</v>
      </c>
      <c r="F2002" s="35">
        <v>57.3</v>
      </c>
      <c r="G2002" s="41" t="s">
        <v>10</v>
      </c>
      <c r="H2002" s="41" t="s">
        <v>11</v>
      </c>
    </row>
    <row r="2003" spans="2:8">
      <c r="B2003" s="37"/>
      <c r="C2003" s="38" t="s">
        <v>10441</v>
      </c>
      <c r="D2003" s="80" t="s">
        <v>24</v>
      </c>
      <c r="E2003" s="40">
        <v>138</v>
      </c>
      <c r="F2003" s="35">
        <v>57.34</v>
      </c>
      <c r="G2003" s="41" t="s">
        <v>10</v>
      </c>
      <c r="H2003" s="41" t="s">
        <v>11</v>
      </c>
    </row>
    <row r="2004" spans="2:8">
      <c r="B2004" s="37"/>
      <c r="C2004" s="38" t="s">
        <v>10442</v>
      </c>
      <c r="D2004" s="80" t="s">
        <v>24</v>
      </c>
      <c r="E2004" s="40">
        <v>212</v>
      </c>
      <c r="F2004" s="35">
        <v>57.34</v>
      </c>
      <c r="G2004" s="41" t="s">
        <v>10</v>
      </c>
      <c r="H2004" s="41" t="s">
        <v>11</v>
      </c>
    </row>
    <row r="2005" spans="2:8">
      <c r="B2005" s="37"/>
      <c r="C2005" s="38" t="s">
        <v>10443</v>
      </c>
      <c r="D2005" s="80" t="s">
        <v>24</v>
      </c>
      <c r="E2005" s="40">
        <v>229</v>
      </c>
      <c r="F2005" s="35">
        <v>57.32</v>
      </c>
      <c r="G2005" s="41" t="s">
        <v>10</v>
      </c>
      <c r="H2005" s="41" t="s">
        <v>11</v>
      </c>
    </row>
    <row r="2006" spans="2:8">
      <c r="B2006" s="37"/>
      <c r="C2006" s="38" t="s">
        <v>10444</v>
      </c>
      <c r="D2006" s="80" t="s">
        <v>24</v>
      </c>
      <c r="E2006" s="40">
        <v>7</v>
      </c>
      <c r="F2006" s="35">
        <v>57.44</v>
      </c>
      <c r="G2006" s="41" t="s">
        <v>10</v>
      </c>
      <c r="H2006" s="41" t="s">
        <v>21</v>
      </c>
    </row>
    <row r="2007" spans="2:8">
      <c r="B2007" s="37"/>
      <c r="C2007" s="38" t="s">
        <v>10445</v>
      </c>
      <c r="D2007" s="80" t="s">
        <v>24</v>
      </c>
      <c r="E2007" s="40">
        <v>275</v>
      </c>
      <c r="F2007" s="35">
        <v>57.44</v>
      </c>
      <c r="G2007" s="41" t="s">
        <v>10</v>
      </c>
      <c r="H2007" s="41" t="s">
        <v>11</v>
      </c>
    </row>
    <row r="2008" spans="2:8">
      <c r="B2008" s="37"/>
      <c r="C2008" s="38" t="s">
        <v>10446</v>
      </c>
      <c r="D2008" s="80" t="s">
        <v>24</v>
      </c>
      <c r="E2008" s="40">
        <v>57</v>
      </c>
      <c r="F2008" s="35">
        <v>57.44</v>
      </c>
      <c r="G2008" s="41" t="s">
        <v>10</v>
      </c>
      <c r="H2008" s="41" t="s">
        <v>11</v>
      </c>
    </row>
    <row r="2009" spans="2:8">
      <c r="B2009" s="37"/>
      <c r="C2009" s="38" t="s">
        <v>10447</v>
      </c>
      <c r="D2009" s="80" t="s">
        <v>24</v>
      </c>
      <c r="E2009" s="40">
        <v>233</v>
      </c>
      <c r="F2009" s="35">
        <v>57.44</v>
      </c>
      <c r="G2009" s="41" t="s">
        <v>10</v>
      </c>
      <c r="H2009" s="41" t="s">
        <v>21</v>
      </c>
    </row>
    <row r="2010" spans="2:8">
      <c r="B2010" s="37"/>
      <c r="C2010" s="38" t="s">
        <v>10448</v>
      </c>
      <c r="D2010" s="80" t="s">
        <v>24</v>
      </c>
      <c r="E2010" s="40">
        <v>267</v>
      </c>
      <c r="F2010" s="35">
        <v>57.44</v>
      </c>
      <c r="G2010" s="41" t="s">
        <v>10</v>
      </c>
      <c r="H2010" s="41" t="s">
        <v>20</v>
      </c>
    </row>
    <row r="2011" spans="2:8">
      <c r="B2011" s="37"/>
      <c r="C2011" s="38" t="s">
        <v>10449</v>
      </c>
      <c r="D2011" s="80" t="s">
        <v>24</v>
      </c>
      <c r="E2011" s="40">
        <v>211</v>
      </c>
      <c r="F2011" s="35">
        <v>57.44</v>
      </c>
      <c r="G2011" s="41" t="s">
        <v>10</v>
      </c>
      <c r="H2011" s="41" t="s">
        <v>21</v>
      </c>
    </row>
    <row r="2012" spans="2:8">
      <c r="B2012" s="37"/>
      <c r="C2012" s="38" t="s">
        <v>10450</v>
      </c>
      <c r="D2012" s="80" t="s">
        <v>24</v>
      </c>
      <c r="E2012" s="40">
        <v>219</v>
      </c>
      <c r="F2012" s="35">
        <v>57.44</v>
      </c>
      <c r="G2012" s="41" t="s">
        <v>10</v>
      </c>
      <c r="H2012" s="41" t="s">
        <v>20</v>
      </c>
    </row>
    <row r="2013" spans="2:8">
      <c r="B2013" s="37"/>
      <c r="C2013" s="38" t="s">
        <v>10451</v>
      </c>
      <c r="D2013" s="80" t="s">
        <v>24</v>
      </c>
      <c r="E2013" s="40">
        <v>344</v>
      </c>
      <c r="F2013" s="35">
        <v>57.44</v>
      </c>
      <c r="G2013" s="41" t="s">
        <v>10</v>
      </c>
      <c r="H2013" s="41" t="s">
        <v>11</v>
      </c>
    </row>
    <row r="2014" spans="2:8">
      <c r="B2014" s="37"/>
      <c r="C2014" s="38" t="s">
        <v>10452</v>
      </c>
      <c r="D2014" s="80" t="s">
        <v>24</v>
      </c>
      <c r="E2014" s="40">
        <v>260</v>
      </c>
      <c r="F2014" s="35">
        <v>57.44</v>
      </c>
      <c r="G2014" s="41" t="s">
        <v>10</v>
      </c>
      <c r="H2014" s="41" t="s">
        <v>11</v>
      </c>
    </row>
    <row r="2015" spans="2:8">
      <c r="B2015" s="37"/>
      <c r="C2015" s="38" t="s">
        <v>10453</v>
      </c>
      <c r="D2015" s="80" t="s">
        <v>24</v>
      </c>
      <c r="E2015" s="40">
        <v>313</v>
      </c>
      <c r="F2015" s="35">
        <v>57.42</v>
      </c>
      <c r="G2015" s="41" t="s">
        <v>10</v>
      </c>
      <c r="H2015" s="41" t="s">
        <v>11</v>
      </c>
    </row>
    <row r="2016" spans="2:8">
      <c r="B2016" s="37"/>
      <c r="C2016" s="38" t="s">
        <v>10454</v>
      </c>
      <c r="D2016" s="80" t="s">
        <v>24</v>
      </c>
      <c r="E2016" s="40">
        <v>167</v>
      </c>
      <c r="F2016" s="35">
        <v>57.38</v>
      </c>
      <c r="G2016" s="41" t="s">
        <v>10</v>
      </c>
      <c r="H2016" s="41" t="s">
        <v>20</v>
      </c>
    </row>
    <row r="2017" spans="2:8">
      <c r="B2017" s="37"/>
      <c r="C2017" s="38" t="s">
        <v>10455</v>
      </c>
      <c r="D2017" s="80" t="s">
        <v>24</v>
      </c>
      <c r="E2017" s="40">
        <v>288</v>
      </c>
      <c r="F2017" s="35">
        <v>57.38</v>
      </c>
      <c r="G2017" s="41" t="s">
        <v>10</v>
      </c>
      <c r="H2017" s="41" t="s">
        <v>11</v>
      </c>
    </row>
    <row r="2018" spans="2:8">
      <c r="B2018" s="37"/>
      <c r="C2018" s="38" t="s">
        <v>10456</v>
      </c>
      <c r="D2018" s="80" t="s">
        <v>24</v>
      </c>
      <c r="E2018" s="40">
        <v>251</v>
      </c>
      <c r="F2018" s="35">
        <v>57.4</v>
      </c>
      <c r="G2018" s="41" t="s">
        <v>10</v>
      </c>
      <c r="H2018" s="41" t="s">
        <v>22</v>
      </c>
    </row>
    <row r="2019" spans="2:8">
      <c r="B2019" s="37"/>
      <c r="C2019" s="38" t="s">
        <v>10457</v>
      </c>
      <c r="D2019" s="80" t="s">
        <v>24</v>
      </c>
      <c r="E2019" s="40">
        <v>154</v>
      </c>
      <c r="F2019" s="35">
        <v>57.4</v>
      </c>
      <c r="G2019" s="41" t="s">
        <v>10</v>
      </c>
      <c r="H2019" s="41" t="s">
        <v>11</v>
      </c>
    </row>
    <row r="2020" spans="2:8">
      <c r="B2020" s="37"/>
      <c r="C2020" s="38" t="s">
        <v>10458</v>
      </c>
      <c r="D2020" s="80" t="s">
        <v>24</v>
      </c>
      <c r="E2020" s="40">
        <v>235</v>
      </c>
      <c r="F2020" s="35">
        <v>57.42</v>
      </c>
      <c r="G2020" s="41" t="s">
        <v>10</v>
      </c>
      <c r="H2020" s="41" t="s">
        <v>11</v>
      </c>
    </row>
    <row r="2021" spans="2:8">
      <c r="B2021" s="37"/>
      <c r="C2021" s="38" t="s">
        <v>10459</v>
      </c>
      <c r="D2021" s="80" t="s">
        <v>24</v>
      </c>
      <c r="E2021" s="40">
        <v>49</v>
      </c>
      <c r="F2021" s="35">
        <v>57.4</v>
      </c>
      <c r="G2021" s="41" t="s">
        <v>10</v>
      </c>
      <c r="H2021" s="41" t="s">
        <v>11</v>
      </c>
    </row>
    <row r="2022" spans="2:8">
      <c r="B2022" s="37"/>
      <c r="C2022" s="38" t="s">
        <v>10459</v>
      </c>
      <c r="D2022" s="80" t="s">
        <v>24</v>
      </c>
      <c r="E2022" s="40">
        <v>100</v>
      </c>
      <c r="F2022" s="35">
        <v>57.4</v>
      </c>
      <c r="G2022" s="41" t="s">
        <v>10</v>
      </c>
      <c r="H2022" s="41" t="s">
        <v>21</v>
      </c>
    </row>
    <row r="2023" spans="2:8">
      <c r="B2023" s="37"/>
      <c r="C2023" s="38" t="s">
        <v>10460</v>
      </c>
      <c r="D2023" s="80" t="s">
        <v>24</v>
      </c>
      <c r="E2023" s="40">
        <v>20</v>
      </c>
      <c r="F2023" s="35">
        <v>57.38</v>
      </c>
      <c r="G2023" s="41" t="s">
        <v>10</v>
      </c>
      <c r="H2023" s="41" t="s">
        <v>21</v>
      </c>
    </row>
    <row r="2024" spans="2:8">
      <c r="B2024" s="37"/>
      <c r="C2024" s="38" t="s">
        <v>10461</v>
      </c>
      <c r="D2024" s="80" t="s">
        <v>24</v>
      </c>
      <c r="E2024" s="40">
        <v>50</v>
      </c>
      <c r="F2024" s="35">
        <v>57.38</v>
      </c>
      <c r="G2024" s="41" t="s">
        <v>10</v>
      </c>
      <c r="H2024" s="41" t="s">
        <v>11</v>
      </c>
    </row>
    <row r="2025" spans="2:8">
      <c r="B2025" s="37"/>
      <c r="C2025" s="38" t="s">
        <v>10462</v>
      </c>
      <c r="D2025" s="80" t="s">
        <v>24</v>
      </c>
      <c r="E2025" s="40">
        <v>427</v>
      </c>
      <c r="F2025" s="35">
        <v>57.38</v>
      </c>
      <c r="G2025" s="41" t="s">
        <v>10</v>
      </c>
      <c r="H2025" s="41" t="s">
        <v>11</v>
      </c>
    </row>
    <row r="2026" spans="2:8">
      <c r="B2026" s="37"/>
      <c r="C2026" s="38" t="s">
        <v>10463</v>
      </c>
      <c r="D2026" s="80" t="s">
        <v>24</v>
      </c>
      <c r="E2026" s="40">
        <v>125</v>
      </c>
      <c r="F2026" s="35">
        <v>57.38</v>
      </c>
      <c r="G2026" s="41" t="s">
        <v>10</v>
      </c>
      <c r="H2026" s="41" t="s">
        <v>11</v>
      </c>
    </row>
    <row r="2027" spans="2:8">
      <c r="B2027" s="37"/>
      <c r="C2027" s="38" t="s">
        <v>10464</v>
      </c>
      <c r="D2027" s="80" t="s">
        <v>24</v>
      </c>
      <c r="E2027" s="40">
        <v>261</v>
      </c>
      <c r="F2027" s="35">
        <v>57.4</v>
      </c>
      <c r="G2027" s="41" t="s">
        <v>10</v>
      </c>
      <c r="H2027" s="41" t="s">
        <v>11</v>
      </c>
    </row>
    <row r="2028" spans="2:8">
      <c r="B2028" s="37"/>
      <c r="C2028" s="38" t="s">
        <v>10465</v>
      </c>
      <c r="D2028" s="80" t="s">
        <v>24</v>
      </c>
      <c r="E2028" s="40">
        <v>175</v>
      </c>
      <c r="F2028" s="35">
        <v>57.4</v>
      </c>
      <c r="G2028" s="41" t="s">
        <v>10</v>
      </c>
      <c r="H2028" s="41" t="s">
        <v>11</v>
      </c>
    </row>
    <row r="2029" spans="2:8">
      <c r="B2029" s="37"/>
      <c r="C2029" s="38" t="s">
        <v>10466</v>
      </c>
      <c r="D2029" s="80" t="s">
        <v>24</v>
      </c>
      <c r="E2029" s="40">
        <v>65</v>
      </c>
      <c r="F2029" s="35">
        <v>57.4</v>
      </c>
      <c r="G2029" s="41" t="s">
        <v>10</v>
      </c>
      <c r="H2029" s="41" t="s">
        <v>11</v>
      </c>
    </row>
    <row r="2030" spans="2:8">
      <c r="B2030" s="37"/>
      <c r="C2030" s="38" t="s">
        <v>10467</v>
      </c>
      <c r="D2030" s="80" t="s">
        <v>24</v>
      </c>
      <c r="E2030" s="40">
        <v>85</v>
      </c>
      <c r="F2030" s="35">
        <v>57.42</v>
      </c>
      <c r="G2030" s="41" t="s">
        <v>10</v>
      </c>
      <c r="H2030" s="41" t="s">
        <v>11</v>
      </c>
    </row>
    <row r="2031" spans="2:8">
      <c r="B2031" s="37"/>
      <c r="C2031" s="38" t="s">
        <v>10468</v>
      </c>
      <c r="D2031" s="80" t="s">
        <v>24</v>
      </c>
      <c r="E2031" s="40">
        <v>55</v>
      </c>
      <c r="F2031" s="35">
        <v>57.4</v>
      </c>
      <c r="G2031" s="41" t="s">
        <v>10</v>
      </c>
      <c r="H2031" s="41" t="s">
        <v>11</v>
      </c>
    </row>
    <row r="2032" spans="2:8">
      <c r="B2032" s="37"/>
      <c r="C2032" s="38" t="s">
        <v>10469</v>
      </c>
      <c r="D2032" s="80" t="s">
        <v>24</v>
      </c>
      <c r="E2032" s="40">
        <v>164</v>
      </c>
      <c r="F2032" s="35">
        <v>57.4</v>
      </c>
      <c r="G2032" s="41" t="s">
        <v>10</v>
      </c>
      <c r="H2032" s="41" t="s">
        <v>21</v>
      </c>
    </row>
    <row r="2033" spans="2:8">
      <c r="B2033" s="37"/>
      <c r="C2033" s="38" t="s">
        <v>10470</v>
      </c>
      <c r="D2033" s="80" t="s">
        <v>24</v>
      </c>
      <c r="E2033" s="40">
        <v>143</v>
      </c>
      <c r="F2033" s="35">
        <v>57.42</v>
      </c>
      <c r="G2033" s="41" t="s">
        <v>10</v>
      </c>
      <c r="H2033" s="41" t="s">
        <v>21</v>
      </c>
    </row>
    <row r="2034" spans="2:8">
      <c r="B2034" s="37"/>
      <c r="C2034" s="38" t="s">
        <v>10471</v>
      </c>
      <c r="D2034" s="80" t="s">
        <v>24</v>
      </c>
      <c r="E2034" s="40">
        <v>288</v>
      </c>
      <c r="F2034" s="35">
        <v>57.4</v>
      </c>
      <c r="G2034" s="41" t="s">
        <v>10</v>
      </c>
      <c r="H2034" s="41" t="s">
        <v>11</v>
      </c>
    </row>
    <row r="2035" spans="2:8">
      <c r="B2035" s="37"/>
      <c r="C2035" s="38" t="s">
        <v>10472</v>
      </c>
      <c r="D2035" s="80" t="s">
        <v>24</v>
      </c>
      <c r="E2035" s="40">
        <v>106</v>
      </c>
      <c r="F2035" s="35">
        <v>57.4</v>
      </c>
      <c r="G2035" s="41" t="s">
        <v>10</v>
      </c>
      <c r="H2035" s="41" t="s">
        <v>11</v>
      </c>
    </row>
    <row r="2036" spans="2:8">
      <c r="B2036" s="37"/>
      <c r="C2036" s="38" t="s">
        <v>10473</v>
      </c>
      <c r="D2036" s="80" t="s">
        <v>24</v>
      </c>
      <c r="E2036" s="40">
        <v>340</v>
      </c>
      <c r="F2036" s="35">
        <v>57.4</v>
      </c>
      <c r="G2036" s="41" t="s">
        <v>10</v>
      </c>
      <c r="H2036" s="41" t="s">
        <v>11</v>
      </c>
    </row>
    <row r="2037" spans="2:8">
      <c r="B2037" s="37"/>
      <c r="C2037" s="38" t="s">
        <v>10474</v>
      </c>
      <c r="D2037" s="80" t="s">
        <v>24</v>
      </c>
      <c r="E2037" s="40">
        <v>154</v>
      </c>
      <c r="F2037" s="35">
        <v>57.4</v>
      </c>
      <c r="G2037" s="41" t="s">
        <v>10</v>
      </c>
      <c r="H2037" s="41" t="s">
        <v>11</v>
      </c>
    </row>
    <row r="2038" spans="2:8">
      <c r="B2038" s="37"/>
      <c r="C2038" s="38" t="s">
        <v>10475</v>
      </c>
      <c r="D2038" s="80" t="s">
        <v>24</v>
      </c>
      <c r="E2038" s="40">
        <v>55</v>
      </c>
      <c r="F2038" s="35">
        <v>57.4</v>
      </c>
      <c r="G2038" s="41" t="s">
        <v>10</v>
      </c>
      <c r="H2038" s="41" t="s">
        <v>21</v>
      </c>
    </row>
    <row r="2039" spans="2:8">
      <c r="B2039" s="37"/>
      <c r="C2039" s="38" t="s">
        <v>10476</v>
      </c>
      <c r="D2039" s="80" t="s">
        <v>24</v>
      </c>
      <c r="E2039" s="40">
        <v>307</v>
      </c>
      <c r="F2039" s="35">
        <v>57.44</v>
      </c>
      <c r="G2039" s="41" t="s">
        <v>10</v>
      </c>
      <c r="H2039" s="41" t="s">
        <v>21</v>
      </c>
    </row>
    <row r="2040" spans="2:8">
      <c r="B2040" s="37"/>
      <c r="C2040" s="38" t="s">
        <v>10477</v>
      </c>
      <c r="D2040" s="80" t="s">
        <v>24</v>
      </c>
      <c r="E2040" s="40">
        <v>300</v>
      </c>
      <c r="F2040" s="35">
        <v>57.54</v>
      </c>
      <c r="G2040" s="41" t="s">
        <v>10</v>
      </c>
      <c r="H2040" s="41" t="s">
        <v>11</v>
      </c>
    </row>
    <row r="2041" spans="2:8">
      <c r="B2041" s="37"/>
      <c r="C2041" s="38" t="s">
        <v>10478</v>
      </c>
      <c r="D2041" s="80" t="s">
        <v>24</v>
      </c>
      <c r="E2041" s="40">
        <v>660</v>
      </c>
      <c r="F2041" s="35">
        <v>57.52</v>
      </c>
      <c r="G2041" s="41" t="s">
        <v>10</v>
      </c>
      <c r="H2041" s="41" t="s">
        <v>20</v>
      </c>
    </row>
    <row r="2042" spans="2:8">
      <c r="B2042" s="37"/>
      <c r="C2042" s="38" t="s">
        <v>10479</v>
      </c>
      <c r="D2042" s="80" t="s">
        <v>24</v>
      </c>
      <c r="E2042" s="40">
        <v>173</v>
      </c>
      <c r="F2042" s="35">
        <v>57.5</v>
      </c>
      <c r="G2042" s="41" t="s">
        <v>10</v>
      </c>
      <c r="H2042" s="41" t="s">
        <v>11</v>
      </c>
    </row>
    <row r="2043" spans="2:8">
      <c r="B2043" s="37"/>
      <c r="C2043" s="38" t="s">
        <v>10480</v>
      </c>
      <c r="D2043" s="80" t="s">
        <v>24</v>
      </c>
      <c r="E2043" s="40">
        <v>328</v>
      </c>
      <c r="F2043" s="35">
        <v>57.5</v>
      </c>
      <c r="G2043" s="41" t="s">
        <v>10</v>
      </c>
      <c r="H2043" s="41" t="s">
        <v>22</v>
      </c>
    </row>
    <row r="2044" spans="2:8">
      <c r="B2044" s="37"/>
      <c r="C2044" s="38" t="s">
        <v>10481</v>
      </c>
      <c r="D2044" s="80" t="s">
        <v>24</v>
      </c>
      <c r="E2044" s="40">
        <v>257</v>
      </c>
      <c r="F2044" s="35">
        <v>57.46</v>
      </c>
      <c r="G2044" s="41" t="s">
        <v>10</v>
      </c>
      <c r="H2044" s="41" t="s">
        <v>11</v>
      </c>
    </row>
    <row r="2045" spans="2:8">
      <c r="B2045" s="37"/>
      <c r="C2045" s="38" t="s">
        <v>10482</v>
      </c>
      <c r="D2045" s="80" t="s">
        <v>24</v>
      </c>
      <c r="E2045" s="40">
        <v>236</v>
      </c>
      <c r="F2045" s="35">
        <v>57.46</v>
      </c>
      <c r="G2045" s="41" t="s">
        <v>10</v>
      </c>
      <c r="H2045" s="41" t="s">
        <v>20</v>
      </c>
    </row>
    <row r="2046" spans="2:8">
      <c r="B2046" s="37"/>
      <c r="C2046" s="38" t="s">
        <v>10483</v>
      </c>
      <c r="D2046" s="80" t="s">
        <v>24</v>
      </c>
      <c r="E2046" s="40">
        <v>153</v>
      </c>
      <c r="F2046" s="35">
        <v>57.46</v>
      </c>
      <c r="G2046" s="41" t="s">
        <v>10</v>
      </c>
      <c r="H2046" s="41" t="s">
        <v>11</v>
      </c>
    </row>
    <row r="2047" spans="2:8">
      <c r="B2047" s="37"/>
      <c r="C2047" s="38" t="s">
        <v>10484</v>
      </c>
      <c r="D2047" s="80" t="s">
        <v>24</v>
      </c>
      <c r="E2047" s="40">
        <v>38</v>
      </c>
      <c r="F2047" s="35">
        <v>57.46</v>
      </c>
      <c r="G2047" s="41" t="s">
        <v>10</v>
      </c>
      <c r="H2047" s="41" t="s">
        <v>11</v>
      </c>
    </row>
    <row r="2048" spans="2:8">
      <c r="B2048" s="37"/>
      <c r="C2048" s="38" t="s">
        <v>10485</v>
      </c>
      <c r="D2048" s="80" t="s">
        <v>24</v>
      </c>
      <c r="E2048" s="40">
        <v>63</v>
      </c>
      <c r="F2048" s="35">
        <v>57.4</v>
      </c>
      <c r="G2048" s="41" t="s">
        <v>10</v>
      </c>
      <c r="H2048" s="41" t="s">
        <v>21</v>
      </c>
    </row>
    <row r="2049" spans="2:8">
      <c r="B2049" s="37"/>
      <c r="C2049" s="38" t="s">
        <v>10486</v>
      </c>
      <c r="D2049" s="80" t="s">
        <v>24</v>
      </c>
      <c r="E2049" s="40">
        <v>300</v>
      </c>
      <c r="F2049" s="35">
        <v>57.38</v>
      </c>
      <c r="G2049" s="41" t="s">
        <v>10</v>
      </c>
      <c r="H2049" s="41" t="s">
        <v>21</v>
      </c>
    </row>
    <row r="2050" spans="2:8">
      <c r="B2050" s="37"/>
      <c r="C2050" s="38" t="s">
        <v>10487</v>
      </c>
      <c r="D2050" s="80" t="s">
        <v>24</v>
      </c>
      <c r="E2050" s="40">
        <v>31</v>
      </c>
      <c r="F2050" s="35">
        <v>57.38</v>
      </c>
      <c r="G2050" s="41" t="s">
        <v>10</v>
      </c>
      <c r="H2050" s="41" t="s">
        <v>11</v>
      </c>
    </row>
    <row r="2051" spans="2:8">
      <c r="B2051" s="37"/>
      <c r="C2051" s="38" t="s">
        <v>10488</v>
      </c>
      <c r="D2051" s="80" t="s">
        <v>24</v>
      </c>
      <c r="E2051" s="40">
        <v>76</v>
      </c>
      <c r="F2051" s="35">
        <v>57.4</v>
      </c>
      <c r="G2051" s="41" t="s">
        <v>10</v>
      </c>
      <c r="H2051" s="41" t="s">
        <v>11</v>
      </c>
    </row>
    <row r="2052" spans="2:8">
      <c r="B2052" s="37"/>
      <c r="C2052" s="38" t="s">
        <v>10489</v>
      </c>
      <c r="D2052" s="80" t="s">
        <v>24</v>
      </c>
      <c r="E2052" s="40">
        <v>200</v>
      </c>
      <c r="F2052" s="35">
        <v>57.36</v>
      </c>
      <c r="G2052" s="41" t="s">
        <v>10</v>
      </c>
      <c r="H2052" s="41" t="s">
        <v>21</v>
      </c>
    </row>
    <row r="2053" spans="2:8">
      <c r="B2053" s="37"/>
      <c r="C2053" s="38" t="s">
        <v>10490</v>
      </c>
      <c r="D2053" s="80" t="s">
        <v>24</v>
      </c>
      <c r="E2053" s="40">
        <v>228</v>
      </c>
      <c r="F2053" s="35">
        <v>57.36</v>
      </c>
      <c r="G2053" s="41" t="s">
        <v>10</v>
      </c>
      <c r="H2053" s="41" t="s">
        <v>21</v>
      </c>
    </row>
    <row r="2054" spans="2:8">
      <c r="B2054" s="37"/>
      <c r="C2054" s="38" t="s">
        <v>10491</v>
      </c>
      <c r="D2054" s="80" t="s">
        <v>24</v>
      </c>
      <c r="E2054" s="40">
        <v>190</v>
      </c>
      <c r="F2054" s="35">
        <v>57.36</v>
      </c>
      <c r="G2054" s="41" t="s">
        <v>10</v>
      </c>
      <c r="H2054" s="41" t="s">
        <v>21</v>
      </c>
    </row>
    <row r="2055" spans="2:8">
      <c r="B2055" s="37"/>
      <c r="C2055" s="38" t="s">
        <v>10492</v>
      </c>
      <c r="D2055" s="80" t="s">
        <v>24</v>
      </c>
      <c r="E2055" s="40">
        <v>50</v>
      </c>
      <c r="F2055" s="35">
        <v>57.36</v>
      </c>
      <c r="G2055" s="41" t="s">
        <v>10</v>
      </c>
      <c r="H2055" s="41" t="s">
        <v>11</v>
      </c>
    </row>
    <row r="2056" spans="2:8">
      <c r="B2056" s="37"/>
      <c r="C2056" s="38" t="s">
        <v>10493</v>
      </c>
      <c r="D2056" s="80" t="s">
        <v>24</v>
      </c>
      <c r="E2056" s="40">
        <v>75</v>
      </c>
      <c r="F2056" s="35">
        <v>57.36</v>
      </c>
      <c r="G2056" s="41" t="s">
        <v>10</v>
      </c>
      <c r="H2056" s="41" t="s">
        <v>11</v>
      </c>
    </row>
    <row r="2057" spans="2:8">
      <c r="B2057" s="37"/>
      <c r="C2057" s="38" t="s">
        <v>10494</v>
      </c>
      <c r="D2057" s="80" t="s">
        <v>24</v>
      </c>
      <c r="E2057" s="40">
        <v>25</v>
      </c>
      <c r="F2057" s="35">
        <v>57.36</v>
      </c>
      <c r="G2057" s="41" t="s">
        <v>10</v>
      </c>
      <c r="H2057" s="41" t="s">
        <v>11</v>
      </c>
    </row>
    <row r="2058" spans="2:8">
      <c r="B2058" s="37"/>
      <c r="C2058" s="38" t="s">
        <v>10495</v>
      </c>
      <c r="D2058" s="80" t="s">
        <v>24</v>
      </c>
      <c r="E2058" s="40">
        <v>200</v>
      </c>
      <c r="F2058" s="35">
        <v>57.36</v>
      </c>
      <c r="G2058" s="41" t="s">
        <v>10</v>
      </c>
      <c r="H2058" s="41" t="s">
        <v>11</v>
      </c>
    </row>
    <row r="2059" spans="2:8">
      <c r="B2059" s="37"/>
      <c r="C2059" s="38" t="s">
        <v>10496</v>
      </c>
      <c r="D2059" s="80" t="s">
        <v>24</v>
      </c>
      <c r="E2059" s="40">
        <v>216</v>
      </c>
      <c r="F2059" s="35">
        <v>57.32</v>
      </c>
      <c r="G2059" s="41" t="s">
        <v>10</v>
      </c>
      <c r="H2059" s="41" t="s">
        <v>21</v>
      </c>
    </row>
    <row r="2060" spans="2:8">
      <c r="B2060" s="37"/>
      <c r="C2060" s="38" t="s">
        <v>10497</v>
      </c>
      <c r="D2060" s="80" t="s">
        <v>24</v>
      </c>
      <c r="E2060" s="40">
        <v>97</v>
      </c>
      <c r="F2060" s="35">
        <v>57.32</v>
      </c>
      <c r="G2060" s="41" t="s">
        <v>10</v>
      </c>
      <c r="H2060" s="41" t="s">
        <v>20</v>
      </c>
    </row>
    <row r="2061" spans="2:8">
      <c r="B2061" s="37"/>
      <c r="C2061" s="38" t="s">
        <v>10498</v>
      </c>
      <c r="D2061" s="80" t="s">
        <v>24</v>
      </c>
      <c r="E2061" s="40">
        <v>245</v>
      </c>
      <c r="F2061" s="35">
        <v>57.32</v>
      </c>
      <c r="G2061" s="41" t="s">
        <v>10</v>
      </c>
      <c r="H2061" s="41" t="s">
        <v>11</v>
      </c>
    </row>
    <row r="2062" spans="2:8">
      <c r="B2062" s="37"/>
      <c r="C2062" s="38" t="s">
        <v>10499</v>
      </c>
      <c r="D2062" s="80" t="s">
        <v>24</v>
      </c>
      <c r="E2062" s="40">
        <v>214</v>
      </c>
      <c r="F2062" s="35">
        <v>57.26</v>
      </c>
      <c r="G2062" s="41" t="s">
        <v>10</v>
      </c>
      <c r="H2062" s="41" t="s">
        <v>11</v>
      </c>
    </row>
    <row r="2063" spans="2:8">
      <c r="B2063" s="37"/>
      <c r="C2063" s="38" t="s">
        <v>10500</v>
      </c>
      <c r="D2063" s="80" t="s">
        <v>24</v>
      </c>
      <c r="E2063" s="40">
        <v>390</v>
      </c>
      <c r="F2063" s="35">
        <v>57.34</v>
      </c>
      <c r="G2063" s="41" t="s">
        <v>10</v>
      </c>
      <c r="H2063" s="41" t="s">
        <v>11</v>
      </c>
    </row>
    <row r="2064" spans="2:8">
      <c r="B2064" s="37"/>
      <c r="C2064" s="38" t="s">
        <v>10501</v>
      </c>
      <c r="D2064" s="80" t="s">
        <v>24</v>
      </c>
      <c r="E2064" s="40">
        <v>78</v>
      </c>
      <c r="F2064" s="35">
        <v>57.34</v>
      </c>
      <c r="G2064" s="41" t="s">
        <v>10</v>
      </c>
      <c r="H2064" s="41" t="s">
        <v>11</v>
      </c>
    </row>
    <row r="2065" spans="2:8">
      <c r="B2065" s="37"/>
      <c r="C2065" s="38" t="s">
        <v>10502</v>
      </c>
      <c r="D2065" s="80" t="s">
        <v>24</v>
      </c>
      <c r="E2065" s="40">
        <v>200</v>
      </c>
      <c r="F2065" s="35">
        <v>57.26</v>
      </c>
      <c r="G2065" s="41" t="s">
        <v>10</v>
      </c>
      <c r="H2065" s="41" t="s">
        <v>11</v>
      </c>
    </row>
    <row r="2066" spans="2:8">
      <c r="B2066" s="37"/>
      <c r="C2066" s="38" t="s">
        <v>10503</v>
      </c>
      <c r="D2066" s="80" t="s">
        <v>24</v>
      </c>
      <c r="E2066" s="40">
        <v>187</v>
      </c>
      <c r="F2066" s="35">
        <v>57.26</v>
      </c>
      <c r="G2066" s="41" t="s">
        <v>10</v>
      </c>
      <c r="H2066" s="41" t="s">
        <v>22</v>
      </c>
    </row>
    <row r="2067" spans="2:8">
      <c r="B2067" s="37"/>
      <c r="C2067" s="38" t="s">
        <v>10504</v>
      </c>
      <c r="D2067" s="80" t="s">
        <v>24</v>
      </c>
      <c r="E2067" s="40">
        <v>163</v>
      </c>
      <c r="F2067" s="35">
        <v>57.28</v>
      </c>
      <c r="G2067" s="41" t="s">
        <v>10</v>
      </c>
      <c r="H2067" s="41" t="s">
        <v>21</v>
      </c>
    </row>
    <row r="2068" spans="2:8">
      <c r="B2068" s="37"/>
      <c r="C2068" s="38" t="s">
        <v>10505</v>
      </c>
      <c r="D2068" s="80" t="s">
        <v>24</v>
      </c>
      <c r="E2068" s="40">
        <v>120</v>
      </c>
      <c r="F2068" s="35">
        <v>57.28</v>
      </c>
      <c r="G2068" s="41" t="s">
        <v>10</v>
      </c>
      <c r="H2068" s="41" t="s">
        <v>20</v>
      </c>
    </row>
    <row r="2069" spans="2:8">
      <c r="B2069" s="37"/>
      <c r="C2069" s="38" t="s">
        <v>10506</v>
      </c>
      <c r="D2069" s="80" t="s">
        <v>24</v>
      </c>
      <c r="E2069" s="40">
        <v>380</v>
      </c>
      <c r="F2069" s="35">
        <v>57.26</v>
      </c>
      <c r="G2069" s="41" t="s">
        <v>10</v>
      </c>
      <c r="H2069" s="41" t="s">
        <v>20</v>
      </c>
    </row>
    <row r="2070" spans="2:8">
      <c r="B2070" s="37"/>
      <c r="C2070" s="38" t="s">
        <v>10507</v>
      </c>
      <c r="D2070" s="80" t="s">
        <v>24</v>
      </c>
      <c r="E2070" s="40">
        <v>358</v>
      </c>
      <c r="F2070" s="35">
        <v>57.26</v>
      </c>
      <c r="G2070" s="41" t="s">
        <v>10</v>
      </c>
      <c r="H2070" s="41" t="s">
        <v>11</v>
      </c>
    </row>
    <row r="2071" spans="2:8">
      <c r="B2071" s="37"/>
      <c r="C2071" s="38" t="s">
        <v>10508</v>
      </c>
      <c r="D2071" s="80" t="s">
        <v>24</v>
      </c>
      <c r="E2071" s="40">
        <v>246</v>
      </c>
      <c r="F2071" s="35">
        <v>57.22</v>
      </c>
      <c r="G2071" s="41" t="s">
        <v>10</v>
      </c>
      <c r="H2071" s="41" t="s">
        <v>11</v>
      </c>
    </row>
    <row r="2072" spans="2:8">
      <c r="B2072" s="37"/>
      <c r="C2072" s="38" t="s">
        <v>10509</v>
      </c>
      <c r="D2072" s="80" t="s">
        <v>24</v>
      </c>
      <c r="E2072" s="40">
        <v>29</v>
      </c>
      <c r="F2072" s="35">
        <v>57.22</v>
      </c>
      <c r="G2072" s="41" t="s">
        <v>10</v>
      </c>
      <c r="H2072" s="41" t="s">
        <v>11</v>
      </c>
    </row>
    <row r="2073" spans="2:8">
      <c r="B2073" s="37"/>
      <c r="C2073" s="38" t="s">
        <v>10510</v>
      </c>
      <c r="D2073" s="80" t="s">
        <v>24</v>
      </c>
      <c r="E2073" s="40">
        <v>178</v>
      </c>
      <c r="F2073" s="35">
        <v>57.22</v>
      </c>
      <c r="G2073" s="41" t="s">
        <v>10</v>
      </c>
      <c r="H2073" s="41" t="s">
        <v>21</v>
      </c>
    </row>
    <row r="2074" spans="2:8">
      <c r="B2074" s="37"/>
      <c r="C2074" s="38" t="s">
        <v>10511</v>
      </c>
      <c r="D2074" s="80" t="s">
        <v>24</v>
      </c>
      <c r="E2074" s="40">
        <v>125</v>
      </c>
      <c r="F2074" s="35">
        <v>57.34</v>
      </c>
      <c r="G2074" s="41" t="s">
        <v>10</v>
      </c>
      <c r="H2074" s="41" t="s">
        <v>21</v>
      </c>
    </row>
    <row r="2075" spans="2:8">
      <c r="B2075" s="37"/>
      <c r="C2075" s="38" t="s">
        <v>10512</v>
      </c>
      <c r="D2075" s="80" t="s">
        <v>24</v>
      </c>
      <c r="E2075" s="40">
        <v>317</v>
      </c>
      <c r="F2075" s="35">
        <v>57.34</v>
      </c>
      <c r="G2075" s="41" t="s">
        <v>10</v>
      </c>
      <c r="H2075" s="41" t="s">
        <v>11</v>
      </c>
    </row>
    <row r="2076" spans="2:8">
      <c r="B2076" s="37"/>
      <c r="C2076" s="38" t="s">
        <v>10513</v>
      </c>
      <c r="D2076" s="80" t="s">
        <v>24</v>
      </c>
      <c r="E2076" s="40">
        <v>619</v>
      </c>
      <c r="F2076" s="35">
        <v>57.34</v>
      </c>
      <c r="G2076" s="41" t="s">
        <v>10</v>
      </c>
      <c r="H2076" s="41" t="s">
        <v>20</v>
      </c>
    </row>
    <row r="2077" spans="2:8">
      <c r="B2077" s="37"/>
      <c r="C2077" s="38" t="s">
        <v>10514</v>
      </c>
      <c r="D2077" s="80" t="s">
        <v>24</v>
      </c>
      <c r="E2077" s="40">
        <v>283</v>
      </c>
      <c r="F2077" s="35">
        <v>57.32</v>
      </c>
      <c r="G2077" s="41" t="s">
        <v>10</v>
      </c>
      <c r="H2077" s="41" t="s">
        <v>11</v>
      </c>
    </row>
    <row r="2078" spans="2:8">
      <c r="B2078" s="37"/>
      <c r="C2078" s="38" t="s">
        <v>10515</v>
      </c>
      <c r="D2078" s="80" t="s">
        <v>24</v>
      </c>
      <c r="E2078" s="40">
        <v>100</v>
      </c>
      <c r="F2078" s="35">
        <v>57.32</v>
      </c>
      <c r="G2078" s="41" t="s">
        <v>10</v>
      </c>
      <c r="H2078" s="41" t="s">
        <v>11</v>
      </c>
    </row>
    <row r="2079" spans="2:8">
      <c r="B2079" s="37"/>
      <c r="C2079" s="38" t="s">
        <v>10516</v>
      </c>
      <c r="D2079" s="80" t="s">
        <v>24</v>
      </c>
      <c r="E2079" s="40">
        <v>116</v>
      </c>
      <c r="F2079" s="35">
        <v>57.32</v>
      </c>
      <c r="G2079" s="41" t="s">
        <v>10</v>
      </c>
      <c r="H2079" s="41" t="s">
        <v>20</v>
      </c>
    </row>
    <row r="2080" spans="2:8">
      <c r="B2080" s="37"/>
      <c r="C2080" s="38" t="s">
        <v>10517</v>
      </c>
      <c r="D2080" s="80" t="s">
        <v>24</v>
      </c>
      <c r="E2080" s="40">
        <v>172</v>
      </c>
      <c r="F2080" s="35">
        <v>57.22</v>
      </c>
      <c r="G2080" s="41" t="s">
        <v>10</v>
      </c>
      <c r="H2080" s="41" t="s">
        <v>20</v>
      </c>
    </row>
    <row r="2081" spans="2:8">
      <c r="B2081" s="37"/>
      <c r="C2081" s="38" t="s">
        <v>10518</v>
      </c>
      <c r="D2081" s="80" t="s">
        <v>24</v>
      </c>
      <c r="E2081" s="40">
        <v>38</v>
      </c>
      <c r="F2081" s="35">
        <v>57.26</v>
      </c>
      <c r="G2081" s="41" t="s">
        <v>10</v>
      </c>
      <c r="H2081" s="41" t="s">
        <v>11</v>
      </c>
    </row>
    <row r="2082" spans="2:8">
      <c r="B2082" s="37"/>
      <c r="C2082" s="38" t="s">
        <v>10518</v>
      </c>
      <c r="D2082" s="80" t="s">
        <v>24</v>
      </c>
      <c r="E2082" s="40">
        <v>100</v>
      </c>
      <c r="F2082" s="35">
        <v>57.26</v>
      </c>
      <c r="G2082" s="41" t="s">
        <v>10</v>
      </c>
      <c r="H2082" s="41" t="s">
        <v>21</v>
      </c>
    </row>
    <row r="2083" spans="2:8">
      <c r="B2083" s="37"/>
      <c r="C2083" s="38" t="s">
        <v>10518</v>
      </c>
      <c r="D2083" s="80" t="s">
        <v>24</v>
      </c>
      <c r="E2083" s="40">
        <v>15</v>
      </c>
      <c r="F2083" s="35">
        <v>57.26</v>
      </c>
      <c r="G2083" s="41" t="s">
        <v>10</v>
      </c>
      <c r="H2083" s="41" t="s">
        <v>21</v>
      </c>
    </row>
    <row r="2084" spans="2:8">
      <c r="B2084" s="37"/>
      <c r="C2084" s="38" t="s">
        <v>10519</v>
      </c>
      <c r="D2084" s="80" t="s">
        <v>24</v>
      </c>
      <c r="E2084" s="40">
        <v>94</v>
      </c>
      <c r="F2084" s="35">
        <v>57.2</v>
      </c>
      <c r="G2084" s="41" t="s">
        <v>10</v>
      </c>
      <c r="H2084" s="41" t="s">
        <v>21</v>
      </c>
    </row>
    <row r="2085" spans="2:8">
      <c r="B2085" s="37"/>
      <c r="C2085" s="38" t="s">
        <v>10520</v>
      </c>
      <c r="D2085" s="80" t="s">
        <v>24</v>
      </c>
      <c r="E2085" s="40">
        <v>627</v>
      </c>
      <c r="F2085" s="35">
        <v>57.2</v>
      </c>
      <c r="G2085" s="41" t="s">
        <v>10</v>
      </c>
      <c r="H2085" s="41" t="s">
        <v>11</v>
      </c>
    </row>
    <row r="2086" spans="2:8">
      <c r="B2086" s="37"/>
      <c r="C2086" s="38" t="s">
        <v>10521</v>
      </c>
      <c r="D2086" s="80" t="s">
        <v>24</v>
      </c>
      <c r="E2086" s="40">
        <v>72</v>
      </c>
      <c r="F2086" s="35">
        <v>57.2</v>
      </c>
      <c r="G2086" s="41" t="s">
        <v>10</v>
      </c>
      <c r="H2086" s="41" t="s">
        <v>11</v>
      </c>
    </row>
    <row r="2087" spans="2:8">
      <c r="B2087" s="37"/>
      <c r="C2087" s="38" t="s">
        <v>10522</v>
      </c>
      <c r="D2087" s="80" t="s">
        <v>24</v>
      </c>
      <c r="E2087" s="40">
        <v>295</v>
      </c>
      <c r="F2087" s="35">
        <v>57.2</v>
      </c>
      <c r="G2087" s="41" t="s">
        <v>10</v>
      </c>
      <c r="H2087" s="41" t="s">
        <v>21</v>
      </c>
    </row>
    <row r="2088" spans="2:8">
      <c r="B2088" s="37"/>
      <c r="C2088" s="38" t="s">
        <v>10523</v>
      </c>
      <c r="D2088" s="80" t="s">
        <v>24</v>
      </c>
      <c r="E2088" s="40">
        <v>484</v>
      </c>
      <c r="F2088" s="35">
        <v>57.2</v>
      </c>
      <c r="G2088" s="41" t="s">
        <v>10</v>
      </c>
      <c r="H2088" s="41" t="s">
        <v>21</v>
      </c>
    </row>
    <row r="2089" spans="2:8">
      <c r="B2089" s="37"/>
      <c r="C2089" s="38" t="s">
        <v>10524</v>
      </c>
      <c r="D2089" s="80" t="s">
        <v>24</v>
      </c>
      <c r="E2089" s="40">
        <v>171</v>
      </c>
      <c r="F2089" s="35">
        <v>57.2</v>
      </c>
      <c r="G2089" s="41" t="s">
        <v>10</v>
      </c>
      <c r="H2089" s="41" t="s">
        <v>11</v>
      </c>
    </row>
    <row r="2090" spans="2:8">
      <c r="B2090" s="37"/>
      <c r="C2090" s="38" t="s">
        <v>10525</v>
      </c>
      <c r="D2090" s="80" t="s">
        <v>24</v>
      </c>
      <c r="E2090" s="40">
        <v>191</v>
      </c>
      <c r="F2090" s="35">
        <v>57.2</v>
      </c>
      <c r="G2090" s="41" t="s">
        <v>10</v>
      </c>
      <c r="H2090" s="41" t="s">
        <v>11</v>
      </c>
    </row>
    <row r="2091" spans="2:8">
      <c r="B2091" s="37"/>
      <c r="C2091" s="38" t="s">
        <v>10526</v>
      </c>
      <c r="D2091" s="80" t="s">
        <v>24</v>
      </c>
      <c r="E2091" s="40">
        <v>206</v>
      </c>
      <c r="F2091" s="35">
        <v>57.2</v>
      </c>
      <c r="G2091" s="41" t="s">
        <v>10</v>
      </c>
      <c r="H2091" s="41" t="s">
        <v>22</v>
      </c>
    </row>
    <row r="2092" spans="2:8">
      <c r="B2092" s="37"/>
      <c r="C2092" s="38" t="s">
        <v>10527</v>
      </c>
      <c r="D2092" s="80" t="s">
        <v>24</v>
      </c>
      <c r="E2092" s="40">
        <v>202</v>
      </c>
      <c r="F2092" s="35">
        <v>57.26</v>
      </c>
      <c r="G2092" s="41" t="s">
        <v>10</v>
      </c>
      <c r="H2092" s="41" t="s">
        <v>11</v>
      </c>
    </row>
    <row r="2093" spans="2:8">
      <c r="B2093" s="37"/>
      <c r="C2093" s="38" t="s">
        <v>10528</v>
      </c>
      <c r="D2093" s="80" t="s">
        <v>24</v>
      </c>
      <c r="E2093" s="40">
        <v>141</v>
      </c>
      <c r="F2093" s="35">
        <v>57.24</v>
      </c>
      <c r="G2093" s="41" t="s">
        <v>10</v>
      </c>
      <c r="H2093" s="41" t="s">
        <v>11</v>
      </c>
    </row>
    <row r="2094" spans="2:8">
      <c r="B2094" s="37"/>
      <c r="C2094" s="38" t="s">
        <v>10529</v>
      </c>
      <c r="D2094" s="80" t="s">
        <v>24</v>
      </c>
      <c r="E2094" s="40">
        <v>56</v>
      </c>
      <c r="F2094" s="35">
        <v>57.24</v>
      </c>
      <c r="G2094" s="41" t="s">
        <v>10</v>
      </c>
      <c r="H2094" s="41" t="s">
        <v>11</v>
      </c>
    </row>
    <row r="2095" spans="2:8">
      <c r="B2095" s="37"/>
      <c r="C2095" s="38" t="s">
        <v>10530</v>
      </c>
      <c r="D2095" s="80" t="s">
        <v>24</v>
      </c>
      <c r="E2095" s="40">
        <v>203</v>
      </c>
      <c r="F2095" s="35">
        <v>57.22</v>
      </c>
      <c r="G2095" s="41" t="s">
        <v>10</v>
      </c>
      <c r="H2095" s="41" t="s">
        <v>11</v>
      </c>
    </row>
    <row r="2096" spans="2:8">
      <c r="B2096" s="37"/>
      <c r="C2096" s="38" t="s">
        <v>10531</v>
      </c>
      <c r="D2096" s="80" t="s">
        <v>24</v>
      </c>
      <c r="E2096" s="40">
        <v>212</v>
      </c>
      <c r="F2096" s="35">
        <v>57.12</v>
      </c>
      <c r="G2096" s="41" t="s">
        <v>10</v>
      </c>
      <c r="H2096" s="41" t="s">
        <v>20</v>
      </c>
    </row>
    <row r="2097" spans="2:8">
      <c r="B2097" s="37"/>
      <c r="C2097" s="38" t="s">
        <v>10532</v>
      </c>
      <c r="D2097" s="80" t="s">
        <v>24</v>
      </c>
      <c r="E2097" s="40">
        <v>329</v>
      </c>
      <c r="F2097" s="35">
        <v>57.1</v>
      </c>
      <c r="G2097" s="41" t="s">
        <v>10</v>
      </c>
      <c r="H2097" s="41" t="s">
        <v>20</v>
      </c>
    </row>
    <row r="2098" spans="2:8">
      <c r="B2098" s="37"/>
      <c r="C2098" s="38" t="s">
        <v>10533</v>
      </c>
      <c r="D2098" s="80" t="s">
        <v>24</v>
      </c>
      <c r="E2098" s="40">
        <v>8</v>
      </c>
      <c r="F2098" s="35">
        <v>57.12</v>
      </c>
      <c r="G2098" s="41" t="s">
        <v>10</v>
      </c>
      <c r="H2098" s="41" t="s">
        <v>11</v>
      </c>
    </row>
    <row r="2099" spans="2:8">
      <c r="B2099" s="37"/>
      <c r="C2099" s="38" t="s">
        <v>10534</v>
      </c>
      <c r="D2099" s="80" t="s">
        <v>24</v>
      </c>
      <c r="E2099" s="40">
        <v>175</v>
      </c>
      <c r="F2099" s="35">
        <v>57.18</v>
      </c>
      <c r="G2099" s="41" t="s">
        <v>10</v>
      </c>
      <c r="H2099" s="41" t="s">
        <v>11</v>
      </c>
    </row>
    <row r="2100" spans="2:8">
      <c r="B2100" s="37"/>
      <c r="C2100" s="38" t="s">
        <v>10535</v>
      </c>
      <c r="D2100" s="80" t="s">
        <v>24</v>
      </c>
      <c r="E2100" s="40">
        <v>125</v>
      </c>
      <c r="F2100" s="35">
        <v>57.18</v>
      </c>
      <c r="G2100" s="41" t="s">
        <v>10</v>
      </c>
      <c r="H2100" s="41" t="s">
        <v>21</v>
      </c>
    </row>
    <row r="2101" spans="2:8">
      <c r="B2101" s="37"/>
      <c r="C2101" s="38" t="s">
        <v>10536</v>
      </c>
      <c r="D2101" s="80" t="s">
        <v>24</v>
      </c>
      <c r="E2101" s="40">
        <v>98</v>
      </c>
      <c r="F2101" s="35">
        <v>57.18</v>
      </c>
      <c r="G2101" s="41" t="s">
        <v>10</v>
      </c>
      <c r="H2101" s="41" t="s">
        <v>20</v>
      </c>
    </row>
    <row r="2102" spans="2:8">
      <c r="B2102" s="37"/>
      <c r="C2102" s="38" t="s">
        <v>10537</v>
      </c>
      <c r="D2102" s="80" t="s">
        <v>24</v>
      </c>
      <c r="E2102" s="40">
        <v>177</v>
      </c>
      <c r="F2102" s="35">
        <v>57.16</v>
      </c>
      <c r="G2102" s="41" t="s">
        <v>10</v>
      </c>
      <c r="H2102" s="41" t="s">
        <v>20</v>
      </c>
    </row>
    <row r="2103" spans="2:8">
      <c r="B2103" s="37"/>
      <c r="C2103" s="38" t="s">
        <v>10538</v>
      </c>
      <c r="D2103" s="80" t="s">
        <v>24</v>
      </c>
      <c r="E2103" s="40">
        <v>256</v>
      </c>
      <c r="F2103" s="35">
        <v>57.16</v>
      </c>
      <c r="G2103" s="41" t="s">
        <v>10</v>
      </c>
      <c r="H2103" s="41" t="s">
        <v>11</v>
      </c>
    </row>
    <row r="2104" spans="2:8">
      <c r="B2104" s="37"/>
      <c r="C2104" s="38" t="s">
        <v>10539</v>
      </c>
      <c r="D2104" s="80" t="s">
        <v>24</v>
      </c>
      <c r="E2104" s="40">
        <v>110</v>
      </c>
      <c r="F2104" s="35">
        <v>57.28</v>
      </c>
      <c r="G2104" s="41" t="s">
        <v>10</v>
      </c>
      <c r="H2104" s="41" t="s">
        <v>21</v>
      </c>
    </row>
    <row r="2105" spans="2:8">
      <c r="B2105" s="37"/>
      <c r="C2105" s="38" t="s">
        <v>10540</v>
      </c>
      <c r="D2105" s="80" t="s">
        <v>24</v>
      </c>
      <c r="E2105" s="40">
        <v>311</v>
      </c>
      <c r="F2105" s="35">
        <v>57.26</v>
      </c>
      <c r="G2105" s="41" t="s">
        <v>10</v>
      </c>
      <c r="H2105" s="41" t="s">
        <v>11</v>
      </c>
    </row>
    <row r="2106" spans="2:8">
      <c r="B2106" s="37"/>
      <c r="C2106" s="38" t="s">
        <v>10541</v>
      </c>
      <c r="D2106" s="80" t="s">
        <v>24</v>
      </c>
      <c r="E2106" s="40">
        <v>125</v>
      </c>
      <c r="F2106" s="35">
        <v>57.3</v>
      </c>
      <c r="G2106" s="41" t="s">
        <v>10</v>
      </c>
      <c r="H2106" s="41" t="s">
        <v>11</v>
      </c>
    </row>
    <row r="2107" spans="2:8">
      <c r="B2107" s="37"/>
      <c r="C2107" s="38" t="s">
        <v>10542</v>
      </c>
      <c r="D2107" s="80" t="s">
        <v>24</v>
      </c>
      <c r="E2107" s="40">
        <v>300</v>
      </c>
      <c r="F2107" s="35">
        <v>57.26</v>
      </c>
      <c r="G2107" s="41" t="s">
        <v>10</v>
      </c>
      <c r="H2107" s="41" t="s">
        <v>11</v>
      </c>
    </row>
    <row r="2108" spans="2:8">
      <c r="B2108" s="37"/>
      <c r="C2108" s="38" t="s">
        <v>10543</v>
      </c>
      <c r="D2108" s="80" t="s">
        <v>24</v>
      </c>
      <c r="E2108" s="40">
        <v>160</v>
      </c>
      <c r="F2108" s="35">
        <v>57.26</v>
      </c>
      <c r="G2108" s="41" t="s">
        <v>10</v>
      </c>
      <c r="H2108" s="41" t="s">
        <v>11</v>
      </c>
    </row>
    <row r="2109" spans="2:8">
      <c r="B2109" s="37"/>
      <c r="C2109" s="38" t="s">
        <v>10544</v>
      </c>
      <c r="D2109" s="80" t="s">
        <v>24</v>
      </c>
      <c r="E2109" s="40">
        <v>259</v>
      </c>
      <c r="F2109" s="35">
        <v>57.32</v>
      </c>
      <c r="G2109" s="41" t="s">
        <v>10</v>
      </c>
      <c r="H2109" s="41" t="s">
        <v>11</v>
      </c>
    </row>
    <row r="2110" spans="2:8">
      <c r="B2110" s="37"/>
      <c r="C2110" s="38" t="s">
        <v>10545</v>
      </c>
      <c r="D2110" s="80" t="s">
        <v>24</v>
      </c>
      <c r="E2110" s="40">
        <v>265</v>
      </c>
      <c r="F2110" s="35">
        <v>57.32</v>
      </c>
      <c r="G2110" s="41" t="s">
        <v>10</v>
      </c>
      <c r="H2110" s="41" t="s">
        <v>20</v>
      </c>
    </row>
    <row r="2111" spans="2:8">
      <c r="B2111" s="37"/>
      <c r="C2111" s="38" t="s">
        <v>10546</v>
      </c>
      <c r="D2111" s="80" t="s">
        <v>24</v>
      </c>
      <c r="E2111" s="40">
        <v>126</v>
      </c>
      <c r="F2111" s="35">
        <v>57.32</v>
      </c>
      <c r="G2111" s="41" t="s">
        <v>10</v>
      </c>
      <c r="H2111" s="41" t="s">
        <v>11</v>
      </c>
    </row>
    <row r="2112" spans="2:8">
      <c r="B2112" s="37"/>
      <c r="C2112" s="38" t="s">
        <v>10547</v>
      </c>
      <c r="D2112" s="80" t="s">
        <v>24</v>
      </c>
      <c r="E2112" s="40">
        <v>226</v>
      </c>
      <c r="F2112" s="35">
        <v>57.32</v>
      </c>
      <c r="G2112" s="41" t="s">
        <v>10</v>
      </c>
      <c r="H2112" s="41" t="s">
        <v>11</v>
      </c>
    </row>
    <row r="2113" spans="2:8">
      <c r="B2113" s="37"/>
      <c r="C2113" s="38" t="s">
        <v>10548</v>
      </c>
      <c r="D2113" s="80" t="s">
        <v>24</v>
      </c>
      <c r="E2113" s="40">
        <v>179</v>
      </c>
      <c r="F2113" s="35">
        <v>57.32</v>
      </c>
      <c r="G2113" s="41" t="s">
        <v>10</v>
      </c>
      <c r="H2113" s="41" t="s">
        <v>11</v>
      </c>
    </row>
    <row r="2114" spans="2:8">
      <c r="B2114" s="37"/>
      <c r="C2114" s="38" t="s">
        <v>10549</v>
      </c>
      <c r="D2114" s="80" t="s">
        <v>24</v>
      </c>
      <c r="E2114" s="40">
        <v>363</v>
      </c>
      <c r="F2114" s="35">
        <v>57.32</v>
      </c>
      <c r="G2114" s="41" t="s">
        <v>10</v>
      </c>
      <c r="H2114" s="41" t="s">
        <v>11</v>
      </c>
    </row>
    <row r="2115" spans="2:8">
      <c r="B2115" s="37"/>
      <c r="C2115" s="38" t="s">
        <v>10550</v>
      </c>
      <c r="D2115" s="80" t="s">
        <v>24</v>
      </c>
      <c r="E2115" s="40">
        <v>5</v>
      </c>
      <c r="F2115" s="35">
        <v>57.32</v>
      </c>
      <c r="G2115" s="41" t="s">
        <v>10</v>
      </c>
      <c r="H2115" s="41" t="s">
        <v>20</v>
      </c>
    </row>
    <row r="2116" spans="2:8">
      <c r="B2116" s="37"/>
      <c r="C2116" s="38" t="s">
        <v>10551</v>
      </c>
      <c r="D2116" s="80" t="s">
        <v>24</v>
      </c>
      <c r="E2116" s="40">
        <v>26</v>
      </c>
      <c r="F2116" s="35">
        <v>57.32</v>
      </c>
      <c r="G2116" s="41" t="s">
        <v>10</v>
      </c>
      <c r="H2116" s="41" t="s">
        <v>21</v>
      </c>
    </row>
    <row r="2117" spans="2:8">
      <c r="B2117" s="37"/>
      <c r="C2117" s="38" t="s">
        <v>10551</v>
      </c>
      <c r="D2117" s="80" t="s">
        <v>24</v>
      </c>
      <c r="E2117" s="40">
        <v>10</v>
      </c>
      <c r="F2117" s="35">
        <v>57.32</v>
      </c>
      <c r="G2117" s="41" t="s">
        <v>10</v>
      </c>
      <c r="H2117" s="41" t="s">
        <v>21</v>
      </c>
    </row>
    <row r="2118" spans="2:8">
      <c r="B2118" s="37"/>
      <c r="C2118" s="38" t="s">
        <v>10552</v>
      </c>
      <c r="D2118" s="80" t="s">
        <v>24</v>
      </c>
      <c r="E2118" s="40">
        <v>266</v>
      </c>
      <c r="F2118" s="35">
        <v>57.3</v>
      </c>
      <c r="G2118" s="41" t="s">
        <v>10</v>
      </c>
      <c r="H2118" s="41" t="s">
        <v>21</v>
      </c>
    </row>
    <row r="2119" spans="2:8">
      <c r="B2119" s="37"/>
      <c r="C2119" s="38" t="s">
        <v>10553</v>
      </c>
      <c r="D2119" s="80" t="s">
        <v>24</v>
      </c>
      <c r="E2119" s="40">
        <v>39</v>
      </c>
      <c r="F2119" s="35">
        <v>57.3</v>
      </c>
      <c r="G2119" s="41" t="s">
        <v>10</v>
      </c>
      <c r="H2119" s="41" t="s">
        <v>11</v>
      </c>
    </row>
    <row r="2120" spans="2:8">
      <c r="B2120" s="37"/>
      <c r="C2120" s="38" t="s">
        <v>10554</v>
      </c>
      <c r="D2120" s="80" t="s">
        <v>24</v>
      </c>
      <c r="E2120" s="40">
        <v>113</v>
      </c>
      <c r="F2120" s="35">
        <v>57.3</v>
      </c>
      <c r="G2120" s="41" t="s">
        <v>10</v>
      </c>
      <c r="H2120" s="41" t="s">
        <v>11</v>
      </c>
    </row>
    <row r="2121" spans="2:8">
      <c r="B2121" s="37"/>
      <c r="C2121" s="38" t="s">
        <v>10555</v>
      </c>
      <c r="D2121" s="80" t="s">
        <v>24</v>
      </c>
      <c r="E2121" s="40">
        <v>199</v>
      </c>
      <c r="F2121" s="35">
        <v>57.3</v>
      </c>
      <c r="G2121" s="41" t="s">
        <v>10</v>
      </c>
      <c r="H2121" s="41" t="s">
        <v>11</v>
      </c>
    </row>
    <row r="2122" spans="2:8">
      <c r="B2122" s="37"/>
      <c r="C2122" s="38" t="s">
        <v>10556</v>
      </c>
      <c r="D2122" s="80" t="s">
        <v>24</v>
      </c>
      <c r="E2122" s="40">
        <v>203</v>
      </c>
      <c r="F2122" s="35">
        <v>57.28</v>
      </c>
      <c r="G2122" s="41" t="s">
        <v>10</v>
      </c>
      <c r="H2122" s="41" t="s">
        <v>11</v>
      </c>
    </row>
    <row r="2123" spans="2:8">
      <c r="B2123" s="37"/>
      <c r="C2123" s="38" t="s">
        <v>10557</v>
      </c>
      <c r="D2123" s="80" t="s">
        <v>24</v>
      </c>
      <c r="E2123" s="40">
        <v>209</v>
      </c>
      <c r="F2123" s="35">
        <v>57.28</v>
      </c>
      <c r="G2123" s="41" t="s">
        <v>10</v>
      </c>
      <c r="H2123" s="41" t="s">
        <v>20</v>
      </c>
    </row>
    <row r="2124" spans="2:8">
      <c r="B2124" s="37"/>
      <c r="C2124" s="38" t="s">
        <v>10558</v>
      </c>
      <c r="D2124" s="80" t="s">
        <v>24</v>
      </c>
      <c r="E2124" s="40">
        <v>7</v>
      </c>
      <c r="F2124" s="35">
        <v>57.28</v>
      </c>
      <c r="G2124" s="41" t="s">
        <v>10</v>
      </c>
      <c r="H2124" s="41" t="s">
        <v>11</v>
      </c>
    </row>
    <row r="2125" spans="2:8">
      <c r="B2125" s="37"/>
      <c r="C2125" s="38" t="s">
        <v>10559</v>
      </c>
      <c r="D2125" s="80" t="s">
        <v>24</v>
      </c>
      <c r="E2125" s="40">
        <v>18</v>
      </c>
      <c r="F2125" s="35">
        <v>57.3</v>
      </c>
      <c r="G2125" s="41" t="s">
        <v>10</v>
      </c>
      <c r="H2125" s="41" t="s">
        <v>11</v>
      </c>
    </row>
    <row r="2126" spans="2:8">
      <c r="B2126" s="37"/>
      <c r="C2126" s="38" t="s">
        <v>10560</v>
      </c>
      <c r="D2126" s="80" t="s">
        <v>24</v>
      </c>
      <c r="E2126" s="40">
        <v>245</v>
      </c>
      <c r="F2126" s="35">
        <v>57.28</v>
      </c>
      <c r="G2126" s="41" t="s">
        <v>10</v>
      </c>
      <c r="H2126" s="41" t="s">
        <v>21</v>
      </c>
    </row>
    <row r="2127" spans="2:8">
      <c r="B2127" s="37"/>
      <c r="C2127" s="38" t="s">
        <v>10561</v>
      </c>
      <c r="D2127" s="80" t="s">
        <v>24</v>
      </c>
      <c r="E2127" s="40">
        <v>250</v>
      </c>
      <c r="F2127" s="35">
        <v>57.36</v>
      </c>
      <c r="G2127" s="41" t="s">
        <v>10</v>
      </c>
      <c r="H2127" s="41" t="s">
        <v>11</v>
      </c>
    </row>
    <row r="2128" spans="2:8">
      <c r="B2128" s="37"/>
      <c r="C2128" s="38" t="s">
        <v>10562</v>
      </c>
      <c r="D2128" s="80" t="s">
        <v>24</v>
      </c>
      <c r="E2128" s="40">
        <v>178</v>
      </c>
      <c r="F2128" s="35">
        <v>57.32</v>
      </c>
      <c r="G2128" s="41" t="s">
        <v>10</v>
      </c>
      <c r="H2128" s="41" t="s">
        <v>20</v>
      </c>
    </row>
    <row r="2129" spans="2:8">
      <c r="B2129" s="37"/>
      <c r="C2129" s="38" t="s">
        <v>10563</v>
      </c>
      <c r="D2129" s="80" t="s">
        <v>24</v>
      </c>
      <c r="E2129" s="40">
        <v>168</v>
      </c>
      <c r="F2129" s="35">
        <v>57.28</v>
      </c>
      <c r="G2129" s="41" t="s">
        <v>10</v>
      </c>
      <c r="H2129" s="41" t="s">
        <v>22</v>
      </c>
    </row>
    <row r="2130" spans="2:8">
      <c r="B2130" s="37"/>
      <c r="C2130" s="38" t="s">
        <v>10564</v>
      </c>
      <c r="D2130" s="80" t="s">
        <v>24</v>
      </c>
      <c r="E2130" s="40">
        <v>79</v>
      </c>
      <c r="F2130" s="35">
        <v>57.34</v>
      </c>
      <c r="G2130" s="41" t="s">
        <v>10</v>
      </c>
      <c r="H2130" s="41" t="s">
        <v>11</v>
      </c>
    </row>
    <row r="2131" spans="2:8">
      <c r="B2131" s="37"/>
      <c r="C2131" s="38" t="s">
        <v>10565</v>
      </c>
      <c r="D2131" s="80" t="s">
        <v>24</v>
      </c>
      <c r="E2131" s="40">
        <v>179</v>
      </c>
      <c r="F2131" s="35">
        <v>57.3</v>
      </c>
      <c r="G2131" s="41" t="s">
        <v>10</v>
      </c>
      <c r="H2131" s="41" t="s">
        <v>21</v>
      </c>
    </row>
    <row r="2132" spans="2:8">
      <c r="B2132" s="37"/>
      <c r="C2132" s="38" t="s">
        <v>10566</v>
      </c>
      <c r="D2132" s="80" t="s">
        <v>24</v>
      </c>
      <c r="E2132" s="40">
        <v>6</v>
      </c>
      <c r="F2132" s="35">
        <v>57.28</v>
      </c>
      <c r="G2132" s="41" t="s">
        <v>10</v>
      </c>
      <c r="H2132" s="41" t="s">
        <v>20</v>
      </c>
    </row>
    <row r="2133" spans="2:8">
      <c r="B2133" s="37"/>
      <c r="C2133" s="38" t="s">
        <v>10567</v>
      </c>
      <c r="D2133" s="80" t="s">
        <v>24</v>
      </c>
      <c r="E2133" s="40">
        <v>203</v>
      </c>
      <c r="F2133" s="35">
        <v>57.32</v>
      </c>
      <c r="G2133" s="41" t="s">
        <v>10</v>
      </c>
      <c r="H2133" s="41" t="s">
        <v>11</v>
      </c>
    </row>
    <row r="2134" spans="2:8">
      <c r="B2134" s="37"/>
      <c r="C2134" s="38" t="s">
        <v>10568</v>
      </c>
      <c r="D2134" s="80" t="s">
        <v>24</v>
      </c>
      <c r="E2134" s="40">
        <v>164</v>
      </c>
      <c r="F2134" s="35">
        <v>57.3</v>
      </c>
      <c r="G2134" s="41" t="s">
        <v>10</v>
      </c>
      <c r="H2134" s="41" t="s">
        <v>11</v>
      </c>
    </row>
    <row r="2135" spans="2:8">
      <c r="B2135" s="37"/>
      <c r="C2135" s="38" t="s">
        <v>10569</v>
      </c>
      <c r="D2135" s="80" t="s">
        <v>24</v>
      </c>
      <c r="E2135" s="40">
        <v>295</v>
      </c>
      <c r="F2135" s="35">
        <v>57.34</v>
      </c>
      <c r="G2135" s="41" t="s">
        <v>10</v>
      </c>
      <c r="H2135" s="41" t="s">
        <v>11</v>
      </c>
    </row>
    <row r="2136" spans="2:8">
      <c r="B2136" s="37"/>
      <c r="C2136" s="38" t="s">
        <v>10570</v>
      </c>
      <c r="D2136" s="80" t="s">
        <v>24</v>
      </c>
      <c r="E2136" s="40">
        <v>264</v>
      </c>
      <c r="F2136" s="35">
        <v>57.32</v>
      </c>
      <c r="G2136" s="41" t="s">
        <v>10</v>
      </c>
      <c r="H2136" s="41" t="s">
        <v>11</v>
      </c>
    </row>
    <row r="2137" spans="2:8">
      <c r="B2137" s="37"/>
      <c r="C2137" s="38" t="s">
        <v>10571</v>
      </c>
      <c r="D2137" s="80" t="s">
        <v>24</v>
      </c>
      <c r="E2137" s="40">
        <v>467</v>
      </c>
      <c r="F2137" s="35">
        <v>57.32</v>
      </c>
      <c r="G2137" s="41" t="s">
        <v>10</v>
      </c>
      <c r="H2137" s="41" t="s">
        <v>11</v>
      </c>
    </row>
    <row r="2138" spans="2:8">
      <c r="B2138" s="37"/>
      <c r="C2138" s="38" t="s">
        <v>10572</v>
      </c>
      <c r="D2138" s="80" t="s">
        <v>24</v>
      </c>
      <c r="E2138" s="40">
        <v>68</v>
      </c>
      <c r="F2138" s="35">
        <v>57.34</v>
      </c>
      <c r="G2138" s="41" t="s">
        <v>10</v>
      </c>
      <c r="H2138" s="41" t="s">
        <v>11</v>
      </c>
    </row>
    <row r="2139" spans="2:8">
      <c r="B2139" s="37"/>
      <c r="C2139" s="38" t="s">
        <v>10573</v>
      </c>
      <c r="D2139" s="80" t="s">
        <v>24</v>
      </c>
      <c r="E2139" s="40">
        <v>264</v>
      </c>
      <c r="F2139" s="35">
        <v>57.32</v>
      </c>
      <c r="G2139" s="41" t="s">
        <v>10</v>
      </c>
      <c r="H2139" s="41" t="s">
        <v>21</v>
      </c>
    </row>
    <row r="2140" spans="2:8">
      <c r="B2140" s="37"/>
      <c r="C2140" s="38" t="s">
        <v>10574</v>
      </c>
      <c r="D2140" s="80" t="s">
        <v>24</v>
      </c>
      <c r="E2140" s="40">
        <v>142</v>
      </c>
      <c r="F2140" s="35">
        <v>57.28</v>
      </c>
      <c r="G2140" s="41" t="s">
        <v>10</v>
      </c>
      <c r="H2140" s="41" t="s">
        <v>11</v>
      </c>
    </row>
    <row r="2141" spans="2:8">
      <c r="B2141" s="37"/>
      <c r="C2141" s="38" t="s">
        <v>10575</v>
      </c>
      <c r="D2141" s="80" t="s">
        <v>24</v>
      </c>
      <c r="E2141" s="40">
        <v>39</v>
      </c>
      <c r="F2141" s="35">
        <v>57.28</v>
      </c>
      <c r="G2141" s="41" t="s">
        <v>10</v>
      </c>
      <c r="H2141" s="41" t="s">
        <v>22</v>
      </c>
    </row>
    <row r="2142" spans="2:8">
      <c r="B2142" s="37"/>
      <c r="C2142" s="38" t="s">
        <v>10576</v>
      </c>
      <c r="D2142" s="80" t="s">
        <v>24</v>
      </c>
      <c r="E2142" s="40">
        <v>40</v>
      </c>
      <c r="F2142" s="35">
        <v>57.3</v>
      </c>
      <c r="G2142" s="41" t="s">
        <v>10</v>
      </c>
      <c r="H2142" s="41" t="s">
        <v>22</v>
      </c>
    </row>
    <row r="2143" spans="2:8">
      <c r="B2143" s="37"/>
      <c r="C2143" s="38" t="s">
        <v>10576</v>
      </c>
      <c r="D2143" s="80" t="s">
        <v>24</v>
      </c>
      <c r="E2143" s="40">
        <v>100</v>
      </c>
      <c r="F2143" s="35">
        <v>57.3</v>
      </c>
      <c r="G2143" s="41" t="s">
        <v>10</v>
      </c>
      <c r="H2143" s="41" t="s">
        <v>21</v>
      </c>
    </row>
    <row r="2144" spans="2:8">
      <c r="B2144" s="37"/>
      <c r="C2144" s="38" t="s">
        <v>10577</v>
      </c>
      <c r="D2144" s="80" t="s">
        <v>24</v>
      </c>
      <c r="E2144" s="40">
        <v>5</v>
      </c>
      <c r="F2144" s="35">
        <v>57.28</v>
      </c>
      <c r="G2144" s="41" t="s">
        <v>10</v>
      </c>
      <c r="H2144" s="41" t="s">
        <v>21</v>
      </c>
    </row>
    <row r="2145" spans="2:8">
      <c r="B2145" s="37"/>
      <c r="C2145" s="38" t="s">
        <v>10578</v>
      </c>
      <c r="D2145" s="80" t="s">
        <v>24</v>
      </c>
      <c r="E2145" s="40">
        <v>183</v>
      </c>
      <c r="F2145" s="35">
        <v>57.28</v>
      </c>
      <c r="G2145" s="41" t="s">
        <v>10</v>
      </c>
      <c r="H2145" s="41" t="s">
        <v>11</v>
      </c>
    </row>
    <row r="2146" spans="2:8">
      <c r="B2146" s="37"/>
      <c r="C2146" s="38" t="s">
        <v>10579</v>
      </c>
      <c r="D2146" s="80" t="s">
        <v>24</v>
      </c>
      <c r="E2146" s="40">
        <v>5</v>
      </c>
      <c r="F2146" s="35">
        <v>57.28</v>
      </c>
      <c r="G2146" s="41" t="s">
        <v>10</v>
      </c>
      <c r="H2146" s="41" t="s">
        <v>11</v>
      </c>
    </row>
    <row r="2147" spans="2:8">
      <c r="B2147" s="37"/>
      <c r="C2147" s="38" t="s">
        <v>10580</v>
      </c>
      <c r="D2147" s="80" t="s">
        <v>24</v>
      </c>
      <c r="E2147" s="40">
        <v>209</v>
      </c>
      <c r="F2147" s="35">
        <v>57.28</v>
      </c>
      <c r="G2147" s="41" t="s">
        <v>10</v>
      </c>
      <c r="H2147" s="41" t="s">
        <v>11</v>
      </c>
    </row>
    <row r="2148" spans="2:8">
      <c r="B2148" s="37"/>
      <c r="C2148" s="38" t="s">
        <v>10581</v>
      </c>
      <c r="D2148" s="80" t="s">
        <v>24</v>
      </c>
      <c r="E2148" s="40">
        <v>100</v>
      </c>
      <c r="F2148" s="35">
        <v>57.26</v>
      </c>
      <c r="G2148" s="41" t="s">
        <v>10</v>
      </c>
      <c r="H2148" s="41" t="s">
        <v>20</v>
      </c>
    </row>
    <row r="2149" spans="2:8">
      <c r="B2149" s="37"/>
      <c r="C2149" s="38" t="s">
        <v>10582</v>
      </c>
      <c r="D2149" s="80" t="s">
        <v>24</v>
      </c>
      <c r="E2149" s="40">
        <v>435</v>
      </c>
      <c r="F2149" s="35">
        <v>57.3</v>
      </c>
      <c r="G2149" s="41" t="s">
        <v>10</v>
      </c>
      <c r="H2149" s="41" t="s">
        <v>21</v>
      </c>
    </row>
    <row r="2150" spans="2:8">
      <c r="B2150" s="37"/>
      <c r="C2150" s="38" t="s">
        <v>10583</v>
      </c>
      <c r="D2150" s="80" t="s">
        <v>24</v>
      </c>
      <c r="E2150" s="40">
        <v>338</v>
      </c>
      <c r="F2150" s="35">
        <v>57.3</v>
      </c>
      <c r="G2150" s="41" t="s">
        <v>10</v>
      </c>
      <c r="H2150" s="41" t="s">
        <v>20</v>
      </c>
    </row>
    <row r="2151" spans="2:8">
      <c r="B2151" s="37"/>
      <c r="C2151" s="38" t="s">
        <v>10584</v>
      </c>
      <c r="D2151" s="80" t="s">
        <v>24</v>
      </c>
      <c r="E2151" s="40">
        <v>193</v>
      </c>
      <c r="F2151" s="35">
        <v>57.3</v>
      </c>
      <c r="G2151" s="41" t="s">
        <v>10</v>
      </c>
      <c r="H2151" s="41" t="s">
        <v>21</v>
      </c>
    </row>
    <row r="2152" spans="2:8">
      <c r="B2152" s="37"/>
      <c r="C2152" s="38" t="s">
        <v>10585</v>
      </c>
      <c r="D2152" s="80" t="s">
        <v>24</v>
      </c>
      <c r="E2152" s="40">
        <v>3</v>
      </c>
      <c r="F2152" s="35">
        <v>57.24</v>
      </c>
      <c r="G2152" s="41" t="s">
        <v>10</v>
      </c>
      <c r="H2152" s="41" t="s">
        <v>11</v>
      </c>
    </row>
    <row r="2153" spans="2:8">
      <c r="B2153" s="37"/>
      <c r="C2153" s="38" t="s">
        <v>10586</v>
      </c>
      <c r="D2153" s="80" t="s">
        <v>24</v>
      </c>
      <c r="E2153" s="40">
        <v>153</v>
      </c>
      <c r="F2153" s="35">
        <v>57.3</v>
      </c>
      <c r="G2153" s="41" t="s">
        <v>10</v>
      </c>
      <c r="H2153" s="41" t="s">
        <v>21</v>
      </c>
    </row>
    <row r="2154" spans="2:8">
      <c r="B2154" s="37"/>
      <c r="C2154" s="38" t="s">
        <v>10587</v>
      </c>
      <c r="D2154" s="80" t="s">
        <v>24</v>
      </c>
      <c r="E2154" s="40">
        <v>315</v>
      </c>
      <c r="F2154" s="35">
        <v>57.28</v>
      </c>
      <c r="G2154" s="41" t="s">
        <v>10</v>
      </c>
      <c r="H2154" s="41" t="s">
        <v>11</v>
      </c>
    </row>
    <row r="2155" spans="2:8">
      <c r="B2155" s="37"/>
      <c r="C2155" s="38" t="s">
        <v>10588</v>
      </c>
      <c r="D2155" s="80" t="s">
        <v>24</v>
      </c>
      <c r="E2155" s="40">
        <v>370</v>
      </c>
      <c r="F2155" s="35">
        <v>57.28</v>
      </c>
      <c r="G2155" s="41" t="s">
        <v>10</v>
      </c>
      <c r="H2155" s="41" t="s">
        <v>11</v>
      </c>
    </row>
    <row r="2156" spans="2:8">
      <c r="B2156" s="37"/>
      <c r="C2156" s="38" t="s">
        <v>10589</v>
      </c>
      <c r="D2156" s="80" t="s">
        <v>24</v>
      </c>
      <c r="E2156" s="40">
        <v>364</v>
      </c>
      <c r="F2156" s="35">
        <v>57.28</v>
      </c>
      <c r="G2156" s="41" t="s">
        <v>10</v>
      </c>
      <c r="H2156" s="41" t="s">
        <v>11</v>
      </c>
    </row>
    <row r="2157" spans="2:8">
      <c r="B2157" s="37"/>
      <c r="C2157" s="38" t="s">
        <v>10590</v>
      </c>
      <c r="D2157" s="80" t="s">
        <v>24</v>
      </c>
      <c r="E2157" s="40">
        <v>235</v>
      </c>
      <c r="F2157" s="35">
        <v>57.26</v>
      </c>
      <c r="G2157" s="41" t="s">
        <v>10</v>
      </c>
      <c r="H2157" s="41" t="s">
        <v>21</v>
      </c>
    </row>
    <row r="2158" spans="2:8">
      <c r="B2158" s="37"/>
      <c r="C2158" s="38" t="s">
        <v>10591</v>
      </c>
      <c r="D2158" s="80" t="s">
        <v>24</v>
      </c>
      <c r="E2158" s="40">
        <v>260</v>
      </c>
      <c r="F2158" s="35">
        <v>57.28</v>
      </c>
      <c r="G2158" s="41" t="s">
        <v>10</v>
      </c>
      <c r="H2158" s="41" t="s">
        <v>11</v>
      </c>
    </row>
    <row r="2159" spans="2:8">
      <c r="B2159" s="37"/>
      <c r="C2159" s="38" t="s">
        <v>10592</v>
      </c>
      <c r="D2159" s="80" t="s">
        <v>24</v>
      </c>
      <c r="E2159" s="40">
        <v>322</v>
      </c>
      <c r="F2159" s="35">
        <v>57.26</v>
      </c>
      <c r="G2159" s="41" t="s">
        <v>10</v>
      </c>
      <c r="H2159" s="41" t="s">
        <v>21</v>
      </c>
    </row>
    <row r="2160" spans="2:8">
      <c r="B2160" s="37"/>
      <c r="C2160" s="38" t="s">
        <v>10593</v>
      </c>
      <c r="D2160" s="80" t="s">
        <v>24</v>
      </c>
      <c r="E2160" s="40">
        <v>260</v>
      </c>
      <c r="F2160" s="35">
        <v>57.28</v>
      </c>
      <c r="G2160" s="41" t="s">
        <v>10</v>
      </c>
      <c r="H2160" s="41" t="s">
        <v>20</v>
      </c>
    </row>
    <row r="2161" spans="2:8">
      <c r="B2161" s="37"/>
      <c r="C2161" s="38" t="s">
        <v>10594</v>
      </c>
      <c r="D2161" s="80" t="s">
        <v>24</v>
      </c>
      <c r="E2161" s="40">
        <v>289</v>
      </c>
      <c r="F2161" s="35">
        <v>57.26</v>
      </c>
      <c r="G2161" s="41" t="s">
        <v>10</v>
      </c>
      <c r="H2161" s="41" t="s">
        <v>21</v>
      </c>
    </row>
    <row r="2162" spans="2:8">
      <c r="B2162" s="37"/>
      <c r="C2162" s="38" t="s">
        <v>10595</v>
      </c>
      <c r="D2162" s="80" t="s">
        <v>24</v>
      </c>
      <c r="E2162" s="40">
        <v>200</v>
      </c>
      <c r="F2162" s="35">
        <v>57.26</v>
      </c>
      <c r="G2162" s="41" t="s">
        <v>10</v>
      </c>
      <c r="H2162" s="41" t="s">
        <v>11</v>
      </c>
    </row>
    <row r="2163" spans="2:8">
      <c r="B2163" s="37"/>
      <c r="C2163" s="38" t="s">
        <v>10596</v>
      </c>
      <c r="D2163" s="80" t="s">
        <v>24</v>
      </c>
      <c r="E2163" s="40">
        <v>28</v>
      </c>
      <c r="F2163" s="35">
        <v>57.26</v>
      </c>
      <c r="G2163" s="41" t="s">
        <v>10</v>
      </c>
      <c r="H2163" s="41" t="s">
        <v>11</v>
      </c>
    </row>
    <row r="2164" spans="2:8">
      <c r="B2164" s="37"/>
      <c r="C2164" s="38" t="s">
        <v>10597</v>
      </c>
      <c r="D2164" s="80" t="s">
        <v>24</v>
      </c>
      <c r="E2164" s="40">
        <v>306</v>
      </c>
      <c r="F2164" s="35">
        <v>57.3</v>
      </c>
      <c r="G2164" s="41" t="s">
        <v>10</v>
      </c>
      <c r="H2164" s="41" t="s">
        <v>11</v>
      </c>
    </row>
    <row r="2165" spans="2:8">
      <c r="B2165" s="37"/>
      <c r="C2165" s="38" t="s">
        <v>10598</v>
      </c>
      <c r="D2165" s="80" t="s">
        <v>24</v>
      </c>
      <c r="E2165" s="40">
        <v>446</v>
      </c>
      <c r="F2165" s="35">
        <v>57.3</v>
      </c>
      <c r="G2165" s="41" t="s">
        <v>10</v>
      </c>
      <c r="H2165" s="41" t="s">
        <v>11</v>
      </c>
    </row>
    <row r="2166" spans="2:8">
      <c r="B2166" s="37"/>
      <c r="C2166" s="38" t="s">
        <v>10599</v>
      </c>
      <c r="D2166" s="80" t="s">
        <v>24</v>
      </c>
      <c r="E2166" s="40">
        <v>300</v>
      </c>
      <c r="F2166" s="35">
        <v>57.3</v>
      </c>
      <c r="G2166" s="41" t="s">
        <v>10</v>
      </c>
      <c r="H2166" s="41" t="s">
        <v>11</v>
      </c>
    </row>
    <row r="2167" spans="2:8">
      <c r="B2167" s="37"/>
      <c r="C2167" s="38" t="s">
        <v>10600</v>
      </c>
      <c r="D2167" s="80" t="s">
        <v>24</v>
      </c>
      <c r="E2167" s="40">
        <v>125</v>
      </c>
      <c r="F2167" s="35">
        <v>57.3</v>
      </c>
      <c r="G2167" s="41" t="s">
        <v>10</v>
      </c>
      <c r="H2167" s="41" t="s">
        <v>11</v>
      </c>
    </row>
    <row r="2168" spans="2:8">
      <c r="B2168" s="37"/>
      <c r="C2168" s="38" t="s">
        <v>10601</v>
      </c>
      <c r="D2168" s="80" t="s">
        <v>24</v>
      </c>
      <c r="E2168" s="40">
        <v>52</v>
      </c>
      <c r="F2168" s="35">
        <v>57.3</v>
      </c>
      <c r="G2168" s="41" t="s">
        <v>10</v>
      </c>
      <c r="H2168" s="41" t="s">
        <v>11</v>
      </c>
    </row>
    <row r="2169" spans="2:8">
      <c r="B2169" s="37"/>
      <c r="C2169" s="38" t="s">
        <v>10602</v>
      </c>
      <c r="D2169" s="80" t="s">
        <v>24</v>
      </c>
      <c r="E2169" s="40">
        <v>16</v>
      </c>
      <c r="F2169" s="35">
        <v>57.26</v>
      </c>
      <c r="G2169" s="41" t="s">
        <v>10</v>
      </c>
      <c r="H2169" s="41" t="s">
        <v>21</v>
      </c>
    </row>
    <row r="2170" spans="2:8">
      <c r="B2170" s="37"/>
      <c r="C2170" s="38" t="s">
        <v>10603</v>
      </c>
      <c r="D2170" s="80" t="s">
        <v>24</v>
      </c>
      <c r="E2170" s="40">
        <v>233</v>
      </c>
      <c r="F2170" s="35">
        <v>57.2</v>
      </c>
      <c r="G2170" s="41" t="s">
        <v>10</v>
      </c>
      <c r="H2170" s="41" t="s">
        <v>21</v>
      </c>
    </row>
    <row r="2171" spans="2:8">
      <c r="B2171" s="37"/>
      <c r="C2171" s="38" t="s">
        <v>10604</v>
      </c>
      <c r="D2171" s="80" t="s">
        <v>24</v>
      </c>
      <c r="E2171" s="40">
        <v>55</v>
      </c>
      <c r="F2171" s="35">
        <v>57.22</v>
      </c>
      <c r="G2171" s="41" t="s">
        <v>10</v>
      </c>
      <c r="H2171" s="41" t="s">
        <v>11</v>
      </c>
    </row>
    <row r="2172" spans="2:8">
      <c r="B2172" s="37"/>
      <c r="C2172" s="38" t="s">
        <v>10605</v>
      </c>
      <c r="D2172" s="80" t="s">
        <v>24</v>
      </c>
      <c r="E2172" s="40">
        <v>301</v>
      </c>
      <c r="F2172" s="35">
        <v>57.18</v>
      </c>
      <c r="G2172" s="41" t="s">
        <v>10</v>
      </c>
      <c r="H2172" s="41" t="s">
        <v>21</v>
      </c>
    </row>
    <row r="2173" spans="2:8">
      <c r="B2173" s="37"/>
      <c r="C2173" s="38" t="s">
        <v>10606</v>
      </c>
      <c r="D2173" s="80" t="s">
        <v>24</v>
      </c>
      <c r="E2173" s="40">
        <v>259</v>
      </c>
      <c r="F2173" s="35">
        <v>57.16</v>
      </c>
      <c r="G2173" s="41" t="s">
        <v>10</v>
      </c>
      <c r="H2173" s="41" t="s">
        <v>11</v>
      </c>
    </row>
    <row r="2174" spans="2:8">
      <c r="B2174" s="37"/>
      <c r="C2174" s="38" t="s">
        <v>10607</v>
      </c>
      <c r="D2174" s="80" t="s">
        <v>24</v>
      </c>
      <c r="E2174" s="40">
        <v>18</v>
      </c>
      <c r="F2174" s="35">
        <v>57.18</v>
      </c>
      <c r="G2174" s="41" t="s">
        <v>10</v>
      </c>
      <c r="H2174" s="41" t="s">
        <v>11</v>
      </c>
    </row>
    <row r="2175" spans="2:8">
      <c r="B2175" s="37"/>
      <c r="C2175" s="38" t="s">
        <v>10608</v>
      </c>
      <c r="D2175" s="80" t="s">
        <v>24</v>
      </c>
      <c r="E2175" s="40">
        <v>24</v>
      </c>
      <c r="F2175" s="35">
        <v>57.2</v>
      </c>
      <c r="G2175" s="41" t="s">
        <v>10</v>
      </c>
      <c r="H2175" s="41" t="s">
        <v>21</v>
      </c>
    </row>
    <row r="2176" spans="2:8">
      <c r="B2176" s="37"/>
      <c r="C2176" s="38" t="s">
        <v>10609</v>
      </c>
      <c r="D2176" s="80" t="s">
        <v>24</v>
      </c>
      <c r="E2176" s="40">
        <v>283</v>
      </c>
      <c r="F2176" s="35">
        <v>57.2</v>
      </c>
      <c r="G2176" s="41" t="s">
        <v>10</v>
      </c>
      <c r="H2176" s="41" t="s">
        <v>11</v>
      </c>
    </row>
    <row r="2177" spans="2:8">
      <c r="B2177" s="37"/>
      <c r="C2177" s="38" t="s">
        <v>10610</v>
      </c>
      <c r="D2177" s="80" t="s">
        <v>24</v>
      </c>
      <c r="E2177" s="40">
        <v>278</v>
      </c>
      <c r="F2177" s="35">
        <v>57.26</v>
      </c>
      <c r="G2177" s="41" t="s">
        <v>10</v>
      </c>
      <c r="H2177" s="41" t="s">
        <v>11</v>
      </c>
    </row>
    <row r="2178" spans="2:8">
      <c r="B2178" s="37"/>
      <c r="C2178" s="38" t="s">
        <v>10611</v>
      </c>
      <c r="D2178" s="80" t="s">
        <v>24</v>
      </c>
      <c r="E2178" s="40">
        <v>179</v>
      </c>
      <c r="F2178" s="35">
        <v>57.34</v>
      </c>
      <c r="G2178" s="41" t="s">
        <v>10</v>
      </c>
      <c r="H2178" s="41" t="s">
        <v>11</v>
      </c>
    </row>
    <row r="2179" spans="2:8">
      <c r="B2179" s="37"/>
      <c r="C2179" s="38" t="s">
        <v>10612</v>
      </c>
      <c r="D2179" s="80" t="s">
        <v>24</v>
      </c>
      <c r="E2179" s="40">
        <v>204</v>
      </c>
      <c r="F2179" s="35">
        <v>57.32</v>
      </c>
      <c r="G2179" s="41" t="s">
        <v>10</v>
      </c>
      <c r="H2179" s="41" t="s">
        <v>11</v>
      </c>
    </row>
    <row r="2180" spans="2:8">
      <c r="B2180" s="37"/>
      <c r="C2180" s="38" t="s">
        <v>10613</v>
      </c>
      <c r="D2180" s="80" t="s">
        <v>24</v>
      </c>
      <c r="E2180" s="40">
        <v>177</v>
      </c>
      <c r="F2180" s="35">
        <v>57.34</v>
      </c>
      <c r="G2180" s="41" t="s">
        <v>10</v>
      </c>
      <c r="H2180" s="41" t="s">
        <v>22</v>
      </c>
    </row>
    <row r="2181" spans="2:8">
      <c r="B2181" s="37"/>
      <c r="C2181" s="38" t="s">
        <v>10614</v>
      </c>
      <c r="D2181" s="80" t="s">
        <v>24</v>
      </c>
      <c r="E2181" s="40">
        <v>200</v>
      </c>
      <c r="F2181" s="35">
        <v>57.36</v>
      </c>
      <c r="G2181" s="41" t="s">
        <v>10</v>
      </c>
      <c r="H2181" s="41" t="s">
        <v>11</v>
      </c>
    </row>
    <row r="2182" spans="2:8">
      <c r="B2182" s="37"/>
      <c r="C2182" s="38" t="s">
        <v>10615</v>
      </c>
      <c r="D2182" s="80" t="s">
        <v>24</v>
      </c>
      <c r="E2182" s="40">
        <v>109</v>
      </c>
      <c r="F2182" s="35">
        <v>57.36</v>
      </c>
      <c r="G2182" s="41" t="s">
        <v>10</v>
      </c>
      <c r="H2182" s="41" t="s">
        <v>21</v>
      </c>
    </row>
    <row r="2183" spans="2:8">
      <c r="B2183" s="37"/>
      <c r="C2183" s="38" t="s">
        <v>10616</v>
      </c>
      <c r="D2183" s="80" t="s">
        <v>24</v>
      </c>
      <c r="E2183" s="40">
        <v>39</v>
      </c>
      <c r="F2183" s="35">
        <v>57.36</v>
      </c>
      <c r="G2183" s="41" t="s">
        <v>10</v>
      </c>
      <c r="H2183" s="41" t="s">
        <v>21</v>
      </c>
    </row>
    <row r="2184" spans="2:8">
      <c r="B2184" s="37"/>
      <c r="C2184" s="38" t="s">
        <v>10617</v>
      </c>
      <c r="D2184" s="80" t="s">
        <v>24</v>
      </c>
      <c r="E2184" s="40">
        <v>211</v>
      </c>
      <c r="F2184" s="35">
        <v>57.38</v>
      </c>
      <c r="G2184" s="41" t="s">
        <v>10</v>
      </c>
      <c r="H2184" s="41" t="s">
        <v>21</v>
      </c>
    </row>
    <row r="2185" spans="2:8">
      <c r="B2185" s="37"/>
      <c r="C2185" s="38" t="s">
        <v>10618</v>
      </c>
      <c r="D2185" s="80" t="s">
        <v>24</v>
      </c>
      <c r="E2185" s="40">
        <v>85</v>
      </c>
      <c r="F2185" s="35">
        <v>57.38</v>
      </c>
      <c r="G2185" s="41" t="s">
        <v>10</v>
      </c>
      <c r="H2185" s="41" t="s">
        <v>11</v>
      </c>
    </row>
    <row r="2186" spans="2:8">
      <c r="B2186" s="37"/>
      <c r="C2186" s="38" t="s">
        <v>10619</v>
      </c>
      <c r="D2186" s="80" t="s">
        <v>24</v>
      </c>
      <c r="E2186" s="40">
        <v>177</v>
      </c>
      <c r="F2186" s="35">
        <v>57.36</v>
      </c>
      <c r="G2186" s="41" t="s">
        <v>10</v>
      </c>
      <c r="H2186" s="41" t="s">
        <v>11</v>
      </c>
    </row>
    <row r="2187" spans="2:8">
      <c r="B2187" s="37"/>
      <c r="C2187" s="38" t="s">
        <v>10620</v>
      </c>
      <c r="D2187" s="80" t="s">
        <v>24</v>
      </c>
      <c r="E2187" s="40">
        <v>34</v>
      </c>
      <c r="F2187" s="35">
        <v>57.36</v>
      </c>
      <c r="G2187" s="41" t="s">
        <v>10</v>
      </c>
      <c r="H2187" s="41" t="s">
        <v>11</v>
      </c>
    </row>
    <row r="2188" spans="2:8">
      <c r="B2188" s="37"/>
      <c r="C2188" s="38" t="s">
        <v>10621</v>
      </c>
      <c r="D2188" s="80" t="s">
        <v>24</v>
      </c>
      <c r="E2188" s="40">
        <v>451</v>
      </c>
      <c r="F2188" s="35">
        <v>57.36</v>
      </c>
      <c r="G2188" s="41" t="s">
        <v>10</v>
      </c>
      <c r="H2188" s="41" t="s">
        <v>11</v>
      </c>
    </row>
    <row r="2189" spans="2:8">
      <c r="B2189" s="37"/>
      <c r="C2189" s="38" t="s">
        <v>10622</v>
      </c>
      <c r="D2189" s="80" t="s">
        <v>24</v>
      </c>
      <c r="E2189" s="40">
        <v>166</v>
      </c>
      <c r="F2189" s="35">
        <v>57.36</v>
      </c>
      <c r="G2189" s="41" t="s">
        <v>10</v>
      </c>
      <c r="H2189" s="41" t="s">
        <v>11</v>
      </c>
    </row>
    <row r="2190" spans="2:8">
      <c r="B2190" s="37"/>
      <c r="C2190" s="38" t="s">
        <v>10623</v>
      </c>
      <c r="D2190" s="80" t="s">
        <v>24</v>
      </c>
      <c r="E2190" s="40">
        <v>50</v>
      </c>
      <c r="F2190" s="35">
        <v>57.4</v>
      </c>
      <c r="G2190" s="41" t="s">
        <v>10</v>
      </c>
      <c r="H2190" s="41" t="s">
        <v>11</v>
      </c>
    </row>
    <row r="2191" spans="2:8">
      <c r="B2191" s="37"/>
      <c r="C2191" s="38" t="s">
        <v>10624</v>
      </c>
      <c r="D2191" s="80" t="s">
        <v>24</v>
      </c>
      <c r="E2191" s="40">
        <v>204</v>
      </c>
      <c r="F2191" s="35">
        <v>57.46</v>
      </c>
      <c r="G2191" s="41" t="s">
        <v>10</v>
      </c>
      <c r="H2191" s="41" t="s">
        <v>20</v>
      </c>
    </row>
    <row r="2192" spans="2:8">
      <c r="B2192" s="37"/>
      <c r="C2192" s="38" t="s">
        <v>10625</v>
      </c>
      <c r="D2192" s="80" t="s">
        <v>24</v>
      </c>
      <c r="E2192" s="40">
        <v>216</v>
      </c>
      <c r="F2192" s="35">
        <v>57.44</v>
      </c>
      <c r="G2192" s="41" t="s">
        <v>10</v>
      </c>
      <c r="H2192" s="41" t="s">
        <v>20</v>
      </c>
    </row>
    <row r="2193" spans="2:8">
      <c r="B2193" s="37"/>
      <c r="C2193" s="38" t="s">
        <v>10626</v>
      </c>
      <c r="D2193" s="80" t="s">
        <v>24</v>
      </c>
      <c r="E2193" s="40">
        <v>232</v>
      </c>
      <c r="F2193" s="35">
        <v>57.42</v>
      </c>
      <c r="G2193" s="41" t="s">
        <v>10</v>
      </c>
      <c r="H2193" s="41" t="s">
        <v>20</v>
      </c>
    </row>
    <row r="2194" spans="2:8">
      <c r="B2194" s="37"/>
      <c r="C2194" s="38" t="s">
        <v>10627</v>
      </c>
      <c r="D2194" s="80" t="s">
        <v>24</v>
      </c>
      <c r="E2194" s="40">
        <v>305</v>
      </c>
      <c r="F2194" s="35">
        <v>57.44</v>
      </c>
      <c r="G2194" s="41" t="s">
        <v>10</v>
      </c>
      <c r="H2194" s="41" t="s">
        <v>21</v>
      </c>
    </row>
    <row r="2195" spans="2:8">
      <c r="B2195" s="37"/>
      <c r="C2195" s="38" t="s">
        <v>10628</v>
      </c>
      <c r="D2195" s="80" t="s">
        <v>24</v>
      </c>
      <c r="E2195" s="40">
        <v>340</v>
      </c>
      <c r="F2195" s="35">
        <v>57.42</v>
      </c>
      <c r="G2195" s="41" t="s">
        <v>10</v>
      </c>
      <c r="H2195" s="41" t="s">
        <v>11</v>
      </c>
    </row>
    <row r="2196" spans="2:8">
      <c r="B2196" s="37"/>
      <c r="C2196" s="38" t="s">
        <v>10629</v>
      </c>
      <c r="D2196" s="80" t="s">
        <v>24</v>
      </c>
      <c r="E2196" s="40">
        <v>100</v>
      </c>
      <c r="F2196" s="35">
        <v>57.42</v>
      </c>
      <c r="G2196" s="41" t="s">
        <v>10</v>
      </c>
      <c r="H2196" s="41" t="s">
        <v>21</v>
      </c>
    </row>
    <row r="2197" spans="2:8">
      <c r="B2197" s="37"/>
      <c r="C2197" s="38" t="s">
        <v>10629</v>
      </c>
      <c r="D2197" s="80" t="s">
        <v>24</v>
      </c>
      <c r="E2197" s="40">
        <v>30</v>
      </c>
      <c r="F2197" s="35">
        <v>57.44</v>
      </c>
      <c r="G2197" s="41" t="s">
        <v>10</v>
      </c>
      <c r="H2197" s="41" t="s">
        <v>20</v>
      </c>
    </row>
    <row r="2198" spans="2:8">
      <c r="B2198" s="37"/>
      <c r="C2198" s="38" t="s">
        <v>10630</v>
      </c>
      <c r="D2198" s="80" t="s">
        <v>24</v>
      </c>
      <c r="E2198" s="40">
        <v>116</v>
      </c>
      <c r="F2198" s="35">
        <v>57.44</v>
      </c>
      <c r="G2198" s="41" t="s">
        <v>10</v>
      </c>
      <c r="H2198" s="41" t="s">
        <v>20</v>
      </c>
    </row>
    <row r="2199" spans="2:8">
      <c r="B2199" s="37"/>
      <c r="C2199" s="38" t="s">
        <v>10631</v>
      </c>
      <c r="D2199" s="80" t="s">
        <v>24</v>
      </c>
      <c r="E2199" s="40">
        <v>355</v>
      </c>
      <c r="F2199" s="35">
        <v>57.42</v>
      </c>
      <c r="G2199" s="41" t="s">
        <v>10</v>
      </c>
      <c r="H2199" s="41" t="s">
        <v>20</v>
      </c>
    </row>
    <row r="2200" spans="2:8">
      <c r="B2200" s="37"/>
      <c r="C2200" s="38" t="s">
        <v>10632</v>
      </c>
      <c r="D2200" s="80" t="s">
        <v>24</v>
      </c>
      <c r="E2200" s="40">
        <v>225</v>
      </c>
      <c r="F2200" s="35">
        <v>57.4</v>
      </c>
      <c r="G2200" s="41" t="s">
        <v>10</v>
      </c>
      <c r="H2200" s="41" t="s">
        <v>11</v>
      </c>
    </row>
    <row r="2201" spans="2:8">
      <c r="B2201" s="37"/>
      <c r="C2201" s="38" t="s">
        <v>10633</v>
      </c>
      <c r="D2201" s="80" t="s">
        <v>24</v>
      </c>
      <c r="E2201" s="40">
        <v>121</v>
      </c>
      <c r="F2201" s="35">
        <v>57.38</v>
      </c>
      <c r="G2201" s="41" t="s">
        <v>10</v>
      </c>
      <c r="H2201" s="41" t="s">
        <v>11</v>
      </c>
    </row>
    <row r="2202" spans="2:8">
      <c r="B2202" s="37"/>
      <c r="C2202" s="38" t="s">
        <v>10634</v>
      </c>
      <c r="D2202" s="80" t="s">
        <v>24</v>
      </c>
      <c r="E2202" s="40">
        <v>258</v>
      </c>
      <c r="F2202" s="35">
        <v>57.38</v>
      </c>
      <c r="G2202" s="41" t="s">
        <v>10</v>
      </c>
      <c r="H2202" s="41" t="s">
        <v>11</v>
      </c>
    </row>
    <row r="2203" spans="2:8">
      <c r="B2203" s="37"/>
      <c r="C2203" s="38" t="s">
        <v>10635</v>
      </c>
      <c r="D2203" s="80" t="s">
        <v>24</v>
      </c>
      <c r="E2203" s="40">
        <v>375</v>
      </c>
      <c r="F2203" s="35">
        <v>57.38</v>
      </c>
      <c r="G2203" s="41" t="s">
        <v>10</v>
      </c>
      <c r="H2203" s="41" t="s">
        <v>11</v>
      </c>
    </row>
    <row r="2204" spans="2:8">
      <c r="B2204" s="37"/>
      <c r="C2204" s="38" t="s">
        <v>10636</v>
      </c>
      <c r="D2204" s="80" t="s">
        <v>24</v>
      </c>
      <c r="E2204" s="40">
        <v>397</v>
      </c>
      <c r="F2204" s="35">
        <v>57.36</v>
      </c>
      <c r="G2204" s="41" t="s">
        <v>10</v>
      </c>
      <c r="H2204" s="41" t="s">
        <v>11</v>
      </c>
    </row>
    <row r="2205" spans="2:8">
      <c r="B2205" s="37"/>
      <c r="C2205" s="38" t="s">
        <v>10637</v>
      </c>
      <c r="D2205" s="80" t="s">
        <v>24</v>
      </c>
      <c r="E2205" s="40">
        <v>238</v>
      </c>
      <c r="F2205" s="35">
        <v>57.3</v>
      </c>
      <c r="G2205" s="41" t="s">
        <v>10</v>
      </c>
      <c r="H2205" s="41" t="s">
        <v>11</v>
      </c>
    </row>
    <row r="2206" spans="2:8">
      <c r="B2206" s="37"/>
      <c r="C2206" s="38" t="s">
        <v>10638</v>
      </c>
      <c r="D2206" s="80" t="s">
        <v>24</v>
      </c>
      <c r="E2206" s="40">
        <v>188</v>
      </c>
      <c r="F2206" s="35">
        <v>57.34</v>
      </c>
      <c r="G2206" s="41" t="s">
        <v>10</v>
      </c>
      <c r="H2206" s="41" t="s">
        <v>11</v>
      </c>
    </row>
    <row r="2207" spans="2:8">
      <c r="B2207" s="37"/>
      <c r="C2207" s="38" t="s">
        <v>10639</v>
      </c>
      <c r="D2207" s="80" t="s">
        <v>24</v>
      </c>
      <c r="E2207" s="40">
        <v>150</v>
      </c>
      <c r="F2207" s="35">
        <v>57.3</v>
      </c>
      <c r="G2207" s="41" t="s">
        <v>10</v>
      </c>
      <c r="H2207" s="41" t="s">
        <v>11</v>
      </c>
    </row>
    <row r="2208" spans="2:8">
      <c r="B2208" s="37"/>
      <c r="C2208" s="38" t="s">
        <v>10640</v>
      </c>
      <c r="D2208" s="80" t="s">
        <v>24</v>
      </c>
      <c r="E2208" s="40">
        <v>44</v>
      </c>
      <c r="F2208" s="35">
        <v>57.3</v>
      </c>
      <c r="G2208" s="41" t="s">
        <v>10</v>
      </c>
      <c r="H2208" s="41" t="s">
        <v>11</v>
      </c>
    </row>
    <row r="2209" spans="2:8">
      <c r="B2209" s="37"/>
      <c r="C2209" s="38" t="s">
        <v>10641</v>
      </c>
      <c r="D2209" s="80" t="s">
        <v>24</v>
      </c>
      <c r="E2209" s="40">
        <v>325</v>
      </c>
      <c r="F2209" s="35">
        <v>57.3</v>
      </c>
      <c r="G2209" s="41" t="s">
        <v>10</v>
      </c>
      <c r="H2209" s="41" t="s">
        <v>11</v>
      </c>
    </row>
    <row r="2210" spans="2:8">
      <c r="B2210" s="37"/>
      <c r="C2210" s="38" t="s">
        <v>10642</v>
      </c>
      <c r="D2210" s="80" t="s">
        <v>24</v>
      </c>
      <c r="E2210" s="40">
        <v>18</v>
      </c>
      <c r="F2210" s="35">
        <v>57.32</v>
      </c>
      <c r="G2210" s="41" t="s">
        <v>10</v>
      </c>
      <c r="H2210" s="41" t="s">
        <v>11</v>
      </c>
    </row>
    <row r="2211" spans="2:8">
      <c r="B2211" s="37"/>
      <c r="C2211" s="38" t="s">
        <v>10643</v>
      </c>
      <c r="D2211" s="80" t="s">
        <v>24</v>
      </c>
      <c r="E2211" s="40">
        <v>275</v>
      </c>
      <c r="F2211" s="35">
        <v>57.3</v>
      </c>
      <c r="G2211" s="41" t="s">
        <v>10</v>
      </c>
      <c r="H2211" s="41" t="s">
        <v>21</v>
      </c>
    </row>
    <row r="2212" spans="2:8">
      <c r="B2212" s="37"/>
      <c r="C2212" s="38" t="s">
        <v>10644</v>
      </c>
      <c r="D2212" s="80" t="s">
        <v>24</v>
      </c>
      <c r="E2212" s="40">
        <v>40</v>
      </c>
      <c r="F2212" s="35">
        <v>57.3</v>
      </c>
      <c r="G2212" s="41" t="s">
        <v>10</v>
      </c>
      <c r="H2212" s="41" t="s">
        <v>21</v>
      </c>
    </row>
    <row r="2213" spans="2:8">
      <c r="B2213" s="37"/>
      <c r="C2213" s="38" t="s">
        <v>10645</v>
      </c>
      <c r="D2213" s="80" t="s">
        <v>24</v>
      </c>
      <c r="E2213" s="40">
        <v>100</v>
      </c>
      <c r="F2213" s="35">
        <v>57.3</v>
      </c>
      <c r="G2213" s="41" t="s">
        <v>10</v>
      </c>
      <c r="H2213" s="41" t="s">
        <v>21</v>
      </c>
    </row>
    <row r="2214" spans="2:8">
      <c r="B2214" s="37"/>
      <c r="C2214" s="38" t="s">
        <v>10646</v>
      </c>
      <c r="D2214" s="80" t="s">
        <v>24</v>
      </c>
      <c r="E2214" s="40">
        <v>250</v>
      </c>
      <c r="F2214" s="35">
        <v>57.28</v>
      </c>
      <c r="G2214" s="41" t="s">
        <v>10</v>
      </c>
      <c r="H2214" s="41" t="s">
        <v>11</v>
      </c>
    </row>
    <row r="2215" spans="2:8">
      <c r="B2215" s="37"/>
      <c r="C2215" s="38" t="s">
        <v>10647</v>
      </c>
      <c r="D2215" s="80" t="s">
        <v>24</v>
      </c>
      <c r="E2215" s="40">
        <v>43</v>
      </c>
      <c r="F2215" s="35">
        <v>57.28</v>
      </c>
      <c r="G2215" s="41" t="s">
        <v>10</v>
      </c>
      <c r="H2215" s="41" t="s">
        <v>20</v>
      </c>
    </row>
    <row r="2216" spans="2:8">
      <c r="B2216" s="37"/>
      <c r="C2216" s="38" t="s">
        <v>10648</v>
      </c>
      <c r="D2216" s="80" t="s">
        <v>24</v>
      </c>
      <c r="E2216" s="40">
        <v>268</v>
      </c>
      <c r="F2216" s="35">
        <v>57.38</v>
      </c>
      <c r="G2216" s="41" t="s">
        <v>10</v>
      </c>
      <c r="H2216" s="41" t="s">
        <v>20</v>
      </c>
    </row>
    <row r="2217" spans="2:8">
      <c r="B2217" s="37"/>
      <c r="C2217" s="38" t="s">
        <v>10649</v>
      </c>
      <c r="D2217" s="80" t="s">
        <v>24</v>
      </c>
      <c r="E2217" s="40">
        <v>41</v>
      </c>
      <c r="F2217" s="35">
        <v>57.36</v>
      </c>
      <c r="G2217" s="41" t="s">
        <v>10</v>
      </c>
      <c r="H2217" s="41" t="s">
        <v>11</v>
      </c>
    </row>
    <row r="2218" spans="2:8">
      <c r="B2218" s="37"/>
      <c r="C2218" s="38" t="s">
        <v>10649</v>
      </c>
      <c r="D2218" s="80" t="s">
        <v>24</v>
      </c>
      <c r="E2218" s="40">
        <v>20</v>
      </c>
      <c r="F2218" s="35">
        <v>57.36</v>
      </c>
      <c r="G2218" s="41" t="s">
        <v>10</v>
      </c>
      <c r="H2218" s="41" t="s">
        <v>21</v>
      </c>
    </row>
    <row r="2219" spans="2:8">
      <c r="B2219" s="37"/>
      <c r="C2219" s="38" t="s">
        <v>10650</v>
      </c>
      <c r="D2219" s="80" t="s">
        <v>24</v>
      </c>
      <c r="E2219" s="40">
        <v>459</v>
      </c>
      <c r="F2219" s="35">
        <v>57.34</v>
      </c>
      <c r="G2219" s="41" t="s">
        <v>10</v>
      </c>
      <c r="H2219" s="41" t="s">
        <v>21</v>
      </c>
    </row>
    <row r="2220" spans="2:8">
      <c r="B2220" s="37"/>
      <c r="C2220" s="38" t="s">
        <v>10651</v>
      </c>
      <c r="D2220" s="80" t="s">
        <v>24</v>
      </c>
      <c r="E2220" s="40">
        <v>16</v>
      </c>
      <c r="F2220" s="35">
        <v>57.34</v>
      </c>
      <c r="G2220" s="41" t="s">
        <v>10</v>
      </c>
      <c r="H2220" s="41" t="s">
        <v>11</v>
      </c>
    </row>
    <row r="2221" spans="2:8">
      <c r="B2221" s="37"/>
      <c r="C2221" s="38" t="s">
        <v>10652</v>
      </c>
      <c r="D2221" s="80" t="s">
        <v>24</v>
      </c>
      <c r="E2221" s="40">
        <v>249</v>
      </c>
      <c r="F2221" s="35">
        <v>57.32</v>
      </c>
      <c r="G2221" s="41" t="s">
        <v>10</v>
      </c>
      <c r="H2221" s="41" t="s">
        <v>21</v>
      </c>
    </row>
    <row r="2222" spans="2:8">
      <c r="B2222" s="37"/>
      <c r="C2222" s="38" t="s">
        <v>10653</v>
      </c>
      <c r="D2222" s="80" t="s">
        <v>24</v>
      </c>
      <c r="E2222" s="40">
        <v>210</v>
      </c>
      <c r="F2222" s="35">
        <v>57.32</v>
      </c>
      <c r="G2222" s="41" t="s">
        <v>10</v>
      </c>
      <c r="H2222" s="41" t="s">
        <v>21</v>
      </c>
    </row>
    <row r="2223" spans="2:8">
      <c r="B2223" s="37"/>
      <c r="C2223" s="38" t="s">
        <v>10654</v>
      </c>
      <c r="D2223" s="80" t="s">
        <v>24</v>
      </c>
      <c r="E2223" s="40">
        <v>281</v>
      </c>
      <c r="F2223" s="35">
        <v>57.32</v>
      </c>
      <c r="G2223" s="41" t="s">
        <v>10</v>
      </c>
      <c r="H2223" s="41" t="s">
        <v>11</v>
      </c>
    </row>
    <row r="2224" spans="2:8">
      <c r="B2224" s="37"/>
      <c r="C2224" s="38" t="s">
        <v>10655</v>
      </c>
      <c r="D2224" s="80" t="s">
        <v>24</v>
      </c>
      <c r="E2224" s="40">
        <v>206</v>
      </c>
      <c r="F2224" s="35">
        <v>57.32</v>
      </c>
      <c r="G2224" s="41" t="s">
        <v>10</v>
      </c>
      <c r="H2224" s="41" t="s">
        <v>11</v>
      </c>
    </row>
    <row r="2225" spans="2:8">
      <c r="B2225" s="37"/>
      <c r="C2225" s="38" t="s">
        <v>10656</v>
      </c>
      <c r="D2225" s="80" t="s">
        <v>24</v>
      </c>
      <c r="E2225" s="40">
        <v>92</v>
      </c>
      <c r="F2225" s="35">
        <v>57.32</v>
      </c>
      <c r="G2225" s="41" t="s">
        <v>10</v>
      </c>
      <c r="H2225" s="41" t="s">
        <v>21</v>
      </c>
    </row>
    <row r="2226" spans="2:8">
      <c r="B2226" s="37"/>
      <c r="C2226" s="38" t="s">
        <v>10657</v>
      </c>
      <c r="D2226" s="80" t="s">
        <v>24</v>
      </c>
      <c r="E2226" s="40">
        <v>96</v>
      </c>
      <c r="F2226" s="35">
        <v>57.3</v>
      </c>
      <c r="G2226" s="41" t="s">
        <v>10</v>
      </c>
      <c r="H2226" s="41" t="s">
        <v>21</v>
      </c>
    </row>
    <row r="2227" spans="2:8">
      <c r="B2227" s="37"/>
      <c r="C2227" s="38" t="s">
        <v>10658</v>
      </c>
      <c r="D2227" s="80" t="s">
        <v>24</v>
      </c>
      <c r="E2227" s="40">
        <v>300</v>
      </c>
      <c r="F2227" s="35">
        <v>57.3</v>
      </c>
      <c r="G2227" s="41" t="s">
        <v>10</v>
      </c>
      <c r="H2227" s="41" t="s">
        <v>11</v>
      </c>
    </row>
    <row r="2228" spans="2:8">
      <c r="B2228" s="37"/>
      <c r="C2228" s="38" t="s">
        <v>10659</v>
      </c>
      <c r="D2228" s="80" t="s">
        <v>24</v>
      </c>
      <c r="E2228" s="40">
        <v>300</v>
      </c>
      <c r="F2228" s="35">
        <v>57.3</v>
      </c>
      <c r="G2228" s="41" t="s">
        <v>10</v>
      </c>
      <c r="H2228" s="41" t="s">
        <v>11</v>
      </c>
    </row>
    <row r="2229" spans="2:8">
      <c r="B2229" s="37"/>
      <c r="C2229" s="38" t="s">
        <v>10660</v>
      </c>
      <c r="D2229" s="80" t="s">
        <v>24</v>
      </c>
      <c r="E2229" s="40">
        <v>42</v>
      </c>
      <c r="F2229" s="35">
        <v>57.3</v>
      </c>
      <c r="G2229" s="41" t="s">
        <v>10</v>
      </c>
      <c r="H2229" s="41" t="s">
        <v>11</v>
      </c>
    </row>
    <row r="2230" spans="2:8">
      <c r="B2230" s="37"/>
      <c r="C2230" s="38" t="s">
        <v>10661</v>
      </c>
      <c r="D2230" s="80" t="s">
        <v>24</v>
      </c>
      <c r="E2230" s="40">
        <v>208</v>
      </c>
      <c r="F2230" s="35">
        <v>57.3</v>
      </c>
      <c r="G2230" s="41" t="s">
        <v>10</v>
      </c>
      <c r="H2230" s="41" t="s">
        <v>11</v>
      </c>
    </row>
    <row r="2231" spans="2:8">
      <c r="B2231" s="37"/>
      <c r="C2231" s="38" t="s">
        <v>10662</v>
      </c>
      <c r="D2231" s="80" t="s">
        <v>24</v>
      </c>
      <c r="E2231" s="40">
        <v>91</v>
      </c>
      <c r="F2231" s="35">
        <v>57.3</v>
      </c>
      <c r="G2231" s="41" t="s">
        <v>10</v>
      </c>
      <c r="H2231" s="41" t="s">
        <v>11</v>
      </c>
    </row>
    <row r="2232" spans="2:8">
      <c r="B2232" s="37"/>
      <c r="C2232" s="38" t="s">
        <v>10663</v>
      </c>
      <c r="D2232" s="80" t="s">
        <v>24</v>
      </c>
      <c r="E2232" s="40">
        <v>164</v>
      </c>
      <c r="F2232" s="35">
        <v>57.24</v>
      </c>
      <c r="G2232" s="41" t="s">
        <v>10</v>
      </c>
      <c r="H2232" s="41" t="s">
        <v>11</v>
      </c>
    </row>
    <row r="2233" spans="2:8">
      <c r="B2233" s="37"/>
      <c r="C2233" s="38" t="s">
        <v>10664</v>
      </c>
      <c r="D2233" s="80" t="s">
        <v>24</v>
      </c>
      <c r="E2233" s="40">
        <v>332</v>
      </c>
      <c r="F2233" s="35">
        <v>57.22</v>
      </c>
      <c r="G2233" s="41" t="s">
        <v>10</v>
      </c>
      <c r="H2233" s="41" t="s">
        <v>22</v>
      </c>
    </row>
    <row r="2234" spans="2:8">
      <c r="B2234" s="37"/>
      <c r="C2234" s="38" t="s">
        <v>10665</v>
      </c>
      <c r="D2234" s="80" t="s">
        <v>24</v>
      </c>
      <c r="E2234" s="40">
        <v>171</v>
      </c>
      <c r="F2234" s="35">
        <v>57.24</v>
      </c>
      <c r="G2234" s="41" t="s">
        <v>10</v>
      </c>
      <c r="H2234" s="41" t="s">
        <v>11</v>
      </c>
    </row>
    <row r="2235" spans="2:8">
      <c r="B2235" s="37"/>
      <c r="C2235" s="38" t="s">
        <v>10666</v>
      </c>
      <c r="D2235" s="80" t="s">
        <v>24</v>
      </c>
      <c r="E2235" s="40">
        <v>273</v>
      </c>
      <c r="F2235" s="35">
        <v>57.24</v>
      </c>
      <c r="G2235" s="41" t="s">
        <v>10</v>
      </c>
      <c r="H2235" s="41" t="s">
        <v>21</v>
      </c>
    </row>
    <row r="2236" spans="2:8">
      <c r="B2236" s="37"/>
      <c r="C2236" s="38" t="s">
        <v>10667</v>
      </c>
      <c r="D2236" s="80" t="s">
        <v>24</v>
      </c>
      <c r="E2236" s="40">
        <v>145</v>
      </c>
      <c r="F2236" s="35">
        <v>57.24</v>
      </c>
      <c r="G2236" s="41" t="s">
        <v>10</v>
      </c>
      <c r="H2236" s="41" t="s">
        <v>11</v>
      </c>
    </row>
    <row r="2237" spans="2:8">
      <c r="B2237" s="37"/>
      <c r="C2237" s="38" t="s">
        <v>10668</v>
      </c>
      <c r="D2237" s="80" t="s">
        <v>24</v>
      </c>
      <c r="E2237" s="40">
        <v>8</v>
      </c>
      <c r="F2237" s="35">
        <v>57.4</v>
      </c>
      <c r="G2237" s="41" t="s">
        <v>10</v>
      </c>
      <c r="H2237" s="41" t="s">
        <v>11</v>
      </c>
    </row>
    <row r="2238" spans="2:8">
      <c r="B2238" s="37"/>
      <c r="C2238" s="38" t="s">
        <v>10668</v>
      </c>
      <c r="D2238" s="80" t="s">
        <v>24</v>
      </c>
      <c r="E2238" s="40">
        <v>65</v>
      </c>
      <c r="F2238" s="35">
        <v>57.4</v>
      </c>
      <c r="G2238" s="41" t="s">
        <v>10</v>
      </c>
      <c r="H2238" s="41" t="s">
        <v>20</v>
      </c>
    </row>
    <row r="2239" spans="2:8">
      <c r="B2239" s="37"/>
      <c r="C2239" s="38" t="s">
        <v>10669</v>
      </c>
      <c r="D2239" s="80" t="s">
        <v>24</v>
      </c>
      <c r="E2239" s="40">
        <v>300</v>
      </c>
      <c r="F2239" s="35">
        <v>57.38</v>
      </c>
      <c r="G2239" s="41" t="s">
        <v>10</v>
      </c>
      <c r="H2239" s="41" t="s">
        <v>20</v>
      </c>
    </row>
    <row r="2240" spans="2:8">
      <c r="B2240" s="37"/>
      <c r="C2240" s="38" t="s">
        <v>10670</v>
      </c>
      <c r="D2240" s="80" t="s">
        <v>24</v>
      </c>
      <c r="E2240" s="40">
        <v>161</v>
      </c>
      <c r="F2240" s="35">
        <v>57.38</v>
      </c>
      <c r="G2240" s="41" t="s">
        <v>10</v>
      </c>
      <c r="H2240" s="41" t="s">
        <v>11</v>
      </c>
    </row>
    <row r="2241" spans="2:8">
      <c r="B2241" s="37"/>
      <c r="C2241" s="38" t="s">
        <v>10671</v>
      </c>
      <c r="D2241" s="80" t="s">
        <v>24</v>
      </c>
      <c r="E2241" s="40">
        <v>231</v>
      </c>
      <c r="F2241" s="35">
        <v>57.38</v>
      </c>
      <c r="G2241" s="41" t="s">
        <v>10</v>
      </c>
      <c r="H2241" s="41" t="s">
        <v>11</v>
      </c>
    </row>
    <row r="2242" spans="2:8">
      <c r="B2242" s="37"/>
      <c r="C2242" s="38" t="s">
        <v>10672</v>
      </c>
      <c r="D2242" s="80" t="s">
        <v>24</v>
      </c>
      <c r="E2242" s="40">
        <v>205</v>
      </c>
      <c r="F2242" s="35">
        <v>57.42</v>
      </c>
      <c r="G2242" s="41" t="s">
        <v>10</v>
      </c>
      <c r="H2242" s="41" t="s">
        <v>20</v>
      </c>
    </row>
    <row r="2243" spans="2:8">
      <c r="B2243" s="37"/>
      <c r="C2243" s="38" t="s">
        <v>10673</v>
      </c>
      <c r="D2243" s="80" t="s">
        <v>24</v>
      </c>
      <c r="E2243" s="40">
        <v>438</v>
      </c>
      <c r="F2243" s="35">
        <v>57.38</v>
      </c>
      <c r="G2243" s="41" t="s">
        <v>10</v>
      </c>
      <c r="H2243" s="41" t="s">
        <v>11</v>
      </c>
    </row>
    <row r="2244" spans="2:8">
      <c r="B2244" s="37"/>
      <c r="C2244" s="38" t="s">
        <v>10674</v>
      </c>
      <c r="D2244" s="80" t="s">
        <v>24</v>
      </c>
      <c r="E2244" s="40">
        <v>196</v>
      </c>
      <c r="F2244" s="35">
        <v>57.38</v>
      </c>
      <c r="G2244" s="41" t="s">
        <v>10</v>
      </c>
      <c r="H2244" s="41" t="s">
        <v>20</v>
      </c>
    </row>
    <row r="2245" spans="2:8">
      <c r="B2245" s="37"/>
      <c r="C2245" s="38" t="s">
        <v>10675</v>
      </c>
      <c r="D2245" s="80" t="s">
        <v>24</v>
      </c>
      <c r="E2245" s="40">
        <v>509</v>
      </c>
      <c r="F2245" s="35">
        <v>57.4</v>
      </c>
      <c r="G2245" s="41" t="s">
        <v>10</v>
      </c>
      <c r="H2245" s="41" t="s">
        <v>22</v>
      </c>
    </row>
    <row r="2246" spans="2:8">
      <c r="B2246" s="37"/>
      <c r="C2246" s="38" t="s">
        <v>10676</v>
      </c>
      <c r="D2246" s="80" t="s">
        <v>24</v>
      </c>
      <c r="E2246" s="40">
        <v>517</v>
      </c>
      <c r="F2246" s="35">
        <v>57.3</v>
      </c>
      <c r="G2246" s="41" t="s">
        <v>10</v>
      </c>
      <c r="H2246" s="41" t="s">
        <v>11</v>
      </c>
    </row>
    <row r="2247" spans="2:8">
      <c r="B2247" s="37"/>
      <c r="C2247" s="38" t="s">
        <v>10677</v>
      </c>
      <c r="D2247" s="80" t="s">
        <v>24</v>
      </c>
      <c r="E2247" s="40">
        <v>100</v>
      </c>
      <c r="F2247" s="35">
        <v>57.3</v>
      </c>
      <c r="G2247" s="41" t="s">
        <v>10</v>
      </c>
      <c r="H2247" s="41" t="s">
        <v>11</v>
      </c>
    </row>
    <row r="2248" spans="2:8">
      <c r="B2248" s="37"/>
      <c r="C2248" s="38" t="s">
        <v>10678</v>
      </c>
      <c r="D2248" s="80" t="s">
        <v>24</v>
      </c>
      <c r="E2248" s="40">
        <v>83</v>
      </c>
      <c r="F2248" s="35">
        <v>57.3</v>
      </c>
      <c r="G2248" s="41" t="s">
        <v>10</v>
      </c>
      <c r="H2248" s="41" t="s">
        <v>21</v>
      </c>
    </row>
    <row r="2249" spans="2:8">
      <c r="B2249" s="37"/>
      <c r="C2249" s="38" t="s">
        <v>10678</v>
      </c>
      <c r="D2249" s="80" t="s">
        <v>24</v>
      </c>
      <c r="E2249" s="40">
        <v>100</v>
      </c>
      <c r="F2249" s="35">
        <v>57.3</v>
      </c>
      <c r="G2249" s="41" t="s">
        <v>10</v>
      </c>
      <c r="H2249" s="41" t="s">
        <v>21</v>
      </c>
    </row>
    <row r="2250" spans="2:8">
      <c r="B2250" s="37"/>
      <c r="C2250" s="38" t="s">
        <v>10679</v>
      </c>
      <c r="D2250" s="80" t="s">
        <v>24</v>
      </c>
      <c r="E2250" s="40">
        <v>100</v>
      </c>
      <c r="F2250" s="35">
        <v>57.32</v>
      </c>
      <c r="G2250" s="41" t="s">
        <v>10</v>
      </c>
      <c r="H2250" s="41" t="s">
        <v>21</v>
      </c>
    </row>
    <row r="2251" spans="2:8">
      <c r="B2251" s="37"/>
      <c r="C2251" s="38" t="s">
        <v>10680</v>
      </c>
      <c r="D2251" s="80" t="s">
        <v>24</v>
      </c>
      <c r="E2251" s="40">
        <v>983</v>
      </c>
      <c r="F2251" s="35">
        <v>57.28</v>
      </c>
      <c r="G2251" s="41" t="s">
        <v>10</v>
      </c>
      <c r="H2251" s="41" t="s">
        <v>21</v>
      </c>
    </row>
    <row r="2252" spans="2:8">
      <c r="B2252" s="37"/>
      <c r="C2252" s="38" t="s">
        <v>10681</v>
      </c>
      <c r="D2252" s="80" t="s">
        <v>24</v>
      </c>
      <c r="E2252" s="40">
        <v>100</v>
      </c>
      <c r="F2252" s="35">
        <v>57.32</v>
      </c>
      <c r="G2252" s="41" t="s">
        <v>10</v>
      </c>
      <c r="H2252" s="41" t="s">
        <v>11</v>
      </c>
    </row>
    <row r="2253" spans="2:8">
      <c r="B2253" s="37"/>
      <c r="C2253" s="38" t="s">
        <v>10682</v>
      </c>
      <c r="D2253" s="80" t="s">
        <v>24</v>
      </c>
      <c r="E2253" s="40">
        <v>70</v>
      </c>
      <c r="F2253" s="35">
        <v>57.32</v>
      </c>
      <c r="G2253" s="41" t="s">
        <v>10</v>
      </c>
      <c r="H2253" s="41" t="s">
        <v>21</v>
      </c>
    </row>
    <row r="2254" spans="2:8">
      <c r="B2254" s="37"/>
      <c r="C2254" s="38" t="s">
        <v>10683</v>
      </c>
      <c r="D2254" s="80" t="s">
        <v>24</v>
      </c>
      <c r="E2254" s="40">
        <v>19</v>
      </c>
      <c r="F2254" s="35">
        <v>57.32</v>
      </c>
      <c r="G2254" s="41" t="s">
        <v>10</v>
      </c>
      <c r="H2254" s="41" t="s">
        <v>21</v>
      </c>
    </row>
    <row r="2255" spans="2:8">
      <c r="B2255" s="37"/>
      <c r="C2255" s="38" t="s">
        <v>10684</v>
      </c>
      <c r="D2255" s="80" t="s">
        <v>24</v>
      </c>
      <c r="E2255" s="40">
        <v>477</v>
      </c>
      <c r="F2255" s="35">
        <v>57.3</v>
      </c>
      <c r="G2255" s="41" t="s">
        <v>10</v>
      </c>
      <c r="H2255" s="41" t="s">
        <v>21</v>
      </c>
    </row>
    <row r="2256" spans="2:8">
      <c r="B2256" s="37"/>
      <c r="C2256" s="38" t="s">
        <v>10685</v>
      </c>
      <c r="D2256" s="80" t="s">
        <v>24</v>
      </c>
      <c r="E2256" s="40">
        <v>284</v>
      </c>
      <c r="F2256" s="35">
        <v>57.3</v>
      </c>
      <c r="G2256" s="41" t="s">
        <v>10</v>
      </c>
      <c r="H2256" s="41" t="s">
        <v>11</v>
      </c>
    </row>
    <row r="2257" spans="2:8">
      <c r="B2257" s="37"/>
      <c r="C2257" s="38" t="s">
        <v>10686</v>
      </c>
      <c r="D2257" s="80" t="s">
        <v>24</v>
      </c>
      <c r="E2257" s="40">
        <v>184</v>
      </c>
      <c r="F2257" s="35">
        <v>57.34</v>
      </c>
      <c r="G2257" s="41" t="s">
        <v>10</v>
      </c>
      <c r="H2257" s="41" t="s">
        <v>11</v>
      </c>
    </row>
    <row r="2258" spans="2:8">
      <c r="B2258" s="37"/>
      <c r="C2258" s="38" t="s">
        <v>10687</v>
      </c>
      <c r="D2258" s="80" t="s">
        <v>24</v>
      </c>
      <c r="E2258" s="40">
        <v>355</v>
      </c>
      <c r="F2258" s="35">
        <v>57.34</v>
      </c>
      <c r="G2258" s="41" t="s">
        <v>10</v>
      </c>
      <c r="H2258" s="41" t="s">
        <v>11</v>
      </c>
    </row>
    <row r="2259" spans="2:8">
      <c r="B2259" s="37"/>
      <c r="C2259" s="38" t="s">
        <v>10688</v>
      </c>
      <c r="D2259" s="80" t="s">
        <v>24</v>
      </c>
      <c r="E2259" s="40">
        <v>9</v>
      </c>
      <c r="F2259" s="35">
        <v>57.34</v>
      </c>
      <c r="G2259" s="41" t="s">
        <v>10</v>
      </c>
      <c r="H2259" s="41" t="s">
        <v>11</v>
      </c>
    </row>
    <row r="2260" spans="2:8">
      <c r="B2260" s="37"/>
      <c r="C2260" s="38" t="s">
        <v>10689</v>
      </c>
      <c r="D2260" s="80" t="s">
        <v>24</v>
      </c>
      <c r="E2260" s="40">
        <v>252</v>
      </c>
      <c r="F2260" s="35">
        <v>57.34</v>
      </c>
      <c r="G2260" s="41" t="s">
        <v>10</v>
      </c>
      <c r="H2260" s="41" t="s">
        <v>21</v>
      </c>
    </row>
    <row r="2261" spans="2:8">
      <c r="B2261" s="37"/>
      <c r="C2261" s="38" t="s">
        <v>10690</v>
      </c>
      <c r="D2261" s="80" t="s">
        <v>24</v>
      </c>
      <c r="E2261" s="40">
        <v>243</v>
      </c>
      <c r="F2261" s="35">
        <v>57.34</v>
      </c>
      <c r="G2261" s="41" t="s">
        <v>10</v>
      </c>
      <c r="H2261" s="41" t="s">
        <v>20</v>
      </c>
    </row>
    <row r="2262" spans="2:8">
      <c r="B2262" s="37"/>
      <c r="C2262" s="38" t="s">
        <v>10691</v>
      </c>
      <c r="D2262" s="80" t="s">
        <v>24</v>
      </c>
      <c r="E2262" s="40">
        <v>207</v>
      </c>
      <c r="F2262" s="35">
        <v>57.36</v>
      </c>
      <c r="G2262" s="41" t="s">
        <v>10</v>
      </c>
      <c r="H2262" s="41" t="s">
        <v>21</v>
      </c>
    </row>
    <row r="2263" spans="2:8">
      <c r="B2263" s="37"/>
      <c r="C2263" s="38" t="s">
        <v>10692</v>
      </c>
      <c r="D2263" s="80" t="s">
        <v>24</v>
      </c>
      <c r="E2263" s="40">
        <v>165</v>
      </c>
      <c r="F2263" s="35">
        <v>57.36</v>
      </c>
      <c r="G2263" s="41" t="s">
        <v>10</v>
      </c>
      <c r="H2263" s="41" t="s">
        <v>11</v>
      </c>
    </row>
    <row r="2264" spans="2:8">
      <c r="B2264" s="37"/>
      <c r="C2264" s="38" t="s">
        <v>10693</v>
      </c>
      <c r="D2264" s="80" t="s">
        <v>24</v>
      </c>
      <c r="E2264" s="40">
        <v>125</v>
      </c>
      <c r="F2264" s="35">
        <v>57.36</v>
      </c>
      <c r="G2264" s="41" t="s">
        <v>10</v>
      </c>
      <c r="H2264" s="41" t="s">
        <v>21</v>
      </c>
    </row>
    <row r="2265" spans="2:8">
      <c r="B2265" s="37"/>
      <c r="C2265" s="38" t="s">
        <v>10694</v>
      </c>
      <c r="D2265" s="80" t="s">
        <v>24</v>
      </c>
      <c r="E2265" s="40">
        <v>258</v>
      </c>
      <c r="F2265" s="35">
        <v>57.36</v>
      </c>
      <c r="G2265" s="41" t="s">
        <v>10</v>
      </c>
      <c r="H2265" s="41" t="s">
        <v>11</v>
      </c>
    </row>
    <row r="2266" spans="2:8">
      <c r="B2266" s="37"/>
      <c r="C2266" s="38" t="s">
        <v>10695</v>
      </c>
      <c r="D2266" s="80" t="s">
        <v>24</v>
      </c>
      <c r="E2266" s="40">
        <v>221</v>
      </c>
      <c r="F2266" s="35">
        <v>57.36</v>
      </c>
      <c r="G2266" s="41" t="s">
        <v>10</v>
      </c>
      <c r="H2266" s="41" t="s">
        <v>11</v>
      </c>
    </row>
    <row r="2267" spans="2:8">
      <c r="B2267" s="37"/>
      <c r="C2267" s="38" t="s">
        <v>10696</v>
      </c>
      <c r="D2267" s="80" t="s">
        <v>24</v>
      </c>
      <c r="E2267" s="40">
        <v>183</v>
      </c>
      <c r="F2267" s="35">
        <v>57.36</v>
      </c>
      <c r="G2267" s="41" t="s">
        <v>10</v>
      </c>
      <c r="H2267" s="41" t="s">
        <v>11</v>
      </c>
    </row>
    <row r="2268" spans="2:8">
      <c r="B2268" s="37"/>
      <c r="C2268" s="38" t="s">
        <v>10697</v>
      </c>
      <c r="D2268" s="80" t="s">
        <v>24</v>
      </c>
      <c r="E2268" s="40">
        <v>248</v>
      </c>
      <c r="F2268" s="35">
        <v>57.38</v>
      </c>
      <c r="G2268" s="41" t="s">
        <v>10</v>
      </c>
      <c r="H2268" s="41" t="s">
        <v>20</v>
      </c>
    </row>
    <row r="2269" spans="2:8">
      <c r="B2269" s="37"/>
      <c r="C2269" s="38" t="s">
        <v>10698</v>
      </c>
      <c r="D2269" s="80" t="s">
        <v>24</v>
      </c>
      <c r="E2269" s="40">
        <v>173</v>
      </c>
      <c r="F2269" s="35">
        <v>57.38</v>
      </c>
      <c r="G2269" s="41" t="s">
        <v>10</v>
      </c>
      <c r="H2269" s="41" t="s">
        <v>11</v>
      </c>
    </row>
    <row r="2270" spans="2:8">
      <c r="B2270" s="37"/>
      <c r="C2270" s="38" t="s">
        <v>10699</v>
      </c>
      <c r="D2270" s="80" t="s">
        <v>24</v>
      </c>
      <c r="E2270" s="40">
        <v>54</v>
      </c>
      <c r="F2270" s="35">
        <v>57.38</v>
      </c>
      <c r="G2270" s="41" t="s">
        <v>10</v>
      </c>
      <c r="H2270" s="41" t="s">
        <v>22</v>
      </c>
    </row>
    <row r="2271" spans="2:8">
      <c r="B2271" s="37"/>
      <c r="C2271" s="38" t="s">
        <v>10700</v>
      </c>
      <c r="D2271" s="80" t="s">
        <v>24</v>
      </c>
      <c r="E2271" s="40">
        <v>206</v>
      </c>
      <c r="F2271" s="35">
        <v>57.38</v>
      </c>
      <c r="G2271" s="41" t="s">
        <v>10</v>
      </c>
      <c r="H2271" s="41" t="s">
        <v>22</v>
      </c>
    </row>
    <row r="2272" spans="2:8">
      <c r="B2272" s="37"/>
      <c r="C2272" s="38" t="s">
        <v>10701</v>
      </c>
      <c r="D2272" s="80" t="s">
        <v>24</v>
      </c>
      <c r="E2272" s="40">
        <v>264</v>
      </c>
      <c r="F2272" s="35">
        <v>57.34</v>
      </c>
      <c r="G2272" s="41" t="s">
        <v>10</v>
      </c>
      <c r="H2272" s="41" t="s">
        <v>11</v>
      </c>
    </row>
    <row r="2273" spans="2:8">
      <c r="B2273" s="37"/>
      <c r="C2273" s="38" t="s">
        <v>10702</v>
      </c>
      <c r="D2273" s="80" t="s">
        <v>24</v>
      </c>
      <c r="E2273" s="40">
        <v>255</v>
      </c>
      <c r="F2273" s="35">
        <v>57.36</v>
      </c>
      <c r="G2273" s="41" t="s">
        <v>10</v>
      </c>
      <c r="H2273" s="41" t="s">
        <v>11</v>
      </c>
    </row>
    <row r="2274" spans="2:8">
      <c r="B2274" s="37"/>
      <c r="C2274" s="38" t="s">
        <v>10703</v>
      </c>
      <c r="D2274" s="80" t="s">
        <v>24</v>
      </c>
      <c r="E2274" s="40">
        <v>125</v>
      </c>
      <c r="F2274" s="35">
        <v>57.36</v>
      </c>
      <c r="G2274" s="41" t="s">
        <v>10</v>
      </c>
      <c r="H2274" s="41" t="s">
        <v>11</v>
      </c>
    </row>
    <row r="2275" spans="2:8">
      <c r="B2275" s="37"/>
      <c r="C2275" s="38" t="s">
        <v>10704</v>
      </c>
      <c r="D2275" s="80" t="s">
        <v>24</v>
      </c>
      <c r="E2275" s="40">
        <v>372</v>
      </c>
      <c r="F2275" s="35">
        <v>57.4</v>
      </c>
      <c r="G2275" s="41" t="s">
        <v>10</v>
      </c>
      <c r="H2275" s="41" t="s">
        <v>11</v>
      </c>
    </row>
    <row r="2276" spans="2:8">
      <c r="B2276" s="37"/>
      <c r="C2276" s="38" t="s">
        <v>10705</v>
      </c>
      <c r="D2276" s="80" t="s">
        <v>24</v>
      </c>
      <c r="E2276" s="40">
        <v>103</v>
      </c>
      <c r="F2276" s="35">
        <v>57.4</v>
      </c>
      <c r="G2276" s="41" t="s">
        <v>10</v>
      </c>
      <c r="H2276" s="41" t="s">
        <v>11</v>
      </c>
    </row>
    <row r="2277" spans="2:8">
      <c r="B2277" s="37"/>
      <c r="C2277" s="38" t="s">
        <v>10706</v>
      </c>
      <c r="D2277" s="80" t="s">
        <v>24</v>
      </c>
      <c r="E2277" s="40">
        <v>170</v>
      </c>
      <c r="F2277" s="35">
        <v>57.4</v>
      </c>
      <c r="G2277" s="41" t="s">
        <v>10</v>
      </c>
      <c r="H2277" s="41" t="s">
        <v>11</v>
      </c>
    </row>
    <row r="2278" spans="2:8">
      <c r="B2278" s="37"/>
      <c r="C2278" s="38" t="s">
        <v>10707</v>
      </c>
      <c r="D2278" s="80" t="s">
        <v>24</v>
      </c>
      <c r="E2278" s="40">
        <v>351</v>
      </c>
      <c r="F2278" s="35">
        <v>57.38</v>
      </c>
      <c r="G2278" s="41" t="s">
        <v>10</v>
      </c>
      <c r="H2278" s="41" t="s">
        <v>20</v>
      </c>
    </row>
    <row r="2279" spans="2:8">
      <c r="B2279" s="37"/>
      <c r="C2279" s="38" t="s">
        <v>10708</v>
      </c>
      <c r="D2279" s="80" t="s">
        <v>24</v>
      </c>
      <c r="E2279" s="40">
        <v>292</v>
      </c>
      <c r="F2279" s="35">
        <v>57.26</v>
      </c>
      <c r="G2279" s="41" t="s">
        <v>10</v>
      </c>
      <c r="H2279" s="41" t="s">
        <v>11</v>
      </c>
    </row>
    <row r="2280" spans="2:8">
      <c r="B2280" s="37"/>
      <c r="C2280" s="38" t="s">
        <v>10709</v>
      </c>
      <c r="D2280" s="80" t="s">
        <v>24</v>
      </c>
      <c r="E2280" s="40">
        <v>400</v>
      </c>
      <c r="F2280" s="35">
        <v>57.26</v>
      </c>
      <c r="G2280" s="41" t="s">
        <v>10</v>
      </c>
      <c r="H2280" s="41" t="s">
        <v>22</v>
      </c>
    </row>
    <row r="2281" spans="2:8">
      <c r="B2281" s="37"/>
      <c r="C2281" s="38" t="s">
        <v>10710</v>
      </c>
      <c r="D2281" s="80" t="s">
        <v>24</v>
      </c>
      <c r="E2281" s="40">
        <v>610</v>
      </c>
      <c r="F2281" s="35">
        <v>57.3</v>
      </c>
      <c r="G2281" s="41" t="s">
        <v>10</v>
      </c>
      <c r="H2281" s="41" t="s">
        <v>11</v>
      </c>
    </row>
    <row r="2282" spans="2:8">
      <c r="B2282" s="37"/>
      <c r="C2282" s="38" t="s">
        <v>10711</v>
      </c>
      <c r="D2282" s="80" t="s">
        <v>24</v>
      </c>
      <c r="E2282" s="40">
        <v>337</v>
      </c>
      <c r="F2282" s="35">
        <v>57.3</v>
      </c>
      <c r="G2282" s="41" t="s">
        <v>10</v>
      </c>
      <c r="H2282" s="41" t="s">
        <v>21</v>
      </c>
    </row>
    <row r="2283" spans="2:8">
      <c r="B2283" s="37"/>
      <c r="C2283" s="38" t="s">
        <v>10712</v>
      </c>
      <c r="D2283" s="80" t="s">
        <v>24</v>
      </c>
      <c r="E2283" s="40">
        <v>100</v>
      </c>
      <c r="F2283" s="35">
        <v>57.26</v>
      </c>
      <c r="G2283" s="41" t="s">
        <v>10</v>
      </c>
      <c r="H2283" s="41" t="s">
        <v>20</v>
      </c>
    </row>
    <row r="2284" spans="2:8">
      <c r="B2284" s="37"/>
      <c r="C2284" s="38" t="s">
        <v>10713</v>
      </c>
      <c r="D2284" s="80" t="s">
        <v>24</v>
      </c>
      <c r="E2284" s="40">
        <v>179</v>
      </c>
      <c r="F2284" s="35">
        <v>57.26</v>
      </c>
      <c r="G2284" s="41" t="s">
        <v>10</v>
      </c>
      <c r="H2284" s="41" t="s">
        <v>11</v>
      </c>
    </row>
    <row r="2285" spans="2:8">
      <c r="B2285" s="37"/>
      <c r="C2285" s="38" t="s">
        <v>10714</v>
      </c>
      <c r="D2285" s="80" t="s">
        <v>24</v>
      </c>
      <c r="E2285" s="40">
        <v>325</v>
      </c>
      <c r="F2285" s="35">
        <v>57.32</v>
      </c>
      <c r="G2285" s="41" t="s">
        <v>10</v>
      </c>
      <c r="H2285" s="41" t="s">
        <v>11</v>
      </c>
    </row>
    <row r="2286" spans="2:8">
      <c r="B2286" s="37"/>
      <c r="C2286" s="38" t="s">
        <v>10715</v>
      </c>
      <c r="D2286" s="80" t="s">
        <v>24</v>
      </c>
      <c r="E2286" s="40">
        <v>125</v>
      </c>
      <c r="F2286" s="35">
        <v>57.32</v>
      </c>
      <c r="G2286" s="41" t="s">
        <v>10</v>
      </c>
      <c r="H2286" s="41" t="s">
        <v>11</v>
      </c>
    </row>
    <row r="2287" spans="2:8">
      <c r="B2287" s="37"/>
      <c r="C2287" s="38" t="s">
        <v>10716</v>
      </c>
      <c r="D2287" s="80" t="s">
        <v>24</v>
      </c>
      <c r="E2287" s="40">
        <v>486</v>
      </c>
      <c r="F2287" s="35">
        <v>57.34</v>
      </c>
      <c r="G2287" s="41" t="s">
        <v>10</v>
      </c>
      <c r="H2287" s="41" t="s">
        <v>11</v>
      </c>
    </row>
    <row r="2288" spans="2:8">
      <c r="B2288" s="37"/>
      <c r="C2288" s="38" t="s">
        <v>10717</v>
      </c>
      <c r="D2288" s="80" t="s">
        <v>24</v>
      </c>
      <c r="E2288" s="40">
        <v>175</v>
      </c>
      <c r="F2288" s="35">
        <v>57.32</v>
      </c>
      <c r="G2288" s="41" t="s">
        <v>10</v>
      </c>
      <c r="H2288" s="41" t="s">
        <v>11</v>
      </c>
    </row>
    <row r="2289" spans="2:8">
      <c r="B2289" s="37"/>
      <c r="C2289" s="38" t="s">
        <v>10718</v>
      </c>
      <c r="D2289" s="80" t="s">
        <v>24</v>
      </c>
      <c r="E2289" s="40">
        <v>261</v>
      </c>
      <c r="F2289" s="35">
        <v>57.34</v>
      </c>
      <c r="G2289" s="41" t="s">
        <v>10</v>
      </c>
      <c r="H2289" s="41" t="s">
        <v>11</v>
      </c>
    </row>
    <row r="2290" spans="2:8">
      <c r="B2290" s="37"/>
      <c r="C2290" s="38" t="s">
        <v>10719</v>
      </c>
      <c r="D2290" s="80" t="s">
        <v>24</v>
      </c>
      <c r="E2290" s="40">
        <v>572</v>
      </c>
      <c r="F2290" s="35">
        <v>57.36</v>
      </c>
      <c r="G2290" s="41" t="s">
        <v>10</v>
      </c>
      <c r="H2290" s="41" t="s">
        <v>11</v>
      </c>
    </row>
    <row r="2291" spans="2:8">
      <c r="B2291" s="37"/>
      <c r="C2291" s="38" t="s">
        <v>10720</v>
      </c>
      <c r="D2291" s="80" t="s">
        <v>24</v>
      </c>
      <c r="E2291" s="40">
        <v>226</v>
      </c>
      <c r="F2291" s="35">
        <v>57.36</v>
      </c>
      <c r="G2291" s="41" t="s">
        <v>10</v>
      </c>
      <c r="H2291" s="41" t="s">
        <v>11</v>
      </c>
    </row>
    <row r="2292" spans="2:8">
      <c r="B2292" s="37"/>
      <c r="C2292" s="38" t="s">
        <v>10721</v>
      </c>
      <c r="D2292" s="80" t="s">
        <v>24</v>
      </c>
      <c r="E2292" s="40">
        <v>199</v>
      </c>
      <c r="F2292" s="35">
        <v>57.36</v>
      </c>
      <c r="G2292" s="41" t="s">
        <v>10</v>
      </c>
      <c r="H2292" s="41" t="s">
        <v>11</v>
      </c>
    </row>
    <row r="2293" spans="2:8">
      <c r="B2293" s="37"/>
      <c r="C2293" s="38" t="s">
        <v>10722</v>
      </c>
      <c r="D2293" s="80" t="s">
        <v>24</v>
      </c>
      <c r="E2293" s="40">
        <v>65</v>
      </c>
      <c r="F2293" s="35">
        <v>57.38</v>
      </c>
      <c r="G2293" s="41" t="s">
        <v>10</v>
      </c>
      <c r="H2293" s="41" t="s">
        <v>11</v>
      </c>
    </row>
    <row r="2294" spans="2:8">
      <c r="B2294" s="37"/>
      <c r="C2294" s="38" t="s">
        <v>10723</v>
      </c>
      <c r="D2294" s="80" t="s">
        <v>24</v>
      </c>
      <c r="E2294" s="40">
        <v>216</v>
      </c>
      <c r="F2294" s="35">
        <v>57.32</v>
      </c>
      <c r="G2294" s="41" t="s">
        <v>10</v>
      </c>
      <c r="H2294" s="41" t="s">
        <v>20</v>
      </c>
    </row>
    <row r="2295" spans="2:8">
      <c r="B2295" s="37"/>
      <c r="C2295" s="38" t="s">
        <v>10724</v>
      </c>
      <c r="D2295" s="80" t="s">
        <v>24</v>
      </c>
      <c r="E2295" s="40">
        <v>108</v>
      </c>
      <c r="F2295" s="35">
        <v>57.32</v>
      </c>
      <c r="G2295" s="41" t="s">
        <v>10</v>
      </c>
      <c r="H2295" s="41" t="s">
        <v>11</v>
      </c>
    </row>
    <row r="2296" spans="2:8">
      <c r="B2296" s="37"/>
      <c r="C2296" s="38" t="s">
        <v>10725</v>
      </c>
      <c r="D2296" s="80" t="s">
        <v>24</v>
      </c>
      <c r="E2296" s="40">
        <v>110</v>
      </c>
      <c r="F2296" s="35">
        <v>57.32</v>
      </c>
      <c r="G2296" s="41" t="s">
        <v>10</v>
      </c>
      <c r="H2296" s="41" t="s">
        <v>11</v>
      </c>
    </row>
    <row r="2297" spans="2:8">
      <c r="B2297" s="37"/>
      <c r="C2297" s="38" t="s">
        <v>10725</v>
      </c>
      <c r="D2297" s="80" t="s">
        <v>24</v>
      </c>
      <c r="E2297" s="40">
        <v>30</v>
      </c>
      <c r="F2297" s="35">
        <v>57.32</v>
      </c>
      <c r="G2297" s="41" t="s">
        <v>10</v>
      </c>
      <c r="H2297" s="41" t="s">
        <v>20</v>
      </c>
    </row>
    <row r="2298" spans="2:8">
      <c r="B2298" s="37"/>
      <c r="C2298" s="38" t="s">
        <v>10726</v>
      </c>
      <c r="D2298" s="80" t="s">
        <v>24</v>
      </c>
      <c r="E2298" s="40">
        <v>141</v>
      </c>
      <c r="F2298" s="35">
        <v>57.32</v>
      </c>
      <c r="G2298" s="41" t="s">
        <v>10</v>
      </c>
      <c r="H2298" s="41" t="s">
        <v>20</v>
      </c>
    </row>
    <row r="2299" spans="2:8">
      <c r="B2299" s="37"/>
      <c r="C2299" s="38" t="s">
        <v>10727</v>
      </c>
      <c r="D2299" s="80" t="s">
        <v>24</v>
      </c>
      <c r="E2299" s="40">
        <v>65</v>
      </c>
      <c r="F2299" s="35">
        <v>57.32</v>
      </c>
      <c r="G2299" s="41" t="s">
        <v>10</v>
      </c>
      <c r="H2299" s="41" t="s">
        <v>20</v>
      </c>
    </row>
    <row r="2300" spans="2:8">
      <c r="B2300" s="37"/>
      <c r="C2300" s="38" t="s">
        <v>10728</v>
      </c>
      <c r="D2300" s="80" t="s">
        <v>24</v>
      </c>
      <c r="E2300" s="40">
        <v>12</v>
      </c>
      <c r="F2300" s="35">
        <v>57.32</v>
      </c>
      <c r="G2300" s="41" t="s">
        <v>10</v>
      </c>
      <c r="H2300" s="41" t="s">
        <v>20</v>
      </c>
    </row>
    <row r="2301" spans="2:8">
      <c r="B2301" s="37"/>
      <c r="C2301" s="38" t="s">
        <v>10728</v>
      </c>
      <c r="D2301" s="80" t="s">
        <v>24</v>
      </c>
      <c r="E2301" s="40">
        <v>30</v>
      </c>
      <c r="F2301" s="35">
        <v>57.32</v>
      </c>
      <c r="G2301" s="41" t="s">
        <v>10</v>
      </c>
      <c r="H2301" s="41" t="s">
        <v>20</v>
      </c>
    </row>
    <row r="2302" spans="2:8">
      <c r="B2302" s="37"/>
      <c r="C2302" s="38" t="s">
        <v>10729</v>
      </c>
      <c r="D2302" s="80" t="s">
        <v>24</v>
      </c>
      <c r="E2302" s="40">
        <v>243</v>
      </c>
      <c r="F2302" s="35">
        <v>57.32</v>
      </c>
      <c r="G2302" s="41" t="s">
        <v>10</v>
      </c>
      <c r="H2302" s="41" t="s">
        <v>20</v>
      </c>
    </row>
    <row r="2303" spans="2:8">
      <c r="B2303" s="37"/>
      <c r="C2303" s="38" t="s">
        <v>10730</v>
      </c>
      <c r="D2303" s="80" t="s">
        <v>24</v>
      </c>
      <c r="E2303" s="40">
        <v>758</v>
      </c>
      <c r="F2303" s="35">
        <v>57.34</v>
      </c>
      <c r="G2303" s="41" t="s">
        <v>10</v>
      </c>
      <c r="H2303" s="41" t="s">
        <v>20</v>
      </c>
    </row>
    <row r="2304" spans="2:8">
      <c r="B2304" s="37"/>
      <c r="C2304" s="38" t="s">
        <v>10731</v>
      </c>
      <c r="D2304" s="80" t="s">
        <v>24</v>
      </c>
      <c r="E2304" s="40">
        <v>314</v>
      </c>
      <c r="F2304" s="35">
        <v>57.3</v>
      </c>
      <c r="G2304" s="41" t="s">
        <v>10</v>
      </c>
      <c r="H2304" s="41" t="s">
        <v>21</v>
      </c>
    </row>
    <row r="2305" spans="2:8">
      <c r="B2305" s="37"/>
      <c r="C2305" s="38" t="s">
        <v>10732</v>
      </c>
      <c r="D2305" s="80" t="s">
        <v>24</v>
      </c>
      <c r="E2305" s="40">
        <v>525</v>
      </c>
      <c r="F2305" s="35">
        <v>57.28</v>
      </c>
      <c r="G2305" s="41" t="s">
        <v>10</v>
      </c>
      <c r="H2305" s="41" t="s">
        <v>22</v>
      </c>
    </row>
    <row r="2306" spans="2:8">
      <c r="B2306" s="37"/>
      <c r="C2306" s="38" t="s">
        <v>10732</v>
      </c>
      <c r="D2306" s="80" t="s">
        <v>24</v>
      </c>
      <c r="E2306" s="40">
        <v>195</v>
      </c>
      <c r="F2306" s="35">
        <v>57.3</v>
      </c>
      <c r="G2306" s="41" t="s">
        <v>10</v>
      </c>
      <c r="H2306" s="41" t="s">
        <v>11</v>
      </c>
    </row>
    <row r="2307" spans="2:8">
      <c r="B2307" s="37"/>
      <c r="C2307" s="38" t="s">
        <v>10733</v>
      </c>
      <c r="D2307" s="80" t="s">
        <v>24</v>
      </c>
      <c r="E2307" s="40">
        <v>316</v>
      </c>
      <c r="F2307" s="35">
        <v>57.3</v>
      </c>
      <c r="G2307" s="41" t="s">
        <v>10</v>
      </c>
      <c r="H2307" s="41" t="s">
        <v>11</v>
      </c>
    </row>
    <row r="2308" spans="2:8">
      <c r="B2308" s="37"/>
      <c r="C2308" s="38" t="s">
        <v>10734</v>
      </c>
      <c r="D2308" s="80" t="s">
        <v>24</v>
      </c>
      <c r="E2308" s="40">
        <v>216</v>
      </c>
      <c r="F2308" s="35">
        <v>57.26</v>
      </c>
      <c r="G2308" s="41" t="s">
        <v>10</v>
      </c>
      <c r="H2308" s="41" t="s">
        <v>20</v>
      </c>
    </row>
    <row r="2309" spans="2:8">
      <c r="B2309" s="37"/>
      <c r="C2309" s="38" t="s">
        <v>10735</v>
      </c>
      <c r="D2309" s="80" t="s">
        <v>24</v>
      </c>
      <c r="E2309" s="40">
        <v>170</v>
      </c>
      <c r="F2309" s="35">
        <v>57.26</v>
      </c>
      <c r="G2309" s="41" t="s">
        <v>10</v>
      </c>
      <c r="H2309" s="41" t="s">
        <v>11</v>
      </c>
    </row>
    <row r="2310" spans="2:8">
      <c r="B2310" s="37"/>
      <c r="C2310" s="38" t="s">
        <v>10736</v>
      </c>
      <c r="D2310" s="80" t="s">
        <v>24</v>
      </c>
      <c r="E2310" s="40">
        <v>231</v>
      </c>
      <c r="F2310" s="35">
        <v>57.28</v>
      </c>
      <c r="G2310" s="41" t="s">
        <v>10</v>
      </c>
      <c r="H2310" s="41" t="s">
        <v>11</v>
      </c>
    </row>
    <row r="2311" spans="2:8">
      <c r="B2311" s="37"/>
      <c r="C2311" s="38" t="s">
        <v>10737</v>
      </c>
      <c r="D2311" s="80" t="s">
        <v>24</v>
      </c>
      <c r="E2311" s="40">
        <v>197</v>
      </c>
      <c r="F2311" s="35">
        <v>57.28</v>
      </c>
      <c r="G2311" s="41" t="s">
        <v>10</v>
      </c>
      <c r="H2311" s="41" t="s">
        <v>11</v>
      </c>
    </row>
    <row r="2312" spans="2:8">
      <c r="B2312" s="37"/>
      <c r="C2312" s="38" t="s">
        <v>10738</v>
      </c>
      <c r="D2312" s="80" t="s">
        <v>24</v>
      </c>
      <c r="E2312" s="40">
        <v>263</v>
      </c>
      <c r="F2312" s="35">
        <v>57.28</v>
      </c>
      <c r="G2312" s="41" t="s">
        <v>10</v>
      </c>
      <c r="H2312" s="41" t="s">
        <v>11</v>
      </c>
    </row>
    <row r="2313" spans="2:8">
      <c r="B2313" s="37"/>
      <c r="C2313" s="38" t="s">
        <v>10739</v>
      </c>
      <c r="D2313" s="80" t="s">
        <v>24</v>
      </c>
      <c r="E2313" s="40">
        <v>34</v>
      </c>
      <c r="F2313" s="35">
        <v>57.3</v>
      </c>
      <c r="G2313" s="41" t="s">
        <v>10</v>
      </c>
      <c r="H2313" s="41" t="s">
        <v>11</v>
      </c>
    </row>
    <row r="2314" spans="2:8">
      <c r="B2314" s="37"/>
      <c r="C2314" s="38" t="s">
        <v>10740</v>
      </c>
      <c r="D2314" s="80" t="s">
        <v>24</v>
      </c>
      <c r="E2314" s="40">
        <v>30</v>
      </c>
      <c r="F2314" s="35">
        <v>57.32</v>
      </c>
      <c r="G2314" s="41" t="s">
        <v>10</v>
      </c>
      <c r="H2314" s="41" t="s">
        <v>21</v>
      </c>
    </row>
    <row r="2315" spans="2:8">
      <c r="B2315" s="37"/>
      <c r="C2315" s="38" t="s">
        <v>10741</v>
      </c>
      <c r="D2315" s="80" t="s">
        <v>24</v>
      </c>
      <c r="E2315" s="40">
        <v>334</v>
      </c>
      <c r="F2315" s="35">
        <v>57.4</v>
      </c>
      <c r="G2315" s="41" t="s">
        <v>10</v>
      </c>
      <c r="H2315" s="41" t="s">
        <v>20</v>
      </c>
    </row>
    <row r="2316" spans="2:8">
      <c r="B2316" s="37"/>
      <c r="C2316" s="38" t="s">
        <v>10742</v>
      </c>
      <c r="D2316" s="80" t="s">
        <v>24</v>
      </c>
      <c r="E2316" s="40">
        <v>305</v>
      </c>
      <c r="F2316" s="35">
        <v>57.44</v>
      </c>
      <c r="G2316" s="41" t="s">
        <v>10</v>
      </c>
      <c r="H2316" s="41" t="s">
        <v>11</v>
      </c>
    </row>
    <row r="2317" spans="2:8">
      <c r="B2317" s="37"/>
      <c r="C2317" s="38" t="s">
        <v>10743</v>
      </c>
      <c r="D2317" s="80" t="s">
        <v>24</v>
      </c>
      <c r="E2317" s="40">
        <v>30</v>
      </c>
      <c r="F2317" s="35">
        <v>57.44</v>
      </c>
      <c r="G2317" s="41" t="s">
        <v>10</v>
      </c>
      <c r="H2317" s="41" t="s">
        <v>11</v>
      </c>
    </row>
    <row r="2318" spans="2:8">
      <c r="B2318" s="37"/>
      <c r="C2318" s="38" t="s">
        <v>10743</v>
      </c>
      <c r="D2318" s="80" t="s">
        <v>24</v>
      </c>
      <c r="E2318" s="40">
        <v>100</v>
      </c>
      <c r="F2318" s="35">
        <v>57.44</v>
      </c>
      <c r="G2318" s="41" t="s">
        <v>10</v>
      </c>
      <c r="H2318" s="41" t="s">
        <v>20</v>
      </c>
    </row>
    <row r="2319" spans="2:8">
      <c r="B2319" s="37"/>
      <c r="C2319" s="38" t="s">
        <v>10743</v>
      </c>
      <c r="D2319" s="80" t="s">
        <v>24</v>
      </c>
      <c r="E2319" s="40">
        <v>76</v>
      </c>
      <c r="F2319" s="35">
        <v>57.46</v>
      </c>
      <c r="G2319" s="41" t="s">
        <v>10</v>
      </c>
      <c r="H2319" s="41" t="s">
        <v>20</v>
      </c>
    </row>
    <row r="2320" spans="2:8">
      <c r="B2320" s="37"/>
      <c r="C2320" s="38" t="s">
        <v>10743</v>
      </c>
      <c r="D2320" s="80" t="s">
        <v>24</v>
      </c>
      <c r="E2320" s="40">
        <v>73</v>
      </c>
      <c r="F2320" s="35">
        <v>57.46</v>
      </c>
      <c r="G2320" s="41" t="s">
        <v>10</v>
      </c>
      <c r="H2320" s="41" t="s">
        <v>20</v>
      </c>
    </row>
    <row r="2321" spans="2:8">
      <c r="B2321" s="37"/>
      <c r="C2321" s="38" t="s">
        <v>10744</v>
      </c>
      <c r="D2321" s="80" t="s">
        <v>24</v>
      </c>
      <c r="E2321" s="40">
        <v>251</v>
      </c>
      <c r="F2321" s="35">
        <v>57.44</v>
      </c>
      <c r="G2321" s="41" t="s">
        <v>10</v>
      </c>
      <c r="H2321" s="41" t="s">
        <v>20</v>
      </c>
    </row>
    <row r="2322" spans="2:8">
      <c r="B2322" s="37"/>
      <c r="C2322" s="38" t="s">
        <v>10745</v>
      </c>
      <c r="D2322" s="80" t="s">
        <v>24</v>
      </c>
      <c r="E2322" s="40">
        <v>167</v>
      </c>
      <c r="F2322" s="35">
        <v>57.52</v>
      </c>
      <c r="G2322" s="41" t="s">
        <v>10</v>
      </c>
      <c r="H2322" s="41" t="s">
        <v>11</v>
      </c>
    </row>
    <row r="2323" spans="2:8">
      <c r="B2323" s="37"/>
      <c r="C2323" s="38" t="s">
        <v>10746</v>
      </c>
      <c r="D2323" s="80" t="s">
        <v>24</v>
      </c>
      <c r="E2323" s="40">
        <v>289</v>
      </c>
      <c r="F2323" s="35">
        <v>57.5</v>
      </c>
      <c r="G2323" s="41" t="s">
        <v>10</v>
      </c>
      <c r="H2323" s="41" t="s">
        <v>11</v>
      </c>
    </row>
    <row r="2324" spans="2:8">
      <c r="B2324" s="37"/>
      <c r="C2324" s="38" t="s">
        <v>10747</v>
      </c>
      <c r="D2324" s="80" t="s">
        <v>24</v>
      </c>
      <c r="E2324" s="40">
        <v>114</v>
      </c>
      <c r="F2324" s="35">
        <v>57.5</v>
      </c>
      <c r="G2324" s="41" t="s">
        <v>10</v>
      </c>
      <c r="H2324" s="41" t="s">
        <v>21</v>
      </c>
    </row>
    <row r="2325" spans="2:8">
      <c r="B2325" s="37"/>
      <c r="C2325" s="38" t="s">
        <v>10748</v>
      </c>
      <c r="D2325" s="80" t="s">
        <v>24</v>
      </c>
      <c r="E2325" s="40">
        <v>184</v>
      </c>
      <c r="F2325" s="35">
        <v>57.5</v>
      </c>
      <c r="G2325" s="41" t="s">
        <v>10</v>
      </c>
      <c r="H2325" s="41" t="s">
        <v>11</v>
      </c>
    </row>
    <row r="2326" spans="2:8">
      <c r="B2326" s="37"/>
      <c r="C2326" s="38" t="s">
        <v>10749</v>
      </c>
      <c r="D2326" s="80" t="s">
        <v>24</v>
      </c>
      <c r="E2326" s="40">
        <v>188</v>
      </c>
      <c r="F2326" s="35">
        <v>57.5</v>
      </c>
      <c r="G2326" s="41" t="s">
        <v>10</v>
      </c>
      <c r="H2326" s="41" t="s">
        <v>11</v>
      </c>
    </row>
    <row r="2327" spans="2:8">
      <c r="B2327" s="37"/>
      <c r="C2327" s="38" t="s">
        <v>10750</v>
      </c>
      <c r="D2327" s="80" t="s">
        <v>24</v>
      </c>
      <c r="E2327" s="40">
        <v>268</v>
      </c>
      <c r="F2327" s="35">
        <v>57.5</v>
      </c>
      <c r="G2327" s="41" t="s">
        <v>10</v>
      </c>
      <c r="H2327" s="41" t="s">
        <v>11</v>
      </c>
    </row>
    <row r="2328" spans="2:8">
      <c r="B2328" s="37"/>
      <c r="C2328" s="38" t="s">
        <v>10751</v>
      </c>
      <c r="D2328" s="80" t="s">
        <v>24</v>
      </c>
      <c r="E2328" s="40">
        <v>230</v>
      </c>
      <c r="F2328" s="35">
        <v>57.48</v>
      </c>
      <c r="G2328" s="41" t="s">
        <v>10</v>
      </c>
      <c r="H2328" s="41" t="s">
        <v>11</v>
      </c>
    </row>
    <row r="2329" spans="2:8">
      <c r="B2329" s="37"/>
      <c r="C2329" s="38" t="s">
        <v>10752</v>
      </c>
      <c r="D2329" s="80" t="s">
        <v>24</v>
      </c>
      <c r="E2329" s="40">
        <v>192</v>
      </c>
      <c r="F2329" s="35">
        <v>57.48</v>
      </c>
      <c r="G2329" s="41" t="s">
        <v>10</v>
      </c>
      <c r="H2329" s="41" t="s">
        <v>20</v>
      </c>
    </row>
    <row r="2330" spans="2:8">
      <c r="B2330" s="37"/>
      <c r="C2330" s="38" t="s">
        <v>10753</v>
      </c>
      <c r="D2330" s="80" t="s">
        <v>24</v>
      </c>
      <c r="E2330" s="40">
        <v>195</v>
      </c>
      <c r="F2330" s="35">
        <v>57.48</v>
      </c>
      <c r="G2330" s="41" t="s">
        <v>10</v>
      </c>
      <c r="H2330" s="41" t="s">
        <v>11</v>
      </c>
    </row>
    <row r="2331" spans="2:8">
      <c r="B2331" s="37"/>
      <c r="C2331" s="38" t="s">
        <v>10754</v>
      </c>
      <c r="D2331" s="80" t="s">
        <v>24</v>
      </c>
      <c r="E2331" s="40">
        <v>210</v>
      </c>
      <c r="F2331" s="35">
        <v>57.5</v>
      </c>
      <c r="G2331" s="41" t="s">
        <v>10</v>
      </c>
      <c r="H2331" s="41" t="s">
        <v>20</v>
      </c>
    </row>
    <row r="2332" spans="2:8">
      <c r="B2332" s="37"/>
      <c r="C2332" s="38" t="s">
        <v>10755</v>
      </c>
      <c r="D2332" s="80" t="s">
        <v>24</v>
      </c>
      <c r="E2332" s="40">
        <v>187</v>
      </c>
      <c r="F2332" s="35">
        <v>57.5</v>
      </c>
      <c r="G2332" s="41" t="s">
        <v>10</v>
      </c>
      <c r="H2332" s="41" t="s">
        <v>11</v>
      </c>
    </row>
    <row r="2333" spans="2:8">
      <c r="B2333" s="37"/>
      <c r="C2333" s="38" t="s">
        <v>10756</v>
      </c>
      <c r="D2333" s="80" t="s">
        <v>24</v>
      </c>
      <c r="E2333" s="40">
        <v>223</v>
      </c>
      <c r="F2333" s="35">
        <v>57.56</v>
      </c>
      <c r="G2333" s="41" t="s">
        <v>10</v>
      </c>
      <c r="H2333" s="41" t="s">
        <v>11</v>
      </c>
    </row>
    <row r="2334" spans="2:8">
      <c r="B2334" s="37"/>
      <c r="C2334" s="38" t="s">
        <v>10757</v>
      </c>
      <c r="D2334" s="80" t="s">
        <v>24</v>
      </c>
      <c r="E2334" s="40">
        <v>123</v>
      </c>
      <c r="F2334" s="35">
        <v>57.56</v>
      </c>
      <c r="G2334" s="41" t="s">
        <v>10</v>
      </c>
      <c r="H2334" s="41" t="s">
        <v>11</v>
      </c>
    </row>
    <row r="2335" spans="2:8">
      <c r="B2335" s="37"/>
      <c r="C2335" s="38" t="s">
        <v>10758</v>
      </c>
      <c r="D2335" s="80" t="s">
        <v>24</v>
      </c>
      <c r="E2335" s="40">
        <v>170</v>
      </c>
      <c r="F2335" s="35">
        <v>57.56</v>
      </c>
      <c r="G2335" s="41" t="s">
        <v>10</v>
      </c>
      <c r="H2335" s="41" t="s">
        <v>11</v>
      </c>
    </row>
    <row r="2336" spans="2:8">
      <c r="B2336" s="37"/>
      <c r="C2336" s="38" t="s">
        <v>10759</v>
      </c>
      <c r="D2336" s="80" t="s">
        <v>24</v>
      </c>
      <c r="E2336" s="40">
        <v>419</v>
      </c>
      <c r="F2336" s="35">
        <v>57.54</v>
      </c>
      <c r="G2336" s="41" t="s">
        <v>10</v>
      </c>
      <c r="H2336" s="41" t="s">
        <v>11</v>
      </c>
    </row>
    <row r="2337" spans="2:8">
      <c r="B2337" s="37"/>
      <c r="C2337" s="38" t="s">
        <v>10760</v>
      </c>
      <c r="D2337" s="80" t="s">
        <v>24</v>
      </c>
      <c r="E2337" s="40">
        <v>114</v>
      </c>
      <c r="F2337" s="35">
        <v>57.54</v>
      </c>
      <c r="G2337" s="41" t="s">
        <v>10</v>
      </c>
      <c r="H2337" s="41" t="s">
        <v>11</v>
      </c>
    </row>
    <row r="2338" spans="2:8">
      <c r="B2338" s="37"/>
      <c r="C2338" s="38" t="s">
        <v>10761</v>
      </c>
      <c r="D2338" s="80" t="s">
        <v>24</v>
      </c>
      <c r="E2338" s="40">
        <v>168</v>
      </c>
      <c r="F2338" s="35">
        <v>57.54</v>
      </c>
      <c r="G2338" s="41" t="s">
        <v>10</v>
      </c>
      <c r="H2338" s="41" t="s">
        <v>11</v>
      </c>
    </row>
    <row r="2339" spans="2:8">
      <c r="B2339" s="37"/>
      <c r="C2339" s="38" t="s">
        <v>10762</v>
      </c>
      <c r="D2339" s="80" t="s">
        <v>24</v>
      </c>
      <c r="E2339" s="40">
        <v>160</v>
      </c>
      <c r="F2339" s="35">
        <v>57.48</v>
      </c>
      <c r="G2339" s="41" t="s">
        <v>10</v>
      </c>
      <c r="H2339" s="41" t="s">
        <v>11</v>
      </c>
    </row>
    <row r="2340" spans="2:8">
      <c r="B2340" s="37"/>
      <c r="C2340" s="38" t="s">
        <v>10763</v>
      </c>
      <c r="D2340" s="80" t="s">
        <v>24</v>
      </c>
      <c r="E2340" s="40">
        <v>67</v>
      </c>
      <c r="F2340" s="35">
        <v>57.48</v>
      </c>
      <c r="G2340" s="41" t="s">
        <v>10</v>
      </c>
      <c r="H2340" s="41" t="s">
        <v>11</v>
      </c>
    </row>
    <row r="2341" spans="2:8">
      <c r="B2341" s="37"/>
      <c r="C2341" s="38" t="s">
        <v>10764</v>
      </c>
      <c r="D2341" s="80" t="s">
        <v>24</v>
      </c>
      <c r="E2341" s="40">
        <v>57</v>
      </c>
      <c r="F2341" s="35">
        <v>57.5</v>
      </c>
      <c r="G2341" s="41" t="s">
        <v>10</v>
      </c>
      <c r="H2341" s="41" t="s">
        <v>11</v>
      </c>
    </row>
    <row r="2342" spans="2:8">
      <c r="B2342" s="37"/>
      <c r="C2342" s="38" t="s">
        <v>10765</v>
      </c>
      <c r="D2342" s="80" t="s">
        <v>24</v>
      </c>
      <c r="E2342" s="40">
        <v>51</v>
      </c>
      <c r="F2342" s="35">
        <v>57.46</v>
      </c>
      <c r="G2342" s="41" t="s">
        <v>10</v>
      </c>
      <c r="H2342" s="41" t="s">
        <v>20</v>
      </c>
    </row>
    <row r="2343" spans="2:8">
      <c r="B2343" s="37"/>
      <c r="C2343" s="38" t="s">
        <v>10766</v>
      </c>
      <c r="D2343" s="80" t="s">
        <v>24</v>
      </c>
      <c r="E2343" s="40">
        <v>174</v>
      </c>
      <c r="F2343" s="35">
        <v>57.46</v>
      </c>
      <c r="G2343" s="41" t="s">
        <v>10</v>
      </c>
      <c r="H2343" s="41" t="s">
        <v>20</v>
      </c>
    </row>
    <row r="2344" spans="2:8">
      <c r="B2344" s="37"/>
      <c r="C2344" s="38" t="s">
        <v>10767</v>
      </c>
      <c r="D2344" s="80" t="s">
        <v>24</v>
      </c>
      <c r="E2344" s="40">
        <v>16</v>
      </c>
      <c r="F2344" s="35">
        <v>57.48</v>
      </c>
      <c r="G2344" s="41" t="s">
        <v>10</v>
      </c>
      <c r="H2344" s="41" t="s">
        <v>20</v>
      </c>
    </row>
    <row r="2345" spans="2:8">
      <c r="B2345" s="37"/>
      <c r="C2345" s="38" t="s">
        <v>10768</v>
      </c>
      <c r="D2345" s="80" t="s">
        <v>24</v>
      </c>
      <c r="E2345" s="40">
        <v>517</v>
      </c>
      <c r="F2345" s="35">
        <v>57.5</v>
      </c>
      <c r="G2345" s="41" t="s">
        <v>10</v>
      </c>
      <c r="H2345" s="41" t="s">
        <v>21</v>
      </c>
    </row>
    <row r="2346" spans="2:8">
      <c r="B2346" s="37"/>
      <c r="C2346" s="38" t="s">
        <v>10769</v>
      </c>
      <c r="D2346" s="80" t="s">
        <v>24</v>
      </c>
      <c r="E2346" s="40">
        <v>374</v>
      </c>
      <c r="F2346" s="35">
        <v>57.48</v>
      </c>
      <c r="G2346" s="41" t="s">
        <v>10</v>
      </c>
      <c r="H2346" s="41" t="s">
        <v>11</v>
      </c>
    </row>
    <row r="2347" spans="2:8">
      <c r="B2347" s="37"/>
      <c r="C2347" s="38" t="s">
        <v>10770</v>
      </c>
      <c r="D2347" s="80" t="s">
        <v>24</v>
      </c>
      <c r="E2347" s="40">
        <v>167</v>
      </c>
      <c r="F2347" s="35">
        <v>57.48</v>
      </c>
      <c r="G2347" s="41" t="s">
        <v>10</v>
      </c>
      <c r="H2347" s="41" t="s">
        <v>11</v>
      </c>
    </row>
    <row r="2348" spans="2:8">
      <c r="B2348" s="37"/>
      <c r="C2348" s="38" t="s">
        <v>10771</v>
      </c>
      <c r="D2348" s="80" t="s">
        <v>24</v>
      </c>
      <c r="E2348" s="40">
        <v>172</v>
      </c>
      <c r="F2348" s="35">
        <v>57.48</v>
      </c>
      <c r="G2348" s="41" t="s">
        <v>10</v>
      </c>
      <c r="H2348" s="41" t="s">
        <v>11</v>
      </c>
    </row>
    <row r="2349" spans="2:8">
      <c r="B2349" s="37"/>
      <c r="C2349" s="38" t="s">
        <v>10772</v>
      </c>
      <c r="D2349" s="80" t="s">
        <v>24</v>
      </c>
      <c r="E2349" s="40">
        <v>128</v>
      </c>
      <c r="F2349" s="35">
        <v>57.48</v>
      </c>
      <c r="G2349" s="41" t="s">
        <v>10</v>
      </c>
      <c r="H2349" s="41" t="s">
        <v>11</v>
      </c>
    </row>
    <row r="2350" spans="2:8">
      <c r="B2350" s="37"/>
      <c r="C2350" s="38" t="s">
        <v>10773</v>
      </c>
      <c r="D2350" s="80" t="s">
        <v>24</v>
      </c>
      <c r="E2350" s="40">
        <v>41</v>
      </c>
      <c r="F2350" s="35">
        <v>57.48</v>
      </c>
      <c r="G2350" s="41" t="s">
        <v>10</v>
      </c>
      <c r="H2350" s="41" t="s">
        <v>22</v>
      </c>
    </row>
    <row r="2351" spans="2:8">
      <c r="B2351" s="37"/>
      <c r="C2351" s="38" t="s">
        <v>10774</v>
      </c>
      <c r="D2351" s="80" t="s">
        <v>24</v>
      </c>
      <c r="E2351" s="40">
        <v>250</v>
      </c>
      <c r="F2351" s="35">
        <v>57.46</v>
      </c>
      <c r="G2351" s="41" t="s">
        <v>10</v>
      </c>
      <c r="H2351" s="41" t="s">
        <v>22</v>
      </c>
    </row>
    <row r="2352" spans="2:8">
      <c r="B2352" s="37"/>
      <c r="C2352" s="38" t="s">
        <v>10775</v>
      </c>
      <c r="D2352" s="80" t="s">
        <v>24</v>
      </c>
      <c r="E2352" s="40">
        <v>146</v>
      </c>
      <c r="F2352" s="35">
        <v>57.46</v>
      </c>
      <c r="G2352" s="41" t="s">
        <v>10</v>
      </c>
      <c r="H2352" s="41" t="s">
        <v>20</v>
      </c>
    </row>
    <row r="2353" spans="2:8">
      <c r="B2353" s="37"/>
      <c r="C2353" s="38" t="s">
        <v>10776</v>
      </c>
      <c r="D2353" s="80" t="s">
        <v>24</v>
      </c>
      <c r="E2353" s="40">
        <v>196</v>
      </c>
      <c r="F2353" s="35">
        <v>57.46</v>
      </c>
      <c r="G2353" s="41" t="s">
        <v>10</v>
      </c>
      <c r="H2353" s="41" t="s">
        <v>20</v>
      </c>
    </row>
    <row r="2354" spans="2:8">
      <c r="B2354" s="37"/>
      <c r="C2354" s="38" t="s">
        <v>10777</v>
      </c>
      <c r="D2354" s="80" t="s">
        <v>24</v>
      </c>
      <c r="E2354" s="40">
        <v>21</v>
      </c>
      <c r="F2354" s="35">
        <v>57.44</v>
      </c>
      <c r="G2354" s="41" t="s">
        <v>10</v>
      </c>
      <c r="H2354" s="41" t="s">
        <v>20</v>
      </c>
    </row>
    <row r="2355" spans="2:8">
      <c r="B2355" s="37"/>
      <c r="C2355" s="38" t="s">
        <v>10778</v>
      </c>
      <c r="D2355" s="80" t="s">
        <v>24</v>
      </c>
      <c r="E2355" s="40">
        <v>331</v>
      </c>
      <c r="F2355" s="35">
        <v>57.54</v>
      </c>
      <c r="G2355" s="41" t="s">
        <v>10</v>
      </c>
      <c r="H2355" s="41" t="s">
        <v>20</v>
      </c>
    </row>
    <row r="2356" spans="2:8">
      <c r="B2356" s="37"/>
      <c r="C2356" s="38" t="s">
        <v>10779</v>
      </c>
      <c r="D2356" s="80" t="s">
        <v>24</v>
      </c>
      <c r="E2356" s="40">
        <v>55</v>
      </c>
      <c r="F2356" s="35">
        <v>57.6</v>
      </c>
      <c r="G2356" s="41" t="s">
        <v>10</v>
      </c>
      <c r="H2356" s="41" t="s">
        <v>11</v>
      </c>
    </row>
    <row r="2357" spans="2:8">
      <c r="B2357" s="37"/>
      <c r="C2357" s="38" t="s">
        <v>10780</v>
      </c>
      <c r="D2357" s="80" t="s">
        <v>24</v>
      </c>
      <c r="E2357" s="40">
        <v>1420</v>
      </c>
      <c r="F2357" s="35">
        <v>57.6</v>
      </c>
      <c r="G2357" s="41" t="s">
        <v>10</v>
      </c>
      <c r="H2357" s="41" t="s">
        <v>11</v>
      </c>
    </row>
    <row r="2358" spans="2:8">
      <c r="B2358" s="37"/>
      <c r="C2358" s="38" t="s">
        <v>10781</v>
      </c>
      <c r="D2358" s="80" t="s">
        <v>24</v>
      </c>
      <c r="E2358" s="40">
        <v>300</v>
      </c>
      <c r="F2358" s="35">
        <v>57.64</v>
      </c>
      <c r="G2358" s="41" t="s">
        <v>10</v>
      </c>
      <c r="H2358" s="41" t="s">
        <v>11</v>
      </c>
    </row>
    <row r="2359" spans="2:8">
      <c r="B2359" s="37"/>
      <c r="C2359" s="38" t="s">
        <v>10782</v>
      </c>
      <c r="D2359" s="80" t="s">
        <v>24</v>
      </c>
      <c r="E2359" s="40">
        <v>300</v>
      </c>
      <c r="F2359" s="35">
        <v>57.64</v>
      </c>
      <c r="G2359" s="41" t="s">
        <v>10</v>
      </c>
      <c r="H2359" s="41" t="s">
        <v>11</v>
      </c>
    </row>
    <row r="2360" spans="2:8">
      <c r="B2360" s="37"/>
      <c r="C2360" s="38" t="s">
        <v>10783</v>
      </c>
      <c r="D2360" s="80" t="s">
        <v>24</v>
      </c>
      <c r="E2360" s="40">
        <v>73</v>
      </c>
      <c r="F2360" s="35">
        <v>57.64</v>
      </c>
      <c r="G2360" s="41" t="s">
        <v>10</v>
      </c>
      <c r="H2360" s="41" t="s">
        <v>11</v>
      </c>
    </row>
    <row r="2361" spans="2:8">
      <c r="B2361" s="37"/>
      <c r="C2361" s="38" t="s">
        <v>10784</v>
      </c>
      <c r="D2361" s="80" t="s">
        <v>24</v>
      </c>
      <c r="E2361" s="40">
        <v>291</v>
      </c>
      <c r="F2361" s="35">
        <v>57.64</v>
      </c>
      <c r="G2361" s="41" t="s">
        <v>10</v>
      </c>
      <c r="H2361" s="41" t="s">
        <v>11</v>
      </c>
    </row>
    <row r="2362" spans="2:8">
      <c r="B2362" s="37"/>
      <c r="C2362" s="38" t="s">
        <v>10785</v>
      </c>
      <c r="D2362" s="80" t="s">
        <v>24</v>
      </c>
      <c r="E2362" s="40">
        <v>396</v>
      </c>
      <c r="F2362" s="35">
        <v>57.64</v>
      </c>
      <c r="G2362" s="41" t="s">
        <v>10</v>
      </c>
      <c r="H2362" s="41" t="s">
        <v>11</v>
      </c>
    </row>
    <row r="2363" spans="2:8">
      <c r="B2363" s="37"/>
      <c r="C2363" s="38" t="s">
        <v>10786</v>
      </c>
      <c r="D2363" s="80" t="s">
        <v>24</v>
      </c>
      <c r="E2363" s="40">
        <v>90</v>
      </c>
      <c r="F2363" s="35">
        <v>57.68</v>
      </c>
      <c r="G2363" s="41" t="s">
        <v>10</v>
      </c>
      <c r="H2363" s="41" t="s">
        <v>11</v>
      </c>
    </row>
    <row r="2364" spans="2:8">
      <c r="B2364" s="37"/>
      <c r="C2364" s="38" t="s">
        <v>10787</v>
      </c>
      <c r="D2364" s="80" t="s">
        <v>24</v>
      </c>
      <c r="E2364" s="40">
        <v>264</v>
      </c>
      <c r="F2364" s="35">
        <v>57.68</v>
      </c>
      <c r="G2364" s="41" t="s">
        <v>10</v>
      </c>
      <c r="H2364" s="41" t="s">
        <v>11</v>
      </c>
    </row>
    <row r="2365" spans="2:8">
      <c r="B2365" s="37"/>
      <c r="C2365" s="38" t="s">
        <v>10788</v>
      </c>
      <c r="D2365" s="80" t="s">
        <v>24</v>
      </c>
      <c r="E2365" s="40">
        <v>168</v>
      </c>
      <c r="F2365" s="35">
        <v>57.72</v>
      </c>
      <c r="G2365" s="41" t="s">
        <v>10</v>
      </c>
      <c r="H2365" s="41" t="s">
        <v>11</v>
      </c>
    </row>
    <row r="2366" spans="2:8">
      <c r="B2366" s="37"/>
      <c r="C2366" s="38" t="s">
        <v>10789</v>
      </c>
      <c r="D2366" s="80" t="s">
        <v>24</v>
      </c>
      <c r="E2366" s="40">
        <v>383</v>
      </c>
      <c r="F2366" s="35">
        <v>57.78</v>
      </c>
      <c r="G2366" s="41" t="s">
        <v>10</v>
      </c>
      <c r="H2366" s="41" t="s">
        <v>11</v>
      </c>
    </row>
    <row r="2367" spans="2:8">
      <c r="B2367" s="37"/>
      <c r="C2367" s="38" t="s">
        <v>10790</v>
      </c>
      <c r="D2367" s="80" t="s">
        <v>24</v>
      </c>
      <c r="E2367" s="40">
        <v>249</v>
      </c>
      <c r="F2367" s="35">
        <v>57.78</v>
      </c>
      <c r="G2367" s="41" t="s">
        <v>10</v>
      </c>
      <c r="H2367" s="41" t="s">
        <v>11</v>
      </c>
    </row>
    <row r="2368" spans="2:8">
      <c r="B2368" s="37"/>
      <c r="C2368" s="38" t="s">
        <v>10791</v>
      </c>
      <c r="D2368" s="80" t="s">
        <v>24</v>
      </c>
      <c r="E2368" s="40">
        <v>34</v>
      </c>
      <c r="F2368" s="35">
        <v>57.84</v>
      </c>
      <c r="G2368" s="41" t="s">
        <v>10</v>
      </c>
      <c r="H2368" s="41" t="s">
        <v>11</v>
      </c>
    </row>
    <row r="2369" spans="2:8">
      <c r="B2369" s="37"/>
      <c r="C2369" s="38" t="s">
        <v>10792</v>
      </c>
      <c r="D2369" s="80" t="s">
        <v>24</v>
      </c>
      <c r="E2369" s="40">
        <v>125</v>
      </c>
      <c r="F2369" s="35">
        <v>57.9</v>
      </c>
      <c r="G2369" s="41" t="s">
        <v>10</v>
      </c>
      <c r="H2369" s="41" t="s">
        <v>21</v>
      </c>
    </row>
    <row r="2370" spans="2:8">
      <c r="B2370" s="37"/>
      <c r="C2370" s="38" t="s">
        <v>10793</v>
      </c>
      <c r="D2370" s="80" t="s">
        <v>24</v>
      </c>
      <c r="E2370" s="40">
        <v>315</v>
      </c>
      <c r="F2370" s="35">
        <v>57.92</v>
      </c>
      <c r="G2370" s="41" t="s">
        <v>10</v>
      </c>
      <c r="H2370" s="41" t="s">
        <v>11</v>
      </c>
    </row>
    <row r="2371" spans="2:8">
      <c r="B2371" s="37"/>
      <c r="C2371" s="38" t="s">
        <v>10794</v>
      </c>
      <c r="D2371" s="80" t="s">
        <v>24</v>
      </c>
      <c r="E2371" s="40">
        <v>47</v>
      </c>
      <c r="F2371" s="35">
        <v>57.9</v>
      </c>
      <c r="G2371" s="41" t="s">
        <v>10</v>
      </c>
      <c r="H2371" s="41" t="s">
        <v>11</v>
      </c>
    </row>
    <row r="2372" spans="2:8">
      <c r="B2372" s="37"/>
      <c r="C2372" s="38" t="s">
        <v>10795</v>
      </c>
      <c r="D2372" s="80" t="s">
        <v>24</v>
      </c>
      <c r="E2372" s="40">
        <v>120</v>
      </c>
      <c r="F2372" s="35">
        <v>57.96</v>
      </c>
      <c r="G2372" s="41" t="s">
        <v>10</v>
      </c>
      <c r="H2372" s="41" t="s">
        <v>11</v>
      </c>
    </row>
    <row r="2373" spans="2:8">
      <c r="B2373" s="37"/>
      <c r="C2373" s="38" t="s">
        <v>10796</v>
      </c>
      <c r="D2373" s="80" t="s">
        <v>24</v>
      </c>
      <c r="E2373" s="40">
        <v>471</v>
      </c>
      <c r="F2373" s="35">
        <v>57.96</v>
      </c>
      <c r="G2373" s="41" t="s">
        <v>10</v>
      </c>
      <c r="H2373" s="41" t="s">
        <v>11</v>
      </c>
    </row>
    <row r="2374" spans="2:8">
      <c r="B2374" s="37"/>
      <c r="C2374" s="38" t="s">
        <v>10797</v>
      </c>
      <c r="D2374" s="80" t="s">
        <v>24</v>
      </c>
      <c r="E2374" s="40">
        <v>208</v>
      </c>
      <c r="F2374" s="35">
        <v>57.96</v>
      </c>
      <c r="G2374" s="41" t="s">
        <v>10</v>
      </c>
      <c r="H2374" s="41" t="s">
        <v>11</v>
      </c>
    </row>
    <row r="2375" spans="2:8">
      <c r="B2375" s="37"/>
      <c r="C2375" s="38" t="s">
        <v>10798</v>
      </c>
      <c r="D2375" s="80" t="s">
        <v>24</v>
      </c>
      <c r="E2375" s="40">
        <v>314</v>
      </c>
      <c r="F2375" s="35">
        <v>57.98</v>
      </c>
      <c r="G2375" s="41" t="s">
        <v>10</v>
      </c>
      <c r="H2375" s="41" t="s">
        <v>11</v>
      </c>
    </row>
    <row r="2376" spans="2:8">
      <c r="B2376" s="37"/>
      <c r="C2376" s="38" t="s">
        <v>10799</v>
      </c>
      <c r="D2376" s="80" t="s">
        <v>24</v>
      </c>
      <c r="E2376" s="40">
        <v>42</v>
      </c>
      <c r="F2376" s="35">
        <v>57.98</v>
      </c>
      <c r="G2376" s="41" t="s">
        <v>10</v>
      </c>
      <c r="H2376" s="41" t="s">
        <v>11</v>
      </c>
    </row>
    <row r="2377" spans="2:8">
      <c r="B2377" s="37"/>
      <c r="C2377" s="38" t="s">
        <v>10800</v>
      </c>
      <c r="D2377" s="80" t="s">
        <v>24</v>
      </c>
      <c r="E2377" s="40">
        <v>223</v>
      </c>
      <c r="F2377" s="35">
        <v>57.98</v>
      </c>
      <c r="G2377" s="41" t="s">
        <v>10</v>
      </c>
      <c r="H2377" s="41" t="s">
        <v>20</v>
      </c>
    </row>
    <row r="2378" spans="2:8">
      <c r="B2378" s="37"/>
      <c r="C2378" s="38" t="s">
        <v>10801</v>
      </c>
      <c r="D2378" s="80" t="s">
        <v>24</v>
      </c>
      <c r="E2378" s="40">
        <v>158</v>
      </c>
      <c r="F2378" s="35">
        <v>57.98</v>
      </c>
      <c r="G2378" s="41" t="s">
        <v>10</v>
      </c>
      <c r="H2378" s="41" t="s">
        <v>20</v>
      </c>
    </row>
    <row r="2379" spans="2:8">
      <c r="B2379" s="37"/>
      <c r="C2379" s="38" t="s">
        <v>10802</v>
      </c>
      <c r="D2379" s="80" t="s">
        <v>24</v>
      </c>
      <c r="E2379" s="40">
        <v>220</v>
      </c>
      <c r="F2379" s="35">
        <v>57.98</v>
      </c>
      <c r="G2379" s="41" t="s">
        <v>10</v>
      </c>
      <c r="H2379" s="41" t="s">
        <v>22</v>
      </c>
    </row>
    <row r="2380" spans="2:8">
      <c r="B2380" s="37"/>
      <c r="C2380" s="38" t="s">
        <v>10803</v>
      </c>
      <c r="D2380" s="80" t="s">
        <v>24</v>
      </c>
      <c r="E2380" s="40">
        <v>390</v>
      </c>
      <c r="F2380" s="35">
        <v>57.98</v>
      </c>
      <c r="G2380" s="41" t="s">
        <v>10</v>
      </c>
      <c r="H2380" s="41" t="s">
        <v>22</v>
      </c>
    </row>
    <row r="2381" spans="2:8">
      <c r="B2381" s="37"/>
      <c r="C2381" s="38" t="s">
        <v>10804</v>
      </c>
      <c r="D2381" s="80" t="s">
        <v>24</v>
      </c>
      <c r="E2381" s="40">
        <v>10</v>
      </c>
      <c r="F2381" s="35">
        <v>57.98</v>
      </c>
      <c r="G2381" s="41" t="s">
        <v>10</v>
      </c>
      <c r="H2381" s="41" t="s">
        <v>11</v>
      </c>
    </row>
    <row r="2382" spans="2:8">
      <c r="B2382" s="37"/>
      <c r="C2382" s="38" t="s">
        <v>10805</v>
      </c>
      <c r="D2382" s="80" t="s">
        <v>24</v>
      </c>
      <c r="E2382" s="40">
        <v>358</v>
      </c>
      <c r="F2382" s="35">
        <v>57.98</v>
      </c>
      <c r="G2382" s="41" t="s">
        <v>10</v>
      </c>
      <c r="H2382" s="41" t="s">
        <v>11</v>
      </c>
    </row>
    <row r="2383" spans="2:8">
      <c r="B2383" s="37"/>
      <c r="C2383" s="38" t="s">
        <v>10806</v>
      </c>
      <c r="D2383" s="80" t="s">
        <v>24</v>
      </c>
      <c r="E2383" s="40">
        <v>15</v>
      </c>
      <c r="F2383" s="35">
        <v>57.98</v>
      </c>
      <c r="G2383" s="41" t="s">
        <v>10</v>
      </c>
      <c r="H2383" s="41" t="s">
        <v>11</v>
      </c>
    </row>
    <row r="2384" spans="2:8">
      <c r="B2384" s="37"/>
      <c r="C2384" s="38" t="s">
        <v>10807</v>
      </c>
      <c r="D2384" s="80" t="s">
        <v>24</v>
      </c>
      <c r="E2384" s="40">
        <v>33</v>
      </c>
      <c r="F2384" s="35">
        <v>57.98</v>
      </c>
      <c r="G2384" s="41" t="s">
        <v>10</v>
      </c>
      <c r="H2384" s="41" t="s">
        <v>11</v>
      </c>
    </row>
    <row r="2385" spans="2:8">
      <c r="B2385" s="37"/>
      <c r="C2385" s="38" t="s">
        <v>10807</v>
      </c>
      <c r="D2385" s="80" t="s">
        <v>24</v>
      </c>
      <c r="E2385" s="40">
        <v>30</v>
      </c>
      <c r="F2385" s="35">
        <v>57.98</v>
      </c>
      <c r="G2385" s="41" t="s">
        <v>10</v>
      </c>
      <c r="H2385" s="41" t="s">
        <v>21</v>
      </c>
    </row>
    <row r="2386" spans="2:8">
      <c r="B2386" s="37"/>
      <c r="C2386" s="38" t="s">
        <v>10808</v>
      </c>
      <c r="D2386" s="80" t="s">
        <v>24</v>
      </c>
      <c r="E2386" s="40">
        <v>15</v>
      </c>
      <c r="F2386" s="35">
        <v>57.98</v>
      </c>
      <c r="G2386" s="41" t="s">
        <v>10</v>
      </c>
      <c r="H2386" s="41" t="s">
        <v>21</v>
      </c>
    </row>
    <row r="2387" spans="2:8">
      <c r="B2387" s="37"/>
      <c r="C2387" s="38" t="s">
        <v>10808</v>
      </c>
      <c r="D2387" s="80" t="s">
        <v>24</v>
      </c>
      <c r="E2387" s="40">
        <v>10</v>
      </c>
      <c r="F2387" s="35">
        <v>57.98</v>
      </c>
      <c r="G2387" s="41" t="s">
        <v>10</v>
      </c>
      <c r="H2387" s="41" t="s">
        <v>20</v>
      </c>
    </row>
    <row r="2388" spans="2:8">
      <c r="B2388" s="37"/>
      <c r="C2388" s="38" t="s">
        <v>10809</v>
      </c>
      <c r="D2388" s="80" t="s">
        <v>24</v>
      </c>
      <c r="E2388" s="40">
        <v>369</v>
      </c>
      <c r="F2388" s="35">
        <v>57.96</v>
      </c>
      <c r="G2388" s="41" t="s">
        <v>10</v>
      </c>
      <c r="H2388" s="41" t="s">
        <v>20</v>
      </c>
    </row>
    <row r="2389" spans="2:8">
      <c r="B2389" s="37"/>
      <c r="C2389" s="38" t="s">
        <v>10810</v>
      </c>
      <c r="D2389" s="80" t="s">
        <v>24</v>
      </c>
      <c r="E2389" s="40">
        <v>307</v>
      </c>
      <c r="F2389" s="35">
        <v>57.96</v>
      </c>
      <c r="G2389" s="41" t="s">
        <v>10</v>
      </c>
      <c r="H2389" s="41" t="s">
        <v>11</v>
      </c>
    </row>
    <row r="2390" spans="2:8">
      <c r="B2390" s="37"/>
      <c r="C2390" s="38" t="s">
        <v>10811</v>
      </c>
      <c r="D2390" s="80" t="s">
        <v>24</v>
      </c>
      <c r="E2390" s="40">
        <v>261</v>
      </c>
      <c r="F2390" s="35">
        <v>57.96</v>
      </c>
      <c r="G2390" s="41" t="s">
        <v>10</v>
      </c>
      <c r="H2390" s="41" t="s">
        <v>20</v>
      </c>
    </row>
    <row r="2391" spans="2:8">
      <c r="B2391" s="37"/>
      <c r="C2391" s="38" t="s">
        <v>10812</v>
      </c>
      <c r="D2391" s="80" t="s">
        <v>24</v>
      </c>
      <c r="E2391" s="40">
        <v>410</v>
      </c>
      <c r="F2391" s="35">
        <v>57.96</v>
      </c>
      <c r="G2391" s="41" t="s">
        <v>10</v>
      </c>
      <c r="H2391" s="41" t="s">
        <v>20</v>
      </c>
    </row>
    <row r="2392" spans="2:8">
      <c r="B2392" s="37"/>
      <c r="C2392" s="38" t="s">
        <v>10813</v>
      </c>
      <c r="D2392" s="80" t="s">
        <v>24</v>
      </c>
      <c r="E2392" s="40">
        <v>200</v>
      </c>
      <c r="F2392" s="35">
        <v>57.94</v>
      </c>
      <c r="G2392" s="41" t="s">
        <v>10</v>
      </c>
      <c r="H2392" s="41" t="s">
        <v>20</v>
      </c>
    </row>
    <row r="2393" spans="2:8">
      <c r="B2393" s="37"/>
      <c r="C2393" s="38" t="s">
        <v>10814</v>
      </c>
      <c r="D2393" s="80" t="s">
        <v>24</v>
      </c>
      <c r="E2393" s="40">
        <v>198</v>
      </c>
      <c r="F2393" s="35">
        <v>57.94</v>
      </c>
      <c r="G2393" s="41" t="s">
        <v>10</v>
      </c>
      <c r="H2393" s="41" t="s">
        <v>11</v>
      </c>
    </row>
    <row r="2394" spans="2:8">
      <c r="B2394" s="37"/>
      <c r="C2394" s="38" t="s">
        <v>10815</v>
      </c>
      <c r="D2394" s="80" t="s">
        <v>24</v>
      </c>
      <c r="E2394" s="40">
        <v>18</v>
      </c>
      <c r="F2394" s="35">
        <v>57.96</v>
      </c>
      <c r="G2394" s="41" t="s">
        <v>10</v>
      </c>
      <c r="H2394" s="41" t="s">
        <v>11</v>
      </c>
    </row>
    <row r="2395" spans="2:8">
      <c r="B2395" s="37"/>
      <c r="C2395" s="38" t="s">
        <v>10816</v>
      </c>
      <c r="D2395" s="80" t="s">
        <v>24</v>
      </c>
      <c r="E2395" s="40">
        <v>225</v>
      </c>
      <c r="F2395" s="35">
        <v>57.96</v>
      </c>
      <c r="G2395" s="41" t="s">
        <v>10</v>
      </c>
      <c r="H2395" s="41" t="s">
        <v>21</v>
      </c>
    </row>
    <row r="2396" spans="2:8">
      <c r="B2396" s="37"/>
      <c r="C2396" s="38" t="s">
        <v>10816</v>
      </c>
      <c r="D2396" s="80" t="s">
        <v>24</v>
      </c>
      <c r="E2396" s="40">
        <v>35</v>
      </c>
      <c r="F2396" s="35">
        <v>57.96</v>
      </c>
      <c r="G2396" s="41" t="s">
        <v>10</v>
      </c>
      <c r="H2396" s="41" t="s">
        <v>20</v>
      </c>
    </row>
    <row r="2397" spans="2:8">
      <c r="B2397" s="37"/>
      <c r="C2397" s="38" t="s">
        <v>10816</v>
      </c>
      <c r="D2397" s="80" t="s">
        <v>24</v>
      </c>
      <c r="E2397" s="40">
        <v>30</v>
      </c>
      <c r="F2397" s="35">
        <v>57.96</v>
      </c>
      <c r="G2397" s="41" t="s">
        <v>10</v>
      </c>
      <c r="H2397" s="41" t="s">
        <v>20</v>
      </c>
    </row>
    <row r="2398" spans="2:8">
      <c r="B2398" s="37"/>
      <c r="C2398" s="38" t="s">
        <v>10817</v>
      </c>
      <c r="D2398" s="80" t="s">
        <v>24</v>
      </c>
      <c r="E2398" s="40">
        <v>430</v>
      </c>
      <c r="F2398" s="35">
        <v>57.94</v>
      </c>
      <c r="G2398" s="41" t="s">
        <v>10</v>
      </c>
      <c r="H2398" s="41" t="s">
        <v>20</v>
      </c>
    </row>
    <row r="2399" spans="2:8">
      <c r="B2399" s="37"/>
      <c r="C2399" s="38" t="s">
        <v>10818</v>
      </c>
      <c r="D2399" s="80" t="s">
        <v>24</v>
      </c>
      <c r="E2399" s="40">
        <v>60</v>
      </c>
      <c r="F2399" s="35">
        <v>57.94</v>
      </c>
      <c r="G2399" s="41" t="s">
        <v>10</v>
      </c>
      <c r="H2399" s="41" t="s">
        <v>11</v>
      </c>
    </row>
    <row r="2400" spans="2:8">
      <c r="B2400" s="37"/>
      <c r="C2400" s="38" t="s">
        <v>10819</v>
      </c>
      <c r="D2400" s="80" t="s">
        <v>24</v>
      </c>
      <c r="E2400" s="40">
        <v>231</v>
      </c>
      <c r="F2400" s="35">
        <v>57.94</v>
      </c>
      <c r="G2400" s="41" t="s">
        <v>10</v>
      </c>
      <c r="H2400" s="41" t="s">
        <v>11</v>
      </c>
    </row>
    <row r="2401" spans="2:8">
      <c r="B2401" s="37"/>
      <c r="C2401" s="38" t="s">
        <v>10820</v>
      </c>
      <c r="D2401" s="80" t="s">
        <v>24</v>
      </c>
      <c r="E2401" s="40">
        <v>36</v>
      </c>
      <c r="F2401" s="35">
        <v>57.96</v>
      </c>
      <c r="G2401" s="41" t="s">
        <v>10</v>
      </c>
      <c r="H2401" s="41" t="s">
        <v>20</v>
      </c>
    </row>
    <row r="2402" spans="2:8">
      <c r="B2402" s="37"/>
      <c r="C2402" s="38" t="s">
        <v>10821</v>
      </c>
      <c r="D2402" s="80" t="s">
        <v>24</v>
      </c>
      <c r="E2402" s="40">
        <v>20</v>
      </c>
      <c r="F2402" s="35">
        <v>57.96</v>
      </c>
      <c r="G2402" s="41" t="s">
        <v>10</v>
      </c>
      <c r="H2402" s="41" t="s">
        <v>21</v>
      </c>
    </row>
    <row r="2403" spans="2:8">
      <c r="B2403" s="37"/>
      <c r="C2403" s="38" t="s">
        <v>10822</v>
      </c>
      <c r="D2403" s="80" t="s">
        <v>24</v>
      </c>
      <c r="E2403" s="40">
        <v>231</v>
      </c>
      <c r="F2403" s="35">
        <v>57.9</v>
      </c>
      <c r="G2403" s="41" t="s">
        <v>10</v>
      </c>
      <c r="H2403" s="41" t="s">
        <v>21</v>
      </c>
    </row>
    <row r="2404" spans="2:8">
      <c r="B2404" s="37"/>
      <c r="C2404" s="38" t="s">
        <v>10823</v>
      </c>
      <c r="D2404" s="80" t="s">
        <v>24</v>
      </c>
      <c r="E2404" s="40">
        <v>20</v>
      </c>
      <c r="F2404" s="35">
        <v>57.96</v>
      </c>
      <c r="G2404" s="41" t="s">
        <v>10</v>
      </c>
      <c r="H2404" s="41" t="s">
        <v>20</v>
      </c>
    </row>
    <row r="2405" spans="2:8">
      <c r="B2405" s="37"/>
      <c r="C2405" s="38" t="s">
        <v>10824</v>
      </c>
      <c r="D2405" s="80" t="s">
        <v>24</v>
      </c>
      <c r="E2405" s="40">
        <v>205</v>
      </c>
      <c r="F2405" s="35">
        <v>57.88</v>
      </c>
      <c r="G2405" s="41" t="s">
        <v>10</v>
      </c>
      <c r="H2405" s="41" t="s">
        <v>21</v>
      </c>
    </row>
    <row r="2406" spans="2:8">
      <c r="B2406" s="37"/>
      <c r="C2406" s="38" t="s">
        <v>10825</v>
      </c>
      <c r="D2406" s="80" t="s">
        <v>24</v>
      </c>
      <c r="E2406" s="40">
        <v>234</v>
      </c>
      <c r="F2406" s="35">
        <v>57.9</v>
      </c>
      <c r="G2406" s="41" t="s">
        <v>10</v>
      </c>
      <c r="H2406" s="41" t="s">
        <v>20</v>
      </c>
    </row>
    <row r="2407" spans="2:8">
      <c r="B2407" s="37"/>
      <c r="C2407" s="38" t="s">
        <v>10826</v>
      </c>
      <c r="D2407" s="80" t="s">
        <v>24</v>
      </c>
      <c r="E2407" s="40">
        <v>179</v>
      </c>
      <c r="F2407" s="35">
        <v>57.88</v>
      </c>
      <c r="G2407" s="41" t="s">
        <v>10</v>
      </c>
      <c r="H2407" s="41" t="s">
        <v>11</v>
      </c>
    </row>
    <row r="2408" spans="2:8">
      <c r="B2408" s="37"/>
      <c r="C2408" s="38" t="s">
        <v>10827</v>
      </c>
      <c r="D2408" s="80" t="s">
        <v>24</v>
      </c>
      <c r="E2408" s="40">
        <v>181</v>
      </c>
      <c r="F2408" s="35">
        <v>57.86</v>
      </c>
      <c r="G2408" s="41" t="s">
        <v>10</v>
      </c>
      <c r="H2408" s="41" t="s">
        <v>11</v>
      </c>
    </row>
    <row r="2409" spans="2:8">
      <c r="B2409" s="37"/>
      <c r="C2409" s="38" t="s">
        <v>10828</v>
      </c>
      <c r="D2409" s="80" t="s">
        <v>24</v>
      </c>
      <c r="E2409" s="40">
        <v>268</v>
      </c>
      <c r="F2409" s="35">
        <v>57.86</v>
      </c>
      <c r="G2409" s="41" t="s">
        <v>10</v>
      </c>
      <c r="H2409" s="41" t="s">
        <v>20</v>
      </c>
    </row>
    <row r="2410" spans="2:8">
      <c r="B2410" s="37"/>
      <c r="C2410" s="38" t="s">
        <v>10829</v>
      </c>
      <c r="D2410" s="80" t="s">
        <v>24</v>
      </c>
      <c r="E2410" s="40">
        <v>300</v>
      </c>
      <c r="F2410" s="35">
        <v>57.84</v>
      </c>
      <c r="G2410" s="41" t="s">
        <v>10</v>
      </c>
      <c r="H2410" s="41" t="s">
        <v>20</v>
      </c>
    </row>
    <row r="2411" spans="2:8">
      <c r="B2411" s="37"/>
      <c r="C2411" s="38" t="s">
        <v>10830</v>
      </c>
      <c r="D2411" s="80" t="s">
        <v>24</v>
      </c>
      <c r="E2411" s="40">
        <v>409</v>
      </c>
      <c r="F2411" s="35">
        <v>57.84</v>
      </c>
      <c r="G2411" s="41" t="s">
        <v>10</v>
      </c>
      <c r="H2411" s="41" t="s">
        <v>11</v>
      </c>
    </row>
    <row r="2412" spans="2:8">
      <c r="B2412" s="37"/>
      <c r="C2412" s="38" t="s">
        <v>10831</v>
      </c>
      <c r="D2412" s="80" t="s">
        <v>24</v>
      </c>
      <c r="E2412" s="40">
        <v>40</v>
      </c>
      <c r="F2412" s="35">
        <v>57.98</v>
      </c>
      <c r="G2412" s="41" t="s">
        <v>10</v>
      </c>
      <c r="H2412" s="41" t="s">
        <v>11</v>
      </c>
    </row>
    <row r="2413" spans="2:8">
      <c r="B2413" s="37"/>
      <c r="C2413" s="38" t="s">
        <v>10832</v>
      </c>
      <c r="D2413" s="80" t="s">
        <v>24</v>
      </c>
      <c r="E2413" s="40">
        <v>267</v>
      </c>
      <c r="F2413" s="35">
        <v>57.94</v>
      </c>
      <c r="G2413" s="41" t="s">
        <v>10</v>
      </c>
      <c r="H2413" s="41" t="s">
        <v>21</v>
      </c>
    </row>
    <row r="2414" spans="2:8">
      <c r="B2414" s="37"/>
      <c r="C2414" s="38" t="s">
        <v>10833</v>
      </c>
      <c r="D2414" s="80" t="s">
        <v>24</v>
      </c>
      <c r="E2414" s="40">
        <v>186</v>
      </c>
      <c r="F2414" s="35">
        <v>57.94</v>
      </c>
      <c r="G2414" s="41" t="s">
        <v>10</v>
      </c>
      <c r="H2414" s="41" t="s">
        <v>11</v>
      </c>
    </row>
    <row r="2415" spans="2:8">
      <c r="B2415" s="37"/>
      <c r="C2415" s="38" t="s">
        <v>10834</v>
      </c>
      <c r="D2415" s="80" t="s">
        <v>24</v>
      </c>
      <c r="E2415" s="40">
        <v>360</v>
      </c>
      <c r="F2415" s="35">
        <v>57.94</v>
      </c>
      <c r="G2415" s="41" t="s">
        <v>10</v>
      </c>
      <c r="H2415" s="41" t="s">
        <v>11</v>
      </c>
    </row>
    <row r="2416" spans="2:8">
      <c r="B2416" s="37"/>
      <c r="C2416" s="38" t="s">
        <v>10835</v>
      </c>
      <c r="D2416" s="80" t="s">
        <v>24</v>
      </c>
      <c r="E2416" s="40">
        <v>255</v>
      </c>
      <c r="F2416" s="35">
        <v>57.94</v>
      </c>
      <c r="G2416" s="41" t="s">
        <v>10</v>
      </c>
      <c r="H2416" s="41" t="s">
        <v>11</v>
      </c>
    </row>
    <row r="2417" spans="2:8">
      <c r="B2417" s="37"/>
      <c r="C2417" s="38" t="s">
        <v>10836</v>
      </c>
      <c r="D2417" s="80" t="s">
        <v>24</v>
      </c>
      <c r="E2417" s="40">
        <v>207</v>
      </c>
      <c r="F2417" s="35">
        <v>57.92</v>
      </c>
      <c r="G2417" s="41" t="s">
        <v>10</v>
      </c>
      <c r="H2417" s="41" t="s">
        <v>11</v>
      </c>
    </row>
    <row r="2418" spans="2:8">
      <c r="B2418" s="37"/>
      <c r="C2418" s="38" t="s">
        <v>10837</v>
      </c>
      <c r="D2418" s="80" t="s">
        <v>24</v>
      </c>
      <c r="E2418" s="40">
        <v>45</v>
      </c>
      <c r="F2418" s="35">
        <v>57.92</v>
      </c>
      <c r="G2418" s="41" t="s">
        <v>10</v>
      </c>
      <c r="H2418" s="41" t="s">
        <v>20</v>
      </c>
    </row>
    <row r="2419" spans="2:8">
      <c r="B2419" s="37"/>
      <c r="C2419" s="38" t="s">
        <v>10838</v>
      </c>
      <c r="D2419" s="80" t="s">
        <v>24</v>
      </c>
      <c r="E2419" s="40">
        <v>100</v>
      </c>
      <c r="F2419" s="35">
        <v>57.94</v>
      </c>
      <c r="G2419" s="41" t="s">
        <v>10</v>
      </c>
      <c r="H2419" s="41" t="s">
        <v>20</v>
      </c>
    </row>
    <row r="2420" spans="2:8">
      <c r="B2420" s="37"/>
      <c r="C2420" s="38" t="s">
        <v>10838</v>
      </c>
      <c r="D2420" s="80" t="s">
        <v>24</v>
      </c>
      <c r="E2420" s="40">
        <v>35</v>
      </c>
      <c r="F2420" s="35">
        <v>57.96</v>
      </c>
      <c r="G2420" s="41" t="s">
        <v>10</v>
      </c>
      <c r="H2420" s="41" t="s">
        <v>21</v>
      </c>
    </row>
    <row r="2421" spans="2:8">
      <c r="B2421" s="37"/>
      <c r="C2421" s="38" t="s">
        <v>10839</v>
      </c>
      <c r="D2421" s="80" t="s">
        <v>24</v>
      </c>
      <c r="E2421" s="40">
        <v>275</v>
      </c>
      <c r="F2421" s="35">
        <v>57.98</v>
      </c>
      <c r="G2421" s="41" t="s">
        <v>10</v>
      </c>
      <c r="H2421" s="41" t="s">
        <v>21</v>
      </c>
    </row>
    <row r="2422" spans="2:8">
      <c r="B2422" s="37"/>
      <c r="C2422" s="38" t="s">
        <v>10840</v>
      </c>
      <c r="D2422" s="80" t="s">
        <v>24</v>
      </c>
      <c r="E2422" s="40">
        <v>486</v>
      </c>
      <c r="F2422" s="35">
        <v>57.9</v>
      </c>
      <c r="G2422" s="41" t="s">
        <v>10</v>
      </c>
      <c r="H2422" s="41" t="s">
        <v>11</v>
      </c>
    </row>
    <row r="2423" spans="2:8">
      <c r="B2423" s="37"/>
      <c r="C2423" s="38" t="s">
        <v>10841</v>
      </c>
      <c r="D2423" s="80" t="s">
        <v>24</v>
      </c>
      <c r="E2423" s="40">
        <v>39</v>
      </c>
      <c r="F2423" s="35">
        <v>57.92</v>
      </c>
      <c r="G2423" s="41" t="s">
        <v>10</v>
      </c>
      <c r="H2423" s="41" t="s">
        <v>11</v>
      </c>
    </row>
    <row r="2424" spans="2:8">
      <c r="B2424" s="37"/>
      <c r="C2424" s="38" t="s">
        <v>10841</v>
      </c>
      <c r="D2424" s="80" t="s">
        <v>24</v>
      </c>
      <c r="E2424" s="40">
        <v>16</v>
      </c>
      <c r="F2424" s="35">
        <v>57.92</v>
      </c>
      <c r="G2424" s="41" t="s">
        <v>10</v>
      </c>
      <c r="H2424" s="41" t="s">
        <v>21</v>
      </c>
    </row>
    <row r="2425" spans="2:8">
      <c r="B2425" s="37"/>
      <c r="C2425" s="38" t="s">
        <v>10842</v>
      </c>
      <c r="D2425" s="80" t="s">
        <v>24</v>
      </c>
      <c r="E2425" s="40">
        <v>184</v>
      </c>
      <c r="F2425" s="35">
        <v>57.9</v>
      </c>
      <c r="G2425" s="41" t="s">
        <v>10</v>
      </c>
      <c r="H2425" s="41" t="s">
        <v>21</v>
      </c>
    </row>
    <row r="2426" spans="2:8">
      <c r="B2426" s="37"/>
      <c r="C2426" s="38" t="s">
        <v>10843</v>
      </c>
      <c r="D2426" s="80" t="s">
        <v>24</v>
      </c>
      <c r="E2426" s="40">
        <v>376</v>
      </c>
      <c r="F2426" s="35">
        <v>57.84</v>
      </c>
      <c r="G2426" s="41" t="s">
        <v>10</v>
      </c>
      <c r="H2426" s="41" t="s">
        <v>11</v>
      </c>
    </row>
    <row r="2427" spans="2:8">
      <c r="B2427" s="37"/>
      <c r="C2427" s="38" t="s">
        <v>10844</v>
      </c>
      <c r="D2427" s="80" t="s">
        <v>24</v>
      </c>
      <c r="E2427" s="40">
        <v>39</v>
      </c>
      <c r="F2427" s="35">
        <v>57.86</v>
      </c>
      <c r="G2427" s="41" t="s">
        <v>10</v>
      </c>
      <c r="H2427" s="41" t="s">
        <v>11</v>
      </c>
    </row>
    <row r="2428" spans="2:8">
      <c r="B2428" s="37"/>
      <c r="C2428" s="38" t="s">
        <v>10844</v>
      </c>
      <c r="D2428" s="80" t="s">
        <v>24</v>
      </c>
      <c r="E2428" s="40">
        <v>82</v>
      </c>
      <c r="F2428" s="35">
        <v>57.86</v>
      </c>
      <c r="G2428" s="41" t="s">
        <v>10</v>
      </c>
      <c r="H2428" s="41" t="s">
        <v>21</v>
      </c>
    </row>
    <row r="2429" spans="2:8">
      <c r="B2429" s="37"/>
      <c r="C2429" s="38" t="s">
        <v>10845</v>
      </c>
      <c r="D2429" s="80" t="s">
        <v>24</v>
      </c>
      <c r="E2429" s="40">
        <v>129</v>
      </c>
      <c r="F2429" s="35">
        <v>57.84</v>
      </c>
      <c r="G2429" s="41" t="s">
        <v>10</v>
      </c>
      <c r="H2429" s="41" t="s">
        <v>21</v>
      </c>
    </row>
    <row r="2430" spans="2:8">
      <c r="B2430" s="37"/>
      <c r="C2430" s="38" t="s">
        <v>10846</v>
      </c>
      <c r="D2430" s="80" t="s">
        <v>24</v>
      </c>
      <c r="E2430" s="40">
        <v>81</v>
      </c>
      <c r="F2430" s="35">
        <v>57.84</v>
      </c>
      <c r="G2430" s="41" t="s">
        <v>10</v>
      </c>
      <c r="H2430" s="41" t="s">
        <v>20</v>
      </c>
    </row>
    <row r="2431" spans="2:8">
      <c r="B2431" s="37"/>
      <c r="C2431" s="38" t="s">
        <v>10846</v>
      </c>
      <c r="D2431" s="80" t="s">
        <v>24</v>
      </c>
      <c r="E2431" s="40">
        <v>12</v>
      </c>
      <c r="F2431" s="35">
        <v>57.84</v>
      </c>
      <c r="G2431" s="41" t="s">
        <v>10</v>
      </c>
      <c r="H2431" s="41" t="s">
        <v>20</v>
      </c>
    </row>
    <row r="2432" spans="2:8">
      <c r="B2432" s="37"/>
      <c r="C2432" s="38" t="s">
        <v>10847</v>
      </c>
      <c r="D2432" s="80" t="s">
        <v>24</v>
      </c>
      <c r="E2432" s="40">
        <v>292</v>
      </c>
      <c r="F2432" s="35">
        <v>57.84</v>
      </c>
      <c r="G2432" s="41" t="s">
        <v>10</v>
      </c>
      <c r="H2432" s="41" t="s">
        <v>20</v>
      </c>
    </row>
    <row r="2433" spans="2:8">
      <c r="B2433" s="37"/>
      <c r="C2433" s="38" t="s">
        <v>10848</v>
      </c>
      <c r="D2433" s="80" t="s">
        <v>24</v>
      </c>
      <c r="E2433" s="40">
        <v>99</v>
      </c>
      <c r="F2433" s="35">
        <v>57.84</v>
      </c>
      <c r="G2433" s="41" t="s">
        <v>10</v>
      </c>
      <c r="H2433" s="41" t="s">
        <v>11</v>
      </c>
    </row>
    <row r="2434" spans="2:8">
      <c r="B2434" s="37"/>
      <c r="C2434" s="38" t="s">
        <v>10849</v>
      </c>
      <c r="D2434" s="80" t="s">
        <v>24</v>
      </c>
      <c r="E2434" s="40">
        <v>193</v>
      </c>
      <c r="F2434" s="35">
        <v>57.84</v>
      </c>
      <c r="G2434" s="41" t="s">
        <v>10</v>
      </c>
      <c r="H2434" s="41" t="s">
        <v>11</v>
      </c>
    </row>
    <row r="2435" spans="2:8">
      <c r="B2435" s="37"/>
      <c r="C2435" s="38" t="s">
        <v>10850</v>
      </c>
      <c r="D2435" s="80" t="s">
        <v>24</v>
      </c>
      <c r="E2435" s="40">
        <v>40</v>
      </c>
      <c r="F2435" s="35">
        <v>57.86</v>
      </c>
      <c r="G2435" s="41" t="s">
        <v>10</v>
      </c>
      <c r="H2435" s="41" t="s">
        <v>20</v>
      </c>
    </row>
    <row r="2436" spans="2:8">
      <c r="B2436" s="37"/>
      <c r="C2436" s="38" t="s">
        <v>10850</v>
      </c>
      <c r="D2436" s="80" t="s">
        <v>24</v>
      </c>
      <c r="E2436" s="40">
        <v>100</v>
      </c>
      <c r="F2436" s="35">
        <v>57.86</v>
      </c>
      <c r="G2436" s="41" t="s">
        <v>10</v>
      </c>
      <c r="H2436" s="41" t="s">
        <v>21</v>
      </c>
    </row>
    <row r="2437" spans="2:8">
      <c r="B2437" s="37"/>
      <c r="C2437" s="38" t="s">
        <v>10851</v>
      </c>
      <c r="D2437" s="80" t="s">
        <v>24</v>
      </c>
      <c r="E2437" s="40">
        <v>82</v>
      </c>
      <c r="F2437" s="35">
        <v>57.86</v>
      </c>
      <c r="G2437" s="41" t="s">
        <v>10</v>
      </c>
      <c r="H2437" s="41" t="s">
        <v>21</v>
      </c>
    </row>
    <row r="2438" spans="2:8">
      <c r="B2438" s="37"/>
      <c r="C2438" s="38" t="s">
        <v>10852</v>
      </c>
      <c r="D2438" s="80" t="s">
        <v>24</v>
      </c>
      <c r="E2438" s="40">
        <v>234</v>
      </c>
      <c r="F2438" s="35">
        <v>57.78</v>
      </c>
      <c r="G2438" s="41" t="s">
        <v>10</v>
      </c>
      <c r="H2438" s="41" t="s">
        <v>21</v>
      </c>
    </row>
    <row r="2439" spans="2:8">
      <c r="B2439" s="37"/>
      <c r="C2439" s="38" t="s">
        <v>10853</v>
      </c>
      <c r="D2439" s="80" t="s">
        <v>24</v>
      </c>
      <c r="E2439" s="40">
        <v>311</v>
      </c>
      <c r="F2439" s="35">
        <v>57.78</v>
      </c>
      <c r="G2439" s="41" t="s">
        <v>10</v>
      </c>
      <c r="H2439" s="41" t="s">
        <v>11</v>
      </c>
    </row>
    <row r="2440" spans="2:8">
      <c r="B2440" s="37"/>
      <c r="C2440" s="38" t="s">
        <v>10854</v>
      </c>
      <c r="D2440" s="80" t="s">
        <v>24</v>
      </c>
      <c r="E2440" s="40">
        <v>300</v>
      </c>
      <c r="F2440" s="35">
        <v>57.78</v>
      </c>
      <c r="G2440" s="41" t="s">
        <v>10</v>
      </c>
      <c r="H2440" s="41" t="s">
        <v>11</v>
      </c>
    </row>
    <row r="2441" spans="2:8">
      <c r="B2441" s="37"/>
      <c r="C2441" s="38" t="s">
        <v>10855</v>
      </c>
      <c r="D2441" s="80" t="s">
        <v>24</v>
      </c>
      <c r="E2441" s="40">
        <v>88</v>
      </c>
      <c r="F2441" s="35">
        <v>57.78</v>
      </c>
      <c r="G2441" s="41" t="s">
        <v>10</v>
      </c>
      <c r="H2441" s="41" t="s">
        <v>11</v>
      </c>
    </row>
    <row r="2442" spans="2:8">
      <c r="B2442" s="37"/>
      <c r="C2442" s="38" t="s">
        <v>10856</v>
      </c>
      <c r="D2442" s="80" t="s">
        <v>24</v>
      </c>
      <c r="E2442" s="40">
        <v>204</v>
      </c>
      <c r="F2442" s="35">
        <v>57.78</v>
      </c>
      <c r="G2442" s="41" t="s">
        <v>10</v>
      </c>
      <c r="H2442" s="41" t="s">
        <v>11</v>
      </c>
    </row>
    <row r="2443" spans="2:8">
      <c r="B2443" s="37"/>
      <c r="C2443" s="38" t="s">
        <v>10857</v>
      </c>
      <c r="D2443" s="80" t="s">
        <v>24</v>
      </c>
      <c r="E2443" s="40">
        <v>31</v>
      </c>
      <c r="F2443" s="35">
        <v>57.78</v>
      </c>
      <c r="G2443" s="41" t="s">
        <v>10</v>
      </c>
      <c r="H2443" s="41" t="s">
        <v>20</v>
      </c>
    </row>
    <row r="2444" spans="2:8">
      <c r="B2444" s="37"/>
      <c r="C2444" s="38" t="s">
        <v>10858</v>
      </c>
      <c r="D2444" s="80" t="s">
        <v>24</v>
      </c>
      <c r="E2444" s="40">
        <v>209</v>
      </c>
      <c r="F2444" s="35">
        <v>57.78</v>
      </c>
      <c r="G2444" s="41" t="s">
        <v>10</v>
      </c>
      <c r="H2444" s="41" t="s">
        <v>20</v>
      </c>
    </row>
    <row r="2445" spans="2:8">
      <c r="B2445" s="37"/>
      <c r="C2445" s="38" t="s">
        <v>10859</v>
      </c>
      <c r="D2445" s="80" t="s">
        <v>24</v>
      </c>
      <c r="E2445" s="40">
        <v>135</v>
      </c>
      <c r="F2445" s="35">
        <v>57.78</v>
      </c>
      <c r="G2445" s="41" t="s">
        <v>10</v>
      </c>
      <c r="H2445" s="41" t="s">
        <v>11</v>
      </c>
    </row>
    <row r="2446" spans="2:8">
      <c r="B2446" s="37"/>
      <c r="C2446" s="38" t="s">
        <v>10860</v>
      </c>
      <c r="D2446" s="80" t="s">
        <v>24</v>
      </c>
      <c r="E2446" s="40">
        <v>114</v>
      </c>
      <c r="F2446" s="35">
        <v>57.78</v>
      </c>
      <c r="G2446" s="41" t="s">
        <v>10</v>
      </c>
      <c r="H2446" s="41" t="s">
        <v>11</v>
      </c>
    </row>
    <row r="2447" spans="2:8">
      <c r="B2447" s="37"/>
      <c r="C2447" s="38" t="s">
        <v>10861</v>
      </c>
      <c r="D2447" s="80" t="s">
        <v>24</v>
      </c>
      <c r="E2447" s="40">
        <v>306</v>
      </c>
      <c r="F2447" s="35">
        <v>57.8</v>
      </c>
      <c r="G2447" s="41" t="s">
        <v>10</v>
      </c>
      <c r="H2447" s="41" t="s">
        <v>11</v>
      </c>
    </row>
    <row r="2448" spans="2:8">
      <c r="B2448" s="37"/>
      <c r="C2448" s="38" t="s">
        <v>10862</v>
      </c>
      <c r="D2448" s="80" t="s">
        <v>24</v>
      </c>
      <c r="E2448" s="40">
        <v>54</v>
      </c>
      <c r="F2448" s="35">
        <v>57.8</v>
      </c>
      <c r="G2448" s="41" t="s">
        <v>10</v>
      </c>
      <c r="H2448" s="41" t="s">
        <v>11</v>
      </c>
    </row>
    <row r="2449" spans="2:8">
      <c r="B2449" s="37"/>
      <c r="C2449" s="38" t="s">
        <v>10863</v>
      </c>
      <c r="D2449" s="80" t="s">
        <v>24</v>
      </c>
      <c r="E2449" s="40">
        <v>223</v>
      </c>
      <c r="F2449" s="35">
        <v>57.8</v>
      </c>
      <c r="G2449" s="41" t="s">
        <v>10</v>
      </c>
      <c r="H2449" s="41" t="s">
        <v>20</v>
      </c>
    </row>
    <row r="2450" spans="2:8">
      <c r="B2450" s="37"/>
      <c r="C2450" s="38" t="s">
        <v>10864</v>
      </c>
      <c r="D2450" s="80" t="s">
        <v>24</v>
      </c>
      <c r="E2450" s="40">
        <v>225</v>
      </c>
      <c r="F2450" s="35">
        <v>57.8</v>
      </c>
      <c r="G2450" s="41" t="s">
        <v>10</v>
      </c>
      <c r="H2450" s="41" t="s">
        <v>20</v>
      </c>
    </row>
    <row r="2451" spans="2:8">
      <c r="B2451" s="37"/>
      <c r="C2451" s="38" t="s">
        <v>10865</v>
      </c>
      <c r="D2451" s="80" t="s">
        <v>24</v>
      </c>
      <c r="E2451" s="40">
        <v>69</v>
      </c>
      <c r="F2451" s="35">
        <v>57.8</v>
      </c>
      <c r="G2451" s="41" t="s">
        <v>10</v>
      </c>
      <c r="H2451" s="41" t="s">
        <v>11</v>
      </c>
    </row>
    <row r="2452" spans="2:8">
      <c r="B2452" s="37"/>
      <c r="C2452" s="38" t="s">
        <v>10866</v>
      </c>
      <c r="D2452" s="80" t="s">
        <v>24</v>
      </c>
      <c r="E2452" s="40">
        <v>25</v>
      </c>
      <c r="F2452" s="35">
        <v>57.76</v>
      </c>
      <c r="G2452" s="41" t="s">
        <v>10</v>
      </c>
      <c r="H2452" s="41" t="s">
        <v>11</v>
      </c>
    </row>
    <row r="2453" spans="2:8">
      <c r="B2453" s="37"/>
      <c r="C2453" s="38" t="s">
        <v>10867</v>
      </c>
      <c r="D2453" s="80" t="s">
        <v>24</v>
      </c>
      <c r="E2453" s="40">
        <v>201</v>
      </c>
      <c r="F2453" s="35">
        <v>57.74</v>
      </c>
      <c r="G2453" s="41" t="s">
        <v>10</v>
      </c>
      <c r="H2453" s="41" t="s">
        <v>21</v>
      </c>
    </row>
    <row r="2454" spans="2:8">
      <c r="B2454" s="37"/>
      <c r="C2454" s="38" t="s">
        <v>10868</v>
      </c>
      <c r="D2454" s="80" t="s">
        <v>24</v>
      </c>
      <c r="E2454" s="40">
        <v>237</v>
      </c>
      <c r="F2454" s="35">
        <v>57.72</v>
      </c>
      <c r="G2454" s="41" t="s">
        <v>10</v>
      </c>
      <c r="H2454" s="41" t="s">
        <v>11</v>
      </c>
    </row>
    <row r="2455" spans="2:8">
      <c r="B2455" s="37"/>
      <c r="C2455" s="38" t="s">
        <v>10869</v>
      </c>
      <c r="D2455" s="80" t="s">
        <v>24</v>
      </c>
      <c r="E2455" s="40">
        <v>223</v>
      </c>
      <c r="F2455" s="35">
        <v>57.74</v>
      </c>
      <c r="G2455" s="41" t="s">
        <v>10</v>
      </c>
      <c r="H2455" s="41" t="s">
        <v>20</v>
      </c>
    </row>
    <row r="2456" spans="2:8">
      <c r="B2456" s="37"/>
      <c r="C2456" s="38" t="s">
        <v>10870</v>
      </c>
      <c r="D2456" s="80" t="s">
        <v>24</v>
      </c>
      <c r="E2456" s="40">
        <v>145</v>
      </c>
      <c r="F2456" s="35">
        <v>57.74</v>
      </c>
      <c r="G2456" s="41" t="s">
        <v>10</v>
      </c>
      <c r="H2456" s="41" t="s">
        <v>11</v>
      </c>
    </row>
    <row r="2457" spans="2:8">
      <c r="B2457" s="37"/>
      <c r="C2457" s="38" t="s">
        <v>10871</v>
      </c>
      <c r="D2457" s="80" t="s">
        <v>24</v>
      </c>
      <c r="E2457" s="40">
        <v>35</v>
      </c>
      <c r="F2457" s="35">
        <v>57.72</v>
      </c>
      <c r="G2457" s="41" t="s">
        <v>10</v>
      </c>
      <c r="H2457" s="41" t="s">
        <v>11</v>
      </c>
    </row>
    <row r="2458" spans="2:8">
      <c r="B2458" s="37"/>
      <c r="C2458" s="38" t="s">
        <v>10872</v>
      </c>
      <c r="D2458" s="80" t="s">
        <v>24</v>
      </c>
      <c r="E2458" s="40">
        <v>207</v>
      </c>
      <c r="F2458" s="35">
        <v>57.7</v>
      </c>
      <c r="G2458" s="41" t="s">
        <v>10</v>
      </c>
      <c r="H2458" s="41" t="s">
        <v>21</v>
      </c>
    </row>
    <row r="2459" spans="2:8">
      <c r="B2459" s="37"/>
      <c r="C2459" s="38" t="s">
        <v>10873</v>
      </c>
      <c r="D2459" s="80" t="s">
        <v>24</v>
      </c>
      <c r="E2459" s="40">
        <v>278</v>
      </c>
      <c r="F2459" s="35">
        <v>57.76</v>
      </c>
      <c r="G2459" s="41" t="s">
        <v>10</v>
      </c>
      <c r="H2459" s="41" t="s">
        <v>11</v>
      </c>
    </row>
    <row r="2460" spans="2:8">
      <c r="B2460" s="37"/>
      <c r="C2460" s="38" t="s">
        <v>10874</v>
      </c>
      <c r="D2460" s="80" t="s">
        <v>24</v>
      </c>
      <c r="E2460" s="40">
        <v>291</v>
      </c>
      <c r="F2460" s="35">
        <v>57.76</v>
      </c>
      <c r="G2460" s="41" t="s">
        <v>10</v>
      </c>
      <c r="H2460" s="41" t="s">
        <v>11</v>
      </c>
    </row>
    <row r="2461" spans="2:8">
      <c r="B2461" s="37"/>
      <c r="C2461" s="38" t="s">
        <v>10875</v>
      </c>
      <c r="D2461" s="80" t="s">
        <v>24</v>
      </c>
      <c r="E2461" s="40">
        <v>231</v>
      </c>
      <c r="F2461" s="35">
        <v>57.76</v>
      </c>
      <c r="G2461" s="41" t="s">
        <v>10</v>
      </c>
      <c r="H2461" s="41" t="s">
        <v>11</v>
      </c>
    </row>
    <row r="2462" spans="2:8">
      <c r="B2462" s="37"/>
      <c r="C2462" s="38" t="s">
        <v>10876</v>
      </c>
      <c r="D2462" s="80" t="s">
        <v>24</v>
      </c>
      <c r="E2462" s="40">
        <v>200</v>
      </c>
      <c r="F2462" s="35">
        <v>57.76</v>
      </c>
      <c r="G2462" s="41" t="s">
        <v>10</v>
      </c>
      <c r="H2462" s="41" t="s">
        <v>22</v>
      </c>
    </row>
    <row r="2463" spans="2:8">
      <c r="B2463" s="37"/>
      <c r="C2463" s="38" t="s">
        <v>10877</v>
      </c>
      <c r="D2463" s="80" t="s">
        <v>24</v>
      </c>
      <c r="E2463" s="40">
        <v>302</v>
      </c>
      <c r="F2463" s="35">
        <v>57.74</v>
      </c>
      <c r="G2463" s="41" t="s">
        <v>10</v>
      </c>
      <c r="H2463" s="41" t="s">
        <v>20</v>
      </c>
    </row>
    <row r="2464" spans="2:8">
      <c r="B2464" s="37"/>
      <c r="C2464" s="38" t="s">
        <v>10878</v>
      </c>
      <c r="D2464" s="80" t="s">
        <v>24</v>
      </c>
      <c r="E2464" s="40">
        <v>210</v>
      </c>
      <c r="F2464" s="35">
        <v>57.74</v>
      </c>
      <c r="G2464" s="41" t="s">
        <v>10</v>
      </c>
      <c r="H2464" s="41" t="s">
        <v>11</v>
      </c>
    </row>
    <row r="2465" spans="2:8">
      <c r="B2465" s="37"/>
      <c r="C2465" s="38" t="s">
        <v>10879</v>
      </c>
      <c r="D2465" s="80" t="s">
        <v>24</v>
      </c>
      <c r="E2465" s="40">
        <v>14</v>
      </c>
      <c r="F2465" s="35">
        <v>57.74</v>
      </c>
      <c r="G2465" s="41" t="s">
        <v>10</v>
      </c>
      <c r="H2465" s="41" t="s">
        <v>11</v>
      </c>
    </row>
    <row r="2466" spans="2:8">
      <c r="B2466" s="37"/>
      <c r="C2466" s="38" t="s">
        <v>10879</v>
      </c>
      <c r="D2466" s="80" t="s">
        <v>24</v>
      </c>
      <c r="E2466" s="40">
        <v>34</v>
      </c>
      <c r="F2466" s="35">
        <v>57.76</v>
      </c>
      <c r="G2466" s="41" t="s">
        <v>10</v>
      </c>
      <c r="H2466" s="41" t="s">
        <v>21</v>
      </c>
    </row>
    <row r="2467" spans="2:8">
      <c r="B2467" s="37"/>
      <c r="C2467" s="38" t="s">
        <v>10880</v>
      </c>
      <c r="D2467" s="80" t="s">
        <v>24</v>
      </c>
      <c r="E2467" s="40">
        <v>18</v>
      </c>
      <c r="F2467" s="35">
        <v>57.7</v>
      </c>
      <c r="G2467" s="41" t="s">
        <v>10</v>
      </c>
      <c r="H2467" s="41" t="s">
        <v>21</v>
      </c>
    </row>
    <row r="2468" spans="2:8">
      <c r="B2468" s="37"/>
      <c r="C2468" s="38" t="s">
        <v>10881</v>
      </c>
      <c r="D2468" s="80" t="s">
        <v>24</v>
      </c>
      <c r="E2468" s="40">
        <v>39</v>
      </c>
      <c r="F2468" s="35">
        <v>57.72</v>
      </c>
      <c r="G2468" s="41" t="s">
        <v>10</v>
      </c>
      <c r="H2468" s="41" t="s">
        <v>21</v>
      </c>
    </row>
    <row r="2469" spans="2:8">
      <c r="B2469" s="37"/>
      <c r="C2469" s="38" t="s">
        <v>10882</v>
      </c>
      <c r="D2469" s="80" t="s">
        <v>24</v>
      </c>
      <c r="E2469" s="40">
        <v>10</v>
      </c>
      <c r="F2469" s="35">
        <v>57.68</v>
      </c>
      <c r="G2469" s="41" t="s">
        <v>10</v>
      </c>
      <c r="H2469" s="41" t="s">
        <v>21</v>
      </c>
    </row>
    <row r="2470" spans="2:8">
      <c r="B2470" s="37"/>
      <c r="C2470" s="38" t="s">
        <v>10883</v>
      </c>
      <c r="D2470" s="80" t="s">
        <v>24</v>
      </c>
      <c r="E2470" s="40">
        <v>589</v>
      </c>
      <c r="F2470" s="35">
        <v>57.68</v>
      </c>
      <c r="G2470" s="41" t="s">
        <v>10</v>
      </c>
      <c r="H2470" s="41" t="s">
        <v>11</v>
      </c>
    </row>
    <row r="2471" spans="2:8">
      <c r="B2471" s="37"/>
      <c r="C2471" s="38" t="s">
        <v>10884</v>
      </c>
      <c r="D2471" s="80" t="s">
        <v>24</v>
      </c>
      <c r="E2471" s="40">
        <v>36</v>
      </c>
      <c r="F2471" s="35">
        <v>57.64</v>
      </c>
      <c r="G2471" s="41" t="s">
        <v>10</v>
      </c>
      <c r="H2471" s="41" t="s">
        <v>11</v>
      </c>
    </row>
    <row r="2472" spans="2:8">
      <c r="B2472" s="37"/>
      <c r="C2472" s="38" t="s">
        <v>10885</v>
      </c>
      <c r="D2472" s="80" t="s">
        <v>24</v>
      </c>
      <c r="E2472" s="40">
        <v>204</v>
      </c>
      <c r="F2472" s="35">
        <v>57.64</v>
      </c>
      <c r="G2472" s="41" t="s">
        <v>10</v>
      </c>
      <c r="H2472" s="41" t="s">
        <v>11</v>
      </c>
    </row>
    <row r="2473" spans="2:8">
      <c r="B2473" s="37"/>
      <c r="C2473" s="38" t="s">
        <v>10886</v>
      </c>
      <c r="D2473" s="80" t="s">
        <v>24</v>
      </c>
      <c r="E2473" s="40">
        <v>82</v>
      </c>
      <c r="F2473" s="35">
        <v>57.68</v>
      </c>
      <c r="G2473" s="41" t="s">
        <v>10</v>
      </c>
      <c r="H2473" s="41" t="s">
        <v>20</v>
      </c>
    </row>
    <row r="2474" spans="2:8">
      <c r="B2474" s="37"/>
      <c r="C2474" s="38" t="s">
        <v>10887</v>
      </c>
      <c r="D2474" s="80" t="s">
        <v>24</v>
      </c>
      <c r="E2474" s="40">
        <v>220</v>
      </c>
      <c r="F2474" s="35">
        <v>57.64</v>
      </c>
      <c r="G2474" s="41" t="s">
        <v>10</v>
      </c>
      <c r="H2474" s="41" t="s">
        <v>21</v>
      </c>
    </row>
    <row r="2475" spans="2:8">
      <c r="B2475" s="37"/>
      <c r="C2475" s="38" t="s">
        <v>10888</v>
      </c>
      <c r="D2475" s="80" t="s">
        <v>24</v>
      </c>
      <c r="E2475" s="40">
        <v>399</v>
      </c>
      <c r="F2475" s="35">
        <v>57.64</v>
      </c>
      <c r="G2475" s="41" t="s">
        <v>10</v>
      </c>
      <c r="H2475" s="41" t="s">
        <v>20</v>
      </c>
    </row>
    <row r="2476" spans="2:8">
      <c r="B2476" s="37"/>
      <c r="C2476" s="38" t="s">
        <v>10889</v>
      </c>
      <c r="D2476" s="80" t="s">
        <v>24</v>
      </c>
      <c r="E2476" s="40">
        <v>30</v>
      </c>
      <c r="F2476" s="35">
        <v>57.66</v>
      </c>
      <c r="G2476" s="41" t="s">
        <v>10</v>
      </c>
      <c r="H2476" s="41" t="s">
        <v>11</v>
      </c>
    </row>
    <row r="2477" spans="2:8">
      <c r="B2477" s="37"/>
      <c r="C2477" s="38" t="s">
        <v>10890</v>
      </c>
      <c r="D2477" s="80" t="s">
        <v>24</v>
      </c>
      <c r="E2477" s="40">
        <v>197</v>
      </c>
      <c r="F2477" s="35">
        <v>57.62</v>
      </c>
      <c r="G2477" s="41" t="s">
        <v>10</v>
      </c>
      <c r="H2477" s="41" t="s">
        <v>21</v>
      </c>
    </row>
    <row r="2478" spans="2:8">
      <c r="B2478" s="37"/>
      <c r="C2478" s="38" t="s">
        <v>10891</v>
      </c>
      <c r="D2478" s="80" t="s">
        <v>24</v>
      </c>
      <c r="E2478" s="40">
        <v>20</v>
      </c>
      <c r="F2478" s="35">
        <v>57.66</v>
      </c>
      <c r="G2478" s="41" t="s">
        <v>10</v>
      </c>
      <c r="H2478" s="41" t="s">
        <v>22</v>
      </c>
    </row>
    <row r="2479" spans="2:8">
      <c r="B2479" s="37"/>
      <c r="C2479" s="38" t="s">
        <v>10891</v>
      </c>
      <c r="D2479" s="80" t="s">
        <v>24</v>
      </c>
      <c r="E2479" s="40">
        <v>40</v>
      </c>
      <c r="F2479" s="35">
        <v>57.68</v>
      </c>
      <c r="G2479" s="41" t="s">
        <v>10</v>
      </c>
      <c r="H2479" s="41" t="s">
        <v>21</v>
      </c>
    </row>
    <row r="2480" spans="2:8">
      <c r="B2480" s="37"/>
      <c r="C2480" s="38" t="s">
        <v>10892</v>
      </c>
      <c r="D2480" s="80" t="s">
        <v>24</v>
      </c>
      <c r="E2480" s="40">
        <v>46</v>
      </c>
      <c r="F2480" s="35">
        <v>57.68</v>
      </c>
      <c r="G2480" s="41" t="s">
        <v>10</v>
      </c>
      <c r="H2480" s="41" t="s">
        <v>21</v>
      </c>
    </row>
    <row r="2481" spans="2:8">
      <c r="B2481" s="37"/>
      <c r="C2481" s="38" t="s">
        <v>10893</v>
      </c>
      <c r="D2481" s="80" t="s">
        <v>24</v>
      </c>
      <c r="E2481" s="40">
        <v>125</v>
      </c>
      <c r="F2481" s="35">
        <v>57.66</v>
      </c>
      <c r="G2481" s="41" t="s">
        <v>10</v>
      </c>
      <c r="H2481" s="41" t="s">
        <v>21</v>
      </c>
    </row>
    <row r="2482" spans="2:8">
      <c r="B2482" s="37"/>
      <c r="C2482" s="38" t="s">
        <v>10894</v>
      </c>
      <c r="D2482" s="80" t="s">
        <v>24</v>
      </c>
      <c r="E2482" s="40">
        <v>125</v>
      </c>
      <c r="F2482" s="35">
        <v>57.66</v>
      </c>
      <c r="G2482" s="41" t="s">
        <v>10</v>
      </c>
      <c r="H2482" s="41" t="s">
        <v>11</v>
      </c>
    </row>
    <row r="2483" spans="2:8">
      <c r="B2483" s="37"/>
      <c r="C2483" s="38" t="s">
        <v>10895</v>
      </c>
      <c r="D2483" s="80" t="s">
        <v>24</v>
      </c>
      <c r="E2483" s="40">
        <v>806</v>
      </c>
      <c r="F2483" s="35">
        <v>57.64</v>
      </c>
      <c r="G2483" s="41" t="s">
        <v>10</v>
      </c>
      <c r="H2483" s="41" t="s">
        <v>11</v>
      </c>
    </row>
    <row r="2484" spans="2:8">
      <c r="B2484" s="37"/>
      <c r="C2484" s="38" t="s">
        <v>10896</v>
      </c>
      <c r="D2484" s="80" t="s">
        <v>24</v>
      </c>
      <c r="E2484" s="40">
        <v>432</v>
      </c>
      <c r="F2484" s="35">
        <v>57.64</v>
      </c>
      <c r="G2484" s="41" t="s">
        <v>10</v>
      </c>
      <c r="H2484" s="41" t="s">
        <v>11</v>
      </c>
    </row>
    <row r="2485" spans="2:8">
      <c r="B2485" s="37"/>
      <c r="C2485" s="38" t="s">
        <v>10897</v>
      </c>
      <c r="D2485" s="80" t="s">
        <v>24</v>
      </c>
      <c r="E2485" s="40">
        <v>21</v>
      </c>
      <c r="F2485" s="35">
        <v>57.66</v>
      </c>
      <c r="G2485" s="41" t="s">
        <v>10</v>
      </c>
      <c r="H2485" s="41" t="s">
        <v>20</v>
      </c>
    </row>
    <row r="2486" spans="2:8">
      <c r="B2486" s="37"/>
      <c r="C2486" s="38" t="s">
        <v>10898</v>
      </c>
      <c r="D2486" s="80" t="s">
        <v>24</v>
      </c>
      <c r="E2486" s="40">
        <v>286</v>
      </c>
      <c r="F2486" s="35">
        <v>57.62</v>
      </c>
      <c r="G2486" s="41" t="s">
        <v>10</v>
      </c>
      <c r="H2486" s="41" t="s">
        <v>21</v>
      </c>
    </row>
    <row r="2487" spans="2:8">
      <c r="B2487" s="37"/>
      <c r="C2487" s="38" t="s">
        <v>10899</v>
      </c>
      <c r="D2487" s="80" t="s">
        <v>24</v>
      </c>
      <c r="E2487" s="40">
        <v>83</v>
      </c>
      <c r="F2487" s="35">
        <v>57.62</v>
      </c>
      <c r="G2487" s="41" t="s">
        <v>10</v>
      </c>
      <c r="H2487" s="41" t="s">
        <v>11</v>
      </c>
    </row>
    <row r="2488" spans="2:8">
      <c r="B2488" s="37"/>
      <c r="C2488" s="38" t="s">
        <v>10900</v>
      </c>
      <c r="D2488" s="80" t="s">
        <v>24</v>
      </c>
      <c r="E2488" s="40">
        <v>20</v>
      </c>
      <c r="F2488" s="35">
        <v>57.6</v>
      </c>
      <c r="G2488" s="41" t="s">
        <v>10</v>
      </c>
      <c r="H2488" s="41" t="s">
        <v>21</v>
      </c>
    </row>
    <row r="2489" spans="2:8">
      <c r="B2489" s="37"/>
      <c r="C2489" s="38" t="s">
        <v>10901</v>
      </c>
      <c r="D2489" s="80" t="s">
        <v>24</v>
      </c>
      <c r="E2489" s="40">
        <v>216</v>
      </c>
      <c r="F2489" s="35">
        <v>57.54</v>
      </c>
      <c r="G2489" s="41" t="s">
        <v>10</v>
      </c>
      <c r="H2489" s="41" t="s">
        <v>21</v>
      </c>
    </row>
    <row r="2490" spans="2:8">
      <c r="B2490" s="37"/>
      <c r="C2490" s="38" t="s">
        <v>10902</v>
      </c>
      <c r="D2490" s="80" t="s">
        <v>24</v>
      </c>
      <c r="E2490" s="40">
        <v>220</v>
      </c>
      <c r="F2490" s="35">
        <v>57.54</v>
      </c>
      <c r="G2490" s="41" t="s">
        <v>10</v>
      </c>
      <c r="H2490" s="41" t="s">
        <v>11</v>
      </c>
    </row>
    <row r="2491" spans="2:8">
      <c r="B2491" s="37"/>
      <c r="C2491" s="38" t="s">
        <v>10903</v>
      </c>
      <c r="D2491" s="80" t="s">
        <v>24</v>
      </c>
      <c r="E2491" s="40">
        <v>20</v>
      </c>
      <c r="F2491" s="35">
        <v>57.6</v>
      </c>
      <c r="G2491" s="41" t="s">
        <v>10</v>
      </c>
      <c r="H2491" s="41" t="s">
        <v>20</v>
      </c>
    </row>
    <row r="2492" spans="2:8">
      <c r="B2492" s="37"/>
      <c r="C2492" s="38" t="s">
        <v>10904</v>
      </c>
      <c r="D2492" s="80" t="s">
        <v>24</v>
      </c>
      <c r="E2492" s="40">
        <v>263</v>
      </c>
      <c r="F2492" s="35">
        <v>57.58</v>
      </c>
      <c r="G2492" s="41" t="s">
        <v>10</v>
      </c>
      <c r="H2492" s="41" t="s">
        <v>21</v>
      </c>
    </row>
    <row r="2493" spans="2:8">
      <c r="B2493" s="37"/>
      <c r="C2493" s="38" t="s">
        <v>10905</v>
      </c>
      <c r="D2493" s="80" t="s">
        <v>24</v>
      </c>
      <c r="E2493" s="40">
        <v>199</v>
      </c>
      <c r="F2493" s="35">
        <v>57.58</v>
      </c>
      <c r="G2493" s="41" t="s">
        <v>10</v>
      </c>
      <c r="H2493" s="41" t="s">
        <v>11</v>
      </c>
    </row>
    <row r="2494" spans="2:8">
      <c r="B2494" s="37"/>
      <c r="C2494" s="38" t="s">
        <v>10906</v>
      </c>
      <c r="D2494" s="80" t="s">
        <v>24</v>
      </c>
      <c r="E2494" s="40">
        <v>170</v>
      </c>
      <c r="F2494" s="35">
        <v>57.58</v>
      </c>
      <c r="G2494" s="41" t="s">
        <v>10</v>
      </c>
      <c r="H2494" s="41" t="s">
        <v>20</v>
      </c>
    </row>
    <row r="2495" spans="2:8">
      <c r="B2495" s="37"/>
      <c r="C2495" s="38" t="s">
        <v>10907</v>
      </c>
      <c r="D2495" s="80" t="s">
        <v>24</v>
      </c>
      <c r="E2495" s="40">
        <v>265</v>
      </c>
      <c r="F2495" s="35">
        <v>57.58</v>
      </c>
      <c r="G2495" s="41" t="s">
        <v>10</v>
      </c>
      <c r="H2495" s="41" t="s">
        <v>11</v>
      </c>
    </row>
    <row r="2496" spans="2:8">
      <c r="B2496" s="37"/>
      <c r="C2496" s="38" t="s">
        <v>10908</v>
      </c>
      <c r="D2496" s="80" t="s">
        <v>24</v>
      </c>
      <c r="E2496" s="40">
        <v>195</v>
      </c>
      <c r="F2496" s="35">
        <v>57.56</v>
      </c>
      <c r="G2496" s="41" t="s">
        <v>10</v>
      </c>
      <c r="H2496" s="41" t="s">
        <v>11</v>
      </c>
    </row>
    <row r="2497" spans="2:8">
      <c r="B2497" s="37"/>
      <c r="C2497" s="38" t="s">
        <v>10909</v>
      </c>
      <c r="D2497" s="80" t="s">
        <v>24</v>
      </c>
      <c r="E2497" s="40">
        <v>200</v>
      </c>
      <c r="F2497" s="35">
        <v>57.54</v>
      </c>
      <c r="G2497" s="41" t="s">
        <v>10</v>
      </c>
      <c r="H2497" s="41" t="s">
        <v>11</v>
      </c>
    </row>
    <row r="2498" spans="2:8">
      <c r="B2498" s="37"/>
      <c r="C2498" s="38" t="s">
        <v>10910</v>
      </c>
      <c r="D2498" s="80" t="s">
        <v>24</v>
      </c>
      <c r="E2498" s="40">
        <v>20</v>
      </c>
      <c r="F2498" s="35">
        <v>57.54</v>
      </c>
      <c r="G2498" s="41" t="s">
        <v>10</v>
      </c>
      <c r="H2498" s="41" t="s">
        <v>22</v>
      </c>
    </row>
    <row r="2499" spans="2:8">
      <c r="B2499" s="37"/>
      <c r="C2499" s="38" t="s">
        <v>10911</v>
      </c>
      <c r="D2499" s="80" t="s">
        <v>24</v>
      </c>
      <c r="E2499" s="40">
        <v>203</v>
      </c>
      <c r="F2499" s="35">
        <v>57.46</v>
      </c>
      <c r="G2499" s="41" t="s">
        <v>10</v>
      </c>
      <c r="H2499" s="41" t="s">
        <v>21</v>
      </c>
    </row>
    <row r="2500" spans="2:8">
      <c r="B2500" s="37"/>
      <c r="C2500" s="38" t="s">
        <v>10912</v>
      </c>
      <c r="D2500" s="80" t="s">
        <v>24</v>
      </c>
      <c r="E2500" s="40">
        <v>190</v>
      </c>
      <c r="F2500" s="35">
        <v>57.52</v>
      </c>
      <c r="G2500" s="41" t="s">
        <v>10</v>
      </c>
      <c r="H2500" s="41" t="s">
        <v>11</v>
      </c>
    </row>
    <row r="2501" spans="2:8">
      <c r="B2501" s="37"/>
      <c r="C2501" s="38" t="s">
        <v>10913</v>
      </c>
      <c r="D2501" s="80" t="s">
        <v>24</v>
      </c>
      <c r="E2501" s="40">
        <v>270</v>
      </c>
      <c r="F2501" s="35">
        <v>57.54</v>
      </c>
      <c r="G2501" s="41" t="s">
        <v>10</v>
      </c>
      <c r="H2501" s="41" t="s">
        <v>11</v>
      </c>
    </row>
    <row r="2502" spans="2:8">
      <c r="B2502" s="37"/>
      <c r="C2502" s="38" t="s">
        <v>10914</v>
      </c>
      <c r="D2502" s="80" t="s">
        <v>24</v>
      </c>
      <c r="E2502" s="40">
        <v>87</v>
      </c>
      <c r="F2502" s="35">
        <v>57.62</v>
      </c>
      <c r="G2502" s="41" t="s">
        <v>10</v>
      </c>
      <c r="H2502" s="41" t="s">
        <v>11</v>
      </c>
    </row>
    <row r="2503" spans="2:8">
      <c r="B2503" s="37"/>
      <c r="C2503" s="38" t="s">
        <v>10915</v>
      </c>
      <c r="D2503" s="80" t="s">
        <v>24</v>
      </c>
      <c r="E2503" s="40">
        <v>663</v>
      </c>
      <c r="F2503" s="35">
        <v>57.62</v>
      </c>
      <c r="G2503" s="41" t="s">
        <v>10</v>
      </c>
      <c r="H2503" s="41" t="s">
        <v>11</v>
      </c>
    </row>
    <row r="2504" spans="2:8">
      <c r="B2504" s="37"/>
      <c r="C2504" s="38" t="s">
        <v>10916</v>
      </c>
      <c r="D2504" s="80" t="s">
        <v>24</v>
      </c>
      <c r="E2504" s="40">
        <v>240</v>
      </c>
      <c r="F2504" s="35">
        <v>57.6</v>
      </c>
      <c r="G2504" s="41" t="s">
        <v>10</v>
      </c>
      <c r="H2504" s="41" t="s">
        <v>11</v>
      </c>
    </row>
    <row r="2505" spans="2:8">
      <c r="B2505" s="37"/>
      <c r="C2505" s="38" t="s">
        <v>10917</v>
      </c>
      <c r="D2505" s="80" t="s">
        <v>24</v>
      </c>
      <c r="E2505" s="40">
        <v>167</v>
      </c>
      <c r="F2505" s="35">
        <v>57.6</v>
      </c>
      <c r="G2505" s="41" t="s">
        <v>10</v>
      </c>
      <c r="H2505" s="41" t="s">
        <v>21</v>
      </c>
    </row>
    <row r="2506" spans="2:8">
      <c r="B2506" s="37"/>
      <c r="C2506" s="38" t="s">
        <v>10918</v>
      </c>
      <c r="D2506" s="80" t="s">
        <v>24</v>
      </c>
      <c r="E2506" s="40">
        <v>300</v>
      </c>
      <c r="F2506" s="35">
        <v>57.6</v>
      </c>
      <c r="G2506" s="41" t="s">
        <v>10</v>
      </c>
      <c r="H2506" s="41" t="s">
        <v>21</v>
      </c>
    </row>
    <row r="2507" spans="2:8">
      <c r="B2507" s="37"/>
      <c r="C2507" s="38" t="s">
        <v>10919</v>
      </c>
      <c r="D2507" s="80" t="s">
        <v>24</v>
      </c>
      <c r="E2507" s="40">
        <v>107</v>
      </c>
      <c r="F2507" s="35">
        <v>57.6</v>
      </c>
      <c r="G2507" s="41" t="s">
        <v>10</v>
      </c>
      <c r="H2507" s="41" t="s">
        <v>21</v>
      </c>
    </row>
    <row r="2508" spans="2:8">
      <c r="B2508" s="37"/>
      <c r="C2508" s="38" t="s">
        <v>10920</v>
      </c>
      <c r="D2508" s="80" t="s">
        <v>24</v>
      </c>
      <c r="E2508" s="40">
        <v>125</v>
      </c>
      <c r="F2508" s="35">
        <v>57.62</v>
      </c>
      <c r="G2508" s="41" t="s">
        <v>10</v>
      </c>
      <c r="H2508" s="41" t="s">
        <v>21</v>
      </c>
    </row>
    <row r="2509" spans="2:8">
      <c r="B2509" s="37"/>
      <c r="C2509" s="38" t="s">
        <v>10921</v>
      </c>
      <c r="D2509" s="80" t="s">
        <v>24</v>
      </c>
      <c r="E2509" s="40">
        <v>4</v>
      </c>
      <c r="F2509" s="35">
        <v>57.54</v>
      </c>
      <c r="G2509" s="41" t="s">
        <v>10</v>
      </c>
      <c r="H2509" s="41" t="s">
        <v>11</v>
      </c>
    </row>
    <row r="2510" spans="2:8">
      <c r="B2510" s="37"/>
      <c r="C2510" s="38" t="s">
        <v>10922</v>
      </c>
      <c r="D2510" s="80" t="s">
        <v>24</v>
      </c>
      <c r="E2510" s="40">
        <v>184</v>
      </c>
      <c r="F2510" s="35">
        <v>57.54</v>
      </c>
      <c r="G2510" s="41" t="s">
        <v>10</v>
      </c>
      <c r="H2510" s="41" t="s">
        <v>11</v>
      </c>
    </row>
    <row r="2511" spans="2:8">
      <c r="B2511" s="37"/>
      <c r="C2511" s="38" t="s">
        <v>10923</v>
      </c>
      <c r="D2511" s="80" t="s">
        <v>24</v>
      </c>
      <c r="E2511" s="40">
        <v>185</v>
      </c>
      <c r="F2511" s="35">
        <v>57.54</v>
      </c>
      <c r="G2511" s="41" t="s">
        <v>10</v>
      </c>
      <c r="H2511" s="41" t="s">
        <v>11</v>
      </c>
    </row>
    <row r="2512" spans="2:8">
      <c r="B2512" s="37"/>
      <c r="C2512" s="38" t="s">
        <v>10924</v>
      </c>
      <c r="D2512" s="80" t="s">
        <v>24</v>
      </c>
      <c r="E2512" s="40">
        <v>394</v>
      </c>
      <c r="F2512" s="35">
        <v>57.54</v>
      </c>
      <c r="G2512" s="41" t="s">
        <v>10</v>
      </c>
      <c r="H2512" s="41" t="s">
        <v>20</v>
      </c>
    </row>
    <row r="2513" spans="2:8">
      <c r="B2513" s="37"/>
      <c r="C2513" s="38" t="s">
        <v>10925</v>
      </c>
      <c r="D2513" s="80" t="s">
        <v>24</v>
      </c>
      <c r="E2513" s="40">
        <v>267</v>
      </c>
      <c r="F2513" s="35">
        <v>57.54</v>
      </c>
      <c r="G2513" s="41" t="s">
        <v>10</v>
      </c>
      <c r="H2513" s="41" t="s">
        <v>11</v>
      </c>
    </row>
    <row r="2514" spans="2:8">
      <c r="B2514" s="37"/>
      <c r="C2514" s="38" t="s">
        <v>10926</v>
      </c>
      <c r="D2514" s="80" t="s">
        <v>24</v>
      </c>
      <c r="E2514" s="40">
        <v>121</v>
      </c>
      <c r="F2514" s="35">
        <v>57.54</v>
      </c>
      <c r="G2514" s="41" t="s">
        <v>10</v>
      </c>
      <c r="H2514" s="41" t="s">
        <v>11</v>
      </c>
    </row>
    <row r="2515" spans="2:8">
      <c r="B2515" s="37"/>
      <c r="C2515" s="38" t="s">
        <v>10927</v>
      </c>
      <c r="D2515" s="80" t="s">
        <v>24</v>
      </c>
      <c r="E2515" s="40">
        <v>200</v>
      </c>
      <c r="F2515" s="35">
        <v>57.54</v>
      </c>
      <c r="G2515" s="41" t="s">
        <v>10</v>
      </c>
      <c r="H2515" s="41" t="s">
        <v>11</v>
      </c>
    </row>
    <row r="2516" spans="2:8">
      <c r="B2516" s="37"/>
      <c r="C2516" s="38" t="s">
        <v>10928</v>
      </c>
      <c r="D2516" s="80" t="s">
        <v>24</v>
      </c>
      <c r="E2516" s="40">
        <v>100</v>
      </c>
      <c r="F2516" s="35">
        <v>57.48</v>
      </c>
      <c r="G2516" s="41" t="s">
        <v>10</v>
      </c>
      <c r="H2516" s="41" t="s">
        <v>11</v>
      </c>
    </row>
    <row r="2517" spans="2:8">
      <c r="B2517" s="37"/>
      <c r="C2517" s="38" t="s">
        <v>10929</v>
      </c>
      <c r="D2517" s="80" t="s">
        <v>24</v>
      </c>
      <c r="E2517" s="40">
        <v>125</v>
      </c>
      <c r="F2517" s="35">
        <v>57.5</v>
      </c>
      <c r="G2517" s="41" t="s">
        <v>10</v>
      </c>
      <c r="H2517" s="41" t="s">
        <v>20</v>
      </c>
    </row>
    <row r="2518" spans="2:8">
      <c r="B2518" s="37"/>
      <c r="C2518" s="38" t="s">
        <v>10930</v>
      </c>
      <c r="D2518" s="80" t="s">
        <v>24</v>
      </c>
      <c r="E2518" s="40">
        <v>228</v>
      </c>
      <c r="F2518" s="35">
        <v>57.48</v>
      </c>
      <c r="G2518" s="41" t="s">
        <v>10</v>
      </c>
      <c r="H2518" s="41" t="s">
        <v>11</v>
      </c>
    </row>
    <row r="2519" spans="2:8">
      <c r="B2519" s="37"/>
      <c r="C2519" s="38" t="s">
        <v>10931</v>
      </c>
      <c r="D2519" s="80" t="s">
        <v>24</v>
      </c>
      <c r="E2519" s="40">
        <v>165</v>
      </c>
      <c r="F2519" s="35">
        <v>57.48</v>
      </c>
      <c r="G2519" s="41" t="s">
        <v>10</v>
      </c>
      <c r="H2519" s="41" t="s">
        <v>20</v>
      </c>
    </row>
    <row r="2520" spans="2:8">
      <c r="B2520" s="37"/>
      <c r="C2520" s="38" t="s">
        <v>10932</v>
      </c>
      <c r="D2520" s="80" t="s">
        <v>24</v>
      </c>
      <c r="E2520" s="40">
        <v>969</v>
      </c>
      <c r="F2520" s="35">
        <v>57.6</v>
      </c>
      <c r="G2520" s="41" t="s">
        <v>10</v>
      </c>
      <c r="H2520" s="41" t="s">
        <v>11</v>
      </c>
    </row>
    <row r="2521" spans="2:8">
      <c r="B2521" s="37"/>
      <c r="C2521" s="38" t="s">
        <v>10933</v>
      </c>
      <c r="D2521" s="80" t="s">
        <v>24</v>
      </c>
      <c r="E2521" s="40">
        <v>12</v>
      </c>
      <c r="F2521" s="35">
        <v>57.6</v>
      </c>
      <c r="G2521" s="41" t="s">
        <v>10</v>
      </c>
      <c r="H2521" s="41" t="s">
        <v>11</v>
      </c>
    </row>
    <row r="2522" spans="2:8">
      <c r="B2522" s="37"/>
      <c r="C2522" s="38" t="s">
        <v>10933</v>
      </c>
      <c r="D2522" s="80" t="s">
        <v>24</v>
      </c>
      <c r="E2522" s="40">
        <v>100</v>
      </c>
      <c r="F2522" s="35">
        <v>57.6</v>
      </c>
      <c r="G2522" s="41" t="s">
        <v>10</v>
      </c>
      <c r="H2522" s="41" t="s">
        <v>21</v>
      </c>
    </row>
    <row r="2523" spans="2:8">
      <c r="B2523" s="37"/>
      <c r="C2523" s="38" t="s">
        <v>10934</v>
      </c>
      <c r="D2523" s="80" t="s">
        <v>24</v>
      </c>
      <c r="E2523" s="40">
        <v>276</v>
      </c>
      <c r="F2523" s="35">
        <v>57.6</v>
      </c>
      <c r="G2523" s="41" t="s">
        <v>10</v>
      </c>
      <c r="H2523" s="41" t="s">
        <v>21</v>
      </c>
    </row>
    <row r="2524" spans="2:8">
      <c r="B2524" s="37"/>
      <c r="C2524" s="38" t="s">
        <v>10935</v>
      </c>
      <c r="D2524" s="80" t="s">
        <v>24</v>
      </c>
      <c r="E2524" s="40">
        <v>174</v>
      </c>
      <c r="F2524" s="35">
        <v>57.6</v>
      </c>
      <c r="G2524" s="41" t="s">
        <v>10</v>
      </c>
      <c r="H2524" s="41" t="s">
        <v>11</v>
      </c>
    </row>
    <row r="2525" spans="2:8">
      <c r="B2525" s="37"/>
      <c r="C2525" s="38" t="s">
        <v>10936</v>
      </c>
      <c r="D2525" s="80" t="s">
        <v>24</v>
      </c>
      <c r="E2525" s="40">
        <v>219</v>
      </c>
      <c r="F2525" s="35">
        <v>57.56</v>
      </c>
      <c r="G2525" s="41" t="s">
        <v>10</v>
      </c>
      <c r="H2525" s="41" t="s">
        <v>11</v>
      </c>
    </row>
    <row r="2526" spans="2:8">
      <c r="B2526" s="37"/>
      <c r="C2526" s="38" t="s">
        <v>10937</v>
      </c>
      <c r="D2526" s="80" t="s">
        <v>24</v>
      </c>
      <c r="E2526" s="40">
        <v>253</v>
      </c>
      <c r="F2526" s="35">
        <v>57.56</v>
      </c>
      <c r="G2526" s="41" t="s">
        <v>10</v>
      </c>
      <c r="H2526" s="41" t="s">
        <v>11</v>
      </c>
    </row>
    <row r="2527" spans="2:8">
      <c r="B2527" s="37"/>
      <c r="C2527" s="38" t="s">
        <v>10938</v>
      </c>
      <c r="D2527" s="80" t="s">
        <v>24</v>
      </c>
      <c r="E2527" s="40">
        <v>125</v>
      </c>
      <c r="F2527" s="35">
        <v>57.62</v>
      </c>
      <c r="G2527" s="41" t="s">
        <v>10</v>
      </c>
      <c r="H2527" s="41" t="s">
        <v>20</v>
      </c>
    </row>
    <row r="2528" spans="2:8">
      <c r="B2528" s="37"/>
      <c r="C2528" s="38" t="s">
        <v>10939</v>
      </c>
      <c r="D2528" s="80" t="s">
        <v>24</v>
      </c>
      <c r="E2528" s="40">
        <v>296</v>
      </c>
      <c r="F2528" s="35">
        <v>57.52</v>
      </c>
      <c r="G2528" s="41" t="s">
        <v>10</v>
      </c>
      <c r="H2528" s="41" t="s">
        <v>11</v>
      </c>
    </row>
    <row r="2529" spans="2:8">
      <c r="B2529" s="37"/>
      <c r="C2529" s="38" t="s">
        <v>10940</v>
      </c>
      <c r="D2529" s="80" t="s">
        <v>24</v>
      </c>
      <c r="E2529" s="40">
        <v>460</v>
      </c>
      <c r="F2529" s="35">
        <v>57.52</v>
      </c>
      <c r="G2529" s="41" t="s">
        <v>10</v>
      </c>
      <c r="H2529" s="41" t="s">
        <v>11</v>
      </c>
    </row>
    <row r="2530" spans="2:8">
      <c r="B2530" s="37"/>
      <c r="C2530" s="38" t="s">
        <v>10941</v>
      </c>
      <c r="D2530" s="80" t="s">
        <v>24</v>
      </c>
      <c r="E2530" s="40">
        <v>108</v>
      </c>
      <c r="F2530" s="35">
        <v>57.44</v>
      </c>
      <c r="G2530" s="41" t="s">
        <v>10</v>
      </c>
      <c r="H2530" s="41" t="s">
        <v>11</v>
      </c>
    </row>
    <row r="2531" spans="2:8">
      <c r="B2531" s="37"/>
      <c r="C2531" s="38" t="s">
        <v>10942</v>
      </c>
      <c r="D2531" s="80" t="s">
        <v>24</v>
      </c>
      <c r="E2531" s="40">
        <v>267</v>
      </c>
      <c r="F2531" s="35">
        <v>57.44</v>
      </c>
      <c r="G2531" s="41" t="s">
        <v>10</v>
      </c>
      <c r="H2531" s="41" t="s">
        <v>11</v>
      </c>
    </row>
    <row r="2532" spans="2:8">
      <c r="B2532" s="37"/>
      <c r="C2532" s="38" t="s">
        <v>10943</v>
      </c>
      <c r="D2532" s="80" t="s">
        <v>24</v>
      </c>
      <c r="E2532" s="40">
        <v>100</v>
      </c>
      <c r="F2532" s="35">
        <v>57.44</v>
      </c>
      <c r="G2532" s="41" t="s">
        <v>10</v>
      </c>
      <c r="H2532" s="41" t="s">
        <v>22</v>
      </c>
    </row>
    <row r="2533" spans="2:8">
      <c r="B2533" s="37"/>
      <c r="C2533" s="38" t="s">
        <v>10943</v>
      </c>
      <c r="D2533" s="80" t="s">
        <v>24</v>
      </c>
      <c r="E2533" s="40">
        <v>671</v>
      </c>
      <c r="F2533" s="35">
        <v>57.46</v>
      </c>
      <c r="G2533" s="41" t="s">
        <v>10</v>
      </c>
      <c r="H2533" s="41" t="s">
        <v>11</v>
      </c>
    </row>
    <row r="2534" spans="2:8">
      <c r="B2534" s="37"/>
      <c r="C2534" s="38" t="s">
        <v>10944</v>
      </c>
      <c r="D2534" s="80" t="s">
        <v>24</v>
      </c>
      <c r="E2534" s="40">
        <v>497</v>
      </c>
      <c r="F2534" s="35">
        <v>57.4</v>
      </c>
      <c r="G2534" s="41" t="s">
        <v>10</v>
      </c>
      <c r="H2534" s="41" t="s">
        <v>11</v>
      </c>
    </row>
    <row r="2535" spans="2:8">
      <c r="B2535" s="37"/>
      <c r="C2535" s="38" t="s">
        <v>10945</v>
      </c>
      <c r="D2535" s="80" t="s">
        <v>24</v>
      </c>
      <c r="E2535" s="40">
        <v>34</v>
      </c>
      <c r="F2535" s="35">
        <v>57.42</v>
      </c>
      <c r="G2535" s="41" t="s">
        <v>10</v>
      </c>
      <c r="H2535" s="41" t="s">
        <v>11</v>
      </c>
    </row>
    <row r="2536" spans="2:8">
      <c r="B2536" s="37"/>
      <c r="C2536" s="38" t="s">
        <v>10946</v>
      </c>
      <c r="D2536" s="80" t="s">
        <v>24</v>
      </c>
      <c r="E2536" s="40">
        <v>592</v>
      </c>
      <c r="F2536" s="35">
        <v>57.42</v>
      </c>
      <c r="G2536" s="41" t="s">
        <v>10</v>
      </c>
      <c r="H2536" s="41" t="s">
        <v>21</v>
      </c>
    </row>
    <row r="2537" spans="2:8">
      <c r="B2537" s="37"/>
      <c r="C2537" s="38" t="s">
        <v>10947</v>
      </c>
      <c r="D2537" s="80" t="s">
        <v>24</v>
      </c>
      <c r="E2537" s="40">
        <v>5</v>
      </c>
      <c r="F2537" s="35">
        <v>57.42</v>
      </c>
      <c r="G2537" s="41" t="s">
        <v>10</v>
      </c>
      <c r="H2537" s="41" t="s">
        <v>20</v>
      </c>
    </row>
    <row r="2538" spans="2:8">
      <c r="B2538" s="37"/>
      <c r="C2538" s="38" t="s">
        <v>10948</v>
      </c>
      <c r="D2538" s="80" t="s">
        <v>24</v>
      </c>
      <c r="E2538" s="40">
        <v>83</v>
      </c>
      <c r="F2538" s="35">
        <v>57.4</v>
      </c>
      <c r="G2538" s="41" t="s">
        <v>10</v>
      </c>
      <c r="H2538" s="41" t="s">
        <v>20</v>
      </c>
    </row>
    <row r="2539" spans="2:8">
      <c r="B2539" s="37"/>
      <c r="C2539" s="38" t="s">
        <v>10949</v>
      </c>
      <c r="D2539" s="80" t="s">
        <v>24</v>
      </c>
      <c r="E2539" s="40">
        <v>40</v>
      </c>
      <c r="F2539" s="35">
        <v>57.32</v>
      </c>
      <c r="G2539" s="41" t="s">
        <v>10</v>
      </c>
      <c r="H2539" s="41" t="s">
        <v>21</v>
      </c>
    </row>
    <row r="2540" spans="2:8">
      <c r="B2540" s="37"/>
      <c r="C2540" s="38" t="s">
        <v>10950</v>
      </c>
      <c r="D2540" s="80" t="s">
        <v>24</v>
      </c>
      <c r="E2540" s="40">
        <v>165</v>
      </c>
      <c r="F2540" s="35">
        <v>57.34</v>
      </c>
      <c r="G2540" s="41" t="s">
        <v>10</v>
      </c>
      <c r="H2540" s="41" t="s">
        <v>21</v>
      </c>
    </row>
    <row r="2541" spans="2:8">
      <c r="B2541" s="37"/>
      <c r="C2541" s="38" t="s">
        <v>10951</v>
      </c>
      <c r="D2541" s="80" t="s">
        <v>24</v>
      </c>
      <c r="E2541" s="40">
        <v>239</v>
      </c>
      <c r="F2541" s="35">
        <v>57.38</v>
      </c>
      <c r="G2541" s="41" t="s">
        <v>10</v>
      </c>
      <c r="H2541" s="41" t="s">
        <v>11</v>
      </c>
    </row>
    <row r="2542" spans="2:8">
      <c r="B2542" s="37"/>
      <c r="C2542" s="38" t="s">
        <v>10952</v>
      </c>
      <c r="D2542" s="80" t="s">
        <v>24</v>
      </c>
      <c r="E2542" s="40">
        <v>201</v>
      </c>
      <c r="F2542" s="35">
        <v>57.32</v>
      </c>
      <c r="G2542" s="41" t="s">
        <v>10</v>
      </c>
      <c r="H2542" s="41" t="s">
        <v>11</v>
      </c>
    </row>
    <row r="2543" spans="2:8">
      <c r="B2543" s="37"/>
      <c r="C2543" s="38" t="s">
        <v>10953</v>
      </c>
      <c r="D2543" s="80" t="s">
        <v>24</v>
      </c>
      <c r="E2543" s="40">
        <v>125</v>
      </c>
      <c r="F2543" s="35">
        <v>57.36</v>
      </c>
      <c r="G2543" s="41" t="s">
        <v>10</v>
      </c>
      <c r="H2543" s="41" t="s">
        <v>20</v>
      </c>
    </row>
    <row r="2544" spans="2:8">
      <c r="B2544" s="37"/>
      <c r="C2544" s="38" t="s">
        <v>10954</v>
      </c>
      <c r="D2544" s="80" t="s">
        <v>24</v>
      </c>
      <c r="E2544" s="40">
        <v>177</v>
      </c>
      <c r="F2544" s="35">
        <v>57.38</v>
      </c>
      <c r="G2544" s="41" t="s">
        <v>10</v>
      </c>
      <c r="H2544" s="41" t="s">
        <v>11</v>
      </c>
    </row>
    <row r="2545" spans="2:8">
      <c r="B2545" s="37"/>
      <c r="C2545" s="38" t="s">
        <v>10955</v>
      </c>
      <c r="D2545" s="80" t="s">
        <v>24</v>
      </c>
      <c r="E2545" s="40">
        <v>345</v>
      </c>
      <c r="F2545" s="35">
        <v>57.36</v>
      </c>
      <c r="G2545" s="41" t="s">
        <v>10</v>
      </c>
      <c r="H2545" s="41" t="s">
        <v>11</v>
      </c>
    </row>
    <row r="2546" spans="2:8">
      <c r="B2546" s="37"/>
      <c r="C2546" s="38" t="s">
        <v>10956</v>
      </c>
      <c r="D2546" s="80" t="s">
        <v>24</v>
      </c>
      <c r="E2546" s="40">
        <v>125</v>
      </c>
      <c r="F2546" s="35">
        <v>57.36</v>
      </c>
      <c r="G2546" s="41" t="s">
        <v>10</v>
      </c>
      <c r="H2546" s="41" t="s">
        <v>11</v>
      </c>
    </row>
    <row r="2547" spans="2:8">
      <c r="B2547" s="37"/>
      <c r="C2547" s="38" t="s">
        <v>10957</v>
      </c>
      <c r="D2547" s="80" t="s">
        <v>24</v>
      </c>
      <c r="E2547" s="40">
        <v>104</v>
      </c>
      <c r="F2547" s="35">
        <v>57.36</v>
      </c>
      <c r="G2547" s="41" t="s">
        <v>10</v>
      </c>
      <c r="H2547" s="41" t="s">
        <v>11</v>
      </c>
    </row>
    <row r="2548" spans="2:8">
      <c r="B2548" s="37"/>
      <c r="C2548" s="38" t="s">
        <v>10958</v>
      </c>
      <c r="D2548" s="80" t="s">
        <v>24</v>
      </c>
      <c r="E2548" s="40">
        <v>49</v>
      </c>
      <c r="F2548" s="35">
        <v>57.34</v>
      </c>
      <c r="G2548" s="41" t="s">
        <v>10</v>
      </c>
      <c r="H2548" s="41" t="s">
        <v>11</v>
      </c>
    </row>
    <row r="2549" spans="2:8">
      <c r="B2549" s="37"/>
      <c r="C2549" s="38" t="s">
        <v>10959</v>
      </c>
      <c r="D2549" s="80" t="s">
        <v>24</v>
      </c>
      <c r="E2549" s="40">
        <v>166</v>
      </c>
      <c r="F2549" s="35">
        <v>57.34</v>
      </c>
      <c r="G2549" s="41" t="s">
        <v>10</v>
      </c>
      <c r="H2549" s="41" t="s">
        <v>20</v>
      </c>
    </row>
    <row r="2550" spans="2:8">
      <c r="B2550" s="37"/>
      <c r="C2550" s="38" t="s">
        <v>10960</v>
      </c>
      <c r="D2550" s="80" t="s">
        <v>24</v>
      </c>
      <c r="E2550" s="40">
        <v>207</v>
      </c>
      <c r="F2550" s="35">
        <v>57.3</v>
      </c>
      <c r="G2550" s="41" t="s">
        <v>10</v>
      </c>
      <c r="H2550" s="41" t="s">
        <v>20</v>
      </c>
    </row>
    <row r="2551" spans="2:8">
      <c r="B2551" s="37"/>
      <c r="C2551" s="38" t="s">
        <v>10961</v>
      </c>
      <c r="D2551" s="80" t="s">
        <v>24</v>
      </c>
      <c r="E2551" s="40">
        <v>442</v>
      </c>
      <c r="F2551" s="35">
        <v>57.3</v>
      </c>
      <c r="G2551" s="41" t="s">
        <v>10</v>
      </c>
      <c r="H2551" s="41" t="s">
        <v>11</v>
      </c>
    </row>
    <row r="2552" spans="2:8">
      <c r="B2552" s="37"/>
      <c r="C2552" s="38" t="s">
        <v>10962</v>
      </c>
      <c r="D2552" s="80" t="s">
        <v>24</v>
      </c>
      <c r="E2552" s="40">
        <v>204</v>
      </c>
      <c r="F2552" s="35">
        <v>57.28</v>
      </c>
      <c r="G2552" s="41" t="s">
        <v>10</v>
      </c>
      <c r="H2552" s="41" t="s">
        <v>11</v>
      </c>
    </row>
    <row r="2553" spans="2:8">
      <c r="B2553" s="37"/>
      <c r="C2553" s="38" t="s">
        <v>10963</v>
      </c>
      <c r="D2553" s="80" t="s">
        <v>24</v>
      </c>
      <c r="E2553" s="40">
        <v>25</v>
      </c>
      <c r="F2553" s="35">
        <v>57.26</v>
      </c>
      <c r="G2553" s="41" t="s">
        <v>10</v>
      </c>
      <c r="H2553" s="41" t="s">
        <v>11</v>
      </c>
    </row>
    <row r="2554" spans="2:8">
      <c r="B2554" s="37"/>
      <c r="C2554" s="38" t="s">
        <v>10964</v>
      </c>
      <c r="D2554" s="80" t="s">
        <v>24</v>
      </c>
      <c r="E2554" s="40">
        <v>218</v>
      </c>
      <c r="F2554" s="35">
        <v>57.22</v>
      </c>
      <c r="G2554" s="41" t="s">
        <v>10</v>
      </c>
      <c r="H2554" s="41" t="s">
        <v>21</v>
      </c>
    </row>
    <row r="2555" spans="2:8">
      <c r="B2555" s="37"/>
      <c r="C2555" s="38" t="s">
        <v>10965</v>
      </c>
      <c r="D2555" s="80" t="s">
        <v>24</v>
      </c>
      <c r="E2555" s="40">
        <v>35</v>
      </c>
      <c r="F2555" s="35">
        <v>57.24</v>
      </c>
      <c r="G2555" s="41" t="s">
        <v>10</v>
      </c>
      <c r="H2555" s="41" t="s">
        <v>11</v>
      </c>
    </row>
    <row r="2556" spans="2:8">
      <c r="B2556" s="37"/>
      <c r="C2556" s="38" t="s">
        <v>10966</v>
      </c>
      <c r="D2556" s="80" t="s">
        <v>24</v>
      </c>
      <c r="E2556" s="40">
        <v>168</v>
      </c>
      <c r="F2556" s="35">
        <v>57.28</v>
      </c>
      <c r="G2556" s="41" t="s">
        <v>10</v>
      </c>
      <c r="H2556" s="41" t="s">
        <v>11</v>
      </c>
    </row>
    <row r="2557" spans="2:8">
      <c r="B2557" s="37"/>
      <c r="C2557" s="38" t="s">
        <v>10967</v>
      </c>
      <c r="D2557" s="80" t="s">
        <v>24</v>
      </c>
      <c r="E2557" s="40">
        <v>50</v>
      </c>
      <c r="F2557" s="35">
        <v>57.24</v>
      </c>
      <c r="G2557" s="41" t="s">
        <v>10</v>
      </c>
      <c r="H2557" s="41" t="s">
        <v>11</v>
      </c>
    </row>
    <row r="2558" spans="2:8">
      <c r="B2558" s="37"/>
      <c r="C2558" s="38" t="s">
        <v>10968</v>
      </c>
      <c r="D2558" s="80" t="s">
        <v>24</v>
      </c>
      <c r="E2558" s="40">
        <v>261</v>
      </c>
      <c r="F2558" s="35">
        <v>57.24</v>
      </c>
      <c r="G2558" s="41" t="s">
        <v>10</v>
      </c>
      <c r="H2558" s="41" t="s">
        <v>11</v>
      </c>
    </row>
    <row r="2559" spans="2:8">
      <c r="B2559" s="37"/>
      <c r="C2559" s="38" t="s">
        <v>10969</v>
      </c>
      <c r="D2559" s="80" t="s">
        <v>24</v>
      </c>
      <c r="E2559" s="40">
        <v>209</v>
      </c>
      <c r="F2559" s="35">
        <v>57.2</v>
      </c>
      <c r="G2559" s="41" t="s">
        <v>10</v>
      </c>
      <c r="H2559" s="41" t="s">
        <v>11</v>
      </c>
    </row>
    <row r="2560" spans="2:8">
      <c r="B2560" s="37"/>
      <c r="C2560" s="38" t="s">
        <v>10970</v>
      </c>
      <c r="D2560" s="80" t="s">
        <v>24</v>
      </c>
      <c r="E2560" s="40">
        <v>89</v>
      </c>
      <c r="F2560" s="35">
        <v>57.2</v>
      </c>
      <c r="G2560" s="41" t="s">
        <v>10</v>
      </c>
      <c r="H2560" s="41" t="s">
        <v>20</v>
      </c>
    </row>
    <row r="2561" spans="2:8">
      <c r="B2561" s="37"/>
      <c r="C2561" s="38" t="s">
        <v>10971</v>
      </c>
      <c r="D2561" s="80" t="s">
        <v>24</v>
      </c>
      <c r="E2561" s="40">
        <v>616</v>
      </c>
      <c r="F2561" s="35">
        <v>57.18</v>
      </c>
      <c r="G2561" s="41" t="s">
        <v>10</v>
      </c>
      <c r="H2561" s="41" t="s">
        <v>20</v>
      </c>
    </row>
    <row r="2562" spans="2:8">
      <c r="B2562" s="37"/>
      <c r="C2562" s="38" t="s">
        <v>10972</v>
      </c>
      <c r="D2562" s="80" t="s">
        <v>24</v>
      </c>
      <c r="E2562" s="40">
        <v>18</v>
      </c>
      <c r="F2562" s="35">
        <v>57.2</v>
      </c>
      <c r="G2562" s="41" t="s">
        <v>10</v>
      </c>
      <c r="H2562" s="41" t="s">
        <v>11</v>
      </c>
    </row>
    <row r="2563" spans="2:8">
      <c r="B2563" s="37"/>
      <c r="C2563" s="38" t="s">
        <v>10972</v>
      </c>
      <c r="D2563" s="80" t="s">
        <v>24</v>
      </c>
      <c r="E2563" s="40">
        <v>100</v>
      </c>
      <c r="F2563" s="35">
        <v>57.2</v>
      </c>
      <c r="G2563" s="41" t="s">
        <v>10</v>
      </c>
      <c r="H2563" s="41" t="s">
        <v>21</v>
      </c>
    </row>
    <row r="2564" spans="2:8">
      <c r="B2564" s="37"/>
      <c r="C2564" s="38" t="s">
        <v>10973</v>
      </c>
      <c r="D2564" s="80" t="s">
        <v>24</v>
      </c>
      <c r="E2564" s="40">
        <v>146</v>
      </c>
      <c r="F2564" s="35">
        <v>57.22</v>
      </c>
      <c r="G2564" s="41" t="s">
        <v>10</v>
      </c>
      <c r="H2564" s="41" t="s">
        <v>21</v>
      </c>
    </row>
    <row r="2565" spans="2:8">
      <c r="B2565" s="37"/>
      <c r="C2565" s="38" t="s">
        <v>10974</v>
      </c>
      <c r="D2565" s="80" t="s">
        <v>24</v>
      </c>
      <c r="E2565" s="40">
        <v>415</v>
      </c>
      <c r="F2565" s="35">
        <v>57.22</v>
      </c>
      <c r="G2565" s="41" t="s">
        <v>10</v>
      </c>
      <c r="H2565" s="41" t="s">
        <v>11</v>
      </c>
    </row>
    <row r="2566" spans="2:8">
      <c r="B2566" s="37"/>
      <c r="C2566" s="38" t="s">
        <v>10975</v>
      </c>
      <c r="D2566" s="80" t="s">
        <v>24</v>
      </c>
      <c r="E2566" s="40">
        <v>42</v>
      </c>
      <c r="F2566" s="35">
        <v>57.24</v>
      </c>
      <c r="G2566" s="41" t="s">
        <v>10</v>
      </c>
      <c r="H2566" s="41" t="s">
        <v>11</v>
      </c>
    </row>
    <row r="2567" spans="2:8">
      <c r="B2567" s="37"/>
      <c r="C2567" s="38" t="s">
        <v>10976</v>
      </c>
      <c r="D2567" s="80" t="s">
        <v>24</v>
      </c>
      <c r="E2567" s="40">
        <v>185</v>
      </c>
      <c r="F2567" s="35">
        <v>57.26</v>
      </c>
      <c r="G2567" s="41" t="s">
        <v>10</v>
      </c>
      <c r="H2567" s="41" t="s">
        <v>21</v>
      </c>
    </row>
    <row r="2568" spans="2:8">
      <c r="B2568" s="37"/>
      <c r="C2568" s="38" t="s">
        <v>10977</v>
      </c>
      <c r="D2568" s="80" t="s">
        <v>24</v>
      </c>
      <c r="E2568" s="40">
        <v>195</v>
      </c>
      <c r="F2568" s="35">
        <v>57.24</v>
      </c>
      <c r="G2568" s="41" t="s">
        <v>10</v>
      </c>
      <c r="H2568" s="41" t="s">
        <v>11</v>
      </c>
    </row>
    <row r="2569" spans="2:8">
      <c r="B2569" s="37"/>
      <c r="C2569" s="38" t="s">
        <v>10978</v>
      </c>
      <c r="D2569" s="80" t="s">
        <v>24</v>
      </c>
      <c r="E2569" s="40">
        <v>193</v>
      </c>
      <c r="F2569" s="35">
        <v>57.24</v>
      </c>
      <c r="G2569" s="41" t="s">
        <v>10</v>
      </c>
      <c r="H2569" s="41" t="s">
        <v>11</v>
      </c>
    </row>
    <row r="2570" spans="2:8">
      <c r="B2570" s="37"/>
      <c r="C2570" s="38" t="s">
        <v>10979</v>
      </c>
      <c r="D2570" s="80" t="s">
        <v>24</v>
      </c>
      <c r="E2570" s="40">
        <v>211</v>
      </c>
      <c r="F2570" s="35">
        <v>57.24</v>
      </c>
      <c r="G2570" s="41" t="s">
        <v>10</v>
      </c>
      <c r="H2570" s="41" t="s">
        <v>11</v>
      </c>
    </row>
    <row r="2571" spans="2:8">
      <c r="B2571" s="37"/>
      <c r="C2571" s="38" t="s">
        <v>10980</v>
      </c>
      <c r="D2571" s="80" t="s">
        <v>24</v>
      </c>
      <c r="E2571" s="40">
        <v>125</v>
      </c>
      <c r="F2571" s="35">
        <v>57.24</v>
      </c>
      <c r="G2571" s="41" t="s">
        <v>10</v>
      </c>
      <c r="H2571" s="41" t="s">
        <v>11</v>
      </c>
    </row>
    <row r="2572" spans="2:8">
      <c r="B2572" s="37"/>
      <c r="C2572" s="38" t="s">
        <v>10981</v>
      </c>
      <c r="D2572" s="80" t="s">
        <v>24</v>
      </c>
      <c r="E2572" s="40">
        <v>208</v>
      </c>
      <c r="F2572" s="35">
        <v>57.24</v>
      </c>
      <c r="G2572" s="41" t="s">
        <v>10</v>
      </c>
      <c r="H2572" s="41" t="s">
        <v>11</v>
      </c>
    </row>
    <row r="2573" spans="2:8">
      <c r="B2573" s="37"/>
      <c r="C2573" s="38" t="s">
        <v>10982</v>
      </c>
      <c r="D2573" s="80" t="s">
        <v>24</v>
      </c>
      <c r="E2573" s="40">
        <v>179</v>
      </c>
      <c r="F2573" s="35">
        <v>57.22</v>
      </c>
      <c r="G2573" s="41" t="s">
        <v>10</v>
      </c>
      <c r="H2573" s="41" t="s">
        <v>11</v>
      </c>
    </row>
    <row r="2574" spans="2:8">
      <c r="B2574" s="37"/>
      <c r="C2574" s="38" t="s">
        <v>10983</v>
      </c>
      <c r="D2574" s="80" t="s">
        <v>24</v>
      </c>
      <c r="E2574" s="40">
        <v>80</v>
      </c>
      <c r="F2574" s="35">
        <v>57.22</v>
      </c>
      <c r="G2574" s="41" t="s">
        <v>10</v>
      </c>
      <c r="H2574" s="41" t="s">
        <v>11</v>
      </c>
    </row>
    <row r="2575" spans="2:8">
      <c r="B2575" s="37"/>
      <c r="C2575" s="38" t="s">
        <v>10984</v>
      </c>
      <c r="D2575" s="80" t="s">
        <v>24</v>
      </c>
      <c r="E2575" s="40">
        <v>27</v>
      </c>
      <c r="F2575" s="35">
        <v>57.22</v>
      </c>
      <c r="G2575" s="41" t="s">
        <v>10</v>
      </c>
      <c r="H2575" s="41" t="s">
        <v>11</v>
      </c>
    </row>
    <row r="2576" spans="2:8">
      <c r="B2576" s="37"/>
      <c r="C2576" s="38" t="s">
        <v>10985</v>
      </c>
      <c r="D2576" s="80" t="s">
        <v>24</v>
      </c>
      <c r="E2576" s="40">
        <v>85</v>
      </c>
      <c r="F2576" s="35">
        <v>57.22</v>
      </c>
      <c r="G2576" s="41" t="s">
        <v>10</v>
      </c>
      <c r="H2576" s="41" t="s">
        <v>20</v>
      </c>
    </row>
    <row r="2577" spans="2:8">
      <c r="B2577" s="37"/>
      <c r="C2577" s="38" t="s">
        <v>10986</v>
      </c>
      <c r="D2577" s="80" t="s">
        <v>24</v>
      </c>
      <c r="E2577" s="40">
        <v>99</v>
      </c>
      <c r="F2577" s="35">
        <v>57.22</v>
      </c>
      <c r="G2577" s="41" t="s">
        <v>10</v>
      </c>
      <c r="H2577" s="41" t="s">
        <v>20</v>
      </c>
    </row>
    <row r="2578" spans="2:8">
      <c r="B2578" s="37"/>
      <c r="C2578" s="38" t="s">
        <v>10987</v>
      </c>
      <c r="D2578" s="80" t="s">
        <v>24</v>
      </c>
      <c r="E2578" s="40">
        <v>233</v>
      </c>
      <c r="F2578" s="35">
        <v>57.22</v>
      </c>
      <c r="G2578" s="41" t="s">
        <v>10</v>
      </c>
      <c r="H2578" s="41" t="s">
        <v>20</v>
      </c>
    </row>
    <row r="2579" spans="2:8">
      <c r="B2579" s="37"/>
      <c r="C2579" s="38" t="s">
        <v>10988</v>
      </c>
      <c r="D2579" s="80" t="s">
        <v>24</v>
      </c>
      <c r="E2579" s="40">
        <v>285</v>
      </c>
      <c r="F2579" s="35">
        <v>57.16</v>
      </c>
      <c r="G2579" s="41" t="s">
        <v>10</v>
      </c>
      <c r="H2579" s="41" t="s">
        <v>11</v>
      </c>
    </row>
    <row r="2580" spans="2:8">
      <c r="B2580" s="37"/>
      <c r="C2580" s="38" t="s">
        <v>10989</v>
      </c>
      <c r="D2580" s="80" t="s">
        <v>24</v>
      </c>
      <c r="E2580" s="40">
        <v>204</v>
      </c>
      <c r="F2580" s="35">
        <v>57.14</v>
      </c>
      <c r="G2580" s="41" t="s">
        <v>10</v>
      </c>
      <c r="H2580" s="41" t="s">
        <v>20</v>
      </c>
    </row>
    <row r="2581" spans="2:8">
      <c r="B2581" s="37"/>
      <c r="C2581" s="38" t="s">
        <v>10990</v>
      </c>
      <c r="D2581" s="80" t="s">
        <v>24</v>
      </c>
      <c r="E2581" s="40">
        <v>6</v>
      </c>
      <c r="F2581" s="35">
        <v>57.14</v>
      </c>
      <c r="G2581" s="41" t="s">
        <v>10</v>
      </c>
      <c r="H2581" s="41" t="s">
        <v>22</v>
      </c>
    </row>
    <row r="2582" spans="2:8">
      <c r="B2582" s="37"/>
      <c r="C2582" s="38" t="s">
        <v>10991</v>
      </c>
      <c r="D2582" s="80" t="s">
        <v>24</v>
      </c>
      <c r="E2582" s="40">
        <v>282</v>
      </c>
      <c r="F2582" s="35">
        <v>57.1</v>
      </c>
      <c r="G2582" s="41" t="s">
        <v>10</v>
      </c>
      <c r="H2582" s="41" t="s">
        <v>22</v>
      </c>
    </row>
    <row r="2583" spans="2:8">
      <c r="B2583" s="37"/>
      <c r="C2583" s="38" t="s">
        <v>10992</v>
      </c>
      <c r="D2583" s="80" t="s">
        <v>24</v>
      </c>
      <c r="E2583" s="40">
        <v>173</v>
      </c>
      <c r="F2583" s="35">
        <v>57.1</v>
      </c>
      <c r="G2583" s="41" t="s">
        <v>10</v>
      </c>
      <c r="H2583" s="41" t="s">
        <v>11</v>
      </c>
    </row>
    <row r="2584" spans="2:8">
      <c r="B2584" s="37"/>
      <c r="C2584" s="38" t="s">
        <v>10993</v>
      </c>
      <c r="D2584" s="80" t="s">
        <v>24</v>
      </c>
      <c r="E2584" s="40">
        <v>165</v>
      </c>
      <c r="F2584" s="35">
        <v>57.1</v>
      </c>
      <c r="G2584" s="41" t="s">
        <v>10</v>
      </c>
      <c r="H2584" s="41" t="s">
        <v>11</v>
      </c>
    </row>
    <row r="2585" spans="2:8">
      <c r="B2585" s="37"/>
      <c r="C2585" s="38" t="s">
        <v>10994</v>
      </c>
      <c r="D2585" s="80" t="s">
        <v>24</v>
      </c>
      <c r="E2585" s="40">
        <v>33</v>
      </c>
      <c r="F2585" s="35">
        <v>57.1</v>
      </c>
      <c r="G2585" s="41" t="s">
        <v>10</v>
      </c>
      <c r="H2585" s="41" t="s">
        <v>11</v>
      </c>
    </row>
    <row r="2586" spans="2:8">
      <c r="B2586" s="37"/>
      <c r="C2586" s="38" t="s">
        <v>10995</v>
      </c>
      <c r="D2586" s="80" t="s">
        <v>24</v>
      </c>
      <c r="E2586" s="40">
        <v>41</v>
      </c>
      <c r="F2586" s="35">
        <v>57.1</v>
      </c>
      <c r="G2586" s="41" t="s">
        <v>10</v>
      </c>
      <c r="H2586" s="41" t="s">
        <v>11</v>
      </c>
    </row>
    <row r="2587" spans="2:8">
      <c r="B2587" s="37"/>
      <c r="C2587" s="38" t="s">
        <v>10996</v>
      </c>
      <c r="D2587" s="80" t="s">
        <v>24</v>
      </c>
      <c r="E2587" s="40">
        <v>72</v>
      </c>
      <c r="F2587" s="35">
        <v>57.1</v>
      </c>
      <c r="G2587" s="41" t="s">
        <v>10</v>
      </c>
      <c r="H2587" s="41" t="s">
        <v>21</v>
      </c>
    </row>
    <row r="2588" spans="2:8">
      <c r="B2588" s="37"/>
      <c r="C2588" s="38" t="s">
        <v>10997</v>
      </c>
      <c r="D2588" s="80" t="s">
        <v>24</v>
      </c>
      <c r="E2588" s="40">
        <v>223</v>
      </c>
      <c r="F2588" s="35">
        <v>57.1</v>
      </c>
      <c r="G2588" s="41" t="s">
        <v>10</v>
      </c>
      <c r="H2588" s="41" t="s">
        <v>11</v>
      </c>
    </row>
    <row r="2589" spans="2:8">
      <c r="B2589" s="37"/>
      <c r="C2589" s="38" t="s">
        <v>10998</v>
      </c>
      <c r="D2589" s="80" t="s">
        <v>24</v>
      </c>
      <c r="E2589" s="40">
        <v>238</v>
      </c>
      <c r="F2589" s="35">
        <v>57.1</v>
      </c>
      <c r="G2589" s="41" t="s">
        <v>10</v>
      </c>
      <c r="H2589" s="41" t="s">
        <v>11</v>
      </c>
    </row>
    <row r="2590" spans="2:8">
      <c r="B2590" s="37"/>
      <c r="C2590" s="38" t="s">
        <v>10999</v>
      </c>
      <c r="D2590" s="80" t="s">
        <v>24</v>
      </c>
      <c r="E2590" s="40">
        <v>272</v>
      </c>
      <c r="F2590" s="35">
        <v>57.1</v>
      </c>
      <c r="G2590" s="41" t="s">
        <v>10</v>
      </c>
      <c r="H2590" s="41" t="s">
        <v>11</v>
      </c>
    </row>
    <row r="2591" spans="2:8">
      <c r="B2591" s="37"/>
      <c r="C2591" s="38" t="s">
        <v>11000</v>
      </c>
      <c r="D2591" s="80" t="s">
        <v>24</v>
      </c>
      <c r="E2591" s="40">
        <v>297</v>
      </c>
      <c r="F2591" s="35">
        <v>57.1</v>
      </c>
      <c r="G2591" s="41" t="s">
        <v>10</v>
      </c>
      <c r="H2591" s="41" t="s">
        <v>11</v>
      </c>
    </row>
    <row r="2592" spans="2:8">
      <c r="B2592" s="37"/>
      <c r="C2592" s="38" t="s">
        <v>11001</v>
      </c>
      <c r="D2592" s="80" t="s">
        <v>24</v>
      </c>
      <c r="E2592" s="40">
        <v>125</v>
      </c>
      <c r="F2592" s="35">
        <v>57.1</v>
      </c>
      <c r="G2592" s="41" t="s">
        <v>10</v>
      </c>
      <c r="H2592" s="41" t="s">
        <v>20</v>
      </c>
    </row>
    <row r="2593" spans="2:8">
      <c r="B2593" s="37"/>
      <c r="C2593" s="38" t="s">
        <v>11002</v>
      </c>
      <c r="D2593" s="80" t="s">
        <v>24</v>
      </c>
      <c r="E2593" s="40">
        <v>98</v>
      </c>
      <c r="F2593" s="35">
        <v>57.1</v>
      </c>
      <c r="G2593" s="41" t="s">
        <v>10</v>
      </c>
      <c r="H2593" s="41" t="s">
        <v>11</v>
      </c>
    </row>
    <row r="2594" spans="2:8">
      <c r="B2594" s="37"/>
      <c r="C2594" s="38" t="s">
        <v>11003</v>
      </c>
      <c r="D2594" s="80" t="s">
        <v>24</v>
      </c>
      <c r="E2594" s="40">
        <v>44</v>
      </c>
      <c r="F2594" s="35">
        <v>57.1</v>
      </c>
      <c r="G2594" s="41" t="s">
        <v>10</v>
      </c>
      <c r="H2594" s="41" t="s">
        <v>11</v>
      </c>
    </row>
    <row r="2595" spans="2:8">
      <c r="B2595" s="37"/>
      <c r="C2595" s="38" t="s">
        <v>11004</v>
      </c>
      <c r="D2595" s="80" t="s">
        <v>24</v>
      </c>
      <c r="E2595" s="40">
        <v>137</v>
      </c>
      <c r="F2595" s="35">
        <v>57.12</v>
      </c>
      <c r="G2595" s="41" t="s">
        <v>10</v>
      </c>
      <c r="H2595" s="41" t="s">
        <v>11</v>
      </c>
    </row>
    <row r="2596" spans="2:8">
      <c r="B2596" s="37"/>
      <c r="C2596" s="38" t="s">
        <v>11005</v>
      </c>
      <c r="D2596" s="80" t="s">
        <v>24</v>
      </c>
      <c r="E2596" s="40">
        <v>272</v>
      </c>
      <c r="F2596" s="35">
        <v>57.12</v>
      </c>
      <c r="G2596" s="41" t="s">
        <v>10</v>
      </c>
      <c r="H2596" s="41" t="s">
        <v>11</v>
      </c>
    </row>
    <row r="2597" spans="2:8">
      <c r="B2597" s="37"/>
      <c r="C2597" s="38" t="s">
        <v>11006</v>
      </c>
      <c r="D2597" s="80" t="s">
        <v>24</v>
      </c>
      <c r="E2597" s="40">
        <v>129</v>
      </c>
      <c r="F2597" s="35">
        <v>57.12</v>
      </c>
      <c r="G2597" s="41" t="s">
        <v>10</v>
      </c>
      <c r="H2597" s="41" t="s">
        <v>11</v>
      </c>
    </row>
    <row r="2598" spans="2:8">
      <c r="B2598" s="37"/>
      <c r="C2598" s="38" t="s">
        <v>11007</v>
      </c>
      <c r="D2598" s="80" t="s">
        <v>24</v>
      </c>
      <c r="E2598" s="40">
        <v>17</v>
      </c>
      <c r="F2598" s="35">
        <v>57.14</v>
      </c>
      <c r="G2598" s="41" t="s">
        <v>10</v>
      </c>
      <c r="H2598" s="41" t="s">
        <v>11</v>
      </c>
    </row>
    <row r="2599" spans="2:8">
      <c r="B2599" s="37"/>
      <c r="C2599" s="38" t="s">
        <v>11008</v>
      </c>
      <c r="D2599" s="80" t="s">
        <v>24</v>
      </c>
      <c r="E2599" s="40">
        <v>178</v>
      </c>
      <c r="F2599" s="35">
        <v>57.1</v>
      </c>
      <c r="G2599" s="41" t="s">
        <v>10</v>
      </c>
      <c r="H2599" s="41" t="s">
        <v>21</v>
      </c>
    </row>
    <row r="2600" spans="2:8">
      <c r="B2600" s="37"/>
      <c r="C2600" s="38" t="s">
        <v>11009</v>
      </c>
      <c r="D2600" s="80" t="s">
        <v>24</v>
      </c>
      <c r="E2600" s="40">
        <v>38</v>
      </c>
      <c r="F2600" s="35">
        <v>57.1</v>
      </c>
      <c r="G2600" s="41" t="s">
        <v>10</v>
      </c>
      <c r="H2600" s="41" t="s">
        <v>11</v>
      </c>
    </row>
    <row r="2601" spans="2:8">
      <c r="B2601" s="37"/>
      <c r="C2601" s="38" t="s">
        <v>11010</v>
      </c>
      <c r="D2601" s="80" t="s">
        <v>24</v>
      </c>
      <c r="E2601" s="40">
        <v>219</v>
      </c>
      <c r="F2601" s="35">
        <v>57.08</v>
      </c>
      <c r="G2601" s="41" t="s">
        <v>10</v>
      </c>
      <c r="H2601" s="41" t="s">
        <v>21</v>
      </c>
    </row>
    <row r="2602" spans="2:8">
      <c r="B2602" s="37"/>
      <c r="C2602" s="38" t="s">
        <v>11011</v>
      </c>
      <c r="D2602" s="80" t="s">
        <v>24</v>
      </c>
      <c r="E2602" s="40">
        <v>12</v>
      </c>
      <c r="F2602" s="35">
        <v>57.08</v>
      </c>
      <c r="G2602" s="41" t="s">
        <v>10</v>
      </c>
      <c r="H2602" s="41" t="s">
        <v>11</v>
      </c>
    </row>
    <row r="2603" spans="2:8">
      <c r="B2603" s="37"/>
      <c r="C2603" s="38" t="s">
        <v>11012</v>
      </c>
      <c r="D2603" s="80" t="s">
        <v>24</v>
      </c>
      <c r="E2603" s="40">
        <v>38</v>
      </c>
      <c r="F2603" s="35">
        <v>57.1</v>
      </c>
      <c r="G2603" s="41" t="s">
        <v>10</v>
      </c>
      <c r="H2603" s="41" t="s">
        <v>11</v>
      </c>
    </row>
    <row r="2604" spans="2:8">
      <c r="B2604" s="37"/>
      <c r="C2604" s="38" t="s">
        <v>11013</v>
      </c>
      <c r="D2604" s="80" t="s">
        <v>24</v>
      </c>
      <c r="E2604" s="40">
        <v>125</v>
      </c>
      <c r="F2604" s="35">
        <v>57.14</v>
      </c>
      <c r="G2604" s="41" t="s">
        <v>10</v>
      </c>
      <c r="H2604" s="41" t="s">
        <v>21</v>
      </c>
    </row>
    <row r="2605" spans="2:8">
      <c r="B2605" s="37"/>
      <c r="C2605" s="38" t="s">
        <v>11014</v>
      </c>
      <c r="D2605" s="80" t="s">
        <v>24</v>
      </c>
      <c r="E2605" s="40">
        <v>204</v>
      </c>
      <c r="F2605" s="35">
        <v>57.18</v>
      </c>
      <c r="G2605" s="41" t="s">
        <v>10</v>
      </c>
      <c r="H2605" s="41" t="s">
        <v>11</v>
      </c>
    </row>
    <row r="2606" spans="2:8">
      <c r="B2606" s="37"/>
      <c r="C2606" s="38" t="s">
        <v>11015</v>
      </c>
      <c r="D2606" s="80" t="s">
        <v>24</v>
      </c>
      <c r="E2606" s="40">
        <v>275</v>
      </c>
      <c r="F2606" s="35">
        <v>57.18</v>
      </c>
      <c r="G2606" s="41" t="s">
        <v>10</v>
      </c>
      <c r="H2606" s="41" t="s">
        <v>11</v>
      </c>
    </row>
    <row r="2607" spans="2:8">
      <c r="B2607" s="37"/>
      <c r="C2607" s="38" t="s">
        <v>11016</v>
      </c>
      <c r="D2607" s="80" t="s">
        <v>24</v>
      </c>
      <c r="E2607" s="40">
        <v>334</v>
      </c>
      <c r="F2607" s="35">
        <v>57.18</v>
      </c>
      <c r="G2607" s="41" t="s">
        <v>10</v>
      </c>
      <c r="H2607" s="41" t="s">
        <v>11</v>
      </c>
    </row>
    <row r="2608" spans="2:8">
      <c r="B2608" s="37"/>
      <c r="C2608" s="38" t="s">
        <v>11017</v>
      </c>
      <c r="D2608" s="80" t="s">
        <v>24</v>
      </c>
      <c r="E2608" s="40">
        <v>303</v>
      </c>
      <c r="F2608" s="35">
        <v>57.18</v>
      </c>
      <c r="G2608" s="41" t="s">
        <v>10</v>
      </c>
      <c r="H2608" s="41" t="s">
        <v>11</v>
      </c>
    </row>
    <row r="2609" spans="2:8">
      <c r="B2609" s="37"/>
      <c r="C2609" s="38" t="s">
        <v>11018</v>
      </c>
      <c r="D2609" s="80" t="s">
        <v>24</v>
      </c>
      <c r="E2609" s="40">
        <v>40</v>
      </c>
      <c r="F2609" s="35">
        <v>57.18</v>
      </c>
      <c r="G2609" s="41" t="s">
        <v>10</v>
      </c>
      <c r="H2609" s="41" t="s">
        <v>11</v>
      </c>
    </row>
    <row r="2610" spans="2:8">
      <c r="B2610" s="37"/>
      <c r="C2610" s="38" t="s">
        <v>11019</v>
      </c>
      <c r="D2610" s="80" t="s">
        <v>24</v>
      </c>
      <c r="E2610" s="40">
        <v>125</v>
      </c>
      <c r="F2610" s="35">
        <v>57.2</v>
      </c>
      <c r="G2610" s="41" t="s">
        <v>10</v>
      </c>
      <c r="H2610" s="41" t="s">
        <v>21</v>
      </c>
    </row>
    <row r="2611" spans="2:8">
      <c r="B2611" s="37"/>
      <c r="C2611" s="38" t="s">
        <v>11020</v>
      </c>
      <c r="D2611" s="80" t="s">
        <v>24</v>
      </c>
      <c r="E2611" s="40">
        <v>189</v>
      </c>
      <c r="F2611" s="35">
        <v>57.18</v>
      </c>
      <c r="G2611" s="41" t="s">
        <v>10</v>
      </c>
      <c r="H2611" s="41" t="s">
        <v>11</v>
      </c>
    </row>
    <row r="2612" spans="2:8">
      <c r="B2612" s="37"/>
      <c r="C2612" s="38" t="s">
        <v>11021</v>
      </c>
      <c r="D2612" s="80" t="s">
        <v>24</v>
      </c>
      <c r="E2612" s="40">
        <v>26</v>
      </c>
      <c r="F2612" s="35">
        <v>57.18</v>
      </c>
      <c r="G2612" s="41" t="s">
        <v>10</v>
      </c>
      <c r="H2612" s="41" t="s">
        <v>20</v>
      </c>
    </row>
    <row r="2613" spans="2:8">
      <c r="B2613" s="37"/>
      <c r="C2613" s="38" t="s">
        <v>11022</v>
      </c>
      <c r="D2613" s="80" t="s">
        <v>24</v>
      </c>
      <c r="E2613" s="40">
        <v>202</v>
      </c>
      <c r="F2613" s="35">
        <v>57.14</v>
      </c>
      <c r="G2613" s="41" t="s">
        <v>10</v>
      </c>
      <c r="H2613" s="41" t="s">
        <v>21</v>
      </c>
    </row>
    <row r="2614" spans="2:8">
      <c r="B2614" s="37"/>
      <c r="C2614" s="38" t="s">
        <v>11023</v>
      </c>
      <c r="D2614" s="80" t="s">
        <v>24</v>
      </c>
      <c r="E2614" s="40">
        <v>309</v>
      </c>
      <c r="F2614" s="35">
        <v>57.08</v>
      </c>
      <c r="G2614" s="41" t="s">
        <v>10</v>
      </c>
      <c r="H2614" s="41" t="s">
        <v>22</v>
      </c>
    </row>
    <row r="2615" spans="2:8">
      <c r="B2615" s="37"/>
      <c r="C2615" s="38" t="s">
        <v>11024</v>
      </c>
      <c r="D2615" s="80" t="s">
        <v>24</v>
      </c>
      <c r="E2615" s="40">
        <v>433</v>
      </c>
      <c r="F2615" s="35">
        <v>57.08</v>
      </c>
      <c r="G2615" s="41" t="s">
        <v>10</v>
      </c>
      <c r="H2615" s="41" t="s">
        <v>11</v>
      </c>
    </row>
    <row r="2616" spans="2:8">
      <c r="B2616" s="37"/>
      <c r="C2616" s="38" t="s">
        <v>11025</v>
      </c>
      <c r="D2616" s="80" t="s">
        <v>24</v>
      </c>
      <c r="E2616" s="40">
        <v>10</v>
      </c>
      <c r="F2616" s="35">
        <v>57.1</v>
      </c>
      <c r="G2616" s="41" t="s">
        <v>10</v>
      </c>
      <c r="H2616" s="41" t="s">
        <v>11</v>
      </c>
    </row>
    <row r="2617" spans="2:8">
      <c r="B2617" s="37"/>
      <c r="C2617" s="38" t="s">
        <v>11026</v>
      </c>
      <c r="D2617" s="80" t="s">
        <v>24</v>
      </c>
      <c r="E2617" s="40">
        <v>260</v>
      </c>
      <c r="F2617" s="35">
        <v>57.06</v>
      </c>
      <c r="G2617" s="41" t="s">
        <v>10</v>
      </c>
      <c r="H2617" s="41" t="s">
        <v>21</v>
      </c>
    </row>
    <row r="2618" spans="2:8">
      <c r="B2618" s="37"/>
      <c r="C2618" s="38" t="s">
        <v>11027</v>
      </c>
      <c r="D2618" s="80" t="s">
        <v>24</v>
      </c>
      <c r="E2618" s="40">
        <v>128</v>
      </c>
      <c r="F2618" s="35">
        <v>57.06</v>
      </c>
      <c r="G2618" s="41" t="s">
        <v>10</v>
      </c>
      <c r="H2618" s="41" t="s">
        <v>20</v>
      </c>
    </row>
    <row r="2619" spans="2:8">
      <c r="B2619" s="37"/>
      <c r="C2619" s="38" t="s">
        <v>11028</v>
      </c>
      <c r="D2619" s="80" t="s">
        <v>24</v>
      </c>
      <c r="E2619" s="40">
        <v>208</v>
      </c>
      <c r="F2619" s="35">
        <v>57.04</v>
      </c>
      <c r="G2619" s="41" t="s">
        <v>10</v>
      </c>
      <c r="H2619" s="41" t="s">
        <v>20</v>
      </c>
    </row>
    <row r="2620" spans="2:8">
      <c r="B2620" s="37"/>
      <c r="C2620" s="38" t="s">
        <v>11029</v>
      </c>
      <c r="D2620" s="80" t="s">
        <v>24</v>
      </c>
      <c r="E2620" s="40">
        <v>83</v>
      </c>
      <c r="F2620" s="35">
        <v>57.1</v>
      </c>
      <c r="G2620" s="41" t="s">
        <v>10</v>
      </c>
      <c r="H2620" s="41" t="s">
        <v>11</v>
      </c>
    </row>
    <row r="2621" spans="2:8">
      <c r="B2621" s="37"/>
      <c r="C2621" s="38" t="s">
        <v>11030</v>
      </c>
      <c r="D2621" s="80" t="s">
        <v>24</v>
      </c>
      <c r="E2621" s="40">
        <v>187</v>
      </c>
      <c r="F2621" s="35">
        <v>57.04</v>
      </c>
      <c r="G2621" s="41" t="s">
        <v>10</v>
      </c>
      <c r="H2621" s="41" t="s">
        <v>21</v>
      </c>
    </row>
    <row r="2622" spans="2:8">
      <c r="B2622" s="37"/>
      <c r="C2622" s="38" t="s">
        <v>11031</v>
      </c>
      <c r="D2622" s="80" t="s">
        <v>24</v>
      </c>
      <c r="E2622" s="40">
        <v>304</v>
      </c>
      <c r="F2622" s="35">
        <v>57.04</v>
      </c>
      <c r="G2622" s="41" t="s">
        <v>10</v>
      </c>
      <c r="H2622" s="41" t="s">
        <v>11</v>
      </c>
    </row>
    <row r="2623" spans="2:8">
      <c r="B2623" s="37"/>
      <c r="C2623" s="38" t="s">
        <v>11032</v>
      </c>
      <c r="D2623" s="80" t="s">
        <v>24</v>
      </c>
      <c r="E2623" s="40">
        <v>38</v>
      </c>
      <c r="F2623" s="35">
        <v>57.08</v>
      </c>
      <c r="G2623" s="41" t="s">
        <v>10</v>
      </c>
      <c r="H2623" s="41" t="s">
        <v>11</v>
      </c>
    </row>
    <row r="2624" spans="2:8">
      <c r="B2624" s="37"/>
      <c r="C2624" s="38" t="s">
        <v>11033</v>
      </c>
      <c r="D2624" s="80" t="s">
        <v>24</v>
      </c>
      <c r="E2624" s="40">
        <v>44</v>
      </c>
      <c r="F2624" s="35">
        <v>57.02</v>
      </c>
      <c r="G2624" s="41" t="s">
        <v>10</v>
      </c>
      <c r="H2624" s="41" t="s">
        <v>21</v>
      </c>
    </row>
    <row r="2625" spans="2:8">
      <c r="B2625" s="37"/>
      <c r="C2625" s="38" t="s">
        <v>11033</v>
      </c>
      <c r="D2625" s="80" t="s">
        <v>24</v>
      </c>
      <c r="E2625" s="40">
        <v>100</v>
      </c>
      <c r="F2625" s="35">
        <v>57.02</v>
      </c>
      <c r="G2625" s="41" t="s">
        <v>10</v>
      </c>
      <c r="H2625" s="41" t="s">
        <v>21</v>
      </c>
    </row>
    <row r="2626" spans="2:8">
      <c r="B2626" s="37"/>
      <c r="C2626" s="38" t="s">
        <v>11034</v>
      </c>
      <c r="D2626" s="80" t="s">
        <v>24</v>
      </c>
      <c r="E2626" s="40">
        <v>43</v>
      </c>
      <c r="F2626" s="35">
        <v>57.02</v>
      </c>
      <c r="G2626" s="41" t="s">
        <v>10</v>
      </c>
      <c r="H2626" s="41" t="s">
        <v>21</v>
      </c>
    </row>
    <row r="2627" spans="2:8">
      <c r="B2627" s="37"/>
      <c r="C2627" s="38" t="s">
        <v>11035</v>
      </c>
      <c r="D2627" s="80" t="s">
        <v>24</v>
      </c>
      <c r="E2627" s="40">
        <v>209</v>
      </c>
      <c r="F2627" s="35">
        <v>56.98</v>
      </c>
      <c r="G2627" s="41" t="s">
        <v>10</v>
      </c>
      <c r="H2627" s="41" t="s">
        <v>21</v>
      </c>
    </row>
    <row r="2628" spans="2:8">
      <c r="B2628" s="37"/>
      <c r="C2628" s="38" t="s">
        <v>11036</v>
      </c>
      <c r="D2628" s="80" t="s">
        <v>24</v>
      </c>
      <c r="E2628" s="40">
        <v>83</v>
      </c>
      <c r="F2628" s="35">
        <v>57.02</v>
      </c>
      <c r="G2628" s="41" t="s">
        <v>10</v>
      </c>
      <c r="H2628" s="41" t="s">
        <v>22</v>
      </c>
    </row>
    <row r="2629" spans="2:8">
      <c r="B2629" s="37"/>
      <c r="C2629" s="38" t="s">
        <v>11037</v>
      </c>
      <c r="D2629" s="80" t="s">
        <v>24</v>
      </c>
      <c r="E2629" s="40">
        <v>83</v>
      </c>
      <c r="F2629" s="35">
        <v>57.02</v>
      </c>
      <c r="G2629" s="41" t="s">
        <v>10</v>
      </c>
      <c r="H2629" s="41" t="s">
        <v>21</v>
      </c>
    </row>
    <row r="2630" spans="2:8">
      <c r="B2630" s="37"/>
      <c r="C2630" s="38" t="s">
        <v>11038</v>
      </c>
      <c r="D2630" s="80" t="s">
        <v>24</v>
      </c>
      <c r="E2630" s="40">
        <v>199</v>
      </c>
      <c r="F2630" s="35">
        <v>57.02</v>
      </c>
      <c r="G2630" s="41" t="s">
        <v>10</v>
      </c>
      <c r="H2630" s="41" t="s">
        <v>21</v>
      </c>
    </row>
    <row r="2631" spans="2:8">
      <c r="B2631" s="37"/>
      <c r="C2631" s="38" t="s">
        <v>11039</v>
      </c>
      <c r="D2631" s="80" t="s">
        <v>24</v>
      </c>
      <c r="E2631" s="40">
        <v>194</v>
      </c>
      <c r="F2631" s="35">
        <v>56.98</v>
      </c>
      <c r="G2631" s="41" t="s">
        <v>10</v>
      </c>
      <c r="H2631" s="41" t="s">
        <v>11</v>
      </c>
    </row>
    <row r="2632" spans="2:8">
      <c r="B2632" s="37"/>
      <c r="C2632" s="38" t="s">
        <v>11040</v>
      </c>
      <c r="D2632" s="80" t="s">
        <v>24</v>
      </c>
      <c r="E2632" s="40">
        <v>90</v>
      </c>
      <c r="F2632" s="35">
        <v>57.12</v>
      </c>
      <c r="G2632" s="41" t="s">
        <v>10</v>
      </c>
      <c r="H2632" s="41" t="s">
        <v>20</v>
      </c>
    </row>
    <row r="2633" spans="2:8">
      <c r="B2633" s="37"/>
      <c r="C2633" s="38" t="s">
        <v>11041</v>
      </c>
      <c r="D2633" s="80" t="s">
        <v>24</v>
      </c>
      <c r="E2633" s="40">
        <v>158</v>
      </c>
      <c r="F2633" s="35">
        <v>57.12</v>
      </c>
      <c r="G2633" s="41" t="s">
        <v>10</v>
      </c>
      <c r="H2633" s="41" t="s">
        <v>11</v>
      </c>
    </row>
    <row r="2634" spans="2:8">
      <c r="B2634" s="37"/>
      <c r="C2634" s="38" t="s">
        <v>11042</v>
      </c>
      <c r="D2634" s="80" t="s">
        <v>24</v>
      </c>
      <c r="E2634" s="40">
        <v>76</v>
      </c>
      <c r="F2634" s="35">
        <v>57.08</v>
      </c>
      <c r="G2634" s="41" t="s">
        <v>10</v>
      </c>
      <c r="H2634" s="41" t="s">
        <v>11</v>
      </c>
    </row>
    <row r="2635" spans="2:8">
      <c r="B2635" s="37"/>
      <c r="C2635" s="38" t="s">
        <v>11043</v>
      </c>
      <c r="D2635" s="80" t="s">
        <v>24</v>
      </c>
      <c r="E2635" s="40">
        <v>240</v>
      </c>
      <c r="F2635" s="35">
        <v>57.08</v>
      </c>
      <c r="G2635" s="41" t="s">
        <v>10</v>
      </c>
      <c r="H2635" s="41" t="s">
        <v>11</v>
      </c>
    </row>
    <row r="2636" spans="2:8">
      <c r="B2636" s="37"/>
      <c r="C2636" s="38" t="s">
        <v>11044</v>
      </c>
      <c r="D2636" s="80" t="s">
        <v>24</v>
      </c>
      <c r="E2636" s="40">
        <v>125</v>
      </c>
      <c r="F2636" s="35">
        <v>57.1</v>
      </c>
      <c r="G2636" s="41" t="s">
        <v>10</v>
      </c>
      <c r="H2636" s="41" t="s">
        <v>11</v>
      </c>
    </row>
    <row r="2637" spans="2:8">
      <c r="B2637" s="37"/>
      <c r="C2637" s="38" t="s">
        <v>11045</v>
      </c>
      <c r="D2637" s="80" t="s">
        <v>24</v>
      </c>
      <c r="E2637" s="40">
        <v>748</v>
      </c>
      <c r="F2637" s="35">
        <v>57.14</v>
      </c>
      <c r="G2637" s="41" t="s">
        <v>10</v>
      </c>
      <c r="H2637" s="41" t="s">
        <v>11</v>
      </c>
    </row>
    <row r="2638" spans="2:8">
      <c r="B2638" s="37"/>
      <c r="C2638" s="38" t="s">
        <v>11046</v>
      </c>
      <c r="D2638" s="80" t="s">
        <v>24</v>
      </c>
      <c r="E2638" s="40">
        <v>68</v>
      </c>
      <c r="F2638" s="35">
        <v>57.04</v>
      </c>
      <c r="G2638" s="41" t="s">
        <v>10</v>
      </c>
      <c r="H2638" s="41" t="s">
        <v>11</v>
      </c>
    </row>
    <row r="2639" spans="2:8">
      <c r="B2639" s="37"/>
      <c r="C2639" s="38" t="s">
        <v>11047</v>
      </c>
      <c r="D2639" s="80" t="s">
        <v>24</v>
      </c>
      <c r="E2639" s="40">
        <v>314</v>
      </c>
      <c r="F2639" s="35">
        <v>57.04</v>
      </c>
      <c r="G2639" s="41" t="s">
        <v>10</v>
      </c>
      <c r="H2639" s="41" t="s">
        <v>11</v>
      </c>
    </row>
    <row r="2640" spans="2:8">
      <c r="B2640" s="37"/>
      <c r="C2640" s="38" t="s">
        <v>11048</v>
      </c>
      <c r="D2640" s="80" t="s">
        <v>24</v>
      </c>
      <c r="E2640" s="40">
        <v>257</v>
      </c>
      <c r="F2640" s="35">
        <v>57.04</v>
      </c>
      <c r="G2640" s="41" t="s">
        <v>10</v>
      </c>
      <c r="H2640" s="41" t="s">
        <v>11</v>
      </c>
    </row>
    <row r="2641" spans="2:8">
      <c r="B2641" s="37"/>
      <c r="C2641" s="38" t="s">
        <v>11049</v>
      </c>
      <c r="D2641" s="80" t="s">
        <v>24</v>
      </c>
      <c r="E2641" s="40">
        <v>47</v>
      </c>
      <c r="F2641" s="35">
        <v>57.06</v>
      </c>
      <c r="G2641" s="41" t="s">
        <v>10</v>
      </c>
      <c r="H2641" s="41" t="s">
        <v>20</v>
      </c>
    </row>
    <row r="2642" spans="2:8">
      <c r="B2642" s="37"/>
      <c r="C2642" s="38" t="s">
        <v>11050</v>
      </c>
      <c r="D2642" s="80" t="s">
        <v>24</v>
      </c>
      <c r="E2642" s="40">
        <v>239</v>
      </c>
      <c r="F2642" s="35">
        <v>57.04</v>
      </c>
      <c r="G2642" s="41" t="s">
        <v>10</v>
      </c>
      <c r="H2642" s="41" t="s">
        <v>21</v>
      </c>
    </row>
    <row r="2643" spans="2:8">
      <c r="B2643" s="37"/>
      <c r="C2643" s="38" t="s">
        <v>11051</v>
      </c>
      <c r="D2643" s="80" t="s">
        <v>24</v>
      </c>
      <c r="E2643" s="40">
        <v>157</v>
      </c>
      <c r="F2643" s="35">
        <v>57.04</v>
      </c>
      <c r="G2643" s="41" t="s">
        <v>10</v>
      </c>
      <c r="H2643" s="41" t="s">
        <v>11</v>
      </c>
    </row>
    <row r="2644" spans="2:8">
      <c r="B2644" s="37"/>
      <c r="C2644" s="38" t="s">
        <v>11052</v>
      </c>
      <c r="D2644" s="80" t="s">
        <v>24</v>
      </c>
      <c r="E2644" s="40">
        <v>1</v>
      </c>
      <c r="F2644" s="35">
        <v>57.02</v>
      </c>
      <c r="G2644" s="41" t="s">
        <v>10</v>
      </c>
      <c r="H2644" s="41" t="s">
        <v>11</v>
      </c>
    </row>
    <row r="2645" spans="2:8">
      <c r="B2645" s="37"/>
      <c r="C2645" s="38" t="s">
        <v>11053</v>
      </c>
      <c r="D2645" s="80" t="s">
        <v>24</v>
      </c>
      <c r="E2645" s="40">
        <v>165</v>
      </c>
      <c r="F2645" s="35">
        <v>57.06</v>
      </c>
      <c r="G2645" s="41" t="s">
        <v>10</v>
      </c>
      <c r="H2645" s="41" t="s">
        <v>11</v>
      </c>
    </row>
    <row r="2646" spans="2:8">
      <c r="B2646" s="37"/>
      <c r="C2646" s="38" t="s">
        <v>11054</v>
      </c>
      <c r="D2646" s="80" t="s">
        <v>24</v>
      </c>
      <c r="E2646" s="40">
        <v>59</v>
      </c>
      <c r="F2646" s="35">
        <v>57.02</v>
      </c>
      <c r="G2646" s="41" t="s">
        <v>10</v>
      </c>
      <c r="H2646" s="41" t="s">
        <v>11</v>
      </c>
    </row>
    <row r="2647" spans="2:8">
      <c r="B2647" s="37"/>
      <c r="C2647" s="38" t="s">
        <v>11055</v>
      </c>
      <c r="D2647" s="80" t="s">
        <v>24</v>
      </c>
      <c r="E2647" s="40">
        <v>138</v>
      </c>
      <c r="F2647" s="35">
        <v>57.02</v>
      </c>
      <c r="G2647" s="41" t="s">
        <v>10</v>
      </c>
      <c r="H2647" s="41" t="s">
        <v>11</v>
      </c>
    </row>
    <row r="2648" spans="2:8">
      <c r="B2648" s="37"/>
      <c r="C2648" s="38" t="s">
        <v>11056</v>
      </c>
      <c r="D2648" s="80" t="s">
        <v>24</v>
      </c>
      <c r="E2648" s="40">
        <v>24</v>
      </c>
      <c r="F2648" s="35">
        <v>57.04</v>
      </c>
      <c r="G2648" s="41" t="s">
        <v>10</v>
      </c>
      <c r="H2648" s="41" t="s">
        <v>11</v>
      </c>
    </row>
    <row r="2649" spans="2:8">
      <c r="B2649" s="37"/>
      <c r="C2649" s="38" t="s">
        <v>11057</v>
      </c>
      <c r="D2649" s="80" t="s">
        <v>24</v>
      </c>
      <c r="E2649" s="40">
        <v>143</v>
      </c>
      <c r="F2649" s="35">
        <v>57.02</v>
      </c>
      <c r="G2649" s="41" t="s">
        <v>10</v>
      </c>
      <c r="H2649" s="41" t="s">
        <v>21</v>
      </c>
    </row>
    <row r="2650" spans="2:8">
      <c r="B2650" s="37"/>
      <c r="C2650" s="38" t="s">
        <v>11058</v>
      </c>
      <c r="D2650" s="80" t="s">
        <v>24</v>
      </c>
      <c r="E2650" s="40">
        <v>93</v>
      </c>
      <c r="F2650" s="35">
        <v>57.02</v>
      </c>
      <c r="G2650" s="41" t="s">
        <v>10</v>
      </c>
      <c r="H2650" s="41" t="s">
        <v>11</v>
      </c>
    </row>
    <row r="2651" spans="2:8">
      <c r="B2651" s="37"/>
      <c r="C2651" s="38" t="s">
        <v>11059</v>
      </c>
      <c r="D2651" s="80" t="s">
        <v>24</v>
      </c>
      <c r="E2651" s="40">
        <v>74</v>
      </c>
      <c r="F2651" s="35">
        <v>57.02</v>
      </c>
      <c r="G2651" s="41" t="s">
        <v>10</v>
      </c>
      <c r="H2651" s="41" t="s">
        <v>11</v>
      </c>
    </row>
    <row r="2652" spans="2:8">
      <c r="B2652" s="37"/>
      <c r="C2652" s="38" t="s">
        <v>11060</v>
      </c>
      <c r="D2652" s="80" t="s">
        <v>24</v>
      </c>
      <c r="E2652" s="40">
        <v>50</v>
      </c>
      <c r="F2652" s="35">
        <v>57.04</v>
      </c>
      <c r="G2652" s="41" t="s">
        <v>10</v>
      </c>
      <c r="H2652" s="41" t="s">
        <v>11</v>
      </c>
    </row>
    <row r="2653" spans="2:8">
      <c r="B2653" s="37"/>
      <c r="C2653" s="38" t="s">
        <v>11061</v>
      </c>
      <c r="D2653" s="80" t="s">
        <v>24</v>
      </c>
      <c r="E2653" s="40">
        <v>193</v>
      </c>
      <c r="F2653" s="35">
        <v>57.02</v>
      </c>
      <c r="G2653" s="41" t="s">
        <v>10</v>
      </c>
      <c r="H2653" s="41" t="s">
        <v>21</v>
      </c>
    </row>
    <row r="2654" spans="2:8">
      <c r="B2654" s="37"/>
      <c r="C2654" s="38" t="s">
        <v>11062</v>
      </c>
      <c r="D2654" s="80" t="s">
        <v>24</v>
      </c>
      <c r="E2654" s="40">
        <v>16</v>
      </c>
      <c r="F2654" s="35">
        <v>57.02</v>
      </c>
      <c r="G2654" s="41" t="s">
        <v>10</v>
      </c>
      <c r="H2654" s="41" t="s">
        <v>11</v>
      </c>
    </row>
    <row r="2655" spans="2:8">
      <c r="B2655" s="37"/>
      <c r="C2655" s="38" t="s">
        <v>11063</v>
      </c>
      <c r="D2655" s="80" t="s">
        <v>24</v>
      </c>
      <c r="E2655" s="40">
        <v>179</v>
      </c>
      <c r="F2655" s="35">
        <v>57.02</v>
      </c>
      <c r="G2655" s="41" t="s">
        <v>10</v>
      </c>
      <c r="H2655" s="41" t="s">
        <v>11</v>
      </c>
    </row>
    <row r="2656" spans="2:8">
      <c r="B2656" s="37"/>
      <c r="C2656" s="38" t="s">
        <v>11064</v>
      </c>
      <c r="D2656" s="80" t="s">
        <v>24</v>
      </c>
      <c r="E2656" s="40">
        <v>154</v>
      </c>
      <c r="F2656" s="35">
        <v>57.02</v>
      </c>
      <c r="G2656" s="41" t="s">
        <v>10</v>
      </c>
      <c r="H2656" s="41" t="s">
        <v>20</v>
      </c>
    </row>
    <row r="2657" spans="2:8">
      <c r="B2657" s="37"/>
      <c r="C2657" s="38" t="s">
        <v>11065</v>
      </c>
      <c r="D2657" s="80" t="s">
        <v>24</v>
      </c>
      <c r="E2657" s="40">
        <v>27</v>
      </c>
      <c r="F2657" s="35">
        <v>57.02</v>
      </c>
      <c r="G2657" s="41" t="s">
        <v>10</v>
      </c>
      <c r="H2657" s="41" t="s">
        <v>11</v>
      </c>
    </row>
    <row r="2658" spans="2:8">
      <c r="B2658" s="37"/>
      <c r="C2658" s="38" t="s">
        <v>11066</v>
      </c>
      <c r="D2658" s="80" t="s">
        <v>24</v>
      </c>
      <c r="E2658" s="40">
        <v>41</v>
      </c>
      <c r="F2658" s="35">
        <v>57.02</v>
      </c>
      <c r="G2658" s="41" t="s">
        <v>10</v>
      </c>
      <c r="H2658" s="41" t="s">
        <v>11</v>
      </c>
    </row>
    <row r="2659" spans="2:8">
      <c r="B2659" s="37"/>
      <c r="C2659" s="38" t="s">
        <v>11067</v>
      </c>
      <c r="D2659" s="80" t="s">
        <v>24</v>
      </c>
      <c r="E2659" s="40">
        <v>47</v>
      </c>
      <c r="F2659" s="35">
        <v>57.02</v>
      </c>
      <c r="G2659" s="41" t="s">
        <v>10</v>
      </c>
      <c r="H2659" s="41" t="s">
        <v>11</v>
      </c>
    </row>
    <row r="2660" spans="2:8">
      <c r="B2660" s="37"/>
      <c r="C2660" s="38" t="s">
        <v>11068</v>
      </c>
      <c r="D2660" s="80" t="s">
        <v>24</v>
      </c>
      <c r="E2660" s="40">
        <v>173</v>
      </c>
      <c r="F2660" s="35">
        <v>56.94</v>
      </c>
      <c r="G2660" s="41" t="s">
        <v>10</v>
      </c>
      <c r="H2660" s="41" t="s">
        <v>21</v>
      </c>
    </row>
    <row r="2661" spans="2:8">
      <c r="B2661" s="37"/>
      <c r="C2661" s="38" t="s">
        <v>11069</v>
      </c>
      <c r="D2661" s="80" t="s">
        <v>24</v>
      </c>
      <c r="E2661" s="40">
        <v>151</v>
      </c>
      <c r="F2661" s="35">
        <v>56.94</v>
      </c>
      <c r="G2661" s="41" t="s">
        <v>10</v>
      </c>
      <c r="H2661" s="41" t="s">
        <v>11</v>
      </c>
    </row>
    <row r="2662" spans="2:8">
      <c r="B2662" s="37"/>
      <c r="C2662" s="38" t="s">
        <v>11070</v>
      </c>
      <c r="D2662" s="80" t="s">
        <v>24</v>
      </c>
      <c r="E2662" s="40">
        <v>299</v>
      </c>
      <c r="F2662" s="35">
        <v>56.94</v>
      </c>
      <c r="G2662" s="41" t="s">
        <v>10</v>
      </c>
      <c r="H2662" s="41" t="s">
        <v>11</v>
      </c>
    </row>
    <row r="2663" spans="2:8">
      <c r="B2663" s="37"/>
      <c r="C2663" s="38" t="s">
        <v>11071</v>
      </c>
      <c r="D2663" s="80" t="s">
        <v>24</v>
      </c>
      <c r="E2663" s="40">
        <v>82</v>
      </c>
      <c r="F2663" s="35">
        <v>56.96</v>
      </c>
      <c r="G2663" s="41" t="s">
        <v>10</v>
      </c>
      <c r="H2663" s="41" t="s">
        <v>11</v>
      </c>
    </row>
    <row r="2664" spans="2:8">
      <c r="B2664" s="37"/>
      <c r="C2664" s="38" t="s">
        <v>11072</v>
      </c>
      <c r="D2664" s="80" t="s">
        <v>24</v>
      </c>
      <c r="E2664" s="40">
        <v>73</v>
      </c>
      <c r="F2664" s="35">
        <v>56.92</v>
      </c>
      <c r="G2664" s="41" t="s">
        <v>10</v>
      </c>
      <c r="H2664" s="41" t="s">
        <v>21</v>
      </c>
    </row>
    <row r="2665" spans="2:8">
      <c r="B2665" s="37"/>
      <c r="C2665" s="38" t="s">
        <v>11073</v>
      </c>
      <c r="D2665" s="80" t="s">
        <v>24</v>
      </c>
      <c r="E2665" s="40">
        <v>250</v>
      </c>
      <c r="F2665" s="35">
        <v>56.92</v>
      </c>
      <c r="G2665" s="41" t="s">
        <v>10</v>
      </c>
      <c r="H2665" s="41" t="s">
        <v>11</v>
      </c>
    </row>
    <row r="2666" spans="2:8">
      <c r="B2666" s="37"/>
      <c r="C2666" s="38" t="s">
        <v>11074</v>
      </c>
      <c r="D2666" s="80" t="s">
        <v>24</v>
      </c>
      <c r="E2666" s="40">
        <v>32</v>
      </c>
      <c r="F2666" s="35">
        <v>56.92</v>
      </c>
      <c r="G2666" s="41" t="s">
        <v>10</v>
      </c>
      <c r="H2666" s="41" t="s">
        <v>11</v>
      </c>
    </row>
    <row r="2667" spans="2:8">
      <c r="B2667" s="37"/>
      <c r="C2667" s="38" t="s">
        <v>11075</v>
      </c>
      <c r="D2667" s="80" t="s">
        <v>24</v>
      </c>
      <c r="E2667" s="40">
        <v>153</v>
      </c>
      <c r="F2667" s="35">
        <v>56.92</v>
      </c>
      <c r="G2667" s="41" t="s">
        <v>10</v>
      </c>
      <c r="H2667" s="41" t="s">
        <v>11</v>
      </c>
    </row>
    <row r="2668" spans="2:8">
      <c r="B2668" s="37"/>
      <c r="C2668" s="38" t="s">
        <v>11076</v>
      </c>
      <c r="D2668" s="80" t="s">
        <v>24</v>
      </c>
      <c r="E2668" s="40">
        <v>162</v>
      </c>
      <c r="F2668" s="35">
        <v>56.92</v>
      </c>
      <c r="G2668" s="41" t="s">
        <v>10</v>
      </c>
      <c r="H2668" s="41" t="s">
        <v>11</v>
      </c>
    </row>
    <row r="2669" spans="2:8">
      <c r="B2669" s="37"/>
      <c r="C2669" s="38" t="s">
        <v>11077</v>
      </c>
      <c r="D2669" s="80" t="s">
        <v>24</v>
      </c>
      <c r="E2669" s="40">
        <v>225</v>
      </c>
      <c r="F2669" s="35">
        <v>57.04</v>
      </c>
      <c r="G2669" s="41" t="s">
        <v>10</v>
      </c>
      <c r="H2669" s="41" t="s">
        <v>11</v>
      </c>
    </row>
    <row r="2670" spans="2:8">
      <c r="B2670" s="37"/>
      <c r="C2670" s="38" t="s">
        <v>11078</v>
      </c>
      <c r="D2670" s="80" t="s">
        <v>24</v>
      </c>
      <c r="E2670" s="40">
        <v>208</v>
      </c>
      <c r="F2670" s="35">
        <v>57.02</v>
      </c>
      <c r="G2670" s="41" t="s">
        <v>10</v>
      </c>
      <c r="H2670" s="41" t="s">
        <v>11</v>
      </c>
    </row>
    <row r="2671" spans="2:8">
      <c r="B2671" s="37"/>
      <c r="C2671" s="38" t="s">
        <v>11079</v>
      </c>
      <c r="D2671" s="80" t="s">
        <v>24</v>
      </c>
      <c r="E2671" s="40">
        <v>83</v>
      </c>
      <c r="F2671" s="35">
        <v>57.02</v>
      </c>
      <c r="G2671" s="41" t="s">
        <v>10</v>
      </c>
      <c r="H2671" s="41" t="s">
        <v>11</v>
      </c>
    </row>
    <row r="2672" spans="2:8">
      <c r="B2672" s="37"/>
      <c r="C2672" s="38" t="s">
        <v>11080</v>
      </c>
      <c r="D2672" s="80" t="s">
        <v>24</v>
      </c>
      <c r="E2672" s="40">
        <v>19</v>
      </c>
      <c r="F2672" s="35">
        <v>57.02</v>
      </c>
      <c r="G2672" s="41" t="s">
        <v>10</v>
      </c>
      <c r="H2672" s="41" t="s">
        <v>11</v>
      </c>
    </row>
    <row r="2673" spans="2:8">
      <c r="B2673" s="37"/>
      <c r="C2673" s="38" t="s">
        <v>11080</v>
      </c>
      <c r="D2673" s="80" t="s">
        <v>24</v>
      </c>
      <c r="E2673" s="40">
        <v>47</v>
      </c>
      <c r="F2673" s="35">
        <v>57.04</v>
      </c>
      <c r="G2673" s="41" t="s">
        <v>10</v>
      </c>
      <c r="H2673" s="41" t="s">
        <v>21</v>
      </c>
    </row>
    <row r="2674" spans="2:8">
      <c r="B2674" s="37"/>
      <c r="C2674" s="38" t="s">
        <v>11081</v>
      </c>
      <c r="D2674" s="80" t="s">
        <v>24</v>
      </c>
      <c r="E2674" s="40">
        <v>175</v>
      </c>
      <c r="F2674" s="35">
        <v>57.02</v>
      </c>
      <c r="G2674" s="41" t="s">
        <v>10</v>
      </c>
      <c r="H2674" s="41" t="s">
        <v>21</v>
      </c>
    </row>
    <row r="2675" spans="2:8">
      <c r="B2675" s="37"/>
      <c r="C2675" s="38" t="s">
        <v>11082</v>
      </c>
      <c r="D2675" s="80" t="s">
        <v>24</v>
      </c>
      <c r="E2675" s="40">
        <v>166</v>
      </c>
      <c r="F2675" s="35">
        <v>56.96</v>
      </c>
      <c r="G2675" s="41" t="s">
        <v>10</v>
      </c>
      <c r="H2675" s="41" t="s">
        <v>11</v>
      </c>
    </row>
    <row r="2676" spans="2:8">
      <c r="B2676" s="37"/>
      <c r="C2676" s="38" t="s">
        <v>11083</v>
      </c>
      <c r="D2676" s="80" t="s">
        <v>24</v>
      </c>
      <c r="E2676" s="40">
        <v>226</v>
      </c>
      <c r="F2676" s="35">
        <v>56.96</v>
      </c>
      <c r="G2676" s="41" t="s">
        <v>10</v>
      </c>
      <c r="H2676" s="41" t="s">
        <v>11</v>
      </c>
    </row>
    <row r="2677" spans="2:8">
      <c r="B2677" s="37"/>
      <c r="C2677" s="38" t="s">
        <v>11084</v>
      </c>
      <c r="D2677" s="80" t="s">
        <v>24</v>
      </c>
      <c r="E2677" s="40">
        <v>256</v>
      </c>
      <c r="F2677" s="35">
        <v>56.96</v>
      </c>
      <c r="G2677" s="41" t="s">
        <v>10</v>
      </c>
      <c r="H2677" s="41" t="s">
        <v>11</v>
      </c>
    </row>
    <row r="2678" spans="2:8">
      <c r="B2678" s="37"/>
      <c r="C2678" s="38" t="s">
        <v>11085</v>
      </c>
      <c r="D2678" s="80" t="s">
        <v>24</v>
      </c>
      <c r="E2678" s="40">
        <v>113</v>
      </c>
      <c r="F2678" s="35">
        <v>56.96</v>
      </c>
      <c r="G2678" s="41" t="s">
        <v>10</v>
      </c>
      <c r="H2678" s="41" t="s">
        <v>20</v>
      </c>
    </row>
    <row r="2679" spans="2:8">
      <c r="B2679" s="37"/>
      <c r="C2679" s="38" t="s">
        <v>11086</v>
      </c>
      <c r="D2679" s="80" t="s">
        <v>24</v>
      </c>
      <c r="E2679" s="40">
        <v>50</v>
      </c>
      <c r="F2679" s="35">
        <v>56.96</v>
      </c>
      <c r="G2679" s="41" t="s">
        <v>10</v>
      </c>
      <c r="H2679" s="41" t="s">
        <v>20</v>
      </c>
    </row>
    <row r="2680" spans="2:8">
      <c r="B2680" s="37"/>
      <c r="C2680" s="38" t="s">
        <v>11087</v>
      </c>
      <c r="D2680" s="80" t="s">
        <v>24</v>
      </c>
      <c r="E2680" s="40">
        <v>50</v>
      </c>
      <c r="F2680" s="35">
        <v>56.94</v>
      </c>
      <c r="G2680" s="41" t="s">
        <v>10</v>
      </c>
      <c r="H2680" s="41" t="s">
        <v>21</v>
      </c>
    </row>
    <row r="2681" spans="2:8">
      <c r="B2681" s="37"/>
      <c r="C2681" s="38" t="s">
        <v>11087</v>
      </c>
      <c r="D2681" s="80" t="s">
        <v>24</v>
      </c>
      <c r="E2681" s="40">
        <v>21</v>
      </c>
      <c r="F2681" s="35">
        <v>56.94</v>
      </c>
      <c r="G2681" s="41" t="s">
        <v>10</v>
      </c>
      <c r="H2681" s="41" t="s">
        <v>21</v>
      </c>
    </row>
    <row r="2682" spans="2:8">
      <c r="B2682" s="37"/>
      <c r="C2682" s="38" t="s">
        <v>11088</v>
      </c>
      <c r="D2682" s="80" t="s">
        <v>24</v>
      </c>
      <c r="E2682" s="40">
        <v>132</v>
      </c>
      <c r="F2682" s="35">
        <v>56.92</v>
      </c>
      <c r="G2682" s="41" t="s">
        <v>10</v>
      </c>
      <c r="H2682" s="41" t="s">
        <v>21</v>
      </c>
    </row>
    <row r="2683" spans="2:8">
      <c r="B2683" s="37"/>
      <c r="C2683" s="38" t="s">
        <v>11089</v>
      </c>
      <c r="D2683" s="80" t="s">
        <v>24</v>
      </c>
      <c r="E2683" s="40">
        <v>153</v>
      </c>
      <c r="F2683" s="35">
        <v>56.92</v>
      </c>
      <c r="G2683" s="41" t="s">
        <v>10</v>
      </c>
      <c r="H2683" s="41" t="s">
        <v>11</v>
      </c>
    </row>
    <row r="2684" spans="2:8">
      <c r="B2684" s="37"/>
      <c r="C2684" s="38" t="s">
        <v>11090</v>
      </c>
      <c r="D2684" s="80" t="s">
        <v>24</v>
      </c>
      <c r="E2684" s="40">
        <v>263</v>
      </c>
      <c r="F2684" s="35">
        <v>57</v>
      </c>
      <c r="G2684" s="41" t="s">
        <v>10</v>
      </c>
      <c r="H2684" s="41" t="s">
        <v>11</v>
      </c>
    </row>
    <row r="2685" spans="2:8">
      <c r="B2685" s="37"/>
      <c r="C2685" s="38" t="s">
        <v>11091</v>
      </c>
      <c r="D2685" s="80" t="s">
        <v>24</v>
      </c>
      <c r="E2685" s="40">
        <v>322</v>
      </c>
      <c r="F2685" s="35">
        <v>56.98</v>
      </c>
      <c r="G2685" s="41" t="s">
        <v>10</v>
      </c>
      <c r="H2685" s="41" t="s">
        <v>11</v>
      </c>
    </row>
    <row r="2686" spans="2:8">
      <c r="B2686" s="37"/>
      <c r="C2686" s="38" t="s">
        <v>11092</v>
      </c>
      <c r="D2686" s="80" t="s">
        <v>24</v>
      </c>
      <c r="E2686" s="40">
        <v>62</v>
      </c>
      <c r="F2686" s="35">
        <v>56.98</v>
      </c>
      <c r="G2686" s="41" t="s">
        <v>10</v>
      </c>
      <c r="H2686" s="41" t="s">
        <v>11</v>
      </c>
    </row>
    <row r="2687" spans="2:8">
      <c r="B2687" s="37"/>
      <c r="C2687" s="38" t="s">
        <v>11093</v>
      </c>
      <c r="D2687" s="80" t="s">
        <v>24</v>
      </c>
      <c r="E2687" s="40">
        <v>168</v>
      </c>
      <c r="F2687" s="35">
        <v>57.08</v>
      </c>
      <c r="G2687" s="41" t="s">
        <v>10</v>
      </c>
      <c r="H2687" s="41" t="s">
        <v>11</v>
      </c>
    </row>
    <row r="2688" spans="2:8">
      <c r="B2688" s="37"/>
      <c r="C2688" s="38" t="s">
        <v>11094</v>
      </c>
      <c r="D2688" s="80" t="s">
        <v>24</v>
      </c>
      <c r="E2688" s="40">
        <v>178</v>
      </c>
      <c r="F2688" s="35">
        <v>57.06</v>
      </c>
      <c r="G2688" s="41" t="s">
        <v>10</v>
      </c>
      <c r="H2688" s="41" t="s">
        <v>11</v>
      </c>
    </row>
    <row r="2689" spans="2:8">
      <c r="B2689" s="37"/>
      <c r="C2689" s="38" t="s">
        <v>11095</v>
      </c>
      <c r="D2689" s="80" t="s">
        <v>24</v>
      </c>
      <c r="E2689" s="40">
        <v>242</v>
      </c>
      <c r="F2689" s="35">
        <v>57.1</v>
      </c>
      <c r="G2689" s="41" t="s">
        <v>10</v>
      </c>
      <c r="H2689" s="41" t="s">
        <v>22</v>
      </c>
    </row>
    <row r="2690" spans="2:8">
      <c r="B2690" s="37"/>
      <c r="C2690" s="38" t="s">
        <v>11096</v>
      </c>
      <c r="D2690" s="80" t="s">
        <v>24</v>
      </c>
      <c r="E2690" s="40">
        <v>189</v>
      </c>
      <c r="F2690" s="35">
        <v>57.04</v>
      </c>
      <c r="G2690" s="41" t="s">
        <v>10</v>
      </c>
      <c r="H2690" s="41" t="s">
        <v>11</v>
      </c>
    </row>
    <row r="2691" spans="2:8">
      <c r="B2691" s="37"/>
      <c r="C2691" s="38" t="s">
        <v>11097</v>
      </c>
      <c r="D2691" s="80" t="s">
        <v>24</v>
      </c>
      <c r="E2691" s="40">
        <v>208</v>
      </c>
      <c r="F2691" s="35">
        <v>57.06</v>
      </c>
      <c r="G2691" s="41" t="s">
        <v>10</v>
      </c>
      <c r="H2691" s="41" t="s">
        <v>20</v>
      </c>
    </row>
    <row r="2692" spans="2:8">
      <c r="B2692" s="37"/>
      <c r="C2692" s="38" t="s">
        <v>11098</v>
      </c>
      <c r="D2692" s="80" t="s">
        <v>24</v>
      </c>
      <c r="E2692" s="40">
        <v>651</v>
      </c>
      <c r="F2692" s="35">
        <v>57.04</v>
      </c>
      <c r="G2692" s="41" t="s">
        <v>10</v>
      </c>
      <c r="H2692" s="41" t="s">
        <v>11</v>
      </c>
    </row>
    <row r="2693" spans="2:8">
      <c r="B2693" s="37"/>
      <c r="C2693" s="38" t="s">
        <v>11099</v>
      </c>
      <c r="D2693" s="80" t="s">
        <v>24</v>
      </c>
      <c r="E2693" s="40">
        <v>18</v>
      </c>
      <c r="F2693" s="35">
        <v>57</v>
      </c>
      <c r="G2693" s="41" t="s">
        <v>10</v>
      </c>
      <c r="H2693" s="41" t="s">
        <v>11</v>
      </c>
    </row>
    <row r="2694" spans="2:8">
      <c r="B2694" s="37"/>
      <c r="C2694" s="38" t="s">
        <v>11100</v>
      </c>
      <c r="D2694" s="80" t="s">
        <v>24</v>
      </c>
      <c r="E2694" s="40">
        <v>429</v>
      </c>
      <c r="F2694" s="35">
        <v>57</v>
      </c>
      <c r="G2694" s="41" t="s">
        <v>10</v>
      </c>
      <c r="H2694" s="41" t="s">
        <v>11</v>
      </c>
    </row>
    <row r="2695" spans="2:8">
      <c r="B2695" s="37"/>
      <c r="C2695" s="38" t="s">
        <v>11101</v>
      </c>
      <c r="D2695" s="80" t="s">
        <v>24</v>
      </c>
      <c r="E2695" s="40">
        <v>38</v>
      </c>
      <c r="F2695" s="35">
        <v>57</v>
      </c>
      <c r="G2695" s="41" t="s">
        <v>10</v>
      </c>
      <c r="H2695" s="41" t="s">
        <v>11</v>
      </c>
    </row>
    <row r="2696" spans="2:8">
      <c r="B2696" s="37"/>
      <c r="C2696" s="38" t="s">
        <v>11102</v>
      </c>
      <c r="D2696" s="80" t="s">
        <v>24</v>
      </c>
      <c r="E2696" s="40">
        <v>125</v>
      </c>
      <c r="F2696" s="35">
        <v>56.98</v>
      </c>
      <c r="G2696" s="41" t="s">
        <v>10</v>
      </c>
      <c r="H2696" s="41" t="s">
        <v>21</v>
      </c>
    </row>
    <row r="2697" spans="2:8">
      <c r="B2697" s="37"/>
      <c r="C2697" s="38" t="s">
        <v>11103</v>
      </c>
      <c r="D2697" s="80" t="s">
        <v>24</v>
      </c>
      <c r="E2697" s="40">
        <v>53</v>
      </c>
      <c r="F2697" s="35">
        <v>57</v>
      </c>
      <c r="G2697" s="41" t="s">
        <v>10</v>
      </c>
      <c r="H2697" s="41" t="s">
        <v>11</v>
      </c>
    </row>
    <row r="2698" spans="2:8">
      <c r="B2698" s="37"/>
      <c r="C2698" s="38" t="s">
        <v>11104</v>
      </c>
      <c r="D2698" s="80" t="s">
        <v>24</v>
      </c>
      <c r="E2698" s="40">
        <v>125</v>
      </c>
      <c r="F2698" s="35">
        <v>57</v>
      </c>
      <c r="G2698" s="41" t="s">
        <v>10</v>
      </c>
      <c r="H2698" s="41" t="s">
        <v>11</v>
      </c>
    </row>
    <row r="2699" spans="2:8">
      <c r="B2699" s="37"/>
      <c r="C2699" s="38" t="s">
        <v>11105</v>
      </c>
      <c r="D2699" s="80" t="s">
        <v>24</v>
      </c>
      <c r="E2699" s="40">
        <v>755</v>
      </c>
      <c r="F2699" s="35">
        <v>57</v>
      </c>
      <c r="G2699" s="41" t="s">
        <v>10</v>
      </c>
      <c r="H2699" s="41" t="s">
        <v>11</v>
      </c>
    </row>
    <row r="2700" spans="2:8">
      <c r="B2700" s="37"/>
      <c r="C2700" s="38" t="s">
        <v>11106</v>
      </c>
      <c r="D2700" s="80" t="s">
        <v>24</v>
      </c>
      <c r="E2700" s="40">
        <v>270</v>
      </c>
      <c r="F2700" s="35">
        <v>57</v>
      </c>
      <c r="G2700" s="41" t="s">
        <v>10</v>
      </c>
      <c r="H2700" s="41" t="s">
        <v>11</v>
      </c>
    </row>
    <row r="2701" spans="2:8">
      <c r="B2701" s="37"/>
      <c r="C2701" s="38" t="s">
        <v>11107</v>
      </c>
      <c r="D2701" s="80" t="s">
        <v>24</v>
      </c>
      <c r="E2701" s="40">
        <v>125</v>
      </c>
      <c r="F2701" s="35">
        <v>57.04</v>
      </c>
      <c r="G2701" s="41" t="s">
        <v>10</v>
      </c>
      <c r="H2701" s="41" t="s">
        <v>20</v>
      </c>
    </row>
    <row r="2702" spans="2:8">
      <c r="B2702" s="37"/>
      <c r="C2702" s="38" t="s">
        <v>11108</v>
      </c>
      <c r="D2702" s="80" t="s">
        <v>24</v>
      </c>
      <c r="E2702" s="40">
        <v>125</v>
      </c>
      <c r="F2702" s="35">
        <v>57.02</v>
      </c>
      <c r="G2702" s="41" t="s">
        <v>10</v>
      </c>
      <c r="H2702" s="41" t="s">
        <v>11</v>
      </c>
    </row>
    <row r="2703" spans="2:8">
      <c r="B2703" s="37"/>
      <c r="C2703" s="38" t="s">
        <v>11108</v>
      </c>
      <c r="D2703" s="80" t="s">
        <v>24</v>
      </c>
      <c r="E2703" s="40">
        <v>371</v>
      </c>
      <c r="F2703" s="35">
        <v>57.04</v>
      </c>
      <c r="G2703" s="41" t="s">
        <v>10</v>
      </c>
      <c r="H2703" s="41" t="s">
        <v>11</v>
      </c>
    </row>
    <row r="2704" spans="2:8">
      <c r="B2704" s="37"/>
      <c r="C2704" s="38" t="s">
        <v>11109</v>
      </c>
      <c r="D2704" s="80" t="s">
        <v>24</v>
      </c>
      <c r="E2704" s="40">
        <v>113</v>
      </c>
      <c r="F2704" s="35">
        <v>57</v>
      </c>
      <c r="G2704" s="41" t="s">
        <v>10</v>
      </c>
      <c r="H2704" s="41" t="s">
        <v>11</v>
      </c>
    </row>
    <row r="2705" spans="2:8">
      <c r="B2705" s="37"/>
      <c r="C2705" s="38" t="s">
        <v>11110</v>
      </c>
      <c r="D2705" s="80" t="s">
        <v>24</v>
      </c>
      <c r="E2705" s="40">
        <v>142</v>
      </c>
      <c r="F2705" s="35">
        <v>57</v>
      </c>
      <c r="G2705" s="41" t="s">
        <v>10</v>
      </c>
      <c r="H2705" s="41" t="s">
        <v>11</v>
      </c>
    </row>
    <row r="2706" spans="2:8">
      <c r="B2706" s="37"/>
      <c r="C2706" s="38" t="s">
        <v>11111</v>
      </c>
      <c r="D2706" s="80" t="s">
        <v>24</v>
      </c>
      <c r="E2706" s="40">
        <v>249</v>
      </c>
      <c r="F2706" s="35">
        <v>57</v>
      </c>
      <c r="G2706" s="41" t="s">
        <v>10</v>
      </c>
      <c r="H2706" s="41" t="s">
        <v>11</v>
      </c>
    </row>
    <row r="2707" spans="2:8">
      <c r="B2707" s="37"/>
      <c r="C2707" s="38" t="s">
        <v>11112</v>
      </c>
      <c r="D2707" s="80" t="s">
        <v>24</v>
      </c>
      <c r="E2707" s="40">
        <v>96</v>
      </c>
      <c r="F2707" s="35">
        <v>57</v>
      </c>
      <c r="G2707" s="41" t="s">
        <v>10</v>
      </c>
      <c r="H2707" s="41" t="s">
        <v>11</v>
      </c>
    </row>
    <row r="2708" spans="2:8">
      <c r="B2708" s="37"/>
      <c r="C2708" s="38" t="s">
        <v>11113</v>
      </c>
      <c r="D2708" s="80" t="s">
        <v>24</v>
      </c>
      <c r="E2708" s="40">
        <v>5</v>
      </c>
      <c r="F2708" s="35">
        <v>57</v>
      </c>
      <c r="G2708" s="41" t="s">
        <v>10</v>
      </c>
      <c r="H2708" s="41" t="s">
        <v>20</v>
      </c>
    </row>
    <row r="2709" spans="2:8">
      <c r="B2709" s="37"/>
      <c r="C2709" s="38" t="s">
        <v>11113</v>
      </c>
      <c r="D2709" s="80" t="s">
        <v>24</v>
      </c>
      <c r="E2709" s="40">
        <v>100</v>
      </c>
      <c r="F2709" s="35">
        <v>57</v>
      </c>
      <c r="G2709" s="41" t="s">
        <v>10</v>
      </c>
      <c r="H2709" s="41" t="s">
        <v>21</v>
      </c>
    </row>
    <row r="2710" spans="2:8">
      <c r="B2710" s="37"/>
      <c r="C2710" s="38" t="s">
        <v>11114</v>
      </c>
      <c r="D2710" s="80" t="s">
        <v>24</v>
      </c>
      <c r="E2710" s="40">
        <v>186</v>
      </c>
      <c r="F2710" s="35">
        <v>57.02</v>
      </c>
      <c r="G2710" s="41" t="s">
        <v>10</v>
      </c>
      <c r="H2710" s="41" t="s">
        <v>21</v>
      </c>
    </row>
    <row r="2711" spans="2:8">
      <c r="B2711" s="37"/>
      <c r="C2711" s="38" t="s">
        <v>11115</v>
      </c>
      <c r="D2711" s="80" t="s">
        <v>24</v>
      </c>
      <c r="E2711" s="40">
        <v>201</v>
      </c>
      <c r="F2711" s="35">
        <v>57.02</v>
      </c>
      <c r="G2711" s="41" t="s">
        <v>10</v>
      </c>
      <c r="H2711" s="41" t="s">
        <v>11</v>
      </c>
    </row>
    <row r="2712" spans="2:8">
      <c r="B2712" s="37"/>
      <c r="C2712" s="38" t="s">
        <v>11116</v>
      </c>
      <c r="D2712" s="80" t="s">
        <v>24</v>
      </c>
      <c r="E2712" s="40">
        <v>265</v>
      </c>
      <c r="F2712" s="35">
        <v>57.06</v>
      </c>
      <c r="G2712" s="41" t="s">
        <v>10</v>
      </c>
      <c r="H2712" s="41" t="s">
        <v>11</v>
      </c>
    </row>
    <row r="2713" spans="2:8">
      <c r="B2713" s="37"/>
      <c r="C2713" s="38" t="s">
        <v>11117</v>
      </c>
      <c r="D2713" s="80" t="s">
        <v>24</v>
      </c>
      <c r="E2713" s="40">
        <v>279</v>
      </c>
      <c r="F2713" s="35">
        <v>57.06</v>
      </c>
      <c r="G2713" s="41" t="s">
        <v>10</v>
      </c>
      <c r="H2713" s="41" t="s">
        <v>11</v>
      </c>
    </row>
    <row r="2714" spans="2:8">
      <c r="B2714" s="37"/>
      <c r="C2714" s="38" t="s">
        <v>11118</v>
      </c>
      <c r="D2714" s="80" t="s">
        <v>24</v>
      </c>
      <c r="E2714" s="40">
        <v>522</v>
      </c>
      <c r="F2714" s="35">
        <v>57.02</v>
      </c>
      <c r="G2714" s="41" t="s">
        <v>10</v>
      </c>
      <c r="H2714" s="41" t="s">
        <v>20</v>
      </c>
    </row>
    <row r="2715" spans="2:8">
      <c r="B2715" s="37"/>
      <c r="C2715" s="38" t="s">
        <v>11119</v>
      </c>
      <c r="D2715" s="80" t="s">
        <v>24</v>
      </c>
      <c r="E2715" s="40">
        <v>256</v>
      </c>
      <c r="F2715" s="35">
        <v>57</v>
      </c>
      <c r="G2715" s="41" t="s">
        <v>10</v>
      </c>
      <c r="H2715" s="41" t="s">
        <v>11</v>
      </c>
    </row>
    <row r="2716" spans="2:8">
      <c r="B2716" s="37"/>
      <c r="C2716" s="38" t="s">
        <v>11120</v>
      </c>
      <c r="D2716" s="80" t="s">
        <v>24</v>
      </c>
      <c r="E2716" s="40">
        <v>144</v>
      </c>
      <c r="F2716" s="35">
        <v>57.02</v>
      </c>
      <c r="G2716" s="41" t="s">
        <v>10</v>
      </c>
      <c r="H2716" s="41" t="s">
        <v>20</v>
      </c>
    </row>
    <row r="2717" spans="2:8">
      <c r="B2717" s="37"/>
      <c r="C2717" s="38" t="s">
        <v>11121</v>
      </c>
      <c r="D2717" s="80" t="s">
        <v>24</v>
      </c>
      <c r="E2717" s="40">
        <v>64</v>
      </c>
      <c r="F2717" s="35">
        <v>57</v>
      </c>
      <c r="G2717" s="41" t="s">
        <v>10</v>
      </c>
      <c r="H2717" s="41" t="s">
        <v>21</v>
      </c>
    </row>
    <row r="2718" spans="2:8">
      <c r="B2718" s="37"/>
      <c r="C2718" s="38" t="s">
        <v>11122</v>
      </c>
      <c r="D2718" s="80" t="s">
        <v>24</v>
      </c>
      <c r="E2718" s="40">
        <v>235</v>
      </c>
      <c r="F2718" s="35">
        <v>57.06</v>
      </c>
      <c r="G2718" s="41" t="s">
        <v>10</v>
      </c>
      <c r="H2718" s="41" t="s">
        <v>11</v>
      </c>
    </row>
    <row r="2719" spans="2:8">
      <c r="B2719" s="37"/>
      <c r="C2719" s="38" t="s">
        <v>11123</v>
      </c>
      <c r="D2719" s="80" t="s">
        <v>24</v>
      </c>
      <c r="E2719" s="40">
        <v>283</v>
      </c>
      <c r="F2719" s="35">
        <v>57.1</v>
      </c>
      <c r="G2719" s="41" t="s">
        <v>10</v>
      </c>
      <c r="H2719" s="41" t="s">
        <v>11</v>
      </c>
    </row>
    <row r="2720" spans="2:8">
      <c r="B2720" s="37"/>
      <c r="C2720" s="38" t="s">
        <v>11124</v>
      </c>
      <c r="D2720" s="80" t="s">
        <v>24</v>
      </c>
      <c r="E2720" s="40">
        <v>167</v>
      </c>
      <c r="F2720" s="35">
        <v>57.08</v>
      </c>
      <c r="G2720" s="41" t="s">
        <v>10</v>
      </c>
      <c r="H2720" s="41" t="s">
        <v>11</v>
      </c>
    </row>
    <row r="2721" spans="2:8">
      <c r="B2721" s="37"/>
      <c r="C2721" s="38" t="s">
        <v>11125</v>
      </c>
      <c r="D2721" s="80" t="s">
        <v>24</v>
      </c>
      <c r="E2721" s="40">
        <v>178</v>
      </c>
      <c r="F2721" s="35">
        <v>57.1</v>
      </c>
      <c r="G2721" s="41" t="s">
        <v>10</v>
      </c>
      <c r="H2721" s="41" t="s">
        <v>11</v>
      </c>
    </row>
    <row r="2722" spans="2:8">
      <c r="B2722" s="37"/>
      <c r="C2722" s="38" t="s">
        <v>11126</v>
      </c>
      <c r="D2722" s="80" t="s">
        <v>24</v>
      </c>
      <c r="E2722" s="40">
        <v>273</v>
      </c>
      <c r="F2722" s="35">
        <v>57.06</v>
      </c>
      <c r="G2722" s="41" t="s">
        <v>10</v>
      </c>
      <c r="H2722" s="41" t="s">
        <v>11</v>
      </c>
    </row>
    <row r="2723" spans="2:8">
      <c r="B2723" s="37"/>
      <c r="C2723" s="38" t="s">
        <v>11127</v>
      </c>
      <c r="D2723" s="80" t="s">
        <v>24</v>
      </c>
      <c r="E2723" s="40">
        <v>638</v>
      </c>
      <c r="F2723" s="35">
        <v>57.08</v>
      </c>
      <c r="G2723" s="41" t="s">
        <v>10</v>
      </c>
      <c r="H2723" s="41" t="s">
        <v>22</v>
      </c>
    </row>
    <row r="2724" spans="2:8">
      <c r="B2724" s="37"/>
      <c r="C2724" s="38" t="s">
        <v>11128</v>
      </c>
      <c r="D2724" s="80" t="s">
        <v>24</v>
      </c>
      <c r="E2724" s="40">
        <v>174</v>
      </c>
      <c r="F2724" s="35">
        <v>57</v>
      </c>
      <c r="G2724" s="41" t="s">
        <v>10</v>
      </c>
      <c r="H2724" s="41" t="s">
        <v>11</v>
      </c>
    </row>
    <row r="2725" spans="2:8">
      <c r="B2725" s="37"/>
      <c r="C2725" s="38" t="s">
        <v>11129</v>
      </c>
      <c r="D2725" s="80" t="s">
        <v>24</v>
      </c>
      <c r="E2725" s="40">
        <v>18</v>
      </c>
      <c r="F2725" s="35">
        <v>57.04</v>
      </c>
      <c r="G2725" s="41" t="s">
        <v>10</v>
      </c>
      <c r="H2725" s="41" t="s">
        <v>11</v>
      </c>
    </row>
    <row r="2726" spans="2:8">
      <c r="B2726" s="37"/>
      <c r="C2726" s="38" t="s">
        <v>11130</v>
      </c>
      <c r="D2726" s="80" t="s">
        <v>24</v>
      </c>
      <c r="E2726" s="40">
        <v>38</v>
      </c>
      <c r="F2726" s="35">
        <v>57.04</v>
      </c>
      <c r="G2726" s="41" t="s">
        <v>10</v>
      </c>
      <c r="H2726" s="41" t="s">
        <v>21</v>
      </c>
    </row>
    <row r="2727" spans="2:8">
      <c r="B2727" s="37"/>
      <c r="C2727" s="38" t="s">
        <v>11131</v>
      </c>
      <c r="D2727" s="80" t="s">
        <v>24</v>
      </c>
      <c r="E2727" s="40">
        <v>194</v>
      </c>
      <c r="F2727" s="35">
        <v>57</v>
      </c>
      <c r="G2727" s="41" t="s">
        <v>10</v>
      </c>
      <c r="H2727" s="41" t="s">
        <v>21</v>
      </c>
    </row>
    <row r="2728" spans="2:8">
      <c r="B2728" s="37"/>
      <c r="C2728" s="38" t="s">
        <v>11132</v>
      </c>
      <c r="D2728" s="80" t="s">
        <v>24</v>
      </c>
      <c r="E2728" s="40">
        <v>37</v>
      </c>
      <c r="F2728" s="35">
        <v>57</v>
      </c>
      <c r="G2728" s="41" t="s">
        <v>10</v>
      </c>
      <c r="H2728" s="41" t="s">
        <v>11</v>
      </c>
    </row>
    <row r="2729" spans="2:8">
      <c r="B2729" s="37"/>
      <c r="C2729" s="38" t="s">
        <v>11133</v>
      </c>
      <c r="D2729" s="80" t="s">
        <v>24</v>
      </c>
      <c r="E2729" s="40">
        <v>61</v>
      </c>
      <c r="F2729" s="35">
        <v>56.98</v>
      </c>
      <c r="G2729" s="41" t="s">
        <v>10</v>
      </c>
      <c r="H2729" s="41" t="s">
        <v>21</v>
      </c>
    </row>
    <row r="2730" spans="2:8">
      <c r="B2730" s="37"/>
      <c r="C2730" s="38" t="s">
        <v>11134</v>
      </c>
      <c r="D2730" s="80" t="s">
        <v>24</v>
      </c>
      <c r="E2730" s="40">
        <v>170</v>
      </c>
      <c r="F2730" s="35">
        <v>56.98</v>
      </c>
      <c r="G2730" s="41" t="s">
        <v>10</v>
      </c>
      <c r="H2730" s="41" t="s">
        <v>11</v>
      </c>
    </row>
    <row r="2731" spans="2:8">
      <c r="B2731" s="37"/>
      <c r="C2731" s="38" t="s">
        <v>11135</v>
      </c>
      <c r="D2731" s="80" t="s">
        <v>24</v>
      </c>
      <c r="E2731" s="40">
        <v>253</v>
      </c>
      <c r="F2731" s="35">
        <v>57</v>
      </c>
      <c r="G2731" s="41" t="s">
        <v>10</v>
      </c>
      <c r="H2731" s="41" t="s">
        <v>11</v>
      </c>
    </row>
    <row r="2732" spans="2:8">
      <c r="B2732" s="37"/>
      <c r="C2732" s="38" t="s">
        <v>11136</v>
      </c>
      <c r="D2732" s="80" t="s">
        <v>24</v>
      </c>
      <c r="E2732" s="40">
        <v>209</v>
      </c>
      <c r="F2732" s="35">
        <v>57</v>
      </c>
      <c r="G2732" s="41" t="s">
        <v>10</v>
      </c>
      <c r="H2732" s="41" t="s">
        <v>11</v>
      </c>
    </row>
    <row r="2733" spans="2:8">
      <c r="B2733" s="37"/>
      <c r="C2733" s="38" t="s">
        <v>11137</v>
      </c>
      <c r="D2733" s="80" t="s">
        <v>24</v>
      </c>
      <c r="E2733" s="40">
        <v>65</v>
      </c>
      <c r="F2733" s="35">
        <v>57</v>
      </c>
      <c r="G2733" s="41" t="s">
        <v>10</v>
      </c>
      <c r="H2733" s="41" t="s">
        <v>22</v>
      </c>
    </row>
    <row r="2734" spans="2:8">
      <c r="B2734" s="37"/>
      <c r="C2734" s="38" t="s">
        <v>11137</v>
      </c>
      <c r="D2734" s="80" t="s">
        <v>24</v>
      </c>
      <c r="E2734" s="40">
        <v>100</v>
      </c>
      <c r="F2734" s="35">
        <v>57</v>
      </c>
      <c r="G2734" s="41" t="s">
        <v>10</v>
      </c>
      <c r="H2734" s="41" t="s">
        <v>20</v>
      </c>
    </row>
    <row r="2735" spans="2:8">
      <c r="B2735" s="37"/>
      <c r="C2735" s="38" t="s">
        <v>11138</v>
      </c>
      <c r="D2735" s="80" t="s">
        <v>24</v>
      </c>
      <c r="E2735" s="40">
        <v>107</v>
      </c>
      <c r="F2735" s="35">
        <v>56.96</v>
      </c>
      <c r="G2735" s="41" t="s">
        <v>10</v>
      </c>
      <c r="H2735" s="41" t="s">
        <v>20</v>
      </c>
    </row>
    <row r="2736" spans="2:8">
      <c r="B2736" s="37"/>
      <c r="C2736" s="38" t="s">
        <v>11139</v>
      </c>
      <c r="D2736" s="80" t="s">
        <v>24</v>
      </c>
      <c r="E2736" s="40">
        <v>187</v>
      </c>
      <c r="F2736" s="35">
        <v>57.02</v>
      </c>
      <c r="G2736" s="41" t="s">
        <v>10</v>
      </c>
      <c r="H2736" s="41" t="s">
        <v>11</v>
      </c>
    </row>
    <row r="2737" spans="2:8">
      <c r="B2737" s="37"/>
      <c r="C2737" s="38" t="s">
        <v>11140</v>
      </c>
      <c r="D2737" s="80" t="s">
        <v>24</v>
      </c>
      <c r="E2737" s="40">
        <v>141</v>
      </c>
      <c r="F2737" s="35">
        <v>57.02</v>
      </c>
      <c r="G2737" s="41" t="s">
        <v>10</v>
      </c>
      <c r="H2737" s="41" t="s">
        <v>11</v>
      </c>
    </row>
    <row r="2738" spans="2:8">
      <c r="B2738" s="37"/>
      <c r="C2738" s="38" t="s">
        <v>11141</v>
      </c>
      <c r="D2738" s="80" t="s">
        <v>24</v>
      </c>
      <c r="E2738" s="40">
        <v>198</v>
      </c>
      <c r="F2738" s="35">
        <v>57.02</v>
      </c>
      <c r="G2738" s="41" t="s">
        <v>10</v>
      </c>
      <c r="H2738" s="41" t="s">
        <v>11</v>
      </c>
    </row>
    <row r="2739" spans="2:8">
      <c r="B2739" s="37"/>
      <c r="C2739" s="38" t="s">
        <v>11142</v>
      </c>
      <c r="D2739" s="80" t="s">
        <v>24</v>
      </c>
      <c r="E2739" s="40">
        <v>250</v>
      </c>
      <c r="F2739" s="35">
        <v>57.02</v>
      </c>
      <c r="G2739" s="41" t="s">
        <v>10</v>
      </c>
      <c r="H2739" s="41" t="s">
        <v>11</v>
      </c>
    </row>
    <row r="2740" spans="2:8">
      <c r="B2740" s="37"/>
      <c r="C2740" s="38" t="s">
        <v>11143</v>
      </c>
      <c r="D2740" s="80" t="s">
        <v>24</v>
      </c>
      <c r="E2740" s="40">
        <v>195</v>
      </c>
      <c r="F2740" s="35">
        <v>57.02</v>
      </c>
      <c r="G2740" s="41" t="s">
        <v>10</v>
      </c>
      <c r="H2740" s="41" t="s">
        <v>11</v>
      </c>
    </row>
    <row r="2741" spans="2:8">
      <c r="B2741" s="37"/>
      <c r="C2741" s="38" t="s">
        <v>11144</v>
      </c>
      <c r="D2741" s="80" t="s">
        <v>24</v>
      </c>
      <c r="E2741" s="40">
        <v>58</v>
      </c>
      <c r="F2741" s="35">
        <v>57.02</v>
      </c>
      <c r="G2741" s="41" t="s">
        <v>10</v>
      </c>
      <c r="H2741" s="41" t="s">
        <v>11</v>
      </c>
    </row>
    <row r="2742" spans="2:8">
      <c r="B2742" s="37"/>
      <c r="C2742" s="38" t="s">
        <v>11145</v>
      </c>
      <c r="D2742" s="80" t="s">
        <v>24</v>
      </c>
      <c r="E2742" s="40">
        <v>350</v>
      </c>
      <c r="F2742" s="35">
        <v>57.02</v>
      </c>
      <c r="G2742" s="41" t="s">
        <v>10</v>
      </c>
      <c r="H2742" s="41" t="s">
        <v>11</v>
      </c>
    </row>
    <row r="2743" spans="2:8">
      <c r="B2743" s="37"/>
      <c r="C2743" s="38" t="s">
        <v>11146</v>
      </c>
      <c r="D2743" s="80" t="s">
        <v>24</v>
      </c>
      <c r="E2743" s="40">
        <v>173</v>
      </c>
      <c r="F2743" s="35">
        <v>57.02</v>
      </c>
      <c r="G2743" s="41" t="s">
        <v>10</v>
      </c>
      <c r="H2743" s="41" t="s">
        <v>20</v>
      </c>
    </row>
    <row r="2744" spans="2:8">
      <c r="B2744" s="37"/>
      <c r="C2744" s="38" t="s">
        <v>11147</v>
      </c>
      <c r="D2744" s="80" t="s">
        <v>24</v>
      </c>
      <c r="E2744" s="40">
        <v>247</v>
      </c>
      <c r="F2744" s="35">
        <v>57.02</v>
      </c>
      <c r="G2744" s="41" t="s">
        <v>10</v>
      </c>
      <c r="H2744" s="41" t="s">
        <v>11</v>
      </c>
    </row>
    <row r="2745" spans="2:8">
      <c r="B2745" s="37"/>
      <c r="C2745" s="38" t="s">
        <v>11148</v>
      </c>
      <c r="D2745" s="80" t="s">
        <v>24</v>
      </c>
      <c r="E2745" s="40">
        <v>38</v>
      </c>
      <c r="F2745" s="35">
        <v>57.04</v>
      </c>
      <c r="G2745" s="41" t="s">
        <v>10</v>
      </c>
      <c r="H2745" s="41" t="s">
        <v>20</v>
      </c>
    </row>
    <row r="2746" spans="2:8">
      <c r="B2746" s="37"/>
      <c r="C2746" s="38" t="s">
        <v>11149</v>
      </c>
      <c r="D2746" s="80" t="s">
        <v>24</v>
      </c>
      <c r="E2746" s="40">
        <v>208</v>
      </c>
      <c r="F2746" s="35">
        <v>57</v>
      </c>
      <c r="G2746" s="41" t="s">
        <v>10</v>
      </c>
      <c r="H2746" s="41" t="s">
        <v>21</v>
      </c>
    </row>
    <row r="2747" spans="2:8">
      <c r="B2747" s="37"/>
      <c r="C2747" s="38" t="s">
        <v>11150</v>
      </c>
      <c r="D2747" s="80" t="s">
        <v>24</v>
      </c>
      <c r="E2747" s="40">
        <v>203</v>
      </c>
      <c r="F2747" s="35">
        <v>57</v>
      </c>
      <c r="G2747" s="41" t="s">
        <v>10</v>
      </c>
      <c r="H2747" s="41" t="s">
        <v>11</v>
      </c>
    </row>
    <row r="2748" spans="2:8">
      <c r="B2748" s="37"/>
      <c r="C2748" s="38" t="s">
        <v>11151</v>
      </c>
      <c r="D2748" s="80" t="s">
        <v>24</v>
      </c>
      <c r="E2748" s="40">
        <v>217</v>
      </c>
      <c r="F2748" s="35">
        <v>57.04</v>
      </c>
      <c r="G2748" s="41" t="s">
        <v>10</v>
      </c>
      <c r="H2748" s="41" t="s">
        <v>11</v>
      </c>
    </row>
    <row r="2749" spans="2:8">
      <c r="B2749" s="37"/>
      <c r="C2749" s="38" t="s">
        <v>11152</v>
      </c>
      <c r="D2749" s="80" t="s">
        <v>24</v>
      </c>
      <c r="E2749" s="40">
        <v>632</v>
      </c>
      <c r="F2749" s="35">
        <v>57.08</v>
      </c>
      <c r="G2749" s="41" t="s">
        <v>10</v>
      </c>
      <c r="H2749" s="41" t="s">
        <v>11</v>
      </c>
    </row>
    <row r="2750" spans="2:8">
      <c r="B2750" s="37"/>
      <c r="C2750" s="38" t="s">
        <v>11153</v>
      </c>
      <c r="D2750" s="80" t="s">
        <v>24</v>
      </c>
      <c r="E2750" s="40">
        <v>267</v>
      </c>
      <c r="F2750" s="35">
        <v>57.06</v>
      </c>
      <c r="G2750" s="41" t="s">
        <v>10</v>
      </c>
      <c r="H2750" s="41" t="s">
        <v>11</v>
      </c>
    </row>
    <row r="2751" spans="2:8">
      <c r="B2751" s="37"/>
      <c r="C2751" s="38" t="s">
        <v>11154</v>
      </c>
      <c r="D2751" s="80" t="s">
        <v>24</v>
      </c>
      <c r="E2751" s="40">
        <v>232</v>
      </c>
      <c r="F2751" s="35">
        <v>56.98</v>
      </c>
      <c r="G2751" s="41" t="s">
        <v>10</v>
      </c>
      <c r="H2751" s="41" t="s">
        <v>20</v>
      </c>
    </row>
    <row r="2752" spans="2:8">
      <c r="B2752" s="37"/>
      <c r="C2752" s="38" t="s">
        <v>11155</v>
      </c>
      <c r="D2752" s="80" t="s">
        <v>24</v>
      </c>
      <c r="E2752" s="40">
        <v>248</v>
      </c>
      <c r="F2752" s="35">
        <v>56.98</v>
      </c>
      <c r="G2752" s="41" t="s">
        <v>10</v>
      </c>
      <c r="H2752" s="41" t="s">
        <v>11</v>
      </c>
    </row>
    <row r="2753" spans="2:8">
      <c r="B2753" s="37"/>
      <c r="C2753" s="38" t="s">
        <v>11156</v>
      </c>
      <c r="D2753" s="80" t="s">
        <v>24</v>
      </c>
      <c r="E2753" s="40">
        <v>103</v>
      </c>
      <c r="F2753" s="35">
        <v>57.18</v>
      </c>
      <c r="G2753" s="41" t="s">
        <v>10</v>
      </c>
      <c r="H2753" s="41" t="s">
        <v>11</v>
      </c>
    </row>
    <row r="2754" spans="2:8">
      <c r="B2754" s="37"/>
      <c r="C2754" s="38" t="s">
        <v>11157</v>
      </c>
      <c r="D2754" s="80" t="s">
        <v>24</v>
      </c>
      <c r="E2754" s="40">
        <v>118</v>
      </c>
      <c r="F2754" s="35">
        <v>57.18</v>
      </c>
      <c r="G2754" s="41" t="s">
        <v>10</v>
      </c>
      <c r="H2754" s="41" t="s">
        <v>20</v>
      </c>
    </row>
    <row r="2755" spans="2:8">
      <c r="B2755" s="37"/>
      <c r="C2755" s="38" t="s">
        <v>11158</v>
      </c>
      <c r="D2755" s="80" t="s">
        <v>24</v>
      </c>
      <c r="E2755" s="40">
        <v>339</v>
      </c>
      <c r="F2755" s="35">
        <v>57.18</v>
      </c>
      <c r="G2755" s="41" t="s">
        <v>10</v>
      </c>
      <c r="H2755" s="41" t="s">
        <v>20</v>
      </c>
    </row>
    <row r="2756" spans="2:8">
      <c r="B2756" s="37"/>
      <c r="C2756" s="38" t="s">
        <v>11159</v>
      </c>
      <c r="D2756" s="80" t="s">
        <v>24</v>
      </c>
      <c r="E2756" s="40">
        <v>761</v>
      </c>
      <c r="F2756" s="35">
        <v>57.18</v>
      </c>
      <c r="G2756" s="41" t="s">
        <v>10</v>
      </c>
      <c r="H2756" s="41" t="s">
        <v>11</v>
      </c>
    </row>
    <row r="2757" spans="2:8">
      <c r="B2757" s="37"/>
      <c r="C2757" s="38" t="s">
        <v>11160</v>
      </c>
      <c r="D2757" s="80" t="s">
        <v>24</v>
      </c>
      <c r="E2757" s="40">
        <v>229</v>
      </c>
      <c r="F2757" s="35">
        <v>57.18</v>
      </c>
      <c r="G2757" s="41" t="s">
        <v>10</v>
      </c>
      <c r="H2757" s="41" t="s">
        <v>11</v>
      </c>
    </row>
    <row r="2758" spans="2:8">
      <c r="B2758" s="37"/>
      <c r="C2758" s="38" t="s">
        <v>11161</v>
      </c>
      <c r="D2758" s="80" t="s">
        <v>24</v>
      </c>
      <c r="E2758" s="40">
        <v>185</v>
      </c>
      <c r="F2758" s="35">
        <v>57.14</v>
      </c>
      <c r="G2758" s="41" t="s">
        <v>10</v>
      </c>
      <c r="H2758" s="41" t="s">
        <v>20</v>
      </c>
    </row>
    <row r="2759" spans="2:8">
      <c r="B2759" s="37"/>
      <c r="C2759" s="38" t="s">
        <v>11162</v>
      </c>
      <c r="D2759" s="80" t="s">
        <v>24</v>
      </c>
      <c r="E2759" s="40">
        <v>325</v>
      </c>
      <c r="F2759" s="35">
        <v>57.1</v>
      </c>
      <c r="G2759" s="41" t="s">
        <v>10</v>
      </c>
      <c r="H2759" s="41" t="s">
        <v>11</v>
      </c>
    </row>
    <row r="2760" spans="2:8">
      <c r="B2760" s="37"/>
      <c r="C2760" s="38" t="s">
        <v>11163</v>
      </c>
      <c r="D2760" s="80" t="s">
        <v>24</v>
      </c>
      <c r="E2760" s="40">
        <v>30</v>
      </c>
      <c r="F2760" s="35">
        <v>57.12</v>
      </c>
      <c r="G2760" s="41" t="s">
        <v>10</v>
      </c>
      <c r="H2760" s="41" t="s">
        <v>11</v>
      </c>
    </row>
    <row r="2761" spans="2:8">
      <c r="B2761" s="37"/>
      <c r="C2761" s="38" t="s">
        <v>11164</v>
      </c>
      <c r="D2761" s="80" t="s">
        <v>24</v>
      </c>
      <c r="E2761" s="40">
        <v>83</v>
      </c>
      <c r="F2761" s="35">
        <v>57.08</v>
      </c>
      <c r="G2761" s="41" t="s">
        <v>10</v>
      </c>
      <c r="H2761" s="41" t="s">
        <v>21</v>
      </c>
    </row>
    <row r="2762" spans="2:8">
      <c r="B2762" s="37"/>
      <c r="C2762" s="38" t="s">
        <v>11165</v>
      </c>
      <c r="D2762" s="80" t="s">
        <v>24</v>
      </c>
      <c r="E2762" s="40">
        <v>177</v>
      </c>
      <c r="F2762" s="35">
        <v>57.08</v>
      </c>
      <c r="G2762" s="41" t="s">
        <v>10</v>
      </c>
      <c r="H2762" s="41" t="s">
        <v>21</v>
      </c>
    </row>
    <row r="2763" spans="2:8">
      <c r="B2763" s="37"/>
      <c r="C2763" s="38" t="s">
        <v>11166</v>
      </c>
      <c r="D2763" s="80" t="s">
        <v>24</v>
      </c>
      <c r="E2763" s="40">
        <v>236</v>
      </c>
      <c r="F2763" s="35">
        <v>57.06</v>
      </c>
      <c r="G2763" s="41" t="s">
        <v>10</v>
      </c>
      <c r="H2763" s="41" t="s">
        <v>11</v>
      </c>
    </row>
    <row r="2764" spans="2:8">
      <c r="B2764" s="37"/>
      <c r="C2764" s="38" t="s">
        <v>11167</v>
      </c>
      <c r="D2764" s="80" t="s">
        <v>24</v>
      </c>
      <c r="E2764" s="40">
        <v>21</v>
      </c>
      <c r="F2764" s="35">
        <v>57.06</v>
      </c>
      <c r="G2764" s="41" t="s">
        <v>10</v>
      </c>
      <c r="H2764" s="41" t="s">
        <v>11</v>
      </c>
    </row>
    <row r="2765" spans="2:8">
      <c r="B2765" s="37"/>
      <c r="C2765" s="38" t="s">
        <v>11168</v>
      </c>
      <c r="D2765" s="80" t="s">
        <v>24</v>
      </c>
      <c r="E2765" s="40">
        <v>359</v>
      </c>
      <c r="F2765" s="35">
        <v>57</v>
      </c>
      <c r="G2765" s="41" t="s">
        <v>10</v>
      </c>
      <c r="H2765" s="41" t="s">
        <v>21</v>
      </c>
    </row>
    <row r="2766" spans="2:8">
      <c r="B2766" s="37"/>
      <c r="C2766" s="38" t="s">
        <v>11169</v>
      </c>
      <c r="D2766" s="80" t="s">
        <v>24</v>
      </c>
      <c r="E2766" s="40">
        <v>204</v>
      </c>
      <c r="F2766" s="35">
        <v>57</v>
      </c>
      <c r="G2766" s="41" t="s">
        <v>10</v>
      </c>
      <c r="H2766" s="41" t="s">
        <v>11</v>
      </c>
    </row>
    <row r="2767" spans="2:8">
      <c r="B2767" s="37"/>
      <c r="C2767" s="38" t="s">
        <v>11170</v>
      </c>
      <c r="D2767" s="80" t="s">
        <v>24</v>
      </c>
      <c r="E2767" s="40">
        <v>211</v>
      </c>
      <c r="F2767" s="35">
        <v>57</v>
      </c>
      <c r="G2767" s="41" t="s">
        <v>10</v>
      </c>
      <c r="H2767" s="41" t="s">
        <v>11</v>
      </c>
    </row>
    <row r="2768" spans="2:8">
      <c r="B2768" s="37"/>
      <c r="C2768" s="38" t="s">
        <v>11171</v>
      </c>
      <c r="D2768" s="80" t="s">
        <v>24</v>
      </c>
      <c r="E2768" s="40">
        <v>12</v>
      </c>
      <c r="F2768" s="35">
        <v>57</v>
      </c>
      <c r="G2768" s="41" t="s">
        <v>10</v>
      </c>
      <c r="H2768" s="41" t="s">
        <v>11</v>
      </c>
    </row>
    <row r="2769" spans="2:8">
      <c r="B2769" s="37"/>
      <c r="C2769" s="38" t="s">
        <v>11172</v>
      </c>
      <c r="D2769" s="80" t="s">
        <v>24</v>
      </c>
      <c r="E2769" s="40">
        <v>192</v>
      </c>
      <c r="F2769" s="35">
        <v>57.06</v>
      </c>
      <c r="G2769" s="41" t="s">
        <v>10</v>
      </c>
      <c r="H2769" s="41" t="s">
        <v>11</v>
      </c>
    </row>
    <row r="2770" spans="2:8">
      <c r="B2770" s="37"/>
      <c r="C2770" s="38" t="s">
        <v>11173</v>
      </c>
      <c r="D2770" s="80" t="s">
        <v>24</v>
      </c>
      <c r="E2770" s="40">
        <v>267</v>
      </c>
      <c r="F2770" s="35">
        <v>57.1</v>
      </c>
      <c r="G2770" s="41" t="s">
        <v>10</v>
      </c>
      <c r="H2770" s="41" t="s">
        <v>11</v>
      </c>
    </row>
    <row r="2771" spans="2:8">
      <c r="B2771" s="37"/>
      <c r="C2771" s="38" t="s">
        <v>11174</v>
      </c>
      <c r="D2771" s="80" t="s">
        <v>24</v>
      </c>
      <c r="E2771" s="40">
        <v>165</v>
      </c>
      <c r="F2771" s="35">
        <v>57.1</v>
      </c>
      <c r="G2771" s="41" t="s">
        <v>10</v>
      </c>
      <c r="H2771" s="41" t="s">
        <v>21</v>
      </c>
    </row>
    <row r="2772" spans="2:8">
      <c r="B2772" s="37"/>
      <c r="C2772" s="38" t="s">
        <v>11175</v>
      </c>
      <c r="D2772" s="80" t="s">
        <v>24</v>
      </c>
      <c r="E2772" s="40">
        <v>169</v>
      </c>
      <c r="F2772" s="35">
        <v>57.1</v>
      </c>
      <c r="G2772" s="41" t="s">
        <v>10</v>
      </c>
      <c r="H2772" s="41" t="s">
        <v>11</v>
      </c>
    </row>
    <row r="2773" spans="2:8">
      <c r="B2773" s="37"/>
      <c r="C2773" s="38" t="s">
        <v>11176</v>
      </c>
      <c r="D2773" s="80" t="s">
        <v>24</v>
      </c>
      <c r="E2773" s="40">
        <v>182</v>
      </c>
      <c r="F2773" s="35">
        <v>57.1</v>
      </c>
      <c r="G2773" s="41" t="s">
        <v>10</v>
      </c>
      <c r="H2773" s="41" t="s">
        <v>11</v>
      </c>
    </row>
    <row r="2774" spans="2:8">
      <c r="B2774" s="37"/>
      <c r="C2774" s="38" t="s">
        <v>11177</v>
      </c>
      <c r="D2774" s="80" t="s">
        <v>24</v>
      </c>
      <c r="E2774" s="40">
        <v>125</v>
      </c>
      <c r="F2774" s="35">
        <v>57.1</v>
      </c>
      <c r="G2774" s="41" t="s">
        <v>10</v>
      </c>
      <c r="H2774" s="41" t="s">
        <v>20</v>
      </c>
    </row>
    <row r="2775" spans="2:8">
      <c r="B2775" s="37"/>
      <c r="C2775" s="38" t="s">
        <v>11178</v>
      </c>
      <c r="D2775" s="80" t="s">
        <v>24</v>
      </c>
      <c r="E2775" s="40">
        <v>195</v>
      </c>
      <c r="F2775" s="35">
        <v>57.1</v>
      </c>
      <c r="G2775" s="41" t="s">
        <v>10</v>
      </c>
      <c r="H2775" s="41" t="s">
        <v>11</v>
      </c>
    </row>
    <row r="2776" spans="2:8">
      <c r="B2776" s="37"/>
      <c r="C2776" s="38" t="s">
        <v>11179</v>
      </c>
      <c r="D2776" s="80" t="s">
        <v>24</v>
      </c>
      <c r="E2776" s="40">
        <v>166</v>
      </c>
      <c r="F2776" s="35">
        <v>57.12</v>
      </c>
      <c r="G2776" s="41" t="s">
        <v>10</v>
      </c>
      <c r="H2776" s="41" t="s">
        <v>20</v>
      </c>
    </row>
    <row r="2777" spans="2:8">
      <c r="B2777" s="37"/>
      <c r="C2777" s="38" t="s">
        <v>11180</v>
      </c>
      <c r="D2777" s="80" t="s">
        <v>24</v>
      </c>
      <c r="E2777" s="40">
        <v>180</v>
      </c>
      <c r="F2777" s="35">
        <v>57.12</v>
      </c>
      <c r="G2777" s="41" t="s">
        <v>10</v>
      </c>
      <c r="H2777" s="41" t="s">
        <v>11</v>
      </c>
    </row>
    <row r="2778" spans="2:8">
      <c r="B2778" s="37"/>
      <c r="C2778" s="38" t="s">
        <v>11181</v>
      </c>
      <c r="D2778" s="80" t="s">
        <v>24</v>
      </c>
      <c r="E2778" s="40">
        <v>166</v>
      </c>
      <c r="F2778" s="35">
        <v>57.12</v>
      </c>
      <c r="G2778" s="41" t="s">
        <v>10</v>
      </c>
      <c r="H2778" s="41" t="s">
        <v>11</v>
      </c>
    </row>
    <row r="2779" spans="2:8">
      <c r="B2779" s="37"/>
      <c r="C2779" s="38" t="s">
        <v>11182</v>
      </c>
      <c r="D2779" s="80" t="s">
        <v>24</v>
      </c>
      <c r="E2779" s="40">
        <v>25</v>
      </c>
      <c r="F2779" s="35">
        <v>57.1</v>
      </c>
      <c r="G2779" s="41" t="s">
        <v>10</v>
      </c>
      <c r="H2779" s="41" t="s">
        <v>11</v>
      </c>
    </row>
    <row r="2780" spans="2:8">
      <c r="B2780" s="37"/>
      <c r="C2780" s="38" t="s">
        <v>11183</v>
      </c>
      <c r="D2780" s="80" t="s">
        <v>24</v>
      </c>
      <c r="E2780" s="40">
        <v>11</v>
      </c>
      <c r="F2780" s="35">
        <v>57.1</v>
      </c>
      <c r="G2780" s="41" t="s">
        <v>10</v>
      </c>
      <c r="H2780" s="41" t="s">
        <v>11</v>
      </c>
    </row>
    <row r="2781" spans="2:8">
      <c r="B2781" s="37"/>
      <c r="C2781" s="38" t="s">
        <v>11184</v>
      </c>
      <c r="D2781" s="80" t="s">
        <v>24</v>
      </c>
      <c r="E2781" s="40">
        <v>79</v>
      </c>
      <c r="F2781" s="35">
        <v>57.1</v>
      </c>
      <c r="G2781" s="41" t="s">
        <v>10</v>
      </c>
      <c r="H2781" s="41" t="s">
        <v>11</v>
      </c>
    </row>
    <row r="2782" spans="2:8">
      <c r="B2782" s="37"/>
      <c r="C2782" s="38" t="s">
        <v>11185</v>
      </c>
      <c r="D2782" s="80" t="s">
        <v>24</v>
      </c>
      <c r="E2782" s="40">
        <v>456</v>
      </c>
      <c r="F2782" s="35">
        <v>57.1</v>
      </c>
      <c r="G2782" s="41" t="s">
        <v>10</v>
      </c>
      <c r="H2782" s="41" t="s">
        <v>11</v>
      </c>
    </row>
    <row r="2783" spans="2:8">
      <c r="B2783" s="37"/>
      <c r="C2783" s="38" t="s">
        <v>11186</v>
      </c>
      <c r="D2783" s="80" t="s">
        <v>24</v>
      </c>
      <c r="E2783" s="40">
        <v>588</v>
      </c>
      <c r="F2783" s="35">
        <v>57.14</v>
      </c>
      <c r="G2783" s="41" t="s">
        <v>10</v>
      </c>
      <c r="H2783" s="41" t="s">
        <v>11</v>
      </c>
    </row>
    <row r="2784" spans="2:8">
      <c r="B2784" s="37"/>
      <c r="C2784" s="38" t="s">
        <v>11187</v>
      </c>
      <c r="D2784" s="80" t="s">
        <v>24</v>
      </c>
      <c r="E2784" s="40">
        <v>300</v>
      </c>
      <c r="F2784" s="35">
        <v>57.12</v>
      </c>
      <c r="G2784" s="41" t="s">
        <v>10</v>
      </c>
      <c r="H2784" s="41" t="s">
        <v>21</v>
      </c>
    </row>
    <row r="2785" spans="2:8">
      <c r="B2785" s="37"/>
      <c r="C2785" s="38" t="s">
        <v>11188</v>
      </c>
      <c r="D2785" s="80" t="s">
        <v>24</v>
      </c>
      <c r="E2785" s="40">
        <v>93</v>
      </c>
      <c r="F2785" s="35">
        <v>57.12</v>
      </c>
      <c r="G2785" s="41" t="s">
        <v>10</v>
      </c>
      <c r="H2785" s="41" t="s">
        <v>11</v>
      </c>
    </row>
    <row r="2786" spans="2:8">
      <c r="B2786" s="37"/>
      <c r="C2786" s="38" t="s">
        <v>11188</v>
      </c>
      <c r="D2786" s="80" t="s">
        <v>24</v>
      </c>
      <c r="E2786" s="40">
        <v>166</v>
      </c>
      <c r="F2786" s="35">
        <v>57.12</v>
      </c>
      <c r="G2786" s="41" t="s">
        <v>10</v>
      </c>
      <c r="H2786" s="41" t="s">
        <v>11</v>
      </c>
    </row>
    <row r="2787" spans="2:8">
      <c r="B2787" s="37"/>
      <c r="C2787" s="38" t="s">
        <v>11189</v>
      </c>
      <c r="D2787" s="80" t="s">
        <v>24</v>
      </c>
      <c r="E2787" s="40">
        <v>73</v>
      </c>
      <c r="F2787" s="35">
        <v>57.14</v>
      </c>
      <c r="G2787" s="41" t="s">
        <v>10</v>
      </c>
      <c r="H2787" s="41" t="s">
        <v>11</v>
      </c>
    </row>
    <row r="2788" spans="2:8">
      <c r="B2788" s="37"/>
      <c r="C2788" s="38" t="s">
        <v>11190</v>
      </c>
      <c r="D2788" s="80" t="s">
        <v>24</v>
      </c>
      <c r="E2788" s="40">
        <v>109</v>
      </c>
      <c r="F2788" s="35">
        <v>57.14</v>
      </c>
      <c r="G2788" s="41" t="s">
        <v>10</v>
      </c>
      <c r="H2788" s="41" t="s">
        <v>21</v>
      </c>
    </row>
    <row r="2789" spans="2:8">
      <c r="B2789" s="37"/>
      <c r="C2789" s="38" t="s">
        <v>11191</v>
      </c>
      <c r="D2789" s="80" t="s">
        <v>24</v>
      </c>
      <c r="E2789" s="40">
        <v>604</v>
      </c>
      <c r="F2789" s="35">
        <v>57.14</v>
      </c>
      <c r="G2789" s="41" t="s">
        <v>10</v>
      </c>
      <c r="H2789" s="41" t="s">
        <v>21</v>
      </c>
    </row>
    <row r="2790" spans="2:8">
      <c r="B2790" s="37"/>
      <c r="C2790" s="38" t="s">
        <v>11192</v>
      </c>
      <c r="D2790" s="80" t="s">
        <v>24</v>
      </c>
      <c r="E2790" s="40">
        <v>209</v>
      </c>
      <c r="F2790" s="35">
        <v>57.12</v>
      </c>
      <c r="G2790" s="41" t="s">
        <v>10</v>
      </c>
      <c r="H2790" s="41" t="s">
        <v>21</v>
      </c>
    </row>
    <row r="2791" spans="2:8">
      <c r="B2791" s="37"/>
      <c r="C2791" s="38" t="s">
        <v>11193</v>
      </c>
      <c r="D2791" s="80" t="s">
        <v>24</v>
      </c>
      <c r="E2791" s="40">
        <v>79</v>
      </c>
      <c r="F2791" s="35">
        <v>57.12</v>
      </c>
      <c r="G2791" s="41" t="s">
        <v>10</v>
      </c>
      <c r="H2791" s="41" t="s">
        <v>20</v>
      </c>
    </row>
    <row r="2792" spans="2:8">
      <c r="B2792" s="37"/>
      <c r="C2792" s="38" t="s">
        <v>11194</v>
      </c>
      <c r="D2792" s="80" t="s">
        <v>24</v>
      </c>
      <c r="E2792" s="40">
        <v>30</v>
      </c>
      <c r="F2792" s="35">
        <v>57.12</v>
      </c>
      <c r="G2792" s="41" t="s">
        <v>10</v>
      </c>
      <c r="H2792" s="41" t="s">
        <v>20</v>
      </c>
    </row>
    <row r="2793" spans="2:8">
      <c r="B2793" s="37"/>
      <c r="C2793" s="38" t="s">
        <v>11195</v>
      </c>
      <c r="D2793" s="80" t="s">
        <v>24</v>
      </c>
      <c r="E2793" s="40">
        <v>344</v>
      </c>
      <c r="F2793" s="35">
        <v>57.12</v>
      </c>
      <c r="G2793" s="41" t="s">
        <v>10</v>
      </c>
      <c r="H2793" s="41" t="s">
        <v>21</v>
      </c>
    </row>
    <row r="2794" spans="2:8">
      <c r="B2794" s="37"/>
      <c r="C2794" s="38" t="s">
        <v>11196</v>
      </c>
      <c r="D2794" s="80" t="s">
        <v>24</v>
      </c>
      <c r="E2794" s="40">
        <v>42</v>
      </c>
      <c r="F2794" s="35">
        <v>57.12</v>
      </c>
      <c r="G2794" s="41" t="s">
        <v>10</v>
      </c>
      <c r="H2794" s="41" t="s">
        <v>11</v>
      </c>
    </row>
    <row r="2795" spans="2:8">
      <c r="B2795" s="37"/>
      <c r="C2795" s="38" t="s">
        <v>11197</v>
      </c>
      <c r="D2795" s="80" t="s">
        <v>24</v>
      </c>
      <c r="E2795" s="40">
        <v>177</v>
      </c>
      <c r="F2795" s="35">
        <v>57.12</v>
      </c>
      <c r="G2795" s="41" t="s">
        <v>10</v>
      </c>
      <c r="H2795" s="41" t="s">
        <v>11</v>
      </c>
    </row>
    <row r="2796" spans="2:8">
      <c r="B2796" s="37"/>
      <c r="C2796" s="38" t="s">
        <v>11198</v>
      </c>
      <c r="D2796" s="80" t="s">
        <v>24</v>
      </c>
      <c r="E2796" s="40">
        <v>168</v>
      </c>
      <c r="F2796" s="35">
        <v>57.16</v>
      </c>
      <c r="G2796" s="41" t="s">
        <v>10</v>
      </c>
      <c r="H2796" s="41" t="s">
        <v>11</v>
      </c>
    </row>
    <row r="2797" spans="2:8">
      <c r="B2797" s="37"/>
      <c r="C2797" s="38" t="s">
        <v>11199</v>
      </c>
      <c r="D2797" s="80" t="s">
        <v>24</v>
      </c>
      <c r="E2797" s="40">
        <v>289</v>
      </c>
      <c r="F2797" s="35">
        <v>57.16</v>
      </c>
      <c r="G2797" s="41" t="s">
        <v>10</v>
      </c>
      <c r="H2797" s="41" t="s">
        <v>11</v>
      </c>
    </row>
    <row r="2798" spans="2:8">
      <c r="B2798" s="37"/>
      <c r="C2798" s="38" t="s">
        <v>11200</v>
      </c>
      <c r="D2798" s="80" t="s">
        <v>24</v>
      </c>
      <c r="E2798" s="40">
        <v>220</v>
      </c>
      <c r="F2798" s="35">
        <v>57.14</v>
      </c>
      <c r="G2798" s="41" t="s">
        <v>10</v>
      </c>
      <c r="H2798" s="41" t="s">
        <v>11</v>
      </c>
    </row>
    <row r="2799" spans="2:8">
      <c r="B2799" s="37"/>
      <c r="C2799" s="38" t="s">
        <v>11201</v>
      </c>
      <c r="D2799" s="80" t="s">
        <v>24</v>
      </c>
      <c r="E2799" s="40">
        <v>236</v>
      </c>
      <c r="F2799" s="35">
        <v>57.16</v>
      </c>
      <c r="G2799" s="41" t="s">
        <v>10</v>
      </c>
      <c r="H2799" s="41" t="s">
        <v>11</v>
      </c>
    </row>
    <row r="2800" spans="2:8">
      <c r="B2800" s="37"/>
      <c r="C2800" s="38" t="s">
        <v>11202</v>
      </c>
      <c r="D2800" s="80" t="s">
        <v>24</v>
      </c>
      <c r="E2800" s="40">
        <v>222</v>
      </c>
      <c r="F2800" s="35">
        <v>57.16</v>
      </c>
      <c r="G2800" s="41" t="s">
        <v>10</v>
      </c>
      <c r="H2800" s="41" t="s">
        <v>11</v>
      </c>
    </row>
    <row r="2801" spans="2:8">
      <c r="B2801" s="37"/>
      <c r="C2801" s="38" t="s">
        <v>11203</v>
      </c>
      <c r="D2801" s="80" t="s">
        <v>24</v>
      </c>
      <c r="E2801" s="40">
        <v>360</v>
      </c>
      <c r="F2801" s="35">
        <v>57.16</v>
      </c>
      <c r="G2801" s="41" t="s">
        <v>10</v>
      </c>
      <c r="H2801" s="41" t="s">
        <v>11</v>
      </c>
    </row>
    <row r="2802" spans="2:8">
      <c r="B2802" s="37"/>
      <c r="C2802" s="38" t="s">
        <v>11204</v>
      </c>
      <c r="D2802" s="80" t="s">
        <v>24</v>
      </c>
      <c r="E2802" s="40">
        <v>199</v>
      </c>
      <c r="F2802" s="35">
        <v>57.2</v>
      </c>
      <c r="G2802" s="41" t="s">
        <v>10</v>
      </c>
      <c r="H2802" s="41" t="s">
        <v>11</v>
      </c>
    </row>
    <row r="2803" spans="2:8">
      <c r="B2803" s="37"/>
      <c r="C2803" s="38" t="s">
        <v>11205</v>
      </c>
      <c r="D2803" s="80" t="s">
        <v>24</v>
      </c>
      <c r="E2803" s="40">
        <v>49</v>
      </c>
      <c r="F2803" s="35">
        <v>57.14</v>
      </c>
      <c r="G2803" s="41" t="s">
        <v>10</v>
      </c>
      <c r="H2803" s="41" t="s">
        <v>20</v>
      </c>
    </row>
    <row r="2804" spans="2:8">
      <c r="B2804" s="37"/>
      <c r="C2804" s="38" t="s">
        <v>11206</v>
      </c>
      <c r="D2804" s="80" t="s">
        <v>24</v>
      </c>
      <c r="E2804" s="40">
        <v>25</v>
      </c>
      <c r="F2804" s="35">
        <v>57.14</v>
      </c>
      <c r="G2804" s="41" t="s">
        <v>10</v>
      </c>
      <c r="H2804" s="41" t="s">
        <v>22</v>
      </c>
    </row>
    <row r="2805" spans="2:8">
      <c r="B2805" s="37"/>
      <c r="C2805" s="38" t="s">
        <v>11207</v>
      </c>
      <c r="D2805" s="80" t="s">
        <v>24</v>
      </c>
      <c r="E2805" s="40">
        <v>126</v>
      </c>
      <c r="F2805" s="35">
        <v>57.14</v>
      </c>
      <c r="G2805" s="41" t="s">
        <v>10</v>
      </c>
      <c r="H2805" s="41" t="s">
        <v>22</v>
      </c>
    </row>
    <row r="2806" spans="2:8">
      <c r="B2806" s="37"/>
      <c r="C2806" s="38" t="s">
        <v>11208</v>
      </c>
      <c r="D2806" s="80" t="s">
        <v>24</v>
      </c>
      <c r="E2806" s="40">
        <v>244</v>
      </c>
      <c r="F2806" s="35">
        <v>57.18</v>
      </c>
      <c r="G2806" s="41" t="s">
        <v>10</v>
      </c>
      <c r="H2806" s="41" t="s">
        <v>22</v>
      </c>
    </row>
    <row r="2807" spans="2:8">
      <c r="B2807" s="37"/>
      <c r="C2807" s="38" t="s">
        <v>11209</v>
      </c>
      <c r="D2807" s="80" t="s">
        <v>24</v>
      </c>
      <c r="E2807" s="40">
        <v>49</v>
      </c>
      <c r="F2807" s="35">
        <v>57.14</v>
      </c>
      <c r="G2807" s="41" t="s">
        <v>10</v>
      </c>
      <c r="H2807" s="41" t="s">
        <v>20</v>
      </c>
    </row>
    <row r="2808" spans="2:8">
      <c r="B2808" s="37"/>
      <c r="C2808" s="38" t="s">
        <v>11210</v>
      </c>
      <c r="D2808" s="80" t="s">
        <v>24</v>
      </c>
      <c r="E2808" s="40">
        <v>3</v>
      </c>
      <c r="F2808" s="35">
        <v>57.14</v>
      </c>
      <c r="G2808" s="41" t="s">
        <v>10</v>
      </c>
      <c r="H2808" s="41" t="s">
        <v>22</v>
      </c>
    </row>
    <row r="2809" spans="2:8">
      <c r="B2809" s="37"/>
      <c r="C2809" s="38" t="s">
        <v>11211</v>
      </c>
      <c r="D2809" s="80" t="s">
        <v>24</v>
      </c>
      <c r="E2809" s="40">
        <v>165</v>
      </c>
      <c r="F2809" s="35">
        <v>57.14</v>
      </c>
      <c r="G2809" s="41" t="s">
        <v>10</v>
      </c>
      <c r="H2809" s="41" t="s">
        <v>11</v>
      </c>
    </row>
    <row r="2810" spans="2:8">
      <c r="B2810" s="37"/>
      <c r="C2810" s="38" t="s">
        <v>11212</v>
      </c>
      <c r="D2810" s="80" t="s">
        <v>24</v>
      </c>
      <c r="E2810" s="40">
        <v>305</v>
      </c>
      <c r="F2810" s="35">
        <v>57.06</v>
      </c>
      <c r="G2810" s="41" t="s">
        <v>10</v>
      </c>
      <c r="H2810" s="41" t="s">
        <v>11</v>
      </c>
    </row>
    <row r="2811" spans="2:8">
      <c r="B2811" s="37"/>
      <c r="C2811" s="38" t="s">
        <v>11213</v>
      </c>
      <c r="D2811" s="80" t="s">
        <v>24</v>
      </c>
      <c r="E2811" s="40">
        <v>321</v>
      </c>
      <c r="F2811" s="35">
        <v>57.04</v>
      </c>
      <c r="G2811" s="41" t="s">
        <v>10</v>
      </c>
      <c r="H2811" s="41" t="s">
        <v>11</v>
      </c>
    </row>
    <row r="2812" spans="2:8">
      <c r="B2812" s="37"/>
      <c r="C2812" s="38" t="s">
        <v>11214</v>
      </c>
      <c r="D2812" s="80" t="s">
        <v>24</v>
      </c>
      <c r="E2812" s="40">
        <v>61</v>
      </c>
      <c r="F2812" s="35">
        <v>57.04</v>
      </c>
      <c r="G2812" s="41" t="s">
        <v>10</v>
      </c>
      <c r="H2812" s="41" t="s">
        <v>11</v>
      </c>
    </row>
    <row r="2813" spans="2:8">
      <c r="B2813" s="37"/>
      <c r="C2813" s="38" t="s">
        <v>11215</v>
      </c>
      <c r="D2813" s="80" t="s">
        <v>24</v>
      </c>
      <c r="E2813" s="40">
        <v>24</v>
      </c>
      <c r="F2813" s="35">
        <v>57.06</v>
      </c>
      <c r="G2813" s="41" t="s">
        <v>10</v>
      </c>
      <c r="H2813" s="41" t="s">
        <v>11</v>
      </c>
    </row>
    <row r="2814" spans="2:8">
      <c r="B2814" s="37"/>
      <c r="C2814" s="38" t="s">
        <v>11215</v>
      </c>
      <c r="D2814" s="80" t="s">
        <v>24</v>
      </c>
      <c r="E2814" s="40">
        <v>30</v>
      </c>
      <c r="F2814" s="35">
        <v>57.06</v>
      </c>
      <c r="G2814" s="41" t="s">
        <v>10</v>
      </c>
      <c r="H2814" s="41" t="s">
        <v>21</v>
      </c>
    </row>
    <row r="2815" spans="2:8">
      <c r="B2815" s="37"/>
      <c r="C2815" s="38" t="s">
        <v>11216</v>
      </c>
      <c r="D2815" s="80" t="s">
        <v>24</v>
      </c>
      <c r="E2815" s="40">
        <v>195</v>
      </c>
      <c r="F2815" s="35">
        <v>57.04</v>
      </c>
      <c r="G2815" s="41" t="s">
        <v>10</v>
      </c>
      <c r="H2815" s="41" t="s">
        <v>21</v>
      </c>
    </row>
    <row r="2816" spans="2:8">
      <c r="B2816" s="37"/>
      <c r="C2816" s="38" t="s">
        <v>11217</v>
      </c>
      <c r="D2816" s="80" t="s">
        <v>24</v>
      </c>
      <c r="E2816" s="40">
        <v>233</v>
      </c>
      <c r="F2816" s="35">
        <v>57.04</v>
      </c>
      <c r="G2816" s="41" t="s">
        <v>10</v>
      </c>
      <c r="H2816" s="41" t="s">
        <v>22</v>
      </c>
    </row>
    <row r="2817" spans="2:8">
      <c r="B2817" s="37"/>
      <c r="C2817" s="38" t="s">
        <v>11218</v>
      </c>
      <c r="D2817" s="80" t="s">
        <v>24</v>
      </c>
      <c r="E2817" s="40">
        <v>19</v>
      </c>
      <c r="F2817" s="35">
        <v>57.04</v>
      </c>
      <c r="G2817" s="41" t="s">
        <v>10</v>
      </c>
      <c r="H2817" s="41" t="s">
        <v>11</v>
      </c>
    </row>
    <row r="2818" spans="2:8">
      <c r="B2818" s="37"/>
      <c r="C2818" s="38" t="s">
        <v>11218</v>
      </c>
      <c r="D2818" s="80" t="s">
        <v>24</v>
      </c>
      <c r="E2818" s="40">
        <v>46</v>
      </c>
      <c r="F2818" s="35">
        <v>57.06</v>
      </c>
      <c r="G2818" s="41" t="s">
        <v>10</v>
      </c>
      <c r="H2818" s="41" t="s">
        <v>21</v>
      </c>
    </row>
    <row r="2819" spans="2:8">
      <c r="B2819" s="37"/>
      <c r="C2819" s="38" t="s">
        <v>11218</v>
      </c>
      <c r="D2819" s="80" t="s">
        <v>24</v>
      </c>
      <c r="E2819" s="40">
        <v>30</v>
      </c>
      <c r="F2819" s="35">
        <v>57.06</v>
      </c>
      <c r="G2819" s="41" t="s">
        <v>10</v>
      </c>
      <c r="H2819" s="41" t="s">
        <v>21</v>
      </c>
    </row>
    <row r="2820" spans="2:8">
      <c r="B2820" s="37"/>
      <c r="C2820" s="38" t="s">
        <v>11219</v>
      </c>
      <c r="D2820" s="80" t="s">
        <v>24</v>
      </c>
      <c r="E2820" s="40">
        <v>191</v>
      </c>
      <c r="F2820" s="35">
        <v>57</v>
      </c>
      <c r="G2820" s="41" t="s">
        <v>10</v>
      </c>
      <c r="H2820" s="41" t="s">
        <v>21</v>
      </c>
    </row>
    <row r="2821" spans="2:8">
      <c r="B2821" s="37"/>
      <c r="C2821" s="38" t="s">
        <v>11220</v>
      </c>
      <c r="D2821" s="80" t="s">
        <v>24</v>
      </c>
      <c r="E2821" s="40">
        <v>136</v>
      </c>
      <c r="F2821" s="35">
        <v>56.98</v>
      </c>
      <c r="G2821" s="41" t="s">
        <v>10</v>
      </c>
      <c r="H2821" s="41" t="s">
        <v>20</v>
      </c>
    </row>
    <row r="2822" spans="2:8">
      <c r="B2822" s="37"/>
      <c r="C2822" s="38" t="s">
        <v>11221</v>
      </c>
      <c r="D2822" s="80" t="s">
        <v>24</v>
      </c>
      <c r="E2822" s="40">
        <v>146</v>
      </c>
      <c r="F2822" s="35">
        <v>56.98</v>
      </c>
      <c r="G2822" s="41" t="s">
        <v>10</v>
      </c>
      <c r="H2822" s="41" t="s">
        <v>11</v>
      </c>
    </row>
    <row r="2823" spans="2:8">
      <c r="B2823" s="37"/>
      <c r="C2823" s="38" t="s">
        <v>11222</v>
      </c>
      <c r="D2823" s="80" t="s">
        <v>24</v>
      </c>
      <c r="E2823" s="40">
        <v>90</v>
      </c>
      <c r="F2823" s="35">
        <v>56.98</v>
      </c>
      <c r="G2823" s="41" t="s">
        <v>10</v>
      </c>
      <c r="H2823" s="41" t="s">
        <v>11</v>
      </c>
    </row>
    <row r="2824" spans="2:8">
      <c r="B2824" s="37"/>
      <c r="C2824" s="38" t="s">
        <v>11223</v>
      </c>
      <c r="D2824" s="80" t="s">
        <v>24</v>
      </c>
      <c r="E2824" s="40">
        <v>2</v>
      </c>
      <c r="F2824" s="35">
        <v>57.08</v>
      </c>
      <c r="G2824" s="41" t="s">
        <v>10</v>
      </c>
      <c r="H2824" s="41" t="s">
        <v>11</v>
      </c>
    </row>
    <row r="2825" spans="2:8">
      <c r="B2825" s="37"/>
      <c r="C2825" s="38" t="s">
        <v>11224</v>
      </c>
      <c r="D2825" s="80" t="s">
        <v>24</v>
      </c>
      <c r="E2825" s="40">
        <v>75</v>
      </c>
      <c r="F2825" s="35">
        <v>57.08</v>
      </c>
      <c r="G2825" s="41" t="s">
        <v>10</v>
      </c>
      <c r="H2825" s="41" t="s">
        <v>21</v>
      </c>
    </row>
    <row r="2826" spans="2:8">
      <c r="B2826" s="37"/>
      <c r="C2826" s="38" t="s">
        <v>11225</v>
      </c>
      <c r="D2826" s="80" t="s">
        <v>24</v>
      </c>
      <c r="E2826" s="40">
        <v>28</v>
      </c>
      <c r="F2826" s="35">
        <v>57.16</v>
      </c>
      <c r="G2826" s="41" t="s">
        <v>10</v>
      </c>
      <c r="H2826" s="41" t="s">
        <v>21</v>
      </c>
    </row>
    <row r="2827" spans="2:8">
      <c r="B2827" s="37"/>
      <c r="C2827" s="38" t="s">
        <v>11226</v>
      </c>
      <c r="D2827" s="80" t="s">
        <v>24</v>
      </c>
      <c r="E2827" s="40">
        <v>531</v>
      </c>
      <c r="F2827" s="35">
        <v>57.16</v>
      </c>
      <c r="G2827" s="41" t="s">
        <v>10</v>
      </c>
      <c r="H2827" s="41" t="s">
        <v>11</v>
      </c>
    </row>
    <row r="2828" spans="2:8">
      <c r="B2828" s="37"/>
      <c r="C2828" s="38" t="s">
        <v>11227</v>
      </c>
      <c r="D2828" s="80" t="s">
        <v>24</v>
      </c>
      <c r="E2828" s="40">
        <v>285</v>
      </c>
      <c r="F2828" s="35">
        <v>57.14</v>
      </c>
      <c r="G2828" s="41" t="s">
        <v>10</v>
      </c>
      <c r="H2828" s="41" t="s">
        <v>11</v>
      </c>
    </row>
    <row r="2829" spans="2:8">
      <c r="B2829" s="37"/>
      <c r="C2829" s="38" t="s">
        <v>11228</v>
      </c>
      <c r="D2829" s="80" t="s">
        <v>24</v>
      </c>
      <c r="E2829" s="40">
        <v>133</v>
      </c>
      <c r="F2829" s="35">
        <v>57.14</v>
      </c>
      <c r="G2829" s="41" t="s">
        <v>10</v>
      </c>
      <c r="H2829" s="41" t="s">
        <v>11</v>
      </c>
    </row>
    <row r="2830" spans="2:8">
      <c r="B2830" s="37"/>
      <c r="C2830" s="38" t="s">
        <v>11229</v>
      </c>
      <c r="D2830" s="80" t="s">
        <v>24</v>
      </c>
      <c r="E2830" s="40">
        <v>161</v>
      </c>
      <c r="F2830" s="35">
        <v>57.16</v>
      </c>
      <c r="G2830" s="41" t="s">
        <v>10</v>
      </c>
      <c r="H2830" s="41" t="s">
        <v>11</v>
      </c>
    </row>
    <row r="2831" spans="2:8">
      <c r="B2831" s="37"/>
      <c r="C2831" s="38" t="s">
        <v>11230</v>
      </c>
      <c r="D2831" s="80" t="s">
        <v>24</v>
      </c>
      <c r="E2831" s="40">
        <v>260</v>
      </c>
      <c r="F2831" s="35">
        <v>57.22</v>
      </c>
      <c r="G2831" s="41" t="s">
        <v>10</v>
      </c>
      <c r="H2831" s="41" t="s">
        <v>11</v>
      </c>
    </row>
    <row r="2832" spans="2:8">
      <c r="B2832" s="37"/>
      <c r="C2832" s="38" t="s">
        <v>11231</v>
      </c>
      <c r="D2832" s="80" t="s">
        <v>24</v>
      </c>
      <c r="E2832" s="40">
        <v>122</v>
      </c>
      <c r="F2832" s="35">
        <v>57.22</v>
      </c>
      <c r="G2832" s="41" t="s">
        <v>10</v>
      </c>
      <c r="H2832" s="41" t="s">
        <v>11</v>
      </c>
    </row>
    <row r="2833" spans="2:8">
      <c r="B2833" s="37"/>
      <c r="C2833" s="38" t="s">
        <v>11232</v>
      </c>
      <c r="D2833" s="80" t="s">
        <v>24</v>
      </c>
      <c r="E2833" s="40">
        <v>173</v>
      </c>
      <c r="F2833" s="35">
        <v>57.2</v>
      </c>
      <c r="G2833" s="41" t="s">
        <v>10</v>
      </c>
      <c r="H2833" s="41" t="s">
        <v>11</v>
      </c>
    </row>
    <row r="2834" spans="2:8">
      <c r="B2834" s="37"/>
      <c r="C2834" s="38" t="s">
        <v>11232</v>
      </c>
      <c r="D2834" s="80" t="s">
        <v>24</v>
      </c>
      <c r="E2834" s="40">
        <v>228</v>
      </c>
      <c r="F2834" s="35">
        <v>57.2</v>
      </c>
      <c r="G2834" s="41" t="s">
        <v>10</v>
      </c>
      <c r="H2834" s="41" t="s">
        <v>20</v>
      </c>
    </row>
    <row r="2835" spans="2:8">
      <c r="B2835" s="37"/>
      <c r="C2835" s="38" t="s">
        <v>11233</v>
      </c>
      <c r="D2835" s="80" t="s">
        <v>24</v>
      </c>
      <c r="E2835" s="40">
        <v>167</v>
      </c>
      <c r="F2835" s="35">
        <v>57.18</v>
      </c>
      <c r="G2835" s="41" t="s">
        <v>10</v>
      </c>
      <c r="H2835" s="41" t="s">
        <v>20</v>
      </c>
    </row>
    <row r="2836" spans="2:8">
      <c r="B2836" s="37"/>
      <c r="C2836" s="38" t="s">
        <v>11234</v>
      </c>
      <c r="D2836" s="80" t="s">
        <v>24</v>
      </c>
      <c r="E2836" s="40">
        <v>125</v>
      </c>
      <c r="F2836" s="35">
        <v>57.12</v>
      </c>
      <c r="G2836" s="41" t="s">
        <v>10</v>
      </c>
      <c r="H2836" s="41" t="s">
        <v>11</v>
      </c>
    </row>
    <row r="2837" spans="2:8">
      <c r="B2837" s="37"/>
      <c r="C2837" s="38" t="s">
        <v>11235</v>
      </c>
      <c r="D2837" s="80" t="s">
        <v>24</v>
      </c>
      <c r="E2837" s="40">
        <v>192</v>
      </c>
      <c r="F2837" s="35">
        <v>57.12</v>
      </c>
      <c r="G2837" s="41" t="s">
        <v>10</v>
      </c>
      <c r="H2837" s="41" t="s">
        <v>11</v>
      </c>
    </row>
    <row r="2838" spans="2:8">
      <c r="B2838" s="37"/>
      <c r="C2838" s="38" t="s">
        <v>11236</v>
      </c>
      <c r="D2838" s="80" t="s">
        <v>24</v>
      </c>
      <c r="E2838" s="40">
        <v>10</v>
      </c>
      <c r="F2838" s="35">
        <v>57.14</v>
      </c>
      <c r="G2838" s="41" t="s">
        <v>10</v>
      </c>
      <c r="H2838" s="41" t="s">
        <v>11</v>
      </c>
    </row>
    <row r="2839" spans="2:8">
      <c r="B2839" s="37"/>
      <c r="C2839" s="38" t="s">
        <v>11237</v>
      </c>
      <c r="D2839" s="80" t="s">
        <v>24</v>
      </c>
      <c r="E2839" s="40">
        <v>25</v>
      </c>
      <c r="F2839" s="35">
        <v>57.1</v>
      </c>
      <c r="G2839" s="41" t="s">
        <v>10</v>
      </c>
      <c r="H2839" s="41" t="s">
        <v>21</v>
      </c>
    </row>
    <row r="2840" spans="2:8">
      <c r="B2840" s="37"/>
      <c r="C2840" s="38" t="s">
        <v>11238</v>
      </c>
      <c r="D2840" s="80" t="s">
        <v>24</v>
      </c>
      <c r="E2840" s="40">
        <v>193</v>
      </c>
      <c r="F2840" s="35">
        <v>57.1</v>
      </c>
      <c r="G2840" s="41" t="s">
        <v>10</v>
      </c>
      <c r="H2840" s="41" t="s">
        <v>11</v>
      </c>
    </row>
    <row r="2841" spans="2:8">
      <c r="B2841" s="37"/>
      <c r="C2841" s="38" t="s">
        <v>11239</v>
      </c>
      <c r="D2841" s="80" t="s">
        <v>24</v>
      </c>
      <c r="E2841" s="40">
        <v>176</v>
      </c>
      <c r="F2841" s="35">
        <v>57.1</v>
      </c>
      <c r="G2841" s="41" t="s">
        <v>10</v>
      </c>
      <c r="H2841" s="41" t="s">
        <v>11</v>
      </c>
    </row>
    <row r="2842" spans="2:8">
      <c r="B2842" s="37"/>
      <c r="C2842" s="38" t="s">
        <v>11240</v>
      </c>
      <c r="D2842" s="80" t="s">
        <v>24</v>
      </c>
      <c r="E2842" s="40">
        <v>180</v>
      </c>
      <c r="F2842" s="35">
        <v>57.1</v>
      </c>
      <c r="G2842" s="41" t="s">
        <v>10</v>
      </c>
      <c r="H2842" s="41" t="s">
        <v>20</v>
      </c>
    </row>
    <row r="2843" spans="2:8">
      <c r="B2843" s="37"/>
      <c r="C2843" s="38" t="s">
        <v>11241</v>
      </c>
      <c r="D2843" s="80" t="s">
        <v>24</v>
      </c>
      <c r="E2843" s="40">
        <v>218</v>
      </c>
      <c r="F2843" s="35">
        <v>57.1</v>
      </c>
      <c r="G2843" s="41" t="s">
        <v>10</v>
      </c>
      <c r="H2843" s="41" t="s">
        <v>11</v>
      </c>
    </row>
    <row r="2844" spans="2:8">
      <c r="B2844" s="37"/>
      <c r="C2844" s="38" t="s">
        <v>11242</v>
      </c>
      <c r="D2844" s="80" t="s">
        <v>24</v>
      </c>
      <c r="E2844" s="40">
        <v>213</v>
      </c>
      <c r="F2844" s="35">
        <v>57.1</v>
      </c>
      <c r="G2844" s="41" t="s">
        <v>10</v>
      </c>
      <c r="H2844" s="41" t="s">
        <v>11</v>
      </c>
    </row>
    <row r="2845" spans="2:8">
      <c r="B2845" s="37"/>
      <c r="C2845" s="38" t="s">
        <v>11243</v>
      </c>
      <c r="D2845" s="80" t="s">
        <v>24</v>
      </c>
      <c r="E2845" s="40">
        <v>98</v>
      </c>
      <c r="F2845" s="35">
        <v>57.1</v>
      </c>
      <c r="G2845" s="41" t="s">
        <v>10</v>
      </c>
      <c r="H2845" s="41" t="s">
        <v>11</v>
      </c>
    </row>
    <row r="2846" spans="2:8">
      <c r="B2846" s="37"/>
      <c r="C2846" s="38" t="s">
        <v>11244</v>
      </c>
      <c r="D2846" s="80" t="s">
        <v>24</v>
      </c>
      <c r="E2846" s="40">
        <v>125</v>
      </c>
      <c r="F2846" s="35">
        <v>57.48</v>
      </c>
      <c r="G2846" s="41" t="s">
        <v>10</v>
      </c>
      <c r="H2846" s="41" t="s">
        <v>11</v>
      </c>
    </row>
    <row r="2847" spans="2:8">
      <c r="B2847" s="37"/>
      <c r="C2847" s="38" t="s">
        <v>11245</v>
      </c>
      <c r="D2847" s="80" t="s">
        <v>24</v>
      </c>
      <c r="E2847" s="40">
        <v>325</v>
      </c>
      <c r="F2847" s="35">
        <v>57.48</v>
      </c>
      <c r="G2847" s="41" t="s">
        <v>10</v>
      </c>
      <c r="H2847" s="41" t="s">
        <v>11</v>
      </c>
    </row>
    <row r="2848" spans="2:8">
      <c r="B2848" s="37"/>
      <c r="C2848" s="38" t="s">
        <v>11246</v>
      </c>
      <c r="D2848" s="80" t="s">
        <v>24</v>
      </c>
      <c r="E2848" s="40">
        <v>167</v>
      </c>
      <c r="F2848" s="35">
        <v>57.46</v>
      </c>
      <c r="G2848" s="41" t="s">
        <v>10</v>
      </c>
      <c r="H2848" s="41" t="s">
        <v>11</v>
      </c>
    </row>
    <row r="2849" spans="2:8">
      <c r="B2849" s="37"/>
      <c r="C2849" s="38" t="s">
        <v>11247</v>
      </c>
      <c r="D2849" s="80" t="s">
        <v>24</v>
      </c>
      <c r="E2849" s="40">
        <v>166</v>
      </c>
      <c r="F2849" s="35">
        <v>57.46</v>
      </c>
      <c r="G2849" s="41" t="s">
        <v>10</v>
      </c>
      <c r="H2849" s="41" t="s">
        <v>11</v>
      </c>
    </row>
    <row r="2850" spans="2:8">
      <c r="B2850" s="37"/>
      <c r="C2850" s="38" t="s">
        <v>11248</v>
      </c>
      <c r="D2850" s="80" t="s">
        <v>24</v>
      </c>
      <c r="E2850" s="40">
        <v>183</v>
      </c>
      <c r="F2850" s="35">
        <v>57.44</v>
      </c>
      <c r="G2850" s="41" t="s">
        <v>10</v>
      </c>
      <c r="H2850" s="41" t="s">
        <v>11</v>
      </c>
    </row>
    <row r="2851" spans="2:8">
      <c r="B2851" s="37"/>
      <c r="C2851" s="38" t="s">
        <v>11249</v>
      </c>
      <c r="D2851" s="80" t="s">
        <v>24</v>
      </c>
      <c r="E2851" s="40">
        <v>125</v>
      </c>
      <c r="F2851" s="35">
        <v>57.42</v>
      </c>
      <c r="G2851" s="41" t="s">
        <v>10</v>
      </c>
      <c r="H2851" s="41" t="s">
        <v>11</v>
      </c>
    </row>
    <row r="2852" spans="2:8">
      <c r="B2852" s="37"/>
      <c r="C2852" s="38" t="s">
        <v>11250</v>
      </c>
      <c r="D2852" s="80" t="s">
        <v>24</v>
      </c>
      <c r="E2852" s="40">
        <v>113</v>
      </c>
      <c r="F2852" s="35">
        <v>57.4</v>
      </c>
      <c r="G2852" s="41" t="s">
        <v>10</v>
      </c>
      <c r="H2852" s="41" t="s">
        <v>11</v>
      </c>
    </row>
    <row r="2853" spans="2:8">
      <c r="B2853" s="37"/>
      <c r="C2853" s="38" t="s">
        <v>11251</v>
      </c>
      <c r="D2853" s="80" t="s">
        <v>24</v>
      </c>
      <c r="E2853" s="40">
        <v>343</v>
      </c>
      <c r="F2853" s="35">
        <v>57.4</v>
      </c>
      <c r="G2853" s="41" t="s">
        <v>10</v>
      </c>
      <c r="H2853" s="41" t="s">
        <v>11</v>
      </c>
    </row>
    <row r="2854" spans="2:8">
      <c r="B2854" s="37"/>
      <c r="C2854" s="38" t="s">
        <v>11252</v>
      </c>
      <c r="D2854" s="80" t="s">
        <v>24</v>
      </c>
      <c r="E2854" s="40">
        <v>44</v>
      </c>
      <c r="F2854" s="35">
        <v>57.4</v>
      </c>
      <c r="G2854" s="41" t="s">
        <v>10</v>
      </c>
      <c r="H2854" s="41" t="s">
        <v>11</v>
      </c>
    </row>
    <row r="2855" spans="2:8">
      <c r="B2855" s="37"/>
      <c r="C2855" s="38" t="s">
        <v>11253</v>
      </c>
      <c r="D2855" s="80" t="s">
        <v>24</v>
      </c>
      <c r="E2855" s="40">
        <v>325</v>
      </c>
      <c r="F2855" s="35">
        <v>57.38</v>
      </c>
      <c r="G2855" s="41" t="s">
        <v>10</v>
      </c>
      <c r="H2855" s="41" t="s">
        <v>21</v>
      </c>
    </row>
    <row r="2856" spans="2:8">
      <c r="B2856" s="37"/>
      <c r="C2856" s="38" t="s">
        <v>11254</v>
      </c>
      <c r="D2856" s="80" t="s">
        <v>24</v>
      </c>
      <c r="E2856" s="40">
        <v>55</v>
      </c>
      <c r="F2856" s="35">
        <v>57.38</v>
      </c>
      <c r="G2856" s="41" t="s">
        <v>10</v>
      </c>
      <c r="H2856" s="41" t="s">
        <v>11</v>
      </c>
    </row>
    <row r="2857" spans="2:8">
      <c r="B2857" s="37"/>
      <c r="C2857" s="38" t="s">
        <v>11255</v>
      </c>
      <c r="D2857" s="80" t="s">
        <v>24</v>
      </c>
      <c r="E2857" s="40">
        <v>248</v>
      </c>
      <c r="F2857" s="35">
        <v>57.38</v>
      </c>
      <c r="G2857" s="41" t="s">
        <v>10</v>
      </c>
      <c r="H2857" s="41" t="s">
        <v>11</v>
      </c>
    </row>
    <row r="2858" spans="2:8">
      <c r="B2858" s="37"/>
      <c r="C2858" s="38" t="s">
        <v>11256</v>
      </c>
      <c r="D2858" s="80" t="s">
        <v>24</v>
      </c>
      <c r="E2858" s="40">
        <v>75</v>
      </c>
      <c r="F2858" s="35">
        <v>57.38</v>
      </c>
      <c r="G2858" s="41" t="s">
        <v>10</v>
      </c>
      <c r="H2858" s="41" t="s">
        <v>11</v>
      </c>
    </row>
    <row r="2859" spans="2:8">
      <c r="B2859" s="37"/>
      <c r="C2859" s="38" t="s">
        <v>11257</v>
      </c>
      <c r="D2859" s="80" t="s">
        <v>24</v>
      </c>
      <c r="E2859" s="40">
        <v>277</v>
      </c>
      <c r="F2859" s="35">
        <v>57.32</v>
      </c>
      <c r="G2859" s="41" t="s">
        <v>10</v>
      </c>
      <c r="H2859" s="41" t="s">
        <v>11</v>
      </c>
    </row>
    <row r="2860" spans="2:8">
      <c r="B2860" s="37"/>
      <c r="C2860" s="38" t="s">
        <v>11258</v>
      </c>
      <c r="D2860" s="80" t="s">
        <v>24</v>
      </c>
      <c r="E2860" s="40">
        <v>236</v>
      </c>
      <c r="F2860" s="35">
        <v>57.28</v>
      </c>
      <c r="G2860" s="41" t="s">
        <v>10</v>
      </c>
      <c r="H2860" s="41" t="s">
        <v>20</v>
      </c>
    </row>
    <row r="2861" spans="2:8">
      <c r="B2861" s="37"/>
      <c r="C2861" s="38" t="s">
        <v>11259</v>
      </c>
      <c r="D2861" s="80" t="s">
        <v>24</v>
      </c>
      <c r="E2861" s="40">
        <v>79</v>
      </c>
      <c r="F2861" s="35">
        <v>57.28</v>
      </c>
      <c r="G2861" s="41" t="s">
        <v>10</v>
      </c>
      <c r="H2861" s="41" t="s">
        <v>20</v>
      </c>
    </row>
    <row r="2862" spans="2:8">
      <c r="B2862" s="37"/>
      <c r="C2862" s="38" t="s">
        <v>11260</v>
      </c>
      <c r="D2862" s="80" t="s">
        <v>24</v>
      </c>
      <c r="E2862" s="40">
        <v>182</v>
      </c>
      <c r="F2862" s="35">
        <v>57.28</v>
      </c>
      <c r="G2862" s="41" t="s">
        <v>10</v>
      </c>
      <c r="H2862" s="41" t="s">
        <v>11</v>
      </c>
    </row>
    <row r="2863" spans="2:8">
      <c r="B2863" s="37"/>
      <c r="C2863" s="38" t="s">
        <v>11261</v>
      </c>
      <c r="D2863" s="80" t="s">
        <v>24</v>
      </c>
      <c r="E2863" s="40">
        <v>182</v>
      </c>
      <c r="F2863" s="35">
        <v>57.28</v>
      </c>
      <c r="G2863" s="41" t="s">
        <v>10</v>
      </c>
      <c r="H2863" s="41" t="s">
        <v>11</v>
      </c>
    </row>
    <row r="2864" spans="2:8">
      <c r="B2864" s="37"/>
      <c r="C2864" s="38" t="s">
        <v>11262</v>
      </c>
      <c r="D2864" s="80" t="s">
        <v>24</v>
      </c>
      <c r="E2864" s="40">
        <v>127</v>
      </c>
      <c r="F2864" s="35">
        <v>57.28</v>
      </c>
      <c r="G2864" s="41" t="s">
        <v>10</v>
      </c>
      <c r="H2864" s="41" t="s">
        <v>11</v>
      </c>
    </row>
    <row r="2865" spans="2:8">
      <c r="B2865" s="37"/>
      <c r="C2865" s="38" t="s">
        <v>11263</v>
      </c>
      <c r="D2865" s="80" t="s">
        <v>24</v>
      </c>
      <c r="E2865" s="40">
        <v>186</v>
      </c>
      <c r="F2865" s="35">
        <v>57.26</v>
      </c>
      <c r="G2865" s="41" t="s">
        <v>10</v>
      </c>
      <c r="H2865" s="41" t="s">
        <v>11</v>
      </c>
    </row>
    <row r="2866" spans="2:8">
      <c r="B2866" s="37"/>
      <c r="C2866" s="38" t="s">
        <v>11264</v>
      </c>
      <c r="D2866" s="80" t="s">
        <v>24</v>
      </c>
      <c r="E2866" s="40">
        <v>48</v>
      </c>
      <c r="F2866" s="35">
        <v>57.26</v>
      </c>
      <c r="G2866" s="41" t="s">
        <v>10</v>
      </c>
      <c r="H2866" s="41" t="s">
        <v>11</v>
      </c>
    </row>
    <row r="2867" spans="2:8">
      <c r="B2867" s="37"/>
      <c r="C2867" s="38" t="s">
        <v>11265</v>
      </c>
      <c r="D2867" s="80" t="s">
        <v>24</v>
      </c>
      <c r="E2867" s="40">
        <v>365</v>
      </c>
      <c r="F2867" s="35">
        <v>57.24</v>
      </c>
      <c r="G2867" s="41" t="s">
        <v>10</v>
      </c>
      <c r="H2867" s="41" t="s">
        <v>21</v>
      </c>
    </row>
    <row r="2868" spans="2:8">
      <c r="B2868" s="37"/>
      <c r="C2868" s="38" t="s">
        <v>11266</v>
      </c>
      <c r="D2868" s="80" t="s">
        <v>24</v>
      </c>
      <c r="E2868" s="40">
        <v>60</v>
      </c>
      <c r="F2868" s="35">
        <v>57.24</v>
      </c>
      <c r="G2868" s="41" t="s">
        <v>10</v>
      </c>
      <c r="H2868" s="41" t="s">
        <v>11</v>
      </c>
    </row>
    <row r="2869" spans="2:8">
      <c r="B2869" s="37"/>
      <c r="C2869" s="38" t="s">
        <v>11267</v>
      </c>
      <c r="D2869" s="80" t="s">
        <v>24</v>
      </c>
      <c r="E2869" s="40">
        <v>46</v>
      </c>
      <c r="F2869" s="35">
        <v>57.28</v>
      </c>
      <c r="G2869" s="41" t="s">
        <v>10</v>
      </c>
      <c r="H2869" s="41" t="s">
        <v>11</v>
      </c>
    </row>
    <row r="2870" spans="2:8">
      <c r="B2870" s="37"/>
      <c r="C2870" s="38" t="s">
        <v>11268</v>
      </c>
      <c r="D2870" s="80" t="s">
        <v>24</v>
      </c>
      <c r="E2870" s="40">
        <v>197</v>
      </c>
      <c r="F2870" s="35">
        <v>57.26</v>
      </c>
      <c r="G2870" s="41" t="s">
        <v>10</v>
      </c>
      <c r="H2870" s="41" t="s">
        <v>21</v>
      </c>
    </row>
    <row r="2871" spans="2:8">
      <c r="B2871" s="37"/>
      <c r="C2871" s="38" t="s">
        <v>11269</v>
      </c>
      <c r="D2871" s="80" t="s">
        <v>24</v>
      </c>
      <c r="E2871" s="40">
        <v>182</v>
      </c>
      <c r="F2871" s="35">
        <v>57.24</v>
      </c>
      <c r="G2871" s="41" t="s">
        <v>10</v>
      </c>
      <c r="H2871" s="41" t="s">
        <v>11</v>
      </c>
    </row>
    <row r="2872" spans="2:8">
      <c r="B2872" s="37"/>
      <c r="C2872" s="38" t="s">
        <v>11270</v>
      </c>
      <c r="D2872" s="80" t="s">
        <v>24</v>
      </c>
      <c r="E2872" s="40">
        <v>260</v>
      </c>
      <c r="F2872" s="35">
        <v>57.24</v>
      </c>
      <c r="G2872" s="41" t="s">
        <v>10</v>
      </c>
      <c r="H2872" s="41" t="s">
        <v>20</v>
      </c>
    </row>
    <row r="2873" spans="2:8">
      <c r="B2873" s="37"/>
      <c r="C2873" s="38" t="s">
        <v>11271</v>
      </c>
      <c r="D2873" s="80" t="s">
        <v>24</v>
      </c>
      <c r="E2873" s="40">
        <v>55</v>
      </c>
      <c r="F2873" s="35">
        <v>57.26</v>
      </c>
      <c r="G2873" s="41" t="s">
        <v>10</v>
      </c>
      <c r="H2873" s="41" t="s">
        <v>11</v>
      </c>
    </row>
    <row r="2874" spans="2:8">
      <c r="B2874" s="37"/>
      <c r="C2874" s="38" t="s">
        <v>11272</v>
      </c>
      <c r="D2874" s="80" t="s">
        <v>24</v>
      </c>
      <c r="E2874" s="40">
        <v>225</v>
      </c>
      <c r="F2874" s="35">
        <v>57.2</v>
      </c>
      <c r="G2874" s="41" t="s">
        <v>10</v>
      </c>
      <c r="H2874" s="41" t="s">
        <v>21</v>
      </c>
    </row>
    <row r="2875" spans="2:8">
      <c r="B2875" s="37"/>
      <c r="C2875" s="38" t="s">
        <v>11273</v>
      </c>
      <c r="D2875" s="80" t="s">
        <v>24</v>
      </c>
      <c r="E2875" s="40">
        <v>35</v>
      </c>
      <c r="F2875" s="35">
        <v>57.2</v>
      </c>
      <c r="G2875" s="41" t="s">
        <v>10</v>
      </c>
      <c r="H2875" s="41" t="s">
        <v>11</v>
      </c>
    </row>
    <row r="2876" spans="2:8">
      <c r="B2876" s="37"/>
      <c r="C2876" s="38" t="s">
        <v>11274</v>
      </c>
      <c r="D2876" s="80" t="s">
        <v>24</v>
      </c>
      <c r="E2876" s="40">
        <v>83</v>
      </c>
      <c r="F2876" s="35">
        <v>57.24</v>
      </c>
      <c r="G2876" s="41" t="s">
        <v>10</v>
      </c>
      <c r="H2876" s="41" t="s">
        <v>11</v>
      </c>
    </row>
    <row r="2877" spans="2:8">
      <c r="B2877" s="37"/>
      <c r="C2877" s="38" t="s">
        <v>11275</v>
      </c>
      <c r="D2877" s="80" t="s">
        <v>24</v>
      </c>
      <c r="E2877" s="40">
        <v>30</v>
      </c>
      <c r="F2877" s="35">
        <v>57.24</v>
      </c>
      <c r="G2877" s="41" t="s">
        <v>10</v>
      </c>
      <c r="H2877" s="41" t="s">
        <v>21</v>
      </c>
    </row>
    <row r="2878" spans="2:8">
      <c r="B2878" s="37"/>
      <c r="C2878" s="38" t="s">
        <v>11276</v>
      </c>
      <c r="D2878" s="80" t="s">
        <v>24</v>
      </c>
      <c r="E2878" s="40">
        <v>55</v>
      </c>
      <c r="F2878" s="35">
        <v>57.24</v>
      </c>
      <c r="G2878" s="41" t="s">
        <v>10</v>
      </c>
      <c r="H2878" s="41" t="s">
        <v>21</v>
      </c>
    </row>
    <row r="2879" spans="2:8">
      <c r="B2879" s="37"/>
      <c r="C2879" s="38" t="s">
        <v>11277</v>
      </c>
      <c r="D2879" s="80" t="s">
        <v>24</v>
      </c>
      <c r="E2879" s="40">
        <v>150</v>
      </c>
      <c r="F2879" s="35">
        <v>57.2</v>
      </c>
      <c r="G2879" s="41" t="s">
        <v>10</v>
      </c>
      <c r="H2879" s="41" t="s">
        <v>21</v>
      </c>
    </row>
    <row r="2880" spans="2:8">
      <c r="B2880" s="37"/>
      <c r="C2880" s="38" t="s">
        <v>11278</v>
      </c>
      <c r="D2880" s="80" t="s">
        <v>24</v>
      </c>
      <c r="E2880" s="40">
        <v>174</v>
      </c>
      <c r="F2880" s="35">
        <v>57.1</v>
      </c>
      <c r="G2880" s="41" t="s">
        <v>10</v>
      </c>
      <c r="H2880" s="41" t="s">
        <v>11</v>
      </c>
    </row>
    <row r="2881" spans="2:8">
      <c r="B2881" s="37"/>
      <c r="C2881" s="38" t="s">
        <v>11279</v>
      </c>
      <c r="D2881" s="80" t="s">
        <v>24</v>
      </c>
      <c r="E2881" s="40">
        <v>362</v>
      </c>
      <c r="F2881" s="35">
        <v>57.06</v>
      </c>
      <c r="G2881" s="41" t="s">
        <v>10</v>
      </c>
      <c r="H2881" s="41" t="s">
        <v>20</v>
      </c>
    </row>
    <row r="2882" spans="2:8">
      <c r="B2882" s="37"/>
      <c r="C2882" s="38" t="s">
        <v>11280</v>
      </c>
      <c r="D2882" s="80" t="s">
        <v>24</v>
      </c>
      <c r="E2882" s="40">
        <v>83</v>
      </c>
      <c r="F2882" s="35">
        <v>57.1</v>
      </c>
      <c r="G2882" s="41" t="s">
        <v>10</v>
      </c>
      <c r="H2882" s="41" t="s">
        <v>11</v>
      </c>
    </row>
    <row r="2883" spans="2:8">
      <c r="B2883" s="37"/>
      <c r="C2883" s="38" t="s">
        <v>11280</v>
      </c>
      <c r="D2883" s="80" t="s">
        <v>24</v>
      </c>
      <c r="E2883" s="40">
        <v>30</v>
      </c>
      <c r="F2883" s="35">
        <v>57.12</v>
      </c>
      <c r="G2883" s="41" t="s">
        <v>10</v>
      </c>
      <c r="H2883" s="41" t="s">
        <v>21</v>
      </c>
    </row>
    <row r="2884" spans="2:8">
      <c r="B2884" s="37"/>
      <c r="C2884" s="38" t="s">
        <v>11281</v>
      </c>
      <c r="D2884" s="80" t="s">
        <v>24</v>
      </c>
      <c r="E2884" s="40">
        <v>206</v>
      </c>
      <c r="F2884" s="35">
        <v>57.04</v>
      </c>
      <c r="G2884" s="41" t="s">
        <v>10</v>
      </c>
      <c r="H2884" s="41" t="s">
        <v>21</v>
      </c>
    </row>
    <row r="2885" spans="2:8">
      <c r="B2885" s="37"/>
      <c r="C2885" s="38" t="s">
        <v>11282</v>
      </c>
      <c r="D2885" s="80" t="s">
        <v>24</v>
      </c>
      <c r="E2885" s="40">
        <v>33</v>
      </c>
      <c r="F2885" s="35">
        <v>57.12</v>
      </c>
      <c r="G2885" s="41" t="s">
        <v>10</v>
      </c>
      <c r="H2885" s="41" t="s">
        <v>11</v>
      </c>
    </row>
    <row r="2886" spans="2:8">
      <c r="B2886" s="37"/>
      <c r="C2886" s="38" t="s">
        <v>11283</v>
      </c>
      <c r="D2886" s="80" t="s">
        <v>24</v>
      </c>
      <c r="E2886" s="40">
        <v>326</v>
      </c>
      <c r="F2886" s="35">
        <v>57.08</v>
      </c>
      <c r="G2886" s="41" t="s">
        <v>10</v>
      </c>
      <c r="H2886" s="41" t="s">
        <v>21</v>
      </c>
    </row>
    <row r="2887" spans="2:8">
      <c r="B2887" s="37"/>
      <c r="C2887" s="38" t="s">
        <v>11284</v>
      </c>
      <c r="D2887" s="80" t="s">
        <v>24</v>
      </c>
      <c r="E2887" s="40">
        <v>34</v>
      </c>
      <c r="F2887" s="35">
        <v>57.1</v>
      </c>
      <c r="G2887" s="41" t="s">
        <v>10</v>
      </c>
      <c r="H2887" s="41" t="s">
        <v>11</v>
      </c>
    </row>
    <row r="2888" spans="2:8">
      <c r="B2888" s="37"/>
      <c r="C2888" s="38" t="s">
        <v>11284</v>
      </c>
      <c r="D2888" s="80" t="s">
        <v>24</v>
      </c>
      <c r="E2888" s="40">
        <v>14</v>
      </c>
      <c r="F2888" s="35">
        <v>57.1</v>
      </c>
      <c r="G2888" s="41" t="s">
        <v>10</v>
      </c>
      <c r="H2888" s="41" t="s">
        <v>21</v>
      </c>
    </row>
    <row r="2889" spans="2:8">
      <c r="B2889" s="37"/>
      <c r="C2889" s="38" t="s">
        <v>11285</v>
      </c>
      <c r="D2889" s="80" t="s">
        <v>24</v>
      </c>
      <c r="E2889" s="40">
        <v>242</v>
      </c>
      <c r="F2889" s="35">
        <v>57.02</v>
      </c>
      <c r="G2889" s="41" t="s">
        <v>10</v>
      </c>
      <c r="H2889" s="41" t="s">
        <v>21</v>
      </c>
    </row>
    <row r="2890" spans="2:8">
      <c r="B2890" s="37"/>
      <c r="C2890" s="38" t="s">
        <v>11286</v>
      </c>
      <c r="D2890" s="80" t="s">
        <v>24</v>
      </c>
      <c r="E2890" s="40">
        <v>202</v>
      </c>
      <c r="F2890" s="35">
        <v>57.06</v>
      </c>
      <c r="G2890" s="41" t="s">
        <v>10</v>
      </c>
      <c r="H2890" s="41" t="s">
        <v>22</v>
      </c>
    </row>
    <row r="2891" spans="2:8">
      <c r="B2891" s="37"/>
      <c r="C2891" s="38" t="s">
        <v>11287</v>
      </c>
      <c r="D2891" s="80" t="s">
        <v>24</v>
      </c>
      <c r="E2891" s="40">
        <v>93</v>
      </c>
      <c r="F2891" s="35">
        <v>57.06</v>
      </c>
      <c r="G2891" s="41" t="s">
        <v>10</v>
      </c>
      <c r="H2891" s="41" t="s">
        <v>11</v>
      </c>
    </row>
    <row r="2892" spans="2:8">
      <c r="B2892" s="37"/>
      <c r="C2892" s="38" t="s">
        <v>11288</v>
      </c>
      <c r="D2892" s="80" t="s">
        <v>24</v>
      </c>
      <c r="E2892" s="40">
        <v>164</v>
      </c>
      <c r="F2892" s="35">
        <v>57.04</v>
      </c>
      <c r="G2892" s="41" t="s">
        <v>10</v>
      </c>
      <c r="H2892" s="41" t="s">
        <v>11</v>
      </c>
    </row>
    <row r="2893" spans="2:8">
      <c r="B2893" s="37"/>
      <c r="C2893" s="38" t="s">
        <v>11289</v>
      </c>
      <c r="D2893" s="80" t="s">
        <v>24</v>
      </c>
      <c r="E2893" s="40">
        <v>77</v>
      </c>
      <c r="F2893" s="35">
        <v>57.04</v>
      </c>
      <c r="G2893" s="41" t="s">
        <v>10</v>
      </c>
      <c r="H2893" s="41" t="s">
        <v>11</v>
      </c>
    </row>
    <row r="2894" spans="2:8">
      <c r="B2894" s="37"/>
      <c r="C2894" s="38" t="s">
        <v>11290</v>
      </c>
      <c r="D2894" s="80" t="s">
        <v>24</v>
      </c>
      <c r="E2894" s="40">
        <v>38</v>
      </c>
      <c r="F2894" s="35">
        <v>57.06</v>
      </c>
      <c r="G2894" s="41" t="s">
        <v>10</v>
      </c>
      <c r="H2894" s="41" t="s">
        <v>11</v>
      </c>
    </row>
    <row r="2895" spans="2:8">
      <c r="B2895" s="37"/>
      <c r="C2895" s="38" t="s">
        <v>11291</v>
      </c>
      <c r="D2895" s="80" t="s">
        <v>24</v>
      </c>
      <c r="E2895" s="40">
        <v>14</v>
      </c>
      <c r="F2895" s="35">
        <v>57.02</v>
      </c>
      <c r="G2895" s="41" t="s">
        <v>10</v>
      </c>
      <c r="H2895" s="41" t="s">
        <v>21</v>
      </c>
    </row>
    <row r="2896" spans="2:8">
      <c r="B2896" s="37"/>
      <c r="C2896" s="38" t="s">
        <v>11292</v>
      </c>
      <c r="D2896" s="80" t="s">
        <v>24</v>
      </c>
      <c r="E2896" s="40">
        <v>168</v>
      </c>
      <c r="F2896" s="35">
        <v>57.02</v>
      </c>
      <c r="G2896" s="41" t="s">
        <v>10</v>
      </c>
      <c r="H2896" s="41" t="s">
        <v>11</v>
      </c>
    </row>
    <row r="2897" spans="2:8">
      <c r="B2897" s="37"/>
      <c r="C2897" s="38" t="s">
        <v>11293</v>
      </c>
      <c r="D2897" s="80" t="s">
        <v>24</v>
      </c>
      <c r="E2897" s="40">
        <v>281</v>
      </c>
      <c r="F2897" s="35">
        <v>57.02</v>
      </c>
      <c r="G2897" s="41" t="s">
        <v>10</v>
      </c>
      <c r="H2897" s="41" t="s">
        <v>11</v>
      </c>
    </row>
    <row r="2898" spans="2:8">
      <c r="B2898" s="37"/>
      <c r="C2898" s="38" t="s">
        <v>11294</v>
      </c>
      <c r="D2898" s="80" t="s">
        <v>24</v>
      </c>
      <c r="E2898" s="40">
        <v>172</v>
      </c>
      <c r="F2898" s="35">
        <v>57.02</v>
      </c>
      <c r="G2898" s="41" t="s">
        <v>10</v>
      </c>
      <c r="H2898" s="41" t="s">
        <v>20</v>
      </c>
    </row>
    <row r="2899" spans="2:8">
      <c r="B2899" s="37"/>
      <c r="C2899" s="38" t="s">
        <v>11295</v>
      </c>
      <c r="D2899" s="80" t="s">
        <v>24</v>
      </c>
      <c r="E2899" s="40">
        <v>34</v>
      </c>
      <c r="F2899" s="35">
        <v>57</v>
      </c>
      <c r="G2899" s="41" t="s">
        <v>10</v>
      </c>
      <c r="H2899" s="41" t="s">
        <v>11</v>
      </c>
    </row>
    <row r="2900" spans="2:8">
      <c r="B2900" s="37"/>
      <c r="C2900" s="38" t="s">
        <v>11296</v>
      </c>
      <c r="D2900" s="80" t="s">
        <v>24</v>
      </c>
      <c r="E2900" s="40">
        <v>28</v>
      </c>
      <c r="F2900" s="35">
        <v>56.96</v>
      </c>
      <c r="G2900" s="41" t="s">
        <v>10</v>
      </c>
      <c r="H2900" s="41" t="s">
        <v>21</v>
      </c>
    </row>
    <row r="2901" spans="2:8">
      <c r="B2901" s="37"/>
      <c r="C2901" s="38" t="s">
        <v>11297</v>
      </c>
      <c r="D2901" s="80" t="s">
        <v>24</v>
      </c>
      <c r="E2901" s="40">
        <v>190</v>
      </c>
      <c r="F2901" s="35">
        <v>57.1</v>
      </c>
      <c r="G2901" s="41" t="s">
        <v>10</v>
      </c>
      <c r="H2901" s="41" t="s">
        <v>11</v>
      </c>
    </row>
    <row r="2902" spans="2:8">
      <c r="B2902" s="37"/>
      <c r="C2902" s="38" t="s">
        <v>11298</v>
      </c>
      <c r="D2902" s="80" t="s">
        <v>24</v>
      </c>
      <c r="E2902" s="40">
        <v>292</v>
      </c>
      <c r="F2902" s="35">
        <v>57.1</v>
      </c>
      <c r="G2902" s="41" t="s">
        <v>10</v>
      </c>
      <c r="H2902" s="41" t="s">
        <v>11</v>
      </c>
    </row>
    <row r="2903" spans="2:8">
      <c r="B2903" s="37"/>
      <c r="C2903" s="38" t="s">
        <v>11299</v>
      </c>
      <c r="D2903" s="80" t="s">
        <v>24</v>
      </c>
      <c r="E2903" s="40">
        <v>83</v>
      </c>
      <c r="F2903" s="35">
        <v>57.1</v>
      </c>
      <c r="G2903" s="41" t="s">
        <v>10</v>
      </c>
      <c r="H2903" s="41" t="s">
        <v>11</v>
      </c>
    </row>
    <row r="2904" spans="2:8">
      <c r="B2904" s="37"/>
      <c r="C2904" s="38" t="s">
        <v>11300</v>
      </c>
      <c r="D2904" s="80" t="s">
        <v>24</v>
      </c>
      <c r="E2904" s="40">
        <v>212</v>
      </c>
      <c r="F2904" s="35">
        <v>57.08</v>
      </c>
      <c r="G2904" s="41" t="s">
        <v>10</v>
      </c>
      <c r="H2904" s="41" t="s">
        <v>11</v>
      </c>
    </row>
    <row r="2905" spans="2:8">
      <c r="B2905" s="37"/>
      <c r="C2905" s="38" t="s">
        <v>11301</v>
      </c>
      <c r="D2905" s="80" t="s">
        <v>24</v>
      </c>
      <c r="E2905" s="40">
        <v>400</v>
      </c>
      <c r="F2905" s="35">
        <v>57.06</v>
      </c>
      <c r="G2905" s="41" t="s">
        <v>10</v>
      </c>
      <c r="H2905" s="41" t="s">
        <v>22</v>
      </c>
    </row>
    <row r="2906" spans="2:8">
      <c r="B2906" s="37"/>
      <c r="C2906" s="38" t="s">
        <v>11302</v>
      </c>
      <c r="D2906" s="80" t="s">
        <v>24</v>
      </c>
      <c r="E2906" s="40">
        <v>30</v>
      </c>
      <c r="F2906" s="35">
        <v>57.04</v>
      </c>
      <c r="G2906" s="41" t="s">
        <v>10</v>
      </c>
      <c r="H2906" s="41" t="s">
        <v>11</v>
      </c>
    </row>
    <row r="2907" spans="2:8">
      <c r="B2907" s="37"/>
      <c r="C2907" s="38" t="s">
        <v>11303</v>
      </c>
      <c r="D2907" s="80" t="s">
        <v>24</v>
      </c>
      <c r="E2907" s="40">
        <v>185</v>
      </c>
      <c r="F2907" s="35">
        <v>57.02</v>
      </c>
      <c r="G2907" s="41" t="s">
        <v>10</v>
      </c>
      <c r="H2907" s="41" t="s">
        <v>21</v>
      </c>
    </row>
    <row r="2908" spans="2:8">
      <c r="B2908" s="37"/>
      <c r="C2908" s="38" t="s">
        <v>11304</v>
      </c>
      <c r="D2908" s="80" t="s">
        <v>24</v>
      </c>
      <c r="E2908" s="40">
        <v>232</v>
      </c>
      <c r="F2908" s="35">
        <v>57.02</v>
      </c>
      <c r="G2908" s="41" t="s">
        <v>10</v>
      </c>
      <c r="H2908" s="41" t="s">
        <v>11</v>
      </c>
    </row>
    <row r="2909" spans="2:8">
      <c r="B2909" s="37"/>
      <c r="C2909" s="38" t="s">
        <v>11305</v>
      </c>
      <c r="D2909" s="80" t="s">
        <v>24</v>
      </c>
      <c r="E2909" s="40">
        <v>192</v>
      </c>
      <c r="F2909" s="35">
        <v>57.12</v>
      </c>
      <c r="G2909" s="41" t="s">
        <v>10</v>
      </c>
      <c r="H2909" s="41" t="s">
        <v>11</v>
      </c>
    </row>
    <row r="2910" spans="2:8">
      <c r="B2910" s="37"/>
      <c r="C2910" s="38" t="s">
        <v>11306</v>
      </c>
      <c r="D2910" s="80" t="s">
        <v>24</v>
      </c>
      <c r="E2910" s="40">
        <v>25</v>
      </c>
      <c r="F2910" s="35">
        <v>57.08</v>
      </c>
      <c r="G2910" s="41" t="s">
        <v>10</v>
      </c>
      <c r="H2910" s="41" t="s">
        <v>20</v>
      </c>
    </row>
    <row r="2911" spans="2:8">
      <c r="B2911" s="37"/>
      <c r="C2911" s="38" t="s">
        <v>11307</v>
      </c>
      <c r="D2911" s="80" t="s">
        <v>24</v>
      </c>
      <c r="E2911" s="40">
        <v>256</v>
      </c>
      <c r="F2911" s="35">
        <v>57.08</v>
      </c>
      <c r="G2911" s="41" t="s">
        <v>10</v>
      </c>
      <c r="H2911" s="41" t="s">
        <v>11</v>
      </c>
    </row>
    <row r="2912" spans="2:8">
      <c r="B2912" s="37"/>
      <c r="C2912" s="38" t="s">
        <v>11308</v>
      </c>
      <c r="D2912" s="80" t="s">
        <v>24</v>
      </c>
      <c r="E2912" s="40">
        <v>239</v>
      </c>
      <c r="F2912" s="35">
        <v>57.08</v>
      </c>
      <c r="G2912" s="41" t="s">
        <v>10</v>
      </c>
      <c r="H2912" s="41" t="s">
        <v>11</v>
      </c>
    </row>
    <row r="2913" spans="2:8">
      <c r="B2913" s="37"/>
      <c r="C2913" s="38" t="s">
        <v>11309</v>
      </c>
      <c r="D2913" s="80" t="s">
        <v>24</v>
      </c>
      <c r="E2913" s="40">
        <v>248</v>
      </c>
      <c r="F2913" s="35">
        <v>57.08</v>
      </c>
      <c r="G2913" s="41" t="s">
        <v>10</v>
      </c>
      <c r="H2913" s="41" t="s">
        <v>11</v>
      </c>
    </row>
    <row r="2914" spans="2:8">
      <c r="B2914" s="37"/>
      <c r="C2914" s="38" t="s">
        <v>11310</v>
      </c>
      <c r="D2914" s="80" t="s">
        <v>24</v>
      </c>
      <c r="E2914" s="40">
        <v>166</v>
      </c>
      <c r="F2914" s="35">
        <v>57.08</v>
      </c>
      <c r="G2914" s="41" t="s">
        <v>10</v>
      </c>
      <c r="H2914" s="41" t="s">
        <v>11</v>
      </c>
    </row>
    <row r="2915" spans="2:8">
      <c r="B2915" s="37"/>
      <c r="C2915" s="38" t="s">
        <v>11311</v>
      </c>
      <c r="D2915" s="80" t="s">
        <v>24</v>
      </c>
      <c r="E2915" s="40">
        <v>46</v>
      </c>
      <c r="F2915" s="35">
        <v>57.08</v>
      </c>
      <c r="G2915" s="41" t="s">
        <v>10</v>
      </c>
      <c r="H2915" s="41" t="s">
        <v>11</v>
      </c>
    </row>
    <row r="2916" spans="2:8">
      <c r="B2916" s="37"/>
      <c r="C2916" s="38" t="s">
        <v>11312</v>
      </c>
      <c r="D2916" s="80" t="s">
        <v>24</v>
      </c>
      <c r="E2916" s="40">
        <v>415</v>
      </c>
      <c r="F2916" s="35">
        <v>57.06</v>
      </c>
      <c r="G2916" s="41" t="s">
        <v>10</v>
      </c>
      <c r="H2916" s="41" t="s">
        <v>21</v>
      </c>
    </row>
    <row r="2917" spans="2:8">
      <c r="B2917" s="37"/>
      <c r="C2917" s="38" t="s">
        <v>11313</v>
      </c>
      <c r="D2917" s="80" t="s">
        <v>24</v>
      </c>
      <c r="E2917" s="40">
        <v>40</v>
      </c>
      <c r="F2917" s="35">
        <v>57.06</v>
      </c>
      <c r="G2917" s="41" t="s">
        <v>10</v>
      </c>
      <c r="H2917" s="41" t="s">
        <v>11</v>
      </c>
    </row>
    <row r="2918" spans="2:8">
      <c r="B2918" s="37"/>
      <c r="C2918" s="38" t="s">
        <v>11314</v>
      </c>
      <c r="D2918" s="80" t="s">
        <v>24</v>
      </c>
      <c r="E2918" s="40">
        <v>475</v>
      </c>
      <c r="F2918" s="35">
        <v>57.06</v>
      </c>
      <c r="G2918" s="41" t="s">
        <v>10</v>
      </c>
      <c r="H2918" s="41" t="s">
        <v>11</v>
      </c>
    </row>
    <row r="2919" spans="2:8">
      <c r="B2919" s="37"/>
      <c r="C2919" s="38" t="s">
        <v>11315</v>
      </c>
      <c r="D2919" s="80" t="s">
        <v>24</v>
      </c>
      <c r="E2919" s="40">
        <v>40</v>
      </c>
      <c r="F2919" s="35">
        <v>57.06</v>
      </c>
      <c r="G2919" s="41" t="s">
        <v>10</v>
      </c>
      <c r="H2919" s="41" t="s">
        <v>11</v>
      </c>
    </row>
    <row r="2920" spans="2:8">
      <c r="B2920" s="37"/>
      <c r="C2920" s="38" t="s">
        <v>11316</v>
      </c>
      <c r="D2920" s="80" t="s">
        <v>24</v>
      </c>
      <c r="E2920" s="40">
        <v>10</v>
      </c>
      <c r="F2920" s="35">
        <v>57.08</v>
      </c>
      <c r="G2920" s="41" t="s">
        <v>10</v>
      </c>
      <c r="H2920" s="41" t="s">
        <v>11</v>
      </c>
    </row>
    <row r="2921" spans="2:8">
      <c r="B2921" s="37"/>
      <c r="C2921" s="38" t="s">
        <v>11317</v>
      </c>
      <c r="D2921" s="80" t="s">
        <v>24</v>
      </c>
      <c r="E2921" s="40">
        <v>70</v>
      </c>
      <c r="F2921" s="35">
        <v>57.1</v>
      </c>
      <c r="G2921" s="41" t="s">
        <v>10</v>
      </c>
      <c r="H2921" s="41" t="s">
        <v>21</v>
      </c>
    </row>
    <row r="2922" spans="2:8">
      <c r="B2922" s="37"/>
      <c r="C2922" s="38" t="s">
        <v>11318</v>
      </c>
      <c r="D2922" s="80" t="s">
        <v>24</v>
      </c>
      <c r="E2922" s="40">
        <v>54</v>
      </c>
      <c r="F2922" s="35">
        <v>57.12</v>
      </c>
      <c r="G2922" s="41" t="s">
        <v>10</v>
      </c>
      <c r="H2922" s="41" t="s">
        <v>11</v>
      </c>
    </row>
    <row r="2923" spans="2:8">
      <c r="B2923" s="37"/>
      <c r="C2923" s="38" t="s">
        <v>11319</v>
      </c>
      <c r="D2923" s="80" t="s">
        <v>24</v>
      </c>
      <c r="E2923" s="40">
        <v>145</v>
      </c>
      <c r="F2923" s="35">
        <v>57.12</v>
      </c>
      <c r="G2923" s="41" t="s">
        <v>10</v>
      </c>
      <c r="H2923" s="41" t="s">
        <v>11</v>
      </c>
    </row>
    <row r="2924" spans="2:8">
      <c r="B2924" s="37"/>
      <c r="C2924" s="38" t="s">
        <v>11320</v>
      </c>
      <c r="D2924" s="80" t="s">
        <v>24</v>
      </c>
      <c r="E2924" s="40">
        <v>221</v>
      </c>
      <c r="F2924" s="35">
        <v>57.18</v>
      </c>
      <c r="G2924" s="41" t="s">
        <v>10</v>
      </c>
      <c r="H2924" s="41" t="s">
        <v>11</v>
      </c>
    </row>
    <row r="2925" spans="2:8">
      <c r="B2925" s="37"/>
      <c r="C2925" s="38" t="s">
        <v>11321</v>
      </c>
      <c r="D2925" s="80" t="s">
        <v>24</v>
      </c>
      <c r="E2925" s="40">
        <v>319</v>
      </c>
      <c r="F2925" s="35">
        <v>57.16</v>
      </c>
      <c r="G2925" s="41" t="s">
        <v>10</v>
      </c>
      <c r="H2925" s="41" t="s">
        <v>20</v>
      </c>
    </row>
    <row r="2926" spans="2:8">
      <c r="B2926" s="37"/>
      <c r="C2926" s="38" t="s">
        <v>11322</v>
      </c>
      <c r="D2926" s="80" t="s">
        <v>24</v>
      </c>
      <c r="E2926" s="40">
        <v>166</v>
      </c>
      <c r="F2926" s="35">
        <v>57.16</v>
      </c>
      <c r="G2926" s="41" t="s">
        <v>10</v>
      </c>
      <c r="H2926" s="41" t="s">
        <v>11</v>
      </c>
    </row>
    <row r="2927" spans="2:8">
      <c r="B2927" s="37"/>
      <c r="C2927" s="38" t="s">
        <v>11323</v>
      </c>
      <c r="D2927" s="80" t="s">
        <v>24</v>
      </c>
      <c r="E2927" s="40">
        <v>125</v>
      </c>
      <c r="F2927" s="35">
        <v>57.14</v>
      </c>
      <c r="G2927" s="41" t="s">
        <v>10</v>
      </c>
      <c r="H2927" s="41" t="s">
        <v>11</v>
      </c>
    </row>
    <row r="2928" spans="2:8">
      <c r="B2928" s="37"/>
      <c r="C2928" s="38" t="s">
        <v>11324</v>
      </c>
      <c r="D2928" s="80" t="s">
        <v>24</v>
      </c>
      <c r="E2928" s="40">
        <v>223</v>
      </c>
      <c r="F2928" s="35">
        <v>57.16</v>
      </c>
      <c r="G2928" s="41" t="s">
        <v>10</v>
      </c>
      <c r="H2928" s="41" t="s">
        <v>11</v>
      </c>
    </row>
    <row r="2929" spans="2:8">
      <c r="B2929" s="37"/>
      <c r="C2929" s="38" t="s">
        <v>11325</v>
      </c>
      <c r="D2929" s="80" t="s">
        <v>24</v>
      </c>
      <c r="E2929" s="40">
        <v>281</v>
      </c>
      <c r="F2929" s="35">
        <v>57.14</v>
      </c>
      <c r="G2929" s="41" t="s">
        <v>10</v>
      </c>
      <c r="H2929" s="41" t="s">
        <v>11</v>
      </c>
    </row>
    <row r="2930" spans="2:8">
      <c r="B2930" s="37"/>
      <c r="C2930" s="38" t="s">
        <v>11326</v>
      </c>
      <c r="D2930" s="80" t="s">
        <v>24</v>
      </c>
      <c r="E2930" s="40">
        <v>229</v>
      </c>
      <c r="F2930" s="35">
        <v>57.14</v>
      </c>
      <c r="G2930" s="41" t="s">
        <v>10</v>
      </c>
      <c r="H2930" s="41" t="s">
        <v>20</v>
      </c>
    </row>
    <row r="2931" spans="2:8">
      <c r="B2931" s="37"/>
      <c r="C2931" s="38" t="s">
        <v>11327</v>
      </c>
      <c r="D2931" s="80" t="s">
        <v>24</v>
      </c>
      <c r="E2931" s="40">
        <v>241</v>
      </c>
      <c r="F2931" s="35">
        <v>57.12</v>
      </c>
      <c r="G2931" s="41" t="s">
        <v>10</v>
      </c>
      <c r="H2931" s="41" t="s">
        <v>20</v>
      </c>
    </row>
    <row r="2932" spans="2:8">
      <c r="B2932" s="37"/>
      <c r="C2932" s="38" t="s">
        <v>11328</v>
      </c>
      <c r="D2932" s="80" t="s">
        <v>24</v>
      </c>
      <c r="E2932" s="40">
        <v>300</v>
      </c>
      <c r="F2932" s="35">
        <v>57.12</v>
      </c>
      <c r="G2932" s="41" t="s">
        <v>10</v>
      </c>
      <c r="H2932" s="41" t="s">
        <v>11</v>
      </c>
    </row>
    <row r="2933" spans="2:8">
      <c r="B2933" s="37"/>
      <c r="C2933" s="38" t="s">
        <v>11329</v>
      </c>
      <c r="D2933" s="80" t="s">
        <v>24</v>
      </c>
      <c r="E2933" s="40">
        <v>49</v>
      </c>
      <c r="F2933" s="35">
        <v>57.12</v>
      </c>
      <c r="G2933" s="41" t="s">
        <v>10</v>
      </c>
      <c r="H2933" s="41" t="s">
        <v>11</v>
      </c>
    </row>
    <row r="2934" spans="2:8">
      <c r="B2934" s="37"/>
      <c r="C2934" s="38" t="s">
        <v>11330</v>
      </c>
      <c r="D2934" s="80" t="s">
        <v>24</v>
      </c>
      <c r="E2934" s="40">
        <v>226</v>
      </c>
      <c r="F2934" s="35">
        <v>57.12</v>
      </c>
      <c r="G2934" s="41" t="s">
        <v>10</v>
      </c>
      <c r="H2934" s="41" t="s">
        <v>11</v>
      </c>
    </row>
    <row r="2935" spans="2:8">
      <c r="B2935" s="37"/>
      <c r="C2935" s="38" t="s">
        <v>11331</v>
      </c>
      <c r="D2935" s="80" t="s">
        <v>24</v>
      </c>
      <c r="E2935" s="40">
        <v>83</v>
      </c>
      <c r="F2935" s="35">
        <v>57.12</v>
      </c>
      <c r="G2935" s="41" t="s">
        <v>10</v>
      </c>
      <c r="H2935" s="41" t="s">
        <v>11</v>
      </c>
    </row>
    <row r="2936" spans="2:8">
      <c r="B2936" s="37"/>
      <c r="C2936" s="38" t="s">
        <v>11331</v>
      </c>
      <c r="D2936" s="80" t="s">
        <v>24</v>
      </c>
      <c r="E2936" s="40">
        <v>30</v>
      </c>
      <c r="F2936" s="35">
        <v>57.12</v>
      </c>
      <c r="G2936" s="41" t="s">
        <v>10</v>
      </c>
      <c r="H2936" s="41" t="s">
        <v>21</v>
      </c>
    </row>
    <row r="2937" spans="2:8">
      <c r="B2937" s="37"/>
      <c r="C2937" s="38" t="s">
        <v>11332</v>
      </c>
      <c r="D2937" s="80" t="s">
        <v>24</v>
      </c>
      <c r="E2937" s="40">
        <v>177</v>
      </c>
      <c r="F2937" s="35">
        <v>57.08</v>
      </c>
      <c r="G2937" s="41" t="s">
        <v>10</v>
      </c>
      <c r="H2937" s="41" t="s">
        <v>21</v>
      </c>
    </row>
    <row r="2938" spans="2:8">
      <c r="B2938" s="37"/>
      <c r="C2938" s="38" t="s">
        <v>11333</v>
      </c>
      <c r="D2938" s="80" t="s">
        <v>24</v>
      </c>
      <c r="E2938" s="40">
        <v>31</v>
      </c>
      <c r="F2938" s="35">
        <v>57.08</v>
      </c>
      <c r="G2938" s="41" t="s">
        <v>10</v>
      </c>
      <c r="H2938" s="41" t="s">
        <v>11</v>
      </c>
    </row>
    <row r="2939" spans="2:8">
      <c r="B2939" s="37"/>
      <c r="C2939" s="38" t="s">
        <v>11334</v>
      </c>
      <c r="D2939" s="80" t="s">
        <v>24</v>
      </c>
      <c r="E2939" s="40">
        <v>295</v>
      </c>
      <c r="F2939" s="35">
        <v>57.08</v>
      </c>
      <c r="G2939" s="41" t="s">
        <v>10</v>
      </c>
      <c r="H2939" s="41" t="s">
        <v>11</v>
      </c>
    </row>
    <row r="2940" spans="2:8">
      <c r="B2940" s="37"/>
      <c r="C2940" s="38" t="s">
        <v>11335</v>
      </c>
      <c r="D2940" s="80" t="s">
        <v>24</v>
      </c>
      <c r="E2940" s="40">
        <v>72</v>
      </c>
      <c r="F2940" s="35">
        <v>57.08</v>
      </c>
      <c r="G2940" s="41" t="s">
        <v>10</v>
      </c>
      <c r="H2940" s="41" t="s">
        <v>11</v>
      </c>
    </row>
    <row r="2941" spans="2:8">
      <c r="B2941" s="37"/>
      <c r="C2941" s="38" t="s">
        <v>11336</v>
      </c>
      <c r="D2941" s="80" t="s">
        <v>24</v>
      </c>
      <c r="E2941" s="40">
        <v>198</v>
      </c>
      <c r="F2941" s="35">
        <v>57.08</v>
      </c>
      <c r="G2941" s="41" t="s">
        <v>10</v>
      </c>
      <c r="H2941" s="41" t="s">
        <v>11</v>
      </c>
    </row>
    <row r="2942" spans="2:8">
      <c r="B2942" s="37"/>
      <c r="C2942" s="38" t="s">
        <v>11337</v>
      </c>
      <c r="D2942" s="80" t="s">
        <v>24</v>
      </c>
      <c r="E2942" s="40">
        <v>62</v>
      </c>
      <c r="F2942" s="35">
        <v>57.08</v>
      </c>
      <c r="G2942" s="41" t="s">
        <v>10</v>
      </c>
      <c r="H2942" s="41" t="s">
        <v>11</v>
      </c>
    </row>
    <row r="2943" spans="2:8">
      <c r="B2943" s="37"/>
      <c r="C2943" s="38" t="s">
        <v>11337</v>
      </c>
      <c r="D2943" s="80" t="s">
        <v>24</v>
      </c>
      <c r="E2943" s="40">
        <v>175</v>
      </c>
      <c r="F2943" s="35">
        <v>57.08</v>
      </c>
      <c r="G2943" s="41" t="s">
        <v>10</v>
      </c>
      <c r="H2943" s="41" t="s">
        <v>11</v>
      </c>
    </row>
    <row r="2944" spans="2:8">
      <c r="B2944" s="37"/>
      <c r="C2944" s="38" t="s">
        <v>11338</v>
      </c>
      <c r="D2944" s="80" t="s">
        <v>24</v>
      </c>
      <c r="E2944" s="40">
        <v>157</v>
      </c>
      <c r="F2944" s="35">
        <v>57.08</v>
      </c>
      <c r="G2944" s="41" t="s">
        <v>10</v>
      </c>
      <c r="H2944" s="41" t="s">
        <v>11</v>
      </c>
    </row>
    <row r="2945" spans="2:8">
      <c r="B2945" s="37"/>
      <c r="C2945" s="38" t="s">
        <v>11339</v>
      </c>
      <c r="D2945" s="80" t="s">
        <v>24</v>
      </c>
      <c r="E2945" s="40">
        <v>91</v>
      </c>
      <c r="F2945" s="35">
        <v>57.08</v>
      </c>
      <c r="G2945" s="41" t="s">
        <v>10</v>
      </c>
      <c r="H2945" s="41" t="s">
        <v>11</v>
      </c>
    </row>
    <row r="2946" spans="2:8">
      <c r="B2946" s="37"/>
      <c r="C2946" s="38" t="s">
        <v>11340</v>
      </c>
      <c r="D2946" s="80" t="s">
        <v>24</v>
      </c>
      <c r="E2946" s="40">
        <v>85</v>
      </c>
      <c r="F2946" s="35">
        <v>57.08</v>
      </c>
      <c r="G2946" s="41" t="s">
        <v>10</v>
      </c>
      <c r="H2946" s="41" t="s">
        <v>20</v>
      </c>
    </row>
    <row r="2947" spans="2:8">
      <c r="B2947" s="37"/>
      <c r="C2947" s="38" t="s">
        <v>11341</v>
      </c>
      <c r="D2947" s="80" t="s">
        <v>24</v>
      </c>
      <c r="E2947" s="40">
        <v>164</v>
      </c>
      <c r="F2947" s="35">
        <v>57.08</v>
      </c>
      <c r="G2947" s="41" t="s">
        <v>10</v>
      </c>
      <c r="H2947" s="41" t="s">
        <v>20</v>
      </c>
    </row>
    <row r="2948" spans="2:8">
      <c r="B2948" s="37"/>
      <c r="C2948" s="38" t="s">
        <v>11342</v>
      </c>
      <c r="D2948" s="80" t="s">
        <v>24</v>
      </c>
      <c r="E2948" s="40">
        <v>185</v>
      </c>
      <c r="F2948" s="35">
        <v>57.06</v>
      </c>
      <c r="G2948" s="41" t="s">
        <v>10</v>
      </c>
      <c r="H2948" s="41" t="s">
        <v>11</v>
      </c>
    </row>
    <row r="2949" spans="2:8">
      <c r="B2949" s="37"/>
      <c r="C2949" s="38" t="s">
        <v>11343</v>
      </c>
      <c r="D2949" s="80" t="s">
        <v>24</v>
      </c>
      <c r="E2949" s="40">
        <v>86</v>
      </c>
      <c r="F2949" s="35">
        <v>57.06</v>
      </c>
      <c r="G2949" s="41" t="s">
        <v>10</v>
      </c>
      <c r="H2949" s="41" t="s">
        <v>11</v>
      </c>
    </row>
    <row r="2950" spans="2:8">
      <c r="B2950" s="37"/>
      <c r="C2950" s="38" t="s">
        <v>11344</v>
      </c>
      <c r="D2950" s="80" t="s">
        <v>24</v>
      </c>
      <c r="E2950" s="40">
        <v>134</v>
      </c>
      <c r="F2950" s="35">
        <v>57.06</v>
      </c>
      <c r="G2950" s="41" t="s">
        <v>10</v>
      </c>
      <c r="H2950" s="41" t="s">
        <v>11</v>
      </c>
    </row>
    <row r="2951" spans="2:8">
      <c r="B2951" s="37"/>
      <c r="C2951" s="38" t="s">
        <v>11345</v>
      </c>
      <c r="D2951" s="80" t="s">
        <v>24</v>
      </c>
      <c r="E2951" s="40">
        <v>30</v>
      </c>
      <c r="F2951" s="35">
        <v>57.06</v>
      </c>
      <c r="G2951" s="41" t="s">
        <v>10</v>
      </c>
      <c r="H2951" s="41" t="s">
        <v>20</v>
      </c>
    </row>
    <row r="2952" spans="2:8">
      <c r="B2952" s="37"/>
      <c r="C2952" s="38" t="s">
        <v>11346</v>
      </c>
      <c r="D2952" s="80" t="s">
        <v>24</v>
      </c>
      <c r="E2952" s="40">
        <v>35</v>
      </c>
      <c r="F2952" s="35">
        <v>57.08</v>
      </c>
      <c r="G2952" s="41" t="s">
        <v>10</v>
      </c>
      <c r="H2952" s="41" t="s">
        <v>20</v>
      </c>
    </row>
    <row r="2953" spans="2:8">
      <c r="B2953" s="37"/>
      <c r="C2953" s="38" t="s">
        <v>11347</v>
      </c>
      <c r="D2953" s="80" t="s">
        <v>24</v>
      </c>
      <c r="E2953" s="40">
        <v>149</v>
      </c>
      <c r="F2953" s="35">
        <v>57.08</v>
      </c>
      <c r="G2953" s="41" t="s">
        <v>10</v>
      </c>
      <c r="H2953" s="41" t="s">
        <v>21</v>
      </c>
    </row>
    <row r="2954" spans="2:8">
      <c r="B2954" s="37"/>
      <c r="C2954" s="38" t="s">
        <v>11348</v>
      </c>
      <c r="D2954" s="80" t="s">
        <v>24</v>
      </c>
      <c r="E2954" s="40">
        <v>300</v>
      </c>
      <c r="F2954" s="35">
        <v>57.08</v>
      </c>
      <c r="G2954" s="41" t="s">
        <v>10</v>
      </c>
      <c r="H2954" s="41" t="s">
        <v>11</v>
      </c>
    </row>
    <row r="2955" spans="2:8">
      <c r="B2955" s="37"/>
      <c r="C2955" s="38" t="s">
        <v>11349</v>
      </c>
      <c r="D2955" s="80" t="s">
        <v>24</v>
      </c>
      <c r="E2955" s="40">
        <v>300</v>
      </c>
      <c r="F2955" s="35">
        <v>57.08</v>
      </c>
      <c r="G2955" s="41" t="s">
        <v>10</v>
      </c>
      <c r="H2955" s="41" t="s">
        <v>11</v>
      </c>
    </row>
    <row r="2956" spans="2:8">
      <c r="B2956" s="37"/>
      <c r="C2956" s="38" t="s">
        <v>11350</v>
      </c>
      <c r="D2956" s="80" t="s">
        <v>24</v>
      </c>
      <c r="E2956" s="40">
        <v>20</v>
      </c>
      <c r="F2956" s="35">
        <v>57.08</v>
      </c>
      <c r="G2956" s="41" t="s">
        <v>10</v>
      </c>
      <c r="H2956" s="41" t="s">
        <v>11</v>
      </c>
    </row>
    <row r="2957" spans="2:8">
      <c r="B2957" s="37"/>
      <c r="C2957" s="38" t="s">
        <v>11351</v>
      </c>
      <c r="D2957" s="80" t="s">
        <v>24</v>
      </c>
      <c r="E2957" s="40">
        <v>671</v>
      </c>
      <c r="F2957" s="35">
        <v>57.08</v>
      </c>
      <c r="G2957" s="41" t="s">
        <v>10</v>
      </c>
      <c r="H2957" s="41" t="s">
        <v>11</v>
      </c>
    </row>
    <row r="2958" spans="2:8">
      <c r="B2958" s="37"/>
      <c r="C2958" s="38" t="s">
        <v>11352</v>
      </c>
      <c r="D2958" s="80" t="s">
        <v>24</v>
      </c>
      <c r="E2958" s="40">
        <v>97</v>
      </c>
      <c r="F2958" s="35">
        <v>57.08</v>
      </c>
      <c r="G2958" s="41" t="s">
        <v>10</v>
      </c>
      <c r="H2958" s="41" t="s">
        <v>11</v>
      </c>
    </row>
    <row r="2959" spans="2:8">
      <c r="B2959" s="37"/>
      <c r="C2959" s="38" t="s">
        <v>11353</v>
      </c>
      <c r="D2959" s="80" t="s">
        <v>24</v>
      </c>
      <c r="E2959" s="40">
        <v>40</v>
      </c>
      <c r="F2959" s="35">
        <v>57.06</v>
      </c>
      <c r="G2959" s="41" t="s">
        <v>10</v>
      </c>
      <c r="H2959" s="41" t="s">
        <v>11</v>
      </c>
    </row>
    <row r="2960" spans="2:8">
      <c r="B2960" s="37"/>
      <c r="C2960" s="38" t="s">
        <v>11354</v>
      </c>
      <c r="D2960" s="80" t="s">
        <v>24</v>
      </c>
      <c r="E2960" s="40">
        <v>175</v>
      </c>
      <c r="F2960" s="35">
        <v>57.06</v>
      </c>
      <c r="G2960" s="41" t="s">
        <v>10</v>
      </c>
      <c r="H2960" s="41" t="s">
        <v>21</v>
      </c>
    </row>
    <row r="2961" spans="2:8">
      <c r="B2961" s="37"/>
      <c r="C2961" s="38" t="s">
        <v>11355</v>
      </c>
      <c r="D2961" s="80" t="s">
        <v>24</v>
      </c>
      <c r="E2961" s="40">
        <v>228</v>
      </c>
      <c r="F2961" s="35">
        <v>57.08</v>
      </c>
      <c r="G2961" s="41" t="s">
        <v>10</v>
      </c>
      <c r="H2961" s="41" t="s">
        <v>11</v>
      </c>
    </row>
    <row r="2962" spans="2:8">
      <c r="B2962" s="37"/>
      <c r="C2962" s="38" t="s">
        <v>11356</v>
      </c>
      <c r="D2962" s="80" t="s">
        <v>24</v>
      </c>
      <c r="E2962" s="40">
        <v>26</v>
      </c>
      <c r="F2962" s="35">
        <v>57.1</v>
      </c>
      <c r="G2962" s="41" t="s">
        <v>10</v>
      </c>
      <c r="H2962" s="41" t="s">
        <v>22</v>
      </c>
    </row>
    <row r="2963" spans="2:8">
      <c r="B2963" s="37"/>
      <c r="C2963" s="38" t="s">
        <v>11357</v>
      </c>
      <c r="D2963" s="80" t="s">
        <v>24</v>
      </c>
      <c r="E2963" s="40">
        <v>171</v>
      </c>
      <c r="F2963" s="35">
        <v>57.1</v>
      </c>
      <c r="G2963" s="41" t="s">
        <v>10</v>
      </c>
      <c r="H2963" s="41" t="s">
        <v>21</v>
      </c>
    </row>
    <row r="2964" spans="2:8">
      <c r="B2964" s="37"/>
      <c r="C2964" s="38" t="s">
        <v>11358</v>
      </c>
      <c r="D2964" s="80" t="s">
        <v>24</v>
      </c>
      <c r="E2964" s="40">
        <v>325</v>
      </c>
      <c r="F2964" s="35">
        <v>57.08</v>
      </c>
      <c r="G2964" s="41" t="s">
        <v>10</v>
      </c>
      <c r="H2964" s="41" t="s">
        <v>11</v>
      </c>
    </row>
    <row r="2965" spans="2:8">
      <c r="B2965" s="37"/>
      <c r="C2965" s="38" t="s">
        <v>11359</v>
      </c>
      <c r="D2965" s="80" t="s">
        <v>24</v>
      </c>
      <c r="E2965" s="40">
        <v>142</v>
      </c>
      <c r="F2965" s="35">
        <v>57.06</v>
      </c>
      <c r="G2965" s="41" t="s">
        <v>10</v>
      </c>
      <c r="H2965" s="41" t="s">
        <v>11</v>
      </c>
    </row>
    <row r="2966" spans="2:8">
      <c r="B2966" s="37"/>
      <c r="C2966" s="38" t="s">
        <v>11360</v>
      </c>
      <c r="D2966" s="80" t="s">
        <v>24</v>
      </c>
      <c r="E2966" s="40">
        <v>355</v>
      </c>
      <c r="F2966" s="35">
        <v>57.28</v>
      </c>
      <c r="G2966" s="41" t="s">
        <v>10</v>
      </c>
      <c r="H2966" s="41" t="s">
        <v>11</v>
      </c>
    </row>
    <row r="2967" spans="2:8">
      <c r="B2967" s="37"/>
      <c r="C2967" s="38" t="s">
        <v>11361</v>
      </c>
      <c r="D2967" s="80" t="s">
        <v>24</v>
      </c>
      <c r="E2967" s="40">
        <v>373</v>
      </c>
      <c r="F2967" s="35">
        <v>57.28</v>
      </c>
      <c r="G2967" s="41" t="s">
        <v>10</v>
      </c>
      <c r="H2967" s="41" t="s">
        <v>11</v>
      </c>
    </row>
    <row r="2968" spans="2:8">
      <c r="B2968" s="37"/>
      <c r="C2968" s="38" t="s">
        <v>11362</v>
      </c>
      <c r="D2968" s="80" t="s">
        <v>24</v>
      </c>
      <c r="E2968" s="40">
        <v>525</v>
      </c>
      <c r="F2968" s="35">
        <v>57.3</v>
      </c>
      <c r="G2968" s="41" t="s">
        <v>10</v>
      </c>
      <c r="H2968" s="41" t="s">
        <v>11</v>
      </c>
    </row>
    <row r="2969" spans="2:8">
      <c r="B2969" s="37"/>
      <c r="C2969" s="38" t="s">
        <v>11363</v>
      </c>
      <c r="D2969" s="80" t="s">
        <v>24</v>
      </c>
      <c r="E2969" s="40">
        <v>100</v>
      </c>
      <c r="F2969" s="35">
        <v>57.3</v>
      </c>
      <c r="G2969" s="41" t="s">
        <v>10</v>
      </c>
      <c r="H2969" s="41" t="s">
        <v>11</v>
      </c>
    </row>
    <row r="2970" spans="2:8">
      <c r="B2970" s="37"/>
      <c r="C2970" s="38" t="s">
        <v>11364</v>
      </c>
      <c r="D2970" s="80" t="s">
        <v>24</v>
      </c>
      <c r="E2970" s="40">
        <v>108</v>
      </c>
      <c r="F2970" s="35">
        <v>57.3</v>
      </c>
      <c r="G2970" s="41" t="s">
        <v>10</v>
      </c>
      <c r="H2970" s="41" t="s">
        <v>20</v>
      </c>
    </row>
    <row r="2971" spans="2:8">
      <c r="B2971" s="37"/>
      <c r="C2971" s="38" t="s">
        <v>11365</v>
      </c>
      <c r="D2971" s="80" t="s">
        <v>24</v>
      </c>
      <c r="E2971" s="40">
        <v>67</v>
      </c>
      <c r="F2971" s="35">
        <v>57.32</v>
      </c>
      <c r="G2971" s="41" t="s">
        <v>10</v>
      </c>
      <c r="H2971" s="41" t="s">
        <v>20</v>
      </c>
    </row>
    <row r="2972" spans="2:8">
      <c r="B2972" s="37"/>
      <c r="C2972" s="38" t="s">
        <v>11366</v>
      </c>
      <c r="D2972" s="80" t="s">
        <v>24</v>
      </c>
      <c r="E2972" s="40">
        <v>55</v>
      </c>
      <c r="F2972" s="35">
        <v>57.28</v>
      </c>
      <c r="G2972" s="41" t="s">
        <v>10</v>
      </c>
      <c r="H2972" s="41" t="s">
        <v>11</v>
      </c>
    </row>
    <row r="2973" spans="2:8">
      <c r="B2973" s="37"/>
      <c r="C2973" s="38" t="s">
        <v>11367</v>
      </c>
      <c r="D2973" s="80" t="s">
        <v>24</v>
      </c>
      <c r="E2973" s="40">
        <v>396</v>
      </c>
      <c r="F2973" s="35">
        <v>57.28</v>
      </c>
      <c r="G2973" s="41" t="s">
        <v>10</v>
      </c>
      <c r="H2973" s="41" t="s">
        <v>11</v>
      </c>
    </row>
    <row r="2974" spans="2:8">
      <c r="B2974" s="37"/>
      <c r="C2974" s="38" t="s">
        <v>11368</v>
      </c>
      <c r="D2974" s="80" t="s">
        <v>24</v>
      </c>
      <c r="E2974" s="40">
        <v>7</v>
      </c>
      <c r="F2974" s="35">
        <v>57.28</v>
      </c>
      <c r="G2974" s="41" t="s">
        <v>10</v>
      </c>
      <c r="H2974" s="41" t="s">
        <v>11</v>
      </c>
    </row>
    <row r="2975" spans="2:8">
      <c r="B2975" s="37"/>
      <c r="C2975" s="38" t="s">
        <v>11369</v>
      </c>
      <c r="D2975" s="80" t="s">
        <v>24</v>
      </c>
      <c r="E2975" s="40">
        <v>212</v>
      </c>
      <c r="F2975" s="35">
        <v>57.28</v>
      </c>
      <c r="G2975" s="41" t="s">
        <v>10</v>
      </c>
      <c r="H2975" s="41" t="s">
        <v>11</v>
      </c>
    </row>
    <row r="2976" spans="2:8">
      <c r="B2976" s="37"/>
      <c r="C2976" s="38" t="s">
        <v>11370</v>
      </c>
      <c r="D2976" s="80" t="s">
        <v>24</v>
      </c>
      <c r="E2976" s="40">
        <v>81</v>
      </c>
      <c r="F2976" s="35">
        <v>57.28</v>
      </c>
      <c r="G2976" s="41" t="s">
        <v>10</v>
      </c>
      <c r="H2976" s="41" t="s">
        <v>11</v>
      </c>
    </row>
    <row r="2977" spans="2:8">
      <c r="B2977" s="37"/>
      <c r="C2977" s="38" t="s">
        <v>11371</v>
      </c>
      <c r="D2977" s="80" t="s">
        <v>24</v>
      </c>
      <c r="E2977" s="40">
        <v>639</v>
      </c>
      <c r="F2977" s="35">
        <v>57.28</v>
      </c>
      <c r="G2977" s="41" t="s">
        <v>10</v>
      </c>
      <c r="H2977" s="41" t="s">
        <v>11</v>
      </c>
    </row>
    <row r="2978" spans="2:8">
      <c r="B2978" s="37"/>
      <c r="C2978" s="38" t="s">
        <v>11372</v>
      </c>
      <c r="D2978" s="80" t="s">
        <v>24</v>
      </c>
      <c r="E2978" s="40">
        <v>213</v>
      </c>
      <c r="F2978" s="35">
        <v>57.24</v>
      </c>
      <c r="G2978" s="41" t="s">
        <v>10</v>
      </c>
      <c r="H2978" s="41" t="s">
        <v>11</v>
      </c>
    </row>
    <row r="2979" spans="2:8">
      <c r="B2979" s="37"/>
      <c r="C2979" s="38" t="s">
        <v>11373</v>
      </c>
      <c r="D2979" s="80" t="s">
        <v>24</v>
      </c>
      <c r="E2979" s="40">
        <v>43</v>
      </c>
      <c r="F2979" s="35">
        <v>57.24</v>
      </c>
      <c r="G2979" s="41" t="s">
        <v>10</v>
      </c>
      <c r="H2979" s="41" t="s">
        <v>20</v>
      </c>
    </row>
    <row r="2980" spans="2:8">
      <c r="B2980" s="37"/>
      <c r="C2980" s="38" t="s">
        <v>11374</v>
      </c>
      <c r="D2980" s="80" t="s">
        <v>24</v>
      </c>
      <c r="E2980" s="40">
        <v>301</v>
      </c>
      <c r="F2980" s="35">
        <v>57.24</v>
      </c>
      <c r="G2980" s="41" t="s">
        <v>10</v>
      </c>
      <c r="H2980" s="41" t="s">
        <v>20</v>
      </c>
    </row>
    <row r="2981" spans="2:8">
      <c r="B2981" s="37"/>
      <c r="C2981" s="38" t="s">
        <v>11375</v>
      </c>
      <c r="D2981" s="80" t="s">
        <v>24</v>
      </c>
      <c r="E2981" s="40">
        <v>100</v>
      </c>
      <c r="F2981" s="35">
        <v>57.24</v>
      </c>
      <c r="G2981" s="41" t="s">
        <v>10</v>
      </c>
      <c r="H2981" s="41" t="s">
        <v>11</v>
      </c>
    </row>
    <row r="2982" spans="2:8">
      <c r="B2982" s="37"/>
      <c r="C2982" s="38" t="s">
        <v>11376</v>
      </c>
      <c r="D2982" s="80" t="s">
        <v>24</v>
      </c>
      <c r="E2982" s="40">
        <v>67</v>
      </c>
      <c r="F2982" s="35">
        <v>57.24</v>
      </c>
      <c r="G2982" s="41" t="s">
        <v>10</v>
      </c>
      <c r="H2982" s="41" t="s">
        <v>20</v>
      </c>
    </row>
    <row r="2983" spans="2:8">
      <c r="B2983" s="37"/>
      <c r="C2983" s="38" t="s">
        <v>11377</v>
      </c>
      <c r="D2983" s="80" t="s">
        <v>24</v>
      </c>
      <c r="E2983" s="40">
        <v>204</v>
      </c>
      <c r="F2983" s="35">
        <v>57.26</v>
      </c>
      <c r="G2983" s="41" t="s">
        <v>10</v>
      </c>
      <c r="H2983" s="41" t="s">
        <v>20</v>
      </c>
    </row>
    <row r="2984" spans="2:8">
      <c r="B2984" s="37"/>
      <c r="C2984" s="38" t="s">
        <v>11378</v>
      </c>
      <c r="D2984" s="80" t="s">
        <v>24</v>
      </c>
      <c r="E2984" s="40">
        <v>197</v>
      </c>
      <c r="F2984" s="35">
        <v>57.16</v>
      </c>
      <c r="G2984" s="41" t="s">
        <v>10</v>
      </c>
      <c r="H2984" s="41" t="s">
        <v>11</v>
      </c>
    </row>
    <row r="2985" spans="2:8">
      <c r="B2985" s="37"/>
      <c r="C2985" s="38" t="s">
        <v>11379</v>
      </c>
      <c r="D2985" s="80" t="s">
        <v>24</v>
      </c>
      <c r="E2985" s="40">
        <v>183</v>
      </c>
      <c r="F2985" s="35">
        <v>57.14</v>
      </c>
      <c r="G2985" s="41" t="s">
        <v>10</v>
      </c>
      <c r="H2985" s="41" t="s">
        <v>11</v>
      </c>
    </row>
    <row r="2986" spans="2:8">
      <c r="B2986" s="37"/>
      <c r="C2986" s="38" t="s">
        <v>11380</v>
      </c>
      <c r="D2986" s="80" t="s">
        <v>24</v>
      </c>
      <c r="E2986" s="40">
        <v>165</v>
      </c>
      <c r="F2986" s="35">
        <v>57.14</v>
      </c>
      <c r="G2986" s="41" t="s">
        <v>10</v>
      </c>
      <c r="H2986" s="41" t="s">
        <v>20</v>
      </c>
    </row>
    <row r="2987" spans="2:8">
      <c r="B2987" s="37"/>
      <c r="C2987" s="38" t="s">
        <v>11381</v>
      </c>
      <c r="D2987" s="80" t="s">
        <v>24</v>
      </c>
      <c r="E2987" s="40">
        <v>300</v>
      </c>
      <c r="F2987" s="35">
        <v>57.12</v>
      </c>
      <c r="G2987" s="41" t="s">
        <v>10</v>
      </c>
      <c r="H2987" s="41" t="s">
        <v>11</v>
      </c>
    </row>
    <row r="2988" spans="2:8">
      <c r="B2988" s="37"/>
      <c r="C2988" s="38" t="s">
        <v>11382</v>
      </c>
      <c r="D2988" s="80" t="s">
        <v>24</v>
      </c>
      <c r="E2988" s="40">
        <v>76</v>
      </c>
      <c r="F2988" s="35">
        <v>57.12</v>
      </c>
      <c r="G2988" s="41" t="s">
        <v>10</v>
      </c>
      <c r="H2988" s="41" t="s">
        <v>11</v>
      </c>
    </row>
    <row r="2989" spans="2:8">
      <c r="B2989" s="37"/>
      <c r="C2989" s="38" t="s">
        <v>11383</v>
      </c>
      <c r="D2989" s="80" t="s">
        <v>24</v>
      </c>
      <c r="E2989" s="40">
        <v>175</v>
      </c>
      <c r="F2989" s="35">
        <v>57.14</v>
      </c>
      <c r="G2989" s="41" t="s">
        <v>10</v>
      </c>
      <c r="H2989" s="41" t="s">
        <v>11</v>
      </c>
    </row>
    <row r="2990" spans="2:8">
      <c r="B2990" s="37"/>
      <c r="C2990" s="38" t="s">
        <v>11384</v>
      </c>
      <c r="D2990" s="80" t="s">
        <v>24</v>
      </c>
      <c r="E2990" s="40">
        <v>83</v>
      </c>
      <c r="F2990" s="35">
        <v>57.16</v>
      </c>
      <c r="G2990" s="41" t="s">
        <v>10</v>
      </c>
      <c r="H2990" s="41" t="s">
        <v>20</v>
      </c>
    </row>
    <row r="2991" spans="2:8">
      <c r="B2991" s="37"/>
      <c r="C2991" s="38" t="s">
        <v>11385</v>
      </c>
      <c r="D2991" s="80" t="s">
        <v>24</v>
      </c>
      <c r="E2991" s="40">
        <v>30</v>
      </c>
      <c r="F2991" s="35">
        <v>57.12</v>
      </c>
      <c r="G2991" s="41" t="s">
        <v>10</v>
      </c>
      <c r="H2991" s="41" t="s">
        <v>21</v>
      </c>
    </row>
    <row r="2992" spans="2:8">
      <c r="B2992" s="37"/>
      <c r="C2992" s="38" t="s">
        <v>11386</v>
      </c>
      <c r="D2992" s="80" t="s">
        <v>24</v>
      </c>
      <c r="E2992" s="40">
        <v>83</v>
      </c>
      <c r="F2992" s="35">
        <v>57.1</v>
      </c>
      <c r="G2992" s="41" t="s">
        <v>10</v>
      </c>
      <c r="H2992" s="41" t="s">
        <v>21</v>
      </c>
    </row>
    <row r="2993" spans="2:8">
      <c r="B2993" s="37"/>
      <c r="C2993" s="38" t="s">
        <v>11387</v>
      </c>
      <c r="D2993" s="80" t="s">
        <v>24</v>
      </c>
      <c r="E2993" s="40">
        <v>325</v>
      </c>
      <c r="F2993" s="35">
        <v>57.08</v>
      </c>
      <c r="G2993" s="41" t="s">
        <v>10</v>
      </c>
      <c r="H2993" s="41" t="s">
        <v>21</v>
      </c>
    </row>
    <row r="2994" spans="2:8">
      <c r="B2994" s="37"/>
      <c r="C2994" s="38" t="s">
        <v>11388</v>
      </c>
      <c r="D2994" s="80" t="s">
        <v>24</v>
      </c>
      <c r="E2994" s="40">
        <v>257</v>
      </c>
      <c r="F2994" s="35">
        <v>57.04</v>
      </c>
      <c r="G2994" s="41" t="s">
        <v>10</v>
      </c>
      <c r="H2994" s="41" t="s">
        <v>11</v>
      </c>
    </row>
    <row r="2995" spans="2:8">
      <c r="B2995" s="37"/>
      <c r="C2995" s="38" t="s">
        <v>11389</v>
      </c>
      <c r="D2995" s="80" t="s">
        <v>24</v>
      </c>
      <c r="E2995" s="40">
        <v>40</v>
      </c>
      <c r="F2995" s="35">
        <v>57.06</v>
      </c>
      <c r="G2995" s="41" t="s">
        <v>10</v>
      </c>
      <c r="H2995" s="41" t="s">
        <v>11</v>
      </c>
    </row>
    <row r="2996" spans="2:8">
      <c r="B2996" s="37"/>
      <c r="C2996" s="38" t="s">
        <v>11390</v>
      </c>
      <c r="D2996" s="80" t="s">
        <v>24</v>
      </c>
      <c r="E2996" s="40">
        <v>165</v>
      </c>
      <c r="F2996" s="35">
        <v>57.04</v>
      </c>
      <c r="G2996" s="41" t="s">
        <v>10</v>
      </c>
      <c r="H2996" s="41" t="s">
        <v>21</v>
      </c>
    </row>
    <row r="2997" spans="2:8">
      <c r="B2997" s="37"/>
      <c r="C2997" s="38" t="s">
        <v>11391</v>
      </c>
      <c r="D2997" s="80" t="s">
        <v>24</v>
      </c>
      <c r="E2997" s="40">
        <v>38</v>
      </c>
      <c r="F2997" s="35">
        <v>57.06</v>
      </c>
      <c r="G2997" s="41" t="s">
        <v>10</v>
      </c>
      <c r="H2997" s="41" t="s">
        <v>11</v>
      </c>
    </row>
    <row r="2998" spans="2:8">
      <c r="B2998" s="37"/>
      <c r="C2998" s="38" t="s">
        <v>11392</v>
      </c>
      <c r="D2998" s="80" t="s">
        <v>24</v>
      </c>
      <c r="E2998" s="40">
        <v>230</v>
      </c>
      <c r="F2998" s="35">
        <v>57.02</v>
      </c>
      <c r="G2998" s="41" t="s">
        <v>10</v>
      </c>
      <c r="H2998" s="41" t="s">
        <v>21</v>
      </c>
    </row>
    <row r="2999" spans="2:8">
      <c r="B2999" s="37"/>
      <c r="C2999" s="38" t="s">
        <v>11393</v>
      </c>
      <c r="D2999" s="80" t="s">
        <v>24</v>
      </c>
      <c r="E2999" s="40">
        <v>199</v>
      </c>
      <c r="F2999" s="35">
        <v>57.06</v>
      </c>
      <c r="G2999" s="41" t="s">
        <v>10</v>
      </c>
      <c r="H2999" s="41" t="s">
        <v>11</v>
      </c>
    </row>
    <row r="3000" spans="2:8">
      <c r="B3000" s="37"/>
      <c r="C3000" s="38" t="s">
        <v>11394</v>
      </c>
      <c r="D3000" s="80" t="s">
        <v>24</v>
      </c>
      <c r="E3000" s="40">
        <v>84</v>
      </c>
      <c r="F3000" s="35">
        <v>57.06</v>
      </c>
      <c r="G3000" s="41" t="s">
        <v>10</v>
      </c>
      <c r="H3000" s="41" t="s">
        <v>22</v>
      </c>
    </row>
    <row r="3001" spans="2:8">
      <c r="B3001" s="37"/>
      <c r="C3001" s="38" t="s">
        <v>11395</v>
      </c>
      <c r="D3001" s="80" t="s">
        <v>24</v>
      </c>
      <c r="E3001" s="40">
        <v>127</v>
      </c>
      <c r="F3001" s="35">
        <v>57.06</v>
      </c>
      <c r="G3001" s="41" t="s">
        <v>10</v>
      </c>
      <c r="H3001" s="41" t="s">
        <v>20</v>
      </c>
    </row>
    <row r="3002" spans="2:8">
      <c r="B3002" s="37"/>
      <c r="C3002" s="38" t="s">
        <v>11396</v>
      </c>
      <c r="D3002" s="80" t="s">
        <v>24</v>
      </c>
      <c r="E3002" s="40">
        <v>422</v>
      </c>
      <c r="F3002" s="35">
        <v>57.08</v>
      </c>
      <c r="G3002" s="41" t="s">
        <v>10</v>
      </c>
      <c r="H3002" s="41" t="s">
        <v>20</v>
      </c>
    </row>
    <row r="3003" spans="2:8">
      <c r="B3003" s="37"/>
      <c r="C3003" s="38" t="s">
        <v>11397</v>
      </c>
      <c r="D3003" s="80" t="s">
        <v>24</v>
      </c>
      <c r="E3003" s="40">
        <v>196</v>
      </c>
      <c r="F3003" s="35">
        <v>57.08</v>
      </c>
      <c r="G3003" s="41" t="s">
        <v>10</v>
      </c>
      <c r="H3003" s="41" t="s">
        <v>21</v>
      </c>
    </row>
    <row r="3004" spans="2:8">
      <c r="B3004" s="37"/>
      <c r="C3004" s="38" t="s">
        <v>11398</v>
      </c>
      <c r="D3004" s="80" t="s">
        <v>24</v>
      </c>
      <c r="E3004" s="40">
        <v>353</v>
      </c>
      <c r="F3004" s="35">
        <v>57.08</v>
      </c>
      <c r="G3004" s="41" t="s">
        <v>10</v>
      </c>
      <c r="H3004" s="41" t="s">
        <v>11</v>
      </c>
    </row>
    <row r="3005" spans="2:8">
      <c r="B3005" s="37"/>
      <c r="C3005" s="38" t="s">
        <v>11399</v>
      </c>
      <c r="D3005" s="80" t="s">
        <v>24</v>
      </c>
      <c r="E3005" s="40">
        <v>238</v>
      </c>
      <c r="F3005" s="35">
        <v>57.02</v>
      </c>
      <c r="G3005" s="41" t="s">
        <v>10</v>
      </c>
      <c r="H3005" s="41" t="s">
        <v>11</v>
      </c>
    </row>
    <row r="3006" spans="2:8">
      <c r="B3006" s="37"/>
      <c r="C3006" s="38" t="s">
        <v>11400</v>
      </c>
      <c r="D3006" s="80" t="s">
        <v>24</v>
      </c>
      <c r="E3006" s="40">
        <v>41</v>
      </c>
      <c r="F3006" s="35">
        <v>57.04</v>
      </c>
      <c r="G3006" s="41" t="s">
        <v>10</v>
      </c>
      <c r="H3006" s="41" t="s">
        <v>20</v>
      </c>
    </row>
    <row r="3007" spans="2:8">
      <c r="B3007" s="37"/>
      <c r="C3007" s="38" t="s">
        <v>11401</v>
      </c>
      <c r="D3007" s="80" t="s">
        <v>24</v>
      </c>
      <c r="E3007" s="40">
        <v>144</v>
      </c>
      <c r="F3007" s="35">
        <v>57.04</v>
      </c>
      <c r="G3007" s="41" t="s">
        <v>10</v>
      </c>
      <c r="H3007" s="41" t="s">
        <v>11</v>
      </c>
    </row>
    <row r="3008" spans="2:8">
      <c r="B3008" s="37"/>
      <c r="C3008" s="38" t="s">
        <v>11402</v>
      </c>
      <c r="D3008" s="80" t="s">
        <v>24</v>
      </c>
      <c r="E3008" s="40">
        <v>315</v>
      </c>
      <c r="F3008" s="35">
        <v>57.06</v>
      </c>
      <c r="G3008" s="41" t="s">
        <v>10</v>
      </c>
      <c r="H3008" s="41" t="s">
        <v>11</v>
      </c>
    </row>
    <row r="3009" spans="2:8">
      <c r="B3009" s="37"/>
      <c r="C3009" s="38" t="s">
        <v>11403</v>
      </c>
      <c r="D3009" s="80" t="s">
        <v>24</v>
      </c>
      <c r="E3009" s="40">
        <v>182</v>
      </c>
      <c r="F3009" s="35">
        <v>57.1</v>
      </c>
      <c r="G3009" s="41" t="s">
        <v>10</v>
      </c>
      <c r="H3009" s="41" t="s">
        <v>11</v>
      </c>
    </row>
    <row r="3010" spans="2:8">
      <c r="B3010" s="37"/>
      <c r="C3010" s="38" t="s">
        <v>11404</v>
      </c>
      <c r="D3010" s="80" t="s">
        <v>24</v>
      </c>
      <c r="E3010" s="40">
        <v>204</v>
      </c>
      <c r="F3010" s="35">
        <v>57.1</v>
      </c>
      <c r="G3010" s="41" t="s">
        <v>10</v>
      </c>
      <c r="H3010" s="41" t="s">
        <v>11</v>
      </c>
    </row>
    <row r="3011" spans="2:8">
      <c r="B3011" s="37"/>
      <c r="C3011" s="38" t="s">
        <v>11405</v>
      </c>
      <c r="D3011" s="80" t="s">
        <v>24</v>
      </c>
      <c r="E3011" s="40">
        <v>320</v>
      </c>
      <c r="F3011" s="35">
        <v>57.08</v>
      </c>
      <c r="G3011" s="41" t="s">
        <v>10</v>
      </c>
      <c r="H3011" s="41" t="s">
        <v>22</v>
      </c>
    </row>
    <row r="3012" spans="2:8">
      <c r="B3012" s="37"/>
      <c r="C3012" s="38" t="s">
        <v>11406</v>
      </c>
      <c r="D3012" s="80" t="s">
        <v>24</v>
      </c>
      <c r="E3012" s="40">
        <v>442</v>
      </c>
      <c r="F3012" s="35">
        <v>57.08</v>
      </c>
      <c r="G3012" s="41" t="s">
        <v>10</v>
      </c>
      <c r="H3012" s="41" t="s">
        <v>11</v>
      </c>
    </row>
    <row r="3013" spans="2:8">
      <c r="B3013" s="37"/>
      <c r="C3013" s="38" t="s">
        <v>11407</v>
      </c>
      <c r="D3013" s="80" t="s">
        <v>24</v>
      </c>
      <c r="E3013" s="40">
        <v>40</v>
      </c>
      <c r="F3013" s="35">
        <v>57.04</v>
      </c>
      <c r="G3013" s="41" t="s">
        <v>10</v>
      </c>
      <c r="H3013" s="41" t="s">
        <v>11</v>
      </c>
    </row>
    <row r="3014" spans="2:8">
      <c r="B3014" s="37"/>
      <c r="C3014" s="38" t="s">
        <v>11408</v>
      </c>
      <c r="D3014" s="80" t="s">
        <v>24</v>
      </c>
      <c r="E3014" s="40">
        <v>326</v>
      </c>
      <c r="F3014" s="35">
        <v>57.14</v>
      </c>
      <c r="G3014" s="41" t="s">
        <v>10</v>
      </c>
      <c r="H3014" s="41" t="s">
        <v>21</v>
      </c>
    </row>
    <row r="3015" spans="2:8">
      <c r="B3015" s="37"/>
      <c r="C3015" s="38" t="s">
        <v>11409</v>
      </c>
      <c r="D3015" s="80" t="s">
        <v>24</v>
      </c>
      <c r="E3015" s="40">
        <v>125</v>
      </c>
      <c r="F3015" s="35">
        <v>57.22</v>
      </c>
      <c r="G3015" s="41" t="s">
        <v>10</v>
      </c>
      <c r="H3015" s="41" t="s">
        <v>11</v>
      </c>
    </row>
    <row r="3016" spans="2:8">
      <c r="B3016" s="37"/>
      <c r="C3016" s="38" t="s">
        <v>11410</v>
      </c>
      <c r="D3016" s="80" t="s">
        <v>24</v>
      </c>
      <c r="E3016" s="40">
        <v>229</v>
      </c>
      <c r="F3016" s="35">
        <v>57.18</v>
      </c>
      <c r="G3016" s="41" t="s">
        <v>10</v>
      </c>
      <c r="H3016" s="41" t="s">
        <v>11</v>
      </c>
    </row>
    <row r="3017" spans="2:8">
      <c r="B3017" s="37"/>
      <c r="C3017" s="38" t="s">
        <v>11411</v>
      </c>
      <c r="D3017" s="80" t="s">
        <v>24</v>
      </c>
      <c r="E3017" s="40">
        <v>25</v>
      </c>
      <c r="F3017" s="35">
        <v>57.24</v>
      </c>
      <c r="G3017" s="41" t="s">
        <v>10</v>
      </c>
      <c r="H3017" s="41" t="s">
        <v>20</v>
      </c>
    </row>
    <row r="3018" spans="2:8">
      <c r="B3018" s="37"/>
      <c r="C3018" s="38" t="s">
        <v>11411</v>
      </c>
      <c r="D3018" s="80" t="s">
        <v>24</v>
      </c>
      <c r="E3018" s="40">
        <v>83</v>
      </c>
      <c r="F3018" s="35">
        <v>57.24</v>
      </c>
      <c r="G3018" s="41" t="s">
        <v>10</v>
      </c>
      <c r="H3018" s="41" t="s">
        <v>21</v>
      </c>
    </row>
    <row r="3019" spans="2:8">
      <c r="B3019" s="37"/>
      <c r="C3019" s="38" t="s">
        <v>11411</v>
      </c>
      <c r="D3019" s="80" t="s">
        <v>24</v>
      </c>
      <c r="E3019" s="40">
        <v>30</v>
      </c>
      <c r="F3019" s="35">
        <v>57.24</v>
      </c>
      <c r="G3019" s="41" t="s">
        <v>10</v>
      </c>
      <c r="H3019" s="41" t="s">
        <v>21</v>
      </c>
    </row>
    <row r="3020" spans="2:8">
      <c r="B3020" s="37"/>
      <c r="C3020" s="38" t="s">
        <v>11412</v>
      </c>
      <c r="D3020" s="80" t="s">
        <v>24</v>
      </c>
      <c r="E3020" s="40">
        <v>445</v>
      </c>
      <c r="F3020" s="35">
        <v>57.2</v>
      </c>
      <c r="G3020" s="41" t="s">
        <v>10</v>
      </c>
      <c r="H3020" s="41" t="s">
        <v>21</v>
      </c>
    </row>
    <row r="3021" spans="2:8">
      <c r="B3021" s="37"/>
      <c r="C3021" s="38" t="s">
        <v>11413</v>
      </c>
      <c r="D3021" s="80" t="s">
        <v>24</v>
      </c>
      <c r="E3021" s="40">
        <v>30</v>
      </c>
      <c r="F3021" s="35">
        <v>57.24</v>
      </c>
      <c r="G3021" s="41" t="s">
        <v>10</v>
      </c>
      <c r="H3021" s="41" t="s">
        <v>11</v>
      </c>
    </row>
    <row r="3022" spans="2:8">
      <c r="B3022" s="37"/>
      <c r="C3022" s="38" t="s">
        <v>11414</v>
      </c>
      <c r="D3022" s="80" t="s">
        <v>24</v>
      </c>
      <c r="E3022" s="40">
        <v>30</v>
      </c>
      <c r="F3022" s="35">
        <v>57.24</v>
      </c>
      <c r="G3022" s="41" t="s">
        <v>10</v>
      </c>
      <c r="H3022" s="41" t="s">
        <v>21</v>
      </c>
    </row>
    <row r="3023" spans="2:8">
      <c r="B3023" s="37"/>
      <c r="C3023" s="38" t="s">
        <v>11415</v>
      </c>
      <c r="D3023" s="80" t="s">
        <v>24</v>
      </c>
      <c r="E3023" s="40">
        <v>200</v>
      </c>
      <c r="F3023" s="35">
        <v>57.18</v>
      </c>
      <c r="G3023" s="41" t="s">
        <v>10</v>
      </c>
      <c r="H3023" s="41" t="s">
        <v>21</v>
      </c>
    </row>
    <row r="3024" spans="2:8">
      <c r="B3024" s="37"/>
      <c r="C3024" s="38" t="s">
        <v>11415</v>
      </c>
      <c r="D3024" s="80" t="s">
        <v>24</v>
      </c>
      <c r="E3024" s="40">
        <v>495</v>
      </c>
      <c r="F3024" s="35">
        <v>57.2</v>
      </c>
      <c r="G3024" s="41" t="s">
        <v>10</v>
      </c>
      <c r="H3024" s="41" t="s">
        <v>11</v>
      </c>
    </row>
    <row r="3025" spans="2:8">
      <c r="B3025" s="37"/>
      <c r="C3025" s="38" t="s">
        <v>11416</v>
      </c>
      <c r="D3025" s="80" t="s">
        <v>24</v>
      </c>
      <c r="E3025" s="40">
        <v>10</v>
      </c>
      <c r="F3025" s="35">
        <v>57.16</v>
      </c>
      <c r="G3025" s="41" t="s">
        <v>10</v>
      </c>
      <c r="H3025" s="41" t="s">
        <v>11</v>
      </c>
    </row>
    <row r="3026" spans="2:8">
      <c r="B3026" s="37"/>
      <c r="C3026" s="38" t="s">
        <v>11416</v>
      </c>
      <c r="D3026" s="80" t="s">
        <v>24</v>
      </c>
      <c r="E3026" s="40">
        <v>84</v>
      </c>
      <c r="F3026" s="35">
        <v>57.16</v>
      </c>
      <c r="G3026" s="41" t="s">
        <v>10</v>
      </c>
      <c r="H3026" s="41" t="s">
        <v>21</v>
      </c>
    </row>
    <row r="3027" spans="2:8">
      <c r="B3027" s="37"/>
      <c r="C3027" s="38" t="s">
        <v>11417</v>
      </c>
      <c r="D3027" s="80" t="s">
        <v>24</v>
      </c>
      <c r="E3027" s="40">
        <v>184</v>
      </c>
      <c r="F3027" s="35">
        <v>57.14</v>
      </c>
      <c r="G3027" s="41" t="s">
        <v>10</v>
      </c>
      <c r="H3027" s="41" t="s">
        <v>21</v>
      </c>
    </row>
    <row r="3028" spans="2:8">
      <c r="B3028" s="37"/>
      <c r="C3028" s="38" t="s">
        <v>11418</v>
      </c>
      <c r="D3028" s="80" t="s">
        <v>24</v>
      </c>
      <c r="E3028" s="40">
        <v>167</v>
      </c>
      <c r="F3028" s="35">
        <v>57.12</v>
      </c>
      <c r="G3028" s="41" t="s">
        <v>10</v>
      </c>
      <c r="H3028" s="41" t="s">
        <v>11</v>
      </c>
    </row>
    <row r="3029" spans="2:8">
      <c r="B3029" s="37"/>
      <c r="C3029" s="38" t="s">
        <v>11419</v>
      </c>
      <c r="D3029" s="80" t="s">
        <v>24</v>
      </c>
      <c r="E3029" s="40">
        <v>200</v>
      </c>
      <c r="F3029" s="35">
        <v>57.14</v>
      </c>
      <c r="G3029" s="41" t="s">
        <v>10</v>
      </c>
      <c r="H3029" s="41" t="s">
        <v>11</v>
      </c>
    </row>
    <row r="3030" spans="2:8">
      <c r="B3030" s="37"/>
      <c r="C3030" s="38" t="s">
        <v>11420</v>
      </c>
      <c r="D3030" s="80" t="s">
        <v>24</v>
      </c>
      <c r="E3030" s="40">
        <v>454</v>
      </c>
      <c r="F3030" s="35">
        <v>57.12</v>
      </c>
      <c r="G3030" s="41" t="s">
        <v>10</v>
      </c>
      <c r="H3030" s="41" t="s">
        <v>21</v>
      </c>
    </row>
    <row r="3031" spans="2:8">
      <c r="B3031" s="37"/>
      <c r="C3031" s="38" t="s">
        <v>11421</v>
      </c>
      <c r="D3031" s="80" t="s">
        <v>24</v>
      </c>
      <c r="E3031" s="40">
        <v>233</v>
      </c>
      <c r="F3031" s="35">
        <v>57.12</v>
      </c>
      <c r="G3031" s="41" t="s">
        <v>10</v>
      </c>
      <c r="H3031" s="41" t="s">
        <v>11</v>
      </c>
    </row>
    <row r="3032" spans="2:8">
      <c r="B3032" s="37"/>
      <c r="C3032" s="38" t="s">
        <v>11422</v>
      </c>
      <c r="D3032" s="80" t="s">
        <v>24</v>
      </c>
      <c r="E3032" s="40">
        <v>31</v>
      </c>
      <c r="F3032" s="35">
        <v>57.12</v>
      </c>
      <c r="G3032" s="41" t="s">
        <v>10</v>
      </c>
      <c r="H3032" s="41" t="s">
        <v>11</v>
      </c>
    </row>
    <row r="3033" spans="2:8">
      <c r="B3033" s="37"/>
      <c r="C3033" s="38" t="s">
        <v>11422</v>
      </c>
      <c r="D3033" s="80" t="s">
        <v>24</v>
      </c>
      <c r="E3033" s="40">
        <v>100</v>
      </c>
      <c r="F3033" s="35">
        <v>57.12</v>
      </c>
      <c r="G3033" s="41" t="s">
        <v>10</v>
      </c>
      <c r="H3033" s="41" t="s">
        <v>21</v>
      </c>
    </row>
    <row r="3034" spans="2:8">
      <c r="B3034" s="37"/>
      <c r="C3034" s="38" t="s">
        <v>11423</v>
      </c>
      <c r="D3034" s="80" t="s">
        <v>24</v>
      </c>
      <c r="E3034" s="40">
        <v>228</v>
      </c>
      <c r="F3034" s="35">
        <v>57.04</v>
      </c>
      <c r="G3034" s="41" t="s">
        <v>10</v>
      </c>
      <c r="H3034" s="41" t="s">
        <v>21</v>
      </c>
    </row>
    <row r="3035" spans="2:8">
      <c r="B3035" s="37"/>
      <c r="C3035" s="38" t="s">
        <v>11424</v>
      </c>
      <c r="D3035" s="80" t="s">
        <v>24</v>
      </c>
      <c r="E3035" s="40">
        <v>16</v>
      </c>
      <c r="F3035" s="35">
        <v>57.06</v>
      </c>
      <c r="G3035" s="41" t="s">
        <v>10</v>
      </c>
      <c r="H3035" s="41" t="s">
        <v>11</v>
      </c>
    </row>
    <row r="3036" spans="2:8">
      <c r="B3036" s="37"/>
      <c r="C3036" s="38" t="s">
        <v>11425</v>
      </c>
      <c r="D3036" s="80" t="s">
        <v>24</v>
      </c>
      <c r="E3036" s="40">
        <v>70</v>
      </c>
      <c r="F3036" s="35">
        <v>57.08</v>
      </c>
      <c r="G3036" s="41" t="s">
        <v>10</v>
      </c>
      <c r="H3036" s="41" t="s">
        <v>21</v>
      </c>
    </row>
    <row r="3037" spans="2:8">
      <c r="B3037" s="37"/>
      <c r="C3037" s="38" t="s">
        <v>11426</v>
      </c>
      <c r="D3037" s="80" t="s">
        <v>24</v>
      </c>
      <c r="E3037" s="40">
        <v>225</v>
      </c>
      <c r="F3037" s="35">
        <v>57.08</v>
      </c>
      <c r="G3037" s="41" t="s">
        <v>10</v>
      </c>
      <c r="H3037" s="41" t="s">
        <v>21</v>
      </c>
    </row>
    <row r="3038" spans="2:8">
      <c r="B3038" s="37"/>
      <c r="C3038" s="38" t="s">
        <v>11427</v>
      </c>
      <c r="D3038" s="80" t="s">
        <v>24</v>
      </c>
      <c r="E3038" s="40">
        <v>573</v>
      </c>
      <c r="F3038" s="35">
        <v>57.06</v>
      </c>
      <c r="G3038" s="41" t="s">
        <v>10</v>
      </c>
      <c r="H3038" s="41" t="s">
        <v>11</v>
      </c>
    </row>
    <row r="3039" spans="2:8">
      <c r="B3039" s="37"/>
      <c r="C3039" s="38" t="s">
        <v>11428</v>
      </c>
      <c r="D3039" s="80" t="s">
        <v>24</v>
      </c>
      <c r="E3039" s="40">
        <v>358</v>
      </c>
      <c r="F3039" s="35">
        <v>57.06</v>
      </c>
      <c r="G3039" s="41" t="s">
        <v>10</v>
      </c>
      <c r="H3039" s="41" t="s">
        <v>11</v>
      </c>
    </row>
    <row r="3040" spans="2:8">
      <c r="B3040" s="37"/>
      <c r="C3040" s="38" t="s">
        <v>11429</v>
      </c>
      <c r="D3040" s="80" t="s">
        <v>24</v>
      </c>
      <c r="E3040" s="40">
        <v>303</v>
      </c>
      <c r="F3040" s="35">
        <v>57.08</v>
      </c>
      <c r="G3040" s="41" t="s">
        <v>10</v>
      </c>
      <c r="H3040" s="41" t="s">
        <v>11</v>
      </c>
    </row>
    <row r="3041" spans="2:8">
      <c r="B3041" s="37"/>
      <c r="C3041" s="38" t="s">
        <v>11430</v>
      </c>
      <c r="D3041" s="80" t="s">
        <v>24</v>
      </c>
      <c r="E3041" s="40">
        <v>234</v>
      </c>
      <c r="F3041" s="35">
        <v>57.08</v>
      </c>
      <c r="G3041" s="41" t="s">
        <v>10</v>
      </c>
      <c r="H3041" s="41" t="s">
        <v>11</v>
      </c>
    </row>
    <row r="3042" spans="2:8">
      <c r="B3042" s="37"/>
      <c r="C3042" s="38" t="s">
        <v>11431</v>
      </c>
      <c r="D3042" s="80" t="s">
        <v>24</v>
      </c>
      <c r="E3042" s="40">
        <v>175</v>
      </c>
      <c r="F3042" s="35">
        <v>57.08</v>
      </c>
      <c r="G3042" s="41" t="s">
        <v>10</v>
      </c>
      <c r="H3042" s="41" t="s">
        <v>20</v>
      </c>
    </row>
    <row r="3043" spans="2:8">
      <c r="B3043" s="37"/>
      <c r="C3043" s="38" t="s">
        <v>11432</v>
      </c>
      <c r="D3043" s="80" t="s">
        <v>24</v>
      </c>
      <c r="E3043" s="40">
        <v>307</v>
      </c>
      <c r="F3043" s="35">
        <v>57.06</v>
      </c>
      <c r="G3043" s="41" t="s">
        <v>10</v>
      </c>
      <c r="H3043" s="41" t="s">
        <v>11</v>
      </c>
    </row>
    <row r="3044" spans="2:8">
      <c r="B3044" s="37"/>
      <c r="C3044" s="38" t="s">
        <v>11433</v>
      </c>
      <c r="D3044" s="80" t="s">
        <v>24</v>
      </c>
      <c r="E3044" s="40">
        <v>191</v>
      </c>
      <c r="F3044" s="35">
        <v>57.06</v>
      </c>
      <c r="G3044" s="41" t="s">
        <v>10</v>
      </c>
      <c r="H3044" s="41" t="s">
        <v>11</v>
      </c>
    </row>
    <row r="3045" spans="2:8">
      <c r="B3045" s="37"/>
      <c r="C3045" s="38" t="s">
        <v>11434</v>
      </c>
      <c r="D3045" s="80" t="s">
        <v>24</v>
      </c>
      <c r="E3045" s="40">
        <v>720</v>
      </c>
      <c r="F3045" s="35">
        <v>57.06</v>
      </c>
      <c r="G3045" s="41" t="s">
        <v>10</v>
      </c>
      <c r="H3045" s="41" t="s">
        <v>11</v>
      </c>
    </row>
    <row r="3046" spans="2:8">
      <c r="B3046" s="37"/>
      <c r="C3046" s="38" t="s">
        <v>11435</v>
      </c>
      <c r="D3046" s="80" t="s">
        <v>24</v>
      </c>
      <c r="E3046" s="40">
        <v>152</v>
      </c>
      <c r="F3046" s="35">
        <v>57.14</v>
      </c>
      <c r="G3046" s="41" t="s">
        <v>10</v>
      </c>
      <c r="H3046" s="41" t="s">
        <v>11</v>
      </c>
    </row>
    <row r="3047" spans="2:8">
      <c r="B3047" s="37"/>
      <c r="C3047" s="38" t="s">
        <v>11436</v>
      </c>
      <c r="D3047" s="80" t="s">
        <v>24</v>
      </c>
      <c r="E3047" s="40">
        <v>113</v>
      </c>
      <c r="F3047" s="35">
        <v>57.08</v>
      </c>
      <c r="G3047" s="41" t="s">
        <v>10</v>
      </c>
      <c r="H3047" s="41" t="s">
        <v>20</v>
      </c>
    </row>
    <row r="3048" spans="2:8">
      <c r="B3048" s="37"/>
      <c r="C3048" s="38" t="s">
        <v>11437</v>
      </c>
      <c r="D3048" s="80" t="s">
        <v>24</v>
      </c>
      <c r="E3048" s="40">
        <v>292</v>
      </c>
      <c r="F3048" s="35">
        <v>57.08</v>
      </c>
      <c r="G3048" s="41" t="s">
        <v>10</v>
      </c>
      <c r="H3048" s="41" t="s">
        <v>11</v>
      </c>
    </row>
    <row r="3049" spans="2:8">
      <c r="B3049" s="37"/>
      <c r="C3049" s="38" t="s">
        <v>11438</v>
      </c>
      <c r="D3049" s="80" t="s">
        <v>24</v>
      </c>
      <c r="E3049" s="40">
        <v>205</v>
      </c>
      <c r="F3049" s="35">
        <v>57.1</v>
      </c>
      <c r="G3049" s="41" t="s">
        <v>10</v>
      </c>
      <c r="H3049" s="41" t="s">
        <v>11</v>
      </c>
    </row>
    <row r="3050" spans="2:8">
      <c r="B3050" s="37"/>
      <c r="C3050" s="38" t="s">
        <v>11439</v>
      </c>
      <c r="D3050" s="80" t="s">
        <v>24</v>
      </c>
      <c r="E3050" s="40">
        <v>370</v>
      </c>
      <c r="F3050" s="35">
        <v>57.08</v>
      </c>
      <c r="G3050" s="41" t="s">
        <v>10</v>
      </c>
      <c r="H3050" s="41" t="s">
        <v>11</v>
      </c>
    </row>
    <row r="3051" spans="2:8">
      <c r="B3051" s="37"/>
      <c r="C3051" s="38" t="s">
        <v>11440</v>
      </c>
      <c r="D3051" s="80" t="s">
        <v>24</v>
      </c>
      <c r="E3051" s="40">
        <v>300</v>
      </c>
      <c r="F3051" s="35">
        <v>57.08</v>
      </c>
      <c r="G3051" s="41" t="s">
        <v>10</v>
      </c>
      <c r="H3051" s="41" t="s">
        <v>11</v>
      </c>
    </row>
    <row r="3052" spans="2:8">
      <c r="B3052" s="37"/>
      <c r="C3052" s="38" t="s">
        <v>11441</v>
      </c>
      <c r="D3052" s="80" t="s">
        <v>24</v>
      </c>
      <c r="E3052" s="40">
        <v>100</v>
      </c>
      <c r="F3052" s="35">
        <v>57.1</v>
      </c>
      <c r="G3052" s="41" t="s">
        <v>10</v>
      </c>
      <c r="H3052" s="41" t="s">
        <v>11</v>
      </c>
    </row>
    <row r="3053" spans="2:8">
      <c r="B3053" s="37"/>
      <c r="C3053" s="38" t="s">
        <v>11442</v>
      </c>
      <c r="D3053" s="80" t="s">
        <v>24</v>
      </c>
      <c r="E3053" s="40">
        <v>100</v>
      </c>
      <c r="F3053" s="35">
        <v>57.08</v>
      </c>
      <c r="G3053" s="41" t="s">
        <v>10</v>
      </c>
      <c r="H3053" s="41" t="s">
        <v>20</v>
      </c>
    </row>
    <row r="3054" spans="2:8">
      <c r="B3054" s="37"/>
      <c r="C3054" s="38" t="s">
        <v>11443</v>
      </c>
      <c r="D3054" s="80" t="s">
        <v>24</v>
      </c>
      <c r="E3054" s="40">
        <v>381</v>
      </c>
      <c r="F3054" s="35">
        <v>57.04</v>
      </c>
      <c r="G3054" s="41" t="s">
        <v>10</v>
      </c>
      <c r="H3054" s="41" t="s">
        <v>21</v>
      </c>
    </row>
    <row r="3055" spans="2:8">
      <c r="B3055" s="37"/>
      <c r="C3055" s="38" t="s">
        <v>11444</v>
      </c>
      <c r="D3055" s="80" t="s">
        <v>24</v>
      </c>
      <c r="E3055" s="40">
        <v>183</v>
      </c>
      <c r="F3055" s="35">
        <v>57.04</v>
      </c>
      <c r="G3055" s="41" t="s">
        <v>10</v>
      </c>
      <c r="H3055" s="41" t="s">
        <v>11</v>
      </c>
    </row>
    <row r="3056" spans="2:8">
      <c r="B3056" s="37"/>
      <c r="C3056" s="38" t="s">
        <v>11445</v>
      </c>
      <c r="D3056" s="80" t="s">
        <v>24</v>
      </c>
      <c r="E3056" s="40">
        <v>207</v>
      </c>
      <c r="F3056" s="35">
        <v>57.02</v>
      </c>
      <c r="G3056" s="41" t="s">
        <v>10</v>
      </c>
      <c r="H3056" s="41" t="s">
        <v>20</v>
      </c>
    </row>
    <row r="3057" spans="2:8">
      <c r="B3057" s="37"/>
      <c r="C3057" s="38" t="s">
        <v>11446</v>
      </c>
      <c r="D3057" s="80" t="s">
        <v>24</v>
      </c>
      <c r="E3057" s="40">
        <v>3</v>
      </c>
      <c r="F3057" s="35">
        <v>57.04</v>
      </c>
      <c r="G3057" s="41" t="s">
        <v>10</v>
      </c>
      <c r="H3057" s="41" t="s">
        <v>20</v>
      </c>
    </row>
    <row r="3058" spans="2:8">
      <c r="B3058" s="37"/>
      <c r="C3058" s="38" t="s">
        <v>11446</v>
      </c>
      <c r="D3058" s="80" t="s">
        <v>24</v>
      </c>
      <c r="E3058" s="40">
        <v>53</v>
      </c>
      <c r="F3058" s="35">
        <v>57.04</v>
      </c>
      <c r="G3058" s="41" t="s">
        <v>10</v>
      </c>
      <c r="H3058" s="41" t="s">
        <v>21</v>
      </c>
    </row>
    <row r="3059" spans="2:8">
      <c r="B3059" s="37"/>
      <c r="C3059" s="38" t="s">
        <v>11446</v>
      </c>
      <c r="D3059" s="80" t="s">
        <v>24</v>
      </c>
      <c r="E3059" s="40">
        <v>25</v>
      </c>
      <c r="F3059" s="35">
        <v>57.04</v>
      </c>
      <c r="G3059" s="41" t="s">
        <v>10</v>
      </c>
      <c r="H3059" s="41" t="s">
        <v>21</v>
      </c>
    </row>
    <row r="3060" spans="2:8">
      <c r="B3060" s="37"/>
      <c r="C3060" s="38" t="s">
        <v>11447</v>
      </c>
      <c r="D3060" s="80" t="s">
        <v>24</v>
      </c>
      <c r="E3060" s="40">
        <v>202</v>
      </c>
      <c r="F3060" s="35">
        <v>57.02</v>
      </c>
      <c r="G3060" s="41" t="s">
        <v>10</v>
      </c>
      <c r="H3060" s="41" t="s">
        <v>21</v>
      </c>
    </row>
    <row r="3061" spans="2:8">
      <c r="B3061" s="37"/>
      <c r="C3061" s="38" t="s">
        <v>11448</v>
      </c>
      <c r="D3061" s="80" t="s">
        <v>24</v>
      </c>
      <c r="E3061" s="40">
        <v>40</v>
      </c>
      <c r="F3061" s="35">
        <v>57.02</v>
      </c>
      <c r="G3061" s="41" t="s">
        <v>10</v>
      </c>
      <c r="H3061" s="41" t="s">
        <v>20</v>
      </c>
    </row>
    <row r="3062" spans="2:8">
      <c r="B3062" s="37"/>
      <c r="C3062" s="38" t="s">
        <v>11449</v>
      </c>
      <c r="D3062" s="80" t="s">
        <v>24</v>
      </c>
      <c r="E3062" s="40">
        <v>186</v>
      </c>
      <c r="F3062" s="35">
        <v>57.04</v>
      </c>
      <c r="G3062" s="41" t="s">
        <v>10</v>
      </c>
      <c r="H3062" s="41" t="s">
        <v>21</v>
      </c>
    </row>
    <row r="3063" spans="2:8">
      <c r="B3063" s="37"/>
      <c r="C3063" s="38" t="s">
        <v>11450</v>
      </c>
      <c r="D3063" s="80" t="s">
        <v>24</v>
      </c>
      <c r="E3063" s="40">
        <v>47</v>
      </c>
      <c r="F3063" s="35">
        <v>57.04</v>
      </c>
      <c r="G3063" s="41" t="s">
        <v>10</v>
      </c>
      <c r="H3063" s="41" t="s">
        <v>20</v>
      </c>
    </row>
    <row r="3064" spans="2:8">
      <c r="B3064" s="37"/>
      <c r="C3064" s="38" t="s">
        <v>11451</v>
      </c>
      <c r="D3064" s="80" t="s">
        <v>24</v>
      </c>
      <c r="E3064" s="40">
        <v>300</v>
      </c>
      <c r="F3064" s="35">
        <v>57.04</v>
      </c>
      <c r="G3064" s="41" t="s">
        <v>10</v>
      </c>
      <c r="H3064" s="41" t="s">
        <v>11</v>
      </c>
    </row>
    <row r="3065" spans="2:8">
      <c r="B3065" s="37"/>
      <c r="C3065" s="38" t="s">
        <v>11452</v>
      </c>
      <c r="D3065" s="80" t="s">
        <v>24</v>
      </c>
      <c r="E3065" s="40">
        <v>156</v>
      </c>
      <c r="F3065" s="35">
        <v>57.04</v>
      </c>
      <c r="G3065" s="41" t="s">
        <v>10</v>
      </c>
      <c r="H3065" s="41" t="s">
        <v>11</v>
      </c>
    </row>
    <row r="3066" spans="2:8">
      <c r="B3066" s="37"/>
      <c r="C3066" s="38" t="s">
        <v>11453</v>
      </c>
      <c r="D3066" s="80" t="s">
        <v>24</v>
      </c>
      <c r="E3066" s="40">
        <v>200</v>
      </c>
      <c r="F3066" s="35">
        <v>57.04</v>
      </c>
      <c r="G3066" s="41" t="s">
        <v>10</v>
      </c>
      <c r="H3066" s="41" t="s">
        <v>11</v>
      </c>
    </row>
    <row r="3067" spans="2:8">
      <c r="B3067" s="37"/>
      <c r="C3067" s="38" t="s">
        <v>11454</v>
      </c>
      <c r="D3067" s="80" t="s">
        <v>24</v>
      </c>
      <c r="E3067" s="40">
        <v>109</v>
      </c>
      <c r="F3067" s="35">
        <v>57.02</v>
      </c>
      <c r="G3067" s="41" t="s">
        <v>10</v>
      </c>
      <c r="H3067" s="41" t="s">
        <v>11</v>
      </c>
    </row>
    <row r="3068" spans="2:8">
      <c r="B3068" s="37"/>
      <c r="C3068" s="38" t="s">
        <v>11455</v>
      </c>
      <c r="D3068" s="80" t="s">
        <v>24</v>
      </c>
      <c r="E3068" s="40">
        <v>468</v>
      </c>
      <c r="F3068" s="35">
        <v>57.06</v>
      </c>
      <c r="G3068" s="41" t="s">
        <v>10</v>
      </c>
      <c r="H3068" s="41" t="s">
        <v>11</v>
      </c>
    </row>
    <row r="3069" spans="2:8">
      <c r="B3069" s="37"/>
      <c r="C3069" s="38" t="s">
        <v>11456</v>
      </c>
      <c r="D3069" s="80" t="s">
        <v>24</v>
      </c>
      <c r="E3069" s="40">
        <v>365</v>
      </c>
      <c r="F3069" s="35">
        <v>57.06</v>
      </c>
      <c r="G3069" s="41" t="s">
        <v>10</v>
      </c>
      <c r="H3069" s="41" t="s">
        <v>11</v>
      </c>
    </row>
    <row r="3070" spans="2:8">
      <c r="B3070" s="37"/>
      <c r="C3070" s="38" t="s">
        <v>11457</v>
      </c>
      <c r="D3070" s="80" t="s">
        <v>24</v>
      </c>
      <c r="E3070" s="40">
        <v>255</v>
      </c>
      <c r="F3070" s="35">
        <v>57.14</v>
      </c>
      <c r="G3070" s="41" t="s">
        <v>10</v>
      </c>
      <c r="H3070" s="41" t="s">
        <v>11</v>
      </c>
    </row>
    <row r="3071" spans="2:8">
      <c r="B3071" s="37"/>
      <c r="C3071" s="38" t="s">
        <v>11458</v>
      </c>
      <c r="D3071" s="80" t="s">
        <v>24</v>
      </c>
      <c r="E3071" s="40">
        <v>558</v>
      </c>
      <c r="F3071" s="35">
        <v>57.14</v>
      </c>
      <c r="G3071" s="41" t="s">
        <v>10</v>
      </c>
      <c r="H3071" s="41" t="s">
        <v>20</v>
      </c>
    </row>
    <row r="3072" spans="2:8">
      <c r="B3072" s="37"/>
      <c r="C3072" s="38" t="s">
        <v>11459</v>
      </c>
      <c r="D3072" s="80" t="s">
        <v>24</v>
      </c>
      <c r="E3072" s="40">
        <v>17</v>
      </c>
      <c r="F3072" s="35">
        <v>57.14</v>
      </c>
      <c r="G3072" s="41" t="s">
        <v>10</v>
      </c>
      <c r="H3072" s="41" t="s">
        <v>11</v>
      </c>
    </row>
    <row r="3073" spans="2:8">
      <c r="B3073" s="37"/>
      <c r="C3073" s="38" t="s">
        <v>11460</v>
      </c>
      <c r="D3073" s="80" t="s">
        <v>24</v>
      </c>
      <c r="E3073" s="40">
        <v>125</v>
      </c>
      <c r="F3073" s="35">
        <v>57.16</v>
      </c>
      <c r="G3073" s="41" t="s">
        <v>10</v>
      </c>
      <c r="H3073" s="41" t="s">
        <v>21</v>
      </c>
    </row>
    <row r="3074" spans="2:8">
      <c r="B3074" s="37"/>
      <c r="C3074" s="38" t="s">
        <v>11461</v>
      </c>
      <c r="D3074" s="80" t="s">
        <v>24</v>
      </c>
      <c r="E3074" s="40">
        <v>404</v>
      </c>
      <c r="F3074" s="35">
        <v>57.14</v>
      </c>
      <c r="G3074" s="41" t="s">
        <v>10</v>
      </c>
      <c r="H3074" s="41" t="s">
        <v>11</v>
      </c>
    </row>
    <row r="3075" spans="2:8">
      <c r="B3075" s="37"/>
      <c r="C3075" s="38" t="s">
        <v>11462</v>
      </c>
      <c r="D3075" s="80" t="s">
        <v>24</v>
      </c>
      <c r="E3075" s="40">
        <v>226</v>
      </c>
      <c r="F3075" s="35">
        <v>57.12</v>
      </c>
      <c r="G3075" s="41" t="s">
        <v>10</v>
      </c>
      <c r="H3075" s="41" t="s">
        <v>11</v>
      </c>
    </row>
    <row r="3076" spans="2:8">
      <c r="B3076" s="37"/>
      <c r="C3076" s="38" t="s">
        <v>11463</v>
      </c>
      <c r="D3076" s="80" t="s">
        <v>24</v>
      </c>
      <c r="E3076" s="40">
        <v>410</v>
      </c>
      <c r="F3076" s="35">
        <v>57.14</v>
      </c>
      <c r="G3076" s="41" t="s">
        <v>10</v>
      </c>
      <c r="H3076" s="41" t="s">
        <v>11</v>
      </c>
    </row>
    <row r="3077" spans="2:8">
      <c r="B3077" s="37"/>
      <c r="C3077" s="38" t="s">
        <v>11464</v>
      </c>
      <c r="D3077" s="80" t="s">
        <v>24</v>
      </c>
      <c r="E3077" s="40">
        <v>26</v>
      </c>
      <c r="F3077" s="35">
        <v>57.1</v>
      </c>
      <c r="G3077" s="41" t="s">
        <v>10</v>
      </c>
      <c r="H3077" s="41" t="s">
        <v>11</v>
      </c>
    </row>
    <row r="3078" spans="2:8">
      <c r="B3078" s="37"/>
      <c r="C3078" s="38" t="s">
        <v>11465</v>
      </c>
      <c r="D3078" s="80" t="s">
        <v>24</v>
      </c>
      <c r="E3078" s="40">
        <v>209</v>
      </c>
      <c r="F3078" s="35">
        <v>57.1</v>
      </c>
      <c r="G3078" s="41" t="s">
        <v>10</v>
      </c>
      <c r="H3078" s="41" t="s">
        <v>20</v>
      </c>
    </row>
    <row r="3079" spans="2:8">
      <c r="B3079" s="37"/>
      <c r="C3079" s="38" t="s">
        <v>11466</v>
      </c>
      <c r="D3079" s="80" t="s">
        <v>24</v>
      </c>
      <c r="E3079" s="40">
        <v>680</v>
      </c>
      <c r="F3079" s="35">
        <v>57.16</v>
      </c>
      <c r="G3079" s="41" t="s">
        <v>10</v>
      </c>
      <c r="H3079" s="41" t="s">
        <v>20</v>
      </c>
    </row>
    <row r="3080" spans="2:8">
      <c r="B3080" s="37"/>
      <c r="C3080" s="38" t="s">
        <v>11467</v>
      </c>
      <c r="D3080" s="80" t="s">
        <v>24</v>
      </c>
      <c r="E3080" s="40">
        <v>896</v>
      </c>
      <c r="F3080" s="35">
        <v>57.14</v>
      </c>
      <c r="G3080" s="41" t="s">
        <v>10</v>
      </c>
      <c r="H3080" s="41" t="s">
        <v>11</v>
      </c>
    </row>
    <row r="3081" spans="2:8">
      <c r="B3081" s="37"/>
      <c r="C3081" s="38" t="s">
        <v>11468</v>
      </c>
      <c r="D3081" s="80" t="s">
        <v>24</v>
      </c>
      <c r="E3081" s="40">
        <v>4</v>
      </c>
      <c r="F3081" s="35">
        <v>57.08</v>
      </c>
      <c r="G3081" s="41" t="s">
        <v>10</v>
      </c>
      <c r="H3081" s="41" t="s">
        <v>11</v>
      </c>
    </row>
    <row r="3082" spans="2:8">
      <c r="B3082" s="37"/>
      <c r="C3082" s="38" t="s">
        <v>11469</v>
      </c>
      <c r="D3082" s="80" t="s">
        <v>24</v>
      </c>
      <c r="E3082" s="40">
        <v>197</v>
      </c>
      <c r="F3082" s="35">
        <v>57.08</v>
      </c>
      <c r="G3082" s="41" t="s">
        <v>10</v>
      </c>
      <c r="H3082" s="41" t="s">
        <v>20</v>
      </c>
    </row>
    <row r="3083" spans="2:8">
      <c r="B3083" s="37"/>
      <c r="C3083" s="38" t="s">
        <v>11470</v>
      </c>
      <c r="D3083" s="80" t="s">
        <v>24</v>
      </c>
      <c r="E3083" s="40">
        <v>128</v>
      </c>
      <c r="F3083" s="35">
        <v>57.08</v>
      </c>
      <c r="G3083" s="41" t="s">
        <v>10</v>
      </c>
      <c r="H3083" s="41" t="s">
        <v>20</v>
      </c>
    </row>
    <row r="3084" spans="2:8">
      <c r="B3084" s="37"/>
      <c r="C3084" s="38" t="s">
        <v>11471</v>
      </c>
      <c r="D3084" s="80" t="s">
        <v>24</v>
      </c>
      <c r="E3084" s="40">
        <v>288</v>
      </c>
      <c r="F3084" s="35">
        <v>57.08</v>
      </c>
      <c r="G3084" s="41" t="s">
        <v>10</v>
      </c>
      <c r="H3084" s="41" t="s">
        <v>20</v>
      </c>
    </row>
    <row r="3085" spans="2:8">
      <c r="B3085" s="37"/>
      <c r="C3085" s="38" t="s">
        <v>11472</v>
      </c>
      <c r="D3085" s="80" t="s">
        <v>24</v>
      </c>
      <c r="E3085" s="40">
        <v>104</v>
      </c>
      <c r="F3085" s="35">
        <v>57.08</v>
      </c>
      <c r="G3085" s="41" t="s">
        <v>10</v>
      </c>
      <c r="H3085" s="41" t="s">
        <v>11</v>
      </c>
    </row>
    <row r="3086" spans="2:8">
      <c r="B3086" s="37"/>
      <c r="C3086" s="38" t="s">
        <v>11473</v>
      </c>
      <c r="D3086" s="80" t="s">
        <v>24</v>
      </c>
      <c r="E3086" s="40">
        <v>99</v>
      </c>
      <c r="F3086" s="35">
        <v>57.08</v>
      </c>
      <c r="G3086" s="41" t="s">
        <v>10</v>
      </c>
      <c r="H3086" s="41" t="s">
        <v>20</v>
      </c>
    </row>
    <row r="3087" spans="2:8">
      <c r="B3087" s="37"/>
      <c r="C3087" s="38" t="s">
        <v>11474</v>
      </c>
      <c r="D3087" s="80" t="s">
        <v>24</v>
      </c>
      <c r="E3087" s="40">
        <v>100</v>
      </c>
      <c r="F3087" s="35">
        <v>57.1</v>
      </c>
      <c r="G3087" s="41" t="s">
        <v>10</v>
      </c>
      <c r="H3087" s="41" t="s">
        <v>20</v>
      </c>
    </row>
    <row r="3088" spans="2:8">
      <c r="B3088" s="37"/>
      <c r="C3088" s="38" t="s">
        <v>11475</v>
      </c>
      <c r="D3088" s="80" t="s">
        <v>24</v>
      </c>
      <c r="E3088" s="40">
        <v>129</v>
      </c>
      <c r="F3088" s="35">
        <v>57.08</v>
      </c>
      <c r="G3088" s="41" t="s">
        <v>10</v>
      </c>
      <c r="H3088" s="41" t="s">
        <v>21</v>
      </c>
    </row>
    <row r="3089" spans="2:8">
      <c r="B3089" s="37"/>
      <c r="C3089" s="38" t="s">
        <v>11476</v>
      </c>
      <c r="D3089" s="80" t="s">
        <v>24</v>
      </c>
      <c r="E3089" s="40">
        <v>300</v>
      </c>
      <c r="F3089" s="35">
        <v>57.08</v>
      </c>
      <c r="G3089" s="41" t="s">
        <v>10</v>
      </c>
      <c r="H3089" s="41" t="s">
        <v>11</v>
      </c>
    </row>
    <row r="3090" spans="2:8">
      <c r="B3090" s="37"/>
      <c r="C3090" s="38" t="s">
        <v>11477</v>
      </c>
      <c r="D3090" s="80" t="s">
        <v>24</v>
      </c>
      <c r="E3090" s="40">
        <v>300</v>
      </c>
      <c r="F3090" s="35">
        <v>57.08</v>
      </c>
      <c r="G3090" s="41" t="s">
        <v>10</v>
      </c>
      <c r="H3090" s="41" t="s">
        <v>11</v>
      </c>
    </row>
    <row r="3091" spans="2:8">
      <c r="B3091" s="37"/>
      <c r="C3091" s="38" t="s">
        <v>11478</v>
      </c>
      <c r="D3091" s="80" t="s">
        <v>24</v>
      </c>
      <c r="E3091" s="40">
        <v>13</v>
      </c>
      <c r="F3091" s="35">
        <v>57.08</v>
      </c>
      <c r="G3091" s="41" t="s">
        <v>10</v>
      </c>
      <c r="H3091" s="41" t="s">
        <v>11</v>
      </c>
    </row>
    <row r="3092" spans="2:8">
      <c r="B3092" s="37"/>
      <c r="C3092" s="38" t="s">
        <v>11479</v>
      </c>
      <c r="D3092" s="80" t="s">
        <v>24</v>
      </c>
      <c r="E3092" s="40">
        <v>200</v>
      </c>
      <c r="F3092" s="35">
        <v>57.08</v>
      </c>
      <c r="G3092" s="41" t="s">
        <v>10</v>
      </c>
      <c r="H3092" s="41" t="s">
        <v>11</v>
      </c>
    </row>
    <row r="3093" spans="2:8">
      <c r="B3093" s="37"/>
      <c r="C3093" s="38" t="s">
        <v>11480</v>
      </c>
      <c r="D3093" s="80" t="s">
        <v>24</v>
      </c>
      <c r="E3093" s="40">
        <v>14</v>
      </c>
      <c r="F3093" s="35">
        <v>57.08</v>
      </c>
      <c r="G3093" s="41" t="s">
        <v>10</v>
      </c>
      <c r="H3093" s="41" t="s">
        <v>11</v>
      </c>
    </row>
    <row r="3094" spans="2:8">
      <c r="B3094" s="37"/>
      <c r="C3094" s="38" t="s">
        <v>11481</v>
      </c>
      <c r="D3094" s="80" t="s">
        <v>24</v>
      </c>
      <c r="E3094" s="40">
        <v>490</v>
      </c>
      <c r="F3094" s="35">
        <v>57.04</v>
      </c>
      <c r="G3094" s="41" t="s">
        <v>10</v>
      </c>
      <c r="H3094" s="41" t="s">
        <v>11</v>
      </c>
    </row>
    <row r="3095" spans="2:8">
      <c r="B3095" s="37"/>
      <c r="C3095" s="38" t="s">
        <v>11481</v>
      </c>
      <c r="D3095" s="80" t="s">
        <v>24</v>
      </c>
      <c r="E3095" s="40">
        <v>160</v>
      </c>
      <c r="F3095" s="35">
        <v>57.06</v>
      </c>
      <c r="G3095" s="41" t="s">
        <v>10</v>
      </c>
      <c r="H3095" s="41" t="s">
        <v>11</v>
      </c>
    </row>
    <row r="3096" spans="2:8">
      <c r="B3096" s="37"/>
      <c r="C3096" s="38" t="s">
        <v>11482</v>
      </c>
      <c r="D3096" s="80" t="s">
        <v>24</v>
      </c>
      <c r="E3096" s="40">
        <v>288</v>
      </c>
      <c r="F3096" s="35">
        <v>57.06</v>
      </c>
      <c r="G3096" s="41" t="s">
        <v>10</v>
      </c>
      <c r="H3096" s="41" t="s">
        <v>11</v>
      </c>
    </row>
    <row r="3097" spans="2:8">
      <c r="B3097" s="37"/>
      <c r="C3097" s="38" t="s">
        <v>11483</v>
      </c>
      <c r="D3097" s="80" t="s">
        <v>24</v>
      </c>
      <c r="E3097" s="40">
        <v>288</v>
      </c>
      <c r="F3097" s="35">
        <v>57.06</v>
      </c>
      <c r="G3097" s="41" t="s">
        <v>10</v>
      </c>
      <c r="H3097" s="41" t="s">
        <v>20</v>
      </c>
    </row>
    <row r="3098" spans="2:8">
      <c r="B3098" s="37"/>
      <c r="C3098" s="38" t="s">
        <v>11484</v>
      </c>
      <c r="D3098" s="80" t="s">
        <v>24</v>
      </c>
      <c r="E3098" s="40">
        <v>145</v>
      </c>
      <c r="F3098" s="35">
        <v>57.06</v>
      </c>
      <c r="G3098" s="41" t="s">
        <v>10</v>
      </c>
      <c r="H3098" s="41" t="s">
        <v>11</v>
      </c>
    </row>
    <row r="3099" spans="2:8">
      <c r="B3099" s="37"/>
      <c r="C3099" s="38" t="s">
        <v>11485</v>
      </c>
      <c r="D3099" s="80" t="s">
        <v>24</v>
      </c>
      <c r="E3099" s="40">
        <v>169</v>
      </c>
      <c r="F3099" s="35">
        <v>57.04</v>
      </c>
      <c r="G3099" s="41" t="s">
        <v>10</v>
      </c>
      <c r="H3099" s="41" t="s">
        <v>11</v>
      </c>
    </row>
    <row r="3100" spans="2:8">
      <c r="B3100" s="37"/>
      <c r="C3100" s="38" t="s">
        <v>11486</v>
      </c>
      <c r="D3100" s="80" t="s">
        <v>24</v>
      </c>
      <c r="E3100" s="40">
        <v>25</v>
      </c>
      <c r="F3100" s="35">
        <v>57.1</v>
      </c>
      <c r="G3100" s="41" t="s">
        <v>10</v>
      </c>
      <c r="H3100" s="41" t="s">
        <v>11</v>
      </c>
    </row>
    <row r="3101" spans="2:8">
      <c r="B3101" s="37"/>
      <c r="C3101" s="38" t="s">
        <v>11487</v>
      </c>
      <c r="D3101" s="80" t="s">
        <v>24</v>
      </c>
      <c r="E3101" s="40">
        <v>25</v>
      </c>
      <c r="F3101" s="35">
        <v>57.1</v>
      </c>
      <c r="G3101" s="41" t="s">
        <v>10</v>
      </c>
      <c r="H3101" s="41" t="s">
        <v>11</v>
      </c>
    </row>
    <row r="3102" spans="2:8">
      <c r="B3102" s="37"/>
      <c r="C3102" s="38" t="s">
        <v>11488</v>
      </c>
      <c r="D3102" s="80" t="s">
        <v>24</v>
      </c>
      <c r="E3102" s="40">
        <v>50</v>
      </c>
      <c r="F3102" s="35">
        <v>57.1</v>
      </c>
      <c r="G3102" s="41" t="s">
        <v>10</v>
      </c>
      <c r="H3102" s="41" t="s">
        <v>11</v>
      </c>
    </row>
    <row r="3103" spans="2:8">
      <c r="B3103" s="37"/>
      <c r="C3103" s="38" t="s">
        <v>11489</v>
      </c>
      <c r="D3103" s="80" t="s">
        <v>24</v>
      </c>
      <c r="E3103" s="40">
        <v>205</v>
      </c>
      <c r="F3103" s="35">
        <v>57.1</v>
      </c>
      <c r="G3103" s="41" t="s">
        <v>10</v>
      </c>
      <c r="H3103" s="41" t="s">
        <v>11</v>
      </c>
    </row>
    <row r="3104" spans="2:8">
      <c r="B3104" s="37"/>
      <c r="C3104" s="38" t="s">
        <v>11490</v>
      </c>
      <c r="D3104" s="80" t="s">
        <v>24</v>
      </c>
      <c r="E3104" s="40">
        <v>298</v>
      </c>
      <c r="F3104" s="35">
        <v>57.08</v>
      </c>
      <c r="G3104" s="41" t="s">
        <v>10</v>
      </c>
      <c r="H3104" s="41" t="s">
        <v>11</v>
      </c>
    </row>
    <row r="3105" spans="2:8">
      <c r="B3105" s="37"/>
      <c r="C3105" s="38" t="s">
        <v>11491</v>
      </c>
      <c r="D3105" s="80" t="s">
        <v>24</v>
      </c>
      <c r="E3105" s="40">
        <v>171</v>
      </c>
      <c r="F3105" s="35">
        <v>57.06</v>
      </c>
      <c r="G3105" s="41" t="s">
        <v>10</v>
      </c>
      <c r="H3105" s="41" t="s">
        <v>11</v>
      </c>
    </row>
    <row r="3106" spans="2:8">
      <c r="B3106" s="37"/>
      <c r="C3106" s="38" t="s">
        <v>11492</v>
      </c>
      <c r="D3106" s="80" t="s">
        <v>24</v>
      </c>
      <c r="E3106" s="40">
        <v>46</v>
      </c>
      <c r="F3106" s="35">
        <v>57.08</v>
      </c>
      <c r="G3106" s="41" t="s">
        <v>10</v>
      </c>
      <c r="H3106" s="41" t="s">
        <v>22</v>
      </c>
    </row>
    <row r="3107" spans="2:8">
      <c r="B3107" s="37"/>
      <c r="C3107" s="38" t="s">
        <v>11493</v>
      </c>
      <c r="D3107" s="80" t="s">
        <v>24</v>
      </c>
      <c r="E3107" s="40">
        <v>4</v>
      </c>
      <c r="F3107" s="35">
        <v>57.04</v>
      </c>
      <c r="G3107" s="41" t="s">
        <v>10</v>
      </c>
      <c r="H3107" s="41" t="s">
        <v>21</v>
      </c>
    </row>
    <row r="3108" spans="2:8">
      <c r="B3108" s="37"/>
      <c r="C3108" s="38" t="s">
        <v>11494</v>
      </c>
      <c r="D3108" s="80" t="s">
        <v>24</v>
      </c>
      <c r="E3108" s="40">
        <v>264</v>
      </c>
      <c r="F3108" s="35">
        <v>57.04</v>
      </c>
      <c r="G3108" s="41" t="s">
        <v>10</v>
      </c>
      <c r="H3108" s="41" t="s">
        <v>20</v>
      </c>
    </row>
    <row r="3109" spans="2:8">
      <c r="B3109" s="37"/>
      <c r="C3109" s="38" t="s">
        <v>11495</v>
      </c>
      <c r="D3109" s="80" t="s">
        <v>24</v>
      </c>
      <c r="E3109" s="40">
        <v>135</v>
      </c>
      <c r="F3109" s="35">
        <v>57</v>
      </c>
      <c r="G3109" s="41" t="s">
        <v>10</v>
      </c>
      <c r="H3109" s="41" t="s">
        <v>20</v>
      </c>
    </row>
    <row r="3110" spans="2:8">
      <c r="B3110" s="37"/>
      <c r="C3110" s="38" t="s">
        <v>11496</v>
      </c>
      <c r="D3110" s="80" t="s">
        <v>24</v>
      </c>
      <c r="E3110" s="40">
        <v>210</v>
      </c>
      <c r="F3110" s="35">
        <v>57</v>
      </c>
      <c r="G3110" s="41" t="s">
        <v>10</v>
      </c>
      <c r="H3110" s="41" t="s">
        <v>22</v>
      </c>
    </row>
    <row r="3111" spans="2:8">
      <c r="B3111" s="37"/>
      <c r="C3111" s="38" t="s">
        <v>11497</v>
      </c>
      <c r="D3111" s="80" t="s">
        <v>24</v>
      </c>
      <c r="E3111" s="40">
        <v>429</v>
      </c>
      <c r="F3111" s="35">
        <v>57</v>
      </c>
      <c r="G3111" s="41" t="s">
        <v>10</v>
      </c>
      <c r="H3111" s="41" t="s">
        <v>11</v>
      </c>
    </row>
    <row r="3112" spans="2:8">
      <c r="B3112" s="37"/>
      <c r="C3112" s="38" t="s">
        <v>11498</v>
      </c>
      <c r="D3112" s="80" t="s">
        <v>24</v>
      </c>
      <c r="E3112" s="40">
        <v>33</v>
      </c>
      <c r="F3112" s="35">
        <v>57.16</v>
      </c>
      <c r="G3112" s="41" t="s">
        <v>10</v>
      </c>
      <c r="H3112" s="41" t="s">
        <v>11</v>
      </c>
    </row>
    <row r="3113" spans="2:8">
      <c r="B3113" s="37"/>
      <c r="C3113" s="38" t="s">
        <v>11499</v>
      </c>
      <c r="D3113" s="80" t="s">
        <v>24</v>
      </c>
      <c r="E3113" s="40">
        <v>219</v>
      </c>
      <c r="F3113" s="35">
        <v>57.14</v>
      </c>
      <c r="G3113" s="41" t="s">
        <v>10</v>
      </c>
      <c r="H3113" s="41" t="s">
        <v>21</v>
      </c>
    </row>
    <row r="3114" spans="2:8">
      <c r="B3114" s="37"/>
      <c r="C3114" s="38" t="s">
        <v>11500</v>
      </c>
      <c r="D3114" s="80" t="s">
        <v>24</v>
      </c>
      <c r="E3114" s="40">
        <v>188</v>
      </c>
      <c r="F3114" s="35">
        <v>57.18</v>
      </c>
      <c r="G3114" s="41" t="s">
        <v>10</v>
      </c>
      <c r="H3114" s="41" t="s">
        <v>11</v>
      </c>
    </row>
    <row r="3115" spans="2:8">
      <c r="B3115" s="37"/>
      <c r="C3115" s="38" t="s">
        <v>11501</v>
      </c>
      <c r="D3115" s="80" t="s">
        <v>24</v>
      </c>
      <c r="E3115" s="40">
        <v>273</v>
      </c>
      <c r="F3115" s="35">
        <v>57.18</v>
      </c>
      <c r="G3115" s="41" t="s">
        <v>10</v>
      </c>
      <c r="H3115" s="41" t="s">
        <v>11</v>
      </c>
    </row>
    <row r="3116" spans="2:8">
      <c r="B3116" s="37"/>
      <c r="C3116" s="38" t="s">
        <v>11502</v>
      </c>
      <c r="D3116" s="80" t="s">
        <v>24</v>
      </c>
      <c r="E3116" s="40">
        <v>263</v>
      </c>
      <c r="F3116" s="35">
        <v>57.16</v>
      </c>
      <c r="G3116" s="41" t="s">
        <v>10</v>
      </c>
      <c r="H3116" s="41" t="s">
        <v>11</v>
      </c>
    </row>
    <row r="3117" spans="2:8">
      <c r="B3117" s="37"/>
      <c r="C3117" s="38" t="s">
        <v>11503</v>
      </c>
      <c r="D3117" s="80" t="s">
        <v>24</v>
      </c>
      <c r="E3117" s="40">
        <v>172</v>
      </c>
      <c r="F3117" s="35">
        <v>57.18</v>
      </c>
      <c r="G3117" s="41" t="s">
        <v>10</v>
      </c>
      <c r="H3117" s="41" t="s">
        <v>20</v>
      </c>
    </row>
    <row r="3118" spans="2:8">
      <c r="B3118" s="37"/>
      <c r="C3118" s="38" t="s">
        <v>11504</v>
      </c>
      <c r="D3118" s="80" t="s">
        <v>24</v>
      </c>
      <c r="E3118" s="40">
        <v>762</v>
      </c>
      <c r="F3118" s="35">
        <v>57.28</v>
      </c>
      <c r="G3118" s="41" t="s">
        <v>10</v>
      </c>
      <c r="H3118" s="41" t="s">
        <v>11</v>
      </c>
    </row>
    <row r="3119" spans="2:8">
      <c r="B3119" s="37"/>
      <c r="C3119" s="38" t="s">
        <v>11505</v>
      </c>
      <c r="D3119" s="80" t="s">
        <v>24</v>
      </c>
      <c r="E3119" s="40">
        <v>262</v>
      </c>
      <c r="F3119" s="35">
        <v>57.26</v>
      </c>
      <c r="G3119" s="41" t="s">
        <v>10</v>
      </c>
      <c r="H3119" s="41" t="s">
        <v>11</v>
      </c>
    </row>
    <row r="3120" spans="2:8">
      <c r="B3120" s="37"/>
      <c r="C3120" s="38" t="s">
        <v>11506</v>
      </c>
      <c r="D3120" s="80" t="s">
        <v>24</v>
      </c>
      <c r="E3120" s="40">
        <v>117</v>
      </c>
      <c r="F3120" s="35">
        <v>57.34</v>
      </c>
      <c r="G3120" s="41" t="s">
        <v>10</v>
      </c>
      <c r="H3120" s="41" t="s">
        <v>20</v>
      </c>
    </row>
    <row r="3121" spans="2:8">
      <c r="B3121" s="37"/>
      <c r="C3121" s="38" t="s">
        <v>11507</v>
      </c>
      <c r="D3121" s="80" t="s">
        <v>24</v>
      </c>
      <c r="E3121" s="40">
        <v>525</v>
      </c>
      <c r="F3121" s="35">
        <v>57.36</v>
      </c>
      <c r="G3121" s="41" t="s">
        <v>10</v>
      </c>
      <c r="H3121" s="41" t="s">
        <v>11</v>
      </c>
    </row>
    <row r="3122" spans="2:8">
      <c r="B3122" s="37"/>
      <c r="C3122" s="38" t="s">
        <v>11508</v>
      </c>
      <c r="D3122" s="80" t="s">
        <v>24</v>
      </c>
      <c r="E3122" s="40">
        <v>104</v>
      </c>
      <c r="F3122" s="35">
        <v>57.36</v>
      </c>
      <c r="G3122" s="41" t="s">
        <v>10</v>
      </c>
      <c r="H3122" s="41" t="s">
        <v>11</v>
      </c>
    </row>
    <row r="3123" spans="2:8">
      <c r="B3123" s="37"/>
      <c r="C3123" s="38" t="s">
        <v>11509</v>
      </c>
      <c r="D3123" s="80" t="s">
        <v>24</v>
      </c>
      <c r="E3123" s="40">
        <v>71</v>
      </c>
      <c r="F3123" s="35">
        <v>57.36</v>
      </c>
      <c r="G3123" s="41" t="s">
        <v>10</v>
      </c>
      <c r="H3123" s="41" t="s">
        <v>11</v>
      </c>
    </row>
    <row r="3124" spans="2:8">
      <c r="B3124" s="37"/>
      <c r="C3124" s="38" t="s">
        <v>11510</v>
      </c>
      <c r="D3124" s="80" t="s">
        <v>24</v>
      </c>
      <c r="E3124" s="40">
        <v>75</v>
      </c>
      <c r="F3124" s="35">
        <v>57.38</v>
      </c>
      <c r="G3124" s="41" t="s">
        <v>10</v>
      </c>
      <c r="H3124" s="41" t="s">
        <v>11</v>
      </c>
    </row>
    <row r="3125" spans="2:8">
      <c r="B3125" s="37"/>
      <c r="C3125" s="38" t="s">
        <v>11511</v>
      </c>
      <c r="D3125" s="80" t="s">
        <v>24</v>
      </c>
      <c r="E3125" s="40">
        <v>50</v>
      </c>
      <c r="F3125" s="35">
        <v>57.38</v>
      </c>
      <c r="G3125" s="41" t="s">
        <v>10</v>
      </c>
      <c r="H3125" s="41" t="s">
        <v>20</v>
      </c>
    </row>
    <row r="3126" spans="2:8">
      <c r="B3126" s="37"/>
      <c r="C3126" s="38" t="s">
        <v>11512</v>
      </c>
      <c r="D3126" s="80" t="s">
        <v>24</v>
      </c>
      <c r="E3126" s="40">
        <v>223</v>
      </c>
      <c r="F3126" s="35">
        <v>57.42</v>
      </c>
      <c r="G3126" s="41" t="s">
        <v>10</v>
      </c>
      <c r="H3126" s="41" t="s">
        <v>20</v>
      </c>
    </row>
    <row r="3127" spans="2:8">
      <c r="B3127" s="37"/>
      <c r="C3127" s="38" t="s">
        <v>11513</v>
      </c>
      <c r="D3127" s="80" t="s">
        <v>24</v>
      </c>
      <c r="E3127" s="40">
        <v>70</v>
      </c>
      <c r="F3127" s="35">
        <v>57.44</v>
      </c>
      <c r="G3127" s="41" t="s">
        <v>10</v>
      </c>
      <c r="H3127" s="41" t="s">
        <v>11</v>
      </c>
    </row>
    <row r="3128" spans="2:8">
      <c r="B3128" s="37"/>
      <c r="C3128" s="38" t="s">
        <v>11514</v>
      </c>
      <c r="D3128" s="80" t="s">
        <v>24</v>
      </c>
      <c r="E3128" s="40">
        <v>50</v>
      </c>
      <c r="F3128" s="35">
        <v>57.4</v>
      </c>
      <c r="G3128" s="41" t="s">
        <v>10</v>
      </c>
      <c r="H3128" s="41" t="s">
        <v>21</v>
      </c>
    </row>
    <row r="3129" spans="2:8">
      <c r="B3129" s="37"/>
      <c r="C3129" s="38" t="s">
        <v>11515</v>
      </c>
      <c r="D3129" s="80" t="s">
        <v>24</v>
      </c>
      <c r="E3129" s="40">
        <v>24</v>
      </c>
      <c r="F3129" s="35">
        <v>57.44</v>
      </c>
      <c r="G3129" s="41" t="s">
        <v>10</v>
      </c>
      <c r="H3129" s="41" t="s">
        <v>22</v>
      </c>
    </row>
    <row r="3130" spans="2:8">
      <c r="B3130" s="37"/>
      <c r="C3130" s="38" t="s">
        <v>11516</v>
      </c>
      <c r="D3130" s="80" t="s">
        <v>24</v>
      </c>
      <c r="E3130" s="40">
        <v>270</v>
      </c>
      <c r="F3130" s="35">
        <v>57.48</v>
      </c>
      <c r="G3130" s="41" t="s">
        <v>10</v>
      </c>
      <c r="H3130" s="41" t="s">
        <v>21</v>
      </c>
    </row>
    <row r="3131" spans="2:8">
      <c r="B3131" s="37"/>
      <c r="C3131" s="38" t="s">
        <v>11517</v>
      </c>
      <c r="D3131" s="80" t="s">
        <v>24</v>
      </c>
      <c r="E3131" s="40">
        <v>18</v>
      </c>
      <c r="F3131" s="35">
        <v>57.42</v>
      </c>
      <c r="G3131" s="41" t="s">
        <v>10</v>
      </c>
      <c r="H3131" s="41" t="s">
        <v>11</v>
      </c>
    </row>
    <row r="3132" spans="2:8">
      <c r="B3132" s="37"/>
      <c r="C3132" s="38" t="s">
        <v>11518</v>
      </c>
      <c r="D3132" s="80" t="s">
        <v>24</v>
      </c>
      <c r="E3132" s="40">
        <v>164</v>
      </c>
      <c r="F3132" s="35">
        <v>57.42</v>
      </c>
      <c r="G3132" s="41" t="s">
        <v>10</v>
      </c>
      <c r="H3132" s="41" t="s">
        <v>22</v>
      </c>
    </row>
    <row r="3133" spans="2:8">
      <c r="B3133" s="37"/>
      <c r="C3133" s="38" t="s">
        <v>11519</v>
      </c>
      <c r="D3133" s="80" t="s">
        <v>24</v>
      </c>
      <c r="E3133" s="40">
        <v>200</v>
      </c>
      <c r="F3133" s="35">
        <v>57.44</v>
      </c>
      <c r="G3133" s="41" t="s">
        <v>10</v>
      </c>
      <c r="H3133" s="41" t="s">
        <v>22</v>
      </c>
    </row>
    <row r="3134" spans="2:8">
      <c r="B3134" s="37"/>
      <c r="C3134" s="38" t="s">
        <v>11520</v>
      </c>
      <c r="D3134" s="80" t="s">
        <v>24</v>
      </c>
      <c r="E3134" s="40">
        <v>25</v>
      </c>
      <c r="F3134" s="35">
        <v>57.4</v>
      </c>
      <c r="G3134" s="41" t="s">
        <v>10</v>
      </c>
      <c r="H3134" s="41" t="s">
        <v>11</v>
      </c>
    </row>
    <row r="3135" spans="2:8">
      <c r="B3135" s="37"/>
      <c r="C3135" s="38" t="s">
        <v>11521</v>
      </c>
      <c r="D3135" s="80" t="s">
        <v>24</v>
      </c>
      <c r="E3135" s="40">
        <v>125</v>
      </c>
      <c r="F3135" s="35">
        <v>57.4</v>
      </c>
      <c r="G3135" s="41" t="s">
        <v>10</v>
      </c>
      <c r="H3135" s="41" t="s">
        <v>20</v>
      </c>
    </row>
    <row r="3136" spans="2:8">
      <c r="B3136" s="37"/>
      <c r="C3136" s="38" t="s">
        <v>11522</v>
      </c>
      <c r="D3136" s="80" t="s">
        <v>24</v>
      </c>
      <c r="E3136" s="40">
        <v>197</v>
      </c>
      <c r="F3136" s="35">
        <v>57.4</v>
      </c>
      <c r="G3136" s="41" t="s">
        <v>10</v>
      </c>
      <c r="H3136" s="41" t="s">
        <v>11</v>
      </c>
    </row>
    <row r="3137" spans="2:8">
      <c r="B3137" s="37"/>
      <c r="C3137" s="38" t="s">
        <v>11523</v>
      </c>
      <c r="D3137" s="80" t="s">
        <v>24</v>
      </c>
      <c r="E3137" s="40">
        <v>36</v>
      </c>
      <c r="F3137" s="35">
        <v>57.4</v>
      </c>
      <c r="G3137" s="41" t="s">
        <v>10</v>
      </c>
      <c r="H3137" s="41" t="s">
        <v>11</v>
      </c>
    </row>
    <row r="3138" spans="2:8">
      <c r="B3138" s="37"/>
      <c r="C3138" s="38" t="s">
        <v>11524</v>
      </c>
      <c r="D3138" s="80" t="s">
        <v>24</v>
      </c>
      <c r="E3138" s="40">
        <v>109</v>
      </c>
      <c r="F3138" s="35">
        <v>57.4</v>
      </c>
      <c r="G3138" s="41" t="s">
        <v>10</v>
      </c>
      <c r="H3138" s="41" t="s">
        <v>11</v>
      </c>
    </row>
    <row r="3139" spans="2:8">
      <c r="B3139" s="37"/>
      <c r="C3139" s="38" t="s">
        <v>11525</v>
      </c>
      <c r="D3139" s="80" t="s">
        <v>24</v>
      </c>
      <c r="E3139" s="40">
        <v>604</v>
      </c>
      <c r="F3139" s="35">
        <v>57.4</v>
      </c>
      <c r="G3139" s="41" t="s">
        <v>10</v>
      </c>
      <c r="H3139" s="41" t="s">
        <v>11</v>
      </c>
    </row>
    <row r="3140" spans="2:8">
      <c r="B3140" s="37"/>
      <c r="C3140" s="38" t="s">
        <v>11526</v>
      </c>
      <c r="D3140" s="80" t="s">
        <v>24</v>
      </c>
      <c r="E3140" s="40">
        <v>208</v>
      </c>
      <c r="F3140" s="35">
        <v>57.4</v>
      </c>
      <c r="G3140" s="41" t="s">
        <v>10</v>
      </c>
      <c r="H3140" s="41" t="s">
        <v>11</v>
      </c>
    </row>
    <row r="3141" spans="2:8">
      <c r="B3141" s="37"/>
      <c r="C3141" s="38" t="s">
        <v>11527</v>
      </c>
      <c r="D3141" s="80" t="s">
        <v>24</v>
      </c>
      <c r="E3141" s="40">
        <v>270</v>
      </c>
      <c r="F3141" s="35">
        <v>57.4</v>
      </c>
      <c r="G3141" s="41" t="s">
        <v>10</v>
      </c>
      <c r="H3141" s="41" t="s">
        <v>11</v>
      </c>
    </row>
    <row r="3142" spans="2:8">
      <c r="B3142" s="37"/>
      <c r="C3142" s="38" t="s">
        <v>11528</v>
      </c>
      <c r="D3142" s="80" t="s">
        <v>24</v>
      </c>
      <c r="E3142" s="40">
        <v>64</v>
      </c>
      <c r="F3142" s="35">
        <v>57.48</v>
      </c>
      <c r="G3142" s="41" t="s">
        <v>10</v>
      </c>
      <c r="H3142" s="41" t="s">
        <v>11</v>
      </c>
    </row>
    <row r="3143" spans="2:8">
      <c r="B3143" s="37"/>
      <c r="C3143" s="38" t="s">
        <v>11529</v>
      </c>
      <c r="D3143" s="80" t="s">
        <v>24</v>
      </c>
      <c r="E3143" s="40">
        <v>118</v>
      </c>
      <c r="F3143" s="35">
        <v>57.46</v>
      </c>
      <c r="G3143" s="41" t="s">
        <v>10</v>
      </c>
      <c r="H3143" s="41" t="s">
        <v>11</v>
      </c>
    </row>
    <row r="3144" spans="2:8">
      <c r="B3144" s="37"/>
      <c r="C3144" s="38" t="s">
        <v>11530</v>
      </c>
      <c r="D3144" s="80" t="s">
        <v>24</v>
      </c>
      <c r="E3144" s="40">
        <v>58</v>
      </c>
      <c r="F3144" s="35">
        <v>57.46</v>
      </c>
      <c r="G3144" s="41" t="s">
        <v>10</v>
      </c>
      <c r="H3144" s="41" t="s">
        <v>11</v>
      </c>
    </row>
    <row r="3145" spans="2:8">
      <c r="B3145" s="37"/>
      <c r="C3145" s="38" t="s">
        <v>11531</v>
      </c>
      <c r="D3145" s="80" t="s">
        <v>24</v>
      </c>
      <c r="E3145" s="40">
        <v>266</v>
      </c>
      <c r="F3145" s="35">
        <v>57.56</v>
      </c>
      <c r="G3145" s="41" t="s">
        <v>10</v>
      </c>
      <c r="H3145" s="41" t="s">
        <v>11</v>
      </c>
    </row>
    <row r="3146" spans="2:8">
      <c r="B3146" s="37"/>
      <c r="C3146" s="38" t="s">
        <v>11532</v>
      </c>
      <c r="D3146" s="80" t="s">
        <v>24</v>
      </c>
      <c r="E3146" s="40">
        <v>357</v>
      </c>
      <c r="F3146" s="35">
        <v>57.56</v>
      </c>
      <c r="G3146" s="41" t="s">
        <v>10</v>
      </c>
      <c r="H3146" s="41" t="s">
        <v>11</v>
      </c>
    </row>
    <row r="3147" spans="2:8">
      <c r="B3147" s="37"/>
      <c r="C3147" s="38" t="s">
        <v>11533</v>
      </c>
      <c r="D3147" s="80" t="s">
        <v>24</v>
      </c>
      <c r="E3147" s="40">
        <v>665</v>
      </c>
      <c r="F3147" s="35">
        <v>57.56</v>
      </c>
      <c r="G3147" s="41" t="s">
        <v>10</v>
      </c>
      <c r="H3147" s="41" t="s">
        <v>11</v>
      </c>
    </row>
    <row r="3148" spans="2:8">
      <c r="B3148" s="37"/>
      <c r="C3148" s="38" t="s">
        <v>11534</v>
      </c>
      <c r="D3148" s="80" t="s">
        <v>24</v>
      </c>
      <c r="E3148" s="40">
        <v>25</v>
      </c>
      <c r="F3148" s="35">
        <v>57.52</v>
      </c>
      <c r="G3148" s="41" t="s">
        <v>10</v>
      </c>
      <c r="H3148" s="41" t="s">
        <v>11</v>
      </c>
    </row>
    <row r="3149" spans="2:8">
      <c r="B3149" s="37"/>
      <c r="C3149" s="38" t="s">
        <v>11535</v>
      </c>
      <c r="D3149" s="80" t="s">
        <v>24</v>
      </c>
      <c r="E3149" s="40">
        <v>280</v>
      </c>
      <c r="F3149" s="35">
        <v>57.56</v>
      </c>
      <c r="G3149" s="41" t="s">
        <v>10</v>
      </c>
      <c r="H3149" s="41" t="s">
        <v>20</v>
      </c>
    </row>
    <row r="3150" spans="2:8">
      <c r="B3150" s="37"/>
      <c r="C3150" s="38" t="s">
        <v>11536</v>
      </c>
      <c r="D3150" s="80" t="s">
        <v>24</v>
      </c>
      <c r="E3150" s="40">
        <v>250</v>
      </c>
      <c r="F3150" s="35">
        <v>57.58</v>
      </c>
      <c r="G3150" s="41" t="s">
        <v>10</v>
      </c>
      <c r="H3150" s="41" t="s">
        <v>11</v>
      </c>
    </row>
    <row r="3151" spans="2:8">
      <c r="B3151" s="37"/>
      <c r="C3151" s="38" t="s">
        <v>11537</v>
      </c>
      <c r="D3151" s="80" t="s">
        <v>24</v>
      </c>
      <c r="E3151" s="40">
        <v>157</v>
      </c>
      <c r="F3151" s="35">
        <v>57.58</v>
      </c>
      <c r="G3151" s="41" t="s">
        <v>10</v>
      </c>
      <c r="H3151" s="41" t="s">
        <v>22</v>
      </c>
    </row>
    <row r="3152" spans="2:8">
      <c r="B3152" s="37"/>
      <c r="C3152" s="38" t="s">
        <v>11538</v>
      </c>
      <c r="D3152" s="80" t="s">
        <v>24</v>
      </c>
      <c r="E3152" s="40">
        <v>187</v>
      </c>
      <c r="F3152" s="35">
        <v>57.58</v>
      </c>
      <c r="G3152" s="41" t="s">
        <v>10</v>
      </c>
      <c r="H3152" s="41" t="s">
        <v>11</v>
      </c>
    </row>
    <row r="3153" spans="2:8">
      <c r="B3153" s="37"/>
      <c r="C3153" s="38" t="s">
        <v>11539</v>
      </c>
      <c r="D3153" s="80" t="s">
        <v>24</v>
      </c>
      <c r="E3153" s="40">
        <v>303</v>
      </c>
      <c r="F3153" s="35">
        <v>57.56</v>
      </c>
      <c r="G3153" s="41" t="s">
        <v>10</v>
      </c>
      <c r="H3153" s="41" t="s">
        <v>11</v>
      </c>
    </row>
    <row r="3154" spans="2:8">
      <c r="B3154" s="37"/>
      <c r="C3154" s="38" t="s">
        <v>11540</v>
      </c>
      <c r="D3154" s="80" t="s">
        <v>24</v>
      </c>
      <c r="E3154" s="40">
        <v>443</v>
      </c>
      <c r="F3154" s="35">
        <v>57.58</v>
      </c>
      <c r="G3154" s="41" t="s">
        <v>10</v>
      </c>
      <c r="H3154" s="41" t="s">
        <v>20</v>
      </c>
    </row>
    <row r="3155" spans="2:8">
      <c r="B3155" s="37"/>
      <c r="C3155" s="38" t="s">
        <v>11541</v>
      </c>
      <c r="D3155" s="80" t="s">
        <v>24</v>
      </c>
      <c r="E3155" s="40">
        <v>12</v>
      </c>
      <c r="F3155" s="35">
        <v>57.58</v>
      </c>
      <c r="G3155" s="41" t="s">
        <v>10</v>
      </c>
      <c r="H3155" s="41" t="s">
        <v>11</v>
      </c>
    </row>
    <row r="3156" spans="2:8">
      <c r="B3156" s="37"/>
      <c r="C3156" s="38" t="s">
        <v>11541</v>
      </c>
      <c r="D3156" s="80" t="s">
        <v>24</v>
      </c>
      <c r="E3156" s="40">
        <v>7</v>
      </c>
      <c r="F3156" s="35">
        <v>57.58</v>
      </c>
      <c r="G3156" s="41" t="s">
        <v>10</v>
      </c>
      <c r="H3156" s="41" t="s">
        <v>20</v>
      </c>
    </row>
    <row r="3157" spans="2:8">
      <c r="B3157" s="37"/>
      <c r="C3157" s="38" t="s">
        <v>11542</v>
      </c>
      <c r="D3157" s="80" t="s">
        <v>24</v>
      </c>
      <c r="E3157" s="40">
        <v>19</v>
      </c>
      <c r="F3157" s="35">
        <v>57.58</v>
      </c>
      <c r="G3157" s="41" t="s">
        <v>10</v>
      </c>
      <c r="H3157" s="41" t="s">
        <v>20</v>
      </c>
    </row>
    <row r="3158" spans="2:8">
      <c r="B3158" s="37"/>
      <c r="C3158" s="38" t="s">
        <v>11542</v>
      </c>
      <c r="D3158" s="80" t="s">
        <v>24</v>
      </c>
      <c r="E3158" s="40">
        <v>15</v>
      </c>
      <c r="F3158" s="35">
        <v>57.58</v>
      </c>
      <c r="G3158" s="41" t="s">
        <v>10</v>
      </c>
      <c r="H3158" s="41" t="s">
        <v>21</v>
      </c>
    </row>
    <row r="3159" spans="2:8">
      <c r="B3159" s="37"/>
      <c r="C3159" s="38" t="s">
        <v>11543</v>
      </c>
      <c r="D3159" s="80" t="s">
        <v>24</v>
      </c>
      <c r="E3159" s="40">
        <v>202</v>
      </c>
      <c r="F3159" s="35">
        <v>57.62</v>
      </c>
      <c r="G3159" s="41" t="s">
        <v>10</v>
      </c>
      <c r="H3159" s="41" t="s">
        <v>21</v>
      </c>
    </row>
    <row r="3160" spans="2:8">
      <c r="B3160" s="37"/>
      <c r="C3160" s="38" t="s">
        <v>11544</v>
      </c>
      <c r="D3160" s="80" t="s">
        <v>24</v>
      </c>
      <c r="E3160" s="40">
        <v>279</v>
      </c>
      <c r="F3160" s="35">
        <v>57.6</v>
      </c>
      <c r="G3160" s="41" t="s">
        <v>10</v>
      </c>
      <c r="H3160" s="41" t="s">
        <v>11</v>
      </c>
    </row>
    <row r="3161" spans="2:8">
      <c r="B3161" s="37"/>
      <c r="C3161" s="38" t="s">
        <v>11545</v>
      </c>
      <c r="D3161" s="80" t="s">
        <v>24</v>
      </c>
      <c r="E3161" s="40">
        <v>2</v>
      </c>
      <c r="F3161" s="35">
        <v>57.58</v>
      </c>
      <c r="G3161" s="41" t="s">
        <v>10</v>
      </c>
      <c r="H3161" s="41" t="s">
        <v>11</v>
      </c>
    </row>
    <row r="3162" spans="2:8">
      <c r="B3162" s="37"/>
      <c r="C3162" s="38" t="s">
        <v>11546</v>
      </c>
      <c r="D3162" s="80" t="s">
        <v>24</v>
      </c>
      <c r="E3162" s="40">
        <v>580</v>
      </c>
      <c r="F3162" s="35">
        <v>57.58</v>
      </c>
      <c r="G3162" s="41" t="s">
        <v>10</v>
      </c>
      <c r="H3162" s="41" t="s">
        <v>20</v>
      </c>
    </row>
    <row r="3163" spans="2:8">
      <c r="B3163" s="37"/>
      <c r="C3163" s="38" t="s">
        <v>11547</v>
      </c>
      <c r="D3163" s="80" t="s">
        <v>24</v>
      </c>
      <c r="E3163" s="40">
        <v>282</v>
      </c>
      <c r="F3163" s="35">
        <v>57.58</v>
      </c>
      <c r="G3163" s="41" t="s">
        <v>10</v>
      </c>
      <c r="H3163" s="41" t="s">
        <v>20</v>
      </c>
    </row>
    <row r="3164" spans="2:8">
      <c r="B3164" s="37"/>
      <c r="C3164" s="38" t="s">
        <v>11548</v>
      </c>
      <c r="D3164" s="80" t="s">
        <v>24</v>
      </c>
      <c r="E3164" s="40">
        <v>258</v>
      </c>
      <c r="F3164" s="35">
        <v>57.58</v>
      </c>
      <c r="G3164" s="41" t="s">
        <v>10</v>
      </c>
      <c r="H3164" s="41" t="s">
        <v>11</v>
      </c>
    </row>
    <row r="3165" spans="2:8">
      <c r="B3165" s="37"/>
      <c r="C3165" s="38" t="s">
        <v>11549</v>
      </c>
      <c r="D3165" s="80" t="s">
        <v>24</v>
      </c>
      <c r="E3165" s="40">
        <v>32</v>
      </c>
      <c r="F3165" s="35">
        <v>57.66</v>
      </c>
      <c r="G3165" s="41" t="s">
        <v>10</v>
      </c>
      <c r="H3165" s="41" t="s">
        <v>11</v>
      </c>
    </row>
    <row r="3166" spans="2:8">
      <c r="B3166" s="37"/>
      <c r="C3166" s="38" t="s">
        <v>11550</v>
      </c>
      <c r="D3166" s="80" t="s">
        <v>24</v>
      </c>
      <c r="E3166" s="40">
        <v>483</v>
      </c>
      <c r="F3166" s="35">
        <v>57.66</v>
      </c>
      <c r="G3166" s="41" t="s">
        <v>10</v>
      </c>
      <c r="H3166" s="41" t="s">
        <v>11</v>
      </c>
    </row>
    <row r="3167" spans="2:8">
      <c r="B3167" s="37"/>
      <c r="C3167" s="38" t="s">
        <v>11551</v>
      </c>
      <c r="D3167" s="80" t="s">
        <v>24</v>
      </c>
      <c r="E3167" s="40">
        <v>170</v>
      </c>
      <c r="F3167" s="35">
        <v>57.62</v>
      </c>
      <c r="G3167" s="41" t="s">
        <v>10</v>
      </c>
      <c r="H3167" s="41" t="s">
        <v>11</v>
      </c>
    </row>
    <row r="3168" spans="2:8">
      <c r="B3168" s="37"/>
      <c r="C3168" s="38" t="s">
        <v>11552</v>
      </c>
      <c r="D3168" s="80" t="s">
        <v>24</v>
      </c>
      <c r="E3168" s="40">
        <v>10</v>
      </c>
      <c r="F3168" s="35">
        <v>57.64</v>
      </c>
      <c r="G3168" s="41" t="s">
        <v>10</v>
      </c>
      <c r="H3168" s="41" t="s">
        <v>20</v>
      </c>
    </row>
    <row r="3169" spans="2:8">
      <c r="B3169" s="37"/>
      <c r="C3169" s="38" t="s">
        <v>11553</v>
      </c>
      <c r="D3169" s="80" t="s">
        <v>24</v>
      </c>
      <c r="E3169" s="40">
        <v>44</v>
      </c>
      <c r="F3169" s="35">
        <v>57.64</v>
      </c>
      <c r="G3169" s="41" t="s">
        <v>10</v>
      </c>
      <c r="H3169" s="41" t="s">
        <v>21</v>
      </c>
    </row>
    <row r="3170" spans="2:8">
      <c r="B3170" s="37"/>
      <c r="C3170" s="38" t="s">
        <v>11554</v>
      </c>
      <c r="D3170" s="80" t="s">
        <v>24</v>
      </c>
      <c r="E3170" s="40">
        <v>48</v>
      </c>
      <c r="F3170" s="35">
        <v>57.64</v>
      </c>
      <c r="G3170" s="41" t="s">
        <v>10</v>
      </c>
      <c r="H3170" s="41" t="s">
        <v>21</v>
      </c>
    </row>
    <row r="3171" spans="2:8">
      <c r="B3171" s="37"/>
      <c r="C3171" s="38" t="s">
        <v>11555</v>
      </c>
      <c r="D3171" s="80" t="s">
        <v>24</v>
      </c>
      <c r="E3171" s="40">
        <v>22</v>
      </c>
      <c r="F3171" s="35">
        <v>57.58</v>
      </c>
      <c r="G3171" s="41" t="s">
        <v>10</v>
      </c>
      <c r="H3171" s="41" t="s">
        <v>21</v>
      </c>
    </row>
    <row r="3172" spans="2:8">
      <c r="B3172" s="37"/>
      <c r="C3172" s="38" t="s">
        <v>11555</v>
      </c>
      <c r="D3172" s="80" t="s">
        <v>24</v>
      </c>
      <c r="E3172" s="40">
        <v>765</v>
      </c>
      <c r="F3172" s="35">
        <v>57.6</v>
      </c>
      <c r="G3172" s="41" t="s">
        <v>10</v>
      </c>
      <c r="H3172" s="41" t="s">
        <v>11</v>
      </c>
    </row>
    <row r="3173" spans="2:8">
      <c r="B3173" s="37"/>
      <c r="C3173" s="38" t="s">
        <v>11555</v>
      </c>
      <c r="D3173" s="80" t="s">
        <v>24</v>
      </c>
      <c r="E3173" s="40">
        <v>898</v>
      </c>
      <c r="F3173" s="35">
        <v>57.62</v>
      </c>
      <c r="G3173" s="41" t="s">
        <v>10</v>
      </c>
      <c r="H3173" s="41" t="s">
        <v>11</v>
      </c>
    </row>
    <row r="3174" spans="2:8">
      <c r="B3174" s="37"/>
      <c r="C3174" s="38" t="s">
        <v>11556</v>
      </c>
      <c r="D3174" s="80" t="s">
        <v>24</v>
      </c>
      <c r="E3174" s="40">
        <v>206</v>
      </c>
      <c r="F3174" s="35">
        <v>57.58</v>
      </c>
      <c r="G3174" s="41" t="s">
        <v>10</v>
      </c>
      <c r="H3174" s="41" t="s">
        <v>11</v>
      </c>
    </row>
    <row r="3175" spans="2:8">
      <c r="B3175" s="37"/>
      <c r="C3175" s="38" t="s">
        <v>11557</v>
      </c>
      <c r="D3175" s="80" t="s">
        <v>24</v>
      </c>
      <c r="E3175" s="40">
        <v>241</v>
      </c>
      <c r="F3175" s="35">
        <v>57.54</v>
      </c>
      <c r="G3175" s="41" t="s">
        <v>10</v>
      </c>
      <c r="H3175" s="41" t="s">
        <v>11</v>
      </c>
    </row>
    <row r="3176" spans="2:8">
      <c r="B3176" s="37"/>
      <c r="C3176" s="38" t="s">
        <v>11558</v>
      </c>
      <c r="D3176" s="80" t="s">
        <v>24</v>
      </c>
      <c r="E3176" s="40">
        <v>54</v>
      </c>
      <c r="F3176" s="35">
        <v>57.54</v>
      </c>
      <c r="G3176" s="41" t="s">
        <v>10</v>
      </c>
      <c r="H3176" s="41" t="s">
        <v>20</v>
      </c>
    </row>
    <row r="3177" spans="2:8">
      <c r="B3177" s="37"/>
      <c r="C3177" s="38" t="s">
        <v>11559</v>
      </c>
      <c r="D3177" s="80" t="s">
        <v>24</v>
      </c>
      <c r="E3177" s="40">
        <v>111</v>
      </c>
      <c r="F3177" s="35">
        <v>57.54</v>
      </c>
      <c r="G3177" s="41" t="s">
        <v>10</v>
      </c>
      <c r="H3177" s="41" t="s">
        <v>11</v>
      </c>
    </row>
    <row r="3178" spans="2:8">
      <c r="B3178" s="37"/>
      <c r="C3178" s="38" t="s">
        <v>11560</v>
      </c>
      <c r="D3178" s="80" t="s">
        <v>24</v>
      </c>
      <c r="E3178" s="40">
        <v>156</v>
      </c>
      <c r="F3178" s="35">
        <v>57.54</v>
      </c>
      <c r="G3178" s="41" t="s">
        <v>10</v>
      </c>
      <c r="H3178" s="41" t="s">
        <v>11</v>
      </c>
    </row>
    <row r="3179" spans="2:8">
      <c r="B3179" s="37"/>
      <c r="C3179" s="38" t="s">
        <v>11561</v>
      </c>
      <c r="D3179" s="80" t="s">
        <v>24</v>
      </c>
      <c r="E3179" s="40">
        <v>9</v>
      </c>
      <c r="F3179" s="35">
        <v>57.54</v>
      </c>
      <c r="G3179" s="41" t="s">
        <v>10</v>
      </c>
      <c r="H3179" s="41" t="s">
        <v>11</v>
      </c>
    </row>
    <row r="3180" spans="2:8">
      <c r="B3180" s="37"/>
      <c r="C3180" s="38" t="s">
        <v>11562</v>
      </c>
      <c r="D3180" s="80" t="s">
        <v>24</v>
      </c>
      <c r="E3180" s="40">
        <v>247</v>
      </c>
      <c r="F3180" s="35">
        <v>57.54</v>
      </c>
      <c r="G3180" s="41" t="s">
        <v>10</v>
      </c>
      <c r="H3180" s="41" t="s">
        <v>11</v>
      </c>
    </row>
    <row r="3181" spans="2:8">
      <c r="B3181" s="37"/>
      <c r="C3181" s="38" t="s">
        <v>11563</v>
      </c>
      <c r="D3181" s="80" t="s">
        <v>24</v>
      </c>
      <c r="E3181" s="40">
        <v>847</v>
      </c>
      <c r="F3181" s="35">
        <v>57.52</v>
      </c>
      <c r="G3181" s="41" t="s">
        <v>10</v>
      </c>
      <c r="H3181" s="41" t="s">
        <v>20</v>
      </c>
    </row>
    <row r="3182" spans="2:8">
      <c r="B3182" s="37"/>
      <c r="C3182" s="38" t="s">
        <v>11564</v>
      </c>
      <c r="D3182" s="80" t="s">
        <v>24</v>
      </c>
      <c r="E3182" s="40">
        <v>255</v>
      </c>
      <c r="F3182" s="35">
        <v>57.52</v>
      </c>
      <c r="G3182" s="41" t="s">
        <v>10</v>
      </c>
      <c r="H3182" s="41" t="s">
        <v>11</v>
      </c>
    </row>
    <row r="3183" spans="2:8">
      <c r="B3183" s="37"/>
      <c r="C3183" s="38" t="s">
        <v>11565</v>
      </c>
      <c r="D3183" s="80" t="s">
        <v>24</v>
      </c>
      <c r="E3183" s="40">
        <v>207</v>
      </c>
      <c r="F3183" s="35">
        <v>57.5</v>
      </c>
      <c r="G3183" s="41" t="s">
        <v>10</v>
      </c>
      <c r="H3183" s="41" t="s">
        <v>11</v>
      </c>
    </row>
    <row r="3184" spans="2:8">
      <c r="B3184" s="37"/>
      <c r="C3184" s="38" t="s">
        <v>11566</v>
      </c>
      <c r="D3184" s="80" t="s">
        <v>24</v>
      </c>
      <c r="E3184" s="40">
        <v>49</v>
      </c>
      <c r="F3184" s="35">
        <v>57.54</v>
      </c>
      <c r="G3184" s="41" t="s">
        <v>10</v>
      </c>
      <c r="H3184" s="41" t="s">
        <v>11</v>
      </c>
    </row>
    <row r="3185" spans="2:8">
      <c r="B3185" s="37"/>
      <c r="C3185" s="38" t="s">
        <v>11567</v>
      </c>
      <c r="D3185" s="80" t="s">
        <v>24</v>
      </c>
      <c r="E3185" s="40">
        <v>300</v>
      </c>
      <c r="F3185" s="35">
        <v>57.5</v>
      </c>
      <c r="G3185" s="41" t="s">
        <v>10</v>
      </c>
      <c r="H3185" s="41" t="s">
        <v>21</v>
      </c>
    </row>
    <row r="3186" spans="2:8">
      <c r="B3186" s="37"/>
      <c r="C3186" s="38" t="s">
        <v>11568</v>
      </c>
      <c r="D3186" s="80" t="s">
        <v>24</v>
      </c>
      <c r="E3186" s="40">
        <v>262</v>
      </c>
      <c r="F3186" s="35">
        <v>57.5</v>
      </c>
      <c r="G3186" s="41" t="s">
        <v>10</v>
      </c>
      <c r="H3186" s="41" t="s">
        <v>11</v>
      </c>
    </row>
    <row r="3187" spans="2:8">
      <c r="B3187" s="37"/>
      <c r="C3187" s="38" t="s">
        <v>11569</v>
      </c>
      <c r="D3187" s="80" t="s">
        <v>24</v>
      </c>
      <c r="E3187" s="40">
        <v>305</v>
      </c>
      <c r="F3187" s="35">
        <v>57.5</v>
      </c>
      <c r="G3187" s="41" t="s">
        <v>10</v>
      </c>
      <c r="H3187" s="41" t="s">
        <v>11</v>
      </c>
    </row>
    <row r="3188" spans="2:8">
      <c r="B3188" s="37"/>
      <c r="C3188" s="38" t="s">
        <v>11570</v>
      </c>
      <c r="D3188" s="80" t="s">
        <v>24</v>
      </c>
      <c r="E3188" s="40">
        <v>179</v>
      </c>
      <c r="F3188" s="35">
        <v>57.48</v>
      </c>
      <c r="G3188" s="41" t="s">
        <v>10</v>
      </c>
      <c r="H3188" s="41" t="s">
        <v>11</v>
      </c>
    </row>
    <row r="3189" spans="2:8">
      <c r="B3189" s="37"/>
      <c r="C3189" s="38" t="s">
        <v>11571</v>
      </c>
      <c r="D3189" s="80" t="s">
        <v>24</v>
      </c>
      <c r="E3189" s="40">
        <v>30</v>
      </c>
      <c r="F3189" s="35">
        <v>57.54</v>
      </c>
      <c r="G3189" s="41" t="s">
        <v>10</v>
      </c>
      <c r="H3189" s="41" t="s">
        <v>20</v>
      </c>
    </row>
    <row r="3190" spans="2:8">
      <c r="B3190" s="37"/>
      <c r="C3190" s="38" t="s">
        <v>11572</v>
      </c>
      <c r="D3190" s="80" t="s">
        <v>24</v>
      </c>
      <c r="E3190" s="40">
        <v>207</v>
      </c>
      <c r="F3190" s="35">
        <v>57.44</v>
      </c>
      <c r="G3190" s="41" t="s">
        <v>10</v>
      </c>
      <c r="H3190" s="41" t="s">
        <v>21</v>
      </c>
    </row>
    <row r="3191" spans="2:8">
      <c r="B3191" s="37"/>
      <c r="C3191" s="38" t="s">
        <v>11573</v>
      </c>
      <c r="D3191" s="80" t="s">
        <v>24</v>
      </c>
      <c r="E3191" s="40">
        <v>128</v>
      </c>
      <c r="F3191" s="35">
        <v>57.44</v>
      </c>
      <c r="G3191" s="41" t="s">
        <v>10</v>
      </c>
      <c r="H3191" s="41" t="s">
        <v>20</v>
      </c>
    </row>
    <row r="3192" spans="2:8">
      <c r="B3192" s="37"/>
      <c r="C3192" s="38" t="s">
        <v>11574</v>
      </c>
      <c r="D3192" s="80" t="s">
        <v>24</v>
      </c>
      <c r="E3192" s="40">
        <v>212</v>
      </c>
      <c r="F3192" s="35">
        <v>57.44</v>
      </c>
      <c r="G3192" s="41" t="s">
        <v>10</v>
      </c>
      <c r="H3192" s="41" t="s">
        <v>11</v>
      </c>
    </row>
    <row r="3193" spans="2:8">
      <c r="B3193" s="37"/>
      <c r="C3193" s="38" t="s">
        <v>11575</v>
      </c>
      <c r="D3193" s="80" t="s">
        <v>24</v>
      </c>
      <c r="E3193" s="40">
        <v>304</v>
      </c>
      <c r="F3193" s="35">
        <v>57.44</v>
      </c>
      <c r="G3193" s="41" t="s">
        <v>10</v>
      </c>
      <c r="H3193" s="41" t="s">
        <v>11</v>
      </c>
    </row>
    <row r="3194" spans="2:8">
      <c r="B3194" s="37"/>
      <c r="C3194" s="38" t="s">
        <v>11576</v>
      </c>
      <c r="D3194" s="80" t="s">
        <v>24</v>
      </c>
      <c r="E3194" s="40">
        <v>43</v>
      </c>
      <c r="F3194" s="35">
        <v>57.44</v>
      </c>
      <c r="G3194" s="41" t="s">
        <v>10</v>
      </c>
      <c r="H3194" s="41" t="s">
        <v>11</v>
      </c>
    </row>
    <row r="3195" spans="2:8">
      <c r="B3195" s="37"/>
      <c r="C3195" s="38" t="s">
        <v>11577</v>
      </c>
      <c r="D3195" s="80" t="s">
        <v>24</v>
      </c>
      <c r="E3195" s="40">
        <v>42</v>
      </c>
      <c r="F3195" s="35">
        <v>57.44</v>
      </c>
      <c r="G3195" s="41" t="s">
        <v>10</v>
      </c>
      <c r="H3195" s="41" t="s">
        <v>21</v>
      </c>
    </row>
    <row r="3196" spans="2:8">
      <c r="B3196" s="37"/>
      <c r="C3196" s="38" t="s">
        <v>11578</v>
      </c>
      <c r="D3196" s="80" t="s">
        <v>24</v>
      </c>
      <c r="E3196" s="40">
        <v>250</v>
      </c>
      <c r="F3196" s="35">
        <v>57.42</v>
      </c>
      <c r="G3196" s="41" t="s">
        <v>10</v>
      </c>
      <c r="H3196" s="41" t="s">
        <v>21</v>
      </c>
    </row>
    <row r="3197" spans="2:8">
      <c r="B3197" s="37"/>
      <c r="C3197" s="38" t="s">
        <v>11579</v>
      </c>
      <c r="D3197" s="80" t="s">
        <v>24</v>
      </c>
      <c r="E3197" s="40">
        <v>300</v>
      </c>
      <c r="F3197" s="35">
        <v>57.42</v>
      </c>
      <c r="G3197" s="41" t="s">
        <v>10</v>
      </c>
      <c r="H3197" s="41" t="s">
        <v>11</v>
      </c>
    </row>
    <row r="3198" spans="2:8">
      <c r="B3198" s="37"/>
      <c r="C3198" s="38" t="s">
        <v>11580</v>
      </c>
      <c r="D3198" s="80" t="s">
        <v>24</v>
      </c>
      <c r="E3198" s="40">
        <v>128</v>
      </c>
      <c r="F3198" s="35">
        <v>57.42</v>
      </c>
      <c r="G3198" s="41" t="s">
        <v>10</v>
      </c>
      <c r="H3198" s="41" t="s">
        <v>11</v>
      </c>
    </row>
    <row r="3199" spans="2:8">
      <c r="B3199" s="37"/>
      <c r="C3199" s="38" t="s">
        <v>11581</v>
      </c>
      <c r="D3199" s="80" t="s">
        <v>24</v>
      </c>
      <c r="E3199" s="40">
        <v>125</v>
      </c>
      <c r="F3199" s="35">
        <v>57.42</v>
      </c>
      <c r="G3199" s="41" t="s">
        <v>10</v>
      </c>
      <c r="H3199" s="41" t="s">
        <v>11</v>
      </c>
    </row>
    <row r="3200" spans="2:8">
      <c r="B3200" s="37"/>
      <c r="C3200" s="38" t="s">
        <v>11582</v>
      </c>
      <c r="D3200" s="80" t="s">
        <v>24</v>
      </c>
      <c r="E3200" s="40">
        <v>85</v>
      </c>
      <c r="F3200" s="35">
        <v>57.42</v>
      </c>
      <c r="G3200" s="41" t="s">
        <v>10</v>
      </c>
      <c r="H3200" s="41" t="s">
        <v>11</v>
      </c>
    </row>
    <row r="3201" spans="2:8">
      <c r="B3201" s="37"/>
      <c r="C3201" s="38" t="s">
        <v>11583</v>
      </c>
      <c r="D3201" s="80" t="s">
        <v>24</v>
      </c>
      <c r="E3201" s="40">
        <v>30</v>
      </c>
      <c r="F3201" s="35">
        <v>57.42</v>
      </c>
      <c r="G3201" s="41" t="s">
        <v>10</v>
      </c>
      <c r="H3201" s="41" t="s">
        <v>11</v>
      </c>
    </row>
    <row r="3202" spans="2:8">
      <c r="B3202" s="37"/>
      <c r="C3202" s="38" t="s">
        <v>11584</v>
      </c>
      <c r="D3202" s="80" t="s">
        <v>24</v>
      </c>
      <c r="E3202" s="40">
        <v>42</v>
      </c>
      <c r="F3202" s="35">
        <v>57.42</v>
      </c>
      <c r="G3202" s="41" t="s">
        <v>10</v>
      </c>
      <c r="H3202" s="41" t="s">
        <v>21</v>
      </c>
    </row>
    <row r="3203" spans="2:8">
      <c r="B3203" s="37"/>
      <c r="C3203" s="38" t="s">
        <v>11585</v>
      </c>
      <c r="D3203" s="80" t="s">
        <v>24</v>
      </c>
      <c r="E3203" s="40">
        <v>30</v>
      </c>
      <c r="F3203" s="35">
        <v>57.42</v>
      </c>
      <c r="G3203" s="41" t="s">
        <v>10</v>
      </c>
      <c r="H3203" s="41" t="s">
        <v>21</v>
      </c>
    </row>
    <row r="3204" spans="2:8">
      <c r="B3204" s="37"/>
      <c r="C3204" s="38" t="s">
        <v>11586</v>
      </c>
      <c r="D3204" s="80" t="s">
        <v>24</v>
      </c>
      <c r="E3204" s="40">
        <v>30</v>
      </c>
      <c r="F3204" s="35">
        <v>57.42</v>
      </c>
      <c r="G3204" s="41" t="s">
        <v>10</v>
      </c>
      <c r="H3204" s="41" t="s">
        <v>21</v>
      </c>
    </row>
    <row r="3205" spans="2:8">
      <c r="B3205" s="37"/>
      <c r="C3205" s="38" t="s">
        <v>11587</v>
      </c>
      <c r="D3205" s="80" t="s">
        <v>24</v>
      </c>
      <c r="E3205" s="40">
        <v>192</v>
      </c>
      <c r="F3205" s="35">
        <v>57.34</v>
      </c>
      <c r="G3205" s="41" t="s">
        <v>10</v>
      </c>
      <c r="H3205" s="41" t="s">
        <v>21</v>
      </c>
    </row>
    <row r="3206" spans="2:8">
      <c r="B3206" s="37"/>
      <c r="C3206" s="38" t="s">
        <v>11588</v>
      </c>
      <c r="D3206" s="80" t="s">
        <v>24</v>
      </c>
      <c r="E3206" s="40">
        <v>32</v>
      </c>
      <c r="F3206" s="35">
        <v>57.32</v>
      </c>
      <c r="G3206" s="41" t="s">
        <v>10</v>
      </c>
      <c r="H3206" s="41" t="s">
        <v>20</v>
      </c>
    </row>
    <row r="3207" spans="2:8">
      <c r="B3207" s="37"/>
      <c r="C3207" s="38" t="s">
        <v>11589</v>
      </c>
      <c r="D3207" s="80" t="s">
        <v>24</v>
      </c>
      <c r="E3207" s="40">
        <v>41</v>
      </c>
      <c r="F3207" s="35">
        <v>57.32</v>
      </c>
      <c r="G3207" s="41" t="s">
        <v>10</v>
      </c>
      <c r="H3207" s="41" t="s">
        <v>21</v>
      </c>
    </row>
    <row r="3208" spans="2:8">
      <c r="B3208" s="37"/>
      <c r="C3208" s="38" t="s">
        <v>11590</v>
      </c>
      <c r="D3208" s="80" t="s">
        <v>24</v>
      </c>
      <c r="E3208" s="40">
        <v>371</v>
      </c>
      <c r="F3208" s="35">
        <v>57.3</v>
      </c>
      <c r="G3208" s="41" t="s">
        <v>10</v>
      </c>
      <c r="H3208" s="41" t="s">
        <v>21</v>
      </c>
    </row>
    <row r="3209" spans="2:8">
      <c r="B3209" s="37"/>
      <c r="C3209" s="38" t="s">
        <v>11591</v>
      </c>
      <c r="D3209" s="80" t="s">
        <v>24</v>
      </c>
      <c r="E3209" s="40">
        <v>175</v>
      </c>
      <c r="F3209" s="35">
        <v>57.28</v>
      </c>
      <c r="G3209" s="41" t="s">
        <v>10</v>
      </c>
      <c r="H3209" s="41" t="s">
        <v>11</v>
      </c>
    </row>
    <row r="3210" spans="2:8">
      <c r="B3210" s="37"/>
      <c r="C3210" s="38" t="s">
        <v>11592</v>
      </c>
      <c r="D3210" s="80" t="s">
        <v>24</v>
      </c>
      <c r="E3210" s="40">
        <v>300</v>
      </c>
      <c r="F3210" s="35">
        <v>57.28</v>
      </c>
      <c r="G3210" s="41" t="s">
        <v>10</v>
      </c>
      <c r="H3210" s="41" t="s">
        <v>11</v>
      </c>
    </row>
    <row r="3211" spans="2:8">
      <c r="B3211" s="37"/>
      <c r="C3211" s="38" t="s">
        <v>11593</v>
      </c>
      <c r="D3211" s="80" t="s">
        <v>24</v>
      </c>
      <c r="E3211" s="40">
        <v>320</v>
      </c>
      <c r="F3211" s="35">
        <v>57.28</v>
      </c>
      <c r="G3211" s="41" t="s">
        <v>10</v>
      </c>
      <c r="H3211" s="41" t="s">
        <v>11</v>
      </c>
    </row>
    <row r="3212" spans="2:8">
      <c r="B3212" s="37"/>
      <c r="C3212" s="38" t="s">
        <v>11594</v>
      </c>
      <c r="D3212" s="80" t="s">
        <v>24</v>
      </c>
      <c r="E3212" s="40">
        <v>51</v>
      </c>
      <c r="F3212" s="35">
        <v>57.28</v>
      </c>
      <c r="G3212" s="41" t="s">
        <v>10</v>
      </c>
      <c r="H3212" s="41" t="s">
        <v>11</v>
      </c>
    </row>
    <row r="3213" spans="2:8">
      <c r="B3213" s="37"/>
      <c r="C3213" s="38" t="s">
        <v>11595</v>
      </c>
      <c r="D3213" s="80" t="s">
        <v>24</v>
      </c>
      <c r="E3213" s="40">
        <v>44</v>
      </c>
      <c r="F3213" s="35">
        <v>57.28</v>
      </c>
      <c r="G3213" s="41" t="s">
        <v>10</v>
      </c>
      <c r="H3213" s="41" t="s">
        <v>21</v>
      </c>
    </row>
    <row r="3214" spans="2:8">
      <c r="B3214" s="37"/>
      <c r="C3214" s="38" t="s">
        <v>11596</v>
      </c>
      <c r="D3214" s="80" t="s">
        <v>24</v>
      </c>
      <c r="E3214" s="40">
        <v>134</v>
      </c>
      <c r="F3214" s="35">
        <v>57.28</v>
      </c>
      <c r="G3214" s="41" t="s">
        <v>10</v>
      </c>
      <c r="H3214" s="41" t="s">
        <v>11</v>
      </c>
    </row>
    <row r="3215" spans="2:8">
      <c r="B3215" s="37"/>
      <c r="C3215" s="38" t="s">
        <v>11597</v>
      </c>
      <c r="D3215" s="80" t="s">
        <v>24</v>
      </c>
      <c r="E3215" s="40">
        <v>374</v>
      </c>
      <c r="F3215" s="35">
        <v>57.34</v>
      </c>
      <c r="G3215" s="41" t="s">
        <v>10</v>
      </c>
      <c r="H3215" s="41" t="s">
        <v>11</v>
      </c>
    </row>
    <row r="3216" spans="2:8">
      <c r="B3216" s="37"/>
      <c r="C3216" s="38" t="s">
        <v>11598</v>
      </c>
      <c r="D3216" s="80" t="s">
        <v>24</v>
      </c>
      <c r="E3216" s="40">
        <v>250</v>
      </c>
      <c r="F3216" s="35">
        <v>57.46</v>
      </c>
      <c r="G3216" s="41" t="s">
        <v>10</v>
      </c>
      <c r="H3216" s="41" t="s">
        <v>11</v>
      </c>
    </row>
    <row r="3217" spans="2:8">
      <c r="B3217" s="37"/>
      <c r="C3217" s="38" t="s">
        <v>11599</v>
      </c>
      <c r="D3217" s="80" t="s">
        <v>24</v>
      </c>
      <c r="E3217" s="40">
        <v>268</v>
      </c>
      <c r="F3217" s="35">
        <v>57.46</v>
      </c>
      <c r="G3217" s="41" t="s">
        <v>10</v>
      </c>
      <c r="H3217" s="41" t="s">
        <v>11</v>
      </c>
    </row>
    <row r="3218" spans="2:8">
      <c r="B3218" s="37"/>
      <c r="C3218" s="38" t="s">
        <v>11600</v>
      </c>
      <c r="D3218" s="80" t="s">
        <v>24</v>
      </c>
      <c r="E3218" s="40">
        <v>139</v>
      </c>
      <c r="F3218" s="35">
        <v>57.46</v>
      </c>
      <c r="G3218" s="41" t="s">
        <v>10</v>
      </c>
      <c r="H3218" s="41" t="s">
        <v>11</v>
      </c>
    </row>
    <row r="3219" spans="2:8">
      <c r="B3219" s="37"/>
      <c r="C3219" s="38" t="s">
        <v>11601</v>
      </c>
      <c r="D3219" s="80" t="s">
        <v>24</v>
      </c>
      <c r="E3219" s="40">
        <v>254</v>
      </c>
      <c r="F3219" s="35">
        <v>57.46</v>
      </c>
      <c r="G3219" s="41" t="s">
        <v>10</v>
      </c>
      <c r="H3219" s="41" t="s">
        <v>11</v>
      </c>
    </row>
    <row r="3220" spans="2:8">
      <c r="B3220" s="37"/>
      <c r="C3220" s="38" t="s">
        <v>11602</v>
      </c>
      <c r="D3220" s="80" t="s">
        <v>24</v>
      </c>
      <c r="E3220" s="40">
        <v>110</v>
      </c>
      <c r="F3220" s="35">
        <v>57.46</v>
      </c>
      <c r="G3220" s="41" t="s">
        <v>10</v>
      </c>
      <c r="H3220" s="41" t="s">
        <v>22</v>
      </c>
    </row>
    <row r="3221" spans="2:8">
      <c r="B3221" s="37"/>
      <c r="C3221" s="38" t="s">
        <v>11603</v>
      </c>
      <c r="D3221" s="80" t="s">
        <v>24</v>
      </c>
      <c r="E3221" s="40">
        <v>350</v>
      </c>
      <c r="F3221" s="35">
        <v>57.46</v>
      </c>
      <c r="G3221" s="41" t="s">
        <v>10</v>
      </c>
      <c r="H3221" s="41" t="s">
        <v>11</v>
      </c>
    </row>
    <row r="3222" spans="2:8">
      <c r="B3222" s="37"/>
      <c r="C3222" s="38" t="s">
        <v>11604</v>
      </c>
      <c r="D3222" s="80" t="s">
        <v>24</v>
      </c>
      <c r="E3222" s="40">
        <v>158</v>
      </c>
      <c r="F3222" s="35">
        <v>57.46</v>
      </c>
      <c r="G3222" s="41" t="s">
        <v>10</v>
      </c>
      <c r="H3222" s="41" t="s">
        <v>11</v>
      </c>
    </row>
    <row r="3223" spans="2:8">
      <c r="B3223" s="37"/>
      <c r="C3223" s="38" t="s">
        <v>11605</v>
      </c>
      <c r="D3223" s="80" t="s">
        <v>24</v>
      </c>
      <c r="E3223" s="40">
        <v>450</v>
      </c>
      <c r="F3223" s="35">
        <v>57.44</v>
      </c>
      <c r="G3223" s="41" t="s">
        <v>10</v>
      </c>
      <c r="H3223" s="41" t="s">
        <v>11</v>
      </c>
    </row>
    <row r="3224" spans="2:8">
      <c r="B3224" s="37"/>
      <c r="C3224" s="38" t="s">
        <v>11606</v>
      </c>
      <c r="D3224" s="80" t="s">
        <v>24</v>
      </c>
      <c r="E3224" s="40">
        <v>400</v>
      </c>
      <c r="F3224" s="35">
        <v>57.46</v>
      </c>
      <c r="G3224" s="41" t="s">
        <v>10</v>
      </c>
      <c r="H3224" s="41" t="s">
        <v>11</v>
      </c>
    </row>
    <row r="3225" spans="2:8">
      <c r="B3225" s="37"/>
      <c r="C3225" s="38" t="s">
        <v>11607</v>
      </c>
      <c r="D3225" s="80" t="s">
        <v>24</v>
      </c>
      <c r="E3225" s="40">
        <v>377</v>
      </c>
      <c r="F3225" s="35">
        <v>57.44</v>
      </c>
      <c r="G3225" s="41" t="s">
        <v>10</v>
      </c>
      <c r="H3225" s="41" t="s">
        <v>21</v>
      </c>
    </row>
    <row r="3226" spans="2:8">
      <c r="B3226" s="37"/>
      <c r="C3226" s="38" t="s">
        <v>11608</v>
      </c>
      <c r="D3226" s="80" t="s">
        <v>24</v>
      </c>
      <c r="E3226" s="40">
        <v>87</v>
      </c>
      <c r="F3226" s="35">
        <v>57.38</v>
      </c>
      <c r="G3226" s="41" t="s">
        <v>10</v>
      </c>
      <c r="H3226" s="41" t="s">
        <v>20</v>
      </c>
    </row>
    <row r="3227" spans="2:8">
      <c r="B3227" s="37"/>
      <c r="C3227" s="38" t="s">
        <v>11609</v>
      </c>
      <c r="D3227" s="80" t="s">
        <v>24</v>
      </c>
      <c r="E3227" s="40">
        <v>138</v>
      </c>
      <c r="F3227" s="35">
        <v>57.38</v>
      </c>
      <c r="G3227" s="41" t="s">
        <v>10</v>
      </c>
      <c r="H3227" s="41" t="s">
        <v>11</v>
      </c>
    </row>
    <row r="3228" spans="2:8">
      <c r="B3228" s="37"/>
      <c r="C3228" s="38" t="s">
        <v>11610</v>
      </c>
      <c r="D3228" s="80" t="s">
        <v>24</v>
      </c>
      <c r="E3228" s="40">
        <v>79</v>
      </c>
      <c r="F3228" s="35">
        <v>57.38</v>
      </c>
      <c r="G3228" s="41" t="s">
        <v>10</v>
      </c>
      <c r="H3228" s="41" t="s">
        <v>11</v>
      </c>
    </row>
    <row r="3229" spans="2:8">
      <c r="B3229" s="37"/>
      <c r="C3229" s="38" t="s">
        <v>11611</v>
      </c>
      <c r="D3229" s="80" t="s">
        <v>24</v>
      </c>
      <c r="E3229" s="40">
        <v>142</v>
      </c>
      <c r="F3229" s="35">
        <v>57.38</v>
      </c>
      <c r="G3229" s="41" t="s">
        <v>10</v>
      </c>
      <c r="H3229" s="41" t="s">
        <v>20</v>
      </c>
    </row>
    <row r="3230" spans="2:8">
      <c r="B3230" s="37"/>
      <c r="C3230" s="38" t="s">
        <v>11612</v>
      </c>
      <c r="D3230" s="80" t="s">
        <v>24</v>
      </c>
      <c r="E3230" s="40">
        <v>220</v>
      </c>
      <c r="F3230" s="35">
        <v>57.38</v>
      </c>
      <c r="G3230" s="41" t="s">
        <v>10</v>
      </c>
      <c r="H3230" s="41" t="s">
        <v>20</v>
      </c>
    </row>
    <row r="3231" spans="2:8">
      <c r="B3231" s="37"/>
      <c r="C3231" s="38" t="s">
        <v>11613</v>
      </c>
      <c r="D3231" s="80" t="s">
        <v>24</v>
      </c>
      <c r="E3231" s="40">
        <v>213</v>
      </c>
      <c r="F3231" s="35">
        <v>57.44</v>
      </c>
      <c r="G3231" s="41" t="s">
        <v>10</v>
      </c>
      <c r="H3231" s="41" t="s">
        <v>11</v>
      </c>
    </row>
    <row r="3232" spans="2:8">
      <c r="B3232" s="37"/>
      <c r="C3232" s="38" t="s">
        <v>11614</v>
      </c>
      <c r="D3232" s="80" t="s">
        <v>24</v>
      </c>
      <c r="E3232" s="40">
        <v>9</v>
      </c>
      <c r="F3232" s="35">
        <v>57.4</v>
      </c>
      <c r="G3232" s="41" t="s">
        <v>10</v>
      </c>
      <c r="H3232" s="41" t="s">
        <v>11</v>
      </c>
    </row>
    <row r="3233" spans="2:8">
      <c r="B3233" s="37"/>
      <c r="C3233" s="38" t="s">
        <v>11615</v>
      </c>
      <c r="D3233" s="80" t="s">
        <v>24</v>
      </c>
      <c r="E3233" s="40">
        <v>2</v>
      </c>
      <c r="F3233" s="35">
        <v>57.54</v>
      </c>
      <c r="G3233" s="41" t="s">
        <v>10</v>
      </c>
      <c r="H3233" s="41" t="s">
        <v>20</v>
      </c>
    </row>
    <row r="3234" spans="2:8">
      <c r="B3234" s="37"/>
      <c r="C3234" s="38" t="s">
        <v>11616</v>
      </c>
      <c r="D3234" s="80" t="s">
        <v>24</v>
      </c>
      <c r="E3234" s="40">
        <v>182</v>
      </c>
      <c r="F3234" s="35">
        <v>57.56</v>
      </c>
      <c r="G3234" s="41" t="s">
        <v>10</v>
      </c>
      <c r="H3234" s="41" t="s">
        <v>21</v>
      </c>
    </row>
    <row r="3235" spans="2:8">
      <c r="B3235" s="37"/>
      <c r="C3235" s="38" t="s">
        <v>11616</v>
      </c>
      <c r="D3235" s="80" t="s">
        <v>24</v>
      </c>
      <c r="E3235" s="40">
        <v>331</v>
      </c>
      <c r="F3235" s="35">
        <v>57.58</v>
      </c>
      <c r="G3235" s="41" t="s">
        <v>10</v>
      </c>
      <c r="H3235" s="41" t="s">
        <v>11</v>
      </c>
    </row>
    <row r="3236" spans="2:8">
      <c r="B3236" s="37"/>
      <c r="C3236" s="38" t="s">
        <v>11617</v>
      </c>
      <c r="D3236" s="80" t="s">
        <v>24</v>
      </c>
      <c r="E3236" s="40">
        <v>235</v>
      </c>
      <c r="F3236" s="35">
        <v>57.58</v>
      </c>
      <c r="G3236" s="41" t="s">
        <v>10</v>
      </c>
      <c r="H3236" s="41" t="s">
        <v>11</v>
      </c>
    </row>
    <row r="3237" spans="2:8">
      <c r="B3237" s="37"/>
      <c r="C3237" s="38" t="s">
        <v>11618</v>
      </c>
      <c r="D3237" s="80" t="s">
        <v>24</v>
      </c>
      <c r="E3237" s="40">
        <v>28</v>
      </c>
      <c r="F3237" s="35">
        <v>57.58</v>
      </c>
      <c r="G3237" s="41" t="s">
        <v>10</v>
      </c>
      <c r="H3237" s="41" t="s">
        <v>11</v>
      </c>
    </row>
    <row r="3238" spans="2:8">
      <c r="B3238" s="37"/>
      <c r="C3238" s="38" t="s">
        <v>11619</v>
      </c>
      <c r="D3238" s="80" t="s">
        <v>24</v>
      </c>
      <c r="E3238" s="40">
        <v>6</v>
      </c>
      <c r="F3238" s="35">
        <v>57.54</v>
      </c>
      <c r="G3238" s="41" t="s">
        <v>10</v>
      </c>
      <c r="H3238" s="41" t="s">
        <v>21</v>
      </c>
    </row>
    <row r="3239" spans="2:8">
      <c r="B3239" s="37"/>
      <c r="C3239" s="38" t="s">
        <v>11620</v>
      </c>
      <c r="D3239" s="80" t="s">
        <v>24</v>
      </c>
      <c r="E3239" s="40">
        <v>65</v>
      </c>
      <c r="F3239" s="35">
        <v>57.54</v>
      </c>
      <c r="G3239" s="41" t="s">
        <v>10</v>
      </c>
      <c r="H3239" s="41" t="s">
        <v>11</v>
      </c>
    </row>
    <row r="3240" spans="2:8">
      <c r="B3240" s="37"/>
      <c r="C3240" s="38" t="s">
        <v>11621</v>
      </c>
      <c r="D3240" s="80" t="s">
        <v>24</v>
      </c>
      <c r="E3240" s="40">
        <v>198</v>
      </c>
      <c r="F3240" s="35">
        <v>57.54</v>
      </c>
      <c r="G3240" s="41" t="s">
        <v>10</v>
      </c>
      <c r="H3240" s="41" t="s">
        <v>11</v>
      </c>
    </row>
    <row r="3241" spans="2:8">
      <c r="B3241" s="37"/>
      <c r="C3241" s="38" t="s">
        <v>11622</v>
      </c>
      <c r="D3241" s="80" t="s">
        <v>24</v>
      </c>
      <c r="E3241" s="40">
        <v>167</v>
      </c>
      <c r="F3241" s="35">
        <v>57.54</v>
      </c>
      <c r="G3241" s="41" t="s">
        <v>10</v>
      </c>
      <c r="H3241" s="41" t="s">
        <v>11</v>
      </c>
    </row>
    <row r="3242" spans="2:8">
      <c r="B3242" s="37"/>
      <c r="C3242" s="38" t="s">
        <v>11623</v>
      </c>
      <c r="D3242" s="80" t="s">
        <v>24</v>
      </c>
      <c r="E3242" s="40">
        <v>500</v>
      </c>
      <c r="F3242" s="35">
        <v>57.52</v>
      </c>
      <c r="G3242" s="41" t="s">
        <v>10</v>
      </c>
      <c r="H3242" s="41" t="s">
        <v>11</v>
      </c>
    </row>
    <row r="3243" spans="2:8">
      <c r="B3243" s="37"/>
      <c r="C3243" s="38" t="s">
        <v>11624</v>
      </c>
      <c r="D3243" s="80" t="s">
        <v>24</v>
      </c>
      <c r="E3243" s="40">
        <v>291</v>
      </c>
      <c r="F3243" s="35">
        <v>57.52</v>
      </c>
      <c r="G3243" s="41" t="s">
        <v>10</v>
      </c>
      <c r="H3243" s="41" t="s">
        <v>11</v>
      </c>
    </row>
    <row r="3244" spans="2:8">
      <c r="B3244" s="37"/>
      <c r="C3244" s="38" t="s">
        <v>11625</v>
      </c>
      <c r="D3244" s="80" t="s">
        <v>24</v>
      </c>
      <c r="E3244" s="40">
        <v>40</v>
      </c>
      <c r="F3244" s="35">
        <v>57.54</v>
      </c>
      <c r="G3244" s="41" t="s">
        <v>10</v>
      </c>
      <c r="H3244" s="41" t="s">
        <v>11</v>
      </c>
    </row>
    <row r="3245" spans="2:8">
      <c r="B3245" s="37"/>
      <c r="C3245" s="38" t="s">
        <v>11626</v>
      </c>
      <c r="D3245" s="80" t="s">
        <v>24</v>
      </c>
      <c r="E3245" s="40">
        <v>198</v>
      </c>
      <c r="F3245" s="35">
        <v>57.52</v>
      </c>
      <c r="G3245" s="41" t="s">
        <v>10</v>
      </c>
      <c r="H3245" s="41" t="s">
        <v>21</v>
      </c>
    </row>
    <row r="3246" spans="2:8">
      <c r="B3246" s="37"/>
      <c r="C3246" s="38" t="s">
        <v>11627</v>
      </c>
      <c r="D3246" s="80" t="s">
        <v>24</v>
      </c>
      <c r="E3246" s="40">
        <v>4</v>
      </c>
      <c r="F3246" s="35">
        <v>57.54</v>
      </c>
      <c r="G3246" s="41" t="s">
        <v>10</v>
      </c>
      <c r="H3246" s="41" t="s">
        <v>20</v>
      </c>
    </row>
    <row r="3247" spans="2:8">
      <c r="B3247" s="37"/>
      <c r="C3247" s="38" t="s">
        <v>11628</v>
      </c>
      <c r="D3247" s="80" t="s">
        <v>24</v>
      </c>
      <c r="E3247" s="40">
        <v>193</v>
      </c>
      <c r="F3247" s="35">
        <v>57.54</v>
      </c>
      <c r="G3247" s="41" t="s">
        <v>10</v>
      </c>
      <c r="H3247" s="41" t="s">
        <v>21</v>
      </c>
    </row>
    <row r="3248" spans="2:8">
      <c r="B3248" s="37"/>
      <c r="C3248" s="38" t="s">
        <v>11629</v>
      </c>
      <c r="D3248" s="80" t="s">
        <v>24</v>
      </c>
      <c r="E3248" s="40">
        <v>300</v>
      </c>
      <c r="F3248" s="35">
        <v>57.54</v>
      </c>
      <c r="G3248" s="41" t="s">
        <v>10</v>
      </c>
      <c r="H3248" s="41" t="s">
        <v>11</v>
      </c>
    </row>
    <row r="3249" spans="2:8">
      <c r="B3249" s="37"/>
      <c r="C3249" s="38" t="s">
        <v>11630</v>
      </c>
      <c r="D3249" s="80" t="s">
        <v>24</v>
      </c>
      <c r="E3249" s="40">
        <v>231</v>
      </c>
      <c r="F3249" s="35">
        <v>57.54</v>
      </c>
      <c r="G3249" s="41" t="s">
        <v>10</v>
      </c>
      <c r="H3249" s="41" t="s">
        <v>11</v>
      </c>
    </row>
    <row r="3250" spans="2:8">
      <c r="B3250" s="37"/>
      <c r="C3250" s="38" t="s">
        <v>11631</v>
      </c>
      <c r="D3250" s="80" t="s">
        <v>24</v>
      </c>
      <c r="E3250" s="40">
        <v>112</v>
      </c>
      <c r="F3250" s="35">
        <v>57.48</v>
      </c>
      <c r="G3250" s="41" t="s">
        <v>10</v>
      </c>
      <c r="H3250" s="41" t="s">
        <v>11</v>
      </c>
    </row>
    <row r="3251" spans="2:8">
      <c r="B3251" s="37"/>
      <c r="C3251" s="38" t="s">
        <v>11632</v>
      </c>
      <c r="D3251" s="80" t="s">
        <v>24</v>
      </c>
      <c r="E3251" s="40">
        <v>496</v>
      </c>
      <c r="F3251" s="35">
        <v>57.48</v>
      </c>
      <c r="G3251" s="41" t="s">
        <v>10</v>
      </c>
      <c r="H3251" s="41" t="s">
        <v>20</v>
      </c>
    </row>
    <row r="3252" spans="2:8">
      <c r="B3252" s="37"/>
      <c r="C3252" s="38" t="s">
        <v>11632</v>
      </c>
      <c r="D3252" s="80" t="s">
        <v>24</v>
      </c>
      <c r="E3252" s="40">
        <v>20</v>
      </c>
      <c r="F3252" s="35">
        <v>57.5</v>
      </c>
      <c r="G3252" s="41" t="s">
        <v>10</v>
      </c>
      <c r="H3252" s="41" t="s">
        <v>11</v>
      </c>
    </row>
    <row r="3253" spans="2:8">
      <c r="B3253" s="37"/>
      <c r="C3253" s="38" t="s">
        <v>11633</v>
      </c>
      <c r="D3253" s="80" t="s">
        <v>24</v>
      </c>
      <c r="E3253" s="40">
        <v>169</v>
      </c>
      <c r="F3253" s="35">
        <v>57.5</v>
      </c>
      <c r="G3253" s="41" t="s">
        <v>10</v>
      </c>
      <c r="H3253" s="41" t="s">
        <v>11</v>
      </c>
    </row>
    <row r="3254" spans="2:8">
      <c r="B3254" s="37"/>
      <c r="C3254" s="38" t="s">
        <v>11634</v>
      </c>
      <c r="D3254" s="80" t="s">
        <v>24</v>
      </c>
      <c r="E3254" s="40">
        <v>496</v>
      </c>
      <c r="F3254" s="35">
        <v>57.46</v>
      </c>
      <c r="G3254" s="41" t="s">
        <v>10</v>
      </c>
      <c r="H3254" s="41" t="s">
        <v>11</v>
      </c>
    </row>
    <row r="3255" spans="2:8">
      <c r="B3255" s="37"/>
      <c r="C3255" s="38" t="s">
        <v>11635</v>
      </c>
      <c r="D3255" s="80" t="s">
        <v>24</v>
      </c>
      <c r="E3255" s="40">
        <v>249</v>
      </c>
      <c r="F3255" s="35">
        <v>57.42</v>
      </c>
      <c r="G3255" s="41" t="s">
        <v>10</v>
      </c>
      <c r="H3255" s="41" t="s">
        <v>11</v>
      </c>
    </row>
    <row r="3256" spans="2:8">
      <c r="B3256" s="37"/>
      <c r="C3256" s="38" t="s">
        <v>11636</v>
      </c>
      <c r="D3256" s="80" t="s">
        <v>24</v>
      </c>
      <c r="E3256" s="40">
        <v>519</v>
      </c>
      <c r="F3256" s="35">
        <v>57.42</v>
      </c>
      <c r="G3256" s="41" t="s">
        <v>10</v>
      </c>
      <c r="H3256" s="41" t="s">
        <v>11</v>
      </c>
    </row>
    <row r="3257" spans="2:8">
      <c r="B3257" s="37"/>
      <c r="C3257" s="38" t="s">
        <v>11637</v>
      </c>
      <c r="D3257" s="80" t="s">
        <v>24</v>
      </c>
      <c r="E3257" s="40">
        <v>443</v>
      </c>
      <c r="F3257" s="35">
        <v>57.54</v>
      </c>
      <c r="G3257" s="41" t="s">
        <v>10</v>
      </c>
      <c r="H3257" s="41" t="s">
        <v>22</v>
      </c>
    </row>
    <row r="3258" spans="2:8">
      <c r="B3258" s="37"/>
      <c r="C3258" s="38" t="s">
        <v>11638</v>
      </c>
      <c r="D3258" s="80" t="s">
        <v>24</v>
      </c>
      <c r="E3258" s="40">
        <v>723</v>
      </c>
      <c r="F3258" s="35">
        <v>57.58</v>
      </c>
      <c r="G3258" s="41" t="s">
        <v>10</v>
      </c>
      <c r="H3258" s="41" t="s">
        <v>11</v>
      </c>
    </row>
    <row r="3259" spans="2:8">
      <c r="B3259" s="37"/>
      <c r="C3259" s="38" t="s">
        <v>11639</v>
      </c>
      <c r="D3259" s="80" t="s">
        <v>24</v>
      </c>
      <c r="E3259" s="40">
        <v>6</v>
      </c>
      <c r="F3259" s="35">
        <v>57.58</v>
      </c>
      <c r="G3259" s="41" t="s">
        <v>10</v>
      </c>
      <c r="H3259" s="41" t="s">
        <v>11</v>
      </c>
    </row>
    <row r="3260" spans="2:8">
      <c r="B3260" s="37"/>
      <c r="C3260" s="38" t="s">
        <v>11639</v>
      </c>
      <c r="D3260" s="80" t="s">
        <v>24</v>
      </c>
      <c r="E3260" s="40">
        <v>379</v>
      </c>
      <c r="F3260" s="35">
        <v>57.58</v>
      </c>
      <c r="G3260" s="41" t="s">
        <v>10</v>
      </c>
      <c r="H3260" s="41" t="s">
        <v>20</v>
      </c>
    </row>
    <row r="3261" spans="2:8">
      <c r="B3261" s="37"/>
      <c r="C3261" s="38" t="s">
        <v>11640</v>
      </c>
      <c r="D3261" s="80" t="s">
        <v>24</v>
      </c>
      <c r="E3261" s="40">
        <v>466</v>
      </c>
      <c r="F3261" s="35">
        <v>57.58</v>
      </c>
      <c r="G3261" s="41" t="s">
        <v>10</v>
      </c>
      <c r="H3261" s="41" t="s">
        <v>20</v>
      </c>
    </row>
    <row r="3262" spans="2:8">
      <c r="B3262" s="37"/>
      <c r="C3262" s="38" t="s">
        <v>11641</v>
      </c>
      <c r="D3262" s="80" t="s">
        <v>24</v>
      </c>
      <c r="E3262" s="40">
        <v>125</v>
      </c>
      <c r="F3262" s="35">
        <v>57.58</v>
      </c>
      <c r="G3262" s="41" t="s">
        <v>10</v>
      </c>
      <c r="H3262" s="41" t="s">
        <v>11</v>
      </c>
    </row>
    <row r="3263" spans="2:8">
      <c r="B3263" s="37"/>
      <c r="C3263" s="38" t="s">
        <v>11642</v>
      </c>
      <c r="D3263" s="80" t="s">
        <v>24</v>
      </c>
      <c r="E3263" s="40">
        <v>125</v>
      </c>
      <c r="F3263" s="35">
        <v>57.58</v>
      </c>
      <c r="G3263" s="41" t="s">
        <v>10</v>
      </c>
      <c r="H3263" s="41" t="s">
        <v>11</v>
      </c>
    </row>
    <row r="3264" spans="2:8">
      <c r="B3264" s="37"/>
      <c r="C3264" s="38" t="s">
        <v>11643</v>
      </c>
      <c r="D3264" s="80" t="s">
        <v>24</v>
      </c>
      <c r="E3264" s="40">
        <v>300</v>
      </c>
      <c r="F3264" s="35">
        <v>57.56</v>
      </c>
      <c r="G3264" s="41" t="s">
        <v>10</v>
      </c>
      <c r="H3264" s="41" t="s">
        <v>11</v>
      </c>
    </row>
    <row r="3265" spans="2:8">
      <c r="B3265" s="37"/>
      <c r="C3265" s="38" t="s">
        <v>11644</v>
      </c>
      <c r="D3265" s="80" t="s">
        <v>24</v>
      </c>
      <c r="E3265" s="40">
        <v>428</v>
      </c>
      <c r="F3265" s="35">
        <v>57.56</v>
      </c>
      <c r="G3265" s="41" t="s">
        <v>10</v>
      </c>
      <c r="H3265" s="41" t="s">
        <v>11</v>
      </c>
    </row>
    <row r="3266" spans="2:8">
      <c r="B3266" s="37"/>
      <c r="C3266" s="38" t="s">
        <v>11645</v>
      </c>
      <c r="D3266" s="80" t="s">
        <v>24</v>
      </c>
      <c r="E3266" s="40">
        <v>200</v>
      </c>
      <c r="F3266" s="35">
        <v>57.54</v>
      </c>
      <c r="G3266" s="41" t="s">
        <v>10</v>
      </c>
      <c r="H3266" s="41" t="s">
        <v>11</v>
      </c>
    </row>
    <row r="3267" spans="2:8">
      <c r="B3267" s="37"/>
      <c r="C3267" s="38" t="s">
        <v>11645</v>
      </c>
      <c r="D3267" s="80" t="s">
        <v>24</v>
      </c>
      <c r="E3267" s="40">
        <v>100</v>
      </c>
      <c r="F3267" s="35">
        <v>57.56</v>
      </c>
      <c r="G3267" s="41" t="s">
        <v>10</v>
      </c>
      <c r="H3267" s="41" t="s">
        <v>11</v>
      </c>
    </row>
    <row r="3268" spans="2:8">
      <c r="B3268" s="37"/>
      <c r="C3268" s="38" t="s">
        <v>11646</v>
      </c>
      <c r="D3268" s="80" t="s">
        <v>24</v>
      </c>
      <c r="E3268" s="40">
        <v>50</v>
      </c>
      <c r="F3268" s="35">
        <v>57.52</v>
      </c>
      <c r="G3268" s="41" t="s">
        <v>10</v>
      </c>
      <c r="H3268" s="41" t="s">
        <v>11</v>
      </c>
    </row>
    <row r="3269" spans="2:8">
      <c r="B3269" s="37"/>
      <c r="C3269" s="38" t="s">
        <v>11647</v>
      </c>
      <c r="D3269" s="80" t="s">
        <v>24</v>
      </c>
      <c r="E3269" s="40">
        <v>100</v>
      </c>
      <c r="F3269" s="35">
        <v>57.56</v>
      </c>
      <c r="G3269" s="41" t="s">
        <v>10</v>
      </c>
      <c r="H3269" s="41" t="s">
        <v>20</v>
      </c>
    </row>
    <row r="3270" spans="2:8">
      <c r="B3270" s="37"/>
      <c r="C3270" s="38" t="s">
        <v>11648</v>
      </c>
      <c r="D3270" s="80" t="s">
        <v>24</v>
      </c>
      <c r="E3270" s="40">
        <v>200</v>
      </c>
      <c r="F3270" s="35">
        <v>57.56</v>
      </c>
      <c r="G3270" s="41" t="s">
        <v>10</v>
      </c>
      <c r="H3270" s="41" t="s">
        <v>21</v>
      </c>
    </row>
    <row r="3271" spans="2:8">
      <c r="B3271" s="37"/>
      <c r="C3271" s="38" t="s">
        <v>11649</v>
      </c>
      <c r="D3271" s="80" t="s">
        <v>24</v>
      </c>
      <c r="E3271" s="40">
        <v>243</v>
      </c>
      <c r="F3271" s="35">
        <v>57.52</v>
      </c>
      <c r="G3271" s="41" t="s">
        <v>10</v>
      </c>
      <c r="H3271" s="41" t="s">
        <v>21</v>
      </c>
    </row>
    <row r="3272" spans="2:8">
      <c r="B3272" s="37"/>
      <c r="C3272" s="38" t="s">
        <v>11650</v>
      </c>
      <c r="D3272" s="80" t="s">
        <v>24</v>
      </c>
      <c r="E3272" s="40">
        <v>217</v>
      </c>
      <c r="F3272" s="35">
        <v>57.52</v>
      </c>
      <c r="G3272" s="41" t="s">
        <v>10</v>
      </c>
      <c r="H3272" s="41" t="s">
        <v>11</v>
      </c>
    </row>
    <row r="3273" spans="2:8">
      <c r="B3273" s="37"/>
      <c r="C3273" s="38" t="s">
        <v>11651</v>
      </c>
      <c r="D3273" s="80" t="s">
        <v>24</v>
      </c>
      <c r="E3273" s="40">
        <v>46</v>
      </c>
      <c r="F3273" s="35">
        <v>57.54</v>
      </c>
      <c r="G3273" s="41" t="s">
        <v>10</v>
      </c>
      <c r="H3273" s="41" t="s">
        <v>20</v>
      </c>
    </row>
    <row r="3274" spans="2:8">
      <c r="B3274" s="37"/>
      <c r="C3274" s="38" t="s">
        <v>11651</v>
      </c>
      <c r="D3274" s="80" t="s">
        <v>24</v>
      </c>
      <c r="E3274" s="40">
        <v>100</v>
      </c>
      <c r="F3274" s="35">
        <v>57.54</v>
      </c>
      <c r="G3274" s="41" t="s">
        <v>10</v>
      </c>
      <c r="H3274" s="41" t="s">
        <v>21</v>
      </c>
    </row>
    <row r="3275" spans="2:8">
      <c r="B3275" s="37"/>
      <c r="C3275" s="38" t="s">
        <v>11651</v>
      </c>
      <c r="D3275" s="80" t="s">
        <v>24</v>
      </c>
      <c r="E3275" s="40">
        <v>57</v>
      </c>
      <c r="F3275" s="35">
        <v>57.54</v>
      </c>
      <c r="G3275" s="41" t="s">
        <v>10</v>
      </c>
      <c r="H3275" s="41" t="s">
        <v>21</v>
      </c>
    </row>
    <row r="3276" spans="2:8">
      <c r="B3276" s="37"/>
      <c r="C3276" s="38" t="s">
        <v>11652</v>
      </c>
      <c r="D3276" s="80" t="s">
        <v>24</v>
      </c>
      <c r="E3276" s="40">
        <v>480</v>
      </c>
      <c r="F3276" s="35">
        <v>57.52</v>
      </c>
      <c r="G3276" s="41" t="s">
        <v>10</v>
      </c>
      <c r="H3276" s="41" t="s">
        <v>21</v>
      </c>
    </row>
    <row r="3277" spans="2:8">
      <c r="B3277" s="37"/>
      <c r="C3277" s="38" t="s">
        <v>11653</v>
      </c>
      <c r="D3277" s="80" t="s">
        <v>24</v>
      </c>
      <c r="E3277" s="40">
        <v>125</v>
      </c>
      <c r="F3277" s="35">
        <v>57.52</v>
      </c>
      <c r="G3277" s="41" t="s">
        <v>10</v>
      </c>
      <c r="H3277" s="41" t="s">
        <v>11</v>
      </c>
    </row>
    <row r="3278" spans="2:8">
      <c r="B3278" s="37"/>
      <c r="C3278" s="38" t="s">
        <v>11654</v>
      </c>
      <c r="D3278" s="80" t="s">
        <v>24</v>
      </c>
      <c r="E3278" s="40">
        <v>173</v>
      </c>
      <c r="F3278" s="35">
        <v>57.6</v>
      </c>
      <c r="G3278" s="41" t="s">
        <v>10</v>
      </c>
      <c r="H3278" s="41" t="s">
        <v>11</v>
      </c>
    </row>
    <row r="3279" spans="2:8">
      <c r="B3279" s="37"/>
      <c r="C3279" s="38" t="s">
        <v>11655</v>
      </c>
      <c r="D3279" s="80" t="s">
        <v>24</v>
      </c>
      <c r="E3279" s="40">
        <v>505</v>
      </c>
      <c r="F3279" s="35">
        <v>57.6</v>
      </c>
      <c r="G3279" s="41" t="s">
        <v>10</v>
      </c>
      <c r="H3279" s="41" t="s">
        <v>22</v>
      </c>
    </row>
    <row r="3280" spans="2:8">
      <c r="B3280" s="37"/>
      <c r="C3280" s="38" t="s">
        <v>11656</v>
      </c>
      <c r="D3280" s="80" t="s">
        <v>24</v>
      </c>
      <c r="E3280" s="40">
        <v>87</v>
      </c>
      <c r="F3280" s="35">
        <v>57.6</v>
      </c>
      <c r="G3280" s="41" t="s">
        <v>10</v>
      </c>
      <c r="H3280" s="41" t="s">
        <v>11</v>
      </c>
    </row>
    <row r="3281" spans="2:8">
      <c r="B3281" s="37"/>
      <c r="C3281" s="38" t="s">
        <v>11657</v>
      </c>
      <c r="D3281" s="80" t="s">
        <v>24</v>
      </c>
      <c r="E3281" s="40">
        <v>100</v>
      </c>
      <c r="F3281" s="35">
        <v>57.6</v>
      </c>
      <c r="G3281" s="41" t="s">
        <v>10</v>
      </c>
      <c r="H3281" s="41" t="s">
        <v>11</v>
      </c>
    </row>
    <row r="3282" spans="2:8">
      <c r="B3282" s="37"/>
      <c r="C3282" s="38" t="s">
        <v>11658</v>
      </c>
      <c r="D3282" s="80" t="s">
        <v>24</v>
      </c>
      <c r="E3282" s="40">
        <v>210</v>
      </c>
      <c r="F3282" s="35">
        <v>57.6</v>
      </c>
      <c r="G3282" s="41" t="s">
        <v>10</v>
      </c>
      <c r="H3282" s="41" t="s">
        <v>21</v>
      </c>
    </row>
    <row r="3283" spans="2:8">
      <c r="B3283" s="37"/>
      <c r="C3283" s="38" t="s">
        <v>11659</v>
      </c>
      <c r="D3283" s="80" t="s">
        <v>24</v>
      </c>
      <c r="E3283" s="40">
        <v>91</v>
      </c>
      <c r="F3283" s="35">
        <v>57.56</v>
      </c>
      <c r="G3283" s="41" t="s">
        <v>10</v>
      </c>
      <c r="H3283" s="41" t="s">
        <v>11</v>
      </c>
    </row>
    <row r="3284" spans="2:8">
      <c r="B3284" s="37"/>
      <c r="C3284" s="38" t="s">
        <v>11659</v>
      </c>
      <c r="D3284" s="80" t="s">
        <v>24</v>
      </c>
      <c r="E3284" s="40">
        <v>91</v>
      </c>
      <c r="F3284" s="35">
        <v>57.56</v>
      </c>
      <c r="G3284" s="41" t="s">
        <v>10</v>
      </c>
      <c r="H3284" s="41" t="s">
        <v>20</v>
      </c>
    </row>
    <row r="3285" spans="2:8">
      <c r="B3285" s="37"/>
      <c r="C3285" s="38" t="s">
        <v>11659</v>
      </c>
      <c r="D3285" s="80" t="s">
        <v>24</v>
      </c>
      <c r="E3285" s="40">
        <v>35</v>
      </c>
      <c r="F3285" s="35">
        <v>57.56</v>
      </c>
      <c r="G3285" s="41" t="s">
        <v>10</v>
      </c>
      <c r="H3285" s="41" t="s">
        <v>20</v>
      </c>
    </row>
    <row r="3286" spans="2:8">
      <c r="B3286" s="37"/>
      <c r="C3286" s="38" t="s">
        <v>11660</v>
      </c>
      <c r="D3286" s="80" t="s">
        <v>24</v>
      </c>
      <c r="E3286" s="40">
        <v>100</v>
      </c>
      <c r="F3286" s="35">
        <v>57.58</v>
      </c>
      <c r="G3286" s="41" t="s">
        <v>10</v>
      </c>
      <c r="H3286" s="41" t="s">
        <v>20</v>
      </c>
    </row>
    <row r="3287" spans="2:8">
      <c r="B3287" s="37"/>
      <c r="C3287" s="38" t="s">
        <v>11661</v>
      </c>
      <c r="D3287" s="80" t="s">
        <v>24</v>
      </c>
      <c r="E3287" s="40">
        <v>100</v>
      </c>
      <c r="F3287" s="35">
        <v>57.58</v>
      </c>
      <c r="G3287" s="41" t="s">
        <v>10</v>
      </c>
      <c r="H3287" s="41" t="s">
        <v>21</v>
      </c>
    </row>
    <row r="3288" spans="2:8">
      <c r="B3288" s="37"/>
      <c r="C3288" s="38" t="s">
        <v>11662</v>
      </c>
      <c r="D3288" s="80" t="s">
        <v>24</v>
      </c>
      <c r="E3288" s="40">
        <v>100</v>
      </c>
      <c r="F3288" s="35">
        <v>57.58</v>
      </c>
      <c r="G3288" s="41" t="s">
        <v>10</v>
      </c>
      <c r="H3288" s="41" t="s">
        <v>21</v>
      </c>
    </row>
    <row r="3289" spans="2:8">
      <c r="B3289" s="37"/>
      <c r="C3289" s="38" t="s">
        <v>11662</v>
      </c>
      <c r="D3289" s="80" t="s">
        <v>24</v>
      </c>
      <c r="E3289" s="40">
        <v>12</v>
      </c>
      <c r="F3289" s="35">
        <v>57.58</v>
      </c>
      <c r="G3289" s="41" t="s">
        <v>10</v>
      </c>
      <c r="H3289" s="41" t="s">
        <v>21</v>
      </c>
    </row>
    <row r="3290" spans="2:8">
      <c r="B3290" s="37"/>
      <c r="C3290" s="38" t="s">
        <v>11663</v>
      </c>
      <c r="D3290" s="80" t="s">
        <v>24</v>
      </c>
      <c r="E3290" s="40">
        <v>58</v>
      </c>
      <c r="F3290" s="35">
        <v>57.58</v>
      </c>
      <c r="G3290" s="41" t="s">
        <v>10</v>
      </c>
      <c r="H3290" s="41" t="s">
        <v>21</v>
      </c>
    </row>
    <row r="3291" spans="2:8">
      <c r="B3291" s="37"/>
      <c r="C3291" s="38" t="s">
        <v>11664</v>
      </c>
      <c r="D3291" s="80" t="s">
        <v>24</v>
      </c>
      <c r="E3291" s="40">
        <v>581</v>
      </c>
      <c r="F3291" s="35">
        <v>57.56</v>
      </c>
      <c r="G3291" s="41" t="s">
        <v>10</v>
      </c>
      <c r="H3291" s="41" t="s">
        <v>11</v>
      </c>
    </row>
    <row r="3292" spans="2:8">
      <c r="B3292" s="37"/>
      <c r="C3292" s="38" t="s">
        <v>11665</v>
      </c>
      <c r="D3292" s="80" t="s">
        <v>24</v>
      </c>
      <c r="E3292" s="40">
        <v>21</v>
      </c>
      <c r="F3292" s="35">
        <v>57.56</v>
      </c>
      <c r="G3292" s="41" t="s">
        <v>10</v>
      </c>
      <c r="H3292" s="41" t="s">
        <v>11</v>
      </c>
    </row>
    <row r="3293" spans="2:8">
      <c r="B3293" s="37"/>
      <c r="C3293" s="38" t="s">
        <v>11666</v>
      </c>
      <c r="D3293" s="80" t="s">
        <v>24</v>
      </c>
      <c r="E3293" s="40">
        <v>304</v>
      </c>
      <c r="F3293" s="35">
        <v>57.56</v>
      </c>
      <c r="G3293" s="41" t="s">
        <v>10</v>
      </c>
      <c r="H3293" s="41" t="s">
        <v>21</v>
      </c>
    </row>
    <row r="3294" spans="2:8">
      <c r="B3294" s="37"/>
      <c r="C3294" s="38" t="s">
        <v>11667</v>
      </c>
      <c r="D3294" s="80" t="s">
        <v>24</v>
      </c>
      <c r="E3294" s="40">
        <v>236</v>
      </c>
      <c r="F3294" s="35">
        <v>57.56</v>
      </c>
      <c r="G3294" s="41" t="s">
        <v>10</v>
      </c>
      <c r="H3294" s="41" t="s">
        <v>11</v>
      </c>
    </row>
    <row r="3295" spans="2:8">
      <c r="B3295" s="37"/>
      <c r="C3295" s="38" t="s">
        <v>11668</v>
      </c>
      <c r="D3295" s="80" t="s">
        <v>24</v>
      </c>
      <c r="E3295" s="40">
        <v>249</v>
      </c>
      <c r="F3295" s="35">
        <v>57.54</v>
      </c>
      <c r="G3295" s="41" t="s">
        <v>10</v>
      </c>
      <c r="H3295" s="41" t="s">
        <v>11</v>
      </c>
    </row>
    <row r="3296" spans="2:8">
      <c r="B3296" s="37"/>
      <c r="C3296" s="38" t="s">
        <v>11669</v>
      </c>
      <c r="D3296" s="80" t="s">
        <v>24</v>
      </c>
      <c r="E3296" s="40">
        <v>27</v>
      </c>
      <c r="F3296" s="35">
        <v>57.52</v>
      </c>
      <c r="G3296" s="41" t="s">
        <v>10</v>
      </c>
      <c r="H3296" s="41" t="s">
        <v>11</v>
      </c>
    </row>
    <row r="3297" spans="2:8">
      <c r="B3297" s="37"/>
      <c r="C3297" s="38" t="s">
        <v>11670</v>
      </c>
      <c r="D3297" s="80" t="s">
        <v>24</v>
      </c>
      <c r="E3297" s="40">
        <v>178</v>
      </c>
      <c r="F3297" s="35">
        <v>57.52</v>
      </c>
      <c r="G3297" s="41" t="s">
        <v>10</v>
      </c>
      <c r="H3297" s="41" t="s">
        <v>20</v>
      </c>
    </row>
    <row r="3298" spans="2:8">
      <c r="B3298" s="37"/>
      <c r="C3298" s="38" t="s">
        <v>11671</v>
      </c>
      <c r="D3298" s="80" t="s">
        <v>24</v>
      </c>
      <c r="E3298" s="40">
        <v>122</v>
      </c>
      <c r="F3298" s="35">
        <v>57.52</v>
      </c>
      <c r="G3298" s="41" t="s">
        <v>10</v>
      </c>
      <c r="H3298" s="41" t="s">
        <v>11</v>
      </c>
    </row>
    <row r="3299" spans="2:8">
      <c r="B3299" s="37"/>
      <c r="C3299" s="38" t="s">
        <v>11672</v>
      </c>
      <c r="D3299" s="80" t="s">
        <v>24</v>
      </c>
      <c r="E3299" s="40">
        <v>109</v>
      </c>
      <c r="F3299" s="35">
        <v>57.52</v>
      </c>
      <c r="G3299" s="41" t="s">
        <v>10</v>
      </c>
      <c r="H3299" s="41" t="s">
        <v>20</v>
      </c>
    </row>
    <row r="3300" spans="2:8">
      <c r="B3300" s="37"/>
      <c r="C3300" s="38" t="s">
        <v>11673</v>
      </c>
      <c r="D3300" s="80" t="s">
        <v>24</v>
      </c>
      <c r="E3300" s="40">
        <v>218</v>
      </c>
      <c r="F3300" s="35">
        <v>57.52</v>
      </c>
      <c r="G3300" s="41" t="s">
        <v>10</v>
      </c>
      <c r="H3300" s="41" t="s">
        <v>20</v>
      </c>
    </row>
    <row r="3301" spans="2:8">
      <c r="B3301" s="37"/>
      <c r="C3301" s="38" t="s">
        <v>11674</v>
      </c>
      <c r="D3301" s="80" t="s">
        <v>24</v>
      </c>
      <c r="E3301" s="40">
        <v>184</v>
      </c>
      <c r="F3301" s="35">
        <v>57.5</v>
      </c>
      <c r="G3301" s="41" t="s">
        <v>10</v>
      </c>
      <c r="H3301" s="41" t="s">
        <v>11</v>
      </c>
    </row>
    <row r="3302" spans="2:8">
      <c r="B3302" s="37"/>
      <c r="C3302" s="38" t="s">
        <v>11675</v>
      </c>
      <c r="D3302" s="80" t="s">
        <v>24</v>
      </c>
      <c r="E3302" s="40">
        <v>18</v>
      </c>
      <c r="F3302" s="35">
        <v>57.52</v>
      </c>
      <c r="G3302" s="41" t="s">
        <v>10</v>
      </c>
      <c r="H3302" s="41" t="s">
        <v>20</v>
      </c>
    </row>
    <row r="3303" spans="2:8">
      <c r="B3303" s="37"/>
      <c r="C3303" s="38" t="s">
        <v>11676</v>
      </c>
      <c r="D3303" s="80" t="s">
        <v>24</v>
      </c>
      <c r="E3303" s="40">
        <v>165</v>
      </c>
      <c r="F3303" s="35">
        <v>57.5</v>
      </c>
      <c r="G3303" s="41" t="s">
        <v>10</v>
      </c>
      <c r="H3303" s="41" t="s">
        <v>21</v>
      </c>
    </row>
    <row r="3304" spans="2:8">
      <c r="B3304" s="37"/>
      <c r="C3304" s="38" t="s">
        <v>11677</v>
      </c>
      <c r="D3304" s="80" t="s">
        <v>24</v>
      </c>
      <c r="E3304" s="40">
        <v>70</v>
      </c>
      <c r="F3304" s="35">
        <v>57.5</v>
      </c>
      <c r="G3304" s="41" t="s">
        <v>10</v>
      </c>
      <c r="H3304" s="41" t="s">
        <v>11</v>
      </c>
    </row>
    <row r="3305" spans="2:8">
      <c r="B3305" s="37"/>
      <c r="C3305" s="38" t="s">
        <v>11678</v>
      </c>
      <c r="D3305" s="80" t="s">
        <v>24</v>
      </c>
      <c r="E3305" s="40">
        <v>110</v>
      </c>
      <c r="F3305" s="35">
        <v>57.5</v>
      </c>
      <c r="G3305" s="41" t="s">
        <v>10</v>
      </c>
      <c r="H3305" s="41" t="s">
        <v>11</v>
      </c>
    </row>
    <row r="3306" spans="2:8">
      <c r="B3306" s="37"/>
      <c r="C3306" s="38" t="s">
        <v>11679</v>
      </c>
      <c r="D3306" s="80" t="s">
        <v>24</v>
      </c>
      <c r="E3306" s="40">
        <v>87</v>
      </c>
      <c r="F3306" s="35">
        <v>57.5</v>
      </c>
      <c r="G3306" s="41" t="s">
        <v>10</v>
      </c>
      <c r="H3306" s="41" t="s">
        <v>11</v>
      </c>
    </row>
    <row r="3307" spans="2:8">
      <c r="B3307" s="37"/>
      <c r="C3307" s="38" t="s">
        <v>11680</v>
      </c>
      <c r="D3307" s="80" t="s">
        <v>24</v>
      </c>
      <c r="E3307" s="40">
        <v>298</v>
      </c>
      <c r="F3307" s="35">
        <v>57.52</v>
      </c>
      <c r="G3307" s="41" t="s">
        <v>10</v>
      </c>
      <c r="H3307" s="41" t="s">
        <v>11</v>
      </c>
    </row>
    <row r="3308" spans="2:8">
      <c r="B3308" s="37"/>
      <c r="C3308" s="38" t="s">
        <v>11681</v>
      </c>
      <c r="D3308" s="80" t="s">
        <v>24</v>
      </c>
      <c r="E3308" s="40">
        <v>149</v>
      </c>
      <c r="F3308" s="35">
        <v>57.56</v>
      </c>
      <c r="G3308" s="41" t="s">
        <v>10</v>
      </c>
      <c r="H3308" s="41" t="s">
        <v>11</v>
      </c>
    </row>
    <row r="3309" spans="2:8">
      <c r="B3309" s="37"/>
      <c r="C3309" s="38" t="s">
        <v>11682</v>
      </c>
      <c r="D3309" s="80" t="s">
        <v>24</v>
      </c>
      <c r="E3309" s="40">
        <v>536</v>
      </c>
      <c r="F3309" s="35">
        <v>57.6</v>
      </c>
      <c r="G3309" s="41" t="s">
        <v>10</v>
      </c>
      <c r="H3309" s="41" t="s">
        <v>11</v>
      </c>
    </row>
    <row r="3310" spans="2:8">
      <c r="B3310" s="37"/>
      <c r="C3310" s="38" t="s">
        <v>11683</v>
      </c>
      <c r="D3310" s="80" t="s">
        <v>24</v>
      </c>
      <c r="E3310" s="40">
        <v>647</v>
      </c>
      <c r="F3310" s="35">
        <v>57.6</v>
      </c>
      <c r="G3310" s="41" t="s">
        <v>10</v>
      </c>
      <c r="H3310" s="41" t="s">
        <v>11</v>
      </c>
    </row>
    <row r="3311" spans="2:8">
      <c r="B3311" s="37"/>
      <c r="C3311" s="38" t="s">
        <v>11684</v>
      </c>
      <c r="D3311" s="80" t="s">
        <v>24</v>
      </c>
      <c r="E3311" s="40">
        <v>192</v>
      </c>
      <c r="F3311" s="35">
        <v>57.56</v>
      </c>
      <c r="G3311" s="41" t="s">
        <v>10</v>
      </c>
      <c r="H3311" s="41" t="s">
        <v>11</v>
      </c>
    </row>
    <row r="3312" spans="2:8">
      <c r="B3312" s="37"/>
      <c r="C3312" s="38" t="s">
        <v>11685</v>
      </c>
      <c r="D3312" s="80" t="s">
        <v>24</v>
      </c>
      <c r="E3312" s="40">
        <v>231</v>
      </c>
      <c r="F3312" s="35">
        <v>57.56</v>
      </c>
      <c r="G3312" s="41" t="s">
        <v>10</v>
      </c>
      <c r="H3312" s="41" t="s">
        <v>11</v>
      </c>
    </row>
    <row r="3313" spans="2:8">
      <c r="B3313" s="37"/>
      <c r="C3313" s="38" t="s">
        <v>11686</v>
      </c>
      <c r="D3313" s="80" t="s">
        <v>24</v>
      </c>
      <c r="E3313" s="40">
        <v>254</v>
      </c>
      <c r="F3313" s="35">
        <v>57.54</v>
      </c>
      <c r="G3313" s="41" t="s">
        <v>10</v>
      </c>
      <c r="H3313" s="41" t="s">
        <v>20</v>
      </c>
    </row>
    <row r="3314" spans="2:8">
      <c r="B3314" s="37"/>
      <c r="C3314" s="38" t="s">
        <v>11687</v>
      </c>
      <c r="D3314" s="80" t="s">
        <v>24</v>
      </c>
      <c r="E3314" s="40">
        <v>172</v>
      </c>
      <c r="F3314" s="35">
        <v>57.6</v>
      </c>
      <c r="G3314" s="41" t="s">
        <v>10</v>
      </c>
      <c r="H3314" s="41" t="s">
        <v>11</v>
      </c>
    </row>
    <row r="3315" spans="2:8">
      <c r="B3315" s="37"/>
      <c r="C3315" s="38" t="s">
        <v>11688</v>
      </c>
      <c r="D3315" s="80" t="s">
        <v>24</v>
      </c>
      <c r="E3315" s="40">
        <v>279</v>
      </c>
      <c r="F3315" s="35">
        <v>57.6</v>
      </c>
      <c r="G3315" s="41" t="s">
        <v>10</v>
      </c>
      <c r="H3315" s="41" t="s">
        <v>11</v>
      </c>
    </row>
    <row r="3316" spans="2:8">
      <c r="B3316" s="37"/>
      <c r="C3316" s="38" t="s">
        <v>11688</v>
      </c>
      <c r="D3316" s="80" t="s">
        <v>24</v>
      </c>
      <c r="E3316" s="40">
        <v>748</v>
      </c>
      <c r="F3316" s="35">
        <v>57.62</v>
      </c>
      <c r="G3316" s="41" t="s">
        <v>10</v>
      </c>
      <c r="H3316" s="41" t="s">
        <v>11</v>
      </c>
    </row>
    <row r="3317" spans="2:8">
      <c r="B3317" s="37"/>
      <c r="C3317" s="38" t="s">
        <v>11689</v>
      </c>
      <c r="D3317" s="80" t="s">
        <v>24</v>
      </c>
      <c r="E3317" s="40">
        <v>226</v>
      </c>
      <c r="F3317" s="35">
        <v>57.58</v>
      </c>
      <c r="G3317" s="41" t="s">
        <v>10</v>
      </c>
      <c r="H3317" s="41" t="s">
        <v>11</v>
      </c>
    </row>
    <row r="3318" spans="2:8">
      <c r="B3318" s="37"/>
      <c r="C3318" s="38" t="s">
        <v>11690</v>
      </c>
      <c r="D3318" s="80" t="s">
        <v>24</v>
      </c>
      <c r="E3318" s="40">
        <v>300</v>
      </c>
      <c r="F3318" s="35">
        <v>57.58</v>
      </c>
      <c r="G3318" s="41" t="s">
        <v>10</v>
      </c>
      <c r="H3318" s="41" t="s">
        <v>21</v>
      </c>
    </row>
    <row r="3319" spans="2:8">
      <c r="B3319" s="37"/>
      <c r="C3319" s="38" t="s">
        <v>11691</v>
      </c>
      <c r="D3319" s="80" t="s">
        <v>24</v>
      </c>
      <c r="E3319" s="40">
        <v>23</v>
      </c>
      <c r="F3319" s="35">
        <v>57.58</v>
      </c>
      <c r="G3319" s="41" t="s">
        <v>10</v>
      </c>
      <c r="H3319" s="41" t="s">
        <v>21</v>
      </c>
    </row>
    <row r="3320" spans="2:8">
      <c r="B3320" s="37"/>
      <c r="C3320" s="38" t="s">
        <v>11692</v>
      </c>
      <c r="D3320" s="80" t="s">
        <v>24</v>
      </c>
      <c r="E3320" s="40">
        <v>425</v>
      </c>
      <c r="F3320" s="35">
        <v>57.56</v>
      </c>
      <c r="G3320" s="41" t="s">
        <v>10</v>
      </c>
      <c r="H3320" s="41" t="s">
        <v>21</v>
      </c>
    </row>
    <row r="3321" spans="2:8">
      <c r="B3321" s="37"/>
      <c r="C3321" s="38" t="s">
        <v>11692</v>
      </c>
      <c r="D3321" s="80" t="s">
        <v>24</v>
      </c>
      <c r="E3321" s="40">
        <v>167</v>
      </c>
      <c r="F3321" s="35">
        <v>57.58</v>
      </c>
      <c r="G3321" s="41" t="s">
        <v>10</v>
      </c>
      <c r="H3321" s="41" t="s">
        <v>11</v>
      </c>
    </row>
    <row r="3322" spans="2:8">
      <c r="B3322" s="37"/>
      <c r="C3322" s="38" t="s">
        <v>11693</v>
      </c>
      <c r="D3322" s="80" t="s">
        <v>24</v>
      </c>
      <c r="E3322" s="40">
        <v>42</v>
      </c>
      <c r="F3322" s="35">
        <v>57.58</v>
      </c>
      <c r="G3322" s="41" t="s">
        <v>10</v>
      </c>
      <c r="H3322" s="41" t="s">
        <v>11</v>
      </c>
    </row>
    <row r="3323" spans="2:8">
      <c r="B3323" s="37"/>
      <c r="C3323" s="38" t="s">
        <v>11694</v>
      </c>
      <c r="D3323" s="80" t="s">
        <v>24</v>
      </c>
      <c r="E3323" s="40">
        <v>430</v>
      </c>
      <c r="F3323" s="35">
        <v>57.58</v>
      </c>
      <c r="G3323" s="41" t="s">
        <v>10</v>
      </c>
      <c r="H3323" s="41" t="s">
        <v>21</v>
      </c>
    </row>
    <row r="3324" spans="2:8">
      <c r="B3324" s="37"/>
      <c r="C3324" s="38" t="s">
        <v>11695</v>
      </c>
      <c r="D3324" s="80" t="s">
        <v>24</v>
      </c>
      <c r="E3324" s="40">
        <v>433</v>
      </c>
      <c r="F3324" s="35">
        <v>57.54</v>
      </c>
      <c r="G3324" s="41" t="s">
        <v>10</v>
      </c>
      <c r="H3324" s="41" t="s">
        <v>21</v>
      </c>
    </row>
    <row r="3325" spans="2:8">
      <c r="B3325" s="37"/>
      <c r="C3325" s="38" t="s">
        <v>11696</v>
      </c>
      <c r="D3325" s="80" t="s">
        <v>24</v>
      </c>
      <c r="E3325" s="40">
        <v>114</v>
      </c>
      <c r="F3325" s="35">
        <v>57.54</v>
      </c>
      <c r="G3325" s="41" t="s">
        <v>10</v>
      </c>
      <c r="H3325" s="41" t="s">
        <v>21</v>
      </c>
    </row>
    <row r="3326" spans="2:8">
      <c r="B3326" s="37"/>
      <c r="C3326" s="38" t="s">
        <v>11697</v>
      </c>
      <c r="D3326" s="80" t="s">
        <v>24</v>
      </c>
      <c r="E3326" s="40">
        <v>177</v>
      </c>
      <c r="F3326" s="35">
        <v>57.54</v>
      </c>
      <c r="G3326" s="41" t="s">
        <v>10</v>
      </c>
      <c r="H3326" s="41" t="s">
        <v>21</v>
      </c>
    </row>
    <row r="3327" spans="2:8">
      <c r="B3327" s="37"/>
      <c r="C3327" s="38" t="s">
        <v>11698</v>
      </c>
      <c r="D3327" s="80" t="s">
        <v>24</v>
      </c>
      <c r="E3327" s="40">
        <v>225</v>
      </c>
      <c r="F3327" s="35">
        <v>57.52</v>
      </c>
      <c r="G3327" s="41" t="s">
        <v>10</v>
      </c>
      <c r="H3327" s="41" t="s">
        <v>21</v>
      </c>
    </row>
    <row r="3328" spans="2:8">
      <c r="B3328" s="37"/>
      <c r="C3328" s="38" t="s">
        <v>11699</v>
      </c>
      <c r="D3328" s="80" t="s">
        <v>24</v>
      </c>
      <c r="E3328" s="40">
        <v>35</v>
      </c>
      <c r="F3328" s="35">
        <v>57.54</v>
      </c>
      <c r="G3328" s="41" t="s">
        <v>10</v>
      </c>
      <c r="H3328" s="41" t="s">
        <v>11</v>
      </c>
    </row>
    <row r="3329" spans="2:8">
      <c r="B3329" s="37"/>
      <c r="C3329" s="38" t="s">
        <v>11699</v>
      </c>
      <c r="D3329" s="80" t="s">
        <v>24</v>
      </c>
      <c r="E3329" s="40">
        <v>100</v>
      </c>
      <c r="F3329" s="35">
        <v>57.54</v>
      </c>
      <c r="G3329" s="41" t="s">
        <v>10</v>
      </c>
      <c r="H3329" s="41" t="s">
        <v>20</v>
      </c>
    </row>
    <row r="3330" spans="2:8">
      <c r="B3330" s="37"/>
      <c r="C3330" s="38" t="s">
        <v>11700</v>
      </c>
      <c r="D3330" s="80" t="s">
        <v>24</v>
      </c>
      <c r="E3330" s="40">
        <v>50</v>
      </c>
      <c r="F3330" s="35">
        <v>57.54</v>
      </c>
      <c r="G3330" s="41" t="s">
        <v>10</v>
      </c>
      <c r="H3330" s="41" t="s">
        <v>20</v>
      </c>
    </row>
    <row r="3331" spans="2:8">
      <c r="B3331" s="37"/>
      <c r="C3331" s="38" t="s">
        <v>11701</v>
      </c>
      <c r="D3331" s="80" t="s">
        <v>24</v>
      </c>
      <c r="E3331" s="40">
        <v>203</v>
      </c>
      <c r="F3331" s="35">
        <v>57.54</v>
      </c>
      <c r="G3331" s="41" t="s">
        <v>10</v>
      </c>
      <c r="H3331" s="41" t="s">
        <v>20</v>
      </c>
    </row>
    <row r="3332" spans="2:8">
      <c r="B3332" s="37"/>
      <c r="C3332" s="38" t="s">
        <v>11702</v>
      </c>
      <c r="D3332" s="80" t="s">
        <v>24</v>
      </c>
      <c r="E3332" s="40">
        <v>215</v>
      </c>
      <c r="F3332" s="35">
        <v>57.56</v>
      </c>
      <c r="G3332" s="41" t="s">
        <v>10</v>
      </c>
      <c r="H3332" s="41" t="s">
        <v>20</v>
      </c>
    </row>
    <row r="3333" spans="2:8">
      <c r="B3333" s="37"/>
      <c r="C3333" s="38" t="s">
        <v>11703</v>
      </c>
      <c r="D3333" s="80" t="s">
        <v>24</v>
      </c>
      <c r="E3333" s="40">
        <v>131</v>
      </c>
      <c r="F3333" s="35">
        <v>57.6</v>
      </c>
      <c r="G3333" s="41" t="s">
        <v>10</v>
      </c>
      <c r="H3333" s="41" t="s">
        <v>11</v>
      </c>
    </row>
    <row r="3334" spans="2:8">
      <c r="B3334" s="37"/>
      <c r="C3334" s="38" t="s">
        <v>11704</v>
      </c>
      <c r="D3334" s="80" t="s">
        <v>24</v>
      </c>
      <c r="E3334" s="40">
        <v>357</v>
      </c>
      <c r="F3334" s="35">
        <v>57.6</v>
      </c>
      <c r="G3334" s="41" t="s">
        <v>10</v>
      </c>
      <c r="H3334" s="41" t="s">
        <v>11</v>
      </c>
    </row>
    <row r="3335" spans="2:8">
      <c r="B3335" s="37"/>
      <c r="C3335" s="38" t="s">
        <v>11705</v>
      </c>
      <c r="D3335" s="80" t="s">
        <v>24</v>
      </c>
      <c r="E3335" s="40">
        <v>32</v>
      </c>
      <c r="F3335" s="35">
        <v>57.6</v>
      </c>
      <c r="G3335" s="41" t="s">
        <v>10</v>
      </c>
      <c r="H3335" s="41" t="s">
        <v>11</v>
      </c>
    </row>
    <row r="3336" spans="2:8">
      <c r="B3336" s="37"/>
      <c r="C3336" s="38" t="s">
        <v>11706</v>
      </c>
      <c r="D3336" s="80" t="s">
        <v>24</v>
      </c>
      <c r="E3336" s="40">
        <v>568</v>
      </c>
      <c r="F3336" s="35">
        <v>57.58</v>
      </c>
      <c r="G3336" s="41" t="s">
        <v>10</v>
      </c>
      <c r="H3336" s="41" t="s">
        <v>21</v>
      </c>
    </row>
    <row r="3337" spans="2:8">
      <c r="B3337" s="37"/>
      <c r="C3337" s="38" t="s">
        <v>11707</v>
      </c>
      <c r="D3337" s="80" t="s">
        <v>24</v>
      </c>
      <c r="E3337" s="40">
        <v>556</v>
      </c>
      <c r="F3337" s="35">
        <v>57.58</v>
      </c>
      <c r="G3337" s="41" t="s">
        <v>10</v>
      </c>
      <c r="H3337" s="41" t="s">
        <v>20</v>
      </c>
    </row>
    <row r="3338" spans="2:8">
      <c r="B3338" s="37"/>
      <c r="C3338" s="38" t="s">
        <v>11708</v>
      </c>
      <c r="D3338" s="80" t="s">
        <v>24</v>
      </c>
      <c r="E3338" s="40">
        <v>249</v>
      </c>
      <c r="F3338" s="35">
        <v>57.6</v>
      </c>
      <c r="G3338" s="41" t="s">
        <v>10</v>
      </c>
      <c r="H3338" s="41" t="s">
        <v>11</v>
      </c>
    </row>
    <row r="3339" spans="2:8">
      <c r="B3339" s="37"/>
      <c r="C3339" s="38" t="s">
        <v>11709</v>
      </c>
      <c r="D3339" s="80" t="s">
        <v>24</v>
      </c>
      <c r="E3339" s="40">
        <v>125</v>
      </c>
      <c r="F3339" s="35">
        <v>57.6</v>
      </c>
      <c r="G3339" s="41" t="s">
        <v>10</v>
      </c>
      <c r="H3339" s="41" t="s">
        <v>20</v>
      </c>
    </row>
    <row r="3340" spans="2:8">
      <c r="B3340" s="37"/>
      <c r="C3340" s="38" t="s">
        <v>11710</v>
      </c>
      <c r="D3340" s="80" t="s">
        <v>24</v>
      </c>
      <c r="E3340" s="40">
        <v>35</v>
      </c>
      <c r="F3340" s="35">
        <v>57.6</v>
      </c>
      <c r="G3340" s="41" t="s">
        <v>10</v>
      </c>
      <c r="H3340" s="41" t="s">
        <v>11</v>
      </c>
    </row>
    <row r="3341" spans="2:8">
      <c r="B3341" s="37"/>
      <c r="C3341" s="38" t="s">
        <v>11711</v>
      </c>
      <c r="D3341" s="80" t="s">
        <v>24</v>
      </c>
      <c r="E3341" s="40">
        <v>40</v>
      </c>
      <c r="F3341" s="35">
        <v>57.62</v>
      </c>
      <c r="G3341" s="41" t="s">
        <v>10</v>
      </c>
      <c r="H3341" s="41" t="s">
        <v>11</v>
      </c>
    </row>
    <row r="3342" spans="2:8">
      <c r="B3342" s="37"/>
      <c r="C3342" s="38" t="s">
        <v>11712</v>
      </c>
      <c r="D3342" s="80" t="s">
        <v>24</v>
      </c>
      <c r="E3342" s="40">
        <v>499</v>
      </c>
      <c r="F3342" s="35">
        <v>57.58</v>
      </c>
      <c r="G3342" s="41" t="s">
        <v>10</v>
      </c>
      <c r="H3342" s="41" t="s">
        <v>21</v>
      </c>
    </row>
    <row r="3343" spans="2:8">
      <c r="B3343" s="37"/>
      <c r="C3343" s="38" t="s">
        <v>11713</v>
      </c>
      <c r="D3343" s="80" t="s">
        <v>24</v>
      </c>
      <c r="E3343" s="40">
        <v>499</v>
      </c>
      <c r="F3343" s="35">
        <v>57.58</v>
      </c>
      <c r="G3343" s="41" t="s">
        <v>10</v>
      </c>
      <c r="H3343" s="41" t="s">
        <v>21</v>
      </c>
    </row>
    <row r="3344" spans="2:8">
      <c r="B3344" s="37"/>
      <c r="C3344" s="38" t="s">
        <v>11714</v>
      </c>
      <c r="D3344" s="80" t="s">
        <v>24</v>
      </c>
      <c r="E3344" s="40">
        <v>190</v>
      </c>
      <c r="F3344" s="35">
        <v>57.54</v>
      </c>
      <c r="G3344" s="41" t="s">
        <v>10</v>
      </c>
      <c r="H3344" s="41" t="s">
        <v>21</v>
      </c>
    </row>
    <row r="3345" spans="2:8">
      <c r="B3345" s="37"/>
      <c r="C3345" s="38" t="s">
        <v>11715</v>
      </c>
      <c r="D3345" s="80" t="s">
        <v>24</v>
      </c>
      <c r="E3345" s="40">
        <v>100</v>
      </c>
      <c r="F3345" s="35">
        <v>57.56</v>
      </c>
      <c r="G3345" s="41" t="s">
        <v>10</v>
      </c>
      <c r="H3345" s="41" t="s">
        <v>22</v>
      </c>
    </row>
    <row r="3346" spans="2:8">
      <c r="B3346" s="37"/>
      <c r="C3346" s="38" t="s">
        <v>11716</v>
      </c>
      <c r="D3346" s="80" t="s">
        <v>24</v>
      </c>
      <c r="E3346" s="40">
        <v>70</v>
      </c>
      <c r="F3346" s="35">
        <v>57.56</v>
      </c>
      <c r="G3346" s="41" t="s">
        <v>10</v>
      </c>
      <c r="H3346" s="41" t="s">
        <v>21</v>
      </c>
    </row>
    <row r="3347" spans="2:8">
      <c r="B3347" s="37"/>
      <c r="C3347" s="38" t="s">
        <v>11717</v>
      </c>
      <c r="D3347" s="80" t="s">
        <v>24</v>
      </c>
      <c r="E3347" s="40">
        <v>500</v>
      </c>
      <c r="F3347" s="35">
        <v>57.54</v>
      </c>
      <c r="G3347" s="41" t="s">
        <v>10</v>
      </c>
      <c r="H3347" s="41" t="s">
        <v>21</v>
      </c>
    </row>
    <row r="3348" spans="2:8">
      <c r="B3348" s="37"/>
      <c r="C3348" s="38" t="s">
        <v>11718</v>
      </c>
      <c r="D3348" s="80" t="s">
        <v>24</v>
      </c>
      <c r="E3348" s="40">
        <v>500</v>
      </c>
      <c r="F3348" s="35">
        <v>57.52</v>
      </c>
      <c r="G3348" s="41" t="s">
        <v>10</v>
      </c>
      <c r="H3348" s="41" t="s">
        <v>21</v>
      </c>
    </row>
    <row r="3349" spans="2:8">
      <c r="B3349" s="37"/>
      <c r="C3349" s="38" t="s">
        <v>11719</v>
      </c>
      <c r="D3349" s="80" t="s">
        <v>24</v>
      </c>
      <c r="E3349" s="40">
        <v>297</v>
      </c>
      <c r="F3349" s="35">
        <v>57.52</v>
      </c>
      <c r="G3349" s="41" t="s">
        <v>10</v>
      </c>
      <c r="H3349" s="41" t="s">
        <v>11</v>
      </c>
    </row>
    <row r="3350" spans="2:8">
      <c r="B3350" s="37"/>
      <c r="C3350" s="38" t="s">
        <v>11720</v>
      </c>
      <c r="D3350" s="80" t="s">
        <v>24</v>
      </c>
      <c r="E3350" s="40">
        <v>54</v>
      </c>
      <c r="F3350" s="35">
        <v>57.54</v>
      </c>
      <c r="G3350" s="41" t="s">
        <v>10</v>
      </c>
      <c r="H3350" s="41" t="s">
        <v>11</v>
      </c>
    </row>
    <row r="3351" spans="2:8">
      <c r="B3351" s="37"/>
      <c r="C3351" s="38" t="s">
        <v>11721</v>
      </c>
      <c r="D3351" s="80" t="s">
        <v>24</v>
      </c>
      <c r="E3351" s="40">
        <v>40</v>
      </c>
      <c r="F3351" s="35">
        <v>57.52</v>
      </c>
      <c r="G3351" s="41" t="s">
        <v>10</v>
      </c>
      <c r="H3351" s="41" t="s">
        <v>21</v>
      </c>
    </row>
    <row r="3352" spans="2:8">
      <c r="B3352" s="37"/>
      <c r="C3352" s="38" t="s">
        <v>11722</v>
      </c>
      <c r="D3352" s="80" t="s">
        <v>24</v>
      </c>
      <c r="E3352" s="40">
        <v>460</v>
      </c>
      <c r="F3352" s="35">
        <v>57.5</v>
      </c>
      <c r="G3352" s="41" t="s">
        <v>10</v>
      </c>
      <c r="H3352" s="41" t="s">
        <v>21</v>
      </c>
    </row>
    <row r="3353" spans="2:8">
      <c r="B3353" s="37"/>
      <c r="C3353" s="38" t="s">
        <v>11723</v>
      </c>
      <c r="D3353" s="80" t="s">
        <v>24</v>
      </c>
      <c r="E3353" s="40">
        <v>334</v>
      </c>
      <c r="F3353" s="35">
        <v>57.5</v>
      </c>
      <c r="G3353" s="41" t="s">
        <v>10</v>
      </c>
      <c r="H3353" s="41" t="s">
        <v>11</v>
      </c>
    </row>
    <row r="3354" spans="2:8">
      <c r="B3354" s="37"/>
      <c r="C3354" s="38" t="s">
        <v>11724</v>
      </c>
      <c r="D3354" s="80" t="s">
        <v>24</v>
      </c>
      <c r="E3354" s="40">
        <v>425</v>
      </c>
      <c r="F3354" s="35">
        <v>57.5</v>
      </c>
      <c r="G3354" s="41" t="s">
        <v>10</v>
      </c>
      <c r="H3354" s="41" t="s">
        <v>11</v>
      </c>
    </row>
    <row r="3355" spans="2:8">
      <c r="B3355" s="37"/>
      <c r="C3355" s="38" t="s">
        <v>11725</v>
      </c>
      <c r="D3355" s="80" t="s">
        <v>24</v>
      </c>
      <c r="E3355" s="40">
        <v>42</v>
      </c>
      <c r="F3355" s="35">
        <v>57.5</v>
      </c>
      <c r="G3355" s="41" t="s">
        <v>10</v>
      </c>
      <c r="H3355" s="41" t="s">
        <v>11</v>
      </c>
    </row>
    <row r="3356" spans="2:8">
      <c r="B3356" s="37"/>
      <c r="C3356" s="38" t="s">
        <v>11726</v>
      </c>
      <c r="D3356" s="80" t="s">
        <v>24</v>
      </c>
      <c r="E3356" s="40">
        <v>210</v>
      </c>
      <c r="F3356" s="35">
        <v>57.5</v>
      </c>
      <c r="G3356" s="41" t="s">
        <v>10</v>
      </c>
      <c r="H3356" s="41" t="s">
        <v>11</v>
      </c>
    </row>
    <row r="3357" spans="2:8">
      <c r="B3357" s="37"/>
      <c r="C3357" s="38" t="s">
        <v>11727</v>
      </c>
      <c r="D3357" s="80" t="s">
        <v>24</v>
      </c>
      <c r="E3357" s="40">
        <v>150</v>
      </c>
      <c r="F3357" s="35">
        <v>57.5</v>
      </c>
      <c r="G3357" s="41" t="s">
        <v>10</v>
      </c>
      <c r="H3357" s="41" t="s">
        <v>20</v>
      </c>
    </row>
    <row r="3358" spans="2:8">
      <c r="B3358" s="37"/>
      <c r="C3358" s="38" t="s">
        <v>11728</v>
      </c>
      <c r="D3358" s="80" t="s">
        <v>24</v>
      </c>
      <c r="E3358" s="40">
        <v>241</v>
      </c>
      <c r="F3358" s="35">
        <v>57.5</v>
      </c>
      <c r="G3358" s="41" t="s">
        <v>10</v>
      </c>
      <c r="H3358" s="41" t="s">
        <v>11</v>
      </c>
    </row>
    <row r="3359" spans="2:8">
      <c r="B3359" s="37"/>
      <c r="C3359" s="38" t="s">
        <v>11729</v>
      </c>
      <c r="D3359" s="80" t="s">
        <v>24</v>
      </c>
      <c r="E3359" s="40">
        <v>63</v>
      </c>
      <c r="F3359" s="35">
        <v>57.5</v>
      </c>
      <c r="G3359" s="41" t="s">
        <v>10</v>
      </c>
      <c r="H3359" s="41" t="s">
        <v>11</v>
      </c>
    </row>
    <row r="3360" spans="2:8">
      <c r="B3360" s="37"/>
      <c r="C3360" s="38" t="s">
        <v>11730</v>
      </c>
      <c r="D3360" s="80" t="s">
        <v>24</v>
      </c>
      <c r="E3360" s="40">
        <v>235</v>
      </c>
      <c r="F3360" s="35">
        <v>57.5</v>
      </c>
      <c r="G3360" s="41" t="s">
        <v>10</v>
      </c>
      <c r="H3360" s="41" t="s">
        <v>21</v>
      </c>
    </row>
    <row r="3361" spans="2:8">
      <c r="B3361" s="37"/>
      <c r="C3361" s="38" t="s">
        <v>11731</v>
      </c>
      <c r="D3361" s="80" t="s">
        <v>24</v>
      </c>
      <c r="E3361" s="40">
        <v>264</v>
      </c>
      <c r="F3361" s="35">
        <v>57.5</v>
      </c>
      <c r="G3361" s="41" t="s">
        <v>10</v>
      </c>
      <c r="H3361" s="41" t="s">
        <v>11</v>
      </c>
    </row>
    <row r="3362" spans="2:8">
      <c r="B3362" s="37"/>
      <c r="C3362" s="38" t="s">
        <v>11732</v>
      </c>
      <c r="D3362" s="80" t="s">
        <v>24</v>
      </c>
      <c r="E3362" s="40">
        <v>53</v>
      </c>
      <c r="F3362" s="35">
        <v>57.56</v>
      </c>
      <c r="G3362" s="41" t="s">
        <v>10</v>
      </c>
      <c r="H3362" s="41" t="s">
        <v>11</v>
      </c>
    </row>
    <row r="3363" spans="2:8">
      <c r="B3363" s="37"/>
      <c r="C3363" s="38" t="s">
        <v>11733</v>
      </c>
      <c r="D3363" s="80" t="s">
        <v>24</v>
      </c>
      <c r="E3363" s="40">
        <v>1041</v>
      </c>
      <c r="F3363" s="35">
        <v>57.54</v>
      </c>
      <c r="G3363" s="41" t="s">
        <v>10</v>
      </c>
      <c r="H3363" s="41" t="s">
        <v>21</v>
      </c>
    </row>
    <row r="3364" spans="2:8">
      <c r="B3364" s="37"/>
      <c r="C3364" s="38" t="s">
        <v>11734</v>
      </c>
      <c r="D3364" s="80" t="s">
        <v>24</v>
      </c>
      <c r="E3364" s="40">
        <v>175</v>
      </c>
      <c r="F3364" s="35">
        <v>57.54</v>
      </c>
      <c r="G3364" s="41" t="s">
        <v>10</v>
      </c>
      <c r="H3364" s="41" t="s">
        <v>11</v>
      </c>
    </row>
    <row r="3365" spans="2:8">
      <c r="B3365" s="37"/>
      <c r="C3365" s="38" t="s">
        <v>11735</v>
      </c>
      <c r="D3365" s="80" t="s">
        <v>24</v>
      </c>
      <c r="E3365" s="40">
        <v>58</v>
      </c>
      <c r="F3365" s="35">
        <v>57.54</v>
      </c>
      <c r="G3365" s="41" t="s">
        <v>10</v>
      </c>
      <c r="H3365" s="41" t="s">
        <v>11</v>
      </c>
    </row>
    <row r="3366" spans="2:8">
      <c r="B3366" s="37"/>
      <c r="C3366" s="38" t="s">
        <v>11735</v>
      </c>
      <c r="D3366" s="80" t="s">
        <v>24</v>
      </c>
      <c r="E3366" s="40">
        <v>24</v>
      </c>
      <c r="F3366" s="35">
        <v>57.54</v>
      </c>
      <c r="G3366" s="41" t="s">
        <v>10</v>
      </c>
      <c r="H3366" s="41" t="s">
        <v>21</v>
      </c>
    </row>
    <row r="3367" spans="2:8">
      <c r="B3367" s="37"/>
      <c r="C3367" s="38" t="s">
        <v>11736</v>
      </c>
      <c r="D3367" s="80" t="s">
        <v>24</v>
      </c>
      <c r="E3367" s="40">
        <v>142</v>
      </c>
      <c r="F3367" s="35">
        <v>57.52</v>
      </c>
      <c r="G3367" s="41" t="s">
        <v>10</v>
      </c>
      <c r="H3367" s="41" t="s">
        <v>21</v>
      </c>
    </row>
    <row r="3368" spans="2:8">
      <c r="B3368" s="37"/>
      <c r="C3368" s="38" t="s">
        <v>11737</v>
      </c>
      <c r="D3368" s="80" t="s">
        <v>24</v>
      </c>
      <c r="E3368" s="40">
        <v>129</v>
      </c>
      <c r="F3368" s="35">
        <v>57.52</v>
      </c>
      <c r="G3368" s="41" t="s">
        <v>10</v>
      </c>
      <c r="H3368" s="41" t="s">
        <v>11</v>
      </c>
    </row>
    <row r="3369" spans="2:8">
      <c r="B3369" s="37"/>
      <c r="C3369" s="38" t="s">
        <v>11738</v>
      </c>
      <c r="D3369" s="80" t="s">
        <v>24</v>
      </c>
      <c r="E3369" s="40">
        <v>188</v>
      </c>
      <c r="F3369" s="35">
        <v>57.52</v>
      </c>
      <c r="G3369" s="41" t="s">
        <v>10</v>
      </c>
      <c r="H3369" s="41" t="s">
        <v>11</v>
      </c>
    </row>
    <row r="3370" spans="2:8">
      <c r="B3370" s="37"/>
      <c r="C3370" s="38" t="s">
        <v>11739</v>
      </c>
      <c r="D3370" s="80" t="s">
        <v>24</v>
      </c>
      <c r="E3370" s="40">
        <v>274</v>
      </c>
      <c r="F3370" s="35">
        <v>57.52</v>
      </c>
      <c r="G3370" s="41" t="s">
        <v>10</v>
      </c>
      <c r="H3370" s="41" t="s">
        <v>20</v>
      </c>
    </row>
    <row r="3371" spans="2:8">
      <c r="B3371" s="37"/>
      <c r="C3371" s="38" t="s">
        <v>11740</v>
      </c>
      <c r="D3371" s="80" t="s">
        <v>24</v>
      </c>
      <c r="E3371" s="40">
        <v>220</v>
      </c>
      <c r="F3371" s="35">
        <v>57.54</v>
      </c>
      <c r="G3371" s="41" t="s">
        <v>10</v>
      </c>
      <c r="H3371" s="41" t="s">
        <v>11</v>
      </c>
    </row>
    <row r="3372" spans="2:8">
      <c r="B3372" s="37"/>
      <c r="C3372" s="38" t="s">
        <v>11741</v>
      </c>
      <c r="D3372" s="80" t="s">
        <v>24</v>
      </c>
      <c r="E3372" s="40">
        <v>167</v>
      </c>
      <c r="F3372" s="35">
        <v>57.54</v>
      </c>
      <c r="G3372" s="41" t="s">
        <v>10</v>
      </c>
      <c r="H3372" s="41" t="s">
        <v>11</v>
      </c>
    </row>
    <row r="3373" spans="2:8">
      <c r="B3373" s="37"/>
      <c r="C3373" s="38" t="s">
        <v>11742</v>
      </c>
      <c r="D3373" s="80" t="s">
        <v>24</v>
      </c>
      <c r="E3373" s="40">
        <v>216</v>
      </c>
      <c r="F3373" s="35">
        <v>57.52</v>
      </c>
      <c r="G3373" s="41" t="s">
        <v>10</v>
      </c>
      <c r="H3373" s="41" t="s">
        <v>11</v>
      </c>
    </row>
    <row r="3374" spans="2:8">
      <c r="B3374" s="37"/>
      <c r="C3374" s="38" t="s">
        <v>11743</v>
      </c>
      <c r="D3374" s="80" t="s">
        <v>24</v>
      </c>
      <c r="E3374" s="40">
        <v>300</v>
      </c>
      <c r="F3374" s="35">
        <v>57.52</v>
      </c>
      <c r="G3374" s="41" t="s">
        <v>10</v>
      </c>
      <c r="H3374" s="41" t="s">
        <v>11</v>
      </c>
    </row>
    <row r="3375" spans="2:8">
      <c r="B3375" s="37"/>
      <c r="C3375" s="38" t="s">
        <v>11744</v>
      </c>
      <c r="D3375" s="80" t="s">
        <v>24</v>
      </c>
      <c r="E3375" s="40">
        <v>282</v>
      </c>
      <c r="F3375" s="35">
        <v>57.52</v>
      </c>
      <c r="G3375" s="41" t="s">
        <v>10</v>
      </c>
      <c r="H3375" s="41" t="s">
        <v>11</v>
      </c>
    </row>
    <row r="3376" spans="2:8">
      <c r="B3376" s="37"/>
      <c r="C3376" s="38" t="s">
        <v>11745</v>
      </c>
      <c r="D3376" s="80" t="s">
        <v>24</v>
      </c>
      <c r="E3376" s="40">
        <v>209</v>
      </c>
      <c r="F3376" s="35">
        <v>57.5</v>
      </c>
      <c r="G3376" s="41" t="s">
        <v>10</v>
      </c>
      <c r="H3376" s="41" t="s">
        <v>11</v>
      </c>
    </row>
    <row r="3377" spans="2:8">
      <c r="B3377" s="37"/>
      <c r="C3377" s="38" t="s">
        <v>11746</v>
      </c>
      <c r="D3377" s="80" t="s">
        <v>24</v>
      </c>
      <c r="E3377" s="40">
        <v>100</v>
      </c>
      <c r="F3377" s="35">
        <v>57.5</v>
      </c>
      <c r="G3377" s="41" t="s">
        <v>10</v>
      </c>
      <c r="H3377" s="41" t="s">
        <v>20</v>
      </c>
    </row>
    <row r="3378" spans="2:8">
      <c r="B3378" s="37"/>
      <c r="C3378" s="38" t="s">
        <v>11747</v>
      </c>
      <c r="D3378" s="80" t="s">
        <v>24</v>
      </c>
      <c r="E3378" s="40">
        <v>105</v>
      </c>
      <c r="F3378" s="35">
        <v>57.5</v>
      </c>
      <c r="G3378" s="41" t="s">
        <v>10</v>
      </c>
      <c r="H3378" s="41" t="s">
        <v>20</v>
      </c>
    </row>
    <row r="3379" spans="2:8">
      <c r="B3379" s="37"/>
      <c r="C3379" s="38" t="s">
        <v>11748</v>
      </c>
      <c r="D3379" s="80" t="s">
        <v>24</v>
      </c>
      <c r="E3379" s="40">
        <v>63</v>
      </c>
      <c r="F3379" s="35">
        <v>57.5</v>
      </c>
      <c r="G3379" s="41" t="s">
        <v>10</v>
      </c>
      <c r="H3379" s="41" t="s">
        <v>20</v>
      </c>
    </row>
    <row r="3380" spans="2:8">
      <c r="B3380" s="37"/>
      <c r="C3380" s="38" t="s">
        <v>11749</v>
      </c>
      <c r="D3380" s="80" t="s">
        <v>24</v>
      </c>
      <c r="E3380" s="40">
        <v>590</v>
      </c>
      <c r="F3380" s="35">
        <v>57.58</v>
      </c>
      <c r="G3380" s="41" t="s">
        <v>10</v>
      </c>
      <c r="H3380" s="41" t="s">
        <v>21</v>
      </c>
    </row>
    <row r="3381" spans="2:8">
      <c r="B3381" s="37"/>
      <c r="C3381" s="38" t="s">
        <v>11750</v>
      </c>
      <c r="D3381" s="80" t="s">
        <v>24</v>
      </c>
      <c r="E3381" s="40">
        <v>125</v>
      </c>
      <c r="F3381" s="35">
        <v>57.58</v>
      </c>
      <c r="G3381" s="41" t="s">
        <v>10</v>
      </c>
      <c r="H3381" s="41" t="s">
        <v>11</v>
      </c>
    </row>
    <row r="3382" spans="2:8">
      <c r="B3382" s="37"/>
      <c r="C3382" s="38" t="s">
        <v>11751</v>
      </c>
      <c r="D3382" s="80" t="s">
        <v>24</v>
      </c>
      <c r="E3382" s="40">
        <v>708</v>
      </c>
      <c r="F3382" s="35">
        <v>57.56</v>
      </c>
      <c r="G3382" s="41" t="s">
        <v>10</v>
      </c>
      <c r="H3382" s="41" t="s">
        <v>11</v>
      </c>
    </row>
    <row r="3383" spans="2:8">
      <c r="B3383" s="37"/>
      <c r="C3383" s="38" t="s">
        <v>11752</v>
      </c>
      <c r="D3383" s="80" t="s">
        <v>24</v>
      </c>
      <c r="E3383" s="40">
        <v>192</v>
      </c>
      <c r="F3383" s="35">
        <v>57.56</v>
      </c>
      <c r="G3383" s="41" t="s">
        <v>10</v>
      </c>
      <c r="H3383" s="41" t="s">
        <v>11</v>
      </c>
    </row>
    <row r="3384" spans="2:8">
      <c r="B3384" s="37"/>
      <c r="C3384" s="38" t="s">
        <v>11753</v>
      </c>
      <c r="D3384" s="80" t="s">
        <v>24</v>
      </c>
      <c r="E3384" s="40">
        <v>192</v>
      </c>
      <c r="F3384" s="35">
        <v>57.56</v>
      </c>
      <c r="G3384" s="41" t="s">
        <v>10</v>
      </c>
      <c r="H3384" s="41" t="s">
        <v>20</v>
      </c>
    </row>
    <row r="3385" spans="2:8">
      <c r="B3385" s="37"/>
      <c r="C3385" s="38" t="s">
        <v>11754</v>
      </c>
      <c r="D3385" s="80" t="s">
        <v>24</v>
      </c>
      <c r="E3385" s="40">
        <v>770</v>
      </c>
      <c r="F3385" s="35">
        <v>57.56</v>
      </c>
      <c r="G3385" s="41" t="s">
        <v>10</v>
      </c>
      <c r="H3385" s="41" t="s">
        <v>20</v>
      </c>
    </row>
    <row r="3386" spans="2:8">
      <c r="B3386" s="37"/>
      <c r="C3386" s="38" t="s">
        <v>11755</v>
      </c>
      <c r="D3386" s="80" t="s">
        <v>24</v>
      </c>
      <c r="E3386" s="40">
        <v>405</v>
      </c>
      <c r="F3386" s="35">
        <v>57.54</v>
      </c>
      <c r="G3386" s="41" t="s">
        <v>10</v>
      </c>
      <c r="H3386" s="41" t="s">
        <v>11</v>
      </c>
    </row>
    <row r="3387" spans="2:8">
      <c r="B3387" s="37"/>
      <c r="C3387" s="38" t="s">
        <v>11756</v>
      </c>
      <c r="D3387" s="80" t="s">
        <v>24</v>
      </c>
      <c r="E3387" s="40">
        <v>177</v>
      </c>
      <c r="F3387" s="35">
        <v>57.54</v>
      </c>
      <c r="G3387" s="41" t="s">
        <v>10</v>
      </c>
      <c r="H3387" s="41" t="s">
        <v>22</v>
      </c>
    </row>
    <row r="3388" spans="2:8">
      <c r="B3388" s="37"/>
      <c r="C3388" s="38" t="s">
        <v>11757</v>
      </c>
      <c r="D3388" s="80" t="s">
        <v>24</v>
      </c>
      <c r="E3388" s="40">
        <v>66</v>
      </c>
      <c r="F3388" s="35">
        <v>57.56</v>
      </c>
      <c r="G3388" s="41" t="s">
        <v>10</v>
      </c>
      <c r="H3388" s="41" t="s">
        <v>11</v>
      </c>
    </row>
    <row r="3389" spans="2:8">
      <c r="B3389" s="37"/>
      <c r="C3389" s="38" t="s">
        <v>11758</v>
      </c>
      <c r="D3389" s="80" t="s">
        <v>24</v>
      </c>
      <c r="E3389" s="40">
        <v>183</v>
      </c>
      <c r="F3389" s="35">
        <v>57.54</v>
      </c>
      <c r="G3389" s="41" t="s">
        <v>10</v>
      </c>
      <c r="H3389" s="41" t="s">
        <v>21</v>
      </c>
    </row>
    <row r="3390" spans="2:8">
      <c r="B3390" s="37"/>
      <c r="C3390" s="38" t="s">
        <v>11759</v>
      </c>
      <c r="D3390" s="80" t="s">
        <v>24</v>
      </c>
      <c r="E3390" s="40">
        <v>53</v>
      </c>
      <c r="F3390" s="35">
        <v>57.56</v>
      </c>
      <c r="G3390" s="41" t="s">
        <v>10</v>
      </c>
      <c r="H3390" s="41" t="s">
        <v>11</v>
      </c>
    </row>
    <row r="3391" spans="2:8">
      <c r="B3391" s="37"/>
      <c r="C3391" s="38" t="s">
        <v>11760</v>
      </c>
      <c r="D3391" s="80" t="s">
        <v>24</v>
      </c>
      <c r="E3391" s="40">
        <v>235</v>
      </c>
      <c r="F3391" s="35">
        <v>57.52</v>
      </c>
      <c r="G3391" s="41" t="s">
        <v>10</v>
      </c>
      <c r="H3391" s="41" t="s">
        <v>21</v>
      </c>
    </row>
    <row r="3392" spans="2:8">
      <c r="B3392" s="37"/>
      <c r="C3392" s="38" t="s">
        <v>11761</v>
      </c>
      <c r="D3392" s="80" t="s">
        <v>24</v>
      </c>
      <c r="E3392" s="40">
        <v>68</v>
      </c>
      <c r="F3392" s="35">
        <v>57.5</v>
      </c>
      <c r="G3392" s="41" t="s">
        <v>10</v>
      </c>
      <c r="H3392" s="41" t="s">
        <v>11</v>
      </c>
    </row>
    <row r="3393" spans="2:8">
      <c r="B3393" s="37"/>
      <c r="C3393" s="38" t="s">
        <v>11762</v>
      </c>
      <c r="D3393" s="80" t="s">
        <v>24</v>
      </c>
      <c r="E3393" s="40">
        <v>47</v>
      </c>
      <c r="F3393" s="35">
        <v>57.48</v>
      </c>
      <c r="G3393" s="41" t="s">
        <v>10</v>
      </c>
      <c r="H3393" s="41" t="s">
        <v>21</v>
      </c>
    </row>
    <row r="3394" spans="2:8">
      <c r="B3394" s="37"/>
      <c r="C3394" s="38" t="s">
        <v>11763</v>
      </c>
      <c r="D3394" s="80" t="s">
        <v>24</v>
      </c>
      <c r="E3394" s="40">
        <v>4</v>
      </c>
      <c r="F3394" s="35">
        <v>57.48</v>
      </c>
      <c r="G3394" s="41" t="s">
        <v>10</v>
      </c>
      <c r="H3394" s="41" t="s">
        <v>11</v>
      </c>
    </row>
    <row r="3395" spans="2:8">
      <c r="B3395" s="37"/>
      <c r="C3395" s="38" t="s">
        <v>11764</v>
      </c>
      <c r="D3395" s="80" t="s">
        <v>24</v>
      </c>
      <c r="E3395" s="40">
        <v>131</v>
      </c>
      <c r="F3395" s="35">
        <v>57.48</v>
      </c>
      <c r="G3395" s="41" t="s">
        <v>10</v>
      </c>
      <c r="H3395" s="41" t="s">
        <v>11</v>
      </c>
    </row>
    <row r="3396" spans="2:8">
      <c r="B3396" s="37"/>
      <c r="C3396" s="38" t="s">
        <v>11765</v>
      </c>
      <c r="D3396" s="80" t="s">
        <v>24</v>
      </c>
      <c r="E3396" s="40">
        <v>203</v>
      </c>
      <c r="F3396" s="35">
        <v>57.46</v>
      </c>
      <c r="G3396" s="41" t="s">
        <v>10</v>
      </c>
      <c r="H3396" s="41" t="s">
        <v>11</v>
      </c>
    </row>
    <row r="3397" spans="2:8">
      <c r="B3397" s="37"/>
      <c r="C3397" s="38" t="s">
        <v>11766</v>
      </c>
      <c r="D3397" s="80" t="s">
        <v>24</v>
      </c>
      <c r="E3397" s="40">
        <v>49</v>
      </c>
      <c r="F3397" s="35">
        <v>57.46</v>
      </c>
      <c r="G3397" s="41" t="s">
        <v>10</v>
      </c>
      <c r="H3397" s="41" t="s">
        <v>20</v>
      </c>
    </row>
    <row r="3398" spans="2:8">
      <c r="B3398" s="37"/>
      <c r="C3398" s="38" t="s">
        <v>11767</v>
      </c>
      <c r="D3398" s="80" t="s">
        <v>24</v>
      </c>
      <c r="E3398" s="40">
        <v>162</v>
      </c>
      <c r="F3398" s="35">
        <v>57.46</v>
      </c>
      <c r="G3398" s="41" t="s">
        <v>10</v>
      </c>
      <c r="H3398" s="41" t="s">
        <v>11</v>
      </c>
    </row>
    <row r="3399" spans="2:8">
      <c r="B3399" s="37"/>
      <c r="C3399" s="38" t="s">
        <v>11768</v>
      </c>
      <c r="D3399" s="80" t="s">
        <v>24</v>
      </c>
      <c r="E3399" s="40">
        <v>25</v>
      </c>
      <c r="F3399" s="35">
        <v>57.42</v>
      </c>
      <c r="G3399" s="41" t="s">
        <v>10</v>
      </c>
      <c r="H3399" s="41" t="s">
        <v>11</v>
      </c>
    </row>
    <row r="3400" spans="2:8">
      <c r="B3400" s="37"/>
      <c r="C3400" s="38" t="s">
        <v>11769</v>
      </c>
      <c r="D3400" s="80" t="s">
        <v>24</v>
      </c>
      <c r="E3400" s="40">
        <v>146</v>
      </c>
      <c r="F3400" s="35">
        <v>57.42</v>
      </c>
      <c r="G3400" s="41" t="s">
        <v>10</v>
      </c>
      <c r="H3400" s="41" t="s">
        <v>11</v>
      </c>
    </row>
    <row r="3401" spans="2:8">
      <c r="B3401" s="37"/>
      <c r="C3401" s="38" t="s">
        <v>11770</v>
      </c>
      <c r="D3401" s="80" t="s">
        <v>24</v>
      </c>
      <c r="E3401" s="40">
        <v>17</v>
      </c>
      <c r="F3401" s="35">
        <v>57.44</v>
      </c>
      <c r="G3401" s="41" t="s">
        <v>10</v>
      </c>
      <c r="H3401" s="41" t="s">
        <v>11</v>
      </c>
    </row>
    <row r="3402" spans="2:8">
      <c r="B3402" s="37"/>
      <c r="C3402" s="38" t="s">
        <v>11771</v>
      </c>
      <c r="D3402" s="80" t="s">
        <v>24</v>
      </c>
      <c r="E3402" s="40">
        <v>20</v>
      </c>
      <c r="F3402" s="35">
        <v>57.44</v>
      </c>
      <c r="G3402" s="41" t="s">
        <v>10</v>
      </c>
      <c r="H3402" s="41" t="s">
        <v>21</v>
      </c>
    </row>
    <row r="3403" spans="2:8">
      <c r="B3403" s="37"/>
      <c r="C3403" s="38" t="s">
        <v>11771</v>
      </c>
      <c r="D3403" s="80" t="s">
        <v>24</v>
      </c>
      <c r="E3403" s="40">
        <v>7</v>
      </c>
      <c r="F3403" s="35">
        <v>57.44</v>
      </c>
      <c r="G3403" s="41" t="s">
        <v>10</v>
      </c>
      <c r="H3403" s="41" t="s">
        <v>21</v>
      </c>
    </row>
    <row r="3404" spans="2:8">
      <c r="B3404" s="37"/>
      <c r="C3404" s="38" t="s">
        <v>11772</v>
      </c>
      <c r="D3404" s="80" t="s">
        <v>24</v>
      </c>
      <c r="E3404" s="40">
        <v>7</v>
      </c>
      <c r="F3404" s="35">
        <v>57.44</v>
      </c>
      <c r="G3404" s="41" t="s">
        <v>10</v>
      </c>
      <c r="H3404" s="41" t="s">
        <v>21</v>
      </c>
    </row>
    <row r="3405" spans="2:8">
      <c r="B3405" s="37"/>
      <c r="C3405" s="38" t="s">
        <v>11772</v>
      </c>
      <c r="D3405" s="80" t="s">
        <v>24</v>
      </c>
      <c r="E3405" s="40">
        <v>16</v>
      </c>
      <c r="F3405" s="35">
        <v>57.44</v>
      </c>
      <c r="G3405" s="41" t="s">
        <v>10</v>
      </c>
      <c r="H3405" s="41" t="s">
        <v>21</v>
      </c>
    </row>
    <row r="3406" spans="2:8">
      <c r="B3406" s="37"/>
      <c r="C3406" s="38" t="s">
        <v>11773</v>
      </c>
      <c r="D3406" s="80" t="s">
        <v>24</v>
      </c>
      <c r="E3406" s="40">
        <v>427</v>
      </c>
      <c r="F3406" s="35">
        <v>57.44</v>
      </c>
      <c r="G3406" s="41" t="s">
        <v>10</v>
      </c>
      <c r="H3406" s="41" t="s">
        <v>21</v>
      </c>
    </row>
    <row r="3407" spans="2:8">
      <c r="B3407" s="37"/>
      <c r="C3407" s="38" t="s">
        <v>11774</v>
      </c>
      <c r="D3407" s="80" t="s">
        <v>24</v>
      </c>
      <c r="E3407" s="40">
        <v>642</v>
      </c>
      <c r="F3407" s="35">
        <v>57.42</v>
      </c>
      <c r="G3407" s="41" t="s">
        <v>10</v>
      </c>
      <c r="H3407" s="41" t="s">
        <v>11</v>
      </c>
    </row>
    <row r="3408" spans="2:8">
      <c r="B3408" s="37"/>
      <c r="C3408" s="38" t="s">
        <v>11775</v>
      </c>
      <c r="D3408" s="80" t="s">
        <v>24</v>
      </c>
      <c r="E3408" s="40">
        <v>241</v>
      </c>
      <c r="F3408" s="35">
        <v>57.42</v>
      </c>
      <c r="G3408" s="41" t="s">
        <v>10</v>
      </c>
      <c r="H3408" s="41" t="s">
        <v>11</v>
      </c>
    </row>
    <row r="3409" spans="2:8">
      <c r="B3409" s="37"/>
      <c r="C3409" s="38" t="s">
        <v>11776</v>
      </c>
      <c r="D3409" s="80" t="s">
        <v>24</v>
      </c>
      <c r="E3409" s="40">
        <v>48</v>
      </c>
      <c r="F3409" s="35">
        <v>57.44</v>
      </c>
      <c r="G3409" s="41" t="s">
        <v>10</v>
      </c>
      <c r="H3409" s="41" t="s">
        <v>20</v>
      </c>
    </row>
    <row r="3410" spans="2:8">
      <c r="B3410" s="37"/>
      <c r="C3410" s="38" t="s">
        <v>11776</v>
      </c>
      <c r="D3410" s="80" t="s">
        <v>24</v>
      </c>
      <c r="E3410" s="40">
        <v>100</v>
      </c>
      <c r="F3410" s="35">
        <v>57.44</v>
      </c>
      <c r="G3410" s="41" t="s">
        <v>10</v>
      </c>
      <c r="H3410" s="41" t="s">
        <v>21</v>
      </c>
    </row>
    <row r="3411" spans="2:8">
      <c r="B3411" s="37"/>
      <c r="C3411" s="38" t="s">
        <v>11776</v>
      </c>
      <c r="D3411" s="80" t="s">
        <v>24</v>
      </c>
      <c r="E3411" s="40">
        <v>20</v>
      </c>
      <c r="F3411" s="35">
        <v>57.44</v>
      </c>
      <c r="G3411" s="41" t="s">
        <v>10</v>
      </c>
      <c r="H3411" s="41" t="s">
        <v>21</v>
      </c>
    </row>
    <row r="3412" spans="2:8">
      <c r="B3412" s="37"/>
      <c r="C3412" s="38" t="s">
        <v>11777</v>
      </c>
      <c r="D3412" s="80" t="s">
        <v>24</v>
      </c>
      <c r="E3412" s="40">
        <v>44</v>
      </c>
      <c r="F3412" s="35">
        <v>57.36</v>
      </c>
      <c r="G3412" s="41" t="s">
        <v>10</v>
      </c>
      <c r="H3412" s="41" t="s">
        <v>21</v>
      </c>
    </row>
    <row r="3413" spans="2:8">
      <c r="B3413" s="37"/>
      <c r="C3413" s="38" t="s">
        <v>11778</v>
      </c>
      <c r="D3413" s="80" t="s">
        <v>24</v>
      </c>
      <c r="E3413" s="40">
        <v>183</v>
      </c>
      <c r="F3413" s="35">
        <v>57.36</v>
      </c>
      <c r="G3413" s="41" t="s">
        <v>10</v>
      </c>
      <c r="H3413" s="41" t="s">
        <v>11</v>
      </c>
    </row>
    <row r="3414" spans="2:8">
      <c r="B3414" s="37"/>
      <c r="C3414" s="38" t="s">
        <v>11779</v>
      </c>
      <c r="D3414" s="80" t="s">
        <v>24</v>
      </c>
      <c r="E3414" s="40">
        <v>211</v>
      </c>
      <c r="F3414" s="35">
        <v>57.36</v>
      </c>
      <c r="G3414" s="41" t="s">
        <v>10</v>
      </c>
      <c r="H3414" s="41" t="s">
        <v>11</v>
      </c>
    </row>
    <row r="3415" spans="2:8">
      <c r="B3415" s="37"/>
      <c r="C3415" s="38" t="s">
        <v>11780</v>
      </c>
      <c r="D3415" s="80" t="s">
        <v>24</v>
      </c>
      <c r="E3415" s="40">
        <v>213</v>
      </c>
      <c r="F3415" s="35">
        <v>57.34</v>
      </c>
      <c r="G3415" s="41" t="s">
        <v>10</v>
      </c>
      <c r="H3415" s="41" t="s">
        <v>11</v>
      </c>
    </row>
    <row r="3416" spans="2:8">
      <c r="B3416" s="37"/>
      <c r="C3416" s="38" t="s">
        <v>11781</v>
      </c>
      <c r="D3416" s="80" t="s">
        <v>24</v>
      </c>
      <c r="E3416" s="40">
        <v>66</v>
      </c>
      <c r="F3416" s="35">
        <v>57.34</v>
      </c>
      <c r="G3416" s="41" t="s">
        <v>10</v>
      </c>
      <c r="H3416" s="41" t="s">
        <v>11</v>
      </c>
    </row>
    <row r="3417" spans="2:8">
      <c r="B3417" s="37"/>
      <c r="C3417" s="38" t="s">
        <v>11782</v>
      </c>
      <c r="D3417" s="80" t="s">
        <v>24</v>
      </c>
      <c r="E3417" s="40">
        <v>65</v>
      </c>
      <c r="F3417" s="35">
        <v>57.32</v>
      </c>
      <c r="G3417" s="41" t="s">
        <v>10</v>
      </c>
      <c r="H3417" s="41" t="s">
        <v>21</v>
      </c>
    </row>
    <row r="3418" spans="2:8">
      <c r="B3418" s="37"/>
      <c r="C3418" s="38" t="s">
        <v>11783</v>
      </c>
      <c r="D3418" s="80" t="s">
        <v>24</v>
      </c>
      <c r="E3418" s="40">
        <v>61</v>
      </c>
      <c r="F3418" s="35">
        <v>57.32</v>
      </c>
      <c r="G3418" s="41" t="s">
        <v>10</v>
      </c>
      <c r="H3418" s="41" t="s">
        <v>21</v>
      </c>
    </row>
    <row r="3419" spans="2:8">
      <c r="B3419" s="37"/>
      <c r="C3419" s="38" t="s">
        <v>11784</v>
      </c>
      <c r="D3419" s="80" t="s">
        <v>24</v>
      </c>
      <c r="E3419" s="40">
        <v>18</v>
      </c>
      <c r="F3419" s="35">
        <v>57.32</v>
      </c>
      <c r="G3419" s="41" t="s">
        <v>10</v>
      </c>
      <c r="H3419" s="41" t="s">
        <v>21</v>
      </c>
    </row>
    <row r="3420" spans="2:8">
      <c r="B3420" s="37"/>
      <c r="C3420" s="38" t="s">
        <v>11785</v>
      </c>
      <c r="D3420" s="80" t="s">
        <v>24</v>
      </c>
      <c r="E3420" s="40">
        <v>356</v>
      </c>
      <c r="F3420" s="35">
        <v>57.32</v>
      </c>
      <c r="G3420" s="41" t="s">
        <v>10</v>
      </c>
      <c r="H3420" s="41" t="s">
        <v>21</v>
      </c>
    </row>
    <row r="3421" spans="2:8">
      <c r="B3421" s="37"/>
      <c r="C3421" s="38" t="s">
        <v>11786</v>
      </c>
      <c r="D3421" s="80" t="s">
        <v>24</v>
      </c>
      <c r="E3421" s="40">
        <v>232</v>
      </c>
      <c r="F3421" s="35">
        <v>57.3</v>
      </c>
      <c r="G3421" s="41" t="s">
        <v>10</v>
      </c>
      <c r="H3421" s="41" t="s">
        <v>11</v>
      </c>
    </row>
    <row r="3422" spans="2:8">
      <c r="B3422" s="37"/>
      <c r="C3422" s="38" t="s">
        <v>11787</v>
      </c>
      <c r="D3422" s="80" t="s">
        <v>24</v>
      </c>
      <c r="E3422" s="40">
        <v>524</v>
      </c>
      <c r="F3422" s="35">
        <v>57.3</v>
      </c>
      <c r="G3422" s="41" t="s">
        <v>10</v>
      </c>
      <c r="H3422" s="41" t="s">
        <v>11</v>
      </c>
    </row>
    <row r="3423" spans="2:8">
      <c r="B3423" s="37"/>
      <c r="C3423" s="38" t="s">
        <v>11788</v>
      </c>
      <c r="D3423" s="80" t="s">
        <v>24</v>
      </c>
      <c r="E3423" s="40">
        <v>198</v>
      </c>
      <c r="F3423" s="35">
        <v>57.3</v>
      </c>
      <c r="G3423" s="41" t="s">
        <v>10</v>
      </c>
      <c r="H3423" s="41" t="s">
        <v>11</v>
      </c>
    </row>
    <row r="3424" spans="2:8">
      <c r="B3424" s="37"/>
      <c r="C3424" s="38" t="s">
        <v>11789</v>
      </c>
      <c r="D3424" s="80" t="s">
        <v>24</v>
      </c>
      <c r="E3424" s="40">
        <v>552</v>
      </c>
      <c r="F3424" s="35">
        <v>57.3</v>
      </c>
      <c r="G3424" s="41" t="s">
        <v>10</v>
      </c>
      <c r="H3424" s="41" t="s">
        <v>11</v>
      </c>
    </row>
    <row r="3425" spans="2:8">
      <c r="B3425" s="37"/>
      <c r="C3425" s="38" t="s">
        <v>11790</v>
      </c>
      <c r="D3425" s="80" t="s">
        <v>24</v>
      </c>
      <c r="E3425" s="40">
        <v>450</v>
      </c>
      <c r="F3425" s="35">
        <v>57.26</v>
      </c>
      <c r="G3425" s="41" t="s">
        <v>10</v>
      </c>
      <c r="H3425" s="41" t="s">
        <v>11</v>
      </c>
    </row>
    <row r="3426" spans="2:8">
      <c r="B3426" s="37"/>
      <c r="C3426" s="38" t="s">
        <v>11791</v>
      </c>
      <c r="D3426" s="80" t="s">
        <v>24</v>
      </c>
      <c r="E3426" s="40">
        <v>774</v>
      </c>
      <c r="F3426" s="35">
        <v>57.3</v>
      </c>
      <c r="G3426" s="41" t="s">
        <v>10</v>
      </c>
      <c r="H3426" s="41" t="s">
        <v>20</v>
      </c>
    </row>
    <row r="3427" spans="2:8">
      <c r="B3427" s="37"/>
      <c r="C3427" s="38" t="s">
        <v>11792</v>
      </c>
      <c r="D3427" s="80" t="s">
        <v>24</v>
      </c>
      <c r="E3427" s="40">
        <v>220</v>
      </c>
      <c r="F3427" s="35">
        <v>57.3</v>
      </c>
      <c r="G3427" s="41" t="s">
        <v>10</v>
      </c>
      <c r="H3427" s="41" t="s">
        <v>11</v>
      </c>
    </row>
    <row r="3428" spans="2:8">
      <c r="B3428" s="37"/>
      <c r="C3428" s="38" t="s">
        <v>11793</v>
      </c>
      <c r="D3428" s="80" t="s">
        <v>24</v>
      </c>
      <c r="E3428" s="40">
        <v>130</v>
      </c>
      <c r="F3428" s="35">
        <v>57.28</v>
      </c>
      <c r="G3428" s="41" t="s">
        <v>10</v>
      </c>
      <c r="H3428" s="41" t="s">
        <v>22</v>
      </c>
    </row>
    <row r="3429" spans="2:8">
      <c r="B3429" s="37"/>
      <c r="C3429" s="38" t="s">
        <v>11794</v>
      </c>
      <c r="D3429" s="80" t="s">
        <v>24</v>
      </c>
      <c r="E3429" s="40">
        <v>318</v>
      </c>
      <c r="F3429" s="35">
        <v>57.3</v>
      </c>
      <c r="G3429" s="41" t="s">
        <v>10</v>
      </c>
      <c r="H3429" s="41" t="s">
        <v>11</v>
      </c>
    </row>
    <row r="3430" spans="2:8">
      <c r="B3430" s="37"/>
      <c r="C3430" s="38" t="s">
        <v>11795</v>
      </c>
      <c r="D3430" s="80" t="s">
        <v>24</v>
      </c>
      <c r="E3430" s="40">
        <v>66</v>
      </c>
      <c r="F3430" s="35">
        <v>57.28</v>
      </c>
      <c r="G3430" s="41" t="s">
        <v>10</v>
      </c>
      <c r="H3430" s="41" t="s">
        <v>11</v>
      </c>
    </row>
    <row r="3431" spans="2:8">
      <c r="B3431" s="37"/>
      <c r="C3431" s="38" t="s">
        <v>11796</v>
      </c>
      <c r="D3431" s="80" t="s">
        <v>24</v>
      </c>
      <c r="E3431" s="40">
        <v>215</v>
      </c>
      <c r="F3431" s="35">
        <v>57.28</v>
      </c>
      <c r="G3431" s="41" t="s">
        <v>10</v>
      </c>
      <c r="H3431" s="41" t="s">
        <v>11</v>
      </c>
    </row>
    <row r="3432" spans="2:8">
      <c r="B3432" s="37"/>
      <c r="C3432" s="38" t="s">
        <v>11797</v>
      </c>
      <c r="D3432" s="80" t="s">
        <v>24</v>
      </c>
      <c r="E3432" s="40">
        <v>34</v>
      </c>
      <c r="F3432" s="35">
        <v>57.24</v>
      </c>
      <c r="G3432" s="41" t="s">
        <v>10</v>
      </c>
      <c r="H3432" s="41" t="s">
        <v>11</v>
      </c>
    </row>
    <row r="3433" spans="2:8">
      <c r="B3433" s="37"/>
      <c r="C3433" s="38" t="s">
        <v>11798</v>
      </c>
      <c r="D3433" s="80" t="s">
        <v>24</v>
      </c>
      <c r="E3433" s="40">
        <v>235</v>
      </c>
      <c r="F3433" s="35">
        <v>57.24</v>
      </c>
      <c r="G3433" s="41" t="s">
        <v>10</v>
      </c>
      <c r="H3433" s="41" t="s">
        <v>20</v>
      </c>
    </row>
    <row r="3434" spans="2:8">
      <c r="B3434" s="37"/>
      <c r="C3434" s="38" t="s">
        <v>11799</v>
      </c>
      <c r="D3434" s="80" t="s">
        <v>24</v>
      </c>
      <c r="E3434" s="40">
        <v>49</v>
      </c>
      <c r="F3434" s="35">
        <v>57.26</v>
      </c>
      <c r="G3434" s="41" t="s">
        <v>10</v>
      </c>
      <c r="H3434" s="41" t="s">
        <v>20</v>
      </c>
    </row>
    <row r="3435" spans="2:8">
      <c r="B3435" s="37"/>
      <c r="C3435" s="38" t="s">
        <v>11799</v>
      </c>
      <c r="D3435" s="80" t="s">
        <v>24</v>
      </c>
      <c r="E3435" s="40">
        <v>83</v>
      </c>
      <c r="F3435" s="35">
        <v>57.26</v>
      </c>
      <c r="G3435" s="41" t="s">
        <v>10</v>
      </c>
      <c r="H3435" s="41" t="s">
        <v>21</v>
      </c>
    </row>
    <row r="3436" spans="2:8">
      <c r="B3436" s="37"/>
      <c r="C3436" s="38" t="s">
        <v>11800</v>
      </c>
      <c r="D3436" s="80" t="s">
        <v>24</v>
      </c>
      <c r="E3436" s="40">
        <v>45</v>
      </c>
      <c r="F3436" s="35">
        <v>57.26</v>
      </c>
      <c r="G3436" s="41" t="s">
        <v>10</v>
      </c>
      <c r="H3436" s="41" t="s">
        <v>21</v>
      </c>
    </row>
    <row r="3437" spans="2:8">
      <c r="B3437" s="37"/>
      <c r="C3437" s="38" t="s">
        <v>11801</v>
      </c>
      <c r="D3437" s="80" t="s">
        <v>24</v>
      </c>
      <c r="E3437" s="40">
        <v>157</v>
      </c>
      <c r="F3437" s="35">
        <v>57.22</v>
      </c>
      <c r="G3437" s="41" t="s">
        <v>10</v>
      </c>
      <c r="H3437" s="41" t="s">
        <v>21</v>
      </c>
    </row>
    <row r="3438" spans="2:8">
      <c r="B3438" s="37"/>
      <c r="C3438" s="38" t="s">
        <v>11802</v>
      </c>
      <c r="D3438" s="80" t="s">
        <v>24</v>
      </c>
      <c r="E3438" s="40">
        <v>292</v>
      </c>
      <c r="F3438" s="35">
        <v>57.22</v>
      </c>
      <c r="G3438" s="41" t="s">
        <v>10</v>
      </c>
      <c r="H3438" s="41" t="s">
        <v>11</v>
      </c>
    </row>
    <row r="3439" spans="2:8">
      <c r="B3439" s="37"/>
      <c r="C3439" s="38" t="s">
        <v>11803</v>
      </c>
      <c r="D3439" s="80" t="s">
        <v>24</v>
      </c>
      <c r="E3439" s="40">
        <v>67</v>
      </c>
      <c r="F3439" s="35">
        <v>57.22</v>
      </c>
      <c r="G3439" s="41" t="s">
        <v>10</v>
      </c>
      <c r="H3439" s="41" t="s">
        <v>11</v>
      </c>
    </row>
    <row r="3440" spans="2:8">
      <c r="B3440" s="37"/>
      <c r="C3440" s="38" t="s">
        <v>11804</v>
      </c>
      <c r="D3440" s="80" t="s">
        <v>24</v>
      </c>
      <c r="E3440" s="40">
        <v>10</v>
      </c>
      <c r="F3440" s="35">
        <v>57.24</v>
      </c>
      <c r="G3440" s="41" t="s">
        <v>10</v>
      </c>
      <c r="H3440" s="41" t="s">
        <v>11</v>
      </c>
    </row>
    <row r="3441" spans="2:8">
      <c r="B3441" s="37"/>
      <c r="C3441" s="38" t="s">
        <v>11805</v>
      </c>
      <c r="D3441" s="80" t="s">
        <v>24</v>
      </c>
      <c r="E3441" s="40">
        <v>338</v>
      </c>
      <c r="F3441" s="35">
        <v>57.24</v>
      </c>
      <c r="G3441" s="41" t="s">
        <v>10</v>
      </c>
      <c r="H3441" s="41" t="s">
        <v>21</v>
      </c>
    </row>
    <row r="3442" spans="2:8">
      <c r="B3442" s="37"/>
      <c r="C3442" s="38" t="s">
        <v>11806</v>
      </c>
      <c r="D3442" s="80" t="s">
        <v>24</v>
      </c>
      <c r="E3442" s="40">
        <v>300</v>
      </c>
      <c r="F3442" s="35">
        <v>57.24</v>
      </c>
      <c r="G3442" s="41" t="s">
        <v>10</v>
      </c>
      <c r="H3442" s="41" t="s">
        <v>11</v>
      </c>
    </row>
    <row r="3443" spans="2:8">
      <c r="B3443" s="37"/>
      <c r="C3443" s="38" t="s">
        <v>11807</v>
      </c>
      <c r="D3443" s="80" t="s">
        <v>24</v>
      </c>
      <c r="E3443" s="40">
        <v>38</v>
      </c>
      <c r="F3443" s="35">
        <v>57.24</v>
      </c>
      <c r="G3443" s="41" t="s">
        <v>10</v>
      </c>
      <c r="H3443" s="41" t="s">
        <v>11</v>
      </c>
    </row>
    <row r="3444" spans="2:8">
      <c r="B3444" s="37"/>
      <c r="C3444" s="38" t="s">
        <v>11808</v>
      </c>
      <c r="D3444" s="80" t="s">
        <v>24</v>
      </c>
      <c r="E3444" s="40">
        <v>181</v>
      </c>
      <c r="F3444" s="35">
        <v>57.2</v>
      </c>
      <c r="G3444" s="41" t="s">
        <v>10</v>
      </c>
      <c r="H3444" s="41" t="s">
        <v>11</v>
      </c>
    </row>
    <row r="3445" spans="2:8">
      <c r="B3445" s="37"/>
      <c r="C3445" s="38" t="s">
        <v>11809</v>
      </c>
      <c r="D3445" s="80" t="s">
        <v>24</v>
      </c>
      <c r="E3445" s="40">
        <v>203</v>
      </c>
      <c r="F3445" s="35">
        <v>57.2</v>
      </c>
      <c r="G3445" s="41" t="s">
        <v>10</v>
      </c>
      <c r="H3445" s="41" t="s">
        <v>20</v>
      </c>
    </row>
    <row r="3446" spans="2:8">
      <c r="B3446" s="37"/>
      <c r="C3446" s="38" t="s">
        <v>11810</v>
      </c>
      <c r="D3446" s="80" t="s">
        <v>24</v>
      </c>
      <c r="E3446" s="40">
        <v>148</v>
      </c>
      <c r="F3446" s="35">
        <v>57.2</v>
      </c>
      <c r="G3446" s="41" t="s">
        <v>10</v>
      </c>
      <c r="H3446" s="41" t="s">
        <v>11</v>
      </c>
    </row>
    <row r="3447" spans="2:8">
      <c r="B3447" s="37"/>
      <c r="C3447" s="38" t="s">
        <v>11811</v>
      </c>
      <c r="D3447" s="80" t="s">
        <v>24</v>
      </c>
      <c r="E3447" s="40">
        <v>125</v>
      </c>
      <c r="F3447" s="35">
        <v>57.2</v>
      </c>
      <c r="G3447" s="41" t="s">
        <v>10</v>
      </c>
      <c r="H3447" s="41" t="s">
        <v>11</v>
      </c>
    </row>
    <row r="3448" spans="2:8">
      <c r="B3448" s="37"/>
      <c r="C3448" s="38" t="s">
        <v>11812</v>
      </c>
      <c r="D3448" s="80" t="s">
        <v>24</v>
      </c>
      <c r="E3448" s="40">
        <v>102</v>
      </c>
      <c r="F3448" s="35">
        <v>57.18</v>
      </c>
      <c r="G3448" s="41" t="s">
        <v>10</v>
      </c>
      <c r="H3448" s="41" t="s">
        <v>11</v>
      </c>
    </row>
    <row r="3449" spans="2:8">
      <c r="B3449" s="37"/>
      <c r="C3449" s="38" t="s">
        <v>11813</v>
      </c>
      <c r="D3449" s="80" t="s">
        <v>24</v>
      </c>
      <c r="E3449" s="40">
        <v>221</v>
      </c>
      <c r="F3449" s="35">
        <v>57.18</v>
      </c>
      <c r="G3449" s="41" t="s">
        <v>10</v>
      </c>
      <c r="H3449" s="41" t="s">
        <v>11</v>
      </c>
    </row>
    <row r="3450" spans="2:8">
      <c r="B3450" s="37"/>
      <c r="C3450" s="38" t="s">
        <v>11814</v>
      </c>
      <c r="D3450" s="80" t="s">
        <v>24</v>
      </c>
      <c r="E3450" s="40">
        <v>382</v>
      </c>
      <c r="F3450" s="35">
        <v>57.18</v>
      </c>
      <c r="G3450" s="41" t="s">
        <v>10</v>
      </c>
      <c r="H3450" s="41" t="s">
        <v>11</v>
      </c>
    </row>
    <row r="3451" spans="2:8">
      <c r="B3451" s="37"/>
      <c r="C3451" s="38" t="s">
        <v>11815</v>
      </c>
      <c r="D3451" s="80" t="s">
        <v>24</v>
      </c>
      <c r="E3451" s="40">
        <v>246</v>
      </c>
      <c r="F3451" s="35">
        <v>57.18</v>
      </c>
      <c r="G3451" s="41" t="s">
        <v>10</v>
      </c>
      <c r="H3451" s="41" t="s">
        <v>11</v>
      </c>
    </row>
    <row r="3452" spans="2:8">
      <c r="B3452" s="37"/>
      <c r="C3452" s="38" t="s">
        <v>11816</v>
      </c>
      <c r="D3452" s="80" t="s">
        <v>24</v>
      </c>
      <c r="E3452" s="40">
        <v>118</v>
      </c>
      <c r="F3452" s="35">
        <v>57.18</v>
      </c>
      <c r="G3452" s="41" t="s">
        <v>10</v>
      </c>
      <c r="H3452" s="41" t="s">
        <v>20</v>
      </c>
    </row>
    <row r="3453" spans="2:8">
      <c r="B3453" s="37"/>
      <c r="C3453" s="38" t="s">
        <v>11817</v>
      </c>
      <c r="D3453" s="80" t="s">
        <v>24</v>
      </c>
      <c r="E3453" s="40">
        <v>595</v>
      </c>
      <c r="F3453" s="35">
        <v>57.18</v>
      </c>
      <c r="G3453" s="41" t="s">
        <v>10</v>
      </c>
      <c r="H3453" s="41" t="s">
        <v>11</v>
      </c>
    </row>
    <row r="3454" spans="2:8">
      <c r="B3454" s="37"/>
      <c r="C3454" s="38" t="s">
        <v>11818</v>
      </c>
      <c r="D3454" s="80" t="s">
        <v>24</v>
      </c>
      <c r="E3454" s="40">
        <v>252</v>
      </c>
      <c r="F3454" s="35">
        <v>57.18</v>
      </c>
      <c r="G3454" s="41" t="s">
        <v>10</v>
      </c>
      <c r="H3454" s="41" t="s">
        <v>11</v>
      </c>
    </row>
    <row r="3455" spans="2:8">
      <c r="B3455" s="37"/>
      <c r="C3455" s="38" t="s">
        <v>11819</v>
      </c>
      <c r="D3455" s="80" t="s">
        <v>24</v>
      </c>
      <c r="E3455" s="40">
        <v>345</v>
      </c>
      <c r="F3455" s="35">
        <v>57.18</v>
      </c>
      <c r="G3455" s="41" t="s">
        <v>10</v>
      </c>
      <c r="H3455" s="41" t="s">
        <v>11</v>
      </c>
    </row>
    <row r="3456" spans="2:8">
      <c r="B3456" s="37"/>
      <c r="C3456" s="38" t="s">
        <v>11820</v>
      </c>
      <c r="D3456" s="80" t="s">
        <v>24</v>
      </c>
      <c r="E3456" s="40">
        <v>197</v>
      </c>
      <c r="F3456" s="35">
        <v>57.18</v>
      </c>
      <c r="G3456" s="41" t="s">
        <v>10</v>
      </c>
      <c r="H3456" s="41" t="s">
        <v>11</v>
      </c>
    </row>
    <row r="3457" spans="2:8">
      <c r="B3457" s="37"/>
      <c r="C3457" s="38" t="s">
        <v>11821</v>
      </c>
      <c r="D3457" s="80" t="s">
        <v>24</v>
      </c>
      <c r="E3457" s="40">
        <v>223</v>
      </c>
      <c r="F3457" s="35">
        <v>57.16</v>
      </c>
      <c r="G3457" s="41" t="s">
        <v>10</v>
      </c>
      <c r="H3457" s="41" t="s">
        <v>11</v>
      </c>
    </row>
    <row r="3458" spans="2:8">
      <c r="B3458" s="37"/>
      <c r="C3458" s="38" t="s">
        <v>11822</v>
      </c>
      <c r="D3458" s="80" t="s">
        <v>24</v>
      </c>
      <c r="E3458" s="40">
        <v>76</v>
      </c>
      <c r="F3458" s="35">
        <v>57.2</v>
      </c>
      <c r="G3458" s="41" t="s">
        <v>10</v>
      </c>
      <c r="H3458" s="41" t="s">
        <v>11</v>
      </c>
    </row>
    <row r="3459" spans="2:8">
      <c r="B3459" s="37"/>
      <c r="C3459" s="38" t="s">
        <v>11823</v>
      </c>
      <c r="D3459" s="80" t="s">
        <v>24</v>
      </c>
      <c r="E3459" s="40">
        <v>357</v>
      </c>
      <c r="F3459" s="35">
        <v>57.24</v>
      </c>
      <c r="G3459" s="41" t="s">
        <v>10</v>
      </c>
      <c r="H3459" s="41" t="s">
        <v>21</v>
      </c>
    </row>
    <row r="3460" spans="2:8">
      <c r="B3460" s="37"/>
      <c r="C3460" s="38" t="s">
        <v>11824</v>
      </c>
      <c r="D3460" s="80" t="s">
        <v>24</v>
      </c>
      <c r="E3460" s="40">
        <v>53</v>
      </c>
      <c r="F3460" s="35">
        <v>57.22</v>
      </c>
      <c r="G3460" s="41" t="s">
        <v>10</v>
      </c>
      <c r="H3460" s="41" t="s">
        <v>11</v>
      </c>
    </row>
    <row r="3461" spans="2:8">
      <c r="B3461" s="37"/>
      <c r="C3461" s="38" t="s">
        <v>11825</v>
      </c>
      <c r="D3461" s="80" t="s">
        <v>24</v>
      </c>
      <c r="E3461" s="40">
        <v>44</v>
      </c>
      <c r="F3461" s="35">
        <v>57.22</v>
      </c>
      <c r="G3461" s="41" t="s">
        <v>10</v>
      </c>
      <c r="H3461" s="41" t="s">
        <v>11</v>
      </c>
    </row>
    <row r="3462" spans="2:8">
      <c r="B3462" s="37"/>
      <c r="C3462" s="38" t="s">
        <v>11826</v>
      </c>
      <c r="D3462" s="80" t="s">
        <v>24</v>
      </c>
      <c r="E3462" s="40">
        <v>300</v>
      </c>
      <c r="F3462" s="35">
        <v>57.22</v>
      </c>
      <c r="G3462" s="41" t="s">
        <v>10</v>
      </c>
      <c r="H3462" s="41" t="s">
        <v>11</v>
      </c>
    </row>
    <row r="3463" spans="2:8">
      <c r="B3463" s="37"/>
      <c r="C3463" s="38" t="s">
        <v>11827</v>
      </c>
      <c r="D3463" s="80" t="s">
        <v>24</v>
      </c>
      <c r="E3463" s="40">
        <v>300</v>
      </c>
      <c r="F3463" s="35">
        <v>57.22</v>
      </c>
      <c r="G3463" s="41" t="s">
        <v>10</v>
      </c>
      <c r="H3463" s="41" t="s">
        <v>11</v>
      </c>
    </row>
    <row r="3464" spans="2:8">
      <c r="B3464" s="37"/>
      <c r="C3464" s="38" t="s">
        <v>11828</v>
      </c>
      <c r="D3464" s="80" t="s">
        <v>24</v>
      </c>
      <c r="E3464" s="40">
        <v>92</v>
      </c>
      <c r="F3464" s="35">
        <v>57.22</v>
      </c>
      <c r="G3464" s="41" t="s">
        <v>10</v>
      </c>
      <c r="H3464" s="41" t="s">
        <v>11</v>
      </c>
    </row>
    <row r="3465" spans="2:8">
      <c r="B3465" s="37"/>
      <c r="C3465" s="38" t="s">
        <v>11829</v>
      </c>
      <c r="D3465" s="80" t="s">
        <v>24</v>
      </c>
      <c r="E3465" s="40">
        <v>251</v>
      </c>
      <c r="F3465" s="35">
        <v>57.2</v>
      </c>
      <c r="G3465" s="41" t="s">
        <v>10</v>
      </c>
      <c r="H3465" s="41" t="s">
        <v>11</v>
      </c>
    </row>
    <row r="3466" spans="2:8">
      <c r="B3466" s="37"/>
      <c r="C3466" s="38" t="s">
        <v>11830</v>
      </c>
      <c r="D3466" s="80" t="s">
        <v>24</v>
      </c>
      <c r="E3466" s="40">
        <v>18</v>
      </c>
      <c r="F3466" s="35">
        <v>57.22</v>
      </c>
      <c r="G3466" s="41" t="s">
        <v>10</v>
      </c>
      <c r="H3466" s="41" t="s">
        <v>20</v>
      </c>
    </row>
    <row r="3467" spans="2:8">
      <c r="B3467" s="37"/>
      <c r="C3467" s="38" t="s">
        <v>11831</v>
      </c>
      <c r="D3467" s="80" t="s">
        <v>24</v>
      </c>
      <c r="E3467" s="40">
        <v>199</v>
      </c>
      <c r="F3467" s="35">
        <v>57.2</v>
      </c>
      <c r="G3467" s="41" t="s">
        <v>10</v>
      </c>
      <c r="H3467" s="41" t="s">
        <v>21</v>
      </c>
    </row>
    <row r="3468" spans="2:8">
      <c r="B3468" s="37"/>
      <c r="C3468" s="38" t="s">
        <v>11832</v>
      </c>
      <c r="D3468" s="80" t="s">
        <v>24</v>
      </c>
      <c r="E3468" s="40">
        <v>67</v>
      </c>
      <c r="F3468" s="35">
        <v>57.22</v>
      </c>
      <c r="G3468" s="41" t="s">
        <v>10</v>
      </c>
      <c r="H3468" s="41" t="s">
        <v>11</v>
      </c>
    </row>
    <row r="3469" spans="2:8">
      <c r="B3469" s="37"/>
      <c r="C3469" s="38" t="s">
        <v>11833</v>
      </c>
      <c r="D3469" s="80" t="s">
        <v>24</v>
      </c>
      <c r="E3469" s="40">
        <v>412</v>
      </c>
      <c r="F3469" s="35">
        <v>57.26</v>
      </c>
      <c r="G3469" s="41" t="s">
        <v>10</v>
      </c>
      <c r="H3469" s="41" t="s">
        <v>21</v>
      </c>
    </row>
    <row r="3470" spans="2:8">
      <c r="B3470" s="37"/>
      <c r="C3470" s="38" t="s">
        <v>11834</v>
      </c>
      <c r="D3470" s="80" t="s">
        <v>24</v>
      </c>
      <c r="E3470" s="40">
        <v>207</v>
      </c>
      <c r="F3470" s="35">
        <v>57.24</v>
      </c>
      <c r="G3470" s="41" t="s">
        <v>10</v>
      </c>
      <c r="H3470" s="41" t="s">
        <v>11</v>
      </c>
    </row>
    <row r="3471" spans="2:8">
      <c r="B3471" s="37"/>
      <c r="C3471" s="38" t="s">
        <v>11835</v>
      </c>
      <c r="D3471" s="80" t="s">
        <v>24</v>
      </c>
      <c r="E3471" s="40">
        <v>335</v>
      </c>
      <c r="F3471" s="35">
        <v>57.26</v>
      </c>
      <c r="G3471" s="41" t="s">
        <v>10</v>
      </c>
      <c r="H3471" s="41" t="s">
        <v>20</v>
      </c>
    </row>
    <row r="3472" spans="2:8">
      <c r="B3472" s="37"/>
      <c r="C3472" s="38" t="s">
        <v>11836</v>
      </c>
      <c r="D3472" s="80" t="s">
        <v>24</v>
      </c>
      <c r="E3472" s="40">
        <v>272</v>
      </c>
      <c r="F3472" s="35">
        <v>57.28</v>
      </c>
      <c r="G3472" s="41" t="s">
        <v>10</v>
      </c>
      <c r="H3472" s="41" t="s">
        <v>11</v>
      </c>
    </row>
    <row r="3473" spans="2:8">
      <c r="B3473" s="37"/>
      <c r="C3473" s="38" t="s">
        <v>11837</v>
      </c>
      <c r="D3473" s="80" t="s">
        <v>24</v>
      </c>
      <c r="E3473" s="40">
        <v>193</v>
      </c>
      <c r="F3473" s="35">
        <v>57.28</v>
      </c>
      <c r="G3473" s="41" t="s">
        <v>10</v>
      </c>
      <c r="H3473" s="41" t="s">
        <v>11</v>
      </c>
    </row>
    <row r="3474" spans="2:8">
      <c r="B3474" s="37"/>
      <c r="C3474" s="38" t="s">
        <v>11838</v>
      </c>
      <c r="D3474" s="80" t="s">
        <v>24</v>
      </c>
      <c r="E3474" s="40">
        <v>270</v>
      </c>
      <c r="F3474" s="35">
        <v>57.36</v>
      </c>
      <c r="G3474" s="41" t="s">
        <v>10</v>
      </c>
      <c r="H3474" s="41" t="s">
        <v>11</v>
      </c>
    </row>
    <row r="3475" spans="2:8">
      <c r="B3475" s="37"/>
      <c r="C3475" s="38" t="s">
        <v>11839</v>
      </c>
      <c r="D3475" s="80" t="s">
        <v>24</v>
      </c>
      <c r="E3475" s="40">
        <v>125</v>
      </c>
      <c r="F3475" s="35">
        <v>57.38</v>
      </c>
      <c r="G3475" s="41" t="s">
        <v>10</v>
      </c>
      <c r="H3475" s="41" t="s">
        <v>11</v>
      </c>
    </row>
    <row r="3476" spans="2:8">
      <c r="B3476" s="37"/>
      <c r="C3476" s="38" t="s">
        <v>11840</v>
      </c>
      <c r="D3476" s="80" t="s">
        <v>24</v>
      </c>
      <c r="E3476" s="40">
        <v>125</v>
      </c>
      <c r="F3476" s="35">
        <v>57.36</v>
      </c>
      <c r="G3476" s="41" t="s">
        <v>10</v>
      </c>
      <c r="H3476" s="41" t="s">
        <v>11</v>
      </c>
    </row>
    <row r="3477" spans="2:8">
      <c r="B3477" s="37"/>
      <c r="C3477" s="38" t="s">
        <v>11841</v>
      </c>
      <c r="D3477" s="80" t="s">
        <v>24</v>
      </c>
      <c r="E3477" s="40">
        <v>448</v>
      </c>
      <c r="F3477" s="35">
        <v>57.36</v>
      </c>
      <c r="G3477" s="41" t="s">
        <v>10</v>
      </c>
      <c r="H3477" s="41" t="s">
        <v>11</v>
      </c>
    </row>
    <row r="3478" spans="2:8">
      <c r="B3478" s="37"/>
      <c r="C3478" s="38" t="s">
        <v>11842</v>
      </c>
      <c r="D3478" s="80" t="s">
        <v>24</v>
      </c>
      <c r="E3478" s="40">
        <v>674</v>
      </c>
      <c r="F3478" s="35">
        <v>57.42</v>
      </c>
      <c r="G3478" s="41" t="s">
        <v>10</v>
      </c>
      <c r="H3478" s="41" t="s">
        <v>11</v>
      </c>
    </row>
    <row r="3479" spans="2:8">
      <c r="B3479" s="37"/>
      <c r="C3479" s="38" t="s">
        <v>11843</v>
      </c>
      <c r="D3479" s="80" t="s">
        <v>24</v>
      </c>
      <c r="E3479" s="40">
        <v>482</v>
      </c>
      <c r="F3479" s="35">
        <v>57.4</v>
      </c>
      <c r="G3479" s="41" t="s">
        <v>10</v>
      </c>
      <c r="H3479" s="41" t="s">
        <v>11</v>
      </c>
    </row>
    <row r="3480" spans="2:8">
      <c r="B3480" s="37"/>
      <c r="C3480" s="38" t="s">
        <v>11844</v>
      </c>
      <c r="D3480" s="80" t="s">
        <v>24</v>
      </c>
      <c r="E3480" s="40">
        <v>220</v>
      </c>
      <c r="F3480" s="35">
        <v>57.4</v>
      </c>
      <c r="G3480" s="41" t="s">
        <v>10</v>
      </c>
      <c r="H3480" s="41" t="s">
        <v>21</v>
      </c>
    </row>
    <row r="3481" spans="2:8">
      <c r="B3481" s="37"/>
      <c r="C3481" s="38" t="s">
        <v>11845</v>
      </c>
      <c r="D3481" s="80" t="s">
        <v>24</v>
      </c>
      <c r="E3481" s="40">
        <v>256</v>
      </c>
      <c r="F3481" s="35">
        <v>57.4</v>
      </c>
      <c r="G3481" s="41" t="s">
        <v>10</v>
      </c>
      <c r="H3481" s="41" t="s">
        <v>21</v>
      </c>
    </row>
    <row r="3482" spans="2:8">
      <c r="B3482" s="37"/>
      <c r="C3482" s="38" t="s">
        <v>11846</v>
      </c>
      <c r="D3482" s="80" t="s">
        <v>24</v>
      </c>
      <c r="E3482" s="40">
        <v>315</v>
      </c>
      <c r="F3482" s="35">
        <v>57.4</v>
      </c>
      <c r="G3482" s="41" t="s">
        <v>10</v>
      </c>
      <c r="H3482" s="41" t="s">
        <v>21</v>
      </c>
    </row>
    <row r="3483" spans="2:8">
      <c r="B3483" s="37"/>
      <c r="C3483" s="38" t="s">
        <v>11847</v>
      </c>
      <c r="D3483" s="80" t="s">
        <v>24</v>
      </c>
      <c r="E3483" s="40">
        <v>211</v>
      </c>
      <c r="F3483" s="35">
        <v>57.4</v>
      </c>
      <c r="G3483" s="41" t="s">
        <v>10</v>
      </c>
      <c r="H3483" s="41" t="s">
        <v>11</v>
      </c>
    </row>
    <row r="3484" spans="2:8">
      <c r="B3484" s="37"/>
      <c r="C3484" s="38" t="s">
        <v>11848</v>
      </c>
      <c r="D3484" s="80" t="s">
        <v>24</v>
      </c>
      <c r="E3484" s="40">
        <v>44</v>
      </c>
      <c r="F3484" s="35">
        <v>57.38</v>
      </c>
      <c r="G3484" s="41" t="s">
        <v>10</v>
      </c>
      <c r="H3484" s="41" t="s">
        <v>11</v>
      </c>
    </row>
    <row r="3485" spans="2:8">
      <c r="B3485" s="37"/>
      <c r="C3485" s="38" t="s">
        <v>11849</v>
      </c>
      <c r="D3485" s="80" t="s">
        <v>24</v>
      </c>
      <c r="E3485" s="40">
        <v>424</v>
      </c>
      <c r="F3485" s="35">
        <v>57.38</v>
      </c>
      <c r="G3485" s="41" t="s">
        <v>10</v>
      </c>
      <c r="H3485" s="41" t="s">
        <v>11</v>
      </c>
    </row>
    <row r="3486" spans="2:8">
      <c r="B3486" s="37"/>
      <c r="C3486" s="38" t="s">
        <v>11850</v>
      </c>
      <c r="D3486" s="80" t="s">
        <v>24</v>
      </c>
      <c r="E3486" s="40">
        <v>198</v>
      </c>
      <c r="F3486" s="35">
        <v>57.38</v>
      </c>
      <c r="G3486" s="41" t="s">
        <v>10</v>
      </c>
      <c r="H3486" s="41" t="s">
        <v>11</v>
      </c>
    </row>
    <row r="3487" spans="2:8">
      <c r="B3487" s="37"/>
      <c r="C3487" s="38" t="s">
        <v>11851</v>
      </c>
      <c r="D3487" s="80" t="s">
        <v>24</v>
      </c>
      <c r="E3487" s="40">
        <v>300</v>
      </c>
      <c r="F3487" s="35">
        <v>57.38</v>
      </c>
      <c r="G3487" s="41" t="s">
        <v>10</v>
      </c>
      <c r="H3487" s="41" t="s">
        <v>21</v>
      </c>
    </row>
    <row r="3488" spans="2:8">
      <c r="B3488" s="37"/>
      <c r="C3488" s="38" t="s">
        <v>11852</v>
      </c>
      <c r="D3488" s="80" t="s">
        <v>24</v>
      </c>
      <c r="E3488" s="40">
        <v>97</v>
      </c>
      <c r="F3488" s="35">
        <v>57.38</v>
      </c>
      <c r="G3488" s="41" t="s">
        <v>10</v>
      </c>
      <c r="H3488" s="41" t="s">
        <v>21</v>
      </c>
    </row>
    <row r="3489" spans="2:8">
      <c r="B3489" s="37"/>
      <c r="C3489" s="38" t="s">
        <v>11853</v>
      </c>
      <c r="D3489" s="80" t="s">
        <v>24</v>
      </c>
      <c r="E3489" s="40">
        <v>531</v>
      </c>
      <c r="F3489" s="35">
        <v>57.38</v>
      </c>
      <c r="G3489" s="41" t="s">
        <v>10</v>
      </c>
      <c r="H3489" s="41" t="s">
        <v>21</v>
      </c>
    </row>
    <row r="3490" spans="2:8">
      <c r="B3490" s="37"/>
      <c r="C3490" s="38" t="s">
        <v>11854</v>
      </c>
      <c r="D3490" s="80" t="s">
        <v>24</v>
      </c>
      <c r="E3490" s="40">
        <v>345</v>
      </c>
      <c r="F3490" s="35">
        <v>57.36</v>
      </c>
      <c r="G3490" s="41" t="s">
        <v>10</v>
      </c>
      <c r="H3490" s="41" t="s">
        <v>21</v>
      </c>
    </row>
    <row r="3491" spans="2:8">
      <c r="B3491" s="37"/>
      <c r="C3491" s="38" t="s">
        <v>11855</v>
      </c>
      <c r="D3491" s="80" t="s">
        <v>24</v>
      </c>
      <c r="E3491" s="40">
        <v>246</v>
      </c>
      <c r="F3491" s="35">
        <v>57.36</v>
      </c>
      <c r="G3491" s="41" t="s">
        <v>10</v>
      </c>
      <c r="H3491" s="41" t="s">
        <v>20</v>
      </c>
    </row>
    <row r="3492" spans="2:8">
      <c r="B3492" s="37"/>
      <c r="C3492" s="38" t="s">
        <v>11856</v>
      </c>
      <c r="D3492" s="80" t="s">
        <v>24</v>
      </c>
      <c r="E3492" s="40">
        <v>244</v>
      </c>
      <c r="F3492" s="35">
        <v>57.3</v>
      </c>
      <c r="G3492" s="41" t="s">
        <v>10</v>
      </c>
      <c r="H3492" s="41" t="s">
        <v>11</v>
      </c>
    </row>
    <row r="3493" spans="2:8">
      <c r="B3493" s="37"/>
      <c r="C3493" s="38" t="s">
        <v>11857</v>
      </c>
      <c r="D3493" s="80" t="s">
        <v>24</v>
      </c>
      <c r="E3493" s="40">
        <v>117</v>
      </c>
      <c r="F3493" s="35">
        <v>57.28</v>
      </c>
      <c r="G3493" s="41" t="s">
        <v>10</v>
      </c>
      <c r="H3493" s="41" t="s">
        <v>20</v>
      </c>
    </row>
    <row r="3494" spans="2:8">
      <c r="B3494" s="37"/>
      <c r="C3494" s="38" t="s">
        <v>11858</v>
      </c>
      <c r="D3494" s="80" t="s">
        <v>24</v>
      </c>
      <c r="E3494" s="40">
        <v>47</v>
      </c>
      <c r="F3494" s="35">
        <v>57.28</v>
      </c>
      <c r="G3494" s="41" t="s">
        <v>10</v>
      </c>
      <c r="H3494" s="41" t="s">
        <v>11</v>
      </c>
    </row>
    <row r="3495" spans="2:8">
      <c r="B3495" s="37"/>
      <c r="C3495" s="38" t="s">
        <v>11859</v>
      </c>
      <c r="D3495" s="80" t="s">
        <v>24</v>
      </c>
      <c r="E3495" s="40">
        <v>57</v>
      </c>
      <c r="F3495" s="35">
        <v>57.28</v>
      </c>
      <c r="G3495" s="41" t="s">
        <v>10</v>
      </c>
      <c r="H3495" s="41" t="s">
        <v>11</v>
      </c>
    </row>
    <row r="3496" spans="2:8">
      <c r="B3496" s="37"/>
      <c r="C3496" s="38" t="s">
        <v>11860</v>
      </c>
      <c r="D3496" s="80" t="s">
        <v>24</v>
      </c>
      <c r="E3496" s="40">
        <v>469</v>
      </c>
      <c r="F3496" s="35">
        <v>57.28</v>
      </c>
      <c r="G3496" s="41" t="s">
        <v>10</v>
      </c>
      <c r="H3496" s="41" t="s">
        <v>11</v>
      </c>
    </row>
    <row r="3497" spans="2:8">
      <c r="B3497" s="37"/>
      <c r="C3497" s="38" t="s">
        <v>11861</v>
      </c>
      <c r="D3497" s="80" t="s">
        <v>24</v>
      </c>
      <c r="E3497" s="40">
        <v>279</v>
      </c>
      <c r="F3497" s="35">
        <v>57.28</v>
      </c>
      <c r="G3497" s="41" t="s">
        <v>10</v>
      </c>
      <c r="H3497" s="41" t="s">
        <v>11</v>
      </c>
    </row>
    <row r="3498" spans="2:8">
      <c r="B3498" s="37"/>
      <c r="C3498" s="38" t="s">
        <v>11862</v>
      </c>
      <c r="D3498" s="80" t="s">
        <v>24</v>
      </c>
      <c r="E3498" s="40">
        <v>10</v>
      </c>
      <c r="F3498" s="35">
        <v>57.3</v>
      </c>
      <c r="G3498" s="41" t="s">
        <v>10</v>
      </c>
      <c r="H3498" s="41" t="s">
        <v>11</v>
      </c>
    </row>
    <row r="3499" spans="2:8">
      <c r="B3499" s="37"/>
      <c r="C3499" s="38" t="s">
        <v>11863</v>
      </c>
      <c r="D3499" s="80" t="s">
        <v>24</v>
      </c>
      <c r="E3499" s="40">
        <v>193</v>
      </c>
      <c r="F3499" s="35">
        <v>57.36</v>
      </c>
      <c r="G3499" s="41" t="s">
        <v>10</v>
      </c>
      <c r="H3499" s="41" t="s">
        <v>21</v>
      </c>
    </row>
    <row r="3500" spans="2:8">
      <c r="B3500" s="37"/>
      <c r="C3500" s="38" t="s">
        <v>11864</v>
      </c>
      <c r="D3500" s="80" t="s">
        <v>24</v>
      </c>
      <c r="E3500" s="40">
        <v>224</v>
      </c>
      <c r="F3500" s="35">
        <v>57.42</v>
      </c>
      <c r="G3500" s="41" t="s">
        <v>10</v>
      </c>
      <c r="H3500" s="41" t="s">
        <v>11</v>
      </c>
    </row>
    <row r="3501" spans="2:8">
      <c r="B3501" s="37"/>
      <c r="C3501" s="38" t="s">
        <v>11865</v>
      </c>
      <c r="D3501" s="80" t="s">
        <v>24</v>
      </c>
      <c r="E3501" s="40">
        <v>6</v>
      </c>
      <c r="F3501" s="35">
        <v>57.5</v>
      </c>
      <c r="G3501" s="41" t="s">
        <v>10</v>
      </c>
      <c r="H3501" s="41" t="s">
        <v>11</v>
      </c>
    </row>
    <row r="3502" spans="2:8">
      <c r="B3502" s="37"/>
      <c r="C3502" s="38" t="s">
        <v>11866</v>
      </c>
      <c r="D3502" s="80" t="s">
        <v>24</v>
      </c>
      <c r="E3502" s="40">
        <v>251</v>
      </c>
      <c r="F3502" s="35">
        <v>57.5</v>
      </c>
      <c r="G3502" s="41" t="s">
        <v>10</v>
      </c>
      <c r="H3502" s="41" t="s">
        <v>11</v>
      </c>
    </row>
    <row r="3503" spans="2:8">
      <c r="B3503" s="37"/>
      <c r="C3503" s="38" t="s">
        <v>11867</v>
      </c>
      <c r="D3503" s="80" t="s">
        <v>24</v>
      </c>
      <c r="E3503" s="40">
        <v>344</v>
      </c>
      <c r="F3503" s="35">
        <v>57.52</v>
      </c>
      <c r="G3503" s="41" t="s">
        <v>10</v>
      </c>
      <c r="H3503" s="41" t="s">
        <v>11</v>
      </c>
    </row>
    <row r="3504" spans="2:8">
      <c r="B3504" s="37"/>
      <c r="C3504" s="38" t="s">
        <v>11868</v>
      </c>
      <c r="D3504" s="80" t="s">
        <v>24</v>
      </c>
      <c r="E3504" s="40">
        <v>150</v>
      </c>
      <c r="F3504" s="35">
        <v>57.5</v>
      </c>
      <c r="G3504" s="41" t="s">
        <v>10</v>
      </c>
      <c r="H3504" s="41" t="s">
        <v>11</v>
      </c>
    </row>
    <row r="3505" spans="2:8">
      <c r="B3505" s="37"/>
      <c r="C3505" s="38" t="s">
        <v>11869</v>
      </c>
      <c r="D3505" s="80" t="s">
        <v>24</v>
      </c>
      <c r="E3505" s="40">
        <v>50</v>
      </c>
      <c r="F3505" s="35">
        <v>57.5</v>
      </c>
      <c r="G3505" s="41" t="s">
        <v>10</v>
      </c>
      <c r="H3505" s="41" t="s">
        <v>20</v>
      </c>
    </row>
    <row r="3506" spans="2:8">
      <c r="B3506" s="37"/>
      <c r="C3506" s="38" t="s">
        <v>11870</v>
      </c>
      <c r="D3506" s="80" t="s">
        <v>24</v>
      </c>
      <c r="E3506" s="40">
        <v>188</v>
      </c>
      <c r="F3506" s="35">
        <v>57.52</v>
      </c>
      <c r="G3506" s="41" t="s">
        <v>10</v>
      </c>
      <c r="H3506" s="41" t="s">
        <v>20</v>
      </c>
    </row>
    <row r="3507" spans="2:8">
      <c r="B3507" s="37"/>
      <c r="C3507" s="38" t="s">
        <v>11871</v>
      </c>
      <c r="D3507" s="80" t="s">
        <v>24</v>
      </c>
      <c r="E3507" s="40">
        <v>125</v>
      </c>
      <c r="F3507" s="35">
        <v>57.52</v>
      </c>
      <c r="G3507" s="41" t="s">
        <v>10</v>
      </c>
      <c r="H3507" s="41" t="s">
        <v>11</v>
      </c>
    </row>
    <row r="3508" spans="2:8">
      <c r="B3508" s="37"/>
      <c r="C3508" s="38" t="s">
        <v>11872</v>
      </c>
      <c r="D3508" s="80" t="s">
        <v>24</v>
      </c>
      <c r="E3508" s="40">
        <v>226</v>
      </c>
      <c r="F3508" s="35">
        <v>57.52</v>
      </c>
      <c r="G3508" s="41" t="s">
        <v>10</v>
      </c>
      <c r="H3508" s="41" t="s">
        <v>11</v>
      </c>
    </row>
    <row r="3509" spans="2:8">
      <c r="B3509" s="37"/>
      <c r="C3509" s="38" t="s">
        <v>11873</v>
      </c>
      <c r="D3509" s="80" t="s">
        <v>24</v>
      </c>
      <c r="E3509" s="40">
        <v>179</v>
      </c>
      <c r="F3509" s="35">
        <v>57.6</v>
      </c>
      <c r="G3509" s="41" t="s">
        <v>10</v>
      </c>
      <c r="H3509" s="41" t="s">
        <v>11</v>
      </c>
    </row>
    <row r="3510" spans="2:8">
      <c r="B3510" s="37"/>
      <c r="C3510" s="38" t="s">
        <v>11874</v>
      </c>
      <c r="D3510" s="80" t="s">
        <v>24</v>
      </c>
      <c r="E3510" s="40">
        <v>165</v>
      </c>
      <c r="F3510" s="35">
        <v>57.6</v>
      </c>
      <c r="G3510" s="41" t="s">
        <v>10</v>
      </c>
      <c r="H3510" s="41" t="s">
        <v>11</v>
      </c>
    </row>
    <row r="3511" spans="2:8">
      <c r="B3511" s="37"/>
      <c r="C3511" s="38" t="s">
        <v>11875</v>
      </c>
      <c r="D3511" s="80" t="s">
        <v>24</v>
      </c>
      <c r="E3511" s="40">
        <v>193</v>
      </c>
      <c r="F3511" s="35">
        <v>57.58</v>
      </c>
      <c r="G3511" s="41" t="s">
        <v>10</v>
      </c>
      <c r="H3511" s="41" t="s">
        <v>11</v>
      </c>
    </row>
    <row r="3512" spans="2:8">
      <c r="B3512" s="37"/>
      <c r="C3512" s="38" t="s">
        <v>11876</v>
      </c>
      <c r="D3512" s="80" t="s">
        <v>24</v>
      </c>
      <c r="E3512" s="40">
        <v>26</v>
      </c>
      <c r="F3512" s="35">
        <v>57.58</v>
      </c>
      <c r="G3512" s="41" t="s">
        <v>10</v>
      </c>
      <c r="H3512" s="41" t="s">
        <v>11</v>
      </c>
    </row>
    <row r="3513" spans="2:8">
      <c r="B3513" s="37"/>
      <c r="C3513" s="38" t="s">
        <v>11877</v>
      </c>
      <c r="D3513" s="80" t="s">
        <v>24</v>
      </c>
      <c r="E3513" s="40">
        <v>218</v>
      </c>
      <c r="F3513" s="35">
        <v>57.58</v>
      </c>
      <c r="G3513" s="41" t="s">
        <v>10</v>
      </c>
      <c r="H3513" s="41" t="s">
        <v>11</v>
      </c>
    </row>
    <row r="3514" spans="2:8">
      <c r="B3514" s="37"/>
      <c r="C3514" s="38" t="s">
        <v>11878</v>
      </c>
      <c r="D3514" s="80" t="s">
        <v>24</v>
      </c>
      <c r="E3514" s="40">
        <v>190</v>
      </c>
      <c r="F3514" s="35">
        <v>57.58</v>
      </c>
      <c r="G3514" s="41" t="s">
        <v>10</v>
      </c>
      <c r="H3514" s="41" t="s">
        <v>20</v>
      </c>
    </row>
    <row r="3515" spans="2:8">
      <c r="B3515" s="37"/>
      <c r="C3515" s="38" t="s">
        <v>11879</v>
      </c>
      <c r="D3515" s="80" t="s">
        <v>24</v>
      </c>
      <c r="E3515" s="40">
        <v>515</v>
      </c>
      <c r="F3515" s="35">
        <v>57.56</v>
      </c>
      <c r="G3515" s="41" t="s">
        <v>10</v>
      </c>
      <c r="H3515" s="41" t="s">
        <v>11</v>
      </c>
    </row>
    <row r="3516" spans="2:8">
      <c r="B3516" s="37"/>
      <c r="C3516" s="38" t="s">
        <v>11880</v>
      </c>
      <c r="D3516" s="80" t="s">
        <v>24</v>
      </c>
      <c r="E3516" s="40">
        <v>193</v>
      </c>
      <c r="F3516" s="35">
        <v>57.56</v>
      </c>
      <c r="G3516" s="41" t="s">
        <v>10</v>
      </c>
      <c r="H3516" s="41" t="s">
        <v>11</v>
      </c>
    </row>
    <row r="3517" spans="2:8">
      <c r="B3517" s="37"/>
      <c r="C3517" s="38" t="s">
        <v>11881</v>
      </c>
      <c r="D3517" s="80" t="s">
        <v>24</v>
      </c>
      <c r="E3517" s="40">
        <v>181</v>
      </c>
      <c r="F3517" s="35">
        <v>57.54</v>
      </c>
      <c r="G3517" s="41" t="s">
        <v>10</v>
      </c>
      <c r="H3517" s="41" t="s">
        <v>11</v>
      </c>
    </row>
    <row r="3518" spans="2:8">
      <c r="B3518" s="37"/>
      <c r="C3518" s="38" t="s">
        <v>11882</v>
      </c>
      <c r="D3518" s="80" t="s">
        <v>24</v>
      </c>
      <c r="E3518" s="40">
        <v>408</v>
      </c>
      <c r="F3518" s="35">
        <v>57.6</v>
      </c>
      <c r="G3518" s="41" t="s">
        <v>10</v>
      </c>
      <c r="H3518" s="41" t="s">
        <v>11</v>
      </c>
    </row>
    <row r="3519" spans="2:8">
      <c r="B3519" s="37"/>
      <c r="C3519" s="38" t="s">
        <v>11883</v>
      </c>
      <c r="D3519" s="80" t="s">
        <v>24</v>
      </c>
      <c r="E3519" s="40">
        <v>183</v>
      </c>
      <c r="F3519" s="35">
        <v>57.6</v>
      </c>
      <c r="G3519" s="41" t="s">
        <v>10</v>
      </c>
      <c r="H3519" s="41" t="s">
        <v>11</v>
      </c>
    </row>
    <row r="3520" spans="2:8">
      <c r="B3520" s="37"/>
      <c r="C3520" s="38" t="s">
        <v>11884</v>
      </c>
      <c r="D3520" s="80" t="s">
        <v>24</v>
      </c>
      <c r="E3520" s="40">
        <v>186</v>
      </c>
      <c r="F3520" s="35">
        <v>57.58</v>
      </c>
      <c r="G3520" s="41" t="s">
        <v>10</v>
      </c>
      <c r="H3520" s="41" t="s">
        <v>11</v>
      </c>
    </row>
    <row r="3521" spans="2:8">
      <c r="B3521" s="37"/>
      <c r="C3521" s="38" t="s">
        <v>11885</v>
      </c>
      <c r="D3521" s="80" t="s">
        <v>24</v>
      </c>
      <c r="E3521" s="40">
        <v>183</v>
      </c>
      <c r="F3521" s="35">
        <v>57.58</v>
      </c>
      <c r="G3521" s="41" t="s">
        <v>10</v>
      </c>
      <c r="H3521" s="41" t="s">
        <v>11</v>
      </c>
    </row>
    <row r="3522" spans="2:8">
      <c r="B3522" s="37"/>
      <c r="C3522" s="38" t="s">
        <v>11886</v>
      </c>
      <c r="D3522" s="80" t="s">
        <v>24</v>
      </c>
      <c r="E3522" s="40">
        <v>176</v>
      </c>
      <c r="F3522" s="35">
        <v>57.58</v>
      </c>
      <c r="G3522" s="41" t="s">
        <v>10</v>
      </c>
      <c r="H3522" s="41" t="s">
        <v>11</v>
      </c>
    </row>
    <row r="3523" spans="2:8">
      <c r="B3523" s="37"/>
      <c r="C3523" s="38" t="s">
        <v>11887</v>
      </c>
      <c r="D3523" s="80" t="s">
        <v>24</v>
      </c>
      <c r="E3523" s="40">
        <v>125</v>
      </c>
      <c r="F3523" s="35">
        <v>57.58</v>
      </c>
      <c r="G3523" s="41" t="s">
        <v>10</v>
      </c>
      <c r="H3523" s="41" t="s">
        <v>11</v>
      </c>
    </row>
    <row r="3524" spans="2:8">
      <c r="B3524" s="37"/>
      <c r="C3524" s="38" t="s">
        <v>11888</v>
      </c>
      <c r="D3524" s="80" t="s">
        <v>24</v>
      </c>
      <c r="E3524" s="40">
        <v>182</v>
      </c>
      <c r="F3524" s="35">
        <v>57.58</v>
      </c>
      <c r="G3524" s="41" t="s">
        <v>10</v>
      </c>
      <c r="H3524" s="41" t="s">
        <v>11</v>
      </c>
    </row>
    <row r="3525" spans="2:8">
      <c r="B3525" s="37"/>
      <c r="C3525" s="38" t="s">
        <v>11889</v>
      </c>
      <c r="D3525" s="80" t="s">
        <v>24</v>
      </c>
      <c r="E3525" s="40">
        <v>259</v>
      </c>
      <c r="F3525" s="35">
        <v>57.6</v>
      </c>
      <c r="G3525" s="41" t="s">
        <v>10</v>
      </c>
      <c r="H3525" s="41" t="s">
        <v>11</v>
      </c>
    </row>
    <row r="3526" spans="2:8">
      <c r="B3526" s="37"/>
      <c r="C3526" s="38" t="s">
        <v>11890</v>
      </c>
      <c r="D3526" s="80" t="s">
        <v>24</v>
      </c>
      <c r="E3526" s="40">
        <v>125</v>
      </c>
      <c r="F3526" s="35">
        <v>57.6</v>
      </c>
      <c r="G3526" s="41" t="s">
        <v>10</v>
      </c>
      <c r="H3526" s="41" t="s">
        <v>22</v>
      </c>
    </row>
    <row r="3527" spans="2:8">
      <c r="B3527" s="37"/>
      <c r="C3527" s="38" t="s">
        <v>11891</v>
      </c>
      <c r="D3527" s="80" t="s">
        <v>24</v>
      </c>
      <c r="E3527" s="40">
        <v>500</v>
      </c>
      <c r="F3527" s="35">
        <v>57.62</v>
      </c>
      <c r="G3527" s="41" t="s">
        <v>10</v>
      </c>
      <c r="H3527" s="41" t="s">
        <v>11</v>
      </c>
    </row>
    <row r="3528" spans="2:8">
      <c r="B3528" s="37"/>
      <c r="C3528" s="38" t="s">
        <v>11892</v>
      </c>
      <c r="D3528" s="80" t="s">
        <v>24</v>
      </c>
      <c r="E3528" s="40">
        <v>225</v>
      </c>
      <c r="F3528" s="35">
        <v>57.62</v>
      </c>
      <c r="G3528" s="41" t="s">
        <v>10</v>
      </c>
      <c r="H3528" s="41" t="s">
        <v>11</v>
      </c>
    </row>
    <row r="3529" spans="2:8">
      <c r="B3529" s="37"/>
      <c r="C3529" s="38" t="s">
        <v>11893</v>
      </c>
      <c r="D3529" s="80" t="s">
        <v>24</v>
      </c>
      <c r="E3529" s="40">
        <v>228</v>
      </c>
      <c r="F3529" s="35">
        <v>57.6</v>
      </c>
      <c r="G3529" s="41" t="s">
        <v>10</v>
      </c>
      <c r="H3529" s="41" t="s">
        <v>11</v>
      </c>
    </row>
    <row r="3530" spans="2:8">
      <c r="B3530" s="37"/>
      <c r="C3530" s="38" t="s">
        <v>11894</v>
      </c>
      <c r="D3530" s="80" t="s">
        <v>24</v>
      </c>
      <c r="E3530" s="40">
        <v>175</v>
      </c>
      <c r="F3530" s="35">
        <v>57.6</v>
      </c>
      <c r="G3530" s="41" t="s">
        <v>10</v>
      </c>
      <c r="H3530" s="41" t="s">
        <v>20</v>
      </c>
    </row>
    <row r="3531" spans="2:8">
      <c r="B3531" s="37"/>
      <c r="C3531" s="38" t="s">
        <v>11895</v>
      </c>
      <c r="D3531" s="80" t="s">
        <v>24</v>
      </c>
      <c r="E3531" s="40">
        <v>139</v>
      </c>
      <c r="F3531" s="35">
        <v>57.58</v>
      </c>
      <c r="G3531" s="41" t="s">
        <v>10</v>
      </c>
      <c r="H3531" s="41" t="s">
        <v>22</v>
      </c>
    </row>
    <row r="3532" spans="2:8">
      <c r="B3532" s="37"/>
      <c r="C3532" s="38" t="s">
        <v>11896</v>
      </c>
      <c r="D3532" s="80" t="s">
        <v>24</v>
      </c>
      <c r="E3532" s="40">
        <v>101</v>
      </c>
      <c r="F3532" s="35">
        <v>57.58</v>
      </c>
      <c r="G3532" s="41" t="s">
        <v>10</v>
      </c>
      <c r="H3532" s="41" t="s">
        <v>11</v>
      </c>
    </row>
    <row r="3533" spans="2:8">
      <c r="B3533" s="37"/>
      <c r="C3533" s="38" t="s">
        <v>11897</v>
      </c>
      <c r="D3533" s="80" t="s">
        <v>24</v>
      </c>
      <c r="E3533" s="40">
        <v>233</v>
      </c>
      <c r="F3533" s="35">
        <v>57.58</v>
      </c>
      <c r="G3533" s="41" t="s">
        <v>10</v>
      </c>
      <c r="H3533" s="41" t="s">
        <v>11</v>
      </c>
    </row>
    <row r="3534" spans="2:8">
      <c r="B3534" s="37"/>
      <c r="C3534" s="38" t="s">
        <v>11898</v>
      </c>
      <c r="D3534" s="80" t="s">
        <v>24</v>
      </c>
      <c r="E3534" s="40">
        <v>34</v>
      </c>
      <c r="F3534" s="35">
        <v>57.58</v>
      </c>
      <c r="G3534" s="41" t="s">
        <v>10</v>
      </c>
      <c r="H3534" s="41" t="s">
        <v>11</v>
      </c>
    </row>
    <row r="3535" spans="2:8">
      <c r="B3535" s="37"/>
      <c r="C3535" s="38" t="s">
        <v>11899</v>
      </c>
      <c r="D3535" s="80" t="s">
        <v>24</v>
      </c>
      <c r="E3535" s="40">
        <v>320</v>
      </c>
      <c r="F3535" s="35">
        <v>57.56</v>
      </c>
      <c r="G3535" s="41" t="s">
        <v>10</v>
      </c>
      <c r="H3535" s="41" t="s">
        <v>21</v>
      </c>
    </row>
    <row r="3536" spans="2:8">
      <c r="B3536" s="37"/>
      <c r="C3536" s="38" t="s">
        <v>11900</v>
      </c>
      <c r="D3536" s="80" t="s">
        <v>24</v>
      </c>
      <c r="E3536" s="40">
        <v>276</v>
      </c>
      <c r="F3536" s="35">
        <v>57.56</v>
      </c>
      <c r="G3536" s="41" t="s">
        <v>10</v>
      </c>
      <c r="H3536" s="41" t="s">
        <v>11</v>
      </c>
    </row>
    <row r="3537" spans="2:8">
      <c r="B3537" s="37"/>
      <c r="C3537" s="38" t="s">
        <v>11901</v>
      </c>
      <c r="D3537" s="80" t="s">
        <v>24</v>
      </c>
      <c r="E3537" s="40">
        <v>54</v>
      </c>
      <c r="F3537" s="35">
        <v>57.58</v>
      </c>
      <c r="G3537" s="41" t="s">
        <v>10</v>
      </c>
      <c r="H3537" s="41" t="s">
        <v>11</v>
      </c>
    </row>
    <row r="3538" spans="2:8">
      <c r="B3538" s="37"/>
      <c r="C3538" s="38" t="s">
        <v>11902</v>
      </c>
      <c r="D3538" s="80" t="s">
        <v>24</v>
      </c>
      <c r="E3538" s="40">
        <v>255</v>
      </c>
      <c r="F3538" s="35">
        <v>57.56</v>
      </c>
      <c r="G3538" s="41" t="s">
        <v>10</v>
      </c>
      <c r="H3538" s="41" t="s">
        <v>21</v>
      </c>
    </row>
    <row r="3539" spans="2:8">
      <c r="B3539" s="37"/>
      <c r="C3539" s="38" t="s">
        <v>11903</v>
      </c>
      <c r="D3539" s="80" t="s">
        <v>24</v>
      </c>
      <c r="E3539" s="40">
        <v>96</v>
      </c>
      <c r="F3539" s="35">
        <v>57.56</v>
      </c>
      <c r="G3539" s="41" t="s">
        <v>10</v>
      </c>
      <c r="H3539" s="41" t="s">
        <v>11</v>
      </c>
    </row>
    <row r="3540" spans="2:8">
      <c r="B3540" s="37"/>
      <c r="C3540" s="38" t="s">
        <v>11904</v>
      </c>
      <c r="D3540" s="80" t="s">
        <v>24</v>
      </c>
      <c r="E3540" s="40">
        <v>67</v>
      </c>
      <c r="F3540" s="35">
        <v>57.56</v>
      </c>
      <c r="G3540" s="41" t="s">
        <v>10</v>
      </c>
      <c r="H3540" s="41" t="s">
        <v>11</v>
      </c>
    </row>
    <row r="3541" spans="2:8">
      <c r="B3541" s="37"/>
      <c r="C3541" s="38" t="s">
        <v>11905</v>
      </c>
      <c r="D3541" s="80" t="s">
        <v>24</v>
      </c>
      <c r="E3541" s="40">
        <v>138</v>
      </c>
      <c r="F3541" s="35">
        <v>57.54</v>
      </c>
      <c r="G3541" s="41" t="s">
        <v>10</v>
      </c>
      <c r="H3541" s="41" t="s">
        <v>20</v>
      </c>
    </row>
    <row r="3542" spans="2:8">
      <c r="B3542" s="37"/>
      <c r="C3542" s="38" t="s">
        <v>11906</v>
      </c>
      <c r="D3542" s="80" t="s">
        <v>24</v>
      </c>
      <c r="E3542" s="40">
        <v>110</v>
      </c>
      <c r="F3542" s="35">
        <v>57.54</v>
      </c>
      <c r="G3542" s="41" t="s">
        <v>10</v>
      </c>
      <c r="H3542" s="41" t="s">
        <v>20</v>
      </c>
    </row>
    <row r="3543" spans="2:8">
      <c r="B3543" s="37"/>
      <c r="C3543" s="38" t="s">
        <v>11907</v>
      </c>
      <c r="D3543" s="80" t="s">
        <v>24</v>
      </c>
      <c r="E3543" s="40">
        <v>126</v>
      </c>
      <c r="F3543" s="35">
        <v>57.58</v>
      </c>
      <c r="G3543" s="41" t="s">
        <v>10</v>
      </c>
      <c r="H3543" s="41" t="s">
        <v>20</v>
      </c>
    </row>
    <row r="3544" spans="2:8">
      <c r="B3544" s="37"/>
      <c r="C3544" s="38" t="s">
        <v>11908</v>
      </c>
      <c r="D3544" s="80" t="s">
        <v>24</v>
      </c>
      <c r="E3544" s="40">
        <v>24</v>
      </c>
      <c r="F3544" s="35">
        <v>57.56</v>
      </c>
      <c r="G3544" s="41" t="s">
        <v>10</v>
      </c>
      <c r="H3544" s="41" t="s">
        <v>21</v>
      </c>
    </row>
    <row r="3545" spans="2:8">
      <c r="B3545" s="37"/>
      <c r="C3545" s="38" t="s">
        <v>11909</v>
      </c>
      <c r="D3545" s="80" t="s">
        <v>24</v>
      </c>
      <c r="E3545" s="40">
        <v>185</v>
      </c>
      <c r="F3545" s="35">
        <v>57.56</v>
      </c>
      <c r="G3545" s="41" t="s">
        <v>10</v>
      </c>
      <c r="H3545" s="41" t="s">
        <v>21</v>
      </c>
    </row>
    <row r="3546" spans="2:8">
      <c r="B3546" s="37"/>
      <c r="C3546" s="38" t="s">
        <v>11910</v>
      </c>
      <c r="D3546" s="80" t="s">
        <v>24</v>
      </c>
      <c r="E3546" s="40">
        <v>62</v>
      </c>
      <c r="F3546" s="35">
        <v>57.56</v>
      </c>
      <c r="G3546" s="41" t="s">
        <v>10</v>
      </c>
      <c r="H3546" s="41" t="s">
        <v>11</v>
      </c>
    </row>
    <row r="3547" spans="2:8">
      <c r="B3547" s="37"/>
      <c r="C3547" s="38" t="s">
        <v>11911</v>
      </c>
      <c r="D3547" s="80" t="s">
        <v>24</v>
      </c>
      <c r="E3547" s="40">
        <v>230</v>
      </c>
      <c r="F3547" s="35">
        <v>57.56</v>
      </c>
      <c r="G3547" s="41" t="s">
        <v>10</v>
      </c>
      <c r="H3547" s="41" t="s">
        <v>11</v>
      </c>
    </row>
    <row r="3548" spans="2:8">
      <c r="B3548" s="37"/>
      <c r="C3548" s="38" t="s">
        <v>11912</v>
      </c>
      <c r="D3548" s="80" t="s">
        <v>24</v>
      </c>
      <c r="E3548" s="40">
        <v>367</v>
      </c>
      <c r="F3548" s="35">
        <v>57.58</v>
      </c>
      <c r="G3548" s="41" t="s">
        <v>10</v>
      </c>
      <c r="H3548" s="41" t="s">
        <v>11</v>
      </c>
    </row>
    <row r="3549" spans="2:8">
      <c r="B3549" s="37"/>
      <c r="C3549" s="38" t="s">
        <v>11912</v>
      </c>
      <c r="D3549" s="80" t="s">
        <v>24</v>
      </c>
      <c r="E3549" s="40">
        <v>51</v>
      </c>
      <c r="F3549" s="35">
        <v>57.6</v>
      </c>
      <c r="G3549" s="41" t="s">
        <v>10</v>
      </c>
      <c r="H3549" s="41" t="s">
        <v>11</v>
      </c>
    </row>
    <row r="3550" spans="2:8">
      <c r="B3550" s="37"/>
      <c r="C3550" s="38" t="s">
        <v>11913</v>
      </c>
      <c r="D3550" s="80" t="s">
        <v>24</v>
      </c>
      <c r="E3550" s="40">
        <v>166</v>
      </c>
      <c r="F3550" s="35">
        <v>57.58</v>
      </c>
      <c r="G3550" s="41" t="s">
        <v>10</v>
      </c>
      <c r="H3550" s="41" t="s">
        <v>11</v>
      </c>
    </row>
    <row r="3551" spans="2:8">
      <c r="B3551" s="37"/>
      <c r="C3551" s="38" t="s">
        <v>11914</v>
      </c>
      <c r="D3551" s="80" t="s">
        <v>24</v>
      </c>
      <c r="E3551" s="40">
        <v>75</v>
      </c>
      <c r="F3551" s="35">
        <v>57.56</v>
      </c>
      <c r="G3551" s="41" t="s">
        <v>10</v>
      </c>
      <c r="H3551" s="41" t="s">
        <v>11</v>
      </c>
    </row>
    <row r="3552" spans="2:8">
      <c r="B3552" s="37"/>
      <c r="C3552" s="38" t="s">
        <v>11915</v>
      </c>
      <c r="D3552" s="80" t="s">
        <v>24</v>
      </c>
      <c r="E3552" s="40">
        <v>300</v>
      </c>
      <c r="F3552" s="35">
        <v>57.56</v>
      </c>
      <c r="G3552" s="41" t="s">
        <v>10</v>
      </c>
      <c r="H3552" s="41" t="s">
        <v>11</v>
      </c>
    </row>
    <row r="3553" spans="2:8">
      <c r="B3553" s="37"/>
      <c r="C3553" s="38" t="s">
        <v>11916</v>
      </c>
      <c r="D3553" s="80" t="s">
        <v>24</v>
      </c>
      <c r="E3553" s="40">
        <v>300</v>
      </c>
      <c r="F3553" s="35">
        <v>57.56</v>
      </c>
      <c r="G3553" s="41" t="s">
        <v>10</v>
      </c>
      <c r="H3553" s="41" t="s">
        <v>11</v>
      </c>
    </row>
    <row r="3554" spans="2:8">
      <c r="B3554" s="37"/>
      <c r="C3554" s="38" t="s">
        <v>11917</v>
      </c>
      <c r="D3554" s="80" t="s">
        <v>24</v>
      </c>
      <c r="E3554" s="40">
        <v>75</v>
      </c>
      <c r="F3554" s="35">
        <v>57.56</v>
      </c>
      <c r="G3554" s="41" t="s">
        <v>10</v>
      </c>
      <c r="H3554" s="41" t="s">
        <v>11</v>
      </c>
    </row>
    <row r="3555" spans="2:8">
      <c r="B3555" s="37"/>
      <c r="C3555" s="38" t="s">
        <v>11918</v>
      </c>
      <c r="D3555" s="80" t="s">
        <v>24</v>
      </c>
      <c r="E3555" s="40">
        <v>427</v>
      </c>
      <c r="F3555" s="35">
        <v>57.66</v>
      </c>
      <c r="G3555" s="41" t="s">
        <v>10</v>
      </c>
      <c r="H3555" s="41" t="s">
        <v>11</v>
      </c>
    </row>
    <row r="3556" spans="2:8">
      <c r="B3556" s="37"/>
      <c r="C3556" s="38" t="s">
        <v>11919</v>
      </c>
      <c r="D3556" s="80" t="s">
        <v>24</v>
      </c>
      <c r="E3556" s="40">
        <v>190</v>
      </c>
      <c r="F3556" s="35">
        <v>57.66</v>
      </c>
      <c r="G3556" s="41" t="s">
        <v>10</v>
      </c>
      <c r="H3556" s="41" t="s">
        <v>21</v>
      </c>
    </row>
    <row r="3557" spans="2:8">
      <c r="B3557" s="37"/>
      <c r="C3557" s="38" t="s">
        <v>11920</v>
      </c>
      <c r="D3557" s="80" t="s">
        <v>24</v>
      </c>
      <c r="E3557" s="40">
        <v>100</v>
      </c>
      <c r="F3557" s="35">
        <v>57.64</v>
      </c>
      <c r="G3557" s="41" t="s">
        <v>10</v>
      </c>
      <c r="H3557" s="41" t="s">
        <v>22</v>
      </c>
    </row>
    <row r="3558" spans="2:8">
      <c r="B3558" s="37"/>
      <c r="C3558" s="38" t="s">
        <v>11921</v>
      </c>
      <c r="D3558" s="80" t="s">
        <v>24</v>
      </c>
      <c r="E3558" s="40">
        <v>283</v>
      </c>
      <c r="F3558" s="35">
        <v>57.64</v>
      </c>
      <c r="G3558" s="41" t="s">
        <v>10</v>
      </c>
      <c r="H3558" s="41" t="s">
        <v>11</v>
      </c>
    </row>
    <row r="3559" spans="2:8">
      <c r="B3559" s="37"/>
      <c r="C3559" s="38" t="s">
        <v>11922</v>
      </c>
      <c r="D3559" s="80" t="s">
        <v>24</v>
      </c>
      <c r="E3559" s="40">
        <v>96</v>
      </c>
      <c r="F3559" s="35">
        <v>57.62</v>
      </c>
      <c r="G3559" s="41" t="s">
        <v>10</v>
      </c>
      <c r="H3559" s="41" t="s">
        <v>21</v>
      </c>
    </row>
    <row r="3560" spans="2:8">
      <c r="B3560" s="37"/>
      <c r="C3560" s="38" t="s">
        <v>11923</v>
      </c>
      <c r="D3560" s="80" t="s">
        <v>24</v>
      </c>
      <c r="E3560" s="40">
        <v>580</v>
      </c>
      <c r="F3560" s="35">
        <v>57.62</v>
      </c>
      <c r="G3560" s="41" t="s">
        <v>10</v>
      </c>
      <c r="H3560" s="41" t="s">
        <v>20</v>
      </c>
    </row>
    <row r="3561" spans="2:8">
      <c r="B3561" s="37"/>
      <c r="C3561" s="38" t="s">
        <v>11924</v>
      </c>
      <c r="D3561" s="80" t="s">
        <v>24</v>
      </c>
      <c r="E3561" s="40">
        <v>125</v>
      </c>
      <c r="F3561" s="35">
        <v>57.62</v>
      </c>
      <c r="G3561" s="41" t="s">
        <v>10</v>
      </c>
      <c r="H3561" s="41" t="s">
        <v>11</v>
      </c>
    </row>
    <row r="3562" spans="2:8">
      <c r="B3562" s="37"/>
      <c r="C3562" s="38" t="s">
        <v>11924</v>
      </c>
      <c r="D3562" s="80" t="s">
        <v>24</v>
      </c>
      <c r="E3562" s="40">
        <v>101</v>
      </c>
      <c r="F3562" s="35">
        <v>57.62</v>
      </c>
      <c r="G3562" s="41" t="s">
        <v>10</v>
      </c>
      <c r="H3562" s="41" t="s">
        <v>21</v>
      </c>
    </row>
    <row r="3563" spans="2:8">
      <c r="B3563" s="37"/>
      <c r="C3563" s="38" t="s">
        <v>11925</v>
      </c>
      <c r="D3563" s="80" t="s">
        <v>24</v>
      </c>
      <c r="E3563" s="40">
        <v>28</v>
      </c>
      <c r="F3563" s="35">
        <v>57.62</v>
      </c>
      <c r="G3563" s="41" t="s">
        <v>10</v>
      </c>
      <c r="H3563" s="41" t="s">
        <v>20</v>
      </c>
    </row>
    <row r="3564" spans="2:8">
      <c r="B3564" s="37"/>
      <c r="C3564" s="38" t="s">
        <v>11926</v>
      </c>
      <c r="D3564" s="80" t="s">
        <v>24</v>
      </c>
      <c r="E3564" s="40">
        <v>24</v>
      </c>
      <c r="F3564" s="35">
        <v>57.64</v>
      </c>
      <c r="G3564" s="41" t="s">
        <v>10</v>
      </c>
      <c r="H3564" s="41" t="s">
        <v>21</v>
      </c>
    </row>
    <row r="3565" spans="2:8">
      <c r="B3565" s="37"/>
      <c r="C3565" s="38" t="s">
        <v>11927</v>
      </c>
      <c r="D3565" s="80" t="s">
        <v>24</v>
      </c>
      <c r="E3565" s="40">
        <v>125</v>
      </c>
      <c r="F3565" s="35">
        <v>57.62</v>
      </c>
      <c r="G3565" s="41" t="s">
        <v>10</v>
      </c>
      <c r="H3565" s="41" t="s">
        <v>21</v>
      </c>
    </row>
    <row r="3566" spans="2:8">
      <c r="B3566" s="37"/>
      <c r="C3566" s="38" t="s">
        <v>11928</v>
      </c>
      <c r="D3566" s="80" t="s">
        <v>24</v>
      </c>
      <c r="E3566" s="40">
        <v>197</v>
      </c>
      <c r="F3566" s="35">
        <v>57.62</v>
      </c>
      <c r="G3566" s="41" t="s">
        <v>10</v>
      </c>
      <c r="H3566" s="41" t="s">
        <v>11</v>
      </c>
    </row>
    <row r="3567" spans="2:8">
      <c r="B3567" s="37"/>
      <c r="C3567" s="38" t="s">
        <v>11929</v>
      </c>
      <c r="D3567" s="80" t="s">
        <v>24</v>
      </c>
      <c r="E3567" s="40">
        <v>37</v>
      </c>
      <c r="F3567" s="35">
        <v>57.62</v>
      </c>
      <c r="G3567" s="41" t="s">
        <v>10</v>
      </c>
      <c r="H3567" s="41" t="s">
        <v>20</v>
      </c>
    </row>
    <row r="3568" spans="2:8">
      <c r="B3568" s="37"/>
      <c r="C3568" s="38" t="s">
        <v>11930</v>
      </c>
      <c r="D3568" s="80" t="s">
        <v>24</v>
      </c>
      <c r="E3568" s="40">
        <v>182</v>
      </c>
      <c r="F3568" s="35">
        <v>57.62</v>
      </c>
      <c r="G3568" s="41" t="s">
        <v>10</v>
      </c>
      <c r="H3568" s="41" t="s">
        <v>20</v>
      </c>
    </row>
    <row r="3569" spans="2:8">
      <c r="B3569" s="37"/>
      <c r="C3569" s="38" t="s">
        <v>11931</v>
      </c>
      <c r="D3569" s="80" t="s">
        <v>24</v>
      </c>
      <c r="E3569" s="40">
        <v>129</v>
      </c>
      <c r="F3569" s="35">
        <v>57.62</v>
      </c>
      <c r="G3569" s="41" t="s">
        <v>10</v>
      </c>
      <c r="H3569" s="41" t="s">
        <v>21</v>
      </c>
    </row>
    <row r="3570" spans="2:8">
      <c r="B3570" s="37"/>
      <c r="C3570" s="38" t="s">
        <v>11932</v>
      </c>
      <c r="D3570" s="80" t="s">
        <v>24</v>
      </c>
      <c r="E3570" s="40">
        <v>198</v>
      </c>
      <c r="F3570" s="35">
        <v>57.62</v>
      </c>
      <c r="G3570" s="41" t="s">
        <v>10</v>
      </c>
      <c r="H3570" s="41" t="s">
        <v>20</v>
      </c>
    </row>
    <row r="3571" spans="2:8">
      <c r="B3571" s="37"/>
      <c r="C3571" s="38" t="s">
        <v>11933</v>
      </c>
      <c r="D3571" s="80" t="s">
        <v>24</v>
      </c>
      <c r="E3571" s="40">
        <v>436</v>
      </c>
      <c r="F3571" s="35">
        <v>57.6</v>
      </c>
      <c r="G3571" s="41" t="s">
        <v>10</v>
      </c>
      <c r="H3571" s="41" t="s">
        <v>21</v>
      </c>
    </row>
    <row r="3572" spans="2:8">
      <c r="B3572" s="37"/>
      <c r="C3572" s="38" t="s">
        <v>11934</v>
      </c>
      <c r="D3572" s="80" t="s">
        <v>24</v>
      </c>
      <c r="E3572" s="40">
        <v>295</v>
      </c>
      <c r="F3572" s="35">
        <v>57.6</v>
      </c>
      <c r="G3572" s="41" t="s">
        <v>10</v>
      </c>
      <c r="H3572" s="41" t="s">
        <v>11</v>
      </c>
    </row>
    <row r="3573" spans="2:8">
      <c r="B3573" s="37"/>
      <c r="C3573" s="38" t="s">
        <v>11935</v>
      </c>
      <c r="D3573" s="80" t="s">
        <v>24</v>
      </c>
      <c r="E3573" s="40">
        <v>51</v>
      </c>
      <c r="F3573" s="35">
        <v>57.62</v>
      </c>
      <c r="G3573" s="41" t="s">
        <v>10</v>
      </c>
      <c r="H3573" s="41" t="s">
        <v>11</v>
      </c>
    </row>
    <row r="3574" spans="2:8">
      <c r="B3574" s="37"/>
      <c r="C3574" s="38" t="s">
        <v>11936</v>
      </c>
      <c r="D3574" s="80" t="s">
        <v>24</v>
      </c>
      <c r="E3574" s="40">
        <v>436</v>
      </c>
      <c r="F3574" s="35">
        <v>57.6</v>
      </c>
      <c r="G3574" s="41" t="s">
        <v>10</v>
      </c>
      <c r="H3574" s="41" t="s">
        <v>21</v>
      </c>
    </row>
    <row r="3575" spans="2:8">
      <c r="B3575" s="37"/>
      <c r="C3575" s="38" t="s">
        <v>11937</v>
      </c>
      <c r="D3575" s="80" t="s">
        <v>24</v>
      </c>
      <c r="E3575" s="40">
        <v>168</v>
      </c>
      <c r="F3575" s="35">
        <v>57.56</v>
      </c>
      <c r="G3575" s="41" t="s">
        <v>10</v>
      </c>
      <c r="H3575" s="41" t="s">
        <v>11</v>
      </c>
    </row>
    <row r="3576" spans="2:8">
      <c r="B3576" s="37"/>
      <c r="C3576" s="38" t="s">
        <v>11938</v>
      </c>
      <c r="D3576" s="80" t="s">
        <v>24</v>
      </c>
      <c r="E3576" s="40">
        <v>358</v>
      </c>
      <c r="F3576" s="35">
        <v>57.56</v>
      </c>
      <c r="G3576" s="41" t="s">
        <v>10</v>
      </c>
      <c r="H3576" s="41" t="s">
        <v>11</v>
      </c>
    </row>
    <row r="3577" spans="2:8">
      <c r="B3577" s="37"/>
      <c r="C3577" s="38" t="s">
        <v>11938</v>
      </c>
      <c r="D3577" s="80" t="s">
        <v>24</v>
      </c>
      <c r="E3577" s="40">
        <v>299</v>
      </c>
      <c r="F3577" s="35">
        <v>57.56</v>
      </c>
      <c r="G3577" s="41" t="s">
        <v>10</v>
      </c>
      <c r="H3577" s="41" t="s">
        <v>21</v>
      </c>
    </row>
    <row r="3578" spans="2:8">
      <c r="B3578" s="37"/>
      <c r="C3578" s="38" t="s">
        <v>11939</v>
      </c>
      <c r="D3578" s="80" t="s">
        <v>24</v>
      </c>
      <c r="E3578" s="40">
        <v>61</v>
      </c>
      <c r="F3578" s="35">
        <v>57.56</v>
      </c>
      <c r="G3578" s="41" t="s">
        <v>10</v>
      </c>
      <c r="H3578" s="41" t="s">
        <v>21</v>
      </c>
    </row>
    <row r="3579" spans="2:8">
      <c r="B3579" s="37"/>
      <c r="C3579" s="38" t="s">
        <v>11940</v>
      </c>
      <c r="D3579" s="80" t="s">
        <v>24</v>
      </c>
      <c r="E3579" s="40">
        <v>144</v>
      </c>
      <c r="F3579" s="35">
        <v>57.64</v>
      </c>
      <c r="G3579" s="41" t="s">
        <v>10</v>
      </c>
      <c r="H3579" s="41" t="s">
        <v>20</v>
      </c>
    </row>
    <row r="3580" spans="2:8">
      <c r="B3580" s="37"/>
      <c r="C3580" s="38" t="s">
        <v>11941</v>
      </c>
      <c r="D3580" s="80" t="s">
        <v>24</v>
      </c>
      <c r="E3580" s="40">
        <v>683</v>
      </c>
      <c r="F3580" s="35">
        <v>57.64</v>
      </c>
      <c r="G3580" s="41" t="s">
        <v>10</v>
      </c>
      <c r="H3580" s="41" t="s">
        <v>11</v>
      </c>
    </row>
    <row r="3581" spans="2:8">
      <c r="B3581" s="37"/>
      <c r="C3581" s="38" t="s">
        <v>11942</v>
      </c>
      <c r="D3581" s="80" t="s">
        <v>24</v>
      </c>
      <c r="E3581" s="40">
        <v>296</v>
      </c>
      <c r="F3581" s="35">
        <v>57.64</v>
      </c>
      <c r="G3581" s="41" t="s">
        <v>10</v>
      </c>
      <c r="H3581" s="41" t="s">
        <v>11</v>
      </c>
    </row>
    <row r="3582" spans="2:8">
      <c r="B3582" s="37"/>
      <c r="C3582" s="38" t="s">
        <v>11943</v>
      </c>
      <c r="D3582" s="80" t="s">
        <v>24</v>
      </c>
      <c r="E3582" s="40">
        <v>125</v>
      </c>
      <c r="F3582" s="35">
        <v>57.64</v>
      </c>
      <c r="G3582" s="41" t="s">
        <v>10</v>
      </c>
      <c r="H3582" s="41" t="s">
        <v>11</v>
      </c>
    </row>
    <row r="3583" spans="2:8">
      <c r="B3583" s="37"/>
      <c r="C3583" s="38" t="s">
        <v>11944</v>
      </c>
      <c r="D3583" s="80" t="s">
        <v>24</v>
      </c>
      <c r="E3583" s="40">
        <v>200</v>
      </c>
      <c r="F3583" s="35">
        <v>57.64</v>
      </c>
      <c r="G3583" s="41" t="s">
        <v>10</v>
      </c>
      <c r="H3583" s="41" t="s">
        <v>20</v>
      </c>
    </row>
    <row r="3584" spans="2:8">
      <c r="B3584" s="37"/>
      <c r="C3584" s="38" t="s">
        <v>11945</v>
      </c>
      <c r="D3584" s="80" t="s">
        <v>24</v>
      </c>
      <c r="E3584" s="40">
        <v>23</v>
      </c>
      <c r="F3584" s="35">
        <v>57.62</v>
      </c>
      <c r="G3584" s="41" t="s">
        <v>10</v>
      </c>
      <c r="H3584" s="41" t="s">
        <v>21</v>
      </c>
    </row>
    <row r="3585" spans="2:8">
      <c r="B3585" s="37"/>
      <c r="C3585" s="38" t="s">
        <v>11946</v>
      </c>
      <c r="D3585" s="80" t="s">
        <v>24</v>
      </c>
      <c r="E3585" s="40">
        <v>178</v>
      </c>
      <c r="F3585" s="35">
        <v>57.64</v>
      </c>
      <c r="G3585" s="41" t="s">
        <v>10</v>
      </c>
      <c r="H3585" s="41" t="s">
        <v>21</v>
      </c>
    </row>
    <row r="3586" spans="2:8">
      <c r="B3586" s="37"/>
      <c r="C3586" s="38" t="s">
        <v>11947</v>
      </c>
      <c r="D3586" s="80" t="s">
        <v>24</v>
      </c>
      <c r="E3586" s="40">
        <v>61</v>
      </c>
      <c r="F3586" s="35">
        <v>57.62</v>
      </c>
      <c r="G3586" s="41" t="s">
        <v>10</v>
      </c>
      <c r="H3586" s="41" t="s">
        <v>11</v>
      </c>
    </row>
    <row r="3587" spans="2:8">
      <c r="B3587" s="37"/>
      <c r="C3587" s="38" t="s">
        <v>11948</v>
      </c>
      <c r="D3587" s="80" t="s">
        <v>24</v>
      </c>
      <c r="E3587" s="40">
        <v>187</v>
      </c>
      <c r="F3587" s="35">
        <v>57.62</v>
      </c>
      <c r="G3587" s="41" t="s">
        <v>10</v>
      </c>
      <c r="H3587" s="41" t="s">
        <v>11</v>
      </c>
    </row>
    <row r="3588" spans="2:8">
      <c r="B3588" s="37"/>
      <c r="C3588" s="38" t="s">
        <v>11949</v>
      </c>
      <c r="D3588" s="80" t="s">
        <v>24</v>
      </c>
      <c r="E3588" s="40">
        <v>248</v>
      </c>
      <c r="F3588" s="35">
        <v>57.62</v>
      </c>
      <c r="G3588" s="41" t="s">
        <v>10</v>
      </c>
      <c r="H3588" s="41" t="s">
        <v>11</v>
      </c>
    </row>
    <row r="3589" spans="2:8">
      <c r="B3589" s="37"/>
      <c r="C3589" s="38" t="s">
        <v>11950</v>
      </c>
      <c r="D3589" s="80" t="s">
        <v>24</v>
      </c>
      <c r="E3589" s="40">
        <v>485</v>
      </c>
      <c r="F3589" s="35">
        <v>57.62</v>
      </c>
      <c r="G3589" s="41" t="s">
        <v>10</v>
      </c>
      <c r="H3589" s="41" t="s">
        <v>11</v>
      </c>
    </row>
    <row r="3590" spans="2:8">
      <c r="B3590" s="37"/>
      <c r="C3590" s="38" t="s">
        <v>11951</v>
      </c>
      <c r="D3590" s="80" t="s">
        <v>24</v>
      </c>
      <c r="E3590" s="40">
        <v>476</v>
      </c>
      <c r="F3590" s="35">
        <v>57.62</v>
      </c>
      <c r="G3590" s="41" t="s">
        <v>10</v>
      </c>
      <c r="H3590" s="41" t="s">
        <v>11</v>
      </c>
    </row>
    <row r="3591" spans="2:8">
      <c r="B3591" s="37"/>
      <c r="C3591" s="38" t="s">
        <v>11952</v>
      </c>
      <c r="D3591" s="80" t="s">
        <v>24</v>
      </c>
      <c r="E3591" s="40">
        <v>43</v>
      </c>
      <c r="F3591" s="35">
        <v>57.64</v>
      </c>
      <c r="G3591" s="41" t="s">
        <v>10</v>
      </c>
      <c r="H3591" s="41" t="s">
        <v>21</v>
      </c>
    </row>
    <row r="3592" spans="2:8">
      <c r="B3592" s="37"/>
      <c r="C3592" s="38" t="s">
        <v>11952</v>
      </c>
      <c r="D3592" s="80" t="s">
        <v>24</v>
      </c>
      <c r="E3592" s="40">
        <v>18</v>
      </c>
      <c r="F3592" s="35">
        <v>57.64</v>
      </c>
      <c r="G3592" s="41" t="s">
        <v>10</v>
      </c>
      <c r="H3592" s="41" t="s">
        <v>20</v>
      </c>
    </row>
    <row r="3593" spans="2:8">
      <c r="B3593" s="37"/>
      <c r="C3593" s="38" t="s">
        <v>11952</v>
      </c>
      <c r="D3593" s="80" t="s">
        <v>24</v>
      </c>
      <c r="E3593" s="40">
        <v>100</v>
      </c>
      <c r="F3593" s="35">
        <v>57.64</v>
      </c>
      <c r="G3593" s="41" t="s">
        <v>10</v>
      </c>
      <c r="H3593" s="41" t="s">
        <v>20</v>
      </c>
    </row>
    <row r="3594" spans="2:8">
      <c r="B3594" s="37"/>
      <c r="C3594" s="38" t="s">
        <v>11953</v>
      </c>
      <c r="D3594" s="80" t="s">
        <v>24</v>
      </c>
      <c r="E3594" s="40">
        <v>443</v>
      </c>
      <c r="F3594" s="35">
        <v>57.62</v>
      </c>
      <c r="G3594" s="41" t="s">
        <v>10</v>
      </c>
      <c r="H3594" s="41" t="s">
        <v>20</v>
      </c>
    </row>
    <row r="3595" spans="2:8">
      <c r="B3595" s="37"/>
      <c r="C3595" s="38" t="s">
        <v>11954</v>
      </c>
      <c r="D3595" s="80" t="s">
        <v>24</v>
      </c>
      <c r="E3595" s="40">
        <v>92</v>
      </c>
      <c r="F3595" s="35">
        <v>57.58</v>
      </c>
      <c r="G3595" s="41" t="s">
        <v>10</v>
      </c>
      <c r="H3595" s="41" t="s">
        <v>21</v>
      </c>
    </row>
    <row r="3596" spans="2:8">
      <c r="B3596" s="37"/>
      <c r="C3596" s="38" t="s">
        <v>11955</v>
      </c>
      <c r="D3596" s="80" t="s">
        <v>24</v>
      </c>
      <c r="E3596" s="40">
        <v>522</v>
      </c>
      <c r="F3596" s="35">
        <v>57.58</v>
      </c>
      <c r="G3596" s="41" t="s">
        <v>10</v>
      </c>
      <c r="H3596" s="41" t="s">
        <v>11</v>
      </c>
    </row>
    <row r="3597" spans="2:8">
      <c r="B3597" s="37"/>
      <c r="C3597" s="38" t="s">
        <v>11956</v>
      </c>
      <c r="D3597" s="80" t="s">
        <v>24</v>
      </c>
      <c r="E3597" s="40">
        <v>214</v>
      </c>
      <c r="F3597" s="35">
        <v>57.58</v>
      </c>
      <c r="G3597" s="41" t="s">
        <v>10</v>
      </c>
      <c r="H3597" s="41" t="s">
        <v>21</v>
      </c>
    </row>
    <row r="3598" spans="2:8">
      <c r="B3598" s="37"/>
      <c r="C3598" s="38" t="s">
        <v>11957</v>
      </c>
      <c r="D3598" s="80" t="s">
        <v>24</v>
      </c>
      <c r="E3598" s="40">
        <v>266</v>
      </c>
      <c r="F3598" s="35">
        <v>57.56</v>
      </c>
      <c r="G3598" s="41" t="s">
        <v>10</v>
      </c>
      <c r="H3598" s="41" t="s">
        <v>11</v>
      </c>
    </row>
    <row r="3599" spans="2:8">
      <c r="B3599" s="37"/>
      <c r="C3599" s="38" t="s">
        <v>11958</v>
      </c>
      <c r="D3599" s="80" t="s">
        <v>24</v>
      </c>
      <c r="E3599" s="40">
        <v>188</v>
      </c>
      <c r="F3599" s="35">
        <v>57.56</v>
      </c>
      <c r="G3599" s="41" t="s">
        <v>10</v>
      </c>
      <c r="H3599" s="41" t="s">
        <v>11</v>
      </c>
    </row>
    <row r="3600" spans="2:8">
      <c r="B3600" s="37"/>
      <c r="C3600" s="38" t="s">
        <v>11959</v>
      </c>
      <c r="D3600" s="80" t="s">
        <v>24</v>
      </c>
      <c r="E3600" s="40">
        <v>57</v>
      </c>
      <c r="F3600" s="35">
        <v>57.54</v>
      </c>
      <c r="G3600" s="41" t="s">
        <v>10</v>
      </c>
      <c r="H3600" s="41" t="s">
        <v>11</v>
      </c>
    </row>
    <row r="3601" spans="2:8">
      <c r="B3601" s="37"/>
      <c r="C3601" s="38" t="s">
        <v>11960</v>
      </c>
      <c r="D3601" s="80" t="s">
        <v>24</v>
      </c>
      <c r="E3601" s="40">
        <v>268</v>
      </c>
      <c r="F3601" s="35">
        <v>57.54</v>
      </c>
      <c r="G3601" s="41" t="s">
        <v>10</v>
      </c>
      <c r="H3601" s="41" t="s">
        <v>21</v>
      </c>
    </row>
    <row r="3602" spans="2:8">
      <c r="B3602" s="37"/>
      <c r="C3602" s="38" t="s">
        <v>11961</v>
      </c>
      <c r="D3602" s="80" t="s">
        <v>24</v>
      </c>
      <c r="E3602" s="40">
        <v>161</v>
      </c>
      <c r="F3602" s="35">
        <v>57.58</v>
      </c>
      <c r="G3602" s="41" t="s">
        <v>10</v>
      </c>
      <c r="H3602" s="41" t="s">
        <v>21</v>
      </c>
    </row>
    <row r="3603" spans="2:8">
      <c r="B3603" s="37"/>
      <c r="C3603" s="38" t="s">
        <v>11962</v>
      </c>
      <c r="D3603" s="80" t="s">
        <v>24</v>
      </c>
      <c r="E3603" s="40">
        <v>193</v>
      </c>
      <c r="F3603" s="35">
        <v>57.56</v>
      </c>
      <c r="G3603" s="41" t="s">
        <v>10</v>
      </c>
      <c r="H3603" s="41" t="s">
        <v>20</v>
      </c>
    </row>
    <row r="3604" spans="2:8">
      <c r="B3604" s="37"/>
      <c r="C3604" s="38" t="s">
        <v>11963</v>
      </c>
      <c r="D3604" s="80" t="s">
        <v>24</v>
      </c>
      <c r="E3604" s="40">
        <v>597</v>
      </c>
      <c r="F3604" s="35">
        <v>57.64</v>
      </c>
      <c r="G3604" s="41" t="s">
        <v>10</v>
      </c>
      <c r="H3604" s="41" t="s">
        <v>11</v>
      </c>
    </row>
    <row r="3605" spans="2:8">
      <c r="B3605" s="37"/>
      <c r="C3605" s="38" t="s">
        <v>11964</v>
      </c>
      <c r="D3605" s="80" t="s">
        <v>24</v>
      </c>
      <c r="E3605" s="40">
        <v>2</v>
      </c>
      <c r="F3605" s="35">
        <v>57.7</v>
      </c>
      <c r="G3605" s="41" t="s">
        <v>10</v>
      </c>
      <c r="H3605" s="41" t="s">
        <v>11</v>
      </c>
    </row>
    <row r="3606" spans="2:8">
      <c r="B3606" s="37"/>
      <c r="C3606" s="38" t="s">
        <v>11965</v>
      </c>
      <c r="D3606" s="80" t="s">
        <v>24</v>
      </c>
      <c r="E3606" s="40">
        <v>118</v>
      </c>
      <c r="F3606" s="35">
        <v>57.7</v>
      </c>
      <c r="G3606" s="41" t="s">
        <v>10</v>
      </c>
      <c r="H3606" s="41" t="s">
        <v>11</v>
      </c>
    </row>
    <row r="3607" spans="2:8">
      <c r="B3607" s="37"/>
      <c r="C3607" s="38" t="s">
        <v>11966</v>
      </c>
      <c r="D3607" s="80" t="s">
        <v>24</v>
      </c>
      <c r="E3607" s="40">
        <v>134</v>
      </c>
      <c r="F3607" s="35">
        <v>57.68</v>
      </c>
      <c r="G3607" s="41" t="s">
        <v>10</v>
      </c>
      <c r="H3607" s="41" t="s">
        <v>11</v>
      </c>
    </row>
    <row r="3608" spans="2:8">
      <c r="B3608" s="37"/>
      <c r="C3608" s="38" t="s">
        <v>11967</v>
      </c>
      <c r="D3608" s="80" t="s">
        <v>24</v>
      </c>
      <c r="E3608" s="40">
        <v>460</v>
      </c>
      <c r="F3608" s="35">
        <v>57.68</v>
      </c>
      <c r="G3608" s="41" t="s">
        <v>10</v>
      </c>
      <c r="H3608" s="41" t="s">
        <v>21</v>
      </c>
    </row>
    <row r="3609" spans="2:8">
      <c r="B3609" s="37"/>
      <c r="C3609" s="38" t="s">
        <v>11968</v>
      </c>
      <c r="D3609" s="80" t="s">
        <v>24</v>
      </c>
      <c r="E3609" s="40">
        <v>594</v>
      </c>
      <c r="F3609" s="35">
        <v>57.68</v>
      </c>
      <c r="G3609" s="41" t="s">
        <v>10</v>
      </c>
      <c r="H3609" s="41" t="s">
        <v>21</v>
      </c>
    </row>
    <row r="3610" spans="2:8">
      <c r="B3610" s="37"/>
      <c r="C3610" s="38" t="s">
        <v>11969</v>
      </c>
      <c r="D3610" s="80" t="s">
        <v>24</v>
      </c>
      <c r="E3610" s="40">
        <v>78</v>
      </c>
      <c r="F3610" s="35">
        <v>57.66</v>
      </c>
      <c r="G3610" s="41" t="s">
        <v>10</v>
      </c>
      <c r="H3610" s="41" t="s">
        <v>21</v>
      </c>
    </row>
    <row r="3611" spans="2:8">
      <c r="B3611" s="37"/>
      <c r="C3611" s="38" t="s">
        <v>11970</v>
      </c>
      <c r="D3611" s="80" t="s">
        <v>24</v>
      </c>
      <c r="E3611" s="40">
        <v>264</v>
      </c>
      <c r="F3611" s="35">
        <v>57.66</v>
      </c>
      <c r="G3611" s="41" t="s">
        <v>10</v>
      </c>
      <c r="H3611" s="41" t="s">
        <v>11</v>
      </c>
    </row>
    <row r="3612" spans="2:8">
      <c r="B3612" s="37"/>
      <c r="C3612" s="38" t="s">
        <v>11971</v>
      </c>
      <c r="D3612" s="80" t="s">
        <v>24</v>
      </c>
      <c r="E3612" s="40">
        <v>83</v>
      </c>
      <c r="F3612" s="35">
        <v>57.66</v>
      </c>
      <c r="G3612" s="41" t="s">
        <v>10</v>
      </c>
      <c r="H3612" s="41" t="s">
        <v>11</v>
      </c>
    </row>
    <row r="3613" spans="2:8">
      <c r="B3613" s="37"/>
      <c r="C3613" s="38" t="s">
        <v>11972</v>
      </c>
      <c r="D3613" s="80" t="s">
        <v>24</v>
      </c>
      <c r="E3613" s="40">
        <v>344</v>
      </c>
      <c r="F3613" s="35">
        <v>57.72</v>
      </c>
      <c r="G3613" s="41" t="s">
        <v>10</v>
      </c>
      <c r="H3613" s="41" t="s">
        <v>11</v>
      </c>
    </row>
    <row r="3614" spans="2:8">
      <c r="B3614" s="37"/>
      <c r="C3614" s="38" t="s">
        <v>11973</v>
      </c>
      <c r="D3614" s="80" t="s">
        <v>24</v>
      </c>
      <c r="E3614" s="40">
        <v>262</v>
      </c>
      <c r="F3614" s="35">
        <v>57.72</v>
      </c>
      <c r="G3614" s="41" t="s">
        <v>10</v>
      </c>
      <c r="H3614" s="41" t="s">
        <v>21</v>
      </c>
    </row>
    <row r="3615" spans="2:8">
      <c r="B3615" s="37"/>
      <c r="C3615" s="38" t="s">
        <v>11974</v>
      </c>
      <c r="D3615" s="80" t="s">
        <v>24</v>
      </c>
      <c r="E3615" s="40">
        <v>159</v>
      </c>
      <c r="F3615" s="35">
        <v>57.7</v>
      </c>
      <c r="G3615" s="41" t="s">
        <v>10</v>
      </c>
      <c r="H3615" s="41" t="s">
        <v>11</v>
      </c>
    </row>
    <row r="3616" spans="2:8">
      <c r="B3616" s="37"/>
      <c r="C3616" s="38" t="s">
        <v>11975</v>
      </c>
      <c r="D3616" s="80" t="s">
        <v>24</v>
      </c>
      <c r="E3616" s="40">
        <v>135</v>
      </c>
      <c r="F3616" s="35">
        <v>57.74</v>
      </c>
      <c r="G3616" s="41" t="s">
        <v>10</v>
      </c>
      <c r="H3616" s="41" t="s">
        <v>11</v>
      </c>
    </row>
    <row r="3617" spans="2:8">
      <c r="B3617" s="37"/>
      <c r="C3617" s="38" t="s">
        <v>11976</v>
      </c>
      <c r="D3617" s="80" t="s">
        <v>24</v>
      </c>
      <c r="E3617" s="40">
        <v>579</v>
      </c>
      <c r="F3617" s="35">
        <v>57.72</v>
      </c>
      <c r="G3617" s="41" t="s">
        <v>10</v>
      </c>
      <c r="H3617" s="41" t="s">
        <v>11</v>
      </c>
    </row>
    <row r="3618" spans="2:8">
      <c r="B3618" s="37"/>
      <c r="C3618" s="38" t="s">
        <v>11977</v>
      </c>
      <c r="D3618" s="80" t="s">
        <v>24</v>
      </c>
      <c r="E3618" s="40">
        <v>109</v>
      </c>
      <c r="F3618" s="35">
        <v>57.74</v>
      </c>
      <c r="G3618" s="41" t="s">
        <v>10</v>
      </c>
      <c r="H3618" s="41" t="s">
        <v>11</v>
      </c>
    </row>
    <row r="3619" spans="2:8">
      <c r="B3619" s="37"/>
      <c r="C3619" s="38" t="s">
        <v>11978</v>
      </c>
      <c r="D3619" s="80" t="s">
        <v>24</v>
      </c>
      <c r="E3619" s="40">
        <v>300</v>
      </c>
      <c r="F3619" s="35">
        <v>57.74</v>
      </c>
      <c r="G3619" s="41" t="s">
        <v>10</v>
      </c>
      <c r="H3619" s="41" t="s">
        <v>11</v>
      </c>
    </row>
    <row r="3620" spans="2:8">
      <c r="B3620" s="37"/>
      <c r="C3620" s="38" t="s">
        <v>11979</v>
      </c>
      <c r="D3620" s="80" t="s">
        <v>24</v>
      </c>
      <c r="E3620" s="40">
        <v>351</v>
      </c>
      <c r="F3620" s="35">
        <v>57.74</v>
      </c>
      <c r="G3620" s="41" t="s">
        <v>10</v>
      </c>
      <c r="H3620" s="41" t="s">
        <v>11</v>
      </c>
    </row>
    <row r="3621" spans="2:8">
      <c r="B3621" s="37"/>
      <c r="C3621" s="38" t="s">
        <v>11980</v>
      </c>
      <c r="D3621" s="80" t="s">
        <v>24</v>
      </c>
      <c r="E3621" s="40">
        <v>5</v>
      </c>
      <c r="F3621" s="35">
        <v>57.74</v>
      </c>
      <c r="G3621" s="41" t="s">
        <v>10</v>
      </c>
      <c r="H3621" s="41" t="s">
        <v>11</v>
      </c>
    </row>
    <row r="3622" spans="2:8">
      <c r="B3622" s="37"/>
      <c r="C3622" s="38" t="s">
        <v>11981</v>
      </c>
      <c r="D3622" s="80" t="s">
        <v>24</v>
      </c>
      <c r="E3622" s="40">
        <v>18</v>
      </c>
      <c r="F3622" s="35">
        <v>57.76</v>
      </c>
      <c r="G3622" s="41" t="s">
        <v>10</v>
      </c>
      <c r="H3622" s="41" t="s">
        <v>11</v>
      </c>
    </row>
    <row r="3623" spans="2:8">
      <c r="B3623" s="37"/>
      <c r="C3623" s="38" t="s">
        <v>11982</v>
      </c>
      <c r="D3623" s="80" t="s">
        <v>24</v>
      </c>
      <c r="E3623" s="40">
        <v>397</v>
      </c>
      <c r="F3623" s="35">
        <v>57.74</v>
      </c>
      <c r="G3623" s="41" t="s">
        <v>10</v>
      </c>
      <c r="H3623" s="41" t="s">
        <v>21</v>
      </c>
    </row>
    <row r="3624" spans="2:8">
      <c r="B3624" s="37"/>
      <c r="C3624" s="38" t="s">
        <v>11983</v>
      </c>
      <c r="D3624" s="80" t="s">
        <v>24</v>
      </c>
      <c r="E3624" s="40">
        <v>13</v>
      </c>
      <c r="F3624" s="35">
        <v>57.72</v>
      </c>
      <c r="G3624" s="41" t="s">
        <v>10</v>
      </c>
      <c r="H3624" s="41" t="s">
        <v>11</v>
      </c>
    </row>
    <row r="3625" spans="2:8">
      <c r="B3625" s="37"/>
      <c r="C3625" s="38" t="s">
        <v>11984</v>
      </c>
      <c r="D3625" s="80" t="s">
        <v>24</v>
      </c>
      <c r="E3625" s="40">
        <v>22</v>
      </c>
      <c r="F3625" s="35">
        <v>57.72</v>
      </c>
      <c r="G3625" s="41" t="s">
        <v>10</v>
      </c>
      <c r="H3625" s="41" t="s">
        <v>11</v>
      </c>
    </row>
    <row r="3626" spans="2:8">
      <c r="B3626" s="37"/>
      <c r="C3626" s="38" t="s">
        <v>11985</v>
      </c>
      <c r="D3626" s="80" t="s">
        <v>24</v>
      </c>
      <c r="E3626" s="40">
        <v>245</v>
      </c>
      <c r="F3626" s="35">
        <v>57.74</v>
      </c>
      <c r="G3626" s="41" t="s">
        <v>10</v>
      </c>
      <c r="H3626" s="41" t="s">
        <v>11</v>
      </c>
    </row>
    <row r="3627" spans="2:8">
      <c r="B3627" s="37"/>
      <c r="C3627" s="38" t="s">
        <v>11986</v>
      </c>
      <c r="D3627" s="80" t="s">
        <v>24</v>
      </c>
      <c r="E3627" s="40">
        <v>98</v>
      </c>
      <c r="F3627" s="35">
        <v>57.72</v>
      </c>
      <c r="G3627" s="41" t="s">
        <v>10</v>
      </c>
      <c r="H3627" s="41" t="s">
        <v>11</v>
      </c>
    </row>
    <row r="3628" spans="2:8">
      <c r="B3628" s="37"/>
      <c r="C3628" s="38" t="s">
        <v>11987</v>
      </c>
      <c r="D3628" s="80" t="s">
        <v>24</v>
      </c>
      <c r="E3628" s="40">
        <v>20</v>
      </c>
      <c r="F3628" s="35">
        <v>57.72</v>
      </c>
      <c r="G3628" s="41" t="s">
        <v>10</v>
      </c>
      <c r="H3628" s="41" t="s">
        <v>11</v>
      </c>
    </row>
    <row r="3629" spans="2:8">
      <c r="B3629" s="37"/>
      <c r="C3629" s="38" t="s">
        <v>11988</v>
      </c>
      <c r="D3629" s="80" t="s">
        <v>24</v>
      </c>
      <c r="E3629" s="40">
        <v>125</v>
      </c>
      <c r="F3629" s="35">
        <v>57.74</v>
      </c>
      <c r="G3629" s="41" t="s">
        <v>10</v>
      </c>
      <c r="H3629" s="41" t="s">
        <v>11</v>
      </c>
    </row>
    <row r="3630" spans="2:8">
      <c r="B3630" s="37"/>
      <c r="C3630" s="38" t="s">
        <v>11988</v>
      </c>
      <c r="D3630" s="80" t="s">
        <v>24</v>
      </c>
      <c r="E3630" s="40">
        <v>283</v>
      </c>
      <c r="F3630" s="35">
        <v>57.76</v>
      </c>
      <c r="G3630" s="41" t="s">
        <v>10</v>
      </c>
      <c r="H3630" s="41" t="s">
        <v>11</v>
      </c>
    </row>
    <row r="3631" spans="2:8">
      <c r="B3631" s="37"/>
      <c r="C3631" s="38" t="s">
        <v>11988</v>
      </c>
      <c r="D3631" s="80" t="s">
        <v>24</v>
      </c>
      <c r="E3631" s="40">
        <v>751</v>
      </c>
      <c r="F3631" s="35">
        <v>57.78</v>
      </c>
      <c r="G3631" s="41" t="s">
        <v>10</v>
      </c>
      <c r="H3631" s="41" t="s">
        <v>11</v>
      </c>
    </row>
    <row r="3632" spans="2:8">
      <c r="B3632" s="37"/>
      <c r="C3632" s="38" t="s">
        <v>11989</v>
      </c>
      <c r="D3632" s="80" t="s">
        <v>24</v>
      </c>
      <c r="E3632" s="40">
        <v>98</v>
      </c>
      <c r="F3632" s="35">
        <v>57.72</v>
      </c>
      <c r="G3632" s="41" t="s">
        <v>10</v>
      </c>
      <c r="H3632" s="41" t="s">
        <v>11</v>
      </c>
    </row>
    <row r="3633" spans="2:8">
      <c r="B3633" s="37"/>
      <c r="C3633" s="38" t="s">
        <v>11990</v>
      </c>
      <c r="D3633" s="80" t="s">
        <v>24</v>
      </c>
      <c r="E3633" s="40">
        <v>69</v>
      </c>
      <c r="F3633" s="35">
        <v>57.72</v>
      </c>
      <c r="G3633" s="41" t="s">
        <v>10</v>
      </c>
      <c r="H3633" s="41" t="s">
        <v>22</v>
      </c>
    </row>
    <row r="3634" spans="2:8">
      <c r="B3634" s="37"/>
      <c r="C3634" s="38" t="s">
        <v>11991</v>
      </c>
      <c r="D3634" s="80" t="s">
        <v>24</v>
      </c>
      <c r="E3634" s="40">
        <v>31</v>
      </c>
      <c r="F3634" s="35">
        <v>57.72</v>
      </c>
      <c r="G3634" s="41" t="s">
        <v>10</v>
      </c>
      <c r="H3634" s="41" t="s">
        <v>22</v>
      </c>
    </row>
    <row r="3635" spans="2:8">
      <c r="B3635" s="37"/>
      <c r="C3635" s="38" t="s">
        <v>11992</v>
      </c>
      <c r="D3635" s="80" t="s">
        <v>24</v>
      </c>
      <c r="E3635" s="40">
        <v>13</v>
      </c>
      <c r="F3635" s="35">
        <v>57.72</v>
      </c>
      <c r="G3635" s="41" t="s">
        <v>10</v>
      </c>
      <c r="H3635" s="41" t="s">
        <v>22</v>
      </c>
    </row>
    <row r="3636" spans="2:8">
      <c r="B3636" s="37"/>
      <c r="C3636" s="38" t="s">
        <v>11993</v>
      </c>
      <c r="D3636" s="80" t="s">
        <v>24</v>
      </c>
      <c r="E3636" s="40">
        <v>3</v>
      </c>
      <c r="F3636" s="35">
        <v>57.72</v>
      </c>
      <c r="G3636" s="41" t="s">
        <v>10</v>
      </c>
      <c r="H3636" s="41" t="s">
        <v>22</v>
      </c>
    </row>
    <row r="3637" spans="2:8">
      <c r="B3637" s="37"/>
      <c r="C3637" s="38"/>
      <c r="D3637" s="39"/>
      <c r="E3637" s="40"/>
      <c r="F3637" s="35"/>
      <c r="G3637" s="41"/>
      <c r="H3637" s="41"/>
    </row>
    <row r="3638" spans="2:8">
      <c r="B3638" s="37"/>
      <c r="C3638" s="38"/>
      <c r="D3638" s="39"/>
      <c r="E3638" s="40"/>
      <c r="F3638" s="35"/>
      <c r="G3638" s="41"/>
      <c r="H3638" s="41"/>
    </row>
    <row r="3639" spans="2:8">
      <c r="B3639" s="37"/>
      <c r="C3639" s="38"/>
      <c r="D3639" s="39"/>
      <c r="E3639" s="40"/>
      <c r="F3639" s="35"/>
      <c r="G3639" s="41"/>
      <c r="H3639" s="41"/>
    </row>
    <row r="3640" spans="2:8">
      <c r="B3640" s="37"/>
      <c r="C3640" s="38"/>
      <c r="D3640" s="39"/>
      <c r="E3640" s="40"/>
      <c r="F3640" s="35"/>
      <c r="G3640" s="41"/>
      <c r="H3640" s="41"/>
    </row>
    <row r="3641" spans="2:8">
      <c r="B3641" s="37"/>
      <c r="C3641" s="38"/>
      <c r="D3641" s="39"/>
      <c r="E3641" s="40"/>
      <c r="F3641" s="35"/>
      <c r="G3641" s="41"/>
      <c r="H3641" s="41"/>
    </row>
    <row r="3642" spans="2:8">
      <c r="B3642" s="37"/>
      <c r="C3642" s="38"/>
      <c r="D3642" s="39"/>
      <c r="E3642" s="40"/>
      <c r="F3642" s="35"/>
      <c r="G3642" s="41"/>
      <c r="H3642" s="41"/>
    </row>
    <row r="3643" spans="2:8">
      <c r="B3643" s="37"/>
      <c r="C3643" s="38"/>
      <c r="D3643" s="39"/>
      <c r="E3643" s="40"/>
      <c r="F3643" s="35"/>
      <c r="G3643" s="41"/>
      <c r="H3643" s="41"/>
    </row>
    <row r="3644" spans="2:8">
      <c r="B3644" s="37"/>
      <c r="C3644" s="38"/>
      <c r="D3644" s="39"/>
      <c r="E3644" s="40"/>
      <c r="F3644" s="35"/>
      <c r="G3644" s="41"/>
      <c r="H3644" s="41"/>
    </row>
    <row r="3645" spans="2:8">
      <c r="B3645" s="37"/>
      <c r="C3645" s="38"/>
      <c r="D3645" s="39"/>
      <c r="E3645" s="40"/>
      <c r="F3645" s="35"/>
      <c r="G3645" s="41"/>
      <c r="H3645" s="41"/>
    </row>
    <row r="3646" spans="2:8">
      <c r="B3646" s="37"/>
      <c r="C3646" s="38"/>
      <c r="D3646" s="39"/>
      <c r="E3646" s="40"/>
      <c r="F3646" s="35"/>
      <c r="G3646" s="41"/>
      <c r="H3646" s="41"/>
    </row>
    <row r="3647" spans="2:8">
      <c r="B3647" s="37"/>
      <c r="C3647" s="38"/>
      <c r="D3647" s="39"/>
      <c r="E3647" s="40"/>
      <c r="F3647" s="35"/>
      <c r="G3647" s="41"/>
      <c r="H3647" s="41"/>
    </row>
    <row r="3648" spans="2:8">
      <c r="B3648" s="37"/>
      <c r="C3648" s="38"/>
      <c r="D3648" s="39"/>
      <c r="E3648" s="40"/>
      <c r="F3648" s="35"/>
      <c r="G3648" s="41"/>
      <c r="H3648" s="41"/>
    </row>
    <row r="3649" spans="2:8">
      <c r="B3649" s="37"/>
      <c r="C3649" s="38"/>
      <c r="D3649" s="39"/>
      <c r="E3649" s="40"/>
      <c r="F3649" s="35"/>
      <c r="G3649" s="41"/>
      <c r="H3649" s="41"/>
    </row>
    <row r="3650" spans="2:8">
      <c r="B3650" s="37"/>
      <c r="C3650" s="38"/>
      <c r="D3650" s="39"/>
      <c r="E3650" s="40"/>
      <c r="F3650" s="35"/>
      <c r="G3650" s="41"/>
      <c r="H3650" s="41"/>
    </row>
    <row r="3651" spans="2:8">
      <c r="B3651" s="37"/>
      <c r="C3651" s="38"/>
      <c r="D3651" s="39"/>
      <c r="E3651" s="40"/>
      <c r="F3651" s="35"/>
      <c r="G3651" s="41"/>
      <c r="H3651" s="41"/>
    </row>
    <row r="3652" spans="2:8">
      <c r="B3652" s="37"/>
      <c r="C3652" s="38"/>
      <c r="D3652" s="39"/>
      <c r="E3652" s="40"/>
      <c r="F3652" s="35"/>
      <c r="G3652" s="41"/>
      <c r="H3652" s="41"/>
    </row>
    <row r="3653" spans="2:8">
      <c r="B3653" s="37"/>
      <c r="C3653" s="38"/>
      <c r="D3653" s="39"/>
      <c r="E3653" s="40"/>
      <c r="F3653" s="35"/>
      <c r="G3653" s="41"/>
      <c r="H3653" s="41"/>
    </row>
    <row r="3654" spans="2:8">
      <c r="B3654" s="37"/>
      <c r="C3654" s="38"/>
      <c r="D3654" s="39"/>
      <c r="E3654" s="40"/>
      <c r="F3654" s="35"/>
      <c r="G3654" s="41"/>
      <c r="H3654" s="41"/>
    </row>
    <row r="3655" spans="2:8">
      <c r="B3655" s="37"/>
      <c r="C3655" s="38"/>
      <c r="D3655" s="39"/>
      <c r="E3655" s="40"/>
      <c r="F3655" s="35"/>
      <c r="G3655" s="41"/>
      <c r="H3655" s="41"/>
    </row>
    <row r="3656" spans="2:8">
      <c r="B3656" s="37"/>
      <c r="C3656" s="38"/>
      <c r="D3656" s="39"/>
      <c r="E3656" s="40"/>
      <c r="F3656" s="35"/>
      <c r="G3656" s="41"/>
      <c r="H3656" s="41"/>
    </row>
    <row r="3657" spans="2:8">
      <c r="B3657" s="37"/>
      <c r="C3657" s="38"/>
      <c r="D3657" s="39"/>
      <c r="E3657" s="40"/>
      <c r="F3657" s="35"/>
      <c r="G3657" s="41"/>
      <c r="H3657" s="41"/>
    </row>
    <row r="3658" spans="2:8">
      <c r="B3658" s="37"/>
      <c r="C3658" s="38"/>
      <c r="D3658" s="39"/>
      <c r="E3658" s="40"/>
      <c r="F3658" s="35"/>
      <c r="G3658" s="41"/>
      <c r="H3658" s="41"/>
    </row>
    <row r="3659" spans="2:8">
      <c r="B3659" s="37"/>
      <c r="C3659" s="38"/>
      <c r="D3659" s="39"/>
      <c r="E3659" s="40"/>
      <c r="F3659" s="35"/>
      <c r="G3659" s="41"/>
      <c r="H3659" s="41"/>
    </row>
    <row r="3660" spans="2:8">
      <c r="B3660" s="37"/>
      <c r="C3660" s="38"/>
      <c r="D3660" s="39"/>
      <c r="E3660" s="40"/>
      <c r="F3660" s="35"/>
      <c r="G3660" s="41"/>
      <c r="H3660" s="41"/>
    </row>
    <row r="3661" spans="2:8">
      <c r="B3661" s="37"/>
      <c r="C3661" s="38"/>
      <c r="D3661" s="39"/>
      <c r="E3661" s="40"/>
      <c r="F3661" s="35"/>
      <c r="G3661" s="41"/>
      <c r="H3661" s="41"/>
    </row>
    <row r="3662" spans="2:8">
      <c r="B3662" s="37"/>
      <c r="C3662" s="38"/>
      <c r="D3662" s="39"/>
      <c r="E3662" s="40"/>
      <c r="F3662" s="35"/>
      <c r="G3662" s="41"/>
      <c r="H3662" s="41"/>
    </row>
    <row r="3663" spans="2:8">
      <c r="B3663" s="37"/>
      <c r="C3663" s="38"/>
      <c r="D3663" s="39"/>
      <c r="E3663" s="40"/>
      <c r="F3663" s="35"/>
      <c r="G3663" s="41"/>
      <c r="H3663" s="41"/>
    </row>
    <row r="3664" spans="2:8">
      <c r="B3664" s="37"/>
      <c r="C3664" s="38"/>
      <c r="D3664" s="39"/>
      <c r="E3664" s="40"/>
      <c r="F3664" s="35"/>
      <c r="G3664" s="41"/>
      <c r="H3664" s="41"/>
    </row>
    <row r="3665" spans="2:8">
      <c r="B3665" s="37"/>
      <c r="C3665" s="38"/>
      <c r="D3665" s="39"/>
      <c r="E3665" s="40"/>
      <c r="F3665" s="35"/>
      <c r="G3665" s="41"/>
      <c r="H3665" s="41"/>
    </row>
    <row r="3666" spans="2:8">
      <c r="B3666" s="37"/>
      <c r="C3666" s="38"/>
      <c r="D3666" s="39"/>
      <c r="E3666" s="40"/>
      <c r="F3666" s="35"/>
      <c r="G3666" s="41"/>
      <c r="H3666" s="41"/>
    </row>
    <row r="3667" spans="2:8">
      <c r="B3667" s="37"/>
      <c r="C3667" s="38"/>
      <c r="D3667" s="39"/>
      <c r="E3667" s="40"/>
      <c r="F3667" s="35"/>
      <c r="G3667" s="41"/>
      <c r="H3667" s="41"/>
    </row>
    <row r="3668" spans="2:8">
      <c r="B3668" s="37"/>
      <c r="C3668" s="38"/>
      <c r="D3668" s="39"/>
      <c r="E3668" s="40"/>
      <c r="F3668" s="35"/>
      <c r="G3668" s="41"/>
      <c r="H3668" s="41"/>
    </row>
    <row r="3669" spans="2:8">
      <c r="B3669" s="37"/>
      <c r="C3669" s="38"/>
      <c r="D3669" s="39"/>
      <c r="E3669" s="40"/>
      <c r="F3669" s="35"/>
      <c r="G3669" s="41"/>
      <c r="H3669" s="41"/>
    </row>
    <row r="3670" spans="2:8">
      <c r="B3670" s="37"/>
      <c r="C3670" s="38"/>
      <c r="D3670" s="39"/>
      <c r="E3670" s="40"/>
      <c r="F3670" s="35"/>
      <c r="G3670" s="41"/>
      <c r="H3670" s="41"/>
    </row>
    <row r="3671" spans="2:8">
      <c r="B3671" s="37"/>
      <c r="C3671" s="38"/>
      <c r="D3671" s="39"/>
      <c r="E3671" s="40"/>
      <c r="F3671" s="35"/>
      <c r="G3671" s="41"/>
      <c r="H3671" s="41"/>
    </row>
    <row r="3672" spans="2:8">
      <c r="B3672" s="37"/>
      <c r="C3672" s="38"/>
      <c r="D3672" s="39"/>
      <c r="E3672" s="40"/>
      <c r="F3672" s="35"/>
      <c r="G3672" s="41"/>
      <c r="H3672" s="41"/>
    </row>
    <row r="3673" spans="2:8">
      <c r="B3673" s="37"/>
      <c r="C3673" s="38"/>
      <c r="D3673" s="39"/>
      <c r="E3673" s="40"/>
      <c r="F3673" s="35"/>
      <c r="G3673" s="41"/>
      <c r="H3673" s="41"/>
    </row>
    <row r="3674" spans="2:8">
      <c r="B3674" s="37"/>
      <c r="C3674" s="38"/>
      <c r="D3674" s="39"/>
      <c r="E3674" s="40"/>
      <c r="F3674" s="35"/>
      <c r="G3674" s="41"/>
      <c r="H3674" s="41"/>
    </row>
    <row r="3675" spans="2:8">
      <c r="B3675" s="37"/>
      <c r="C3675" s="38"/>
      <c r="D3675" s="39"/>
      <c r="E3675" s="40"/>
      <c r="F3675" s="35"/>
      <c r="G3675" s="41"/>
      <c r="H3675" s="41"/>
    </row>
    <row r="3676" spans="2:8">
      <c r="B3676" s="37"/>
      <c r="C3676" s="38"/>
      <c r="D3676" s="39"/>
      <c r="E3676" s="40"/>
      <c r="F3676" s="35"/>
      <c r="G3676" s="41"/>
      <c r="H3676" s="41"/>
    </row>
    <row r="3677" spans="2:8">
      <c r="B3677" s="37"/>
      <c r="C3677" s="38"/>
      <c r="D3677" s="39"/>
      <c r="E3677" s="40"/>
      <c r="F3677" s="35"/>
      <c r="G3677" s="41"/>
      <c r="H3677" s="41"/>
    </row>
    <row r="3678" spans="2:8">
      <c r="B3678" s="37"/>
      <c r="C3678" s="38"/>
      <c r="D3678" s="39"/>
      <c r="E3678" s="40"/>
      <c r="F3678" s="35"/>
      <c r="G3678" s="41"/>
      <c r="H3678" s="41"/>
    </row>
    <row r="3679" spans="2:8">
      <c r="B3679" s="37"/>
      <c r="C3679" s="38"/>
      <c r="D3679" s="39"/>
      <c r="E3679" s="40"/>
      <c r="F3679" s="35"/>
      <c r="G3679" s="41"/>
      <c r="H3679" s="41"/>
    </row>
    <row r="3680" spans="2:8">
      <c r="B3680" s="37"/>
      <c r="C3680" s="38"/>
      <c r="D3680" s="39"/>
      <c r="E3680" s="40"/>
      <c r="F3680" s="35"/>
      <c r="G3680" s="41"/>
      <c r="H3680" s="41"/>
    </row>
    <row r="3681" spans="2:8">
      <c r="B3681" s="37"/>
      <c r="C3681" s="38"/>
      <c r="D3681" s="39"/>
      <c r="E3681" s="40"/>
      <c r="F3681" s="35"/>
      <c r="G3681" s="41"/>
      <c r="H3681" s="41"/>
    </row>
    <row r="3682" spans="2:8">
      <c r="B3682" s="37"/>
      <c r="C3682" s="38"/>
      <c r="D3682" s="39"/>
      <c r="E3682" s="40"/>
      <c r="F3682" s="35"/>
      <c r="G3682" s="41"/>
      <c r="H3682" s="41"/>
    </row>
    <row r="3683" spans="2:8">
      <c r="B3683" s="37"/>
      <c r="C3683" s="38"/>
      <c r="D3683" s="39"/>
      <c r="E3683" s="40"/>
      <c r="F3683" s="35"/>
      <c r="G3683" s="41"/>
      <c r="H3683" s="41"/>
    </row>
    <row r="3684" spans="2:8">
      <c r="B3684" s="37"/>
      <c r="C3684" s="38"/>
      <c r="D3684" s="39"/>
      <c r="E3684" s="40"/>
      <c r="F3684" s="35"/>
      <c r="G3684" s="41"/>
      <c r="H3684" s="41"/>
    </row>
    <row r="3685" spans="2:8">
      <c r="B3685" s="37"/>
      <c r="C3685" s="38"/>
      <c r="D3685" s="39"/>
      <c r="E3685" s="40"/>
      <c r="F3685" s="35"/>
      <c r="G3685" s="41"/>
      <c r="H3685" s="41"/>
    </row>
    <row r="3686" spans="2:8">
      <c r="B3686" s="37"/>
      <c r="C3686" s="38"/>
      <c r="D3686" s="39"/>
      <c r="E3686" s="40"/>
      <c r="F3686" s="35"/>
      <c r="G3686" s="41"/>
      <c r="H3686" s="41"/>
    </row>
    <row r="3687" spans="2:8">
      <c r="B3687" s="37"/>
      <c r="C3687" s="38"/>
      <c r="D3687" s="39"/>
      <c r="E3687" s="40"/>
      <c r="F3687" s="35"/>
      <c r="G3687" s="41"/>
      <c r="H3687" s="41"/>
    </row>
    <row r="3688" spans="2:8">
      <c r="B3688" s="37"/>
      <c r="C3688" s="38"/>
      <c r="D3688" s="39"/>
      <c r="E3688" s="40"/>
      <c r="F3688" s="35"/>
      <c r="G3688" s="41"/>
      <c r="H3688" s="41"/>
    </row>
    <row r="3689" spans="2:8">
      <c r="B3689" s="37"/>
      <c r="C3689" s="38"/>
      <c r="D3689" s="39"/>
      <c r="E3689" s="40"/>
      <c r="F3689" s="35"/>
      <c r="G3689" s="41"/>
      <c r="H3689" s="41"/>
    </row>
    <row r="3690" spans="2:8">
      <c r="B3690" s="37"/>
      <c r="C3690" s="38"/>
      <c r="D3690" s="39"/>
      <c r="E3690" s="40"/>
      <c r="F3690" s="35"/>
      <c r="G3690" s="41"/>
      <c r="H3690" s="41"/>
    </row>
    <row r="3691" spans="2:8">
      <c r="B3691" s="37"/>
      <c r="C3691" s="38"/>
      <c r="D3691" s="39"/>
      <c r="E3691" s="40"/>
      <c r="F3691" s="35"/>
      <c r="G3691" s="41"/>
      <c r="H3691" s="41"/>
    </row>
    <row r="3692" spans="2:8">
      <c r="B3692" s="37"/>
      <c r="C3692" s="38"/>
      <c r="D3692" s="39"/>
      <c r="E3692" s="40"/>
      <c r="F3692" s="35"/>
      <c r="G3692" s="41"/>
      <c r="H3692" s="41"/>
    </row>
    <row r="3693" spans="2:8">
      <c r="B3693" s="37"/>
      <c r="C3693" s="38"/>
      <c r="D3693" s="39"/>
      <c r="E3693" s="40"/>
      <c r="F3693" s="35"/>
      <c r="G3693" s="41"/>
      <c r="H3693" s="41"/>
    </row>
    <row r="3694" spans="2:8">
      <c r="B3694" s="37"/>
      <c r="C3694" s="38"/>
      <c r="D3694" s="39"/>
      <c r="E3694" s="40"/>
      <c r="F3694" s="35"/>
      <c r="G3694" s="41"/>
      <c r="H3694" s="41"/>
    </row>
    <row r="3695" spans="2:8">
      <c r="B3695" s="37"/>
      <c r="C3695" s="38"/>
      <c r="D3695" s="39"/>
      <c r="E3695" s="40"/>
      <c r="F3695" s="35"/>
      <c r="G3695" s="41"/>
      <c r="H3695" s="41"/>
    </row>
    <row r="3696" spans="2:8">
      <c r="B3696" s="37"/>
      <c r="C3696" s="38"/>
      <c r="D3696" s="39"/>
      <c r="E3696" s="40"/>
      <c r="F3696" s="35"/>
      <c r="G3696" s="41"/>
      <c r="H3696" s="41"/>
    </row>
    <row r="3697" spans="2:8">
      <c r="B3697" s="37"/>
      <c r="C3697" s="38"/>
      <c r="D3697" s="39"/>
      <c r="E3697" s="40"/>
      <c r="F3697" s="35"/>
      <c r="G3697" s="41"/>
      <c r="H3697" s="41"/>
    </row>
    <row r="3698" spans="2:8">
      <c r="B3698" s="37"/>
      <c r="C3698" s="38"/>
      <c r="D3698" s="39"/>
      <c r="E3698" s="40"/>
      <c r="F3698" s="35"/>
      <c r="G3698" s="41"/>
      <c r="H3698" s="41"/>
    </row>
    <row r="3699" spans="2:8">
      <c r="B3699" s="37"/>
      <c r="C3699" s="38"/>
      <c r="D3699" s="39"/>
      <c r="E3699" s="40"/>
      <c r="F3699" s="35"/>
      <c r="G3699" s="41"/>
      <c r="H3699" s="41"/>
    </row>
    <row r="3700" spans="2:8">
      <c r="B3700" s="37"/>
      <c r="C3700" s="38"/>
      <c r="D3700" s="39"/>
      <c r="E3700" s="40"/>
      <c r="F3700" s="35"/>
      <c r="G3700" s="41"/>
      <c r="H3700" s="41"/>
    </row>
    <row r="3701" spans="2:8">
      <c r="B3701" s="37"/>
      <c r="C3701" s="38"/>
      <c r="D3701" s="39"/>
      <c r="E3701" s="40"/>
      <c r="F3701" s="35"/>
      <c r="G3701" s="41"/>
      <c r="H3701" s="41"/>
    </row>
    <row r="3702" spans="2:8">
      <c r="B3702" s="37"/>
      <c r="C3702" s="38"/>
      <c r="D3702" s="39"/>
      <c r="E3702" s="40"/>
      <c r="F3702" s="35"/>
      <c r="G3702" s="41"/>
      <c r="H3702" s="41"/>
    </row>
    <row r="3703" spans="2:8">
      <c r="B3703" s="37"/>
      <c r="C3703" s="38"/>
      <c r="D3703" s="39"/>
      <c r="E3703" s="40"/>
      <c r="F3703" s="35"/>
      <c r="G3703" s="41"/>
      <c r="H3703" s="41"/>
    </row>
    <row r="3704" spans="2:8">
      <c r="B3704" s="37"/>
      <c r="C3704" s="38"/>
      <c r="D3704" s="39"/>
      <c r="E3704" s="40"/>
      <c r="F3704" s="35"/>
      <c r="G3704" s="41"/>
      <c r="H3704" s="41"/>
    </row>
    <row r="3705" spans="2:8">
      <c r="B3705" s="37"/>
      <c r="C3705" s="38"/>
      <c r="D3705" s="39"/>
      <c r="E3705" s="40"/>
      <c r="F3705" s="35"/>
      <c r="G3705" s="41"/>
      <c r="H3705" s="41"/>
    </row>
    <row r="3706" spans="2:8">
      <c r="B3706" s="37"/>
      <c r="C3706" s="38"/>
      <c r="D3706" s="39"/>
      <c r="E3706" s="40"/>
      <c r="F3706" s="35"/>
      <c r="G3706" s="41"/>
      <c r="H3706" s="41"/>
    </row>
    <row r="3707" spans="2:8">
      <c r="B3707" s="37"/>
      <c r="C3707" s="38"/>
      <c r="D3707" s="39"/>
      <c r="E3707" s="40"/>
      <c r="F3707" s="35"/>
      <c r="G3707" s="41"/>
      <c r="H3707" s="41"/>
    </row>
    <row r="3708" spans="2:8">
      <c r="B3708" s="37"/>
      <c r="C3708" s="38"/>
      <c r="D3708" s="39"/>
      <c r="E3708" s="40"/>
      <c r="F3708" s="35"/>
      <c r="G3708" s="41"/>
      <c r="H3708" s="41"/>
    </row>
    <row r="3709" spans="2:8">
      <c r="B3709" s="37"/>
      <c r="C3709" s="38"/>
      <c r="D3709" s="39"/>
      <c r="E3709" s="40"/>
      <c r="F3709" s="35"/>
      <c r="G3709" s="41"/>
      <c r="H3709" s="41"/>
    </row>
    <row r="3710" spans="2:8">
      <c r="B3710" s="37"/>
      <c r="C3710" s="38"/>
      <c r="D3710" s="39"/>
      <c r="E3710" s="40"/>
      <c r="F3710" s="35"/>
      <c r="G3710" s="41"/>
      <c r="H3710" s="41"/>
    </row>
    <row r="3711" spans="2:8">
      <c r="B3711" s="37"/>
      <c r="C3711" s="38"/>
      <c r="D3711" s="39"/>
      <c r="E3711" s="40"/>
      <c r="F3711" s="35"/>
      <c r="G3711" s="41"/>
      <c r="H3711" s="41"/>
    </row>
    <row r="3712" spans="2:8">
      <c r="B3712" s="37"/>
      <c r="C3712" s="38"/>
      <c r="D3712" s="39"/>
      <c r="E3712" s="40"/>
      <c r="F3712" s="35"/>
      <c r="G3712" s="41"/>
      <c r="H3712" s="41"/>
    </row>
    <row r="3713" spans="2:8">
      <c r="B3713" s="37"/>
      <c r="C3713" s="38"/>
      <c r="D3713" s="39"/>
      <c r="E3713" s="40"/>
      <c r="F3713" s="35"/>
      <c r="G3713" s="41"/>
      <c r="H3713" s="41"/>
    </row>
    <row r="3714" spans="2:8">
      <c r="B3714" s="37"/>
      <c r="C3714" s="38"/>
      <c r="D3714" s="39"/>
      <c r="E3714" s="40"/>
      <c r="F3714" s="35"/>
      <c r="G3714" s="41"/>
      <c r="H3714" s="41"/>
    </row>
    <row r="3715" spans="2:8">
      <c r="B3715" s="37"/>
      <c r="C3715" s="38"/>
      <c r="D3715" s="39"/>
      <c r="E3715" s="40"/>
      <c r="F3715" s="35"/>
      <c r="G3715" s="41"/>
      <c r="H3715" s="41"/>
    </row>
    <row r="3716" spans="2:8">
      <c r="B3716" s="37"/>
      <c r="C3716" s="38"/>
      <c r="D3716" s="39"/>
      <c r="E3716" s="40"/>
      <c r="F3716" s="35"/>
      <c r="G3716" s="41"/>
      <c r="H3716" s="41"/>
    </row>
    <row r="3717" spans="2:8">
      <c r="B3717" s="37"/>
      <c r="C3717" s="38"/>
      <c r="D3717" s="39"/>
      <c r="E3717" s="40"/>
      <c r="F3717" s="35"/>
      <c r="G3717" s="41"/>
      <c r="H3717" s="41"/>
    </row>
    <row r="3718" spans="2:8">
      <c r="B3718" s="37"/>
      <c r="C3718" s="38"/>
      <c r="D3718" s="39"/>
      <c r="E3718" s="40"/>
      <c r="F3718" s="35"/>
      <c r="G3718" s="41"/>
      <c r="H3718" s="41"/>
    </row>
    <row r="3719" spans="2:8">
      <c r="B3719" s="37"/>
      <c r="C3719" s="38"/>
      <c r="D3719" s="39"/>
      <c r="E3719" s="40"/>
      <c r="F3719" s="35"/>
      <c r="G3719" s="41"/>
      <c r="H3719" s="41"/>
    </row>
    <row r="3720" spans="2:8">
      <c r="B3720" s="37"/>
      <c r="C3720" s="38"/>
      <c r="D3720" s="39"/>
      <c r="E3720" s="40"/>
      <c r="F3720" s="35"/>
      <c r="G3720" s="41"/>
      <c r="H3720" s="41"/>
    </row>
    <row r="3721" spans="2:8">
      <c r="B3721" s="37"/>
      <c r="C3721" s="38"/>
      <c r="D3721" s="39"/>
      <c r="E3721" s="40"/>
      <c r="F3721" s="35"/>
      <c r="G3721" s="41"/>
      <c r="H3721" s="41"/>
    </row>
    <row r="3722" spans="2:8">
      <c r="B3722" s="37"/>
      <c r="C3722" s="38"/>
      <c r="D3722" s="39"/>
      <c r="E3722" s="40"/>
      <c r="F3722" s="35"/>
      <c r="G3722" s="41"/>
      <c r="H3722" s="41"/>
    </row>
    <row r="3723" spans="2:8">
      <c r="B3723" s="37"/>
      <c r="C3723" s="38"/>
      <c r="D3723" s="39"/>
      <c r="E3723" s="40"/>
      <c r="F3723" s="35"/>
      <c r="G3723" s="41"/>
      <c r="H3723" s="41"/>
    </row>
    <row r="3724" spans="2:8">
      <c r="B3724" s="37"/>
      <c r="C3724" s="38"/>
      <c r="D3724" s="39"/>
      <c r="E3724" s="40"/>
      <c r="F3724" s="35"/>
      <c r="G3724" s="41"/>
      <c r="H3724" s="41"/>
    </row>
    <row r="3725" spans="2:8">
      <c r="B3725" s="37"/>
      <c r="C3725" s="38"/>
      <c r="D3725" s="39"/>
      <c r="E3725" s="40"/>
      <c r="F3725" s="35"/>
      <c r="G3725" s="41"/>
      <c r="H3725" s="41"/>
    </row>
    <row r="3726" spans="2:8">
      <c r="B3726" s="37"/>
      <c r="C3726" s="38"/>
      <c r="D3726" s="39"/>
      <c r="E3726" s="40"/>
      <c r="F3726" s="35"/>
      <c r="G3726" s="41"/>
      <c r="H3726" s="41"/>
    </row>
    <row r="3727" spans="2:8">
      <c r="B3727" s="37"/>
      <c r="C3727" s="38"/>
      <c r="D3727" s="39"/>
      <c r="E3727" s="40"/>
      <c r="F3727" s="35"/>
      <c r="G3727" s="41"/>
      <c r="H3727" s="41"/>
    </row>
    <row r="3728" spans="2:8">
      <c r="B3728" s="37"/>
      <c r="C3728" s="38"/>
      <c r="D3728" s="39"/>
      <c r="E3728" s="40"/>
      <c r="F3728" s="35"/>
      <c r="G3728" s="41"/>
      <c r="H3728" s="41"/>
    </row>
    <row r="3729" spans="2:8">
      <c r="B3729" s="37"/>
      <c r="C3729" s="38"/>
      <c r="D3729" s="39"/>
      <c r="E3729" s="40"/>
      <c r="F3729" s="35"/>
      <c r="G3729" s="41"/>
      <c r="H3729" s="41"/>
    </row>
    <row r="3730" spans="2:8">
      <c r="B3730" s="37"/>
      <c r="C3730" s="38"/>
      <c r="D3730" s="39"/>
      <c r="E3730" s="40"/>
      <c r="F3730" s="35"/>
      <c r="G3730" s="41"/>
      <c r="H3730" s="41"/>
    </row>
    <row r="3731" spans="2:8">
      <c r="B3731" s="37"/>
      <c r="C3731" s="38"/>
      <c r="D3731" s="39"/>
      <c r="E3731" s="40"/>
      <c r="F3731" s="35"/>
      <c r="G3731" s="41"/>
      <c r="H3731" s="41"/>
    </row>
    <row r="3732" spans="2:8">
      <c r="B3732" s="37"/>
      <c r="C3732" s="38"/>
      <c r="D3732" s="39"/>
      <c r="E3732" s="40"/>
      <c r="F3732" s="35"/>
      <c r="G3732" s="41"/>
      <c r="H3732" s="41"/>
    </row>
    <row r="3733" spans="2:8">
      <c r="B3733" s="37"/>
      <c r="C3733" s="38"/>
      <c r="D3733" s="39"/>
      <c r="E3733" s="40"/>
      <c r="F3733" s="35"/>
      <c r="G3733" s="41"/>
      <c r="H3733" s="41"/>
    </row>
    <row r="3734" spans="2:8">
      <c r="B3734" s="37"/>
      <c r="C3734" s="38"/>
      <c r="D3734" s="39"/>
      <c r="E3734" s="40"/>
      <c r="F3734" s="35"/>
      <c r="G3734" s="41"/>
      <c r="H3734" s="41"/>
    </row>
    <row r="3735" spans="2:8">
      <c r="B3735" s="37"/>
      <c r="C3735" s="38"/>
      <c r="D3735" s="39"/>
      <c r="E3735" s="40"/>
      <c r="F3735" s="35"/>
      <c r="G3735" s="41"/>
      <c r="H3735" s="41"/>
    </row>
    <row r="3736" spans="2:8">
      <c r="B3736" s="37"/>
      <c r="C3736" s="38"/>
      <c r="D3736" s="39"/>
      <c r="E3736" s="40"/>
      <c r="F3736" s="35"/>
      <c r="G3736" s="41"/>
      <c r="H3736" s="41"/>
    </row>
    <row r="3737" spans="2:8">
      <c r="B3737" s="37"/>
      <c r="C3737" s="38"/>
      <c r="D3737" s="39"/>
      <c r="E3737" s="40"/>
      <c r="F3737" s="35"/>
      <c r="G3737" s="41"/>
      <c r="H3737" s="41"/>
    </row>
    <row r="3738" spans="2:8">
      <c r="B3738" s="37"/>
      <c r="C3738" s="38"/>
      <c r="D3738" s="39"/>
      <c r="E3738" s="40"/>
      <c r="F3738" s="35"/>
      <c r="G3738" s="41"/>
      <c r="H3738" s="41"/>
    </row>
    <row r="3739" spans="2:8">
      <c r="B3739" s="37"/>
      <c r="C3739" s="38"/>
      <c r="D3739" s="39"/>
      <c r="E3739" s="40"/>
      <c r="F3739" s="35"/>
      <c r="G3739" s="41"/>
      <c r="H3739" s="41"/>
    </row>
    <row r="3740" spans="2:8">
      <c r="B3740" s="37"/>
      <c r="C3740" s="38"/>
      <c r="D3740" s="39"/>
      <c r="E3740" s="40"/>
      <c r="F3740" s="35"/>
      <c r="G3740" s="41"/>
      <c r="H3740" s="41"/>
    </row>
    <row r="3741" spans="2:8">
      <c r="B3741" s="37"/>
      <c r="C3741" s="38"/>
      <c r="D3741" s="39"/>
      <c r="E3741" s="40"/>
      <c r="F3741" s="35"/>
      <c r="G3741" s="41"/>
      <c r="H3741" s="41"/>
    </row>
    <row r="3742" spans="2:8">
      <c r="B3742" s="37"/>
      <c r="C3742" s="38"/>
      <c r="D3742" s="39"/>
      <c r="E3742" s="40"/>
      <c r="F3742" s="35"/>
      <c r="G3742" s="41"/>
      <c r="H3742" s="41"/>
    </row>
    <row r="3743" spans="2:8">
      <c r="B3743" s="37"/>
      <c r="C3743" s="38"/>
      <c r="D3743" s="39"/>
      <c r="E3743" s="40"/>
      <c r="F3743" s="35"/>
      <c r="G3743" s="41"/>
      <c r="H3743" s="41"/>
    </row>
    <row r="3744" spans="2:8">
      <c r="B3744" s="37"/>
      <c r="C3744" s="38"/>
      <c r="D3744" s="39"/>
      <c r="E3744" s="40"/>
      <c r="F3744" s="35"/>
      <c r="G3744" s="41"/>
      <c r="H3744" s="41"/>
    </row>
    <row r="3745" spans="2:8">
      <c r="B3745" s="37"/>
      <c r="C3745" s="38"/>
      <c r="D3745" s="39"/>
      <c r="E3745" s="40"/>
      <c r="F3745" s="35"/>
      <c r="G3745" s="41"/>
      <c r="H3745" s="41"/>
    </row>
    <row r="3746" spans="2:8">
      <c r="B3746" s="37"/>
      <c r="C3746" s="38"/>
      <c r="D3746" s="39"/>
      <c r="E3746" s="40"/>
      <c r="F3746" s="35"/>
      <c r="G3746" s="41"/>
      <c r="H3746" s="41"/>
    </row>
    <row r="3747" spans="2:8">
      <c r="B3747" s="37"/>
      <c r="C3747" s="38"/>
      <c r="D3747" s="39"/>
      <c r="E3747" s="40"/>
      <c r="F3747" s="35"/>
      <c r="G3747" s="41"/>
      <c r="H3747" s="41"/>
    </row>
    <row r="3748" spans="2:8">
      <c r="B3748" s="37"/>
      <c r="C3748" s="38"/>
      <c r="D3748" s="39"/>
      <c r="E3748" s="40"/>
      <c r="F3748" s="35"/>
      <c r="G3748" s="41"/>
      <c r="H3748" s="41"/>
    </row>
    <row r="3749" spans="2:8">
      <c r="B3749" s="37"/>
      <c r="C3749" s="38"/>
      <c r="D3749" s="39"/>
      <c r="E3749" s="40"/>
      <c r="F3749" s="35"/>
      <c r="G3749" s="41"/>
      <c r="H3749" s="41"/>
    </row>
    <row r="3750" spans="2:8">
      <c r="B3750" s="37"/>
      <c r="C3750" s="38"/>
      <c r="D3750" s="39"/>
      <c r="E3750" s="40"/>
      <c r="F3750" s="35"/>
      <c r="G3750" s="41"/>
      <c r="H3750" s="41"/>
    </row>
    <row r="3751" spans="2:8">
      <c r="B3751" s="37"/>
      <c r="C3751" s="38"/>
      <c r="D3751" s="39"/>
      <c r="E3751" s="40"/>
      <c r="F3751" s="35"/>
      <c r="G3751" s="41"/>
      <c r="H3751" s="41"/>
    </row>
    <row r="3752" spans="2:8">
      <c r="B3752" s="37"/>
      <c r="C3752" s="38"/>
      <c r="D3752" s="39"/>
      <c r="E3752" s="40"/>
      <c r="F3752" s="35"/>
      <c r="G3752" s="41"/>
      <c r="H3752" s="41"/>
    </row>
    <row r="3753" spans="2:8">
      <c r="B3753" s="37"/>
      <c r="C3753" s="38"/>
      <c r="D3753" s="39"/>
      <c r="E3753" s="40"/>
      <c r="F3753" s="35"/>
      <c r="G3753" s="41"/>
      <c r="H3753" s="41"/>
    </row>
    <row r="3754" spans="2:8">
      <c r="B3754" s="37"/>
      <c r="C3754" s="38"/>
      <c r="D3754" s="39"/>
      <c r="E3754" s="40"/>
      <c r="F3754" s="35"/>
      <c r="G3754" s="41"/>
      <c r="H3754" s="41"/>
    </row>
    <row r="3755" spans="2:8">
      <c r="B3755" s="37"/>
      <c r="C3755" s="38"/>
      <c r="D3755" s="39"/>
      <c r="E3755" s="40"/>
      <c r="F3755" s="35"/>
      <c r="G3755" s="41"/>
      <c r="H3755" s="41"/>
    </row>
    <row r="3756" spans="2:8">
      <c r="B3756" s="37"/>
      <c r="C3756" s="38"/>
      <c r="D3756" s="39"/>
      <c r="E3756" s="40"/>
      <c r="F3756" s="35"/>
      <c r="G3756" s="41"/>
      <c r="H3756" s="41"/>
    </row>
    <row r="3757" spans="2:8">
      <c r="B3757" s="37"/>
      <c r="C3757" s="38"/>
      <c r="D3757" s="39"/>
      <c r="E3757" s="40"/>
      <c r="F3757" s="35"/>
      <c r="G3757" s="41"/>
      <c r="H3757" s="41"/>
    </row>
    <row r="3758" spans="2:8">
      <c r="B3758" s="37"/>
      <c r="C3758" s="38"/>
      <c r="D3758" s="39"/>
      <c r="E3758" s="40"/>
      <c r="F3758" s="35"/>
      <c r="G3758" s="41"/>
      <c r="H3758" s="41"/>
    </row>
    <row r="3759" spans="2:8">
      <c r="B3759" s="37"/>
      <c r="C3759" s="38"/>
      <c r="D3759" s="39"/>
      <c r="E3759" s="40"/>
      <c r="F3759" s="35"/>
      <c r="G3759" s="41"/>
      <c r="H3759" s="41"/>
    </row>
    <row r="3760" spans="2:8">
      <c r="B3760" s="37"/>
      <c r="C3760" s="38"/>
      <c r="D3760" s="39"/>
      <c r="E3760" s="40"/>
      <c r="F3760" s="35"/>
      <c r="G3760" s="41"/>
      <c r="H3760" s="41"/>
    </row>
    <row r="3761" spans="2:8">
      <c r="B3761" s="37"/>
      <c r="C3761" s="38"/>
      <c r="D3761" s="39"/>
      <c r="E3761" s="40"/>
      <c r="F3761" s="35"/>
      <c r="G3761" s="41"/>
      <c r="H3761" s="41"/>
    </row>
    <row r="3762" spans="2:8">
      <c r="B3762" s="37"/>
      <c r="C3762" s="38"/>
      <c r="D3762" s="39"/>
      <c r="E3762" s="40"/>
      <c r="F3762" s="35"/>
      <c r="G3762" s="41"/>
      <c r="H3762" s="41"/>
    </row>
    <row r="3763" spans="2:8">
      <c r="B3763" s="37"/>
      <c r="C3763" s="38"/>
      <c r="D3763" s="39"/>
      <c r="E3763" s="40"/>
      <c r="F3763" s="35"/>
      <c r="G3763" s="41"/>
      <c r="H3763" s="41"/>
    </row>
    <row r="3764" spans="2:8">
      <c r="B3764" s="37"/>
      <c r="C3764" s="38"/>
      <c r="D3764" s="39"/>
      <c r="E3764" s="40"/>
      <c r="F3764" s="35"/>
      <c r="G3764" s="41"/>
      <c r="H3764" s="41"/>
    </row>
    <row r="3765" spans="2:8">
      <c r="B3765" s="37"/>
      <c r="C3765" s="38"/>
      <c r="D3765" s="39"/>
      <c r="E3765" s="40"/>
      <c r="F3765" s="35"/>
      <c r="G3765" s="41"/>
      <c r="H3765" s="41"/>
    </row>
    <row r="3766" spans="2:8">
      <c r="B3766" s="37"/>
      <c r="C3766" s="38"/>
      <c r="D3766" s="39"/>
      <c r="E3766" s="40"/>
      <c r="F3766" s="35"/>
      <c r="G3766" s="41"/>
      <c r="H3766" s="41"/>
    </row>
    <row r="3767" spans="2:8">
      <c r="B3767" s="37"/>
      <c r="C3767" s="38"/>
      <c r="D3767" s="39"/>
      <c r="E3767" s="40"/>
      <c r="F3767" s="35"/>
      <c r="G3767" s="41"/>
      <c r="H3767" s="41"/>
    </row>
    <row r="3768" spans="2:8">
      <c r="B3768" s="37"/>
      <c r="C3768" s="38"/>
      <c r="D3768" s="39"/>
      <c r="E3768" s="40"/>
      <c r="F3768" s="35"/>
      <c r="G3768" s="41"/>
      <c r="H3768" s="41"/>
    </row>
    <row r="3769" spans="2:8">
      <c r="B3769" s="37"/>
      <c r="C3769" s="38"/>
      <c r="D3769" s="39"/>
      <c r="E3769" s="40"/>
      <c r="F3769" s="35"/>
      <c r="G3769" s="41"/>
      <c r="H3769" s="41"/>
    </row>
    <row r="3770" spans="2:8">
      <c r="B3770" s="37"/>
      <c r="C3770" s="38"/>
      <c r="D3770" s="39"/>
      <c r="E3770" s="40"/>
      <c r="F3770" s="35"/>
      <c r="G3770" s="41"/>
      <c r="H3770" s="41"/>
    </row>
    <row r="3771" spans="2:8">
      <c r="B3771" s="37"/>
      <c r="C3771" s="38"/>
      <c r="D3771" s="39"/>
      <c r="E3771" s="40"/>
      <c r="F3771" s="35"/>
      <c r="G3771" s="41"/>
      <c r="H3771" s="41"/>
    </row>
    <row r="3772" spans="2:8">
      <c r="B3772" s="37"/>
      <c r="C3772" s="38"/>
      <c r="D3772" s="39"/>
      <c r="E3772" s="40"/>
      <c r="F3772" s="35"/>
      <c r="G3772" s="41"/>
      <c r="H3772" s="41"/>
    </row>
    <row r="3773" spans="2:8">
      <c r="B3773" s="37"/>
      <c r="C3773" s="38"/>
      <c r="D3773" s="39"/>
      <c r="E3773" s="40"/>
      <c r="F3773" s="35"/>
      <c r="G3773" s="41"/>
      <c r="H3773" s="41"/>
    </row>
    <row r="3774" spans="2:8">
      <c r="B3774" s="37"/>
      <c r="C3774" s="38"/>
      <c r="D3774" s="39"/>
      <c r="E3774" s="40"/>
      <c r="F3774" s="35"/>
      <c r="G3774" s="41"/>
      <c r="H3774" s="41"/>
    </row>
    <row r="3775" spans="2:8">
      <c r="B3775" s="37"/>
      <c r="C3775" s="38"/>
      <c r="D3775" s="39"/>
      <c r="E3775" s="40"/>
      <c r="F3775" s="35"/>
      <c r="G3775" s="41"/>
      <c r="H3775" s="41"/>
    </row>
    <row r="3776" spans="2:8">
      <c r="B3776" s="37"/>
      <c r="C3776" s="38"/>
      <c r="D3776" s="39"/>
      <c r="E3776" s="40"/>
      <c r="F3776" s="35"/>
      <c r="G3776" s="41"/>
      <c r="H3776" s="41"/>
    </row>
    <row r="3777" spans="2:8">
      <c r="B3777" s="37"/>
      <c r="C3777" s="38"/>
      <c r="D3777" s="39"/>
      <c r="E3777" s="40"/>
      <c r="F3777" s="35"/>
      <c r="G3777" s="41"/>
      <c r="H3777" s="41"/>
    </row>
    <row r="3778" spans="2:8">
      <c r="B3778" s="37"/>
      <c r="C3778" s="38"/>
      <c r="D3778" s="39"/>
      <c r="E3778" s="40"/>
      <c r="F3778" s="35"/>
      <c r="G3778" s="41"/>
      <c r="H3778" s="41"/>
    </row>
    <row r="3779" spans="2:8">
      <c r="B3779" s="37"/>
      <c r="C3779" s="38"/>
      <c r="D3779" s="39"/>
      <c r="E3779" s="40"/>
      <c r="F3779" s="35"/>
      <c r="G3779" s="41"/>
      <c r="H3779" s="41"/>
    </row>
    <row r="3780" spans="2:8">
      <c r="B3780" s="37"/>
      <c r="C3780" s="38"/>
      <c r="D3780" s="39"/>
      <c r="E3780" s="40"/>
      <c r="F3780" s="35"/>
      <c r="G3780" s="41"/>
      <c r="H3780" s="41"/>
    </row>
    <row r="3781" spans="2:8">
      <c r="B3781" s="37"/>
      <c r="C3781" s="38"/>
      <c r="D3781" s="39"/>
      <c r="E3781" s="40"/>
      <c r="F3781" s="35"/>
      <c r="G3781" s="41"/>
      <c r="H3781" s="41"/>
    </row>
    <row r="3782" spans="2:8">
      <c r="B3782" s="37"/>
      <c r="C3782" s="38"/>
      <c r="D3782" s="39"/>
      <c r="E3782" s="40"/>
      <c r="F3782" s="35"/>
      <c r="G3782" s="41"/>
      <c r="H3782" s="41"/>
    </row>
    <row r="3783" spans="2:8">
      <c r="B3783" s="37"/>
      <c r="C3783" s="38"/>
      <c r="D3783" s="39"/>
      <c r="E3783" s="40"/>
      <c r="F3783" s="35"/>
      <c r="G3783" s="41"/>
      <c r="H3783" s="41"/>
    </row>
    <row r="3784" spans="2:8">
      <c r="B3784" s="37"/>
      <c r="C3784" s="38"/>
      <c r="D3784" s="39"/>
      <c r="E3784" s="40"/>
      <c r="F3784" s="35"/>
      <c r="G3784" s="41"/>
      <c r="H3784" s="41"/>
    </row>
    <row r="3785" spans="2:8">
      <c r="B3785" s="37"/>
      <c r="C3785" s="38"/>
      <c r="D3785" s="39"/>
      <c r="E3785" s="40"/>
      <c r="F3785" s="35"/>
      <c r="G3785" s="41"/>
      <c r="H3785" s="41"/>
    </row>
    <row r="3786" spans="2:8">
      <c r="B3786" s="37"/>
      <c r="C3786" s="38"/>
      <c r="D3786" s="39"/>
      <c r="E3786" s="40"/>
      <c r="F3786" s="35"/>
      <c r="G3786" s="41"/>
      <c r="H3786" s="41"/>
    </row>
    <row r="3787" spans="2:8">
      <c r="B3787" s="37"/>
      <c r="C3787" s="38"/>
      <c r="D3787" s="39"/>
      <c r="E3787" s="40"/>
      <c r="F3787" s="35"/>
      <c r="G3787" s="41"/>
      <c r="H3787" s="41"/>
    </row>
    <row r="3788" spans="2:8">
      <c r="B3788" s="37"/>
      <c r="C3788" s="38"/>
      <c r="D3788" s="39"/>
      <c r="E3788" s="40"/>
      <c r="F3788" s="35"/>
      <c r="G3788" s="41"/>
      <c r="H3788" s="41"/>
    </row>
    <row r="3789" spans="2:8">
      <c r="B3789" s="37"/>
      <c r="C3789" s="38"/>
      <c r="D3789" s="39"/>
      <c r="E3789" s="40"/>
      <c r="F3789" s="35"/>
      <c r="G3789" s="41"/>
      <c r="H3789" s="41"/>
    </row>
    <row r="3790" spans="2:8">
      <c r="B3790" s="37"/>
      <c r="C3790" s="38"/>
      <c r="D3790" s="39"/>
      <c r="E3790" s="40"/>
      <c r="F3790" s="35"/>
      <c r="G3790" s="41"/>
      <c r="H3790" s="41"/>
    </row>
    <row r="3791" spans="2:8">
      <c r="B3791" s="37"/>
      <c r="C3791" s="38"/>
      <c r="D3791" s="39"/>
      <c r="E3791" s="40"/>
      <c r="F3791" s="35"/>
      <c r="G3791" s="41"/>
      <c r="H3791" s="41"/>
    </row>
    <row r="3792" spans="2:8">
      <c r="B3792" s="37"/>
      <c r="C3792" s="38"/>
      <c r="D3792" s="39"/>
      <c r="E3792" s="40"/>
      <c r="F3792" s="35"/>
      <c r="G3792" s="41"/>
      <c r="H3792" s="41"/>
    </row>
    <row r="3793" spans="2:8">
      <c r="B3793" s="37"/>
      <c r="C3793" s="38"/>
      <c r="D3793" s="39"/>
      <c r="E3793" s="40"/>
      <c r="F3793" s="35"/>
      <c r="G3793" s="41"/>
      <c r="H3793" s="41"/>
    </row>
    <row r="3794" spans="2:8">
      <c r="B3794" s="37"/>
      <c r="C3794" s="38"/>
      <c r="D3794" s="39"/>
      <c r="E3794" s="40"/>
      <c r="F3794" s="35"/>
      <c r="G3794" s="41"/>
      <c r="H3794" s="41"/>
    </row>
    <row r="3795" spans="2:8">
      <c r="B3795" s="37"/>
      <c r="C3795" s="38"/>
      <c r="D3795" s="39"/>
      <c r="E3795" s="40"/>
      <c r="F3795" s="35"/>
      <c r="G3795" s="41"/>
      <c r="H3795" s="41"/>
    </row>
    <row r="3796" spans="2:8">
      <c r="B3796" s="37"/>
      <c r="C3796" s="38"/>
      <c r="D3796" s="39"/>
      <c r="E3796" s="40"/>
      <c r="F3796" s="35"/>
      <c r="G3796" s="41"/>
      <c r="H3796" s="41"/>
    </row>
    <row r="3797" spans="2:8">
      <c r="B3797" s="37"/>
      <c r="C3797" s="38"/>
      <c r="D3797" s="39"/>
      <c r="E3797" s="40"/>
      <c r="F3797" s="35"/>
      <c r="G3797" s="41"/>
      <c r="H3797" s="41"/>
    </row>
    <row r="3798" spans="2:8">
      <c r="B3798" s="37"/>
      <c r="C3798" s="38"/>
      <c r="D3798" s="39"/>
      <c r="E3798" s="40"/>
      <c r="F3798" s="35"/>
      <c r="G3798" s="41"/>
      <c r="H3798" s="41"/>
    </row>
    <row r="3799" spans="2:8">
      <c r="B3799" s="37"/>
      <c r="C3799" s="38"/>
      <c r="D3799" s="39"/>
      <c r="E3799" s="40"/>
      <c r="F3799" s="35"/>
      <c r="G3799" s="41"/>
      <c r="H3799" s="41"/>
    </row>
    <row r="3800" spans="2:8">
      <c r="B3800" s="37"/>
      <c r="C3800" s="38"/>
      <c r="D3800" s="39"/>
      <c r="E3800" s="40"/>
      <c r="F3800" s="35"/>
      <c r="G3800" s="41"/>
      <c r="H3800" s="41"/>
    </row>
    <row r="3801" spans="2:8">
      <c r="B3801" s="37"/>
      <c r="C3801" s="38"/>
      <c r="D3801" s="39"/>
      <c r="E3801" s="40"/>
      <c r="F3801" s="35"/>
      <c r="G3801" s="41"/>
      <c r="H3801" s="41"/>
    </row>
    <row r="3802" spans="2:8">
      <c r="B3802" s="37"/>
      <c r="C3802" s="38"/>
      <c r="D3802" s="39"/>
      <c r="E3802" s="40"/>
      <c r="F3802" s="35"/>
      <c r="G3802" s="41"/>
      <c r="H3802" s="41"/>
    </row>
    <row r="3803" spans="2:8">
      <c r="B3803" s="37"/>
      <c r="C3803" s="38"/>
      <c r="D3803" s="39"/>
      <c r="E3803" s="40"/>
      <c r="F3803" s="35"/>
      <c r="G3803" s="41"/>
      <c r="H3803" s="41"/>
    </row>
    <row r="3804" spans="2:8">
      <c r="B3804" s="37"/>
      <c r="C3804" s="38"/>
      <c r="D3804" s="39"/>
      <c r="E3804" s="40"/>
      <c r="F3804" s="35"/>
      <c r="G3804" s="41"/>
      <c r="H3804" s="41"/>
    </row>
    <row r="3805" spans="2:8">
      <c r="B3805" s="37"/>
      <c r="C3805" s="38"/>
      <c r="D3805" s="39"/>
      <c r="E3805" s="40"/>
      <c r="F3805" s="35"/>
      <c r="G3805" s="41"/>
      <c r="H3805" s="41"/>
    </row>
    <row r="3806" spans="2:8">
      <c r="B3806" s="37"/>
      <c r="C3806" s="38"/>
      <c r="D3806" s="39"/>
      <c r="E3806" s="40"/>
      <c r="F3806" s="35"/>
      <c r="G3806" s="41"/>
      <c r="H3806" s="41"/>
    </row>
    <row r="3807" spans="2:8">
      <c r="B3807" s="37"/>
      <c r="C3807" s="38"/>
      <c r="D3807" s="39"/>
      <c r="E3807" s="40"/>
      <c r="F3807" s="35"/>
      <c r="G3807" s="41"/>
      <c r="H3807" s="41"/>
    </row>
    <row r="3808" spans="2:8">
      <c r="B3808" s="37"/>
      <c r="C3808" s="38"/>
      <c r="D3808" s="39"/>
      <c r="E3808" s="40"/>
      <c r="F3808" s="35"/>
      <c r="G3808" s="41"/>
      <c r="H3808" s="41"/>
    </row>
    <row r="3809" spans="2:8">
      <c r="B3809" s="37"/>
      <c r="C3809" s="38"/>
      <c r="D3809" s="39"/>
      <c r="E3809" s="40"/>
      <c r="F3809" s="35"/>
      <c r="G3809" s="41"/>
      <c r="H3809" s="41"/>
    </row>
    <row r="3810" spans="2:8">
      <c r="B3810" s="37"/>
      <c r="C3810" s="38"/>
      <c r="D3810" s="39"/>
      <c r="E3810" s="40"/>
      <c r="F3810" s="35"/>
      <c r="G3810" s="41"/>
      <c r="H3810" s="41"/>
    </row>
    <row r="3811" spans="2:8">
      <c r="B3811" s="37"/>
      <c r="C3811" s="38"/>
      <c r="D3811" s="39"/>
      <c r="E3811" s="40"/>
      <c r="F3811" s="35"/>
      <c r="G3811" s="41"/>
      <c r="H3811" s="41"/>
    </row>
    <row r="3812" spans="2:8">
      <c r="B3812" s="37"/>
      <c r="C3812" s="38"/>
      <c r="D3812" s="39"/>
      <c r="E3812" s="40"/>
      <c r="F3812" s="35"/>
      <c r="G3812" s="41"/>
      <c r="H3812" s="41"/>
    </row>
    <row r="3813" spans="2:8">
      <c r="B3813" s="37"/>
      <c r="C3813" s="38"/>
      <c r="D3813" s="39"/>
      <c r="E3813" s="40"/>
      <c r="F3813" s="35"/>
      <c r="G3813" s="41"/>
      <c r="H3813" s="41"/>
    </row>
    <row r="3814" spans="2:8">
      <c r="B3814" s="37"/>
      <c r="C3814" s="38"/>
      <c r="D3814" s="39"/>
      <c r="E3814" s="40"/>
      <c r="F3814" s="35"/>
      <c r="G3814" s="41"/>
      <c r="H3814" s="41"/>
    </row>
    <row r="3815" spans="2:8">
      <c r="B3815" s="37"/>
      <c r="C3815" s="38"/>
      <c r="D3815" s="39"/>
      <c r="E3815" s="40"/>
      <c r="F3815" s="35"/>
      <c r="G3815" s="41"/>
      <c r="H3815" s="41"/>
    </row>
    <row r="3816" spans="2:8">
      <c r="B3816" s="37"/>
      <c r="C3816" s="38"/>
      <c r="D3816" s="39"/>
      <c r="E3816" s="40"/>
      <c r="F3816" s="35"/>
      <c r="G3816" s="41"/>
      <c r="H3816" s="41"/>
    </row>
    <row r="3817" spans="2:8">
      <c r="B3817" s="37"/>
      <c r="C3817" s="38"/>
      <c r="D3817" s="39"/>
      <c r="E3817" s="40"/>
      <c r="F3817" s="35"/>
      <c r="G3817" s="41"/>
      <c r="H3817" s="41"/>
    </row>
    <row r="3818" spans="2:8">
      <c r="B3818" s="37"/>
      <c r="C3818" s="38"/>
      <c r="D3818" s="39"/>
      <c r="E3818" s="40"/>
      <c r="F3818" s="35"/>
      <c r="G3818" s="41"/>
      <c r="H3818" s="41"/>
    </row>
    <row r="3819" spans="2:8">
      <c r="B3819" s="37"/>
      <c r="C3819" s="38"/>
      <c r="D3819" s="39"/>
      <c r="E3819" s="40"/>
      <c r="F3819" s="35"/>
      <c r="G3819" s="41"/>
      <c r="H3819" s="41"/>
    </row>
    <row r="3820" spans="2:8">
      <c r="B3820" s="37"/>
      <c r="C3820" s="38"/>
      <c r="D3820" s="39"/>
      <c r="E3820" s="40"/>
      <c r="F3820" s="35"/>
      <c r="G3820" s="41"/>
      <c r="H3820" s="41"/>
    </row>
    <row r="3821" spans="2:8">
      <c r="B3821" s="37"/>
      <c r="C3821" s="38"/>
      <c r="D3821" s="39"/>
      <c r="E3821" s="40"/>
      <c r="F3821" s="35"/>
      <c r="G3821" s="41"/>
      <c r="H3821" s="41"/>
    </row>
    <row r="3822" spans="2:8">
      <c r="B3822" s="37"/>
      <c r="C3822" s="38"/>
      <c r="D3822" s="39"/>
      <c r="E3822" s="40"/>
      <c r="F3822" s="35"/>
      <c r="G3822" s="41"/>
      <c r="H3822" s="41"/>
    </row>
    <row r="3823" spans="2:8">
      <c r="B3823" s="37"/>
      <c r="C3823" s="38"/>
      <c r="D3823" s="39"/>
      <c r="E3823" s="40"/>
      <c r="F3823" s="35"/>
      <c r="G3823" s="41"/>
      <c r="H3823" s="41"/>
    </row>
    <row r="3824" spans="2:8">
      <c r="B3824" s="37"/>
      <c r="C3824" s="38"/>
      <c r="D3824" s="39"/>
      <c r="E3824" s="40"/>
      <c r="F3824" s="35"/>
      <c r="G3824" s="41"/>
      <c r="H3824" s="41"/>
    </row>
    <row r="3825" spans="2:8">
      <c r="B3825" s="37"/>
      <c r="C3825" s="38"/>
      <c r="D3825" s="39"/>
      <c r="E3825" s="40"/>
      <c r="F3825" s="35"/>
      <c r="G3825" s="41"/>
      <c r="H3825" s="41"/>
    </row>
    <row r="3826" spans="2:8">
      <c r="B3826" s="37"/>
      <c r="C3826" s="38"/>
      <c r="D3826" s="39"/>
      <c r="E3826" s="40"/>
      <c r="F3826" s="35"/>
      <c r="G3826" s="41"/>
      <c r="H3826" s="41"/>
    </row>
    <row r="3827" spans="2:8">
      <c r="B3827" s="37"/>
      <c r="C3827" s="38"/>
      <c r="D3827" s="39"/>
      <c r="E3827" s="40"/>
      <c r="F3827" s="35"/>
      <c r="G3827" s="41"/>
      <c r="H3827" s="41"/>
    </row>
    <row r="3828" spans="2:8">
      <c r="B3828" s="37"/>
      <c r="C3828" s="38"/>
      <c r="D3828" s="39"/>
      <c r="E3828" s="40"/>
      <c r="F3828" s="35"/>
      <c r="G3828" s="41"/>
      <c r="H3828" s="41"/>
    </row>
    <row r="3829" spans="2:8">
      <c r="B3829" s="37"/>
      <c r="C3829" s="38"/>
      <c r="D3829" s="39"/>
      <c r="E3829" s="40"/>
      <c r="F3829" s="35"/>
      <c r="G3829" s="41"/>
      <c r="H3829" s="41"/>
    </row>
    <row r="3830" spans="2:8">
      <c r="B3830" s="37"/>
      <c r="C3830" s="38"/>
      <c r="D3830" s="39"/>
      <c r="E3830" s="40"/>
      <c r="F3830" s="35"/>
      <c r="G3830" s="41"/>
      <c r="H3830" s="41"/>
    </row>
    <row r="3831" spans="2:8">
      <c r="B3831" s="37"/>
      <c r="C3831" s="38"/>
      <c r="D3831" s="39"/>
      <c r="E3831" s="40"/>
      <c r="F3831" s="35"/>
      <c r="G3831" s="41"/>
      <c r="H3831" s="41"/>
    </row>
    <row r="3832" spans="2:8">
      <c r="B3832" s="37"/>
      <c r="C3832" s="38"/>
      <c r="D3832" s="39"/>
      <c r="E3832" s="40"/>
      <c r="F3832" s="35"/>
      <c r="G3832" s="41"/>
      <c r="H3832" s="41"/>
    </row>
    <row r="3833" spans="2:8">
      <c r="B3833" s="37"/>
      <c r="C3833" s="38"/>
      <c r="D3833" s="39"/>
      <c r="E3833" s="40"/>
      <c r="F3833" s="35"/>
      <c r="G3833" s="41"/>
      <c r="H3833" s="41"/>
    </row>
    <row r="3834" spans="2:8">
      <c r="B3834" s="37"/>
      <c r="C3834" s="38"/>
      <c r="D3834" s="39"/>
      <c r="E3834" s="40"/>
      <c r="F3834" s="35"/>
      <c r="G3834" s="41"/>
      <c r="H3834" s="41"/>
    </row>
    <row r="3835" spans="2:8">
      <c r="B3835" s="37"/>
      <c r="C3835" s="38"/>
      <c r="D3835" s="39"/>
      <c r="E3835" s="40"/>
      <c r="F3835" s="35"/>
      <c r="G3835" s="41"/>
      <c r="H3835" s="41"/>
    </row>
    <row r="3836" spans="2:8">
      <c r="B3836" s="37"/>
      <c r="C3836" s="38"/>
      <c r="D3836" s="39"/>
      <c r="E3836" s="40"/>
      <c r="F3836" s="35"/>
      <c r="G3836" s="41"/>
      <c r="H3836" s="41"/>
    </row>
    <row r="3837" spans="2:8">
      <c r="B3837" s="37"/>
      <c r="C3837" s="38"/>
      <c r="D3837" s="39"/>
      <c r="E3837" s="40"/>
      <c r="F3837" s="35"/>
      <c r="G3837" s="41"/>
      <c r="H3837" s="41"/>
    </row>
    <row r="3838" spans="2:8">
      <c r="B3838" s="37"/>
      <c r="C3838" s="38"/>
      <c r="D3838" s="39"/>
      <c r="E3838" s="40"/>
      <c r="F3838" s="35"/>
      <c r="G3838" s="41"/>
      <c r="H3838" s="41"/>
    </row>
    <row r="3839" spans="2:8">
      <c r="B3839" s="37"/>
      <c r="C3839" s="38"/>
      <c r="D3839" s="39"/>
      <c r="E3839" s="40"/>
      <c r="F3839" s="35"/>
      <c r="G3839" s="41"/>
      <c r="H3839" s="41"/>
    </row>
    <row r="3840" spans="2:8">
      <c r="B3840" s="37"/>
      <c r="C3840" s="38"/>
      <c r="D3840" s="39"/>
      <c r="E3840" s="40"/>
      <c r="F3840" s="35"/>
      <c r="G3840" s="41"/>
      <c r="H3840" s="41"/>
    </row>
    <row r="3841" spans="2:8">
      <c r="B3841" s="37"/>
      <c r="C3841" s="38"/>
      <c r="D3841" s="39"/>
      <c r="E3841" s="40"/>
      <c r="F3841" s="35"/>
      <c r="G3841" s="41"/>
      <c r="H3841" s="41"/>
    </row>
    <row r="3842" spans="2:8">
      <c r="B3842" s="37"/>
      <c r="C3842" s="38"/>
      <c r="D3842" s="39"/>
      <c r="E3842" s="40"/>
      <c r="F3842" s="35"/>
      <c r="G3842" s="41"/>
      <c r="H3842" s="41"/>
    </row>
    <row r="3843" spans="2:8">
      <c r="B3843" s="37"/>
      <c r="C3843" s="38"/>
      <c r="D3843" s="39"/>
      <c r="E3843" s="40"/>
      <c r="F3843" s="35"/>
      <c r="G3843" s="41"/>
      <c r="H3843" s="41"/>
    </row>
    <row r="3844" spans="2:8">
      <c r="B3844" s="37"/>
      <c r="C3844" s="38"/>
      <c r="D3844" s="39"/>
      <c r="E3844" s="40"/>
      <c r="F3844" s="35"/>
      <c r="G3844" s="41"/>
      <c r="H3844" s="41"/>
    </row>
    <row r="3845" spans="2:8">
      <c r="B3845" s="37"/>
      <c r="C3845" s="38"/>
      <c r="D3845" s="39"/>
      <c r="E3845" s="40"/>
      <c r="F3845" s="35"/>
      <c r="G3845" s="41"/>
      <c r="H3845" s="41"/>
    </row>
    <row r="3846" spans="2:8">
      <c r="B3846" s="37"/>
      <c r="C3846" s="38"/>
      <c r="D3846" s="39"/>
      <c r="E3846" s="40"/>
      <c r="F3846" s="35"/>
      <c r="G3846" s="41"/>
      <c r="H3846" s="41"/>
    </row>
    <row r="3847" spans="2:8">
      <c r="B3847" s="37"/>
      <c r="C3847" s="38"/>
      <c r="D3847" s="39"/>
      <c r="E3847" s="40"/>
      <c r="F3847" s="35"/>
      <c r="G3847" s="41"/>
      <c r="H3847" s="41"/>
    </row>
    <row r="3848" spans="2:8">
      <c r="B3848" s="37"/>
      <c r="C3848" s="38"/>
      <c r="D3848" s="39"/>
      <c r="E3848" s="40"/>
      <c r="F3848" s="35"/>
      <c r="G3848" s="41"/>
      <c r="H3848" s="41"/>
    </row>
    <row r="3849" spans="2:8">
      <c r="B3849" s="37"/>
      <c r="C3849" s="38"/>
      <c r="D3849" s="39"/>
      <c r="E3849" s="40"/>
      <c r="F3849" s="35"/>
      <c r="G3849" s="41"/>
      <c r="H3849" s="41"/>
    </row>
    <row r="3850" spans="2:8">
      <c r="B3850" s="37"/>
      <c r="C3850" s="38"/>
      <c r="D3850" s="39"/>
      <c r="E3850" s="40"/>
      <c r="F3850" s="35"/>
      <c r="G3850" s="41"/>
      <c r="H3850" s="41"/>
    </row>
    <row r="3851" spans="2:8">
      <c r="B3851" s="37"/>
      <c r="C3851" s="38"/>
      <c r="D3851" s="39"/>
      <c r="E3851" s="40"/>
      <c r="F3851" s="35"/>
      <c r="G3851" s="41"/>
      <c r="H3851" s="41"/>
    </row>
    <row r="3852" spans="2:8">
      <c r="B3852" s="37"/>
      <c r="C3852" s="38"/>
      <c r="D3852" s="39"/>
      <c r="E3852" s="40"/>
      <c r="F3852" s="35"/>
      <c r="G3852" s="41"/>
      <c r="H3852" s="41"/>
    </row>
    <row r="3853" spans="2:8">
      <c r="B3853" s="37"/>
      <c r="C3853" s="38"/>
      <c r="D3853" s="39"/>
      <c r="E3853" s="40"/>
      <c r="F3853" s="35"/>
      <c r="G3853" s="41"/>
      <c r="H3853" s="41"/>
    </row>
    <row r="3854" spans="2:8">
      <c r="B3854" s="37"/>
      <c r="C3854" s="38"/>
      <c r="D3854" s="39"/>
      <c r="E3854" s="40"/>
      <c r="F3854" s="35"/>
      <c r="G3854" s="41"/>
      <c r="H3854" s="41"/>
    </row>
    <row r="3855" spans="2:8">
      <c r="B3855" s="37"/>
      <c r="C3855" s="38"/>
      <c r="D3855" s="39"/>
      <c r="E3855" s="40"/>
      <c r="F3855" s="35"/>
      <c r="G3855" s="41"/>
      <c r="H3855" s="41"/>
    </row>
    <row r="3856" spans="2:8">
      <c r="B3856" s="37"/>
      <c r="C3856" s="38"/>
      <c r="D3856" s="39"/>
      <c r="E3856" s="40"/>
      <c r="F3856" s="35"/>
      <c r="G3856" s="41"/>
      <c r="H3856" s="41"/>
    </row>
    <row r="3857" spans="2:8">
      <c r="B3857" s="37"/>
      <c r="C3857" s="38"/>
      <c r="D3857" s="39"/>
      <c r="E3857" s="40"/>
      <c r="F3857" s="35"/>
      <c r="G3857" s="41"/>
      <c r="H3857" s="41"/>
    </row>
    <row r="3858" spans="2:8">
      <c r="B3858" s="37"/>
      <c r="C3858" s="38"/>
      <c r="D3858" s="39"/>
      <c r="E3858" s="40"/>
      <c r="F3858" s="35"/>
      <c r="G3858" s="41"/>
      <c r="H3858" s="41"/>
    </row>
    <row r="3859" spans="2:8">
      <c r="B3859" s="37"/>
      <c r="C3859" s="38"/>
      <c r="D3859" s="39"/>
      <c r="E3859" s="40"/>
      <c r="F3859" s="35"/>
      <c r="G3859" s="41"/>
      <c r="H3859" s="41"/>
    </row>
    <row r="3860" spans="2:8">
      <c r="B3860" s="37"/>
      <c r="C3860" s="38"/>
      <c r="D3860" s="39"/>
      <c r="E3860" s="40"/>
      <c r="F3860" s="35"/>
      <c r="G3860" s="41"/>
      <c r="H3860" s="41"/>
    </row>
    <row r="3861" spans="2:8">
      <c r="B3861" s="37"/>
      <c r="C3861" s="38"/>
      <c r="D3861" s="39"/>
      <c r="E3861" s="40"/>
      <c r="F3861" s="35"/>
      <c r="G3861" s="41"/>
      <c r="H3861" s="41"/>
    </row>
    <row r="3862" spans="2:8">
      <c r="B3862" s="37"/>
      <c r="C3862" s="38"/>
      <c r="D3862" s="39"/>
      <c r="E3862" s="40"/>
      <c r="F3862" s="35"/>
      <c r="G3862" s="41"/>
      <c r="H3862" s="41"/>
    </row>
    <row r="3863" spans="2:8">
      <c r="B3863" s="37"/>
      <c r="C3863" s="38"/>
      <c r="D3863" s="39"/>
      <c r="E3863" s="40"/>
      <c r="F3863" s="35"/>
      <c r="G3863" s="41"/>
      <c r="H3863" s="41"/>
    </row>
    <row r="3864" spans="2:8">
      <c r="B3864" s="37"/>
      <c r="C3864" s="38"/>
      <c r="D3864" s="39"/>
      <c r="E3864" s="40"/>
      <c r="F3864" s="35"/>
      <c r="G3864" s="41"/>
      <c r="H3864" s="41"/>
    </row>
    <row r="3865" spans="2:8">
      <c r="B3865" s="37"/>
      <c r="C3865" s="38"/>
      <c r="D3865" s="39"/>
      <c r="E3865" s="40"/>
      <c r="F3865" s="35"/>
      <c r="G3865" s="41"/>
      <c r="H3865" s="41"/>
    </row>
    <row r="3866" spans="2:8">
      <c r="B3866" s="37"/>
      <c r="C3866" s="38"/>
      <c r="D3866" s="39"/>
      <c r="E3866" s="40"/>
      <c r="F3866" s="35"/>
      <c r="G3866" s="41"/>
      <c r="H3866" s="41"/>
    </row>
    <row r="3867" spans="2:8">
      <c r="B3867" s="37"/>
      <c r="C3867" s="38"/>
      <c r="D3867" s="39"/>
      <c r="E3867" s="40"/>
      <c r="F3867" s="35"/>
      <c r="G3867" s="41"/>
      <c r="H3867" s="41"/>
    </row>
    <row r="3868" spans="2:8">
      <c r="B3868" s="37"/>
      <c r="C3868" s="38"/>
      <c r="D3868" s="39"/>
      <c r="E3868" s="40"/>
      <c r="F3868" s="35"/>
      <c r="G3868" s="41"/>
      <c r="H3868" s="41"/>
    </row>
    <row r="3869" spans="2:8">
      <c r="B3869" s="37"/>
      <c r="C3869" s="38"/>
      <c r="D3869" s="39"/>
      <c r="E3869" s="40"/>
      <c r="F3869" s="35"/>
      <c r="G3869" s="41"/>
      <c r="H3869" s="41"/>
    </row>
    <row r="3870" spans="2:8">
      <c r="B3870" s="37"/>
      <c r="C3870" s="38"/>
      <c r="D3870" s="39"/>
      <c r="E3870" s="40"/>
      <c r="F3870" s="35"/>
      <c r="G3870" s="41"/>
      <c r="H3870" s="41"/>
    </row>
    <row r="3871" spans="2:8">
      <c r="B3871" s="37"/>
      <c r="C3871" s="38"/>
      <c r="D3871" s="39"/>
      <c r="E3871" s="40"/>
      <c r="F3871" s="35"/>
      <c r="G3871" s="41"/>
      <c r="H3871" s="41"/>
    </row>
    <row r="3872" spans="2:8">
      <c r="B3872" s="37"/>
      <c r="C3872" s="38"/>
      <c r="D3872" s="39"/>
      <c r="E3872" s="40"/>
      <c r="F3872" s="35"/>
      <c r="G3872" s="41"/>
      <c r="H3872" s="41"/>
    </row>
    <row r="3873" spans="2:8">
      <c r="B3873" s="37"/>
      <c r="C3873" s="38"/>
      <c r="D3873" s="39"/>
      <c r="E3873" s="40"/>
      <c r="F3873" s="35"/>
      <c r="G3873" s="41"/>
      <c r="H3873" s="41"/>
    </row>
    <row r="3874" spans="2:8">
      <c r="B3874" s="37"/>
      <c r="C3874" s="38"/>
      <c r="D3874" s="39"/>
      <c r="E3874" s="40"/>
      <c r="F3874" s="35"/>
      <c r="G3874" s="41"/>
      <c r="H3874" s="41"/>
    </row>
    <row r="3875" spans="2:8">
      <c r="B3875" s="37"/>
      <c r="C3875" s="38"/>
      <c r="D3875" s="39"/>
      <c r="E3875" s="40"/>
      <c r="F3875" s="35"/>
      <c r="G3875" s="41"/>
      <c r="H3875" s="41"/>
    </row>
    <row r="3876" spans="2:8">
      <c r="B3876" s="37"/>
      <c r="C3876" s="38"/>
      <c r="D3876" s="39"/>
      <c r="E3876" s="40"/>
      <c r="F3876" s="35"/>
      <c r="G3876" s="41"/>
      <c r="H3876" s="41"/>
    </row>
    <row r="3877" spans="2:8">
      <c r="B3877" s="37"/>
      <c r="C3877" s="38"/>
      <c r="D3877" s="39"/>
      <c r="E3877" s="40"/>
      <c r="F3877" s="35"/>
      <c r="G3877" s="41"/>
      <c r="H3877" s="41"/>
    </row>
    <row r="3878" spans="2:8">
      <c r="B3878" s="37"/>
      <c r="C3878" s="38"/>
      <c r="D3878" s="39"/>
      <c r="E3878" s="40"/>
      <c r="F3878" s="35"/>
      <c r="G3878" s="41"/>
      <c r="H3878" s="41"/>
    </row>
    <row r="3879" spans="2:8">
      <c r="B3879" s="37"/>
      <c r="C3879" s="38"/>
      <c r="D3879" s="39"/>
      <c r="E3879" s="40"/>
      <c r="F3879" s="35"/>
      <c r="G3879" s="41"/>
      <c r="H3879" s="41"/>
    </row>
    <row r="3880" spans="2:8">
      <c r="B3880" s="37"/>
      <c r="C3880" s="38"/>
      <c r="D3880" s="39"/>
      <c r="E3880" s="40"/>
      <c r="F3880" s="35"/>
      <c r="G3880" s="41"/>
      <c r="H3880" s="41"/>
    </row>
    <row r="3881" spans="2:8">
      <c r="B3881" s="37"/>
      <c r="C3881" s="38"/>
      <c r="D3881" s="39"/>
      <c r="E3881" s="40"/>
      <c r="F3881" s="35"/>
      <c r="G3881" s="41"/>
      <c r="H3881" s="41"/>
    </row>
    <row r="3882" spans="2:8">
      <c r="B3882" s="37"/>
      <c r="C3882" s="38"/>
      <c r="D3882" s="39"/>
      <c r="E3882" s="40"/>
      <c r="F3882" s="35"/>
      <c r="G3882" s="41"/>
      <c r="H3882" s="41"/>
    </row>
    <row r="3883" spans="2:8">
      <c r="B3883" s="37"/>
      <c r="C3883" s="38"/>
      <c r="D3883" s="39"/>
      <c r="E3883" s="40"/>
      <c r="F3883" s="35"/>
      <c r="G3883" s="41"/>
      <c r="H3883" s="41"/>
    </row>
    <row r="3884" spans="2:8">
      <c r="B3884" s="37"/>
      <c r="C3884" s="38"/>
      <c r="D3884" s="39"/>
      <c r="E3884" s="40"/>
      <c r="F3884" s="35"/>
      <c r="G3884" s="41"/>
      <c r="H3884" s="41"/>
    </row>
    <row r="3885" spans="2:8">
      <c r="B3885" s="37"/>
      <c r="C3885" s="38"/>
      <c r="D3885" s="39"/>
      <c r="E3885" s="40"/>
      <c r="F3885" s="35"/>
      <c r="G3885" s="41"/>
      <c r="H3885" s="41"/>
    </row>
    <row r="3886" spans="2:8">
      <c r="B3886" s="37"/>
      <c r="C3886" s="38"/>
      <c r="D3886" s="39"/>
      <c r="E3886" s="40"/>
      <c r="F3886" s="35"/>
      <c r="G3886" s="41"/>
      <c r="H3886" s="41"/>
    </row>
    <row r="3887" spans="2:8">
      <c r="B3887" s="37"/>
      <c r="C3887" s="38"/>
      <c r="D3887" s="39"/>
      <c r="E3887" s="40"/>
      <c r="F3887" s="35"/>
      <c r="G3887" s="41"/>
      <c r="H3887" s="41"/>
    </row>
    <row r="3888" spans="2:8">
      <c r="B3888" s="37"/>
      <c r="C3888" s="38"/>
      <c r="D3888" s="39"/>
      <c r="E3888" s="40"/>
      <c r="F3888" s="35"/>
      <c r="G3888" s="41"/>
      <c r="H3888" s="41"/>
    </row>
    <row r="3889" spans="2:8">
      <c r="B3889" s="37"/>
      <c r="C3889" s="38"/>
      <c r="D3889" s="39"/>
      <c r="E3889" s="40"/>
      <c r="F3889" s="35"/>
      <c r="G3889" s="41"/>
      <c r="H3889" s="41"/>
    </row>
    <row r="3890" spans="2:8">
      <c r="B3890" s="37"/>
      <c r="C3890" s="38"/>
      <c r="D3890" s="39"/>
      <c r="E3890" s="40"/>
      <c r="F3890" s="35"/>
      <c r="G3890" s="41"/>
      <c r="H3890" s="41"/>
    </row>
    <row r="3891" spans="2:8">
      <c r="B3891" s="37"/>
      <c r="C3891" s="38"/>
      <c r="D3891" s="39"/>
      <c r="E3891" s="40"/>
      <c r="F3891" s="35"/>
      <c r="G3891" s="41"/>
      <c r="H3891" s="41"/>
    </row>
    <row r="3892" spans="2:8">
      <c r="B3892" s="37"/>
      <c r="C3892" s="38"/>
      <c r="D3892" s="39"/>
      <c r="E3892" s="40"/>
      <c r="F3892" s="35"/>
      <c r="G3892" s="41"/>
      <c r="H3892" s="41"/>
    </row>
    <row r="3893" spans="2:8">
      <c r="B3893" s="37"/>
      <c r="C3893" s="38"/>
      <c r="D3893" s="39"/>
      <c r="E3893" s="40"/>
      <c r="F3893" s="35"/>
      <c r="G3893" s="41"/>
      <c r="H3893" s="41"/>
    </row>
    <row r="3894" spans="2:8">
      <c r="B3894" s="37"/>
      <c r="C3894" s="38"/>
      <c r="D3894" s="39"/>
      <c r="E3894" s="40"/>
      <c r="F3894" s="35"/>
      <c r="G3894" s="41"/>
      <c r="H3894" s="41"/>
    </row>
    <row r="3895" spans="2:8">
      <c r="B3895" s="37"/>
      <c r="C3895" s="38"/>
      <c r="D3895" s="39"/>
      <c r="E3895" s="40"/>
      <c r="F3895" s="35"/>
      <c r="G3895" s="41"/>
      <c r="H3895" s="41"/>
    </row>
    <row r="3896" spans="2:8">
      <c r="B3896" s="37"/>
      <c r="C3896" s="38"/>
      <c r="D3896" s="39"/>
      <c r="E3896" s="40"/>
      <c r="F3896" s="35"/>
      <c r="G3896" s="41"/>
      <c r="H3896" s="41"/>
    </row>
    <row r="3897" spans="2:8">
      <c r="B3897" s="37"/>
      <c r="C3897" s="38"/>
      <c r="D3897" s="39"/>
      <c r="E3897" s="40"/>
      <c r="F3897" s="35"/>
      <c r="G3897" s="41"/>
      <c r="H3897" s="41"/>
    </row>
    <row r="3898" spans="2:8">
      <c r="B3898" s="37"/>
      <c r="C3898" s="38"/>
      <c r="D3898" s="39"/>
      <c r="E3898" s="40"/>
      <c r="F3898" s="35"/>
      <c r="G3898" s="41"/>
      <c r="H3898" s="41"/>
    </row>
    <row r="3899" spans="2:8">
      <c r="B3899" s="37"/>
      <c r="C3899" s="38"/>
      <c r="D3899" s="39"/>
      <c r="E3899" s="40"/>
      <c r="F3899" s="35"/>
      <c r="G3899" s="41"/>
      <c r="H3899" s="41"/>
    </row>
    <row r="3900" spans="2:8">
      <c r="B3900" s="37"/>
      <c r="C3900" s="38"/>
      <c r="D3900" s="39"/>
      <c r="E3900" s="40"/>
      <c r="F3900" s="35"/>
      <c r="G3900" s="41"/>
      <c r="H3900" s="41"/>
    </row>
    <row r="3901" spans="2:8">
      <c r="B3901" s="37"/>
      <c r="C3901" s="38"/>
      <c r="D3901" s="39"/>
      <c r="E3901" s="40"/>
      <c r="F3901" s="35"/>
      <c r="G3901" s="41"/>
      <c r="H3901" s="41"/>
    </row>
    <row r="3902" spans="2:8">
      <c r="B3902" s="37"/>
      <c r="C3902" s="38"/>
      <c r="D3902" s="39"/>
      <c r="E3902" s="40"/>
      <c r="F3902" s="35"/>
      <c r="G3902" s="41"/>
      <c r="H3902" s="41"/>
    </row>
    <row r="3903" spans="2:8">
      <c r="B3903" s="37"/>
      <c r="C3903" s="38"/>
      <c r="D3903" s="39"/>
      <c r="E3903" s="40"/>
      <c r="F3903" s="35"/>
      <c r="G3903" s="41"/>
      <c r="H3903" s="41"/>
    </row>
    <row r="3904" spans="2:8">
      <c r="B3904" s="37"/>
      <c r="C3904" s="38"/>
      <c r="D3904" s="39"/>
      <c r="E3904" s="40"/>
      <c r="F3904" s="35"/>
      <c r="G3904" s="41"/>
      <c r="H3904" s="41"/>
    </row>
    <row r="3905" spans="2:8">
      <c r="B3905" s="37"/>
      <c r="C3905" s="38"/>
      <c r="D3905" s="39"/>
      <c r="E3905" s="40"/>
      <c r="F3905" s="35"/>
      <c r="G3905" s="41"/>
      <c r="H3905" s="41"/>
    </row>
    <row r="3906" spans="2:8">
      <c r="B3906" s="37"/>
      <c r="C3906" s="38"/>
      <c r="D3906" s="39"/>
      <c r="E3906" s="40"/>
      <c r="F3906" s="35"/>
      <c r="G3906" s="41"/>
      <c r="H3906" s="41"/>
    </row>
    <row r="3907" spans="2:8">
      <c r="B3907" s="37"/>
      <c r="C3907" s="38"/>
      <c r="D3907" s="39"/>
      <c r="E3907" s="40"/>
      <c r="F3907" s="35"/>
      <c r="G3907" s="41"/>
      <c r="H3907" s="41"/>
    </row>
    <row r="3908" spans="2:8">
      <c r="B3908" s="37"/>
      <c r="C3908" s="38"/>
      <c r="D3908" s="39"/>
      <c r="E3908" s="40"/>
      <c r="F3908" s="35"/>
      <c r="G3908" s="41"/>
      <c r="H3908" s="41"/>
    </row>
    <row r="3909" spans="2:8">
      <c r="B3909" s="37"/>
      <c r="C3909" s="38"/>
      <c r="D3909" s="39"/>
      <c r="E3909" s="40"/>
      <c r="F3909" s="35"/>
      <c r="G3909" s="41"/>
      <c r="H3909" s="41"/>
    </row>
    <row r="3910" spans="2:8">
      <c r="B3910" s="37"/>
      <c r="C3910" s="38"/>
      <c r="D3910" s="39"/>
      <c r="E3910" s="40"/>
      <c r="F3910" s="35"/>
      <c r="G3910" s="41"/>
      <c r="H3910" s="41"/>
    </row>
    <row r="3911" spans="2:8">
      <c r="B3911" s="37"/>
      <c r="C3911" s="38"/>
      <c r="D3911" s="39"/>
      <c r="E3911" s="40"/>
      <c r="F3911" s="35"/>
      <c r="G3911" s="41"/>
      <c r="H3911" s="41"/>
    </row>
    <row r="3912" spans="2:8">
      <c r="B3912" s="37"/>
      <c r="C3912" s="38"/>
      <c r="D3912" s="39"/>
      <c r="E3912" s="40"/>
      <c r="F3912" s="35"/>
      <c r="G3912" s="41"/>
      <c r="H3912" s="41"/>
    </row>
    <row r="3913" spans="2:8">
      <c r="B3913" s="37"/>
      <c r="C3913" s="38"/>
      <c r="D3913" s="39"/>
      <c r="E3913" s="40"/>
      <c r="F3913" s="35"/>
      <c r="G3913" s="41"/>
      <c r="H3913" s="41"/>
    </row>
    <row r="3914" spans="2:8">
      <c r="B3914" s="37"/>
      <c r="C3914" s="38"/>
      <c r="D3914" s="39"/>
      <c r="E3914" s="40"/>
      <c r="F3914" s="35"/>
      <c r="G3914" s="41"/>
      <c r="H3914" s="41"/>
    </row>
    <row r="3915" spans="2:8">
      <c r="B3915" s="37"/>
      <c r="C3915" s="38"/>
      <c r="D3915" s="39"/>
      <c r="E3915" s="40"/>
      <c r="F3915" s="35"/>
      <c r="G3915" s="41"/>
      <c r="H3915" s="41"/>
    </row>
    <row r="3916" spans="2:8">
      <c r="B3916" s="37"/>
      <c r="C3916" s="38"/>
      <c r="D3916" s="39"/>
      <c r="E3916" s="40"/>
      <c r="F3916" s="35"/>
      <c r="G3916" s="41"/>
      <c r="H3916" s="41"/>
    </row>
    <row r="3917" spans="2:8">
      <c r="B3917" s="37"/>
      <c r="C3917" s="38"/>
      <c r="D3917" s="39"/>
      <c r="E3917" s="40"/>
      <c r="F3917" s="35"/>
      <c r="G3917" s="41"/>
      <c r="H3917" s="41"/>
    </row>
    <row r="3918" spans="2:8">
      <c r="B3918" s="37"/>
      <c r="C3918" s="38"/>
      <c r="D3918" s="39"/>
      <c r="E3918" s="40"/>
      <c r="F3918" s="35"/>
      <c r="G3918" s="41"/>
      <c r="H3918" s="41"/>
    </row>
    <row r="3919" spans="2:8">
      <c r="B3919" s="37"/>
      <c r="C3919" s="38"/>
      <c r="D3919" s="39"/>
      <c r="E3919" s="40"/>
      <c r="F3919" s="35"/>
      <c r="G3919" s="41"/>
      <c r="H3919" s="41"/>
    </row>
    <row r="3920" spans="2:8">
      <c r="B3920" s="37"/>
      <c r="C3920" s="38"/>
      <c r="D3920" s="39"/>
      <c r="E3920" s="40"/>
      <c r="F3920" s="35"/>
      <c r="G3920" s="41"/>
      <c r="H3920" s="41"/>
    </row>
    <row r="3921" spans="2:8">
      <c r="B3921" s="37"/>
      <c r="C3921" s="38"/>
      <c r="D3921" s="39"/>
      <c r="E3921" s="40"/>
      <c r="F3921" s="35"/>
      <c r="G3921" s="41"/>
      <c r="H3921" s="41"/>
    </row>
    <row r="3922" spans="2:8">
      <c r="B3922" s="37"/>
      <c r="C3922" s="38"/>
      <c r="D3922" s="39"/>
      <c r="E3922" s="40"/>
      <c r="F3922" s="35"/>
      <c r="G3922" s="41"/>
      <c r="H3922" s="41"/>
    </row>
    <row r="3923" spans="2:8">
      <c r="B3923" s="37"/>
      <c r="C3923" s="38"/>
      <c r="D3923" s="39"/>
      <c r="E3923" s="40"/>
      <c r="F3923" s="35"/>
      <c r="G3923" s="41"/>
      <c r="H3923" s="41"/>
    </row>
    <row r="3924" spans="2:8">
      <c r="B3924" s="37"/>
      <c r="C3924" s="38"/>
      <c r="D3924" s="39"/>
      <c r="E3924" s="40"/>
      <c r="F3924" s="35"/>
      <c r="G3924" s="41"/>
      <c r="H3924" s="41"/>
    </row>
    <row r="3925" spans="2:8">
      <c r="B3925" s="37"/>
      <c r="C3925" s="38"/>
      <c r="D3925" s="39"/>
      <c r="E3925" s="40"/>
      <c r="F3925" s="35"/>
      <c r="G3925" s="41"/>
      <c r="H3925" s="41"/>
    </row>
    <row r="3926" spans="2:8">
      <c r="B3926" s="37"/>
      <c r="C3926" s="38"/>
      <c r="D3926" s="39"/>
      <c r="E3926" s="40"/>
      <c r="F3926" s="35"/>
      <c r="G3926" s="41"/>
      <c r="H3926" s="41"/>
    </row>
    <row r="3927" spans="2:8">
      <c r="B3927" s="37"/>
      <c r="C3927" s="38"/>
      <c r="D3927" s="39"/>
      <c r="E3927" s="40"/>
      <c r="F3927" s="35"/>
      <c r="G3927" s="41"/>
      <c r="H3927" s="41"/>
    </row>
    <row r="3928" spans="2:8">
      <c r="B3928" s="37"/>
      <c r="C3928" s="38"/>
      <c r="D3928" s="39"/>
      <c r="E3928" s="40"/>
      <c r="F3928" s="35"/>
      <c r="G3928" s="41"/>
      <c r="H3928" s="41"/>
    </row>
    <row r="3929" spans="2:8">
      <c r="B3929" s="37"/>
      <c r="C3929" s="38"/>
      <c r="D3929" s="39"/>
      <c r="E3929" s="40"/>
      <c r="F3929" s="35"/>
      <c r="G3929" s="41"/>
      <c r="H3929" s="41"/>
    </row>
    <row r="3930" spans="2:8">
      <c r="B3930" s="37"/>
      <c r="C3930" s="38"/>
      <c r="D3930" s="39"/>
      <c r="E3930" s="40"/>
      <c r="F3930" s="35"/>
      <c r="G3930" s="41"/>
      <c r="H3930" s="41"/>
    </row>
    <row r="3931" spans="2:8">
      <c r="B3931" s="37"/>
      <c r="C3931" s="38"/>
      <c r="D3931" s="39"/>
      <c r="E3931" s="40"/>
      <c r="F3931" s="35"/>
      <c r="G3931" s="41"/>
      <c r="H3931" s="41"/>
    </row>
    <row r="3932" spans="2:8">
      <c r="B3932" s="37"/>
      <c r="C3932" s="38"/>
      <c r="D3932" s="39"/>
      <c r="E3932" s="40"/>
      <c r="F3932" s="35"/>
      <c r="G3932" s="41"/>
      <c r="H3932" s="41"/>
    </row>
    <row r="3933" spans="2:8">
      <c r="B3933" s="37"/>
      <c r="C3933" s="38"/>
      <c r="D3933" s="39"/>
      <c r="E3933" s="40"/>
      <c r="F3933" s="35"/>
      <c r="G3933" s="41"/>
      <c r="H3933" s="41"/>
    </row>
    <row r="3934" spans="2:8">
      <c r="B3934" s="37"/>
      <c r="C3934" s="38"/>
      <c r="D3934" s="39"/>
      <c r="E3934" s="40"/>
      <c r="F3934" s="35"/>
      <c r="G3934" s="41"/>
      <c r="H3934" s="41"/>
    </row>
    <row r="3935" spans="2:8">
      <c r="B3935" s="37"/>
      <c r="C3935" s="38"/>
      <c r="D3935" s="39"/>
      <c r="E3935" s="40"/>
      <c r="F3935" s="35"/>
      <c r="G3935" s="41"/>
      <c r="H3935" s="41"/>
    </row>
    <row r="3936" spans="2:8">
      <c r="B3936" s="37"/>
      <c r="C3936" s="38"/>
      <c r="D3936" s="39"/>
      <c r="E3936" s="40"/>
      <c r="F3936" s="35"/>
      <c r="G3936" s="41"/>
      <c r="H3936" s="41"/>
    </row>
    <row r="3937" spans="2:8">
      <c r="B3937" s="37"/>
      <c r="C3937" s="38"/>
      <c r="D3937" s="39"/>
      <c r="E3937" s="40"/>
      <c r="F3937" s="35"/>
      <c r="G3937" s="41"/>
      <c r="H3937" s="41"/>
    </row>
    <row r="3938" spans="2:8">
      <c r="B3938" s="37"/>
      <c r="C3938" s="38"/>
      <c r="D3938" s="39"/>
      <c r="E3938" s="40"/>
      <c r="F3938" s="35"/>
      <c r="G3938" s="41"/>
      <c r="H3938" s="41"/>
    </row>
    <row r="3939" spans="2:8">
      <c r="B3939" s="37"/>
      <c r="C3939" s="38"/>
      <c r="D3939" s="39"/>
      <c r="E3939" s="40"/>
      <c r="F3939" s="35"/>
      <c r="G3939" s="41"/>
      <c r="H3939" s="41"/>
    </row>
    <row r="3940" spans="2:8">
      <c r="B3940" s="37"/>
      <c r="C3940" s="38"/>
      <c r="D3940" s="39"/>
      <c r="E3940" s="40"/>
      <c r="F3940" s="35"/>
      <c r="G3940" s="41"/>
      <c r="H3940" s="41"/>
    </row>
    <row r="3941" spans="2:8">
      <c r="B3941" s="37"/>
      <c r="C3941" s="38"/>
      <c r="D3941" s="39"/>
      <c r="E3941" s="40"/>
      <c r="F3941" s="35"/>
      <c r="G3941" s="41"/>
      <c r="H3941" s="41"/>
    </row>
    <row r="3942" spans="2:8">
      <c r="B3942" s="37"/>
      <c r="C3942" s="38"/>
      <c r="D3942" s="39"/>
      <c r="E3942" s="40"/>
      <c r="F3942" s="35"/>
      <c r="G3942" s="41"/>
      <c r="H3942" s="41"/>
    </row>
    <row r="3943" spans="2:8">
      <c r="B3943" s="37"/>
      <c r="C3943" s="38"/>
      <c r="D3943" s="39"/>
      <c r="E3943" s="40"/>
      <c r="F3943" s="35"/>
      <c r="G3943" s="41"/>
      <c r="H3943" s="41"/>
    </row>
    <row r="3944" spans="2:8">
      <c r="B3944" s="37"/>
      <c r="C3944" s="38"/>
      <c r="D3944" s="39"/>
      <c r="E3944" s="40"/>
      <c r="F3944" s="35"/>
      <c r="G3944" s="41"/>
      <c r="H3944" s="41"/>
    </row>
    <row r="3945" spans="2:8">
      <c r="B3945" s="37"/>
      <c r="C3945" s="38"/>
      <c r="D3945" s="39"/>
      <c r="E3945" s="40"/>
      <c r="F3945" s="35"/>
      <c r="G3945" s="41"/>
      <c r="H3945" s="41"/>
    </row>
    <row r="3946" spans="2:8">
      <c r="B3946" s="37"/>
      <c r="C3946" s="38"/>
      <c r="D3946" s="39"/>
      <c r="E3946" s="40"/>
      <c r="F3946" s="35"/>
      <c r="G3946" s="41"/>
      <c r="H3946" s="41"/>
    </row>
    <row r="3947" spans="2:8">
      <c r="B3947" s="37"/>
      <c r="C3947" s="38"/>
      <c r="D3947" s="39"/>
      <c r="E3947" s="40"/>
      <c r="F3947" s="35"/>
      <c r="G3947" s="41"/>
      <c r="H3947" s="41"/>
    </row>
    <row r="3948" spans="2:8">
      <c r="B3948" s="37"/>
      <c r="C3948" s="38"/>
      <c r="D3948" s="39"/>
      <c r="E3948" s="40"/>
      <c r="F3948" s="35"/>
      <c r="G3948" s="41"/>
      <c r="H3948" s="41"/>
    </row>
    <row r="3949" spans="2:8">
      <c r="B3949" s="37"/>
      <c r="C3949" s="38"/>
      <c r="D3949" s="39"/>
      <c r="E3949" s="40"/>
      <c r="F3949" s="35"/>
      <c r="G3949" s="41"/>
      <c r="H3949" s="41"/>
    </row>
    <row r="3950" spans="2:8">
      <c r="B3950" s="37"/>
      <c r="C3950" s="38"/>
      <c r="D3950" s="39"/>
      <c r="E3950" s="40"/>
      <c r="F3950" s="35"/>
      <c r="G3950" s="41"/>
      <c r="H3950" s="41"/>
    </row>
    <row r="3951" spans="2:8">
      <c r="B3951" s="37"/>
      <c r="C3951" s="38"/>
      <c r="D3951" s="39"/>
      <c r="E3951" s="40"/>
      <c r="F3951" s="35"/>
      <c r="G3951" s="41"/>
      <c r="H3951" s="41"/>
    </row>
    <row r="3952" spans="2:8">
      <c r="B3952" s="37"/>
      <c r="C3952" s="38"/>
      <c r="D3952" s="39"/>
      <c r="E3952" s="40"/>
      <c r="F3952" s="35"/>
      <c r="G3952" s="41"/>
      <c r="H3952" s="41"/>
    </row>
    <row r="3953" spans="2:8">
      <c r="B3953" s="37"/>
      <c r="C3953" s="38"/>
      <c r="D3953" s="39"/>
      <c r="E3953" s="40"/>
      <c r="F3953" s="35"/>
      <c r="G3953" s="41"/>
      <c r="H3953" s="41"/>
    </row>
    <row r="3954" spans="2:8">
      <c r="B3954" s="37"/>
      <c r="C3954" s="38"/>
      <c r="D3954" s="39"/>
      <c r="E3954" s="40"/>
      <c r="F3954" s="35"/>
      <c r="G3954" s="41"/>
      <c r="H3954" s="41"/>
    </row>
    <row r="3955" spans="2:8">
      <c r="B3955" s="37"/>
      <c r="C3955" s="38"/>
      <c r="D3955" s="39"/>
      <c r="E3955" s="40"/>
      <c r="F3955" s="35"/>
      <c r="G3955" s="41"/>
      <c r="H3955" s="41"/>
    </row>
    <row r="3956" spans="2:8">
      <c r="B3956" s="37"/>
      <c r="C3956" s="38"/>
      <c r="D3956" s="39"/>
      <c r="E3956" s="40"/>
      <c r="F3956" s="35"/>
      <c r="G3956" s="41"/>
      <c r="H3956" s="41"/>
    </row>
    <row r="3957" spans="2:8">
      <c r="B3957" s="37"/>
      <c r="C3957" s="38"/>
      <c r="D3957" s="39"/>
      <c r="E3957" s="40"/>
      <c r="F3957" s="35"/>
      <c r="G3957" s="41"/>
      <c r="H3957" s="41"/>
    </row>
    <row r="3958" spans="2:8">
      <c r="B3958" s="37"/>
      <c r="C3958" s="38"/>
      <c r="D3958" s="39"/>
      <c r="E3958" s="40"/>
      <c r="F3958" s="35"/>
      <c r="G3958" s="41"/>
      <c r="H3958" s="41"/>
    </row>
    <row r="3959" spans="2:8">
      <c r="B3959" s="37"/>
      <c r="C3959" s="38"/>
      <c r="D3959" s="39"/>
      <c r="E3959" s="40"/>
      <c r="F3959" s="35"/>
      <c r="G3959" s="41"/>
      <c r="H3959" s="41"/>
    </row>
    <row r="3960" spans="2:8">
      <c r="B3960" s="37"/>
      <c r="C3960" s="38"/>
      <c r="D3960" s="39"/>
      <c r="E3960" s="40"/>
      <c r="F3960" s="35"/>
      <c r="G3960" s="41"/>
      <c r="H3960" s="41"/>
    </row>
    <row r="3961" spans="2:8">
      <c r="B3961" s="37"/>
      <c r="C3961" s="38"/>
      <c r="D3961" s="39"/>
      <c r="E3961" s="40"/>
      <c r="F3961" s="35"/>
      <c r="G3961" s="41"/>
      <c r="H3961" s="41"/>
    </row>
    <row r="3962" spans="2:8">
      <c r="B3962" s="37"/>
      <c r="C3962" s="38"/>
      <c r="D3962" s="39"/>
      <c r="E3962" s="40"/>
      <c r="F3962" s="35"/>
      <c r="G3962" s="41"/>
      <c r="H3962" s="41"/>
    </row>
    <row r="3963" spans="2:8">
      <c r="B3963" s="37"/>
      <c r="C3963" s="38"/>
      <c r="D3963" s="39"/>
      <c r="E3963" s="40"/>
      <c r="F3963" s="35"/>
      <c r="G3963" s="41"/>
      <c r="H3963" s="41"/>
    </row>
    <row r="3964" spans="2:8">
      <c r="B3964" s="37"/>
      <c r="C3964" s="38"/>
      <c r="D3964" s="39"/>
      <c r="E3964" s="40"/>
      <c r="F3964" s="35"/>
      <c r="G3964" s="41"/>
      <c r="H3964" s="41"/>
    </row>
    <row r="3965" spans="2:8">
      <c r="B3965" s="37"/>
      <c r="C3965" s="38"/>
      <c r="D3965" s="39"/>
      <c r="E3965" s="40"/>
      <c r="F3965" s="35"/>
      <c r="G3965" s="41"/>
      <c r="H3965" s="41"/>
    </row>
    <row r="3966" spans="2:8">
      <c r="B3966" s="37"/>
      <c r="C3966" s="38"/>
      <c r="D3966" s="39"/>
      <c r="E3966" s="40"/>
      <c r="F3966" s="35"/>
      <c r="G3966" s="41"/>
      <c r="H3966" s="41"/>
    </row>
    <row r="3967" spans="2:8">
      <c r="B3967" s="37"/>
      <c r="C3967" s="38"/>
      <c r="D3967" s="39"/>
      <c r="E3967" s="40"/>
      <c r="F3967" s="35"/>
      <c r="G3967" s="41"/>
      <c r="H3967" s="41"/>
    </row>
    <row r="3968" spans="2:8">
      <c r="B3968" s="37"/>
      <c r="C3968" s="38"/>
      <c r="D3968" s="39"/>
      <c r="E3968" s="40"/>
      <c r="F3968" s="35"/>
      <c r="G3968" s="41"/>
      <c r="H3968" s="41"/>
    </row>
    <row r="3969" spans="2:8">
      <c r="B3969" s="37"/>
      <c r="C3969" s="38"/>
      <c r="D3969" s="39"/>
      <c r="E3969" s="40"/>
      <c r="F3969" s="35"/>
      <c r="G3969" s="41"/>
      <c r="H3969" s="41"/>
    </row>
    <row r="3970" spans="2:8">
      <c r="B3970" s="37"/>
      <c r="C3970" s="38"/>
      <c r="D3970" s="39"/>
      <c r="E3970" s="40"/>
      <c r="F3970" s="35"/>
      <c r="G3970" s="41"/>
      <c r="H3970" s="41"/>
    </row>
    <row r="3971" spans="2:8">
      <c r="B3971" s="37"/>
      <c r="C3971" s="38"/>
      <c r="D3971" s="39"/>
      <c r="E3971" s="40"/>
      <c r="F3971" s="35"/>
      <c r="G3971" s="41"/>
      <c r="H3971" s="41"/>
    </row>
    <row r="3972" spans="2:8">
      <c r="B3972" s="37"/>
      <c r="C3972" s="38"/>
      <c r="D3972" s="39"/>
      <c r="E3972" s="40"/>
      <c r="F3972" s="35"/>
      <c r="G3972" s="41"/>
      <c r="H3972" s="41"/>
    </row>
    <row r="3973" spans="2:8">
      <c r="B3973" s="37"/>
      <c r="C3973" s="38"/>
      <c r="D3973" s="39"/>
      <c r="E3973" s="40"/>
      <c r="F3973" s="35"/>
      <c r="G3973" s="41"/>
      <c r="H3973" s="41"/>
    </row>
    <row r="3974" spans="2:8">
      <c r="B3974" s="37"/>
      <c r="C3974" s="38"/>
      <c r="D3974" s="39"/>
      <c r="E3974" s="40"/>
      <c r="F3974" s="35"/>
      <c r="G3974" s="41"/>
      <c r="H3974" s="41"/>
    </row>
    <row r="3975" spans="2:8">
      <c r="B3975" s="37"/>
      <c r="C3975" s="38"/>
      <c r="D3975" s="39"/>
      <c r="E3975" s="40"/>
      <c r="F3975" s="35"/>
      <c r="G3975" s="41"/>
      <c r="H3975" s="41"/>
    </row>
    <row r="3976" spans="2:8">
      <c r="B3976" s="37"/>
      <c r="C3976" s="38"/>
      <c r="D3976" s="39"/>
      <c r="E3976" s="40"/>
      <c r="F3976" s="35"/>
      <c r="G3976" s="41"/>
      <c r="H3976" s="41"/>
    </row>
    <row r="3977" spans="2:8">
      <c r="B3977" s="37"/>
      <c r="C3977" s="38"/>
      <c r="D3977" s="39"/>
      <c r="E3977" s="40"/>
      <c r="F3977" s="35"/>
      <c r="G3977" s="41"/>
      <c r="H3977" s="41"/>
    </row>
    <row r="3978" spans="2:8">
      <c r="B3978" s="37"/>
      <c r="C3978" s="38"/>
      <c r="D3978" s="39"/>
      <c r="E3978" s="40"/>
      <c r="F3978" s="35"/>
      <c r="G3978" s="41"/>
      <c r="H3978" s="41"/>
    </row>
    <row r="3979" spans="2:8">
      <c r="B3979" s="37"/>
      <c r="C3979" s="38"/>
      <c r="D3979" s="39"/>
      <c r="E3979" s="40"/>
      <c r="F3979" s="35"/>
      <c r="G3979" s="41"/>
      <c r="H3979" s="41"/>
    </row>
    <row r="3980" spans="2:8">
      <c r="B3980" s="37"/>
      <c r="C3980" s="38"/>
      <c r="D3980" s="39"/>
      <c r="E3980" s="40"/>
      <c r="F3980" s="35"/>
      <c r="G3980" s="41"/>
      <c r="H3980" s="41"/>
    </row>
    <row r="3981" spans="2:8">
      <c r="B3981" s="37"/>
      <c r="C3981" s="38"/>
      <c r="D3981" s="39"/>
      <c r="E3981" s="40"/>
      <c r="F3981" s="35"/>
      <c r="G3981" s="41"/>
      <c r="H3981" s="41"/>
    </row>
    <row r="3982" spans="2:8">
      <c r="B3982" s="37"/>
      <c r="C3982" s="38"/>
      <c r="D3982" s="39"/>
      <c r="E3982" s="40"/>
      <c r="F3982" s="35"/>
      <c r="G3982" s="41"/>
      <c r="H3982" s="41"/>
    </row>
    <row r="3983" spans="2:8">
      <c r="B3983" s="37"/>
      <c r="C3983" s="38"/>
      <c r="D3983" s="39"/>
      <c r="E3983" s="40"/>
      <c r="F3983" s="35"/>
      <c r="G3983" s="41"/>
      <c r="H3983" s="41"/>
    </row>
    <row r="3984" spans="2:8">
      <c r="B3984" s="37"/>
      <c r="C3984" s="38"/>
      <c r="D3984" s="39"/>
      <c r="E3984" s="40"/>
      <c r="F3984" s="35"/>
      <c r="G3984" s="41"/>
      <c r="H3984" s="41"/>
    </row>
    <row r="3985" spans="2:8">
      <c r="B3985" s="37"/>
      <c r="C3985" s="38"/>
      <c r="D3985" s="39"/>
      <c r="E3985" s="40"/>
      <c r="F3985" s="35"/>
      <c r="G3985" s="41"/>
      <c r="H3985" s="41"/>
    </row>
    <row r="3986" spans="2:8">
      <c r="B3986" s="37"/>
      <c r="C3986" s="38"/>
      <c r="D3986" s="39"/>
      <c r="E3986" s="40"/>
      <c r="F3986" s="35"/>
      <c r="G3986" s="41"/>
      <c r="H3986" s="41"/>
    </row>
    <row r="3987" spans="2:8">
      <c r="B3987" s="37"/>
      <c r="C3987" s="38"/>
      <c r="D3987" s="39"/>
      <c r="E3987" s="40"/>
      <c r="F3987" s="35"/>
      <c r="G3987" s="41"/>
      <c r="H3987" s="41"/>
    </row>
    <row r="3988" spans="2:8">
      <c r="B3988" s="37"/>
      <c r="C3988" s="38"/>
      <c r="D3988" s="39"/>
      <c r="E3988" s="40"/>
      <c r="F3988" s="35"/>
      <c r="G3988" s="41"/>
      <c r="H3988" s="41"/>
    </row>
    <row r="3989" spans="2:8">
      <c r="B3989" s="37"/>
      <c r="C3989" s="38"/>
      <c r="D3989" s="39"/>
      <c r="E3989" s="40"/>
      <c r="F3989" s="35"/>
      <c r="G3989" s="41"/>
      <c r="H3989" s="41"/>
    </row>
    <row r="3990" spans="2:8">
      <c r="B3990" s="37"/>
      <c r="C3990" s="38"/>
      <c r="D3990" s="39"/>
      <c r="E3990" s="40"/>
      <c r="F3990" s="35"/>
      <c r="G3990" s="41"/>
      <c r="H3990" s="41"/>
    </row>
    <row r="3991" spans="2:8">
      <c r="B3991" s="37"/>
      <c r="C3991" s="38"/>
      <c r="D3991" s="39"/>
      <c r="E3991" s="40"/>
      <c r="F3991" s="35"/>
      <c r="G3991" s="41"/>
      <c r="H3991" s="41"/>
    </row>
    <row r="3992" spans="2:8">
      <c r="B3992" s="37"/>
      <c r="C3992" s="38"/>
      <c r="D3992" s="39"/>
      <c r="E3992" s="40"/>
      <c r="F3992" s="35"/>
      <c r="G3992" s="41"/>
      <c r="H3992" s="41"/>
    </row>
    <row r="3993" spans="2:8">
      <c r="B3993" s="37"/>
      <c r="C3993" s="38"/>
      <c r="D3993" s="39"/>
      <c r="E3993" s="40"/>
      <c r="F3993" s="35"/>
      <c r="G3993" s="41"/>
      <c r="H3993" s="41"/>
    </row>
    <row r="3994" spans="2:8">
      <c r="B3994" s="37"/>
      <c r="C3994" s="38"/>
      <c r="D3994" s="39"/>
      <c r="E3994" s="40"/>
      <c r="F3994" s="35"/>
      <c r="G3994" s="41"/>
      <c r="H3994" s="41"/>
    </row>
    <row r="3995" spans="2:8">
      <c r="B3995" s="37"/>
      <c r="C3995" s="38"/>
      <c r="D3995" s="39"/>
      <c r="E3995" s="40"/>
      <c r="F3995" s="35"/>
      <c r="G3995" s="41"/>
      <c r="H3995" s="41"/>
    </row>
    <row r="3996" spans="2:8">
      <c r="B3996" s="37"/>
      <c r="C3996" s="38"/>
      <c r="D3996" s="39"/>
      <c r="E3996" s="40"/>
      <c r="F3996" s="35"/>
      <c r="G3996" s="41"/>
      <c r="H3996" s="41"/>
    </row>
    <row r="3997" spans="2:8">
      <c r="B3997" s="37"/>
      <c r="C3997" s="38"/>
      <c r="D3997" s="39"/>
      <c r="E3997" s="40"/>
      <c r="F3997" s="35"/>
      <c r="G3997" s="41"/>
      <c r="H3997" s="41"/>
    </row>
    <row r="3998" spans="2:8">
      <c r="B3998" s="37"/>
      <c r="C3998" s="38"/>
      <c r="D3998" s="39"/>
      <c r="E3998" s="40"/>
      <c r="F3998" s="35"/>
      <c r="G3998" s="41"/>
      <c r="H3998" s="41"/>
    </row>
    <row r="3999" spans="2:8">
      <c r="B3999" s="37"/>
      <c r="C3999" s="38"/>
      <c r="D3999" s="39"/>
      <c r="E3999" s="40"/>
      <c r="F3999" s="35"/>
      <c r="G3999" s="41"/>
      <c r="H3999" s="41"/>
    </row>
    <row r="4000" spans="2:8">
      <c r="B4000" s="37"/>
      <c r="C4000" s="38"/>
      <c r="D4000" s="39"/>
      <c r="E4000" s="40"/>
      <c r="F4000" s="35"/>
      <c r="G4000" s="41"/>
      <c r="H4000" s="41"/>
    </row>
    <row r="4001" spans="2:8">
      <c r="B4001" s="37"/>
      <c r="C4001" s="38"/>
      <c r="D4001" s="39"/>
      <c r="E4001" s="40"/>
      <c r="F4001" s="35"/>
      <c r="G4001" s="41"/>
      <c r="H4001" s="41"/>
    </row>
    <row r="4002" spans="2:8">
      <c r="B4002" s="37"/>
      <c r="C4002" s="38"/>
      <c r="D4002" s="39"/>
      <c r="E4002" s="40"/>
      <c r="F4002" s="35"/>
      <c r="G4002" s="41"/>
      <c r="H4002" s="41"/>
    </row>
    <row r="4003" spans="2:8">
      <c r="B4003" s="37"/>
      <c r="C4003" s="38"/>
      <c r="D4003" s="39"/>
      <c r="E4003" s="40"/>
      <c r="F4003" s="35"/>
      <c r="G4003" s="41"/>
      <c r="H4003" s="41"/>
    </row>
    <row r="4004" spans="2:8">
      <c r="B4004" s="37"/>
      <c r="C4004" s="38"/>
      <c r="D4004" s="39"/>
      <c r="E4004" s="40"/>
      <c r="F4004" s="35"/>
      <c r="G4004" s="41"/>
      <c r="H4004" s="41"/>
    </row>
    <row r="4005" spans="2:8">
      <c r="B4005" s="37"/>
      <c r="C4005" s="38"/>
      <c r="D4005" s="39"/>
      <c r="E4005" s="40"/>
      <c r="F4005" s="35"/>
      <c r="G4005" s="41"/>
      <c r="H4005" s="41"/>
    </row>
    <row r="4006" spans="2:8">
      <c r="B4006" s="37"/>
      <c r="C4006" s="38"/>
      <c r="D4006" s="39"/>
      <c r="E4006" s="40"/>
      <c r="F4006" s="35"/>
      <c r="G4006" s="41"/>
      <c r="H4006" s="41"/>
    </row>
    <row r="4007" spans="2:8">
      <c r="B4007" s="37"/>
      <c r="C4007" s="38"/>
      <c r="D4007" s="39"/>
      <c r="E4007" s="40"/>
      <c r="F4007" s="35"/>
      <c r="G4007" s="41"/>
      <c r="H4007" s="41"/>
    </row>
    <row r="4008" spans="2:8">
      <c r="B4008" s="37"/>
      <c r="C4008" s="38"/>
      <c r="D4008" s="39"/>
      <c r="E4008" s="40"/>
      <c r="F4008" s="35"/>
      <c r="G4008" s="41"/>
      <c r="H4008" s="41"/>
    </row>
    <row r="4009" spans="2:8">
      <c r="B4009" s="37"/>
      <c r="C4009" s="38"/>
      <c r="D4009" s="39"/>
      <c r="E4009" s="40"/>
      <c r="F4009" s="35"/>
      <c r="G4009" s="41"/>
      <c r="H4009" s="41"/>
    </row>
    <row r="4010" spans="2:8">
      <c r="B4010" s="37"/>
      <c r="C4010" s="38"/>
      <c r="D4010" s="39"/>
      <c r="E4010" s="40"/>
      <c r="F4010" s="35"/>
      <c r="G4010" s="41"/>
      <c r="H4010" s="41"/>
    </row>
    <row r="4011" spans="2:8">
      <c r="B4011" s="37"/>
      <c r="C4011" s="38"/>
      <c r="D4011" s="39"/>
      <c r="E4011" s="40"/>
      <c r="F4011" s="35"/>
      <c r="G4011" s="41"/>
      <c r="H4011" s="41"/>
    </row>
    <row r="4012" spans="2:8">
      <c r="B4012" s="37"/>
      <c r="C4012" s="38"/>
      <c r="D4012" s="39"/>
      <c r="E4012" s="40"/>
      <c r="F4012" s="35"/>
      <c r="G4012" s="41"/>
      <c r="H4012" s="41"/>
    </row>
    <row r="4013" spans="2:8">
      <c r="B4013" s="37"/>
      <c r="C4013" s="38"/>
      <c r="D4013" s="39"/>
      <c r="E4013" s="40"/>
      <c r="F4013" s="35"/>
      <c r="G4013" s="41"/>
      <c r="H4013" s="41"/>
    </row>
    <row r="4014" spans="2:8">
      <c r="B4014" s="37"/>
      <c r="C4014" s="38"/>
      <c r="D4014" s="39"/>
      <c r="E4014" s="40"/>
      <c r="F4014" s="35"/>
      <c r="G4014" s="41"/>
      <c r="H4014" s="41"/>
    </row>
    <row r="4015" spans="2:8">
      <c r="B4015" s="37"/>
      <c r="C4015" s="38"/>
      <c r="D4015" s="39"/>
      <c r="E4015" s="40"/>
      <c r="F4015" s="35"/>
      <c r="G4015" s="41"/>
      <c r="H4015" s="41"/>
    </row>
    <row r="4016" spans="2:8">
      <c r="B4016" s="37"/>
      <c r="C4016" s="38"/>
      <c r="D4016" s="39"/>
      <c r="E4016" s="40"/>
      <c r="F4016" s="35"/>
      <c r="G4016" s="41"/>
      <c r="H4016" s="41"/>
    </row>
    <row r="4017" spans="2:8">
      <c r="B4017" s="37"/>
      <c r="C4017" s="38"/>
      <c r="D4017" s="39"/>
      <c r="E4017" s="40"/>
      <c r="F4017" s="35"/>
      <c r="G4017" s="41"/>
      <c r="H4017" s="41"/>
    </row>
    <row r="4018" spans="2:8">
      <c r="B4018" s="37"/>
      <c r="C4018" s="38"/>
      <c r="D4018" s="39"/>
      <c r="E4018" s="40"/>
      <c r="F4018" s="35"/>
      <c r="G4018" s="41"/>
      <c r="H4018" s="41"/>
    </row>
    <row r="4019" spans="2:8">
      <c r="B4019" s="37"/>
      <c r="C4019" s="38"/>
      <c r="D4019" s="39"/>
      <c r="E4019" s="40"/>
      <c r="F4019" s="35"/>
      <c r="G4019" s="41"/>
      <c r="H4019" s="41"/>
    </row>
    <row r="4020" spans="2:8">
      <c r="B4020" s="37"/>
      <c r="C4020" s="38"/>
      <c r="D4020" s="39"/>
      <c r="E4020" s="40"/>
      <c r="F4020" s="35"/>
      <c r="G4020" s="41"/>
      <c r="H4020" s="41"/>
    </row>
    <row r="4021" spans="2:8">
      <c r="B4021" s="37"/>
      <c r="C4021" s="38"/>
      <c r="D4021" s="39"/>
      <c r="E4021" s="40"/>
      <c r="F4021" s="35"/>
      <c r="G4021" s="41"/>
      <c r="H4021" s="41"/>
    </row>
    <row r="4022" spans="2:8">
      <c r="B4022" s="37"/>
      <c r="C4022" s="38"/>
      <c r="D4022" s="39"/>
      <c r="E4022" s="40"/>
      <c r="F4022" s="35"/>
      <c r="G4022" s="41"/>
      <c r="H4022" s="41"/>
    </row>
    <row r="4023" spans="2:8">
      <c r="B4023" s="37"/>
      <c r="C4023" s="38"/>
      <c r="D4023" s="39"/>
      <c r="E4023" s="40"/>
      <c r="F4023" s="35"/>
      <c r="G4023" s="41"/>
      <c r="H4023" s="41"/>
    </row>
    <row r="4024" spans="2:8">
      <c r="B4024" s="37"/>
      <c r="C4024" s="38"/>
      <c r="D4024" s="39"/>
      <c r="E4024" s="40"/>
      <c r="F4024" s="35"/>
      <c r="G4024" s="41"/>
      <c r="H4024" s="41"/>
    </row>
    <row r="4025" spans="2:8">
      <c r="B4025" s="37"/>
      <c r="C4025" s="38"/>
      <c r="D4025" s="39"/>
      <c r="E4025" s="40"/>
      <c r="F4025" s="35"/>
      <c r="G4025" s="41"/>
      <c r="H4025" s="41"/>
    </row>
    <row r="4026" spans="2:8">
      <c r="B4026" s="37"/>
      <c r="C4026" s="38"/>
      <c r="D4026" s="39"/>
      <c r="E4026" s="40"/>
      <c r="F4026" s="35"/>
      <c r="G4026" s="41"/>
      <c r="H4026" s="41"/>
    </row>
    <row r="4027" spans="2:8">
      <c r="B4027" s="37"/>
      <c r="C4027" s="38"/>
      <c r="D4027" s="39"/>
      <c r="E4027" s="40"/>
      <c r="F4027" s="35"/>
      <c r="G4027" s="41"/>
      <c r="H4027" s="41"/>
    </row>
    <row r="4028" spans="2:8">
      <c r="B4028" s="37"/>
      <c r="C4028" s="38"/>
      <c r="D4028" s="39"/>
      <c r="E4028" s="40"/>
      <c r="F4028" s="35"/>
      <c r="G4028" s="41"/>
      <c r="H4028" s="41"/>
    </row>
    <row r="4029" spans="2:8">
      <c r="B4029" s="37"/>
      <c r="C4029" s="38"/>
      <c r="D4029" s="39"/>
      <c r="E4029" s="40"/>
      <c r="F4029" s="35"/>
      <c r="G4029" s="41"/>
      <c r="H4029" s="41"/>
    </row>
    <row r="4030" spans="2:8">
      <c r="B4030" s="37"/>
      <c r="C4030" s="38"/>
      <c r="D4030" s="39"/>
      <c r="E4030" s="40"/>
      <c r="F4030" s="35"/>
      <c r="G4030" s="41"/>
      <c r="H4030" s="41"/>
    </row>
    <row r="4031" spans="2:8">
      <c r="B4031" s="37"/>
      <c r="C4031" s="38"/>
      <c r="D4031" s="39"/>
      <c r="E4031" s="40"/>
      <c r="F4031" s="35"/>
      <c r="G4031" s="41"/>
      <c r="H4031" s="41"/>
    </row>
    <row r="4032" spans="2:8">
      <c r="B4032" s="37"/>
      <c r="C4032" s="38"/>
      <c r="D4032" s="39"/>
      <c r="E4032" s="40"/>
      <c r="F4032" s="35"/>
      <c r="G4032" s="41"/>
      <c r="H4032" s="41"/>
    </row>
    <row r="4033" spans="2:8">
      <c r="B4033" s="37"/>
      <c r="C4033" s="38"/>
      <c r="D4033" s="39"/>
      <c r="E4033" s="40"/>
      <c r="F4033" s="35"/>
      <c r="G4033" s="41"/>
      <c r="H4033" s="41"/>
    </row>
    <row r="4034" spans="2:8">
      <c r="B4034" s="37"/>
      <c r="C4034" s="38"/>
      <c r="D4034" s="39"/>
      <c r="E4034" s="40"/>
      <c r="F4034" s="35"/>
      <c r="G4034" s="41"/>
      <c r="H4034" s="41"/>
    </row>
    <row r="4035" spans="2:8">
      <c r="B4035" s="37"/>
      <c r="C4035" s="38"/>
      <c r="D4035" s="39"/>
      <c r="E4035" s="40"/>
      <c r="F4035" s="35"/>
      <c r="G4035" s="41"/>
      <c r="H4035" s="41"/>
    </row>
    <row r="4036" spans="2:8">
      <c r="B4036" s="37"/>
      <c r="C4036" s="38"/>
      <c r="D4036" s="39"/>
      <c r="E4036" s="40"/>
      <c r="F4036" s="35"/>
      <c r="G4036" s="41"/>
      <c r="H4036" s="41"/>
    </row>
    <row r="4037" spans="2:8">
      <c r="B4037" s="37"/>
      <c r="C4037" s="38"/>
      <c r="D4037" s="39"/>
      <c r="E4037" s="40"/>
      <c r="F4037" s="35"/>
      <c r="G4037" s="41"/>
      <c r="H4037" s="41"/>
    </row>
    <row r="4038" spans="2:8">
      <c r="B4038" s="37"/>
      <c r="C4038" s="38"/>
      <c r="D4038" s="39"/>
      <c r="E4038" s="40"/>
      <c r="F4038" s="35"/>
      <c r="G4038" s="41"/>
      <c r="H4038" s="41"/>
    </row>
    <row r="4039" spans="2:8">
      <c r="B4039" s="37"/>
      <c r="C4039" s="38"/>
      <c r="D4039" s="39"/>
      <c r="E4039" s="40"/>
      <c r="F4039" s="35"/>
      <c r="G4039" s="41"/>
      <c r="H4039" s="41"/>
    </row>
    <row r="4040" spans="2:8">
      <c r="B4040" s="37"/>
      <c r="C4040" s="38"/>
      <c r="D4040" s="39"/>
      <c r="E4040" s="40"/>
      <c r="F4040" s="35"/>
      <c r="G4040" s="41"/>
      <c r="H4040" s="41"/>
    </row>
    <row r="4041" spans="2:8">
      <c r="B4041" s="37"/>
      <c r="C4041" s="38"/>
      <c r="D4041" s="39"/>
      <c r="E4041" s="40"/>
      <c r="F4041" s="35"/>
      <c r="G4041" s="41"/>
      <c r="H4041" s="41"/>
    </row>
    <row r="4042" spans="2:8">
      <c r="B4042" s="37"/>
      <c r="C4042" s="38"/>
      <c r="D4042" s="39"/>
      <c r="E4042" s="40"/>
      <c r="F4042" s="35"/>
      <c r="G4042" s="41"/>
      <c r="H4042" s="41"/>
    </row>
    <row r="4043" spans="2:8">
      <c r="B4043" s="37"/>
      <c r="C4043" s="38"/>
      <c r="D4043" s="39"/>
      <c r="E4043" s="40"/>
      <c r="F4043" s="35"/>
      <c r="G4043" s="41"/>
      <c r="H4043" s="41"/>
    </row>
    <row r="4044" spans="2:8">
      <c r="B4044" s="37"/>
      <c r="C4044" s="38"/>
      <c r="D4044" s="39"/>
      <c r="E4044" s="40"/>
      <c r="F4044" s="35"/>
      <c r="G4044" s="41"/>
      <c r="H4044" s="41"/>
    </row>
    <row r="4045" spans="2:8">
      <c r="B4045" s="37"/>
      <c r="C4045" s="38"/>
      <c r="D4045" s="39"/>
      <c r="E4045" s="40"/>
      <c r="F4045" s="35"/>
      <c r="G4045" s="41"/>
      <c r="H4045" s="41"/>
    </row>
    <row r="4046" spans="2:8">
      <c r="B4046" s="37"/>
      <c r="C4046" s="38"/>
      <c r="D4046" s="39"/>
      <c r="E4046" s="40"/>
      <c r="F4046" s="35"/>
      <c r="G4046" s="41"/>
      <c r="H4046" s="41"/>
    </row>
    <row r="4047" spans="2:8">
      <c r="B4047" s="37"/>
      <c r="C4047" s="38"/>
      <c r="D4047" s="39"/>
      <c r="E4047" s="40"/>
      <c r="F4047" s="35"/>
      <c r="G4047" s="41"/>
      <c r="H4047" s="41"/>
    </row>
    <row r="4048" spans="2:8">
      <c r="B4048" s="37"/>
      <c r="C4048" s="38"/>
      <c r="D4048" s="39"/>
      <c r="E4048" s="40"/>
      <c r="F4048" s="35"/>
      <c r="G4048" s="41"/>
      <c r="H4048" s="41"/>
    </row>
    <row r="4049" spans="2:8">
      <c r="B4049" s="37"/>
      <c r="C4049" s="38"/>
      <c r="D4049" s="39"/>
      <c r="E4049" s="40"/>
      <c r="F4049" s="35"/>
      <c r="G4049" s="41"/>
      <c r="H4049" s="41"/>
    </row>
    <row r="4050" spans="2:8">
      <c r="B4050" s="37"/>
      <c r="C4050" s="38"/>
      <c r="D4050" s="39"/>
      <c r="E4050" s="40"/>
      <c r="F4050" s="35"/>
      <c r="G4050" s="41"/>
      <c r="H4050" s="41"/>
    </row>
    <row r="4051" spans="2:8">
      <c r="B4051" s="37"/>
      <c r="C4051" s="38"/>
      <c r="D4051" s="39"/>
      <c r="E4051" s="40"/>
      <c r="F4051" s="35"/>
      <c r="G4051" s="41"/>
      <c r="H4051" s="41"/>
    </row>
    <row r="4052" spans="2:8">
      <c r="B4052" s="37"/>
      <c r="C4052" s="38"/>
      <c r="D4052" s="39"/>
      <c r="E4052" s="40"/>
      <c r="F4052" s="35"/>
      <c r="G4052" s="41"/>
      <c r="H4052" s="41"/>
    </row>
    <row r="4053" spans="2:8">
      <c r="B4053" s="37"/>
      <c r="C4053" s="38"/>
      <c r="D4053" s="39"/>
      <c r="E4053" s="40"/>
      <c r="F4053" s="35"/>
      <c r="G4053" s="41"/>
      <c r="H4053" s="41"/>
    </row>
    <row r="4054" spans="2:8">
      <c r="B4054" s="37"/>
      <c r="C4054" s="38"/>
      <c r="D4054" s="39"/>
      <c r="E4054" s="40"/>
      <c r="F4054" s="35"/>
      <c r="G4054" s="41"/>
      <c r="H4054" s="41"/>
    </row>
    <row r="4055" spans="2:8">
      <c r="B4055" s="37"/>
      <c r="C4055" s="38"/>
      <c r="D4055" s="39"/>
      <c r="E4055" s="40"/>
      <c r="F4055" s="35"/>
      <c r="G4055" s="41"/>
      <c r="H4055" s="41"/>
    </row>
    <row r="4056" spans="2:8">
      <c r="B4056" s="37"/>
      <c r="C4056" s="38"/>
      <c r="D4056" s="39"/>
      <c r="E4056" s="40"/>
      <c r="F4056" s="35"/>
      <c r="G4056" s="41"/>
      <c r="H4056" s="41"/>
    </row>
    <row r="4057" spans="2:8">
      <c r="B4057" s="37"/>
      <c r="C4057" s="38"/>
      <c r="D4057" s="39"/>
      <c r="E4057" s="40"/>
      <c r="F4057" s="35"/>
      <c r="G4057" s="41"/>
      <c r="H4057" s="41"/>
    </row>
    <row r="4058" spans="2:8">
      <c r="B4058" s="37"/>
      <c r="C4058" s="38"/>
      <c r="D4058" s="39"/>
      <c r="E4058" s="40"/>
      <c r="F4058" s="35"/>
      <c r="G4058" s="41"/>
      <c r="H4058" s="41"/>
    </row>
    <row r="4059" spans="2:8">
      <c r="B4059" s="37"/>
      <c r="C4059" s="38"/>
      <c r="D4059" s="39"/>
      <c r="E4059" s="40"/>
      <c r="F4059" s="35"/>
      <c r="G4059" s="41"/>
      <c r="H4059" s="41"/>
    </row>
    <row r="4060" spans="2:8">
      <c r="B4060" s="37"/>
      <c r="C4060" s="38"/>
      <c r="D4060" s="39"/>
      <c r="E4060" s="40"/>
      <c r="F4060" s="35"/>
      <c r="G4060" s="41"/>
      <c r="H4060" s="41"/>
    </row>
    <row r="4061" spans="2:8">
      <c r="B4061" s="37"/>
      <c r="C4061" s="38"/>
      <c r="D4061" s="39"/>
      <c r="E4061" s="40"/>
      <c r="F4061" s="35"/>
      <c r="G4061" s="41"/>
      <c r="H4061" s="41"/>
    </row>
    <row r="4062" spans="2:8">
      <c r="B4062" s="37"/>
      <c r="C4062" s="38"/>
      <c r="D4062" s="39"/>
      <c r="E4062" s="40"/>
      <c r="F4062" s="35"/>
      <c r="G4062" s="41"/>
      <c r="H4062" s="41"/>
    </row>
    <row r="4063" spans="2:8">
      <c r="B4063" s="37"/>
      <c r="C4063" s="38"/>
      <c r="D4063" s="39"/>
      <c r="E4063" s="40"/>
      <c r="F4063" s="35"/>
      <c r="G4063" s="41"/>
      <c r="H4063" s="41"/>
    </row>
    <row r="4064" spans="2:8">
      <c r="B4064" s="37"/>
      <c r="C4064" s="38"/>
      <c r="D4064" s="39"/>
      <c r="E4064" s="40"/>
      <c r="F4064" s="35"/>
      <c r="G4064" s="41"/>
      <c r="H4064" s="41"/>
    </row>
    <row r="4065" spans="2:8">
      <c r="B4065" s="37"/>
      <c r="C4065" s="38"/>
      <c r="D4065" s="39"/>
      <c r="E4065" s="40"/>
      <c r="F4065" s="35"/>
      <c r="G4065" s="41"/>
      <c r="H4065" s="41"/>
    </row>
    <row r="4066" spans="2:8">
      <c r="B4066" s="37"/>
      <c r="C4066" s="38"/>
      <c r="D4066" s="39"/>
      <c r="E4066" s="40"/>
      <c r="F4066" s="35"/>
      <c r="G4066" s="41"/>
      <c r="H4066" s="41"/>
    </row>
    <row r="4067" spans="2:8">
      <c r="B4067" s="37"/>
      <c r="C4067" s="38"/>
      <c r="D4067" s="39"/>
      <c r="E4067" s="40"/>
      <c r="F4067" s="35"/>
      <c r="G4067" s="41"/>
      <c r="H4067" s="41"/>
    </row>
    <row r="4068" spans="2:8">
      <c r="B4068" s="37"/>
      <c r="C4068" s="38"/>
      <c r="D4068" s="39"/>
      <c r="E4068" s="40"/>
      <c r="F4068" s="35"/>
      <c r="G4068" s="41"/>
      <c r="H4068" s="41"/>
    </row>
    <row r="4069" spans="2:8">
      <c r="B4069" s="37"/>
      <c r="C4069" s="38"/>
      <c r="D4069" s="39"/>
      <c r="E4069" s="40"/>
      <c r="F4069" s="35"/>
      <c r="G4069" s="41"/>
      <c r="H4069" s="41"/>
    </row>
    <row r="4070" spans="2:8">
      <c r="B4070" s="37"/>
      <c r="C4070" s="38"/>
      <c r="D4070" s="39"/>
      <c r="E4070" s="40"/>
      <c r="F4070" s="35"/>
      <c r="G4070" s="41"/>
      <c r="H4070" s="41"/>
    </row>
    <row r="4071" spans="2:8">
      <c r="B4071" s="37"/>
      <c r="C4071" s="38"/>
      <c r="D4071" s="39"/>
      <c r="E4071" s="40"/>
      <c r="F4071" s="35"/>
      <c r="G4071" s="41"/>
      <c r="H4071" s="41"/>
    </row>
    <row r="4072" spans="2:8">
      <c r="B4072" s="37"/>
      <c r="C4072" s="38"/>
      <c r="D4072" s="39"/>
      <c r="E4072" s="40"/>
      <c r="F4072" s="35"/>
      <c r="G4072" s="41"/>
      <c r="H4072" s="41"/>
    </row>
    <row r="4073" spans="2:8">
      <c r="B4073" s="37"/>
      <c r="C4073" s="38"/>
      <c r="D4073" s="39"/>
      <c r="E4073" s="40"/>
      <c r="F4073" s="35"/>
      <c r="G4073" s="41"/>
      <c r="H4073" s="41"/>
    </row>
    <row r="4074" spans="2:8">
      <c r="B4074" s="37"/>
      <c r="C4074" s="38"/>
      <c r="D4074" s="39"/>
      <c r="E4074" s="40"/>
      <c r="F4074" s="35"/>
      <c r="G4074" s="41"/>
      <c r="H4074" s="41"/>
    </row>
    <row r="4075" spans="2:8">
      <c r="B4075" s="37"/>
      <c r="C4075" s="38"/>
      <c r="D4075" s="39"/>
      <c r="E4075" s="40"/>
      <c r="F4075" s="35"/>
      <c r="G4075" s="41"/>
      <c r="H4075" s="41"/>
    </row>
    <row r="4076" spans="2:8">
      <c r="B4076" s="37"/>
      <c r="C4076" s="38"/>
      <c r="D4076" s="39"/>
      <c r="E4076" s="40"/>
      <c r="F4076" s="35"/>
      <c r="G4076" s="41"/>
      <c r="H4076" s="41"/>
    </row>
    <row r="4077" spans="2:8">
      <c r="B4077" s="37"/>
      <c r="C4077" s="38"/>
      <c r="D4077" s="39"/>
      <c r="E4077" s="40"/>
      <c r="F4077" s="35"/>
      <c r="G4077" s="41"/>
      <c r="H4077" s="41"/>
    </row>
    <row r="4078" spans="2:8">
      <c r="B4078" s="37"/>
      <c r="C4078" s="38"/>
      <c r="D4078" s="39"/>
      <c r="E4078" s="40"/>
      <c r="F4078" s="35"/>
      <c r="G4078" s="41"/>
      <c r="H4078" s="41"/>
    </row>
    <row r="4079" spans="2:8">
      <c r="B4079" s="37"/>
      <c r="C4079" s="38"/>
      <c r="D4079" s="39"/>
      <c r="E4079" s="40"/>
      <c r="F4079" s="35"/>
      <c r="G4079" s="41"/>
      <c r="H4079" s="41"/>
    </row>
    <row r="4080" spans="2:8">
      <c r="B4080" s="37"/>
      <c r="C4080" s="38"/>
      <c r="D4080" s="39"/>
      <c r="E4080" s="40"/>
      <c r="F4080" s="35"/>
      <c r="G4080" s="41"/>
      <c r="H4080" s="41"/>
    </row>
    <row r="4081" spans="2:8">
      <c r="B4081" s="37"/>
      <c r="C4081" s="38"/>
      <c r="D4081" s="39"/>
      <c r="E4081" s="40"/>
      <c r="F4081" s="35"/>
      <c r="G4081" s="41"/>
      <c r="H4081" s="41"/>
    </row>
    <row r="4082" spans="2:8">
      <c r="B4082" s="37"/>
      <c r="C4082" s="38"/>
      <c r="D4082" s="39"/>
      <c r="E4082" s="40"/>
      <c r="F4082" s="35"/>
      <c r="G4082" s="41"/>
      <c r="H4082" s="41"/>
    </row>
    <row r="4083" spans="2:8">
      <c r="B4083" s="37"/>
      <c r="C4083" s="38"/>
      <c r="D4083" s="39"/>
      <c r="E4083" s="40"/>
      <c r="F4083" s="35"/>
      <c r="G4083" s="41"/>
      <c r="H4083" s="41"/>
    </row>
    <row r="4084" spans="2:8">
      <c r="B4084" s="37"/>
      <c r="C4084" s="38"/>
      <c r="D4084" s="39"/>
      <c r="E4084" s="40"/>
      <c r="F4084" s="35"/>
      <c r="G4084" s="41"/>
      <c r="H4084" s="41"/>
    </row>
    <row r="4085" spans="2:8">
      <c r="B4085" s="37"/>
      <c r="C4085" s="38"/>
      <c r="D4085" s="39"/>
      <c r="E4085" s="40"/>
      <c r="F4085" s="35"/>
      <c r="G4085" s="41"/>
      <c r="H4085" s="41"/>
    </row>
    <row r="4086" spans="2:8">
      <c r="B4086" s="37"/>
      <c r="C4086" s="38"/>
      <c r="D4086" s="39"/>
      <c r="E4086" s="40"/>
      <c r="F4086" s="35"/>
      <c r="G4086" s="41"/>
      <c r="H4086" s="41"/>
    </row>
    <row r="4087" spans="2:8">
      <c r="B4087" s="37"/>
      <c r="C4087" s="38"/>
      <c r="D4087" s="39"/>
      <c r="E4087" s="40"/>
      <c r="F4087" s="35"/>
      <c r="G4087" s="41"/>
      <c r="H4087" s="41"/>
    </row>
    <row r="4088" spans="2:8">
      <c r="B4088" s="37"/>
      <c r="C4088" s="38"/>
      <c r="D4088" s="39"/>
      <c r="E4088" s="40"/>
      <c r="F4088" s="35"/>
      <c r="G4088" s="41"/>
      <c r="H4088" s="41"/>
    </row>
    <row r="4089" spans="2:8">
      <c r="B4089" s="37"/>
      <c r="C4089" s="38"/>
      <c r="D4089" s="39"/>
      <c r="E4089" s="40"/>
      <c r="F4089" s="35"/>
      <c r="G4089" s="41"/>
      <c r="H4089" s="41"/>
    </row>
    <row r="4090" spans="2:8">
      <c r="B4090" s="37"/>
      <c r="C4090" s="38"/>
      <c r="D4090" s="39"/>
      <c r="E4090" s="40"/>
      <c r="F4090" s="35"/>
      <c r="G4090" s="41"/>
      <c r="H4090" s="41"/>
    </row>
    <row r="4091" spans="2:8">
      <c r="B4091" s="37"/>
      <c r="C4091" s="38"/>
      <c r="D4091" s="39"/>
      <c r="E4091" s="40"/>
      <c r="F4091" s="35"/>
      <c r="G4091" s="41"/>
      <c r="H4091" s="41"/>
    </row>
    <row r="4092" spans="2:8">
      <c r="B4092" s="37"/>
      <c r="C4092" s="38"/>
      <c r="D4092" s="39"/>
      <c r="E4092" s="40"/>
      <c r="F4092" s="35"/>
      <c r="G4092" s="41"/>
      <c r="H4092" s="41"/>
    </row>
    <row r="4093" spans="2:8">
      <c r="B4093" s="37"/>
      <c r="C4093" s="38"/>
      <c r="D4093" s="39"/>
      <c r="E4093" s="40"/>
      <c r="F4093" s="35"/>
      <c r="G4093" s="41"/>
      <c r="H4093" s="41"/>
    </row>
    <row r="4094" spans="2:8">
      <c r="B4094" s="37"/>
      <c r="C4094" s="38"/>
      <c r="D4094" s="39"/>
      <c r="E4094" s="40"/>
      <c r="F4094" s="35"/>
      <c r="G4094" s="41"/>
      <c r="H4094" s="41"/>
    </row>
    <row r="4095" spans="2:8">
      <c r="B4095" s="37"/>
      <c r="C4095" s="38"/>
      <c r="D4095" s="39"/>
      <c r="E4095" s="40"/>
      <c r="F4095" s="35"/>
      <c r="G4095" s="41"/>
      <c r="H4095" s="41"/>
    </row>
    <row r="4096" spans="2:8">
      <c r="B4096" s="37"/>
      <c r="C4096" s="38"/>
      <c r="D4096" s="39"/>
      <c r="E4096" s="40"/>
      <c r="F4096" s="35"/>
      <c r="G4096" s="41"/>
      <c r="H4096" s="41"/>
    </row>
    <row r="4097" spans="2:8">
      <c r="B4097" s="37"/>
      <c r="C4097" s="38"/>
      <c r="D4097" s="39"/>
      <c r="E4097" s="40"/>
      <c r="F4097" s="35"/>
      <c r="G4097" s="41"/>
      <c r="H4097" s="41"/>
    </row>
    <row r="4098" spans="2:8">
      <c r="B4098" s="37"/>
      <c r="C4098" s="38"/>
      <c r="D4098" s="39"/>
      <c r="E4098" s="40"/>
      <c r="F4098" s="35"/>
      <c r="G4098" s="41"/>
      <c r="H4098" s="41"/>
    </row>
    <row r="4099" spans="2:8">
      <c r="B4099" s="37"/>
      <c r="C4099" s="38"/>
      <c r="D4099" s="39"/>
      <c r="E4099" s="40"/>
      <c r="F4099" s="35"/>
      <c r="G4099" s="41"/>
      <c r="H4099" s="41"/>
    </row>
    <row r="4100" spans="2:8">
      <c r="B4100" s="37"/>
      <c r="C4100" s="38"/>
      <c r="D4100" s="39"/>
      <c r="E4100" s="40"/>
      <c r="F4100" s="35"/>
      <c r="G4100" s="41"/>
      <c r="H4100" s="41"/>
    </row>
    <row r="4101" spans="2:8">
      <c r="B4101" s="37"/>
      <c r="C4101" s="38"/>
      <c r="D4101" s="39"/>
      <c r="E4101" s="40"/>
      <c r="F4101" s="35"/>
      <c r="G4101" s="41"/>
      <c r="H4101" s="41"/>
    </row>
    <row r="4102" spans="2:8">
      <c r="B4102" s="37"/>
      <c r="C4102" s="38"/>
      <c r="D4102" s="39"/>
      <c r="E4102" s="40"/>
      <c r="F4102" s="35"/>
      <c r="G4102" s="41"/>
      <c r="H4102" s="41"/>
    </row>
    <row r="4103" spans="2:8">
      <c r="B4103" s="37"/>
      <c r="C4103" s="38"/>
      <c r="D4103" s="39"/>
      <c r="E4103" s="40"/>
      <c r="F4103" s="35"/>
      <c r="G4103" s="41"/>
      <c r="H4103" s="41"/>
    </row>
    <row r="4104" spans="2:8">
      <c r="B4104" s="37"/>
      <c r="C4104" s="38"/>
      <c r="D4104" s="39"/>
      <c r="E4104" s="40"/>
      <c r="F4104" s="35"/>
      <c r="G4104" s="41"/>
      <c r="H4104" s="41"/>
    </row>
    <row r="4105" spans="2:8">
      <c r="B4105" s="37"/>
      <c r="C4105" s="38"/>
      <c r="D4105" s="39"/>
      <c r="E4105" s="40"/>
      <c r="F4105" s="35"/>
      <c r="G4105" s="41"/>
      <c r="H4105" s="41"/>
    </row>
    <row r="4106" spans="2:8">
      <c r="B4106" s="37"/>
      <c r="C4106" s="38"/>
      <c r="D4106" s="39"/>
      <c r="E4106" s="40"/>
      <c r="F4106" s="35"/>
      <c r="G4106" s="41"/>
      <c r="H4106" s="41"/>
    </row>
    <row r="4107" spans="2:8">
      <c r="B4107" s="37"/>
      <c r="C4107" s="38"/>
      <c r="D4107" s="39"/>
      <c r="E4107" s="40"/>
      <c r="F4107" s="35"/>
      <c r="G4107" s="41"/>
      <c r="H4107" s="41"/>
    </row>
    <row r="4108" spans="2:8">
      <c r="B4108" s="37"/>
      <c r="C4108" s="38"/>
      <c r="D4108" s="39"/>
      <c r="E4108" s="40"/>
      <c r="F4108" s="35"/>
      <c r="G4108" s="41"/>
      <c r="H4108" s="41"/>
    </row>
    <row r="4109" spans="2:8">
      <c r="B4109" s="37"/>
      <c r="C4109" s="38"/>
      <c r="D4109" s="39"/>
      <c r="E4109" s="40"/>
      <c r="F4109" s="35"/>
      <c r="G4109" s="41"/>
      <c r="H4109" s="41"/>
    </row>
    <row r="4110" spans="2:8">
      <c r="B4110" s="37"/>
      <c r="C4110" s="38"/>
      <c r="D4110" s="39"/>
      <c r="E4110" s="40"/>
      <c r="F4110" s="35"/>
      <c r="G4110" s="41"/>
      <c r="H4110" s="41"/>
    </row>
    <row r="4111" spans="2:8">
      <c r="B4111" s="37"/>
      <c r="C4111" s="38"/>
      <c r="D4111" s="39"/>
      <c r="E4111" s="40"/>
      <c r="F4111" s="35"/>
      <c r="G4111" s="41"/>
      <c r="H4111" s="41"/>
    </row>
    <row r="4112" spans="2:8">
      <c r="B4112" s="37"/>
      <c r="C4112" s="38"/>
      <c r="D4112" s="39"/>
      <c r="E4112" s="40"/>
      <c r="F4112" s="35"/>
      <c r="G4112" s="41"/>
      <c r="H4112" s="41"/>
    </row>
    <row r="4113" spans="2:8">
      <c r="B4113" s="37"/>
      <c r="C4113" s="38"/>
      <c r="D4113" s="39"/>
      <c r="E4113" s="40"/>
      <c r="F4113" s="35"/>
      <c r="G4113" s="41"/>
      <c r="H4113" s="41"/>
    </row>
    <row r="4114" spans="2:8">
      <c r="B4114" s="37"/>
      <c r="C4114" s="38"/>
      <c r="D4114" s="39"/>
      <c r="E4114" s="40"/>
      <c r="F4114" s="35"/>
      <c r="G4114" s="41"/>
      <c r="H4114" s="41"/>
    </row>
    <row r="4115" spans="2:8">
      <c r="B4115" s="37"/>
      <c r="C4115" s="38"/>
      <c r="D4115" s="39"/>
      <c r="E4115" s="40"/>
      <c r="F4115" s="35"/>
      <c r="G4115" s="41"/>
      <c r="H4115" s="41"/>
    </row>
    <row r="4116" spans="2:8">
      <c r="B4116" s="37"/>
      <c r="C4116" s="38"/>
      <c r="D4116" s="39"/>
      <c r="E4116" s="40"/>
      <c r="F4116" s="35"/>
      <c r="G4116" s="41"/>
      <c r="H4116" s="41"/>
    </row>
    <row r="4117" spans="2:8">
      <c r="B4117" s="37"/>
      <c r="C4117" s="38"/>
      <c r="D4117" s="39"/>
      <c r="E4117" s="40"/>
      <c r="F4117" s="35"/>
      <c r="G4117" s="41"/>
      <c r="H4117" s="41"/>
    </row>
    <row r="4118" spans="2:8">
      <c r="B4118" s="37"/>
      <c r="C4118" s="38"/>
      <c r="D4118" s="39"/>
      <c r="E4118" s="40"/>
      <c r="F4118" s="35"/>
      <c r="G4118" s="41"/>
      <c r="H4118" s="41"/>
    </row>
    <row r="4119" spans="2:8">
      <c r="B4119" s="37"/>
      <c r="C4119" s="38"/>
      <c r="D4119" s="39"/>
      <c r="E4119" s="40"/>
      <c r="F4119" s="35"/>
      <c r="G4119" s="41"/>
      <c r="H4119" s="41"/>
    </row>
    <row r="4120" spans="2:8">
      <c r="B4120" s="37"/>
      <c r="C4120" s="38"/>
      <c r="D4120" s="39"/>
      <c r="E4120" s="40"/>
      <c r="F4120" s="35"/>
      <c r="G4120" s="41"/>
      <c r="H4120" s="41"/>
    </row>
    <row r="4121" spans="2:8">
      <c r="B4121" s="37"/>
      <c r="C4121" s="38"/>
      <c r="D4121" s="39"/>
      <c r="E4121" s="40"/>
      <c r="F4121" s="35"/>
      <c r="G4121" s="41"/>
      <c r="H4121" s="41"/>
    </row>
    <row r="4122" spans="2:8">
      <c r="B4122" s="37"/>
      <c r="C4122" s="38"/>
      <c r="D4122" s="39"/>
      <c r="E4122" s="40"/>
      <c r="F4122" s="35"/>
      <c r="G4122" s="41"/>
      <c r="H4122" s="41"/>
    </row>
    <row r="4123" spans="2:8">
      <c r="B4123" s="37"/>
      <c r="C4123" s="38"/>
      <c r="D4123" s="39"/>
      <c r="E4123" s="40"/>
      <c r="F4123" s="35"/>
      <c r="G4123" s="41"/>
      <c r="H4123" s="41"/>
    </row>
    <row r="4124" spans="2:8">
      <c r="B4124" s="37"/>
      <c r="C4124" s="38"/>
      <c r="D4124" s="39"/>
      <c r="E4124" s="40"/>
      <c r="F4124" s="35"/>
      <c r="G4124" s="41"/>
      <c r="H4124" s="41"/>
    </row>
    <row r="4125" spans="2:8">
      <c r="B4125" s="37"/>
      <c r="C4125" s="38"/>
      <c r="D4125" s="39"/>
      <c r="E4125" s="40"/>
      <c r="F4125" s="35"/>
      <c r="G4125" s="41"/>
      <c r="H4125" s="41"/>
    </row>
    <row r="4126" spans="2:8">
      <c r="B4126" s="37"/>
      <c r="C4126" s="38"/>
      <c r="D4126" s="39"/>
      <c r="E4126" s="40"/>
      <c r="F4126" s="35"/>
      <c r="G4126" s="41"/>
      <c r="H4126" s="41"/>
    </row>
    <row r="4127" spans="2:8">
      <c r="B4127" s="37"/>
      <c r="C4127" s="38"/>
      <c r="D4127" s="39"/>
      <c r="E4127" s="40"/>
      <c r="F4127" s="35"/>
      <c r="G4127" s="41"/>
      <c r="H4127" s="41"/>
    </row>
    <row r="4128" spans="2:8">
      <c r="B4128" s="37"/>
      <c r="C4128" s="38"/>
      <c r="D4128" s="39"/>
      <c r="E4128" s="40"/>
      <c r="F4128" s="35"/>
      <c r="G4128" s="41"/>
      <c r="H4128" s="41"/>
    </row>
    <row r="4129" spans="2:8">
      <c r="B4129" s="37"/>
      <c r="C4129" s="38"/>
      <c r="D4129" s="39"/>
      <c r="E4129" s="40"/>
      <c r="F4129" s="35"/>
      <c r="G4129" s="41"/>
      <c r="H4129" s="41"/>
    </row>
    <row r="4130" spans="2:8">
      <c r="B4130" s="37"/>
      <c r="C4130" s="38"/>
      <c r="D4130" s="39"/>
      <c r="E4130" s="40"/>
      <c r="F4130" s="35"/>
      <c r="G4130" s="41"/>
      <c r="H4130" s="41"/>
    </row>
    <row r="4131" spans="2:8">
      <c r="B4131" s="37"/>
      <c r="C4131" s="38"/>
      <c r="D4131" s="39"/>
      <c r="E4131" s="40"/>
      <c r="F4131" s="35"/>
      <c r="G4131" s="41"/>
      <c r="H4131" s="41"/>
    </row>
    <row r="4132" spans="2:8">
      <c r="B4132" s="37"/>
      <c r="C4132" s="38"/>
      <c r="D4132" s="39"/>
      <c r="E4132" s="40"/>
      <c r="F4132" s="35"/>
      <c r="G4132" s="41"/>
      <c r="H4132" s="41"/>
    </row>
    <row r="4133" spans="2:8">
      <c r="B4133" s="37"/>
      <c r="C4133" s="38"/>
      <c r="D4133" s="39"/>
      <c r="E4133" s="40"/>
      <c r="F4133" s="35"/>
      <c r="G4133" s="41"/>
      <c r="H4133" s="41"/>
    </row>
    <row r="4134" spans="2:8">
      <c r="B4134" s="37"/>
      <c r="C4134" s="38"/>
      <c r="D4134" s="39"/>
      <c r="E4134" s="40"/>
      <c r="F4134" s="35"/>
      <c r="G4134" s="41"/>
      <c r="H4134" s="41"/>
    </row>
    <row r="4135" spans="2:8">
      <c r="B4135" s="37"/>
      <c r="C4135" s="38"/>
      <c r="D4135" s="39"/>
      <c r="E4135" s="40"/>
      <c r="F4135" s="35"/>
      <c r="G4135" s="41"/>
      <c r="H4135" s="41"/>
    </row>
    <row r="4136" spans="2:8">
      <c r="B4136" s="37"/>
      <c r="C4136" s="38"/>
      <c r="D4136" s="39"/>
      <c r="E4136" s="40"/>
      <c r="F4136" s="35"/>
      <c r="G4136" s="41"/>
      <c r="H4136" s="41"/>
    </row>
    <row r="4137" spans="2:8">
      <c r="B4137" s="37"/>
      <c r="C4137" s="38"/>
      <c r="D4137" s="39"/>
      <c r="E4137" s="40"/>
      <c r="F4137" s="35"/>
      <c r="G4137" s="41"/>
      <c r="H4137" s="41"/>
    </row>
    <row r="4138" spans="2:8">
      <c r="B4138" s="37"/>
      <c r="C4138" s="38"/>
      <c r="D4138" s="39"/>
      <c r="E4138" s="40"/>
      <c r="F4138" s="35"/>
      <c r="G4138" s="41"/>
      <c r="H4138" s="41"/>
    </row>
    <row r="4139" spans="2:8">
      <c r="B4139" s="37"/>
      <c r="C4139" s="38"/>
      <c r="D4139" s="39"/>
      <c r="E4139" s="40"/>
      <c r="F4139" s="35"/>
      <c r="G4139" s="41"/>
      <c r="H4139" s="41"/>
    </row>
    <row r="4140" spans="2:8">
      <c r="B4140" s="37"/>
      <c r="C4140" s="38"/>
      <c r="D4140" s="39"/>
      <c r="E4140" s="40"/>
      <c r="F4140" s="35"/>
      <c r="G4140" s="41"/>
      <c r="H4140" s="41"/>
    </row>
    <row r="4141" spans="2:8">
      <c r="B4141" s="37"/>
      <c r="C4141" s="38"/>
      <c r="D4141" s="39"/>
      <c r="E4141" s="40"/>
      <c r="F4141" s="35"/>
      <c r="G4141" s="41"/>
      <c r="H4141" s="41"/>
    </row>
    <row r="4142" spans="2:8">
      <c r="B4142" s="37"/>
      <c r="C4142" s="38"/>
      <c r="D4142" s="39"/>
      <c r="E4142" s="40"/>
      <c r="F4142" s="35"/>
      <c r="G4142" s="41"/>
      <c r="H4142" s="41"/>
    </row>
    <row r="4143" spans="2:8">
      <c r="B4143" s="37"/>
      <c r="C4143" s="38"/>
      <c r="D4143" s="39"/>
      <c r="E4143" s="40"/>
      <c r="F4143" s="35"/>
      <c r="G4143" s="41"/>
      <c r="H4143" s="41"/>
    </row>
    <row r="4144" spans="2:8">
      <c r="B4144" s="37"/>
      <c r="C4144" s="38"/>
      <c r="D4144" s="39"/>
      <c r="E4144" s="40"/>
      <c r="F4144" s="35"/>
      <c r="G4144" s="41"/>
      <c r="H4144" s="41"/>
    </row>
    <row r="4145" spans="2:8">
      <c r="B4145" s="37"/>
      <c r="C4145" s="38"/>
      <c r="D4145" s="39"/>
      <c r="E4145" s="40"/>
      <c r="F4145" s="35"/>
      <c r="G4145" s="41"/>
      <c r="H4145" s="41"/>
    </row>
    <row r="4146" spans="2:8">
      <c r="B4146" s="37"/>
      <c r="C4146" s="38"/>
      <c r="D4146" s="39"/>
      <c r="E4146" s="40"/>
      <c r="F4146" s="35"/>
      <c r="G4146" s="41"/>
      <c r="H4146" s="41"/>
    </row>
    <row r="4147" spans="2:8">
      <c r="B4147" s="37"/>
      <c r="C4147" s="38"/>
      <c r="D4147" s="39"/>
      <c r="E4147" s="40"/>
      <c r="F4147" s="35"/>
      <c r="G4147" s="41"/>
      <c r="H4147" s="41"/>
    </row>
    <row r="4148" spans="2:8">
      <c r="B4148" s="37"/>
      <c r="C4148" s="38"/>
      <c r="D4148" s="39"/>
      <c r="E4148" s="40"/>
      <c r="F4148" s="35"/>
      <c r="G4148" s="41"/>
      <c r="H4148" s="41"/>
    </row>
    <row r="4149" spans="2:8">
      <c r="B4149" s="37"/>
      <c r="C4149" s="38"/>
      <c r="D4149" s="39"/>
      <c r="E4149" s="40"/>
      <c r="F4149" s="35"/>
      <c r="G4149" s="41"/>
      <c r="H4149" s="41"/>
    </row>
    <row r="4150" spans="2:8">
      <c r="B4150" s="37"/>
      <c r="C4150" s="38"/>
      <c r="D4150" s="39"/>
      <c r="E4150" s="40"/>
      <c r="F4150" s="35"/>
      <c r="G4150" s="41"/>
      <c r="H4150" s="41"/>
    </row>
    <row r="4151" spans="2:8">
      <c r="B4151" s="37"/>
      <c r="C4151" s="38"/>
      <c r="D4151" s="39"/>
      <c r="E4151" s="40"/>
      <c r="F4151" s="35"/>
      <c r="G4151" s="41"/>
      <c r="H4151" s="41"/>
    </row>
    <row r="4152" spans="2:8">
      <c r="B4152" s="37"/>
      <c r="C4152" s="38"/>
      <c r="D4152" s="39"/>
      <c r="E4152" s="40"/>
      <c r="F4152" s="35"/>
      <c r="G4152" s="41"/>
      <c r="H4152" s="41"/>
    </row>
    <row r="4153" spans="2:8">
      <c r="B4153" s="37"/>
      <c r="C4153" s="38"/>
      <c r="D4153" s="39"/>
      <c r="E4153" s="40"/>
      <c r="F4153" s="35"/>
      <c r="G4153" s="41"/>
      <c r="H4153" s="41"/>
    </row>
    <row r="4154" spans="2:8">
      <c r="B4154" s="37"/>
      <c r="C4154" s="38"/>
      <c r="D4154" s="39"/>
      <c r="E4154" s="40"/>
      <c r="F4154" s="35"/>
      <c r="G4154" s="41"/>
      <c r="H4154" s="41"/>
    </row>
    <row r="4155" spans="2:8">
      <c r="B4155" s="37"/>
      <c r="C4155" s="38"/>
      <c r="D4155" s="39"/>
      <c r="E4155" s="40"/>
      <c r="F4155" s="35"/>
      <c r="G4155" s="41"/>
      <c r="H4155" s="41"/>
    </row>
    <row r="4156" spans="2:8">
      <c r="B4156" s="37"/>
      <c r="C4156" s="38"/>
      <c r="D4156" s="39"/>
      <c r="E4156" s="40"/>
      <c r="F4156" s="35"/>
      <c r="G4156" s="41"/>
      <c r="H4156" s="41"/>
    </row>
    <row r="4157" spans="2:8">
      <c r="B4157" s="37"/>
      <c r="C4157" s="38"/>
      <c r="D4157" s="39"/>
      <c r="E4157" s="40"/>
      <c r="F4157" s="35"/>
      <c r="G4157" s="41"/>
      <c r="H4157" s="41"/>
    </row>
    <row r="4158" spans="2:8">
      <c r="B4158" s="37"/>
      <c r="C4158" s="38"/>
      <c r="D4158" s="39"/>
      <c r="E4158" s="40"/>
      <c r="F4158" s="35"/>
      <c r="G4158" s="41"/>
      <c r="H4158" s="41"/>
    </row>
    <row r="4159" spans="2:8">
      <c r="B4159" s="37"/>
      <c r="C4159" s="38"/>
      <c r="D4159" s="39"/>
      <c r="E4159" s="40"/>
      <c r="F4159" s="35"/>
      <c r="G4159" s="41"/>
      <c r="H4159" s="41"/>
    </row>
    <row r="4160" spans="2:8">
      <c r="B4160" s="37"/>
      <c r="C4160" s="38"/>
      <c r="D4160" s="39"/>
      <c r="E4160" s="40"/>
      <c r="F4160" s="35"/>
      <c r="G4160" s="41"/>
      <c r="H4160" s="41"/>
    </row>
    <row r="4161" spans="2:8">
      <c r="B4161" s="37"/>
      <c r="C4161" s="38"/>
      <c r="D4161" s="39"/>
      <c r="E4161" s="40"/>
      <c r="F4161" s="35"/>
      <c r="G4161" s="41"/>
      <c r="H4161" s="41"/>
    </row>
    <row r="4162" spans="2:8">
      <c r="B4162" s="37"/>
      <c r="C4162" s="38"/>
      <c r="D4162" s="39"/>
      <c r="E4162" s="40"/>
      <c r="F4162" s="35"/>
      <c r="G4162" s="41"/>
      <c r="H4162" s="41"/>
    </row>
    <row r="4163" spans="2:8">
      <c r="B4163" s="37"/>
      <c r="C4163" s="38"/>
      <c r="D4163" s="39"/>
      <c r="E4163" s="40"/>
      <c r="F4163" s="35"/>
      <c r="G4163" s="41"/>
      <c r="H4163" s="41"/>
    </row>
    <row r="4164" spans="2:8">
      <c r="B4164" s="37"/>
      <c r="C4164" s="38"/>
      <c r="D4164" s="39"/>
      <c r="E4164" s="40"/>
      <c r="F4164" s="35"/>
      <c r="G4164" s="41"/>
      <c r="H4164" s="41"/>
    </row>
    <row r="4165" spans="2:8">
      <c r="B4165" s="37"/>
      <c r="C4165" s="38"/>
      <c r="D4165" s="39"/>
      <c r="E4165" s="40"/>
      <c r="F4165" s="35"/>
      <c r="G4165" s="41"/>
      <c r="H4165" s="41"/>
    </row>
    <row r="4166" spans="2:8">
      <c r="B4166" s="37"/>
      <c r="C4166" s="38"/>
      <c r="D4166" s="39"/>
      <c r="E4166" s="40"/>
      <c r="F4166" s="35"/>
      <c r="G4166" s="41"/>
      <c r="H4166" s="41"/>
    </row>
    <row r="4167" spans="2:8">
      <c r="B4167" s="37"/>
      <c r="C4167" s="38"/>
      <c r="D4167" s="39"/>
      <c r="E4167" s="40"/>
      <c r="F4167" s="35"/>
      <c r="G4167" s="41"/>
      <c r="H4167" s="41"/>
    </row>
    <row r="4168" spans="2:8">
      <c r="B4168" s="37"/>
      <c r="C4168" s="38"/>
      <c r="D4168" s="39"/>
      <c r="E4168" s="40"/>
      <c r="F4168" s="35"/>
      <c r="G4168" s="41"/>
      <c r="H4168" s="41"/>
    </row>
    <row r="4169" spans="2:8">
      <c r="B4169" s="37"/>
      <c r="C4169" s="38"/>
      <c r="D4169" s="39"/>
      <c r="E4169" s="40"/>
      <c r="F4169" s="35"/>
      <c r="G4169" s="41"/>
      <c r="H4169" s="41"/>
    </row>
    <row r="4170" spans="2:8">
      <c r="B4170" s="37"/>
      <c r="C4170" s="38"/>
      <c r="D4170" s="39"/>
      <c r="E4170" s="40"/>
      <c r="F4170" s="35"/>
      <c r="G4170" s="41"/>
      <c r="H4170" s="41"/>
    </row>
    <row r="4171" spans="2:8">
      <c r="B4171" s="37"/>
      <c r="C4171" s="38"/>
      <c r="D4171" s="39"/>
      <c r="E4171" s="40"/>
      <c r="F4171" s="35"/>
      <c r="G4171" s="41"/>
      <c r="H4171" s="41"/>
    </row>
    <row r="4172" spans="2:8">
      <c r="B4172" s="37"/>
      <c r="C4172" s="38"/>
      <c r="D4172" s="39"/>
      <c r="E4172" s="40"/>
      <c r="F4172" s="35"/>
      <c r="G4172" s="41"/>
      <c r="H4172" s="41"/>
    </row>
    <row r="4173" spans="2:8">
      <c r="B4173" s="37"/>
      <c r="C4173" s="38"/>
      <c r="D4173" s="39"/>
      <c r="E4173" s="40"/>
      <c r="F4173" s="35"/>
      <c r="G4173" s="41"/>
      <c r="H4173" s="41"/>
    </row>
    <row r="4174" spans="2:8">
      <c r="B4174" s="37"/>
      <c r="C4174" s="38"/>
      <c r="D4174" s="39"/>
      <c r="E4174" s="40"/>
      <c r="F4174" s="35"/>
      <c r="G4174" s="41"/>
      <c r="H4174" s="41"/>
    </row>
    <row r="4175" spans="2:8">
      <c r="B4175" s="37"/>
      <c r="C4175" s="38"/>
      <c r="D4175" s="39"/>
      <c r="E4175" s="40"/>
      <c r="F4175" s="35"/>
      <c r="G4175" s="41"/>
      <c r="H4175" s="41"/>
    </row>
    <row r="4176" spans="2:8">
      <c r="B4176" s="37"/>
      <c r="C4176" s="38"/>
      <c r="D4176" s="39"/>
      <c r="E4176" s="40"/>
      <c r="F4176" s="35"/>
      <c r="G4176" s="41"/>
      <c r="H4176" s="41"/>
    </row>
    <row r="4177" spans="2:8">
      <c r="B4177" s="37"/>
      <c r="C4177" s="38"/>
      <c r="D4177" s="39"/>
      <c r="E4177" s="40"/>
      <c r="F4177" s="35"/>
      <c r="G4177" s="41"/>
      <c r="H4177" s="41"/>
    </row>
    <row r="4178" spans="2:8">
      <c r="B4178" s="37"/>
      <c r="C4178" s="38"/>
      <c r="D4178" s="39"/>
      <c r="E4178" s="40"/>
      <c r="F4178" s="35"/>
      <c r="G4178" s="41"/>
      <c r="H4178" s="41"/>
    </row>
    <row r="4179" spans="2:8">
      <c r="B4179" s="37"/>
      <c r="C4179" s="38"/>
      <c r="D4179" s="39"/>
      <c r="E4179" s="40"/>
      <c r="F4179" s="35"/>
      <c r="G4179" s="41"/>
      <c r="H4179" s="41"/>
    </row>
    <row r="4180" spans="2:8">
      <c r="B4180" s="37"/>
      <c r="C4180" s="38"/>
      <c r="D4180" s="39"/>
      <c r="E4180" s="40"/>
      <c r="F4180" s="35"/>
      <c r="G4180" s="41"/>
      <c r="H4180" s="41"/>
    </row>
    <row r="4181" spans="2:8">
      <c r="B4181" s="37"/>
      <c r="C4181" s="38"/>
      <c r="D4181" s="39"/>
      <c r="E4181" s="40"/>
      <c r="F4181" s="35"/>
      <c r="G4181" s="41"/>
      <c r="H4181" s="41"/>
    </row>
    <row r="4182" spans="2:8">
      <c r="B4182" s="37"/>
      <c r="C4182" s="38"/>
      <c r="D4182" s="39"/>
      <c r="E4182" s="40"/>
      <c r="F4182" s="35"/>
      <c r="G4182" s="41"/>
      <c r="H4182" s="41"/>
    </row>
    <row r="4183" spans="2:8">
      <c r="B4183" s="37"/>
      <c r="C4183" s="38"/>
      <c r="D4183" s="39"/>
      <c r="E4183" s="40"/>
      <c r="F4183" s="35"/>
      <c r="G4183" s="41"/>
      <c r="H4183" s="41"/>
    </row>
    <row r="4184" spans="2:8">
      <c r="B4184" s="37"/>
      <c r="C4184" s="38"/>
      <c r="D4184" s="39"/>
      <c r="E4184" s="40"/>
      <c r="F4184" s="35"/>
      <c r="G4184" s="41"/>
      <c r="H4184" s="41"/>
    </row>
    <row r="4185" spans="2:8">
      <c r="B4185" s="37"/>
      <c r="C4185" s="38"/>
      <c r="D4185" s="39"/>
      <c r="E4185" s="40"/>
      <c r="F4185" s="35"/>
      <c r="G4185" s="41"/>
      <c r="H4185" s="41"/>
    </row>
    <row r="4186" spans="2:8">
      <c r="B4186" s="37"/>
      <c r="C4186" s="38"/>
      <c r="D4186" s="39"/>
      <c r="E4186" s="40"/>
      <c r="F4186" s="35"/>
      <c r="G4186" s="41"/>
      <c r="H4186" s="41"/>
    </row>
    <row r="4187" spans="2:8">
      <c r="B4187" s="37"/>
      <c r="C4187" s="38"/>
      <c r="D4187" s="39"/>
      <c r="E4187" s="40"/>
      <c r="F4187" s="35"/>
      <c r="G4187" s="41"/>
      <c r="H4187" s="41"/>
    </row>
    <row r="4188" spans="2:8">
      <c r="B4188" s="37"/>
      <c r="C4188" s="38"/>
      <c r="D4188" s="39"/>
      <c r="E4188" s="40"/>
      <c r="F4188" s="35"/>
      <c r="G4188" s="41"/>
      <c r="H4188" s="41"/>
    </row>
    <row r="4189" spans="2:8">
      <c r="B4189" s="37"/>
      <c r="C4189" s="38"/>
      <c r="D4189" s="39"/>
      <c r="E4189" s="40"/>
      <c r="F4189" s="35"/>
      <c r="G4189" s="41"/>
      <c r="H4189" s="41"/>
    </row>
    <row r="4190" spans="2:8">
      <c r="B4190" s="37"/>
      <c r="C4190" s="38"/>
      <c r="D4190" s="39"/>
      <c r="E4190" s="40"/>
      <c r="F4190" s="35"/>
      <c r="G4190" s="41"/>
      <c r="H4190" s="41"/>
    </row>
    <row r="4191" spans="2:8">
      <c r="B4191" s="37"/>
      <c r="C4191" s="38"/>
      <c r="D4191" s="39"/>
      <c r="E4191" s="40"/>
      <c r="F4191" s="35"/>
      <c r="G4191" s="41"/>
      <c r="H4191" s="41"/>
    </row>
    <row r="4192" spans="2:8">
      <c r="B4192" s="37"/>
      <c r="C4192" s="38"/>
      <c r="D4192" s="39"/>
      <c r="E4192" s="40"/>
      <c r="F4192" s="35"/>
      <c r="G4192" s="41"/>
      <c r="H4192" s="41"/>
    </row>
    <row r="4193" spans="2:8">
      <c r="B4193" s="37"/>
      <c r="C4193" s="38"/>
      <c r="D4193" s="39"/>
      <c r="E4193" s="40"/>
      <c r="F4193" s="35"/>
      <c r="G4193" s="41"/>
      <c r="H4193" s="41"/>
    </row>
    <row r="4194" spans="2:8">
      <c r="B4194" s="37"/>
      <c r="C4194" s="38"/>
      <c r="D4194" s="39"/>
      <c r="E4194" s="40"/>
      <c r="F4194" s="35"/>
      <c r="G4194" s="41"/>
      <c r="H4194" s="41"/>
    </row>
    <row r="4195" spans="2:8">
      <c r="B4195" s="37"/>
      <c r="C4195" s="38"/>
      <c r="D4195" s="39"/>
      <c r="E4195" s="40"/>
      <c r="F4195" s="35"/>
      <c r="G4195" s="41"/>
      <c r="H4195" s="41"/>
    </row>
    <row r="4196" spans="2:8">
      <c r="B4196" s="37"/>
      <c r="C4196" s="38"/>
      <c r="D4196" s="39"/>
      <c r="E4196" s="40"/>
      <c r="F4196" s="35"/>
      <c r="G4196" s="41"/>
      <c r="H4196" s="41"/>
    </row>
    <row r="4197" spans="2:8">
      <c r="B4197" s="37"/>
      <c r="C4197" s="38"/>
      <c r="D4197" s="39"/>
      <c r="E4197" s="40"/>
      <c r="F4197" s="35"/>
      <c r="G4197" s="41"/>
      <c r="H4197" s="41"/>
    </row>
    <row r="4198" spans="2:8">
      <c r="B4198" s="37"/>
      <c r="C4198" s="38"/>
      <c r="D4198" s="39"/>
      <c r="E4198" s="40"/>
      <c r="F4198" s="35"/>
      <c r="G4198" s="41"/>
      <c r="H4198" s="41"/>
    </row>
    <row r="4199" spans="2:8">
      <c r="B4199" s="37"/>
      <c r="C4199" s="38"/>
      <c r="D4199" s="39"/>
      <c r="E4199" s="40"/>
      <c r="F4199" s="35"/>
      <c r="G4199" s="41"/>
      <c r="H4199" s="41"/>
    </row>
    <row r="4200" spans="2:8">
      <c r="B4200" s="37"/>
      <c r="C4200" s="38"/>
      <c r="D4200" s="39"/>
      <c r="E4200" s="40"/>
      <c r="F4200" s="35"/>
      <c r="G4200" s="41"/>
      <c r="H4200" s="41"/>
    </row>
    <row r="4201" spans="2:8">
      <c r="B4201" s="37"/>
      <c r="C4201" s="38"/>
      <c r="D4201" s="39"/>
      <c r="E4201" s="40"/>
      <c r="F4201" s="35"/>
      <c r="G4201" s="41"/>
      <c r="H4201" s="41"/>
    </row>
    <row r="4202" spans="2:8">
      <c r="B4202" s="37"/>
      <c r="C4202" s="38"/>
      <c r="D4202" s="39"/>
      <c r="E4202" s="40"/>
      <c r="F4202" s="35"/>
      <c r="G4202" s="41"/>
      <c r="H4202" s="41"/>
    </row>
    <row r="4203" spans="2:8">
      <c r="B4203" s="37"/>
      <c r="C4203" s="38"/>
      <c r="D4203" s="39"/>
      <c r="E4203" s="40"/>
      <c r="F4203" s="35"/>
      <c r="G4203" s="41"/>
      <c r="H4203" s="41"/>
    </row>
    <row r="4204" spans="2:8">
      <c r="B4204" s="37"/>
      <c r="C4204" s="38"/>
      <c r="D4204" s="39"/>
      <c r="E4204" s="40"/>
      <c r="F4204" s="35"/>
      <c r="G4204" s="41"/>
      <c r="H4204" s="41"/>
    </row>
    <row r="4205" spans="2:8">
      <c r="B4205" s="37"/>
      <c r="C4205" s="38"/>
      <c r="D4205" s="39"/>
      <c r="E4205" s="40"/>
      <c r="F4205" s="35"/>
      <c r="G4205" s="41"/>
      <c r="H4205" s="41"/>
    </row>
    <row r="4206" spans="2:8">
      <c r="B4206" s="37"/>
      <c r="C4206" s="38"/>
      <c r="D4206" s="39"/>
      <c r="E4206" s="40"/>
      <c r="F4206" s="35"/>
      <c r="G4206" s="41"/>
      <c r="H4206" s="41"/>
    </row>
    <row r="4207" spans="2:8">
      <c r="B4207" s="37"/>
      <c r="C4207" s="38"/>
      <c r="D4207" s="39"/>
      <c r="E4207" s="40"/>
      <c r="F4207" s="35"/>
      <c r="G4207" s="41"/>
      <c r="H4207" s="41"/>
    </row>
    <row r="4208" spans="2:8">
      <c r="B4208" s="37"/>
      <c r="C4208" s="38"/>
      <c r="D4208" s="39"/>
      <c r="E4208" s="40"/>
      <c r="F4208" s="35"/>
      <c r="G4208" s="41"/>
      <c r="H4208" s="41"/>
    </row>
    <row r="4209" spans="2:8">
      <c r="B4209" s="37"/>
      <c r="C4209" s="38"/>
      <c r="D4209" s="39"/>
      <c r="E4209" s="40"/>
      <c r="F4209" s="35"/>
      <c r="G4209" s="41"/>
      <c r="H4209" s="41"/>
    </row>
    <row r="4210" spans="2:8">
      <c r="B4210" s="37"/>
      <c r="C4210" s="38"/>
      <c r="D4210" s="39"/>
      <c r="E4210" s="40"/>
      <c r="F4210" s="35"/>
      <c r="G4210" s="41"/>
      <c r="H4210" s="41"/>
    </row>
    <row r="4211" spans="2:8">
      <c r="B4211" s="37"/>
      <c r="C4211" s="38"/>
      <c r="D4211" s="39"/>
      <c r="E4211" s="40"/>
      <c r="F4211" s="35"/>
      <c r="G4211" s="41"/>
      <c r="H4211" s="41"/>
    </row>
    <row r="4212" spans="2:8">
      <c r="B4212" s="37"/>
      <c r="C4212" s="38"/>
      <c r="D4212" s="39"/>
      <c r="E4212" s="40"/>
      <c r="F4212" s="35"/>
      <c r="G4212" s="41"/>
      <c r="H4212" s="41"/>
    </row>
    <row r="4213" spans="2:8">
      <c r="B4213" s="37"/>
      <c r="C4213" s="38"/>
      <c r="D4213" s="39"/>
      <c r="E4213" s="40"/>
      <c r="F4213" s="35"/>
      <c r="G4213" s="41"/>
      <c r="H4213" s="41"/>
    </row>
    <row r="4214" spans="2:8">
      <c r="B4214" s="37"/>
      <c r="C4214" s="38"/>
      <c r="D4214" s="39"/>
      <c r="E4214" s="40"/>
      <c r="F4214" s="35"/>
      <c r="G4214" s="41"/>
      <c r="H4214" s="41"/>
    </row>
    <row r="4215" spans="2:8">
      <c r="B4215" s="37"/>
      <c r="C4215" s="38"/>
      <c r="D4215" s="39"/>
      <c r="E4215" s="40"/>
      <c r="F4215" s="35"/>
      <c r="G4215" s="41"/>
      <c r="H4215" s="41"/>
    </row>
    <row r="4216" spans="2:8">
      <c r="B4216" s="37"/>
      <c r="C4216" s="38"/>
      <c r="D4216" s="39"/>
      <c r="E4216" s="40"/>
      <c r="F4216" s="35"/>
      <c r="G4216" s="41"/>
      <c r="H4216" s="41"/>
    </row>
    <row r="4217" spans="2:8">
      <c r="B4217" s="37"/>
      <c r="C4217" s="38"/>
      <c r="D4217" s="39"/>
      <c r="E4217" s="40"/>
      <c r="F4217" s="35"/>
      <c r="G4217" s="41"/>
      <c r="H4217" s="41"/>
    </row>
    <row r="4218" spans="2:8">
      <c r="B4218" s="37"/>
      <c r="C4218" s="38"/>
      <c r="D4218" s="39"/>
      <c r="E4218" s="40"/>
      <c r="F4218" s="35"/>
      <c r="G4218" s="41"/>
      <c r="H4218" s="41"/>
    </row>
    <row r="4219" spans="2:8">
      <c r="B4219" s="37"/>
      <c r="C4219" s="38"/>
      <c r="D4219" s="39"/>
      <c r="E4219" s="40"/>
      <c r="F4219" s="35"/>
      <c r="G4219" s="41"/>
      <c r="H4219" s="41"/>
    </row>
    <row r="4220" spans="2:8">
      <c r="B4220" s="37"/>
      <c r="C4220" s="38"/>
      <c r="D4220" s="39"/>
      <c r="E4220" s="40"/>
      <c r="F4220" s="35"/>
      <c r="G4220" s="41"/>
      <c r="H4220" s="41"/>
    </row>
    <row r="4221" spans="2:8">
      <c r="B4221" s="37"/>
      <c r="C4221" s="38"/>
      <c r="D4221" s="39"/>
      <c r="E4221" s="40"/>
      <c r="F4221" s="35"/>
      <c r="G4221" s="41"/>
      <c r="H4221" s="41"/>
    </row>
    <row r="4222" spans="2:8">
      <c r="B4222" s="37"/>
      <c r="C4222" s="38"/>
      <c r="D4222" s="39"/>
      <c r="E4222" s="40"/>
      <c r="F4222" s="35"/>
      <c r="G4222" s="41"/>
      <c r="H4222" s="41"/>
    </row>
    <row r="4223" spans="2:8">
      <c r="B4223" s="37"/>
      <c r="C4223" s="38"/>
      <c r="D4223" s="39"/>
      <c r="E4223" s="40"/>
      <c r="F4223" s="35"/>
      <c r="G4223" s="41"/>
      <c r="H4223" s="41"/>
    </row>
    <row r="4224" spans="2:8">
      <c r="B4224" s="37"/>
      <c r="C4224" s="38"/>
      <c r="D4224" s="39"/>
      <c r="E4224" s="40"/>
      <c r="F4224" s="35"/>
      <c r="G4224" s="41"/>
      <c r="H4224" s="41"/>
    </row>
    <row r="4225" spans="2:8">
      <c r="B4225" s="37"/>
      <c r="C4225" s="38"/>
      <c r="D4225" s="39"/>
      <c r="E4225" s="40"/>
      <c r="F4225" s="35"/>
      <c r="G4225" s="41"/>
      <c r="H4225" s="41"/>
    </row>
    <row r="4226" spans="2:8">
      <c r="B4226" s="37"/>
      <c r="C4226" s="38"/>
      <c r="D4226" s="39"/>
      <c r="E4226" s="40"/>
      <c r="F4226" s="35"/>
      <c r="G4226" s="41"/>
      <c r="H4226" s="41"/>
    </row>
    <row r="4227" spans="2:8">
      <c r="B4227" s="37"/>
      <c r="C4227" s="38"/>
      <c r="D4227" s="39"/>
      <c r="E4227" s="40"/>
      <c r="F4227" s="35"/>
      <c r="G4227" s="41"/>
      <c r="H4227" s="41"/>
    </row>
    <row r="4228" spans="2:8">
      <c r="B4228" s="37"/>
      <c r="C4228" s="38"/>
      <c r="D4228" s="39"/>
      <c r="E4228" s="40"/>
      <c r="F4228" s="35"/>
      <c r="G4228" s="41"/>
      <c r="H4228" s="41"/>
    </row>
    <row r="4229" spans="2:8">
      <c r="B4229" s="37"/>
      <c r="C4229" s="38"/>
      <c r="D4229" s="39"/>
      <c r="E4229" s="40"/>
      <c r="F4229" s="35"/>
      <c r="G4229" s="41"/>
      <c r="H4229" s="41"/>
    </row>
    <row r="4230" spans="2:8">
      <c r="B4230" s="37"/>
      <c r="C4230" s="38"/>
      <c r="D4230" s="39"/>
      <c r="E4230" s="40"/>
      <c r="F4230" s="35"/>
      <c r="G4230" s="41"/>
      <c r="H4230" s="41"/>
    </row>
    <row r="4231" spans="2:8">
      <c r="B4231" s="37"/>
      <c r="C4231" s="38"/>
      <c r="D4231" s="39"/>
      <c r="E4231" s="40"/>
      <c r="F4231" s="35"/>
      <c r="G4231" s="41"/>
      <c r="H4231" s="41"/>
    </row>
    <row r="4232" spans="2:8">
      <c r="B4232" s="37"/>
      <c r="C4232" s="38"/>
      <c r="D4232" s="39"/>
      <c r="E4232" s="40"/>
      <c r="F4232" s="35"/>
      <c r="G4232" s="41"/>
      <c r="H4232" s="41"/>
    </row>
    <row r="4233" spans="2:8">
      <c r="B4233" s="37"/>
      <c r="C4233" s="38"/>
      <c r="D4233" s="39"/>
      <c r="E4233" s="40"/>
      <c r="F4233" s="35"/>
      <c r="G4233" s="41"/>
      <c r="H4233" s="41"/>
    </row>
    <row r="4234" spans="2:8">
      <c r="B4234" s="37"/>
      <c r="C4234" s="38"/>
      <c r="D4234" s="39"/>
      <c r="E4234" s="40"/>
      <c r="F4234" s="35"/>
      <c r="G4234" s="41"/>
      <c r="H4234" s="41"/>
    </row>
    <row r="4235" spans="2:8">
      <c r="B4235" s="37"/>
      <c r="C4235" s="38"/>
      <c r="D4235" s="39"/>
      <c r="E4235" s="40"/>
      <c r="F4235" s="35"/>
      <c r="G4235" s="41"/>
      <c r="H4235" s="41"/>
    </row>
    <row r="4236" spans="2:8">
      <c r="B4236" s="37"/>
      <c r="C4236" s="38"/>
      <c r="D4236" s="39"/>
      <c r="E4236" s="40"/>
      <c r="F4236" s="35"/>
      <c r="G4236" s="41"/>
      <c r="H4236" s="41"/>
    </row>
    <row r="4237" spans="2:8">
      <c r="B4237" s="37"/>
      <c r="C4237" s="38"/>
      <c r="D4237" s="39"/>
      <c r="E4237" s="40"/>
      <c r="F4237" s="35"/>
      <c r="G4237" s="41"/>
      <c r="H4237" s="41"/>
    </row>
    <row r="4238" spans="2:8">
      <c r="B4238" s="37"/>
      <c r="C4238" s="38"/>
      <c r="D4238" s="39"/>
      <c r="E4238" s="40"/>
      <c r="F4238" s="35"/>
      <c r="G4238" s="41"/>
      <c r="H4238" s="41"/>
    </row>
    <row r="4239" spans="2:8">
      <c r="B4239" s="37"/>
      <c r="C4239" s="38"/>
      <c r="D4239" s="39"/>
      <c r="E4239" s="40"/>
      <c r="F4239" s="35"/>
      <c r="G4239" s="41"/>
      <c r="H4239" s="41"/>
    </row>
    <row r="4240" spans="2:8">
      <c r="B4240" s="37"/>
      <c r="C4240" s="38"/>
      <c r="D4240" s="39"/>
      <c r="E4240" s="40"/>
      <c r="F4240" s="35"/>
      <c r="G4240" s="41"/>
      <c r="H4240" s="41"/>
    </row>
    <row r="4241" spans="2:8">
      <c r="B4241" s="37"/>
      <c r="C4241" s="38"/>
      <c r="D4241" s="39"/>
      <c r="E4241" s="40"/>
      <c r="F4241" s="35"/>
      <c r="G4241" s="41"/>
      <c r="H4241" s="41"/>
    </row>
    <row r="4242" spans="2:8">
      <c r="B4242" s="37"/>
      <c r="C4242" s="38"/>
      <c r="D4242" s="39"/>
      <c r="E4242" s="40"/>
      <c r="F4242" s="35"/>
      <c r="G4242" s="41"/>
      <c r="H4242" s="41"/>
    </row>
    <row r="4243" spans="2:8">
      <c r="B4243" s="37"/>
      <c r="C4243" s="38"/>
      <c r="D4243" s="39"/>
      <c r="E4243" s="40"/>
      <c r="F4243" s="35"/>
      <c r="G4243" s="41"/>
      <c r="H4243" s="41"/>
    </row>
    <row r="4244" spans="2:8">
      <c r="B4244" s="37"/>
      <c r="C4244" s="38"/>
      <c r="D4244" s="39"/>
      <c r="E4244" s="40"/>
      <c r="F4244" s="35"/>
      <c r="G4244" s="41"/>
      <c r="H4244" s="41"/>
    </row>
    <row r="4245" spans="2:8">
      <c r="B4245" s="37"/>
      <c r="C4245" s="38"/>
      <c r="D4245" s="39"/>
      <c r="E4245" s="40"/>
      <c r="F4245" s="35"/>
      <c r="G4245" s="41"/>
      <c r="H4245" s="41"/>
    </row>
    <row r="4246" spans="2:8">
      <c r="B4246" s="37"/>
      <c r="C4246" s="38"/>
      <c r="D4246" s="39"/>
      <c r="E4246" s="40"/>
      <c r="F4246" s="35"/>
      <c r="G4246" s="41"/>
      <c r="H4246" s="41"/>
    </row>
    <row r="4247" spans="2:8">
      <c r="B4247" s="37"/>
      <c r="C4247" s="38"/>
      <c r="D4247" s="39"/>
      <c r="E4247" s="40"/>
      <c r="F4247" s="35"/>
      <c r="G4247" s="41"/>
      <c r="H4247" s="41"/>
    </row>
    <row r="4248" spans="2:8">
      <c r="B4248" s="37"/>
      <c r="C4248" s="38"/>
      <c r="D4248" s="39"/>
      <c r="E4248" s="40"/>
      <c r="F4248" s="35"/>
      <c r="G4248" s="41"/>
      <c r="H4248" s="41"/>
    </row>
    <row r="4249" spans="2:8">
      <c r="B4249" s="37"/>
      <c r="C4249" s="38"/>
      <c r="D4249" s="39"/>
      <c r="E4249" s="40"/>
      <c r="F4249" s="35"/>
      <c r="G4249" s="41"/>
      <c r="H4249" s="41"/>
    </row>
    <row r="4250" spans="2:8">
      <c r="B4250" s="37"/>
      <c r="C4250" s="38"/>
      <c r="D4250" s="39"/>
      <c r="E4250" s="40"/>
      <c r="F4250" s="35"/>
      <c r="G4250" s="41"/>
      <c r="H4250" s="41"/>
    </row>
    <row r="4251" spans="2:8">
      <c r="B4251" s="37"/>
      <c r="C4251" s="38"/>
      <c r="D4251" s="39"/>
      <c r="E4251" s="40"/>
      <c r="F4251" s="35"/>
      <c r="G4251" s="41"/>
      <c r="H4251" s="41"/>
    </row>
    <row r="4252" spans="2:8">
      <c r="B4252" s="37"/>
      <c r="C4252" s="38"/>
      <c r="D4252" s="39"/>
      <c r="E4252" s="40"/>
      <c r="F4252" s="35"/>
      <c r="G4252" s="41"/>
      <c r="H4252" s="41"/>
    </row>
    <row r="4253" spans="2:8">
      <c r="B4253" s="37"/>
      <c r="C4253" s="38"/>
      <c r="D4253" s="39"/>
      <c r="E4253" s="40"/>
      <c r="F4253" s="35"/>
      <c r="G4253" s="41"/>
      <c r="H4253" s="41"/>
    </row>
    <row r="4254" spans="2:8">
      <c r="B4254" s="37"/>
      <c r="C4254" s="38"/>
      <c r="D4254" s="39"/>
      <c r="E4254" s="40"/>
      <c r="F4254" s="35"/>
      <c r="G4254" s="41"/>
      <c r="H4254" s="41"/>
    </row>
    <row r="4255" spans="2:8">
      <c r="B4255" s="37"/>
      <c r="C4255" s="38"/>
      <c r="D4255" s="39"/>
      <c r="E4255" s="40"/>
      <c r="F4255" s="35"/>
      <c r="G4255" s="41"/>
      <c r="H4255" s="41"/>
    </row>
    <row r="4256" spans="2:8">
      <c r="B4256" s="37"/>
      <c r="C4256" s="38"/>
      <c r="D4256" s="39"/>
      <c r="E4256" s="40"/>
      <c r="F4256" s="35"/>
      <c r="G4256" s="41"/>
      <c r="H4256" s="41"/>
    </row>
    <row r="4257" spans="2:8">
      <c r="B4257" s="37"/>
      <c r="C4257" s="38"/>
      <c r="D4257" s="39"/>
      <c r="E4257" s="40"/>
      <c r="F4257" s="35"/>
      <c r="G4257" s="41"/>
      <c r="H4257" s="41"/>
    </row>
    <row r="4258" spans="2:8">
      <c r="B4258" s="37"/>
      <c r="C4258" s="38"/>
      <c r="D4258" s="39"/>
      <c r="E4258" s="40"/>
      <c r="F4258" s="35"/>
      <c r="G4258" s="41"/>
      <c r="H4258" s="41"/>
    </row>
    <row r="4259" spans="2:8">
      <c r="B4259" s="37"/>
      <c r="C4259" s="38"/>
      <c r="D4259" s="39"/>
      <c r="E4259" s="40"/>
      <c r="F4259" s="35"/>
      <c r="G4259" s="41"/>
      <c r="H4259" s="41"/>
    </row>
    <row r="4260" spans="2:8">
      <c r="B4260" s="37"/>
      <c r="C4260" s="38"/>
      <c r="D4260" s="39"/>
      <c r="E4260" s="40"/>
      <c r="F4260" s="35"/>
      <c r="G4260" s="41"/>
      <c r="H4260" s="41"/>
    </row>
    <row r="4261" spans="2:8">
      <c r="B4261" s="37"/>
      <c r="C4261" s="38"/>
      <c r="D4261" s="39"/>
      <c r="E4261" s="40"/>
      <c r="F4261" s="35"/>
      <c r="G4261" s="41"/>
      <c r="H4261" s="41"/>
    </row>
    <row r="4262" spans="2:8">
      <c r="B4262" s="37"/>
      <c r="C4262" s="38"/>
      <c r="D4262" s="39"/>
      <c r="E4262" s="40"/>
      <c r="F4262" s="35"/>
      <c r="G4262" s="41"/>
      <c r="H4262" s="41"/>
    </row>
    <row r="4263" spans="2:8">
      <c r="B4263" s="37"/>
      <c r="C4263" s="38"/>
      <c r="D4263" s="39"/>
      <c r="E4263" s="40"/>
      <c r="F4263" s="35"/>
      <c r="G4263" s="41"/>
      <c r="H4263" s="41"/>
    </row>
    <row r="4264" spans="2:8">
      <c r="B4264" s="37"/>
      <c r="C4264" s="38"/>
      <c r="D4264" s="39"/>
      <c r="E4264" s="40"/>
      <c r="F4264" s="35"/>
      <c r="G4264" s="41"/>
      <c r="H4264" s="41"/>
    </row>
    <row r="4265" spans="2:8">
      <c r="B4265" s="37"/>
      <c r="C4265" s="38"/>
      <c r="D4265" s="39"/>
      <c r="E4265" s="40"/>
      <c r="F4265" s="35"/>
      <c r="G4265" s="41"/>
      <c r="H4265" s="41"/>
    </row>
    <row r="4266" spans="2:8">
      <c r="B4266" s="37"/>
      <c r="C4266" s="38"/>
      <c r="D4266" s="39"/>
      <c r="E4266" s="40"/>
      <c r="F4266" s="35"/>
      <c r="G4266" s="41"/>
      <c r="H4266" s="41"/>
    </row>
    <row r="4267" spans="2:8">
      <c r="B4267" s="37"/>
      <c r="C4267" s="38"/>
      <c r="D4267" s="39"/>
      <c r="E4267" s="40"/>
      <c r="F4267" s="35"/>
      <c r="G4267" s="41"/>
      <c r="H4267" s="41"/>
    </row>
    <row r="4268" spans="2:8">
      <c r="B4268" s="37"/>
      <c r="C4268" s="38"/>
      <c r="D4268" s="39"/>
      <c r="E4268" s="40"/>
      <c r="F4268" s="35"/>
      <c r="G4268" s="41"/>
      <c r="H4268" s="41"/>
    </row>
    <row r="4269" spans="2:8">
      <c r="B4269" s="37"/>
      <c r="C4269" s="38"/>
      <c r="D4269" s="39"/>
      <c r="E4269" s="40"/>
      <c r="F4269" s="35"/>
      <c r="G4269" s="41"/>
      <c r="H4269" s="41"/>
    </row>
    <row r="4270" spans="2:8">
      <c r="B4270" s="37"/>
      <c r="C4270" s="38"/>
      <c r="D4270" s="39"/>
      <c r="E4270" s="40"/>
      <c r="F4270" s="35"/>
      <c r="G4270" s="41"/>
      <c r="H4270" s="41"/>
    </row>
    <row r="4271" spans="2:8">
      <c r="B4271" s="37"/>
      <c r="C4271" s="38"/>
      <c r="D4271" s="39"/>
      <c r="E4271" s="40"/>
      <c r="F4271" s="35"/>
      <c r="G4271" s="41"/>
      <c r="H4271" s="41"/>
    </row>
    <row r="4272" spans="2:8">
      <c r="B4272" s="37"/>
      <c r="C4272" s="38"/>
      <c r="D4272" s="39"/>
      <c r="E4272" s="40"/>
      <c r="F4272" s="35"/>
      <c r="G4272" s="41"/>
      <c r="H4272" s="41"/>
    </row>
    <row r="4273" spans="2:8">
      <c r="B4273" s="37"/>
      <c r="C4273" s="38"/>
      <c r="D4273" s="39"/>
      <c r="E4273" s="40"/>
      <c r="F4273" s="35"/>
      <c r="G4273" s="41"/>
      <c r="H4273" s="41"/>
    </row>
    <row r="4274" spans="2:8">
      <c r="B4274" s="37"/>
      <c r="C4274" s="38"/>
      <c r="D4274" s="39"/>
      <c r="E4274" s="40"/>
      <c r="F4274" s="35"/>
      <c r="G4274" s="41"/>
      <c r="H4274" s="41"/>
    </row>
    <row r="4275" spans="2:8">
      <c r="B4275" s="37"/>
      <c r="C4275" s="38"/>
      <c r="D4275" s="39"/>
      <c r="E4275" s="40"/>
      <c r="F4275" s="35"/>
      <c r="G4275" s="41"/>
      <c r="H4275" s="41"/>
    </row>
    <row r="4276" spans="2:8">
      <c r="B4276" s="37"/>
      <c r="C4276" s="38"/>
      <c r="D4276" s="39"/>
      <c r="E4276" s="40"/>
      <c r="F4276" s="35"/>
      <c r="G4276" s="41"/>
      <c r="H4276" s="41"/>
    </row>
    <row r="4277" spans="2:8">
      <c r="B4277" s="37"/>
      <c r="C4277" s="38"/>
      <c r="D4277" s="39"/>
      <c r="E4277" s="40"/>
      <c r="F4277" s="35"/>
      <c r="G4277" s="41"/>
      <c r="H4277" s="41"/>
    </row>
    <row r="4278" spans="2:8">
      <c r="B4278" s="37"/>
      <c r="C4278" s="38"/>
      <c r="D4278" s="39"/>
      <c r="E4278" s="40"/>
      <c r="F4278" s="35"/>
      <c r="G4278" s="41"/>
      <c r="H4278" s="41"/>
    </row>
    <row r="4279" spans="2:8">
      <c r="B4279" s="37"/>
      <c r="C4279" s="38"/>
      <c r="D4279" s="39"/>
      <c r="E4279" s="40"/>
      <c r="F4279" s="35"/>
      <c r="G4279" s="41"/>
      <c r="H4279" s="41"/>
    </row>
    <row r="4280" spans="2:8">
      <c r="B4280" s="37"/>
      <c r="C4280" s="38"/>
      <c r="D4280" s="39"/>
      <c r="E4280" s="40"/>
      <c r="F4280" s="35"/>
      <c r="G4280" s="41"/>
      <c r="H4280" s="41"/>
    </row>
    <row r="4281" spans="2:8">
      <c r="B4281" s="37"/>
      <c r="C4281" s="38"/>
      <c r="D4281" s="39"/>
      <c r="E4281" s="40"/>
      <c r="F4281" s="35"/>
      <c r="G4281" s="41"/>
      <c r="H4281" s="41"/>
    </row>
    <row r="4282" spans="2:8">
      <c r="B4282" s="37"/>
      <c r="C4282" s="38"/>
      <c r="D4282" s="39"/>
      <c r="E4282" s="40"/>
      <c r="F4282" s="35"/>
      <c r="G4282" s="41"/>
      <c r="H4282" s="41"/>
    </row>
    <row r="4283" spans="2:8">
      <c r="B4283" s="37"/>
      <c r="C4283" s="38"/>
      <c r="D4283" s="39"/>
      <c r="E4283" s="40"/>
      <c r="F4283" s="35"/>
      <c r="G4283" s="41"/>
      <c r="H4283" s="41"/>
    </row>
    <row r="4284" spans="2:8">
      <c r="B4284" s="37"/>
      <c r="C4284" s="38"/>
      <c r="D4284" s="39"/>
      <c r="E4284" s="40"/>
      <c r="F4284" s="35"/>
      <c r="G4284" s="41"/>
      <c r="H4284" s="41"/>
    </row>
    <row r="4285" spans="2:8">
      <c r="B4285" s="37"/>
      <c r="C4285" s="38"/>
      <c r="D4285" s="39"/>
      <c r="E4285" s="40"/>
      <c r="F4285" s="35"/>
      <c r="G4285" s="41"/>
      <c r="H4285" s="41"/>
    </row>
    <row r="4286" spans="2:8">
      <c r="B4286" s="37"/>
      <c r="C4286" s="38"/>
      <c r="D4286" s="39"/>
      <c r="E4286" s="40"/>
      <c r="F4286" s="35"/>
      <c r="G4286" s="41"/>
      <c r="H4286" s="41"/>
    </row>
    <row r="4287" spans="2:8">
      <c r="B4287" s="37"/>
      <c r="C4287" s="38"/>
      <c r="D4287" s="39"/>
      <c r="E4287" s="40"/>
      <c r="F4287" s="35"/>
      <c r="G4287" s="41"/>
      <c r="H4287" s="41"/>
    </row>
    <row r="4288" spans="2:8">
      <c r="B4288" s="37"/>
      <c r="C4288" s="38"/>
      <c r="D4288" s="39"/>
      <c r="E4288" s="40"/>
      <c r="F4288" s="35"/>
      <c r="G4288" s="41"/>
      <c r="H4288" s="41"/>
    </row>
    <row r="4289" spans="2:8">
      <c r="B4289" s="37"/>
      <c r="C4289" s="38"/>
      <c r="D4289" s="39"/>
      <c r="E4289" s="40"/>
      <c r="F4289" s="35"/>
      <c r="G4289" s="41"/>
      <c r="H4289" s="41"/>
    </row>
    <row r="4290" spans="2:8">
      <c r="B4290" s="37"/>
      <c r="C4290" s="38"/>
      <c r="D4290" s="39"/>
      <c r="E4290" s="40"/>
      <c r="F4290" s="35"/>
      <c r="G4290" s="41"/>
      <c r="H4290" s="41"/>
    </row>
    <row r="4291" spans="2:8">
      <c r="B4291" s="37"/>
      <c r="C4291" s="38"/>
      <c r="D4291" s="39"/>
      <c r="E4291" s="40"/>
      <c r="F4291" s="35"/>
      <c r="G4291" s="41"/>
      <c r="H4291" s="41"/>
    </row>
    <row r="4292" spans="2:8">
      <c r="B4292" s="37"/>
      <c r="C4292" s="38"/>
      <c r="D4292" s="39"/>
      <c r="E4292" s="40"/>
      <c r="F4292" s="35"/>
      <c r="G4292" s="41"/>
      <c r="H4292" s="41"/>
    </row>
    <row r="4293" spans="2:8">
      <c r="B4293" s="37"/>
      <c r="C4293" s="38"/>
      <c r="D4293" s="39"/>
      <c r="E4293" s="40"/>
      <c r="F4293" s="35"/>
      <c r="G4293" s="41"/>
      <c r="H4293" s="41"/>
    </row>
    <row r="4294" spans="2:8">
      <c r="B4294" s="37"/>
      <c r="C4294" s="38"/>
      <c r="D4294" s="39"/>
      <c r="E4294" s="40"/>
      <c r="F4294" s="35"/>
      <c r="G4294" s="41"/>
      <c r="H4294" s="41"/>
    </row>
    <row r="4295" spans="2:8">
      <c r="B4295" s="37"/>
      <c r="C4295" s="38"/>
      <c r="D4295" s="39"/>
      <c r="E4295" s="40"/>
      <c r="F4295" s="35"/>
      <c r="G4295" s="41"/>
      <c r="H4295" s="41"/>
    </row>
    <row r="4296" spans="2:8">
      <c r="B4296" s="37"/>
      <c r="C4296" s="38"/>
      <c r="D4296" s="39"/>
      <c r="E4296" s="40"/>
      <c r="F4296" s="35"/>
      <c r="G4296" s="41"/>
      <c r="H4296" s="41"/>
    </row>
    <row r="4297" spans="2:8">
      <c r="B4297" s="37"/>
      <c r="C4297" s="38"/>
      <c r="D4297" s="39"/>
      <c r="E4297" s="40"/>
      <c r="F4297" s="35"/>
      <c r="G4297" s="41"/>
      <c r="H4297" s="41"/>
    </row>
    <row r="4298" spans="2:8">
      <c r="B4298" s="37"/>
      <c r="C4298" s="38"/>
      <c r="D4298" s="39"/>
      <c r="E4298" s="40"/>
      <c r="F4298" s="35"/>
      <c r="G4298" s="41"/>
      <c r="H4298" s="41"/>
    </row>
    <row r="4299" spans="2:8">
      <c r="B4299" s="37"/>
      <c r="C4299" s="38"/>
      <c r="D4299" s="39"/>
      <c r="E4299" s="40"/>
      <c r="F4299" s="35"/>
      <c r="G4299" s="41"/>
      <c r="H4299" s="41"/>
    </row>
    <row r="4300" spans="2:8">
      <c r="B4300" s="37"/>
      <c r="C4300" s="38"/>
      <c r="D4300" s="39"/>
      <c r="E4300" s="40"/>
      <c r="F4300" s="35"/>
      <c r="G4300" s="41"/>
      <c r="H4300" s="41"/>
    </row>
    <row r="4301" spans="2:8">
      <c r="B4301" s="37"/>
      <c r="C4301" s="38"/>
      <c r="D4301" s="39"/>
      <c r="E4301" s="40"/>
      <c r="F4301" s="35"/>
      <c r="G4301" s="41"/>
      <c r="H4301" s="41"/>
    </row>
    <row r="4302" spans="2:8">
      <c r="B4302" s="37"/>
      <c r="C4302" s="38"/>
      <c r="D4302" s="39"/>
      <c r="E4302" s="40"/>
      <c r="F4302" s="35"/>
      <c r="G4302" s="41"/>
      <c r="H4302" s="41"/>
    </row>
    <row r="4303" spans="2:8">
      <c r="B4303" s="37"/>
      <c r="C4303" s="38"/>
      <c r="D4303" s="39"/>
      <c r="E4303" s="40"/>
      <c r="F4303" s="35"/>
      <c r="G4303" s="41"/>
      <c r="H4303" s="41"/>
    </row>
    <row r="4304" spans="2:8">
      <c r="B4304" s="37"/>
      <c r="C4304" s="38"/>
      <c r="D4304" s="39"/>
      <c r="E4304" s="40"/>
      <c r="F4304" s="35"/>
      <c r="G4304" s="41"/>
      <c r="H4304" s="41"/>
    </row>
    <row r="4305" spans="2:8">
      <c r="B4305" s="37"/>
      <c r="C4305" s="38"/>
      <c r="D4305" s="39"/>
      <c r="E4305" s="40"/>
      <c r="F4305" s="35"/>
      <c r="G4305" s="41"/>
      <c r="H4305" s="41"/>
    </row>
    <row r="4306" spans="2:8">
      <c r="B4306" s="37"/>
      <c r="C4306" s="38"/>
      <c r="D4306" s="39"/>
      <c r="E4306" s="40"/>
      <c r="F4306" s="35"/>
      <c r="G4306" s="41"/>
      <c r="H4306" s="41"/>
    </row>
    <row r="4307" spans="2:8">
      <c r="B4307" s="37"/>
      <c r="C4307" s="38"/>
      <c r="D4307" s="39"/>
      <c r="E4307" s="40"/>
      <c r="F4307" s="35"/>
      <c r="G4307" s="41"/>
      <c r="H4307" s="41"/>
    </row>
    <row r="4308" spans="2:8">
      <c r="B4308" s="37"/>
      <c r="C4308" s="38"/>
      <c r="D4308" s="39"/>
      <c r="E4308" s="40"/>
      <c r="F4308" s="35"/>
      <c r="G4308" s="41"/>
      <c r="H4308" s="41"/>
    </row>
    <row r="4309" spans="2:8">
      <c r="B4309" s="37"/>
      <c r="C4309" s="38"/>
      <c r="D4309" s="39"/>
      <c r="E4309" s="40"/>
      <c r="F4309" s="35"/>
      <c r="G4309" s="41"/>
      <c r="H4309" s="41"/>
    </row>
    <row r="4310" spans="2:8">
      <c r="B4310" s="37"/>
      <c r="C4310" s="38"/>
      <c r="D4310" s="39"/>
      <c r="E4310" s="40"/>
      <c r="F4310" s="35"/>
      <c r="G4310" s="41"/>
      <c r="H4310" s="41"/>
    </row>
    <row r="4311" spans="2:8">
      <c r="B4311" s="37"/>
      <c r="C4311" s="38"/>
      <c r="D4311" s="39"/>
      <c r="E4311" s="40"/>
      <c r="F4311" s="35"/>
      <c r="G4311" s="41"/>
      <c r="H4311" s="41"/>
    </row>
    <row r="4312" spans="2:8">
      <c r="B4312" s="37"/>
      <c r="C4312" s="38"/>
      <c r="D4312" s="39"/>
      <c r="E4312" s="40"/>
      <c r="F4312" s="35"/>
      <c r="G4312" s="41"/>
      <c r="H4312" s="41"/>
    </row>
    <row r="4313" spans="2:8">
      <c r="B4313" s="37"/>
      <c r="C4313" s="38"/>
      <c r="D4313" s="39"/>
      <c r="E4313" s="40"/>
      <c r="F4313" s="35"/>
      <c r="G4313" s="41"/>
      <c r="H4313" s="41"/>
    </row>
    <row r="4314" spans="2:8">
      <c r="B4314" s="37"/>
      <c r="C4314" s="38"/>
      <c r="D4314" s="39"/>
      <c r="E4314" s="40"/>
      <c r="F4314" s="35"/>
      <c r="G4314" s="41"/>
      <c r="H4314" s="41"/>
    </row>
    <row r="4315" spans="2:8">
      <c r="B4315" s="37"/>
      <c r="C4315" s="38"/>
      <c r="D4315" s="39"/>
      <c r="E4315" s="40"/>
      <c r="F4315" s="35"/>
      <c r="G4315" s="41"/>
      <c r="H4315" s="41"/>
    </row>
    <row r="4316" spans="2:8">
      <c r="B4316" s="37"/>
      <c r="C4316" s="38"/>
      <c r="D4316" s="39"/>
      <c r="E4316" s="40"/>
      <c r="F4316" s="35"/>
      <c r="G4316" s="41"/>
      <c r="H4316" s="41"/>
    </row>
    <row r="4317" spans="2:8">
      <c r="B4317" s="37"/>
      <c r="C4317" s="38"/>
      <c r="D4317" s="39"/>
      <c r="E4317" s="40"/>
      <c r="F4317" s="35"/>
      <c r="G4317" s="41"/>
      <c r="H4317" s="41"/>
    </row>
    <row r="4318" spans="2:8">
      <c r="B4318" s="37"/>
      <c r="C4318" s="38"/>
      <c r="D4318" s="39"/>
      <c r="E4318" s="40"/>
      <c r="F4318" s="35"/>
      <c r="G4318" s="41"/>
      <c r="H4318" s="41"/>
    </row>
    <row r="4319" spans="2:8">
      <c r="B4319" s="37"/>
      <c r="C4319" s="38"/>
      <c r="D4319" s="39"/>
      <c r="E4319" s="40"/>
      <c r="F4319" s="35"/>
      <c r="G4319" s="41"/>
      <c r="H4319" s="41"/>
    </row>
    <row r="4320" spans="2:8">
      <c r="B4320" s="37"/>
      <c r="C4320" s="38"/>
      <c r="D4320" s="39"/>
      <c r="E4320" s="40"/>
      <c r="F4320" s="35"/>
      <c r="G4320" s="41"/>
      <c r="H4320" s="41"/>
    </row>
    <row r="4321" spans="2:8">
      <c r="B4321" s="37"/>
      <c r="C4321" s="38"/>
      <c r="D4321" s="39"/>
      <c r="E4321" s="40"/>
      <c r="F4321" s="35"/>
      <c r="G4321" s="41"/>
      <c r="H4321" s="41"/>
    </row>
    <row r="4322" spans="2:8">
      <c r="B4322" s="37"/>
      <c r="C4322" s="38"/>
      <c r="D4322" s="39"/>
      <c r="E4322" s="40"/>
      <c r="F4322" s="35"/>
      <c r="G4322" s="41"/>
      <c r="H4322" s="41"/>
    </row>
    <row r="4323" spans="2:8">
      <c r="B4323" s="37"/>
      <c r="C4323" s="38"/>
      <c r="D4323" s="39"/>
      <c r="E4323" s="40"/>
      <c r="F4323" s="35"/>
      <c r="G4323" s="41"/>
      <c r="H4323" s="41"/>
    </row>
    <row r="4324" spans="2:8">
      <c r="B4324" s="37"/>
      <c r="C4324" s="38"/>
      <c r="D4324" s="39"/>
      <c r="E4324" s="40"/>
      <c r="F4324" s="35"/>
      <c r="G4324" s="41"/>
      <c r="H4324" s="41"/>
    </row>
    <row r="4325" spans="2:8">
      <c r="B4325" s="37"/>
      <c r="C4325" s="38"/>
      <c r="D4325" s="39"/>
      <c r="E4325" s="40"/>
      <c r="F4325" s="35"/>
      <c r="G4325" s="41"/>
      <c r="H4325" s="41"/>
    </row>
    <row r="4326" spans="2:8">
      <c r="B4326" s="37"/>
      <c r="C4326" s="38"/>
      <c r="D4326" s="39"/>
      <c r="E4326" s="40"/>
      <c r="F4326" s="35"/>
      <c r="G4326" s="41"/>
      <c r="H4326" s="41"/>
    </row>
    <row r="4327" spans="2:8">
      <c r="B4327" s="37"/>
      <c r="C4327" s="38"/>
      <c r="D4327" s="39"/>
      <c r="E4327" s="40"/>
      <c r="F4327" s="35"/>
      <c r="G4327" s="41"/>
      <c r="H4327" s="41"/>
    </row>
    <row r="4328" spans="2:8">
      <c r="B4328" s="37"/>
      <c r="C4328" s="38"/>
      <c r="D4328" s="39"/>
      <c r="E4328" s="40"/>
      <c r="F4328" s="35"/>
      <c r="G4328" s="41"/>
      <c r="H4328" s="41"/>
    </row>
    <row r="4329" spans="2:8">
      <c r="B4329" s="37"/>
      <c r="C4329" s="38"/>
      <c r="D4329" s="39"/>
      <c r="E4329" s="40"/>
      <c r="F4329" s="35"/>
      <c r="G4329" s="41"/>
      <c r="H4329" s="41"/>
    </row>
    <row r="4330" spans="2:8">
      <c r="B4330" s="37"/>
      <c r="C4330" s="38"/>
      <c r="D4330" s="39"/>
      <c r="E4330" s="40"/>
      <c r="F4330" s="35"/>
      <c r="G4330" s="41"/>
      <c r="H4330" s="41"/>
    </row>
    <row r="4331" spans="2:8">
      <c r="B4331" s="37"/>
      <c r="C4331" s="38"/>
      <c r="D4331" s="39"/>
      <c r="E4331" s="40"/>
      <c r="F4331" s="35"/>
      <c r="G4331" s="41"/>
      <c r="H4331" s="41"/>
    </row>
    <row r="4332" spans="2:8">
      <c r="B4332" s="37"/>
      <c r="C4332" s="38"/>
      <c r="D4332" s="39"/>
      <c r="E4332" s="40"/>
      <c r="F4332" s="35"/>
      <c r="G4332" s="41"/>
      <c r="H4332" s="41"/>
    </row>
    <row r="4333" spans="2:8">
      <c r="B4333" s="37"/>
      <c r="C4333" s="38"/>
      <c r="D4333" s="39"/>
      <c r="E4333" s="40"/>
      <c r="F4333" s="35"/>
      <c r="G4333" s="41"/>
      <c r="H4333" s="41"/>
    </row>
    <row r="4334" spans="2:8">
      <c r="B4334" s="37"/>
      <c r="C4334" s="38"/>
      <c r="D4334" s="39"/>
      <c r="E4334" s="40"/>
      <c r="F4334" s="35"/>
      <c r="G4334" s="41"/>
      <c r="H4334" s="41"/>
    </row>
    <row r="4335" spans="2:8">
      <c r="B4335" s="37"/>
      <c r="C4335" s="38"/>
      <c r="D4335" s="39"/>
      <c r="E4335" s="40"/>
      <c r="F4335" s="35"/>
      <c r="G4335" s="41"/>
      <c r="H4335" s="41"/>
    </row>
    <row r="4336" spans="2:8">
      <c r="B4336" s="37"/>
      <c r="C4336" s="38"/>
      <c r="D4336" s="39"/>
      <c r="E4336" s="40"/>
      <c r="F4336" s="35"/>
      <c r="G4336" s="41"/>
      <c r="H4336" s="41"/>
    </row>
    <row r="4337" spans="2:8">
      <c r="B4337" s="37"/>
      <c r="C4337" s="38"/>
      <c r="D4337" s="39"/>
      <c r="E4337" s="40"/>
      <c r="F4337" s="35"/>
      <c r="G4337" s="41"/>
      <c r="H4337" s="41"/>
    </row>
    <row r="4338" spans="2:8">
      <c r="B4338" s="37"/>
      <c r="C4338" s="38"/>
      <c r="D4338" s="39"/>
      <c r="E4338" s="40"/>
      <c r="F4338" s="35"/>
      <c r="G4338" s="41"/>
      <c r="H4338" s="41"/>
    </row>
    <row r="4339" spans="2:8">
      <c r="B4339" s="37"/>
      <c r="C4339" s="38"/>
      <c r="D4339" s="39"/>
      <c r="E4339" s="40"/>
      <c r="F4339" s="35"/>
      <c r="G4339" s="41"/>
      <c r="H4339" s="41"/>
    </row>
    <row r="4340" spans="2:8">
      <c r="B4340" s="37"/>
      <c r="C4340" s="38"/>
      <c r="D4340" s="39"/>
      <c r="E4340" s="40"/>
      <c r="F4340" s="35"/>
      <c r="G4340" s="41"/>
      <c r="H4340" s="41"/>
    </row>
    <row r="4341" spans="2:8">
      <c r="B4341" s="37"/>
      <c r="C4341" s="38"/>
      <c r="D4341" s="39"/>
      <c r="E4341" s="40"/>
      <c r="F4341" s="35"/>
      <c r="G4341" s="41"/>
      <c r="H4341" s="41"/>
    </row>
    <row r="4342" spans="2:8">
      <c r="B4342" s="37"/>
      <c r="C4342" s="38"/>
      <c r="D4342" s="39"/>
      <c r="E4342" s="40"/>
      <c r="F4342" s="35"/>
      <c r="G4342" s="41"/>
      <c r="H4342" s="41"/>
    </row>
    <row r="4343" spans="2:8">
      <c r="B4343" s="37"/>
      <c r="C4343" s="38"/>
      <c r="D4343" s="39"/>
      <c r="E4343" s="40"/>
      <c r="F4343" s="35"/>
      <c r="G4343" s="41"/>
      <c r="H4343" s="41"/>
    </row>
    <row r="4344" spans="2:8">
      <c r="B4344" s="37"/>
      <c r="C4344" s="38"/>
      <c r="D4344" s="39"/>
      <c r="E4344" s="40"/>
      <c r="F4344" s="35"/>
      <c r="G4344" s="41"/>
      <c r="H4344" s="41"/>
    </row>
    <row r="4345" spans="2:8">
      <c r="B4345" s="37"/>
      <c r="C4345" s="38"/>
      <c r="D4345" s="39"/>
      <c r="E4345" s="40"/>
      <c r="F4345" s="35"/>
      <c r="G4345" s="41"/>
      <c r="H4345" s="41"/>
    </row>
    <row r="4346" spans="2:8">
      <c r="B4346" s="37"/>
      <c r="C4346" s="38"/>
      <c r="D4346" s="39"/>
      <c r="E4346" s="40"/>
      <c r="F4346" s="35"/>
      <c r="G4346" s="41"/>
      <c r="H4346" s="41"/>
    </row>
    <row r="4347" spans="2:8">
      <c r="B4347" s="37"/>
      <c r="C4347" s="38"/>
      <c r="D4347" s="39"/>
      <c r="E4347" s="40"/>
      <c r="F4347" s="35"/>
      <c r="G4347" s="41"/>
      <c r="H4347" s="41"/>
    </row>
    <row r="4348" spans="2:8">
      <c r="B4348" s="37"/>
      <c r="C4348" s="38"/>
      <c r="D4348" s="39"/>
      <c r="E4348" s="40"/>
      <c r="F4348" s="35"/>
      <c r="G4348" s="41"/>
      <c r="H4348" s="41"/>
    </row>
    <row r="4349" spans="2:8">
      <c r="B4349" s="37"/>
      <c r="C4349" s="38"/>
      <c r="D4349" s="39"/>
      <c r="E4349" s="40"/>
      <c r="F4349" s="35"/>
      <c r="G4349" s="41"/>
      <c r="H4349" s="41"/>
    </row>
    <row r="4350" spans="2:8">
      <c r="B4350" s="37"/>
      <c r="C4350" s="38"/>
      <c r="D4350" s="39"/>
      <c r="E4350" s="40"/>
      <c r="F4350" s="35"/>
      <c r="G4350" s="41"/>
      <c r="H4350" s="41"/>
    </row>
    <row r="4351" spans="2:8">
      <c r="B4351" s="37"/>
      <c r="C4351" s="38"/>
      <c r="D4351" s="39"/>
      <c r="E4351" s="40"/>
      <c r="F4351" s="35"/>
      <c r="G4351" s="41"/>
      <c r="H4351" s="41"/>
    </row>
    <row r="4352" spans="2:8">
      <c r="B4352" s="37"/>
      <c r="C4352" s="38"/>
      <c r="D4352" s="39"/>
      <c r="E4352" s="40"/>
      <c r="F4352" s="35"/>
      <c r="G4352" s="41"/>
      <c r="H4352" s="41"/>
    </row>
    <row r="4353" spans="2:8">
      <c r="B4353" s="37"/>
      <c r="C4353" s="38"/>
      <c r="D4353" s="39"/>
      <c r="E4353" s="40"/>
      <c r="F4353" s="35"/>
      <c r="G4353" s="41"/>
      <c r="H4353" s="41"/>
    </row>
    <row r="4354" spans="2:8">
      <c r="B4354" s="37"/>
      <c r="C4354" s="38"/>
      <c r="D4354" s="39"/>
      <c r="E4354" s="40"/>
      <c r="F4354" s="35"/>
      <c r="G4354" s="41"/>
      <c r="H4354" s="41"/>
    </row>
    <row r="4355" spans="2:8">
      <c r="B4355" s="37"/>
      <c r="C4355" s="38"/>
      <c r="D4355" s="39"/>
      <c r="E4355" s="40"/>
      <c r="F4355" s="35"/>
      <c r="G4355" s="41"/>
      <c r="H4355" s="41"/>
    </row>
    <row r="4356" spans="2:8">
      <c r="B4356" s="37"/>
      <c r="C4356" s="38"/>
      <c r="D4356" s="39"/>
      <c r="E4356" s="40"/>
      <c r="F4356" s="35"/>
      <c r="G4356" s="41"/>
      <c r="H4356" s="41"/>
    </row>
    <row r="4357" spans="2:8">
      <c r="B4357" s="37"/>
      <c r="C4357" s="38"/>
      <c r="D4357" s="39"/>
      <c r="E4357" s="40"/>
      <c r="F4357" s="35"/>
      <c r="G4357" s="41"/>
      <c r="H4357" s="41"/>
    </row>
    <row r="4358" spans="2:8">
      <c r="B4358" s="37"/>
      <c r="C4358" s="38"/>
      <c r="D4358" s="39"/>
      <c r="E4358" s="40"/>
      <c r="F4358" s="35"/>
      <c r="G4358" s="41"/>
      <c r="H4358" s="41"/>
    </row>
    <row r="4359" spans="2:8">
      <c r="B4359" s="37"/>
      <c r="C4359" s="38"/>
      <c r="D4359" s="39"/>
      <c r="E4359" s="40"/>
      <c r="F4359" s="35"/>
      <c r="G4359" s="41"/>
      <c r="H4359" s="41"/>
    </row>
    <row r="4360" spans="2:8">
      <c r="B4360" s="37"/>
      <c r="C4360" s="38"/>
      <c r="D4360" s="39"/>
      <c r="E4360" s="40"/>
      <c r="F4360" s="35"/>
      <c r="G4360" s="41"/>
      <c r="H4360" s="41"/>
    </row>
    <row r="4361" spans="2:8">
      <c r="B4361" s="37"/>
      <c r="C4361" s="38"/>
      <c r="D4361" s="39"/>
      <c r="E4361" s="40"/>
      <c r="F4361" s="35"/>
      <c r="G4361" s="41"/>
      <c r="H4361" s="41"/>
    </row>
    <row r="4362" spans="2:8">
      <c r="B4362" s="37"/>
      <c r="C4362" s="38"/>
      <c r="D4362" s="39"/>
      <c r="E4362" s="40"/>
      <c r="F4362" s="35"/>
      <c r="G4362" s="41"/>
      <c r="H4362" s="41"/>
    </row>
    <row r="4363" spans="2:8">
      <c r="B4363" s="37"/>
      <c r="C4363" s="38"/>
      <c r="D4363" s="39"/>
      <c r="E4363" s="40"/>
      <c r="F4363" s="35"/>
      <c r="G4363" s="41"/>
      <c r="H4363" s="41"/>
    </row>
    <row r="4364" spans="2:8">
      <c r="B4364" s="37"/>
      <c r="C4364" s="38"/>
      <c r="D4364" s="39"/>
      <c r="E4364" s="40"/>
      <c r="F4364" s="35"/>
      <c r="G4364" s="41"/>
      <c r="H4364" s="41"/>
    </row>
    <row r="4365" spans="2:8">
      <c r="B4365" s="37"/>
      <c r="C4365" s="38"/>
      <c r="D4365" s="39"/>
      <c r="E4365" s="40"/>
      <c r="F4365" s="35"/>
      <c r="G4365" s="41"/>
      <c r="H4365" s="41"/>
    </row>
    <row r="4366" spans="2:8">
      <c r="B4366" s="37"/>
      <c r="C4366" s="38"/>
      <c r="D4366" s="39"/>
      <c r="E4366" s="40"/>
      <c r="F4366" s="35"/>
      <c r="G4366" s="41"/>
      <c r="H4366" s="41"/>
    </row>
    <row r="4367" spans="2:8">
      <c r="B4367" s="37"/>
      <c r="C4367" s="38"/>
      <c r="D4367" s="39"/>
      <c r="E4367" s="40"/>
      <c r="F4367" s="35"/>
      <c r="G4367" s="41"/>
      <c r="H4367" s="41"/>
    </row>
    <row r="4368" spans="2:8">
      <c r="B4368" s="37"/>
      <c r="C4368" s="38"/>
      <c r="D4368" s="39"/>
      <c r="E4368" s="40"/>
      <c r="F4368" s="35"/>
      <c r="G4368" s="41"/>
      <c r="H4368" s="41"/>
    </row>
    <row r="4369" spans="2:8">
      <c r="B4369" s="37"/>
      <c r="C4369" s="38"/>
      <c r="D4369" s="39"/>
      <c r="E4369" s="40"/>
      <c r="F4369" s="35"/>
      <c r="G4369" s="41"/>
      <c r="H4369" s="41"/>
    </row>
    <row r="4370" spans="2:8">
      <c r="B4370" s="37"/>
      <c r="C4370" s="38"/>
      <c r="D4370" s="39"/>
      <c r="E4370" s="40"/>
      <c r="F4370" s="35"/>
      <c r="G4370" s="41"/>
      <c r="H4370" s="41"/>
    </row>
    <row r="4371" spans="2:8">
      <c r="B4371" s="37"/>
      <c r="C4371" s="38"/>
      <c r="D4371" s="39"/>
      <c r="E4371" s="40"/>
      <c r="F4371" s="35"/>
      <c r="G4371" s="41"/>
      <c r="H4371" s="41"/>
    </row>
    <row r="4372" spans="2:8">
      <c r="B4372" s="37"/>
      <c r="C4372" s="38"/>
      <c r="D4372" s="39"/>
      <c r="E4372" s="40"/>
      <c r="F4372" s="35"/>
      <c r="G4372" s="41"/>
      <c r="H4372" s="41"/>
    </row>
    <row r="4373" spans="2:8">
      <c r="B4373" s="37"/>
      <c r="C4373" s="38"/>
      <c r="D4373" s="39"/>
      <c r="E4373" s="40"/>
      <c r="F4373" s="35"/>
      <c r="G4373" s="41"/>
      <c r="H4373" s="41"/>
    </row>
    <row r="4374" spans="2:8">
      <c r="B4374" s="37"/>
      <c r="C4374" s="38"/>
      <c r="D4374" s="39"/>
      <c r="E4374" s="40"/>
      <c r="F4374" s="35"/>
      <c r="G4374" s="41"/>
      <c r="H4374" s="41"/>
    </row>
    <row r="4375" spans="2:8">
      <c r="B4375" s="37"/>
      <c r="C4375" s="38"/>
      <c r="D4375" s="39"/>
      <c r="E4375" s="40"/>
      <c r="F4375" s="35"/>
      <c r="G4375" s="41"/>
      <c r="H4375" s="41"/>
    </row>
    <row r="4376" spans="2:8">
      <c r="B4376" s="37"/>
      <c r="C4376" s="38"/>
      <c r="D4376" s="39"/>
      <c r="E4376" s="40"/>
      <c r="F4376" s="35"/>
      <c r="G4376" s="41"/>
      <c r="H4376" s="41"/>
    </row>
    <row r="4377" spans="2:8">
      <c r="B4377" s="37"/>
      <c r="C4377" s="38"/>
      <c r="D4377" s="39"/>
      <c r="E4377" s="40"/>
      <c r="F4377" s="35"/>
      <c r="G4377" s="41"/>
      <c r="H4377" s="41"/>
    </row>
    <row r="4378" spans="2:8">
      <c r="B4378" s="37"/>
      <c r="C4378" s="38"/>
      <c r="D4378" s="39"/>
      <c r="E4378" s="40"/>
      <c r="F4378" s="35"/>
      <c r="G4378" s="41"/>
      <c r="H4378" s="41"/>
    </row>
    <row r="4379" spans="2:8">
      <c r="B4379" s="37"/>
      <c r="C4379" s="38"/>
      <c r="D4379" s="39"/>
      <c r="E4379" s="40"/>
      <c r="F4379" s="35"/>
      <c r="G4379" s="41"/>
      <c r="H4379" s="41"/>
    </row>
    <row r="4380" spans="2:8">
      <c r="B4380" s="37"/>
      <c r="C4380" s="38"/>
      <c r="D4380" s="39"/>
      <c r="E4380" s="40"/>
      <c r="F4380" s="35"/>
      <c r="G4380" s="41"/>
      <c r="H4380" s="41"/>
    </row>
    <row r="4381" spans="2:8">
      <c r="B4381" s="37"/>
      <c r="C4381" s="38"/>
      <c r="D4381" s="39"/>
      <c r="E4381" s="40"/>
      <c r="F4381" s="35"/>
      <c r="G4381" s="41"/>
      <c r="H4381" s="41"/>
    </row>
    <row r="4382" spans="2:8">
      <c r="B4382" s="37"/>
      <c r="C4382" s="38"/>
      <c r="D4382" s="39"/>
      <c r="E4382" s="40"/>
      <c r="F4382" s="35"/>
      <c r="G4382" s="41"/>
      <c r="H4382" s="41"/>
    </row>
    <row r="4383" spans="2:8">
      <c r="B4383" s="37"/>
      <c r="C4383" s="38"/>
      <c r="D4383" s="39"/>
      <c r="E4383" s="40"/>
      <c r="F4383" s="35"/>
      <c r="G4383" s="41"/>
      <c r="H4383" s="41"/>
    </row>
    <row r="4384" spans="2:8">
      <c r="B4384" s="37"/>
      <c r="C4384" s="38"/>
      <c r="D4384" s="39"/>
      <c r="E4384" s="40"/>
      <c r="F4384" s="35"/>
      <c r="G4384" s="41"/>
      <c r="H4384" s="41"/>
    </row>
    <row r="4385" spans="2:8">
      <c r="B4385" s="37"/>
      <c r="C4385" s="38"/>
      <c r="D4385" s="39"/>
      <c r="E4385" s="40"/>
      <c r="F4385" s="35"/>
      <c r="G4385" s="41"/>
      <c r="H4385" s="41"/>
    </row>
    <row r="4386" spans="2:8">
      <c r="B4386" s="37"/>
      <c r="C4386" s="38"/>
      <c r="D4386" s="39"/>
      <c r="E4386" s="40"/>
      <c r="F4386" s="35"/>
      <c r="G4386" s="41"/>
      <c r="H4386" s="41"/>
    </row>
    <row r="4387" spans="2:8">
      <c r="B4387" s="37"/>
      <c r="C4387" s="38"/>
      <c r="D4387" s="39"/>
      <c r="E4387" s="40"/>
      <c r="F4387" s="35"/>
      <c r="G4387" s="41"/>
      <c r="H4387" s="41"/>
    </row>
    <row r="4388" spans="2:8">
      <c r="B4388" s="37"/>
      <c r="C4388" s="38"/>
      <c r="D4388" s="39"/>
      <c r="E4388" s="40"/>
      <c r="F4388" s="35"/>
      <c r="G4388" s="41"/>
      <c r="H4388" s="41"/>
    </row>
    <row r="4389" spans="2:8">
      <c r="B4389" s="37"/>
      <c r="C4389" s="38"/>
      <c r="D4389" s="39"/>
      <c r="E4389" s="40"/>
      <c r="F4389" s="35"/>
      <c r="G4389" s="41"/>
      <c r="H4389" s="41"/>
    </row>
    <row r="4390" spans="2:8">
      <c r="B4390" s="37"/>
      <c r="C4390" s="38"/>
      <c r="D4390" s="39"/>
      <c r="E4390" s="40"/>
      <c r="F4390" s="35"/>
      <c r="G4390" s="41"/>
      <c r="H4390" s="41"/>
    </row>
    <row r="4391" spans="2:8">
      <c r="B4391" s="37"/>
      <c r="C4391" s="38"/>
      <c r="D4391" s="39"/>
      <c r="E4391" s="40"/>
      <c r="F4391" s="35"/>
      <c r="G4391" s="41"/>
      <c r="H4391" s="41"/>
    </row>
    <row r="4392" spans="2:8">
      <c r="B4392" s="37"/>
      <c r="C4392" s="38"/>
      <c r="D4392" s="39"/>
      <c r="E4392" s="40"/>
      <c r="F4392" s="35"/>
      <c r="G4392" s="41"/>
      <c r="H4392" s="41"/>
    </row>
    <row r="4393" spans="2:8">
      <c r="B4393" s="37"/>
      <c r="C4393" s="38"/>
      <c r="D4393" s="39"/>
      <c r="E4393" s="40"/>
      <c r="F4393" s="35"/>
      <c r="G4393" s="41"/>
      <c r="H4393" s="41"/>
    </row>
    <row r="4394" spans="2:8">
      <c r="B4394" s="37"/>
      <c r="C4394" s="38"/>
      <c r="D4394" s="39"/>
      <c r="E4394" s="40"/>
      <c r="F4394" s="35"/>
      <c r="G4394" s="41"/>
      <c r="H4394" s="41"/>
    </row>
    <row r="4395" spans="2:8">
      <c r="B4395" s="37"/>
      <c r="C4395" s="38"/>
      <c r="D4395" s="39"/>
      <c r="E4395" s="40"/>
      <c r="F4395" s="35"/>
      <c r="G4395" s="41"/>
      <c r="H4395" s="41"/>
    </row>
    <row r="4396" spans="2:8">
      <c r="B4396" s="37"/>
      <c r="C4396" s="38"/>
      <c r="D4396" s="39"/>
      <c r="E4396" s="40"/>
      <c r="F4396" s="35"/>
      <c r="G4396" s="41"/>
      <c r="H4396" s="41"/>
    </row>
    <row r="4397" spans="2:8">
      <c r="B4397" s="37"/>
      <c r="C4397" s="38"/>
      <c r="D4397" s="39"/>
      <c r="E4397" s="40"/>
      <c r="F4397" s="35"/>
      <c r="G4397" s="41"/>
      <c r="H4397" s="41"/>
    </row>
    <row r="4398" spans="2:8">
      <c r="B4398" s="37"/>
      <c r="C4398" s="38"/>
      <c r="D4398" s="39"/>
      <c r="E4398" s="40"/>
      <c r="F4398" s="35"/>
      <c r="G4398" s="41"/>
      <c r="H4398" s="41"/>
    </row>
    <row r="4399" spans="2:8">
      <c r="B4399" s="37"/>
      <c r="C4399" s="38"/>
      <c r="D4399" s="39"/>
      <c r="E4399" s="40"/>
      <c r="F4399" s="35"/>
      <c r="G4399" s="41"/>
      <c r="H4399" s="41"/>
    </row>
    <row r="4400" spans="2:8">
      <c r="B4400" s="37"/>
      <c r="C4400" s="38"/>
      <c r="D4400" s="39"/>
      <c r="E4400" s="40"/>
      <c r="F4400" s="35"/>
      <c r="G4400" s="41"/>
      <c r="H4400" s="41"/>
    </row>
    <row r="4401" spans="2:8">
      <c r="B4401" s="37"/>
      <c r="C4401" s="38"/>
      <c r="D4401" s="39"/>
      <c r="E4401" s="40"/>
      <c r="F4401" s="35"/>
      <c r="G4401" s="41"/>
      <c r="H4401" s="41"/>
    </row>
    <row r="4402" spans="2:8">
      <c r="B4402" s="37"/>
      <c r="C4402" s="38"/>
      <c r="D4402" s="39"/>
      <c r="E4402" s="40"/>
      <c r="F4402" s="35"/>
      <c r="G4402" s="41"/>
      <c r="H4402" s="41"/>
    </row>
    <row r="4403" spans="2:8">
      <c r="B4403" s="37"/>
      <c r="C4403" s="38"/>
      <c r="D4403" s="39"/>
      <c r="E4403" s="40"/>
      <c r="F4403" s="35"/>
      <c r="G4403" s="41"/>
      <c r="H4403" s="41"/>
    </row>
    <row r="4404" spans="2:8">
      <c r="B4404" s="37"/>
      <c r="C4404" s="38"/>
      <c r="D4404" s="39"/>
      <c r="E4404" s="40"/>
      <c r="F4404" s="35"/>
      <c r="G4404" s="41"/>
      <c r="H4404" s="41"/>
    </row>
    <row r="4405" spans="2:8">
      <c r="B4405" s="37"/>
      <c r="C4405" s="38"/>
      <c r="D4405" s="39"/>
      <c r="E4405" s="40"/>
      <c r="F4405" s="35"/>
      <c r="G4405" s="41"/>
      <c r="H4405" s="41"/>
    </row>
    <row r="4406" spans="2:8">
      <c r="B4406" s="37"/>
      <c r="C4406" s="38"/>
      <c r="D4406" s="39"/>
      <c r="E4406" s="40"/>
      <c r="F4406" s="35"/>
      <c r="G4406" s="41"/>
      <c r="H4406" s="41"/>
    </row>
    <row r="4407" spans="2:8">
      <c r="B4407" s="37"/>
      <c r="C4407" s="38"/>
      <c r="D4407" s="39"/>
      <c r="E4407" s="40"/>
      <c r="F4407" s="35"/>
      <c r="G4407" s="41"/>
      <c r="H4407" s="41"/>
    </row>
    <row r="4408" spans="2:8">
      <c r="B4408" s="37"/>
      <c r="C4408" s="38"/>
      <c r="D4408" s="39"/>
      <c r="E4408" s="40"/>
      <c r="F4408" s="35"/>
      <c r="G4408" s="41"/>
      <c r="H4408" s="41"/>
    </row>
    <row r="4409" spans="2:8">
      <c r="B4409" s="37"/>
      <c r="C4409" s="38"/>
      <c r="D4409" s="39"/>
      <c r="E4409" s="40"/>
      <c r="F4409" s="35"/>
      <c r="G4409" s="41"/>
      <c r="H4409" s="41"/>
    </row>
    <row r="4410" spans="2:8">
      <c r="B4410" s="37"/>
      <c r="C4410" s="38"/>
      <c r="D4410" s="39"/>
      <c r="E4410" s="40"/>
      <c r="F4410" s="35"/>
      <c r="G4410" s="41"/>
      <c r="H4410" s="41"/>
    </row>
    <row r="4411" spans="2:8">
      <c r="B4411" s="37"/>
      <c r="C4411" s="38"/>
      <c r="D4411" s="39"/>
      <c r="E4411" s="40"/>
      <c r="F4411" s="35"/>
      <c r="G4411" s="41"/>
      <c r="H4411" s="41"/>
    </row>
    <row r="4412" spans="2:8">
      <c r="B4412" s="37"/>
      <c r="C4412" s="38"/>
      <c r="D4412" s="39"/>
      <c r="E4412" s="40"/>
      <c r="F4412" s="35"/>
      <c r="G4412" s="41"/>
      <c r="H4412" s="41"/>
    </row>
    <row r="4413" spans="2:8">
      <c r="B4413" s="37"/>
      <c r="C4413" s="38"/>
      <c r="D4413" s="39"/>
      <c r="E4413" s="40"/>
      <c r="F4413" s="35"/>
      <c r="G4413" s="41"/>
      <c r="H4413" s="41"/>
    </row>
    <row r="4414" spans="2:8">
      <c r="B4414" s="37"/>
      <c r="C4414" s="38"/>
      <c r="D4414" s="39"/>
      <c r="E4414" s="40"/>
      <c r="F4414" s="35"/>
      <c r="G4414" s="41"/>
      <c r="H4414" s="41"/>
    </row>
    <row r="4415" spans="2:8">
      <c r="B4415" s="37"/>
      <c r="C4415" s="38"/>
      <c r="D4415" s="39"/>
      <c r="E4415" s="40"/>
      <c r="F4415" s="35"/>
      <c r="G4415" s="41"/>
      <c r="H4415" s="41"/>
    </row>
    <row r="4416" spans="2:8">
      <c r="B4416" s="37"/>
      <c r="C4416" s="38"/>
      <c r="D4416" s="39"/>
      <c r="E4416" s="40"/>
      <c r="F4416" s="35"/>
      <c r="G4416" s="41"/>
      <c r="H4416" s="41"/>
    </row>
    <row r="4417" spans="2:8">
      <c r="B4417" s="37"/>
      <c r="C4417" s="38"/>
      <c r="D4417" s="39"/>
      <c r="E4417" s="40"/>
      <c r="F4417" s="35"/>
      <c r="G4417" s="41"/>
      <c r="H4417" s="41"/>
    </row>
    <row r="4418" spans="2:8">
      <c r="B4418" s="37"/>
      <c r="C4418" s="38"/>
      <c r="D4418" s="39"/>
      <c r="E4418" s="40"/>
      <c r="F4418" s="35"/>
      <c r="G4418" s="41"/>
      <c r="H4418" s="41"/>
    </row>
    <row r="4419" spans="2:8">
      <c r="B4419" s="37"/>
      <c r="C4419" s="38"/>
      <c r="D4419" s="39"/>
      <c r="E4419" s="40"/>
      <c r="F4419" s="35"/>
      <c r="G4419" s="41"/>
      <c r="H4419" s="41"/>
    </row>
    <row r="4420" spans="2:8">
      <c r="B4420" s="37"/>
      <c r="C4420" s="38"/>
      <c r="D4420" s="39"/>
      <c r="E4420" s="40"/>
      <c r="F4420" s="35"/>
      <c r="G4420" s="41"/>
      <c r="H4420" s="41"/>
    </row>
    <row r="4421" spans="2:8">
      <c r="B4421" s="37"/>
      <c r="C4421" s="38"/>
      <c r="D4421" s="39"/>
      <c r="E4421" s="40"/>
      <c r="F4421" s="35"/>
      <c r="G4421" s="41"/>
      <c r="H4421" s="41"/>
    </row>
    <row r="4422" spans="2:8">
      <c r="B4422" s="37"/>
      <c r="C4422" s="38"/>
      <c r="D4422" s="39"/>
      <c r="E4422" s="40"/>
      <c r="F4422" s="35"/>
      <c r="G4422" s="41"/>
      <c r="H4422" s="41"/>
    </row>
    <row r="4423" spans="2:8">
      <c r="B4423" s="37"/>
      <c r="C4423" s="38"/>
      <c r="D4423" s="39"/>
      <c r="E4423" s="40"/>
      <c r="F4423" s="35"/>
      <c r="G4423" s="41"/>
      <c r="H4423" s="41"/>
    </row>
    <row r="4424" spans="2:8">
      <c r="B4424" s="37"/>
      <c r="C4424" s="38"/>
      <c r="D4424" s="39"/>
      <c r="E4424" s="40"/>
      <c r="F4424" s="35"/>
      <c r="G4424" s="41"/>
      <c r="H4424" s="41"/>
    </row>
    <row r="4425" spans="2:8">
      <c r="B4425" s="37"/>
      <c r="C4425" s="38"/>
      <c r="D4425" s="39"/>
      <c r="E4425" s="40"/>
      <c r="F4425" s="35"/>
      <c r="G4425" s="41"/>
      <c r="H4425" s="41"/>
    </row>
    <row r="4426" spans="2:8">
      <c r="B4426" s="37"/>
      <c r="C4426" s="38"/>
      <c r="D4426" s="39"/>
      <c r="E4426" s="40"/>
      <c r="F4426" s="35"/>
      <c r="G4426" s="41"/>
      <c r="H4426" s="41"/>
    </row>
    <row r="4427" spans="2:8">
      <c r="B4427" s="37"/>
      <c r="C4427" s="38"/>
      <c r="D4427" s="39"/>
      <c r="E4427" s="40"/>
      <c r="F4427" s="35"/>
      <c r="G4427" s="41"/>
      <c r="H4427" s="41"/>
    </row>
    <row r="4428" spans="2:8">
      <c r="B4428" s="37"/>
      <c r="C4428" s="38"/>
      <c r="D4428" s="39"/>
      <c r="E4428" s="40"/>
      <c r="F4428" s="35"/>
      <c r="G4428" s="41"/>
      <c r="H4428" s="41"/>
    </row>
    <row r="4429" spans="2:8">
      <c r="B4429" s="37"/>
      <c r="C4429" s="38"/>
      <c r="D4429" s="39"/>
      <c r="E4429" s="40"/>
      <c r="F4429" s="35"/>
      <c r="G4429" s="41"/>
      <c r="H4429" s="41"/>
    </row>
    <row r="4430" spans="2:8">
      <c r="B4430" s="37"/>
      <c r="C4430" s="38"/>
      <c r="D4430" s="39"/>
      <c r="E4430" s="40"/>
      <c r="F4430" s="35"/>
      <c r="G4430" s="41"/>
      <c r="H4430" s="41"/>
    </row>
    <row r="4431" spans="2:8">
      <c r="B4431" s="37"/>
      <c r="C4431" s="38"/>
      <c r="D4431" s="39"/>
      <c r="E4431" s="40"/>
      <c r="F4431" s="35"/>
      <c r="G4431" s="41"/>
      <c r="H4431" s="41"/>
    </row>
    <row r="4432" spans="2:8">
      <c r="B4432" s="37"/>
      <c r="C4432" s="38"/>
      <c r="D4432" s="39"/>
      <c r="E4432" s="40"/>
      <c r="F4432" s="35"/>
      <c r="G4432" s="41"/>
      <c r="H4432" s="41"/>
    </row>
    <row r="4433" spans="2:8">
      <c r="B4433" s="37"/>
      <c r="C4433" s="38"/>
      <c r="D4433" s="39"/>
      <c r="E4433" s="40"/>
      <c r="F4433" s="35"/>
      <c r="G4433" s="41"/>
      <c r="H4433" s="41"/>
    </row>
    <row r="4434" spans="2:8">
      <c r="B4434" s="37"/>
      <c r="C4434" s="38"/>
      <c r="D4434" s="39"/>
      <c r="E4434" s="40"/>
      <c r="F4434" s="35"/>
      <c r="G4434" s="41"/>
      <c r="H4434" s="41"/>
    </row>
    <row r="4435" spans="2:8">
      <c r="B4435" s="37"/>
      <c r="C4435" s="38"/>
      <c r="D4435" s="39"/>
      <c r="E4435" s="40"/>
      <c r="F4435" s="35"/>
      <c r="G4435" s="41"/>
      <c r="H4435" s="41"/>
    </row>
    <row r="4436" spans="2:8">
      <c r="B4436" s="37"/>
      <c r="C4436" s="38"/>
      <c r="D4436" s="39"/>
      <c r="E4436" s="40"/>
      <c r="F4436" s="35"/>
      <c r="G4436" s="41"/>
      <c r="H4436" s="41"/>
    </row>
    <row r="4437" spans="2:8">
      <c r="B4437" s="37"/>
      <c r="C4437" s="38"/>
      <c r="D4437" s="39"/>
      <c r="E4437" s="40"/>
      <c r="F4437" s="35"/>
      <c r="G4437" s="41"/>
      <c r="H4437" s="41"/>
    </row>
    <row r="4438" spans="2:8">
      <c r="B4438" s="37"/>
      <c r="C4438" s="38"/>
      <c r="D4438" s="39"/>
      <c r="E4438" s="40"/>
      <c r="F4438" s="35"/>
      <c r="G4438" s="41"/>
      <c r="H4438" s="41"/>
    </row>
    <row r="4439" spans="2:8">
      <c r="B4439" s="37"/>
      <c r="C4439" s="38"/>
      <c r="D4439" s="39"/>
      <c r="E4439" s="40"/>
      <c r="F4439" s="35"/>
      <c r="G4439" s="41"/>
      <c r="H4439" s="41"/>
    </row>
    <row r="4440" spans="2:8">
      <c r="B4440" s="37"/>
      <c r="C4440" s="38"/>
      <c r="D4440" s="39"/>
      <c r="E4440" s="40"/>
      <c r="F4440" s="35"/>
      <c r="G4440" s="41"/>
      <c r="H4440" s="41"/>
    </row>
    <row r="4441" spans="2:8">
      <c r="B4441" s="37"/>
      <c r="C4441" s="38"/>
      <c r="D4441" s="39"/>
      <c r="E4441" s="40"/>
      <c r="F4441" s="35"/>
      <c r="G4441" s="41"/>
      <c r="H4441" s="41"/>
    </row>
    <row r="4442" spans="2:8">
      <c r="B4442" s="37"/>
      <c r="C4442" s="38"/>
      <c r="D4442" s="39"/>
      <c r="E4442" s="40"/>
      <c r="F4442" s="35"/>
      <c r="G4442" s="41"/>
      <c r="H4442" s="41"/>
    </row>
    <row r="4443" spans="2:8">
      <c r="B4443" s="37"/>
      <c r="C4443" s="38"/>
      <c r="D4443" s="39"/>
      <c r="E4443" s="40"/>
      <c r="F4443" s="35"/>
      <c r="G4443" s="41"/>
      <c r="H4443" s="41"/>
    </row>
    <row r="4444" spans="2:8">
      <c r="B4444" s="37"/>
      <c r="C4444" s="38"/>
      <c r="D4444" s="39"/>
      <c r="E4444" s="40"/>
      <c r="F4444" s="35"/>
      <c r="G4444" s="41"/>
      <c r="H4444" s="41"/>
    </row>
    <row r="4445" spans="2:8">
      <c r="B4445" s="37"/>
      <c r="C4445" s="38"/>
      <c r="D4445" s="39"/>
      <c r="E4445" s="40"/>
      <c r="F4445" s="35"/>
      <c r="G4445" s="41"/>
      <c r="H4445" s="41"/>
    </row>
    <row r="4446" spans="2:8">
      <c r="B4446" s="37"/>
      <c r="C4446" s="38"/>
      <c r="D4446" s="39"/>
      <c r="E4446" s="40"/>
      <c r="F4446" s="35"/>
      <c r="G4446" s="41"/>
      <c r="H4446" s="41"/>
    </row>
    <row r="4447" spans="2:8">
      <c r="B4447" s="37"/>
      <c r="C4447" s="38"/>
      <c r="D4447" s="39"/>
      <c r="E4447" s="40"/>
      <c r="F4447" s="35"/>
      <c r="G4447" s="41"/>
      <c r="H4447" s="41"/>
    </row>
    <row r="4448" spans="2:8">
      <c r="B4448" s="37"/>
      <c r="C4448" s="38"/>
      <c r="D4448" s="39"/>
      <c r="E4448" s="40"/>
      <c r="F4448" s="35"/>
      <c r="G4448" s="41"/>
      <c r="H4448" s="41"/>
    </row>
    <row r="4449" spans="2:8">
      <c r="B4449" s="37"/>
      <c r="C4449" s="38"/>
      <c r="D4449" s="39"/>
      <c r="E4449" s="40"/>
      <c r="F4449" s="35"/>
      <c r="G4449" s="41"/>
      <c r="H4449" s="41"/>
    </row>
    <row r="4450" spans="2:8">
      <c r="B4450" s="37"/>
      <c r="C4450" s="38"/>
      <c r="D4450" s="39"/>
      <c r="E4450" s="40"/>
      <c r="F4450" s="35"/>
      <c r="G4450" s="41"/>
      <c r="H4450" s="41"/>
    </row>
    <row r="4451" spans="2:8">
      <c r="B4451" s="37"/>
      <c r="C4451" s="38"/>
      <c r="D4451" s="39"/>
      <c r="E4451" s="40"/>
      <c r="F4451" s="35"/>
      <c r="G4451" s="41"/>
      <c r="H4451" s="41"/>
    </row>
    <row r="4452" spans="2:8">
      <c r="B4452" s="37"/>
      <c r="C4452" s="38"/>
      <c r="D4452" s="39"/>
      <c r="E4452" s="40"/>
      <c r="F4452" s="35"/>
      <c r="G4452" s="41"/>
      <c r="H4452" s="41"/>
    </row>
    <row r="4453" spans="2:8">
      <c r="B4453" s="37"/>
      <c r="C4453" s="38"/>
      <c r="D4453" s="39"/>
      <c r="E4453" s="40"/>
      <c r="F4453" s="35"/>
      <c r="G4453" s="41"/>
      <c r="H4453" s="41"/>
    </row>
    <row r="4454" spans="2:8">
      <c r="B4454" s="37"/>
      <c r="C4454" s="38"/>
      <c r="D4454" s="39"/>
      <c r="E4454" s="40"/>
      <c r="F4454" s="35"/>
      <c r="G4454" s="41"/>
      <c r="H4454" s="41"/>
    </row>
    <row r="4455" spans="2:8">
      <c r="B4455" s="37"/>
      <c r="C4455" s="38"/>
      <c r="D4455" s="39"/>
      <c r="E4455" s="40"/>
      <c r="F4455" s="35"/>
      <c r="G4455" s="41"/>
      <c r="H4455" s="41"/>
    </row>
    <row r="4456" spans="2:8">
      <c r="B4456" s="37"/>
      <c r="C4456" s="38"/>
      <c r="D4456" s="39"/>
      <c r="E4456" s="40"/>
      <c r="F4456" s="35"/>
      <c r="G4456" s="41"/>
      <c r="H4456" s="41"/>
    </row>
    <row r="4457" spans="2:8">
      <c r="B4457" s="37"/>
      <c r="C4457" s="38"/>
      <c r="D4457" s="39"/>
      <c r="E4457" s="40"/>
      <c r="F4457" s="35"/>
      <c r="G4457" s="41"/>
      <c r="H4457" s="41"/>
    </row>
    <row r="4458" spans="2:8">
      <c r="B4458" s="37"/>
      <c r="C4458" s="38"/>
      <c r="D4458" s="39"/>
      <c r="E4458" s="40"/>
      <c r="F4458" s="35"/>
      <c r="G4458" s="41"/>
      <c r="H4458" s="41"/>
    </row>
    <row r="4459" spans="2:8">
      <c r="B4459" s="37"/>
      <c r="C4459" s="38"/>
      <c r="D4459" s="39"/>
      <c r="E4459" s="40"/>
      <c r="F4459" s="35"/>
      <c r="G4459" s="41"/>
      <c r="H4459" s="41"/>
    </row>
    <row r="4460" spans="2:8">
      <c r="B4460" s="37"/>
      <c r="C4460" s="38"/>
      <c r="D4460" s="39"/>
      <c r="E4460" s="40"/>
      <c r="F4460" s="35"/>
      <c r="G4460" s="41"/>
      <c r="H4460" s="41"/>
    </row>
    <row r="4461" spans="2:8">
      <c r="B4461" s="37"/>
      <c r="C4461" s="38"/>
      <c r="D4461" s="39"/>
      <c r="E4461" s="40"/>
      <c r="F4461" s="35"/>
      <c r="G4461" s="41"/>
      <c r="H4461" s="41"/>
    </row>
    <row r="4462" spans="2:8">
      <c r="B4462" s="37"/>
      <c r="C4462" s="38"/>
      <c r="D4462" s="39"/>
      <c r="E4462" s="40"/>
      <c r="F4462" s="35"/>
      <c r="G4462" s="41"/>
      <c r="H4462" s="41"/>
    </row>
    <row r="4463" spans="2:8">
      <c r="B4463" s="37"/>
      <c r="C4463" s="38"/>
      <c r="D4463" s="39"/>
      <c r="E4463" s="40"/>
      <c r="F4463" s="35"/>
      <c r="G4463" s="41"/>
      <c r="H4463" s="41"/>
    </row>
    <row r="4464" spans="2:8">
      <c r="B4464" s="37"/>
      <c r="C4464" s="38"/>
      <c r="D4464" s="39"/>
      <c r="E4464" s="40"/>
      <c r="F4464" s="35"/>
      <c r="G4464" s="41"/>
      <c r="H4464" s="41"/>
    </row>
    <row r="4465" spans="2:8">
      <c r="B4465" s="37"/>
      <c r="C4465" s="38"/>
      <c r="D4465" s="39"/>
      <c r="E4465" s="40"/>
      <c r="F4465" s="35"/>
      <c r="G4465" s="41"/>
      <c r="H4465" s="41"/>
    </row>
    <row r="4466" spans="2:8">
      <c r="B4466" s="37"/>
      <c r="C4466" s="38"/>
      <c r="D4466" s="39"/>
      <c r="E4466" s="40"/>
      <c r="F4466" s="35"/>
      <c r="G4466" s="41"/>
      <c r="H4466" s="41"/>
    </row>
    <row r="4467" spans="2:8">
      <c r="B4467" s="37"/>
      <c r="C4467" s="38"/>
      <c r="D4467" s="39"/>
      <c r="E4467" s="40"/>
      <c r="F4467" s="35"/>
      <c r="G4467" s="41"/>
      <c r="H4467" s="41"/>
    </row>
    <row r="4468" spans="2:8">
      <c r="B4468" s="37"/>
      <c r="C4468" s="38"/>
      <c r="D4468" s="39"/>
      <c r="E4468" s="40"/>
      <c r="F4468" s="35"/>
      <c r="G4468" s="41"/>
      <c r="H4468" s="41"/>
    </row>
    <row r="4469" spans="2:8">
      <c r="B4469" s="37"/>
      <c r="C4469" s="38"/>
      <c r="D4469" s="39"/>
      <c r="E4469" s="40"/>
      <c r="F4469" s="35"/>
      <c r="G4469" s="41"/>
      <c r="H4469" s="41"/>
    </row>
    <row r="4470" spans="2:8">
      <c r="B4470" s="37"/>
      <c r="C4470" s="38"/>
      <c r="D4470" s="39"/>
      <c r="E4470" s="40"/>
      <c r="F4470" s="35"/>
      <c r="G4470" s="41"/>
      <c r="H4470" s="41"/>
    </row>
    <row r="4471" spans="2:8">
      <c r="B4471" s="37"/>
      <c r="C4471" s="38"/>
      <c r="D4471" s="39"/>
      <c r="E4471" s="40"/>
      <c r="F4471" s="35"/>
      <c r="G4471" s="41"/>
      <c r="H4471" s="41"/>
    </row>
    <row r="4472" spans="2:8">
      <c r="B4472" s="37"/>
      <c r="C4472" s="38"/>
      <c r="D4472" s="39"/>
      <c r="E4472" s="40"/>
      <c r="F4472" s="35"/>
      <c r="G4472" s="41"/>
      <c r="H4472" s="41"/>
    </row>
    <row r="4473" spans="2:8">
      <c r="B4473" s="37"/>
      <c r="C4473" s="38"/>
      <c r="D4473" s="39"/>
      <c r="E4473" s="40"/>
      <c r="F4473" s="35"/>
      <c r="G4473" s="41"/>
      <c r="H4473" s="41"/>
    </row>
    <row r="4474" spans="2:8">
      <c r="B4474" s="37"/>
      <c r="C4474" s="38"/>
      <c r="D4474" s="39"/>
      <c r="E4474" s="40"/>
      <c r="F4474" s="35"/>
      <c r="G4474" s="41"/>
      <c r="H4474" s="41"/>
    </row>
    <row r="4475" spans="2:8">
      <c r="B4475" s="37"/>
      <c r="C4475" s="38"/>
      <c r="D4475" s="39"/>
      <c r="E4475" s="40"/>
      <c r="F4475" s="35"/>
      <c r="G4475" s="41"/>
      <c r="H4475" s="41"/>
    </row>
    <row r="4476" spans="2:8">
      <c r="B4476" s="37"/>
      <c r="C4476" s="38"/>
      <c r="D4476" s="39"/>
      <c r="E4476" s="40"/>
      <c r="F4476" s="35"/>
      <c r="G4476" s="41"/>
      <c r="H4476" s="41"/>
    </row>
    <row r="4477" spans="2:8">
      <c r="B4477" s="37"/>
      <c r="C4477" s="38"/>
      <c r="D4477" s="39"/>
      <c r="E4477" s="40"/>
      <c r="F4477" s="35"/>
      <c r="G4477" s="41"/>
      <c r="H4477" s="41"/>
    </row>
    <row r="4478" spans="2:8">
      <c r="B4478" s="37"/>
      <c r="C4478" s="38"/>
      <c r="D4478" s="39"/>
      <c r="E4478" s="40"/>
      <c r="F4478" s="35"/>
      <c r="G4478" s="41"/>
      <c r="H4478" s="41"/>
    </row>
    <row r="4479" spans="2:8">
      <c r="B4479" s="37"/>
      <c r="C4479" s="38"/>
      <c r="D4479" s="39"/>
      <c r="E4479" s="40"/>
      <c r="F4479" s="35"/>
      <c r="G4479" s="41"/>
      <c r="H4479" s="41"/>
    </row>
    <row r="4480" spans="2:8">
      <c r="B4480" s="37"/>
      <c r="C4480" s="38"/>
      <c r="D4480" s="39"/>
      <c r="E4480" s="40"/>
      <c r="F4480" s="35"/>
      <c r="G4480" s="41"/>
      <c r="H4480" s="41"/>
    </row>
    <row r="4481" spans="2:8">
      <c r="B4481" s="37"/>
      <c r="C4481" s="38"/>
      <c r="D4481" s="39"/>
      <c r="E4481" s="40"/>
      <c r="F4481" s="35"/>
      <c r="G4481" s="41"/>
      <c r="H4481" s="41"/>
    </row>
    <row r="4482" spans="2:8">
      <c r="B4482" s="37"/>
      <c r="C4482" s="38"/>
      <c r="D4482" s="39"/>
      <c r="E4482" s="40"/>
      <c r="F4482" s="35"/>
      <c r="G4482" s="41"/>
      <c r="H4482" s="41"/>
    </row>
    <row r="4483" spans="2:8">
      <c r="B4483" s="37"/>
      <c r="C4483" s="38"/>
      <c r="D4483" s="39"/>
      <c r="E4483" s="40"/>
      <c r="F4483" s="35"/>
      <c r="G4483" s="41"/>
      <c r="H4483" s="41"/>
    </row>
    <row r="4484" spans="2:8">
      <c r="B4484" s="37"/>
      <c r="C4484" s="38"/>
      <c r="D4484" s="39"/>
      <c r="E4484" s="40"/>
      <c r="F4484" s="35"/>
      <c r="G4484" s="41"/>
      <c r="H4484" s="41"/>
    </row>
    <row r="4485" spans="2:8">
      <c r="B4485" s="37"/>
      <c r="C4485" s="38"/>
      <c r="D4485" s="39"/>
      <c r="E4485" s="40"/>
      <c r="F4485" s="35"/>
      <c r="G4485" s="41"/>
      <c r="H4485" s="41"/>
    </row>
    <row r="4486" spans="2:8">
      <c r="B4486" s="37"/>
      <c r="C4486" s="38"/>
      <c r="D4486" s="39"/>
      <c r="E4486" s="40"/>
      <c r="F4486" s="35"/>
      <c r="G4486" s="41"/>
      <c r="H4486" s="41"/>
    </row>
    <row r="4487" spans="2:8">
      <c r="B4487" s="37"/>
      <c r="C4487" s="38"/>
      <c r="D4487" s="39"/>
      <c r="E4487" s="40"/>
      <c r="F4487" s="35"/>
      <c r="G4487" s="41"/>
      <c r="H4487" s="41"/>
    </row>
    <row r="4488" spans="2:8">
      <c r="B4488" s="37"/>
      <c r="C4488" s="38"/>
      <c r="D4488" s="39"/>
      <c r="E4488" s="40"/>
      <c r="F4488" s="35"/>
      <c r="G4488" s="41"/>
      <c r="H4488" s="41"/>
    </row>
    <row r="4489" spans="2:8">
      <c r="B4489" s="37"/>
      <c r="C4489" s="38"/>
      <c r="D4489" s="39"/>
      <c r="E4489" s="40"/>
      <c r="F4489" s="35"/>
      <c r="G4489" s="41"/>
      <c r="H4489" s="41"/>
    </row>
    <row r="4490" spans="2:8">
      <c r="B4490" s="37"/>
      <c r="C4490" s="38"/>
      <c r="D4490" s="39"/>
      <c r="E4490" s="40"/>
      <c r="F4490" s="35"/>
      <c r="G4490" s="41"/>
      <c r="H4490" s="41"/>
    </row>
    <row r="4491" spans="2:8">
      <c r="B4491" s="37"/>
      <c r="C4491" s="38"/>
      <c r="D4491" s="39"/>
      <c r="E4491" s="40"/>
      <c r="F4491" s="35"/>
      <c r="G4491" s="41"/>
      <c r="H4491" s="41"/>
    </row>
    <row r="4492" spans="2:8">
      <c r="B4492" s="37"/>
      <c r="C4492" s="38"/>
      <c r="D4492" s="39"/>
      <c r="E4492" s="40"/>
      <c r="F4492" s="35"/>
      <c r="G4492" s="41"/>
      <c r="H4492" s="41"/>
    </row>
    <row r="4493" spans="2:8">
      <c r="B4493" s="37"/>
      <c r="C4493" s="38"/>
      <c r="D4493" s="39"/>
      <c r="E4493" s="40"/>
      <c r="F4493" s="35"/>
      <c r="G4493" s="41"/>
      <c r="H4493" s="41"/>
    </row>
    <row r="4494" spans="2:8">
      <c r="B4494" s="37"/>
      <c r="C4494" s="38"/>
      <c r="D4494" s="39"/>
      <c r="E4494" s="40"/>
      <c r="F4494" s="35"/>
      <c r="G4494" s="41"/>
      <c r="H4494" s="41"/>
    </row>
    <row r="4495" spans="2:8">
      <c r="B4495" s="37"/>
      <c r="C4495" s="38"/>
      <c r="D4495" s="39"/>
      <c r="E4495" s="40"/>
      <c r="F4495" s="35"/>
      <c r="G4495" s="41"/>
      <c r="H4495" s="41"/>
    </row>
    <row r="4496" spans="2:8">
      <c r="B4496" s="37"/>
      <c r="C4496" s="38"/>
      <c r="D4496" s="39"/>
      <c r="E4496" s="40"/>
      <c r="F4496" s="35"/>
      <c r="G4496" s="41"/>
      <c r="H4496" s="41"/>
    </row>
    <row r="4497" spans="2:8">
      <c r="B4497" s="37"/>
      <c r="C4497" s="38"/>
      <c r="D4497" s="39"/>
      <c r="E4497" s="40"/>
      <c r="F4497" s="35"/>
      <c r="G4497" s="41"/>
      <c r="H4497" s="41"/>
    </row>
    <row r="4498" spans="2:8">
      <c r="B4498" s="37"/>
      <c r="C4498" s="38"/>
      <c r="D4498" s="39"/>
      <c r="E4498" s="40"/>
      <c r="F4498" s="35"/>
      <c r="G4498" s="41"/>
      <c r="H4498" s="41"/>
    </row>
    <row r="4499" spans="2:8">
      <c r="B4499" s="37"/>
      <c r="C4499" s="38"/>
      <c r="D4499" s="39"/>
      <c r="E4499" s="40"/>
      <c r="F4499" s="35"/>
      <c r="G4499" s="41"/>
      <c r="H4499" s="41"/>
    </row>
    <row r="4500" spans="2:8">
      <c r="B4500" s="37"/>
      <c r="C4500" s="38"/>
      <c r="D4500" s="39"/>
      <c r="E4500" s="40"/>
      <c r="F4500" s="35"/>
      <c r="G4500" s="41"/>
      <c r="H4500" s="41"/>
    </row>
    <row r="4501" spans="2:8">
      <c r="B4501" s="37"/>
      <c r="C4501" s="38"/>
      <c r="D4501" s="39"/>
      <c r="E4501" s="40"/>
      <c r="F4501" s="35"/>
      <c r="G4501" s="41"/>
      <c r="H4501" s="41"/>
    </row>
    <row r="4502" spans="2:8">
      <c r="B4502" s="37"/>
      <c r="C4502" s="38"/>
      <c r="D4502" s="39"/>
      <c r="E4502" s="40"/>
      <c r="F4502" s="35"/>
      <c r="G4502" s="41"/>
      <c r="H4502" s="41"/>
    </row>
    <row r="4503" spans="2:8">
      <c r="B4503" s="37"/>
      <c r="C4503" s="38"/>
      <c r="D4503" s="39"/>
      <c r="E4503" s="40"/>
      <c r="F4503" s="35"/>
      <c r="G4503" s="41"/>
      <c r="H4503" s="41"/>
    </row>
    <row r="4504" spans="2:8">
      <c r="B4504" s="37"/>
      <c r="C4504" s="38"/>
      <c r="D4504" s="39"/>
      <c r="E4504" s="40"/>
      <c r="F4504" s="35"/>
      <c r="G4504" s="41"/>
      <c r="H4504" s="41"/>
    </row>
    <row r="4505" spans="2:8">
      <c r="B4505" s="37"/>
      <c r="C4505" s="38"/>
      <c r="D4505" s="39"/>
      <c r="E4505" s="40"/>
      <c r="F4505" s="35"/>
      <c r="G4505" s="41"/>
      <c r="H4505" s="41"/>
    </row>
    <row r="4506" spans="2:8">
      <c r="B4506" s="37"/>
      <c r="C4506" s="38"/>
      <c r="D4506" s="39"/>
      <c r="E4506" s="40"/>
      <c r="F4506" s="35"/>
      <c r="G4506" s="41"/>
      <c r="H4506" s="41"/>
    </row>
    <row r="4507" spans="2:8">
      <c r="B4507" s="37"/>
      <c r="C4507" s="38"/>
      <c r="D4507" s="39"/>
      <c r="E4507" s="40"/>
      <c r="F4507" s="35"/>
      <c r="G4507" s="41"/>
      <c r="H4507" s="41"/>
    </row>
    <row r="4508" spans="2:8">
      <c r="B4508" s="37"/>
      <c r="C4508" s="38"/>
      <c r="D4508" s="39"/>
      <c r="E4508" s="40"/>
      <c r="F4508" s="35"/>
      <c r="G4508" s="41"/>
      <c r="H4508" s="41"/>
    </row>
    <row r="4509" spans="2:8">
      <c r="B4509" s="37"/>
      <c r="C4509" s="38"/>
      <c r="D4509" s="39"/>
      <c r="E4509" s="40"/>
      <c r="F4509" s="35"/>
      <c r="G4509" s="41"/>
      <c r="H4509" s="41"/>
    </row>
    <row r="4510" spans="2:8">
      <c r="B4510" s="37"/>
      <c r="C4510" s="38"/>
      <c r="D4510" s="39"/>
      <c r="E4510" s="40"/>
      <c r="F4510" s="35"/>
      <c r="G4510" s="41"/>
      <c r="H4510" s="41"/>
    </row>
    <row r="4511" spans="2:8">
      <c r="B4511" s="37"/>
      <c r="C4511" s="38"/>
      <c r="D4511" s="39"/>
      <c r="E4511" s="40"/>
      <c r="F4511" s="35"/>
      <c r="G4511" s="41"/>
      <c r="H4511" s="41"/>
    </row>
    <row r="4512" spans="2:8">
      <c r="B4512" s="37"/>
      <c r="C4512" s="38"/>
      <c r="D4512" s="39"/>
      <c r="E4512" s="40"/>
      <c r="F4512" s="35"/>
      <c r="G4512" s="41"/>
      <c r="H4512" s="41"/>
    </row>
    <row r="4513" spans="2:8">
      <c r="B4513" s="37"/>
      <c r="C4513" s="38"/>
      <c r="D4513" s="39"/>
      <c r="E4513" s="40"/>
      <c r="F4513" s="35"/>
      <c r="G4513" s="41"/>
      <c r="H4513" s="41"/>
    </row>
    <row r="4514" spans="2:8">
      <c r="B4514" s="37"/>
      <c r="C4514" s="38"/>
      <c r="D4514" s="39"/>
      <c r="E4514" s="40"/>
      <c r="F4514" s="35"/>
      <c r="G4514" s="41"/>
      <c r="H4514" s="41"/>
    </row>
    <row r="4515" spans="2:8">
      <c r="B4515" s="37"/>
      <c r="C4515" s="38"/>
      <c r="D4515" s="39"/>
      <c r="E4515" s="40"/>
      <c r="F4515" s="35"/>
      <c r="G4515" s="41"/>
      <c r="H4515" s="41"/>
    </row>
    <row r="4516" spans="2:8">
      <c r="B4516" s="37"/>
      <c r="C4516" s="38"/>
      <c r="D4516" s="39"/>
      <c r="E4516" s="40"/>
      <c r="F4516" s="35"/>
      <c r="G4516" s="41"/>
      <c r="H4516" s="41"/>
    </row>
    <row r="4517" spans="2:8">
      <c r="B4517" s="37"/>
      <c r="C4517" s="38"/>
      <c r="D4517" s="39"/>
      <c r="E4517" s="40"/>
      <c r="F4517" s="35"/>
      <c r="G4517" s="41"/>
      <c r="H4517" s="41"/>
    </row>
    <row r="4518" spans="2:8">
      <c r="B4518" s="37"/>
      <c r="C4518" s="38"/>
      <c r="D4518" s="39"/>
      <c r="E4518" s="40"/>
      <c r="F4518" s="35"/>
      <c r="G4518" s="41"/>
      <c r="H4518" s="41"/>
    </row>
    <row r="4519" spans="2:8">
      <c r="B4519" s="37"/>
      <c r="C4519" s="38"/>
      <c r="D4519" s="39"/>
      <c r="E4519" s="40"/>
      <c r="F4519" s="35"/>
      <c r="G4519" s="41"/>
      <c r="H4519" s="41"/>
    </row>
    <row r="4520" spans="2:8">
      <c r="B4520" s="37"/>
      <c r="C4520" s="38"/>
      <c r="D4520" s="39"/>
      <c r="E4520" s="40"/>
      <c r="F4520" s="35"/>
      <c r="G4520" s="41"/>
      <c r="H4520" s="41"/>
    </row>
    <row r="4521" spans="2:8">
      <c r="B4521" s="37"/>
      <c r="C4521" s="38"/>
      <c r="D4521" s="39"/>
      <c r="E4521" s="40"/>
      <c r="F4521" s="35"/>
      <c r="G4521" s="41"/>
      <c r="H4521" s="41"/>
    </row>
    <row r="4522" spans="2:8">
      <c r="B4522" s="37"/>
      <c r="C4522" s="38"/>
      <c r="D4522" s="39"/>
      <c r="E4522" s="40"/>
      <c r="F4522" s="35"/>
      <c r="G4522" s="41"/>
      <c r="H4522" s="41"/>
    </row>
    <row r="4523" spans="2:8">
      <c r="B4523" s="37"/>
      <c r="C4523" s="38"/>
      <c r="D4523" s="39"/>
      <c r="E4523" s="40"/>
      <c r="F4523" s="35"/>
      <c r="G4523" s="41"/>
      <c r="H4523" s="41"/>
    </row>
    <row r="4524" spans="2:8">
      <c r="B4524" s="37"/>
      <c r="C4524" s="38"/>
      <c r="D4524" s="39"/>
      <c r="E4524" s="40"/>
      <c r="F4524" s="35"/>
      <c r="G4524" s="41"/>
      <c r="H4524" s="41"/>
    </row>
    <row r="4525" spans="2:8">
      <c r="B4525" s="37"/>
      <c r="C4525" s="38"/>
      <c r="D4525" s="39"/>
      <c r="E4525" s="40"/>
      <c r="F4525" s="35"/>
      <c r="G4525" s="41"/>
      <c r="H4525" s="41"/>
    </row>
    <row r="4526" spans="2:8">
      <c r="B4526" s="37"/>
      <c r="C4526" s="38"/>
      <c r="D4526" s="39"/>
      <c r="E4526" s="40"/>
      <c r="F4526" s="35"/>
      <c r="G4526" s="41"/>
      <c r="H4526" s="41"/>
    </row>
    <row r="4527" spans="2:8">
      <c r="B4527" s="37"/>
      <c r="C4527" s="38"/>
      <c r="D4527" s="39"/>
      <c r="E4527" s="40"/>
      <c r="F4527" s="35"/>
      <c r="G4527" s="41"/>
      <c r="H4527" s="41"/>
    </row>
    <row r="4528" spans="2:8">
      <c r="B4528" s="37"/>
      <c r="C4528" s="38"/>
      <c r="D4528" s="39"/>
      <c r="E4528" s="40"/>
      <c r="F4528" s="35"/>
      <c r="G4528" s="41"/>
      <c r="H4528" s="41"/>
    </row>
    <row r="4529" spans="2:8">
      <c r="B4529" s="37"/>
      <c r="C4529" s="38"/>
      <c r="D4529" s="39"/>
      <c r="E4529" s="40"/>
      <c r="F4529" s="35"/>
      <c r="G4529" s="41"/>
      <c r="H4529" s="41"/>
    </row>
    <row r="4530" spans="2:8">
      <c r="B4530" s="37"/>
      <c r="C4530" s="38"/>
      <c r="D4530" s="39"/>
      <c r="E4530" s="40"/>
      <c r="F4530" s="35"/>
      <c r="G4530" s="41"/>
      <c r="H4530" s="41"/>
    </row>
    <row r="4531" spans="2:8">
      <c r="B4531" s="37"/>
      <c r="C4531" s="38"/>
      <c r="D4531" s="39"/>
      <c r="E4531" s="40"/>
      <c r="F4531" s="35"/>
      <c r="G4531" s="41"/>
      <c r="H4531" s="41"/>
    </row>
    <row r="4532" spans="2:8">
      <c r="B4532" s="37"/>
      <c r="C4532" s="38"/>
      <c r="D4532" s="39"/>
      <c r="E4532" s="40"/>
      <c r="F4532" s="35"/>
      <c r="G4532" s="41"/>
      <c r="H4532" s="41"/>
    </row>
    <row r="4533" spans="2:8">
      <c r="B4533" s="37"/>
      <c r="C4533" s="38"/>
      <c r="D4533" s="39"/>
      <c r="E4533" s="40"/>
      <c r="F4533" s="35"/>
      <c r="G4533" s="41"/>
      <c r="H4533" s="41"/>
    </row>
    <row r="4534" spans="2:8">
      <c r="B4534" s="37"/>
      <c r="C4534" s="38"/>
      <c r="D4534" s="39"/>
      <c r="E4534" s="40"/>
      <c r="F4534" s="35"/>
      <c r="G4534" s="41"/>
      <c r="H4534" s="41"/>
    </row>
    <row r="4535" spans="2:8">
      <c r="B4535" s="37"/>
      <c r="C4535" s="38"/>
      <c r="D4535" s="39"/>
      <c r="E4535" s="40"/>
      <c r="F4535" s="35"/>
      <c r="G4535" s="41"/>
      <c r="H4535" s="41"/>
    </row>
    <row r="4536" spans="2:8">
      <c r="B4536" s="37"/>
      <c r="C4536" s="38"/>
      <c r="D4536" s="39"/>
      <c r="E4536" s="40"/>
      <c r="F4536" s="35"/>
      <c r="G4536" s="41"/>
      <c r="H4536" s="41"/>
    </row>
    <row r="4537" spans="2:8">
      <c r="B4537" s="37"/>
      <c r="C4537" s="38"/>
      <c r="D4537" s="39"/>
      <c r="E4537" s="40"/>
      <c r="F4537" s="35"/>
      <c r="G4537" s="41"/>
      <c r="H4537" s="41"/>
    </row>
    <row r="4538" spans="2:8">
      <c r="B4538" s="37"/>
      <c r="C4538" s="38"/>
      <c r="D4538" s="39"/>
      <c r="E4538" s="40"/>
      <c r="F4538" s="35"/>
      <c r="G4538" s="41"/>
      <c r="H4538" s="41"/>
    </row>
    <row r="4539" spans="2:8">
      <c r="B4539" s="37"/>
      <c r="C4539" s="38"/>
      <c r="D4539" s="39"/>
      <c r="E4539" s="40"/>
      <c r="F4539" s="35"/>
      <c r="G4539" s="41"/>
      <c r="H4539" s="41"/>
    </row>
    <row r="4540" spans="2:8">
      <c r="B4540" s="37"/>
      <c r="C4540" s="38"/>
      <c r="D4540" s="39"/>
      <c r="E4540" s="40"/>
      <c r="F4540" s="35"/>
      <c r="G4540" s="41"/>
      <c r="H4540" s="41"/>
    </row>
    <row r="4541" spans="2:8">
      <c r="B4541" s="37"/>
      <c r="C4541" s="38"/>
      <c r="D4541" s="39"/>
      <c r="E4541" s="40"/>
      <c r="F4541" s="35"/>
      <c r="G4541" s="41"/>
      <c r="H4541" s="41"/>
    </row>
    <row r="4542" spans="2:8">
      <c r="B4542" s="37"/>
      <c r="C4542" s="38"/>
      <c r="D4542" s="39"/>
      <c r="E4542" s="40"/>
      <c r="F4542" s="35"/>
      <c r="G4542" s="41"/>
      <c r="H4542" s="41"/>
    </row>
    <row r="4543" spans="2:8">
      <c r="B4543" s="37"/>
      <c r="C4543" s="38"/>
      <c r="D4543" s="39"/>
      <c r="E4543" s="40"/>
      <c r="F4543" s="35"/>
      <c r="G4543" s="41"/>
      <c r="H4543" s="41"/>
    </row>
    <row r="4544" spans="2:8">
      <c r="B4544" s="37"/>
      <c r="C4544" s="38"/>
      <c r="D4544" s="39"/>
      <c r="E4544" s="40"/>
      <c r="F4544" s="35"/>
      <c r="G4544" s="41"/>
      <c r="H4544" s="41"/>
    </row>
    <row r="4545" spans="2:8">
      <c r="B4545" s="37"/>
      <c r="C4545" s="38"/>
      <c r="D4545" s="39"/>
      <c r="E4545" s="40"/>
      <c r="F4545" s="35"/>
      <c r="G4545" s="41"/>
      <c r="H4545" s="41"/>
    </row>
    <row r="4546" spans="2:8">
      <c r="B4546" s="37"/>
      <c r="C4546" s="38"/>
      <c r="D4546" s="39"/>
      <c r="E4546" s="40"/>
      <c r="F4546" s="35"/>
      <c r="G4546" s="41"/>
      <c r="H4546" s="41"/>
    </row>
    <row r="4547" spans="2:8">
      <c r="B4547" s="37"/>
      <c r="C4547" s="38"/>
      <c r="D4547" s="39"/>
      <c r="E4547" s="40"/>
      <c r="F4547" s="35"/>
      <c r="G4547" s="41"/>
      <c r="H4547" s="41"/>
    </row>
    <row r="4548" spans="2:8">
      <c r="B4548" s="37"/>
      <c r="C4548" s="38"/>
      <c r="D4548" s="39"/>
      <c r="E4548" s="40"/>
      <c r="F4548" s="35"/>
      <c r="G4548" s="41"/>
      <c r="H4548" s="41"/>
    </row>
    <row r="4549" spans="2:8">
      <c r="B4549" s="37"/>
      <c r="C4549" s="38"/>
      <c r="D4549" s="39"/>
      <c r="E4549" s="40"/>
      <c r="F4549" s="35"/>
      <c r="G4549" s="41"/>
      <c r="H4549" s="41"/>
    </row>
    <row r="4550" spans="2:8">
      <c r="B4550" s="37"/>
      <c r="C4550" s="38"/>
      <c r="D4550" s="39"/>
      <c r="E4550" s="40"/>
      <c r="F4550" s="35"/>
      <c r="G4550" s="41"/>
      <c r="H4550" s="41"/>
    </row>
    <row r="4551" spans="2:8">
      <c r="B4551" s="37"/>
      <c r="C4551" s="38"/>
      <c r="D4551" s="39"/>
      <c r="E4551" s="40"/>
      <c r="F4551" s="35"/>
      <c r="G4551" s="41"/>
      <c r="H4551" s="41"/>
    </row>
    <row r="4552" spans="2:8">
      <c r="B4552" s="37"/>
      <c r="C4552" s="38"/>
      <c r="D4552" s="39"/>
      <c r="E4552" s="40"/>
      <c r="F4552" s="35"/>
      <c r="G4552" s="41"/>
      <c r="H4552" s="41"/>
    </row>
    <row r="4553" spans="2:8">
      <c r="B4553" s="37"/>
      <c r="C4553" s="38"/>
      <c r="D4553" s="39"/>
      <c r="E4553" s="40"/>
      <c r="F4553" s="35"/>
      <c r="G4553" s="41"/>
      <c r="H4553" s="41"/>
    </row>
    <row r="4554" spans="2:8">
      <c r="B4554" s="37"/>
      <c r="C4554" s="38"/>
      <c r="D4554" s="39"/>
      <c r="E4554" s="40"/>
      <c r="F4554" s="35"/>
      <c r="G4554" s="41"/>
      <c r="H4554" s="41"/>
    </row>
    <row r="4555" spans="2:8">
      <c r="B4555" s="37"/>
      <c r="C4555" s="38"/>
      <c r="D4555" s="39"/>
      <c r="E4555" s="40"/>
      <c r="F4555" s="35"/>
      <c r="G4555" s="41"/>
      <c r="H4555" s="41"/>
    </row>
    <row r="4556" spans="2:8">
      <c r="B4556" s="37"/>
      <c r="C4556" s="38"/>
      <c r="D4556" s="39"/>
      <c r="E4556" s="40"/>
      <c r="F4556" s="35"/>
      <c r="G4556" s="41"/>
      <c r="H4556" s="41"/>
    </row>
    <row r="4557" spans="2:8">
      <c r="B4557" s="37"/>
      <c r="C4557" s="38"/>
      <c r="D4557" s="39"/>
      <c r="E4557" s="40"/>
      <c r="F4557" s="35"/>
      <c r="G4557" s="41"/>
      <c r="H4557" s="41"/>
    </row>
    <row r="4558" spans="2:8">
      <c r="B4558" s="37"/>
      <c r="C4558" s="38"/>
      <c r="D4558" s="39"/>
      <c r="E4558" s="40"/>
      <c r="F4558" s="35"/>
      <c r="G4558" s="41"/>
      <c r="H4558" s="41"/>
    </row>
    <row r="4559" spans="2:8">
      <c r="B4559" s="37"/>
      <c r="C4559" s="38"/>
      <c r="D4559" s="39"/>
      <c r="E4559" s="40"/>
      <c r="F4559" s="35"/>
      <c r="G4559" s="41"/>
      <c r="H4559" s="41"/>
    </row>
    <row r="4560" spans="2:8">
      <c r="B4560" s="37"/>
      <c r="C4560" s="38"/>
      <c r="D4560" s="39"/>
      <c r="E4560" s="40"/>
      <c r="F4560" s="35"/>
      <c r="G4560" s="41"/>
      <c r="H4560" s="41"/>
    </row>
    <row r="4561" spans="2:8">
      <c r="B4561" s="37"/>
      <c r="C4561" s="38"/>
      <c r="D4561" s="39"/>
      <c r="E4561" s="40"/>
      <c r="F4561" s="35"/>
      <c r="G4561" s="41"/>
      <c r="H4561" s="41"/>
    </row>
    <row r="4562" spans="2:8">
      <c r="B4562" s="37"/>
      <c r="C4562" s="38"/>
      <c r="D4562" s="39"/>
      <c r="E4562" s="40"/>
      <c r="F4562" s="35"/>
      <c r="G4562" s="41"/>
      <c r="H4562" s="41"/>
    </row>
    <row r="4563" spans="2:8">
      <c r="B4563" s="37"/>
      <c r="C4563" s="38"/>
      <c r="D4563" s="39"/>
      <c r="E4563" s="40"/>
      <c r="F4563" s="35"/>
      <c r="G4563" s="41"/>
      <c r="H4563" s="41"/>
    </row>
    <row r="4564" spans="2:8">
      <c r="B4564" s="37"/>
      <c r="C4564" s="38"/>
      <c r="D4564" s="39"/>
      <c r="E4564" s="40"/>
      <c r="F4564" s="35"/>
      <c r="G4564" s="41"/>
      <c r="H4564" s="41"/>
    </row>
    <row r="4565" spans="2:8">
      <c r="B4565" s="37"/>
      <c r="C4565" s="38"/>
      <c r="D4565" s="39"/>
      <c r="E4565" s="40"/>
      <c r="F4565" s="35"/>
      <c r="G4565" s="41"/>
      <c r="H4565" s="41"/>
    </row>
    <row r="4566" spans="2:8">
      <c r="B4566" s="37"/>
      <c r="C4566" s="38"/>
      <c r="D4566" s="39"/>
      <c r="E4566" s="40"/>
      <c r="F4566" s="35"/>
      <c r="G4566" s="41"/>
      <c r="H4566" s="41"/>
    </row>
    <row r="4567" spans="2:8">
      <c r="B4567" s="37"/>
      <c r="C4567" s="38"/>
      <c r="D4567" s="39"/>
      <c r="E4567" s="40"/>
      <c r="F4567" s="35"/>
      <c r="G4567" s="41"/>
      <c r="H4567" s="41"/>
    </row>
    <row r="4568" spans="2:8">
      <c r="B4568" s="37"/>
      <c r="C4568" s="38"/>
      <c r="D4568" s="39"/>
      <c r="E4568" s="40"/>
      <c r="F4568" s="35"/>
      <c r="G4568" s="41"/>
      <c r="H4568" s="41"/>
    </row>
    <row r="4569" spans="2:8">
      <c r="B4569" s="37"/>
      <c r="C4569" s="38"/>
      <c r="D4569" s="39"/>
      <c r="E4569" s="40"/>
      <c r="F4569" s="35"/>
      <c r="G4569" s="41"/>
      <c r="H4569" s="41"/>
    </row>
    <row r="4570" spans="2:8">
      <c r="B4570" s="37"/>
      <c r="C4570" s="38"/>
      <c r="D4570" s="39"/>
      <c r="E4570" s="40"/>
      <c r="F4570" s="35"/>
      <c r="G4570" s="41"/>
      <c r="H4570" s="41"/>
    </row>
    <row r="4571" spans="2:8">
      <c r="B4571" s="37"/>
      <c r="C4571" s="38"/>
      <c r="D4571" s="39"/>
      <c r="E4571" s="40"/>
      <c r="F4571" s="35"/>
      <c r="G4571" s="41"/>
      <c r="H4571" s="41"/>
    </row>
    <row r="4572" spans="2:8">
      <c r="B4572" s="37"/>
      <c r="C4572" s="38"/>
      <c r="D4572" s="39"/>
      <c r="E4572" s="40"/>
      <c r="F4572" s="35"/>
      <c r="G4572" s="41"/>
      <c r="H4572" s="41"/>
    </row>
    <row r="4573" spans="2:8">
      <c r="B4573" s="37"/>
      <c r="C4573" s="38"/>
      <c r="D4573" s="39"/>
      <c r="E4573" s="40"/>
      <c r="F4573" s="35"/>
      <c r="G4573" s="41"/>
      <c r="H4573" s="41"/>
    </row>
    <row r="4574" spans="2:8">
      <c r="B4574" s="37"/>
      <c r="C4574" s="38"/>
      <c r="D4574" s="39"/>
      <c r="E4574" s="40"/>
      <c r="F4574" s="35"/>
      <c r="G4574" s="41"/>
      <c r="H4574" s="41"/>
    </row>
    <row r="4575" spans="2:8">
      <c r="B4575" s="37"/>
      <c r="C4575" s="38"/>
      <c r="D4575" s="39"/>
      <c r="E4575" s="40"/>
      <c r="F4575" s="35"/>
      <c r="G4575" s="41"/>
      <c r="H4575" s="41"/>
    </row>
    <row r="4576" spans="2:8">
      <c r="B4576" s="37"/>
      <c r="C4576" s="38"/>
      <c r="D4576" s="39"/>
      <c r="E4576" s="40"/>
      <c r="F4576" s="35"/>
      <c r="G4576" s="41"/>
      <c r="H4576" s="41"/>
    </row>
    <row r="4577" spans="2:8">
      <c r="B4577" s="37"/>
      <c r="C4577" s="38"/>
      <c r="D4577" s="39"/>
      <c r="E4577" s="40"/>
      <c r="F4577" s="35"/>
      <c r="G4577" s="41"/>
      <c r="H4577" s="41"/>
    </row>
    <row r="4578" spans="2:8">
      <c r="B4578" s="37"/>
      <c r="C4578" s="38"/>
      <c r="D4578" s="39"/>
      <c r="E4578" s="40"/>
      <c r="F4578" s="35"/>
      <c r="G4578" s="41"/>
      <c r="H4578" s="41"/>
    </row>
    <row r="4579" spans="2:8">
      <c r="B4579" s="37"/>
      <c r="C4579" s="38"/>
      <c r="D4579" s="39"/>
      <c r="E4579" s="40"/>
      <c r="F4579" s="35"/>
      <c r="G4579" s="41"/>
      <c r="H4579" s="41"/>
    </row>
    <row r="4580" spans="2:8">
      <c r="B4580" s="37"/>
      <c r="C4580" s="38"/>
      <c r="D4580" s="39"/>
      <c r="E4580" s="40"/>
      <c r="F4580" s="35"/>
      <c r="G4580" s="41"/>
      <c r="H4580" s="41"/>
    </row>
    <row r="4581" spans="2:8">
      <c r="B4581" s="37"/>
      <c r="C4581" s="38"/>
      <c r="D4581" s="39"/>
      <c r="E4581" s="40"/>
      <c r="F4581" s="35"/>
      <c r="G4581" s="41"/>
      <c r="H4581" s="41"/>
    </row>
    <row r="4582" spans="2:8">
      <c r="B4582" s="37"/>
      <c r="C4582" s="38"/>
      <c r="D4582" s="39"/>
      <c r="E4582" s="40"/>
      <c r="F4582" s="35"/>
      <c r="G4582" s="41"/>
      <c r="H4582" s="41"/>
    </row>
    <row r="4583" spans="2:8">
      <c r="B4583" s="37"/>
      <c r="C4583" s="38"/>
      <c r="D4583" s="39"/>
      <c r="E4583" s="40"/>
      <c r="F4583" s="35"/>
      <c r="G4583" s="41"/>
      <c r="H4583" s="41"/>
    </row>
    <row r="4584" spans="2:8">
      <c r="B4584" s="37"/>
      <c r="C4584" s="38"/>
      <c r="D4584" s="39"/>
      <c r="E4584" s="40"/>
      <c r="F4584" s="35"/>
      <c r="G4584" s="41"/>
      <c r="H4584" s="41"/>
    </row>
    <row r="4585" spans="2:8">
      <c r="B4585" s="37"/>
      <c r="C4585" s="38"/>
      <c r="D4585" s="39"/>
      <c r="E4585" s="40"/>
      <c r="F4585" s="35"/>
      <c r="G4585" s="41"/>
      <c r="H4585" s="41"/>
    </row>
    <row r="4586" spans="2:8">
      <c r="B4586" s="37"/>
      <c r="C4586" s="38"/>
      <c r="D4586" s="39"/>
      <c r="E4586" s="40"/>
      <c r="F4586" s="35"/>
      <c r="G4586" s="41"/>
      <c r="H4586" s="41"/>
    </row>
    <row r="4587" spans="2:8">
      <c r="B4587" s="37"/>
      <c r="C4587" s="38"/>
      <c r="D4587" s="39"/>
      <c r="E4587" s="40"/>
      <c r="F4587" s="35"/>
      <c r="G4587" s="41"/>
      <c r="H4587" s="41"/>
    </row>
    <row r="4588" spans="2:8">
      <c r="B4588" s="37"/>
      <c r="C4588" s="38"/>
      <c r="D4588" s="39"/>
      <c r="E4588" s="40"/>
      <c r="F4588" s="35"/>
      <c r="G4588" s="41"/>
      <c r="H4588" s="41"/>
    </row>
    <row r="4589" spans="2:8">
      <c r="B4589" s="37"/>
      <c r="C4589" s="38"/>
      <c r="D4589" s="39"/>
      <c r="E4589" s="40"/>
      <c r="F4589" s="35"/>
      <c r="G4589" s="41"/>
      <c r="H4589" s="41"/>
    </row>
    <row r="4590" spans="2:8">
      <c r="B4590" s="37"/>
      <c r="C4590" s="38"/>
      <c r="D4590" s="39"/>
      <c r="E4590" s="40"/>
      <c r="F4590" s="35"/>
      <c r="G4590" s="41"/>
      <c r="H4590" s="41"/>
    </row>
    <row r="4591" spans="2:8">
      <c r="B4591" s="37"/>
      <c r="C4591" s="38"/>
      <c r="D4591" s="39"/>
      <c r="E4591" s="40"/>
      <c r="F4591" s="35"/>
      <c r="G4591" s="41"/>
      <c r="H4591" s="41"/>
    </row>
    <row r="4592" spans="2:8">
      <c r="B4592" s="37"/>
      <c r="C4592" s="38"/>
      <c r="D4592" s="39"/>
      <c r="E4592" s="40"/>
      <c r="F4592" s="35"/>
      <c r="G4592" s="41"/>
      <c r="H4592" s="41"/>
    </row>
    <row r="4593" spans="2:8">
      <c r="B4593" s="37"/>
      <c r="C4593" s="38"/>
      <c r="D4593" s="39"/>
      <c r="E4593" s="40"/>
      <c r="F4593" s="35"/>
      <c r="G4593" s="41"/>
      <c r="H4593" s="41"/>
    </row>
    <row r="4594" spans="2:8">
      <c r="B4594" s="37"/>
      <c r="C4594" s="38"/>
      <c r="D4594" s="39"/>
      <c r="E4594" s="40"/>
      <c r="F4594" s="35"/>
      <c r="G4594" s="41"/>
      <c r="H4594" s="41"/>
    </row>
    <row r="4595" spans="2:8">
      <c r="B4595" s="37"/>
      <c r="C4595" s="38"/>
      <c r="D4595" s="39"/>
      <c r="E4595" s="40"/>
      <c r="F4595" s="35"/>
      <c r="G4595" s="41"/>
      <c r="H4595" s="41"/>
    </row>
    <row r="4596" spans="2:8">
      <c r="B4596" s="37"/>
      <c r="C4596" s="38"/>
      <c r="D4596" s="39"/>
      <c r="E4596" s="40"/>
      <c r="F4596" s="35"/>
      <c r="G4596" s="41"/>
      <c r="H4596" s="41"/>
    </row>
    <row r="4597" spans="2:8">
      <c r="B4597" s="37"/>
      <c r="C4597" s="38"/>
      <c r="D4597" s="39"/>
      <c r="E4597" s="40"/>
      <c r="F4597" s="35"/>
      <c r="G4597" s="41"/>
      <c r="H4597" s="41"/>
    </row>
    <row r="4598" spans="2:8">
      <c r="B4598" s="37"/>
      <c r="C4598" s="38"/>
      <c r="D4598" s="39"/>
      <c r="E4598" s="40"/>
      <c r="F4598" s="35"/>
      <c r="G4598" s="41"/>
      <c r="H4598" s="41"/>
    </row>
    <row r="4599" spans="2:8">
      <c r="B4599" s="37"/>
      <c r="C4599" s="38"/>
      <c r="D4599" s="39"/>
      <c r="E4599" s="40"/>
      <c r="F4599" s="35"/>
      <c r="G4599" s="41"/>
      <c r="H4599" s="41"/>
    </row>
    <row r="4600" spans="2:8">
      <c r="B4600" s="37"/>
      <c r="C4600" s="38"/>
      <c r="D4600" s="39"/>
      <c r="E4600" s="40"/>
      <c r="F4600" s="35"/>
      <c r="G4600" s="41"/>
      <c r="H4600" s="41"/>
    </row>
    <row r="4601" spans="2:8">
      <c r="B4601" s="37"/>
      <c r="C4601" s="38"/>
      <c r="D4601" s="39"/>
      <c r="E4601" s="40"/>
      <c r="F4601" s="35"/>
      <c r="G4601" s="41"/>
      <c r="H4601" s="41"/>
    </row>
    <row r="4602" spans="2:8">
      <c r="B4602" s="37"/>
      <c r="C4602" s="38"/>
      <c r="D4602" s="39"/>
      <c r="E4602" s="40"/>
      <c r="F4602" s="35"/>
      <c r="G4602" s="41"/>
      <c r="H4602" s="41"/>
    </row>
    <row r="4603" spans="2:8">
      <c r="B4603" s="37"/>
      <c r="C4603" s="38"/>
      <c r="D4603" s="39"/>
      <c r="E4603" s="40"/>
      <c r="F4603" s="35"/>
      <c r="G4603" s="41"/>
      <c r="H4603" s="41"/>
    </row>
    <row r="4604" spans="2:8">
      <c r="B4604" s="37"/>
      <c r="C4604" s="38"/>
      <c r="D4604" s="39"/>
      <c r="E4604" s="40"/>
      <c r="F4604" s="35"/>
      <c r="G4604" s="41"/>
      <c r="H4604" s="41"/>
    </row>
    <row r="4605" spans="2:8">
      <c r="B4605" s="37"/>
      <c r="C4605" s="38"/>
      <c r="D4605" s="39"/>
      <c r="E4605" s="40"/>
      <c r="F4605" s="35"/>
      <c r="G4605" s="41"/>
      <c r="H4605" s="41"/>
    </row>
    <row r="4606" spans="2:8">
      <c r="B4606" s="37"/>
      <c r="C4606" s="38"/>
      <c r="D4606" s="39"/>
      <c r="E4606" s="40"/>
      <c r="F4606" s="35"/>
      <c r="G4606" s="41"/>
      <c r="H4606" s="41"/>
    </row>
    <row r="4607" spans="2:8">
      <c r="B4607" s="37"/>
      <c r="C4607" s="38"/>
      <c r="D4607" s="39"/>
      <c r="E4607" s="40"/>
      <c r="F4607" s="35"/>
      <c r="G4607" s="41"/>
      <c r="H4607" s="41"/>
    </row>
    <row r="4608" spans="2:8">
      <c r="B4608" s="37"/>
      <c r="C4608" s="38"/>
      <c r="D4608" s="39"/>
      <c r="E4608" s="40"/>
      <c r="F4608" s="35"/>
      <c r="G4608" s="41"/>
      <c r="H4608" s="41"/>
    </row>
    <row r="4609" spans="2:8">
      <c r="B4609" s="37"/>
      <c r="C4609" s="38"/>
      <c r="D4609" s="39"/>
      <c r="E4609" s="40"/>
      <c r="F4609" s="35"/>
      <c r="G4609" s="41"/>
      <c r="H4609" s="41"/>
    </row>
    <row r="4610" spans="2:8">
      <c r="B4610" s="37"/>
      <c r="C4610" s="38"/>
      <c r="D4610" s="39"/>
      <c r="E4610" s="40"/>
      <c r="F4610" s="35"/>
      <c r="G4610" s="41"/>
      <c r="H4610" s="41"/>
    </row>
    <row r="4611" spans="2:8">
      <c r="B4611" s="37"/>
      <c r="C4611" s="38"/>
      <c r="D4611" s="39"/>
      <c r="E4611" s="40"/>
      <c r="F4611" s="35"/>
      <c r="G4611" s="41"/>
      <c r="H4611" s="41"/>
    </row>
    <row r="4612" spans="2:8">
      <c r="B4612" s="37"/>
      <c r="C4612" s="38"/>
      <c r="D4612" s="39"/>
      <c r="E4612" s="40"/>
      <c r="F4612" s="35"/>
      <c r="G4612" s="41"/>
      <c r="H4612" s="41"/>
    </row>
    <row r="4613" spans="2:8">
      <c r="B4613" s="37"/>
      <c r="C4613" s="38"/>
      <c r="D4613" s="39"/>
      <c r="E4613" s="40"/>
      <c r="F4613" s="35"/>
      <c r="G4613" s="41"/>
      <c r="H4613" s="41"/>
    </row>
    <row r="4614" spans="2:8">
      <c r="B4614" s="37"/>
      <c r="C4614" s="38"/>
      <c r="D4614" s="39"/>
      <c r="E4614" s="40"/>
      <c r="F4614" s="35"/>
      <c r="G4614" s="41"/>
      <c r="H4614" s="41"/>
    </row>
    <row r="4615" spans="2:8">
      <c r="B4615" s="37"/>
      <c r="C4615" s="38"/>
      <c r="D4615" s="39"/>
      <c r="E4615" s="40"/>
      <c r="F4615" s="35"/>
      <c r="G4615" s="41"/>
      <c r="H4615" s="41"/>
    </row>
    <row r="4616" spans="2:8">
      <c r="B4616" s="37"/>
      <c r="C4616" s="38"/>
      <c r="D4616" s="39"/>
      <c r="E4616" s="40"/>
      <c r="F4616" s="35"/>
      <c r="G4616" s="41"/>
      <c r="H4616" s="41"/>
    </row>
    <row r="4617" spans="2:8">
      <c r="B4617" s="37"/>
      <c r="C4617" s="38"/>
      <c r="D4617" s="39"/>
      <c r="E4617" s="40"/>
      <c r="F4617" s="35"/>
      <c r="G4617" s="41"/>
      <c r="H4617" s="41"/>
    </row>
    <row r="4618" spans="2:8">
      <c r="B4618" s="37"/>
      <c r="C4618" s="38"/>
      <c r="D4618" s="39"/>
      <c r="E4618" s="40"/>
      <c r="F4618" s="35"/>
      <c r="G4618" s="41"/>
      <c r="H4618" s="41"/>
    </row>
    <row r="4619" spans="2:8">
      <c r="B4619" s="37"/>
      <c r="C4619" s="38"/>
      <c r="D4619" s="39"/>
      <c r="E4619" s="40"/>
      <c r="F4619" s="35"/>
      <c r="G4619" s="41"/>
      <c r="H4619" s="41"/>
    </row>
    <row r="4620" spans="2:8">
      <c r="B4620" s="37"/>
      <c r="C4620" s="38"/>
      <c r="D4620" s="39"/>
      <c r="E4620" s="40"/>
      <c r="F4620" s="35"/>
      <c r="G4620" s="41"/>
      <c r="H4620" s="41"/>
    </row>
    <row r="4621" spans="2:8">
      <c r="B4621" s="37"/>
      <c r="C4621" s="38"/>
      <c r="D4621" s="39"/>
      <c r="E4621" s="40"/>
      <c r="F4621" s="35"/>
      <c r="G4621" s="41"/>
      <c r="H4621" s="41"/>
    </row>
    <row r="4622" spans="2:8">
      <c r="B4622" s="37"/>
      <c r="C4622" s="38"/>
      <c r="D4622" s="39"/>
      <c r="E4622" s="40"/>
      <c r="F4622" s="35"/>
      <c r="G4622" s="41"/>
      <c r="H4622" s="41"/>
    </row>
    <row r="4623" spans="2:8">
      <c r="B4623" s="37"/>
      <c r="C4623" s="38"/>
      <c r="D4623" s="39"/>
      <c r="E4623" s="40"/>
      <c r="F4623" s="35"/>
      <c r="G4623" s="41"/>
      <c r="H4623" s="41"/>
    </row>
    <row r="4624" spans="2:8">
      <c r="B4624" s="37"/>
      <c r="C4624" s="38"/>
      <c r="D4624" s="39"/>
      <c r="E4624" s="40"/>
      <c r="F4624" s="35"/>
      <c r="G4624" s="41"/>
      <c r="H4624" s="41"/>
    </row>
    <row r="4625" spans="2:8">
      <c r="B4625" s="37"/>
      <c r="C4625" s="38"/>
      <c r="D4625" s="39"/>
      <c r="E4625" s="40"/>
      <c r="F4625" s="35"/>
      <c r="G4625" s="41"/>
      <c r="H4625" s="41"/>
    </row>
    <row r="4626" spans="2:8">
      <c r="B4626" s="37"/>
      <c r="C4626" s="38"/>
      <c r="D4626" s="39"/>
      <c r="E4626" s="40"/>
      <c r="F4626" s="35"/>
      <c r="G4626" s="41"/>
      <c r="H4626" s="41"/>
    </row>
    <row r="4627" spans="2:8">
      <c r="B4627" s="37"/>
      <c r="C4627" s="38"/>
      <c r="D4627" s="39"/>
      <c r="E4627" s="40"/>
      <c r="F4627" s="35"/>
      <c r="G4627" s="41"/>
      <c r="H4627" s="41"/>
    </row>
    <row r="4628" spans="2:8">
      <c r="B4628" s="37"/>
      <c r="C4628" s="38"/>
      <c r="D4628" s="39"/>
      <c r="E4628" s="40"/>
      <c r="F4628" s="35"/>
      <c r="G4628" s="41"/>
      <c r="H4628" s="41"/>
    </row>
    <row r="4629" spans="2:8">
      <c r="B4629" s="37"/>
      <c r="C4629" s="38"/>
      <c r="D4629" s="39"/>
      <c r="E4629" s="40"/>
      <c r="F4629" s="35"/>
      <c r="G4629" s="41"/>
      <c r="H4629" s="41"/>
    </row>
    <row r="4630" spans="2:8">
      <c r="B4630" s="37"/>
      <c r="C4630" s="38"/>
      <c r="D4630" s="39"/>
      <c r="E4630" s="40"/>
      <c r="F4630" s="35"/>
      <c r="G4630" s="41"/>
      <c r="H4630" s="41"/>
    </row>
    <row r="4631" spans="2:8">
      <c r="B4631" s="37"/>
      <c r="C4631" s="38"/>
      <c r="D4631" s="39"/>
      <c r="E4631" s="40"/>
      <c r="F4631" s="35"/>
      <c r="G4631" s="41"/>
      <c r="H4631" s="41"/>
    </row>
    <row r="4632" spans="2:8">
      <c r="B4632" s="37"/>
      <c r="C4632" s="38"/>
      <c r="D4632" s="39"/>
      <c r="E4632" s="40"/>
      <c r="F4632" s="35"/>
      <c r="G4632" s="41"/>
      <c r="H4632" s="41"/>
    </row>
    <row r="4633" spans="2:8">
      <c r="B4633" s="37"/>
      <c r="C4633" s="38"/>
      <c r="D4633" s="39"/>
      <c r="E4633" s="40"/>
      <c r="F4633" s="35"/>
      <c r="G4633" s="41"/>
      <c r="H4633" s="41"/>
    </row>
    <row r="4634" spans="2:8">
      <c r="B4634" s="37"/>
      <c r="C4634" s="38"/>
      <c r="D4634" s="39"/>
      <c r="E4634" s="40"/>
      <c r="F4634" s="35"/>
      <c r="G4634" s="41"/>
      <c r="H4634" s="41"/>
    </row>
    <row r="4635" spans="2:8">
      <c r="B4635" s="37"/>
      <c r="C4635" s="38"/>
      <c r="D4635" s="39"/>
      <c r="E4635" s="40"/>
      <c r="F4635" s="35"/>
      <c r="G4635" s="41"/>
      <c r="H4635" s="41"/>
    </row>
    <row r="4636" spans="2:8">
      <c r="B4636" s="37"/>
      <c r="C4636" s="38"/>
      <c r="D4636" s="39"/>
      <c r="E4636" s="40"/>
      <c r="F4636" s="35"/>
      <c r="G4636" s="41"/>
      <c r="H4636" s="41"/>
    </row>
    <row r="4637" spans="2:8">
      <c r="B4637" s="37"/>
      <c r="C4637" s="38"/>
      <c r="D4637" s="39"/>
      <c r="E4637" s="40"/>
      <c r="F4637" s="35"/>
      <c r="G4637" s="41"/>
      <c r="H4637" s="41"/>
    </row>
    <row r="4638" spans="2:8">
      <c r="B4638" s="37"/>
      <c r="C4638" s="38"/>
      <c r="D4638" s="39"/>
      <c r="E4638" s="40"/>
      <c r="F4638" s="35"/>
      <c r="G4638" s="41"/>
      <c r="H4638" s="41"/>
    </row>
    <row r="4639" spans="2:8">
      <c r="B4639" s="37"/>
      <c r="C4639" s="38"/>
      <c r="D4639" s="39"/>
      <c r="E4639" s="40"/>
      <c r="F4639" s="35"/>
      <c r="G4639" s="41"/>
      <c r="H4639" s="41"/>
    </row>
    <row r="4640" spans="2:8">
      <c r="B4640" s="37"/>
      <c r="C4640" s="38"/>
      <c r="D4640" s="39"/>
      <c r="E4640" s="40"/>
      <c r="F4640" s="35"/>
      <c r="G4640" s="41"/>
      <c r="H4640" s="41"/>
    </row>
    <row r="4641" spans="2:8">
      <c r="B4641" s="37"/>
      <c r="C4641" s="38"/>
      <c r="D4641" s="39"/>
      <c r="E4641" s="40"/>
      <c r="F4641" s="35"/>
      <c r="G4641" s="41"/>
      <c r="H4641" s="41"/>
    </row>
    <row r="4642" spans="2:8">
      <c r="B4642" s="37"/>
      <c r="C4642" s="38"/>
      <c r="D4642" s="39"/>
      <c r="E4642" s="40"/>
      <c r="F4642" s="35"/>
      <c r="G4642" s="41"/>
      <c r="H4642" s="41"/>
    </row>
    <row r="4643" spans="2:8">
      <c r="B4643" s="37"/>
      <c r="C4643" s="38"/>
      <c r="D4643" s="39"/>
      <c r="E4643" s="40"/>
      <c r="F4643" s="35"/>
      <c r="G4643" s="41"/>
      <c r="H4643" s="41"/>
    </row>
    <row r="4644" spans="2:8">
      <c r="B4644" s="37"/>
      <c r="C4644" s="38"/>
      <c r="D4644" s="39"/>
      <c r="E4644" s="40"/>
      <c r="F4644" s="35"/>
      <c r="G4644" s="41"/>
      <c r="H4644" s="41"/>
    </row>
    <row r="4645" spans="2:8">
      <c r="B4645" s="37"/>
      <c r="C4645" s="38"/>
      <c r="D4645" s="39"/>
      <c r="E4645" s="40"/>
      <c r="F4645" s="35"/>
      <c r="G4645" s="41"/>
      <c r="H4645" s="41"/>
    </row>
    <row r="4646" spans="2:8">
      <c r="B4646" s="37"/>
      <c r="C4646" s="38"/>
      <c r="D4646" s="39"/>
      <c r="E4646" s="40"/>
      <c r="F4646" s="35"/>
      <c r="G4646" s="41"/>
      <c r="H4646" s="41"/>
    </row>
    <row r="4647" spans="2:8">
      <c r="B4647" s="37"/>
      <c r="C4647" s="38"/>
      <c r="D4647" s="39"/>
      <c r="E4647" s="40"/>
      <c r="F4647" s="35"/>
      <c r="G4647" s="41"/>
      <c r="H4647" s="41"/>
    </row>
    <row r="4648" spans="2:8">
      <c r="B4648" s="37"/>
      <c r="C4648" s="38"/>
      <c r="D4648" s="39"/>
      <c r="E4648" s="40"/>
      <c r="F4648" s="35"/>
      <c r="G4648" s="41"/>
      <c r="H4648" s="41"/>
    </row>
    <row r="4649" spans="2:8">
      <c r="B4649" s="37"/>
      <c r="C4649" s="38"/>
      <c r="D4649" s="39"/>
      <c r="E4649" s="40"/>
      <c r="F4649" s="35"/>
      <c r="G4649" s="41"/>
      <c r="H4649" s="41"/>
    </row>
    <row r="4650" spans="2:8">
      <c r="B4650" s="37"/>
      <c r="C4650" s="38"/>
      <c r="D4650" s="39"/>
      <c r="E4650" s="40"/>
      <c r="F4650" s="35"/>
      <c r="G4650" s="41"/>
      <c r="H4650" s="41"/>
    </row>
    <row r="4651" spans="2:8">
      <c r="B4651" s="37"/>
      <c r="C4651" s="38"/>
      <c r="D4651" s="39"/>
      <c r="E4651" s="40"/>
      <c r="F4651" s="35"/>
      <c r="G4651" s="41"/>
      <c r="H4651" s="41"/>
    </row>
    <row r="4652" spans="2:8">
      <c r="B4652" s="37"/>
      <c r="C4652" s="38"/>
      <c r="D4652" s="39"/>
      <c r="E4652" s="40"/>
      <c r="F4652" s="35"/>
      <c r="G4652" s="41"/>
      <c r="H4652" s="41"/>
    </row>
    <row r="4653" spans="2:8">
      <c r="B4653" s="37"/>
      <c r="C4653" s="38"/>
      <c r="D4653" s="39"/>
      <c r="E4653" s="40"/>
      <c r="F4653" s="35"/>
      <c r="G4653" s="41"/>
      <c r="H4653" s="41"/>
    </row>
    <row r="4654" spans="2:8">
      <c r="B4654" s="37"/>
      <c r="C4654" s="38"/>
      <c r="D4654" s="39"/>
      <c r="E4654" s="40"/>
      <c r="F4654" s="35"/>
      <c r="G4654" s="41"/>
      <c r="H4654" s="41"/>
    </row>
    <row r="4655" spans="2:8">
      <c r="B4655" s="37"/>
      <c r="C4655" s="38"/>
      <c r="D4655" s="39"/>
      <c r="E4655" s="40"/>
      <c r="F4655" s="35"/>
      <c r="G4655" s="41"/>
      <c r="H4655" s="41"/>
    </row>
    <row r="4656" spans="2:8">
      <c r="B4656" s="37"/>
      <c r="C4656" s="38"/>
      <c r="D4656" s="39"/>
      <c r="E4656" s="40"/>
      <c r="F4656" s="35"/>
      <c r="G4656" s="41"/>
      <c r="H4656" s="41"/>
    </row>
    <row r="4657" spans="2:8">
      <c r="B4657" s="37"/>
      <c r="C4657" s="38"/>
      <c r="D4657" s="39"/>
      <c r="E4657" s="40"/>
      <c r="F4657" s="35"/>
      <c r="G4657" s="41"/>
      <c r="H4657" s="41"/>
    </row>
    <row r="4658" spans="2:8">
      <c r="B4658" s="37"/>
      <c r="C4658" s="38"/>
      <c r="D4658" s="39"/>
      <c r="E4658" s="40"/>
      <c r="F4658" s="35"/>
      <c r="G4658" s="41"/>
      <c r="H4658" s="41"/>
    </row>
    <row r="4659" spans="2:8">
      <c r="B4659" s="37"/>
      <c r="C4659" s="38"/>
      <c r="D4659" s="39"/>
      <c r="E4659" s="40"/>
      <c r="F4659" s="35"/>
      <c r="G4659" s="41"/>
      <c r="H4659" s="41"/>
    </row>
    <row r="4660" spans="2:8">
      <c r="B4660" s="37"/>
      <c r="C4660" s="38"/>
      <c r="D4660" s="39"/>
      <c r="E4660" s="40"/>
      <c r="F4660" s="35"/>
      <c r="G4660" s="41"/>
      <c r="H4660" s="41"/>
    </row>
    <row r="4661" spans="2:8">
      <c r="B4661" s="37"/>
      <c r="C4661" s="38"/>
      <c r="D4661" s="39"/>
      <c r="E4661" s="40"/>
      <c r="F4661" s="35"/>
      <c r="G4661" s="41"/>
      <c r="H4661" s="41"/>
    </row>
    <row r="4662" spans="2:8">
      <c r="B4662" s="37"/>
      <c r="C4662" s="38"/>
      <c r="D4662" s="39"/>
      <c r="E4662" s="40"/>
      <c r="F4662" s="35"/>
      <c r="G4662" s="41"/>
      <c r="H4662" s="41"/>
    </row>
    <row r="4663" spans="2:8">
      <c r="B4663" s="37"/>
      <c r="C4663" s="38"/>
      <c r="D4663" s="39"/>
      <c r="E4663" s="40"/>
      <c r="F4663" s="35"/>
      <c r="G4663" s="41"/>
      <c r="H4663" s="41"/>
    </row>
    <row r="4664" spans="2:8">
      <c r="B4664" s="37"/>
      <c r="C4664" s="38"/>
      <c r="D4664" s="39"/>
      <c r="E4664" s="40"/>
      <c r="F4664" s="35"/>
      <c r="G4664" s="41"/>
      <c r="H4664" s="41"/>
    </row>
    <row r="4665" spans="2:8">
      <c r="B4665" s="37"/>
      <c r="C4665" s="38"/>
      <c r="D4665" s="39"/>
      <c r="E4665" s="40"/>
      <c r="F4665" s="35"/>
      <c r="G4665" s="41"/>
      <c r="H4665" s="41"/>
    </row>
    <row r="4666" spans="2:8">
      <c r="B4666" s="37"/>
      <c r="C4666" s="38"/>
      <c r="D4666" s="39"/>
      <c r="E4666" s="40"/>
      <c r="F4666" s="35"/>
      <c r="G4666" s="41"/>
      <c r="H4666" s="41"/>
    </row>
    <row r="4667" spans="2:8">
      <c r="B4667" s="37"/>
      <c r="C4667" s="38"/>
      <c r="D4667" s="39"/>
      <c r="E4667" s="40"/>
      <c r="F4667" s="35"/>
      <c r="G4667" s="41"/>
      <c r="H4667" s="41"/>
    </row>
    <row r="4668" spans="2:8">
      <c r="B4668" s="37"/>
      <c r="C4668" s="38"/>
      <c r="D4668" s="39"/>
      <c r="E4668" s="40"/>
      <c r="F4668" s="35"/>
      <c r="G4668" s="41"/>
      <c r="H4668" s="41"/>
    </row>
    <row r="4669" spans="2:8">
      <c r="B4669" s="37"/>
      <c r="C4669" s="38"/>
      <c r="D4669" s="39"/>
      <c r="E4669" s="40"/>
      <c r="F4669" s="35"/>
      <c r="G4669" s="41"/>
      <c r="H4669" s="41"/>
    </row>
    <row r="4670" spans="2:8">
      <c r="B4670" s="37"/>
      <c r="C4670" s="38"/>
      <c r="D4670" s="39"/>
      <c r="E4670" s="40"/>
      <c r="F4670" s="35"/>
      <c r="G4670" s="41"/>
      <c r="H4670" s="41"/>
    </row>
    <row r="4671" spans="2:8">
      <c r="B4671" s="37"/>
      <c r="C4671" s="38"/>
      <c r="D4671" s="39"/>
      <c r="E4671" s="40"/>
      <c r="F4671" s="35"/>
      <c r="G4671" s="41"/>
      <c r="H4671" s="41"/>
    </row>
    <row r="4672" spans="2:8">
      <c r="B4672" s="37"/>
      <c r="C4672" s="38"/>
      <c r="D4672" s="39"/>
      <c r="E4672" s="40"/>
      <c r="F4672" s="35"/>
      <c r="G4672" s="41"/>
      <c r="H4672" s="41"/>
    </row>
    <row r="4673" spans="2:8">
      <c r="B4673" s="37"/>
      <c r="C4673" s="38"/>
      <c r="D4673" s="39"/>
      <c r="E4673" s="40"/>
      <c r="F4673" s="35"/>
      <c r="G4673" s="41"/>
      <c r="H4673" s="41"/>
    </row>
    <row r="4674" spans="2:8">
      <c r="B4674" s="37"/>
      <c r="C4674" s="38"/>
      <c r="D4674" s="39"/>
      <c r="E4674" s="40"/>
      <c r="F4674" s="35"/>
      <c r="G4674" s="41"/>
      <c r="H4674" s="41"/>
    </row>
    <row r="4675" spans="2:8">
      <c r="B4675" s="37"/>
      <c r="C4675" s="38"/>
      <c r="D4675" s="39"/>
      <c r="E4675" s="40"/>
      <c r="F4675" s="35"/>
      <c r="G4675" s="41"/>
      <c r="H4675" s="41"/>
    </row>
    <row r="4676" spans="2:8">
      <c r="B4676" s="37"/>
      <c r="C4676" s="38"/>
      <c r="D4676" s="39"/>
      <c r="E4676" s="40"/>
      <c r="F4676" s="35"/>
      <c r="G4676" s="41"/>
      <c r="H4676" s="41"/>
    </row>
    <row r="4677" spans="2:8">
      <c r="B4677" s="37"/>
      <c r="C4677" s="38"/>
      <c r="D4677" s="39"/>
      <c r="E4677" s="40"/>
      <c r="F4677" s="35"/>
      <c r="G4677" s="41"/>
      <c r="H4677" s="41"/>
    </row>
    <row r="4678" spans="2:8">
      <c r="B4678" s="37"/>
      <c r="C4678" s="38"/>
      <c r="D4678" s="39"/>
      <c r="E4678" s="40"/>
      <c r="F4678" s="35"/>
      <c r="G4678" s="41"/>
      <c r="H4678" s="41"/>
    </row>
    <row r="4679" spans="2:8">
      <c r="B4679" s="37"/>
      <c r="C4679" s="38"/>
      <c r="D4679" s="39"/>
      <c r="E4679" s="40"/>
      <c r="F4679" s="35"/>
      <c r="G4679" s="41"/>
      <c r="H4679" s="41"/>
    </row>
    <row r="4680" spans="2:8">
      <c r="B4680" s="37"/>
      <c r="C4680" s="38"/>
      <c r="D4680" s="39"/>
      <c r="E4680" s="40"/>
      <c r="F4680" s="35"/>
      <c r="G4680" s="41"/>
      <c r="H4680" s="41"/>
    </row>
    <row r="4681" spans="2:8">
      <c r="B4681" s="37"/>
      <c r="C4681" s="38"/>
      <c r="D4681" s="39"/>
      <c r="E4681" s="40"/>
      <c r="F4681" s="35"/>
      <c r="G4681" s="41"/>
      <c r="H4681" s="41"/>
    </row>
    <row r="4682" spans="2:8">
      <c r="B4682" s="37"/>
      <c r="C4682" s="38"/>
      <c r="D4682" s="39"/>
      <c r="E4682" s="40"/>
      <c r="F4682" s="35"/>
      <c r="G4682" s="41"/>
      <c r="H4682" s="41"/>
    </row>
    <row r="4683" spans="2:8">
      <c r="B4683" s="37"/>
      <c r="C4683" s="38"/>
      <c r="D4683" s="39"/>
      <c r="E4683" s="40"/>
      <c r="F4683" s="35"/>
      <c r="G4683" s="41"/>
      <c r="H4683" s="41"/>
    </row>
    <row r="4684" spans="2:8">
      <c r="B4684" s="37"/>
      <c r="C4684" s="38"/>
      <c r="D4684" s="39"/>
      <c r="E4684" s="40"/>
      <c r="F4684" s="35"/>
      <c r="G4684" s="41"/>
      <c r="H4684" s="41"/>
    </row>
    <row r="4685" spans="2:8">
      <c r="B4685" s="37"/>
      <c r="C4685" s="38"/>
      <c r="D4685" s="39"/>
      <c r="E4685" s="40"/>
      <c r="F4685" s="35"/>
      <c r="G4685" s="41"/>
      <c r="H4685" s="41"/>
    </row>
    <row r="4686" spans="2:8">
      <c r="B4686" s="37"/>
      <c r="C4686" s="38"/>
      <c r="D4686" s="39"/>
      <c r="E4686" s="40"/>
      <c r="F4686" s="35"/>
      <c r="G4686" s="41"/>
      <c r="H4686" s="41"/>
    </row>
    <row r="4687" spans="2:8">
      <c r="B4687" s="37"/>
      <c r="C4687" s="38"/>
      <c r="D4687" s="39"/>
      <c r="E4687" s="40"/>
      <c r="F4687" s="35"/>
      <c r="G4687" s="41"/>
      <c r="H4687" s="41"/>
    </row>
    <row r="4688" spans="2:8">
      <c r="B4688" s="37"/>
      <c r="C4688" s="38"/>
      <c r="D4688" s="39"/>
      <c r="E4688" s="40"/>
      <c r="F4688" s="35"/>
      <c r="G4688" s="41"/>
      <c r="H4688" s="41"/>
    </row>
    <row r="4689" spans="2:8">
      <c r="B4689" s="37"/>
      <c r="C4689" s="38"/>
      <c r="D4689" s="39"/>
      <c r="E4689" s="40"/>
      <c r="F4689" s="35"/>
      <c r="G4689" s="41"/>
      <c r="H4689" s="41"/>
    </row>
    <row r="4690" spans="2:8">
      <c r="B4690" s="37"/>
      <c r="C4690" s="38"/>
      <c r="D4690" s="39"/>
      <c r="E4690" s="40"/>
      <c r="F4690" s="35"/>
      <c r="G4690" s="41"/>
      <c r="H4690" s="41"/>
    </row>
    <row r="4691" spans="2:8">
      <c r="B4691" s="37"/>
      <c r="C4691" s="38"/>
      <c r="D4691" s="39"/>
      <c r="E4691" s="40"/>
      <c r="F4691" s="35"/>
      <c r="G4691" s="41"/>
      <c r="H4691" s="41"/>
    </row>
    <row r="4692" spans="2:8">
      <c r="B4692" s="37"/>
      <c r="C4692" s="38"/>
      <c r="D4692" s="39"/>
      <c r="E4692" s="40"/>
      <c r="F4692" s="35"/>
      <c r="G4692" s="41"/>
      <c r="H4692" s="41"/>
    </row>
    <row r="4693" spans="2:8">
      <c r="B4693" s="37"/>
      <c r="C4693" s="38"/>
      <c r="D4693" s="39"/>
      <c r="E4693" s="40"/>
      <c r="F4693" s="35"/>
      <c r="G4693" s="41"/>
      <c r="H4693" s="41"/>
    </row>
    <row r="4694" spans="2:8">
      <c r="B4694" s="37"/>
      <c r="C4694" s="38"/>
      <c r="D4694" s="39"/>
      <c r="E4694" s="40"/>
      <c r="F4694" s="35"/>
      <c r="G4694" s="41"/>
      <c r="H4694" s="41"/>
    </row>
    <row r="4695" spans="2:8">
      <c r="B4695" s="37"/>
      <c r="C4695" s="38"/>
      <c r="D4695" s="39"/>
      <c r="E4695" s="40"/>
      <c r="F4695" s="35"/>
      <c r="G4695" s="41"/>
      <c r="H4695" s="41"/>
    </row>
    <row r="4696" spans="2:8">
      <c r="B4696" s="37"/>
      <c r="C4696" s="38"/>
      <c r="D4696" s="39"/>
      <c r="E4696" s="40"/>
      <c r="F4696" s="35"/>
      <c r="G4696" s="41"/>
      <c r="H4696" s="41"/>
    </row>
    <row r="4697" spans="2:8">
      <c r="B4697" s="37"/>
      <c r="C4697" s="38"/>
      <c r="D4697" s="39"/>
      <c r="E4697" s="40"/>
      <c r="F4697" s="35"/>
      <c r="G4697" s="41"/>
      <c r="H4697" s="41"/>
    </row>
    <row r="4698" spans="2:8">
      <c r="B4698" s="37"/>
      <c r="C4698" s="38"/>
      <c r="D4698" s="39"/>
      <c r="E4698" s="40"/>
      <c r="F4698" s="35"/>
      <c r="G4698" s="41"/>
      <c r="H4698" s="41"/>
    </row>
    <row r="4699" spans="2:8">
      <c r="B4699" s="37"/>
      <c r="C4699" s="38"/>
      <c r="D4699" s="39"/>
      <c r="E4699" s="40"/>
      <c r="F4699" s="35"/>
      <c r="G4699" s="41"/>
      <c r="H4699" s="41"/>
    </row>
    <row r="4700" spans="2:8">
      <c r="B4700" s="37"/>
      <c r="C4700" s="38"/>
      <c r="D4700" s="39"/>
      <c r="E4700" s="40"/>
      <c r="F4700" s="35"/>
      <c r="G4700" s="41"/>
      <c r="H4700" s="41"/>
    </row>
    <row r="4701" spans="2:8">
      <c r="B4701" s="37"/>
      <c r="C4701" s="38"/>
      <c r="D4701" s="39"/>
      <c r="E4701" s="40"/>
      <c r="F4701" s="35"/>
      <c r="G4701" s="41"/>
      <c r="H4701" s="41"/>
    </row>
    <row r="4702" spans="2:8">
      <c r="B4702" s="37"/>
      <c r="C4702" s="38"/>
      <c r="D4702" s="39"/>
      <c r="E4702" s="40"/>
      <c r="F4702" s="35"/>
      <c r="G4702" s="41"/>
      <c r="H4702" s="41"/>
    </row>
    <row r="4703" spans="2:8">
      <c r="B4703" s="37"/>
      <c r="C4703" s="38"/>
      <c r="D4703" s="39"/>
      <c r="E4703" s="40"/>
      <c r="F4703" s="35"/>
      <c r="G4703" s="41"/>
      <c r="H4703" s="41"/>
    </row>
    <row r="4704" spans="2:8">
      <c r="B4704" s="37"/>
      <c r="C4704" s="38"/>
      <c r="D4704" s="39"/>
      <c r="E4704" s="40"/>
      <c r="F4704" s="35"/>
      <c r="G4704" s="41"/>
      <c r="H4704" s="41"/>
    </row>
    <row r="4705" spans="2:8">
      <c r="B4705" s="37"/>
      <c r="C4705" s="38"/>
      <c r="D4705" s="39"/>
      <c r="E4705" s="40"/>
      <c r="F4705" s="35"/>
      <c r="G4705" s="41"/>
      <c r="H4705" s="41"/>
    </row>
    <row r="4706" spans="2:8">
      <c r="B4706" s="37"/>
      <c r="C4706" s="38"/>
      <c r="D4706" s="39"/>
      <c r="E4706" s="40"/>
      <c r="F4706" s="35"/>
      <c r="G4706" s="41"/>
      <c r="H4706" s="41"/>
    </row>
    <row r="4707" spans="2:8">
      <c r="B4707" s="37"/>
      <c r="C4707" s="38"/>
      <c r="D4707" s="39"/>
      <c r="E4707" s="40"/>
      <c r="F4707" s="35"/>
      <c r="G4707" s="41"/>
      <c r="H4707" s="41"/>
    </row>
    <row r="4708" spans="2:8">
      <c r="B4708" s="37"/>
      <c r="C4708" s="38"/>
      <c r="D4708" s="39"/>
      <c r="E4708" s="40"/>
      <c r="F4708" s="35"/>
      <c r="G4708" s="41"/>
      <c r="H4708" s="41"/>
    </row>
    <row r="4709" spans="2:8">
      <c r="B4709" s="37"/>
      <c r="C4709" s="38"/>
      <c r="D4709" s="39"/>
      <c r="E4709" s="40"/>
      <c r="F4709" s="35"/>
      <c r="G4709" s="41"/>
      <c r="H4709" s="41"/>
    </row>
    <row r="4710" spans="2:8">
      <c r="B4710" s="37"/>
      <c r="C4710" s="38"/>
      <c r="D4710" s="39"/>
      <c r="E4710" s="40"/>
      <c r="F4710" s="35"/>
      <c r="G4710" s="41"/>
      <c r="H4710" s="41"/>
    </row>
    <row r="4711" spans="2:8">
      <c r="B4711" s="37"/>
      <c r="C4711" s="38"/>
      <c r="D4711" s="39"/>
      <c r="E4711" s="40"/>
      <c r="F4711" s="35"/>
      <c r="G4711" s="41"/>
      <c r="H4711" s="41"/>
    </row>
    <row r="4712" spans="2:8">
      <c r="B4712" s="37"/>
      <c r="C4712" s="38"/>
      <c r="D4712" s="39"/>
      <c r="E4712" s="40"/>
      <c r="F4712" s="35"/>
      <c r="G4712" s="41"/>
      <c r="H4712" s="41"/>
    </row>
    <row r="4713" spans="2:8">
      <c r="B4713" s="37"/>
      <c r="C4713" s="38"/>
      <c r="D4713" s="39"/>
      <c r="E4713" s="40"/>
      <c r="F4713" s="35"/>
      <c r="G4713" s="41"/>
      <c r="H4713" s="41"/>
    </row>
    <row r="4714" spans="2:8">
      <c r="B4714" s="37"/>
      <c r="C4714" s="38"/>
      <c r="D4714" s="39"/>
      <c r="E4714" s="40"/>
      <c r="F4714" s="35"/>
      <c r="G4714" s="41"/>
      <c r="H4714" s="41"/>
    </row>
    <row r="4715" spans="2:8">
      <c r="B4715" s="37"/>
      <c r="C4715" s="38"/>
      <c r="D4715" s="39"/>
      <c r="E4715" s="40"/>
      <c r="F4715" s="35"/>
      <c r="G4715" s="41"/>
      <c r="H4715" s="41"/>
    </row>
    <row r="4716" spans="2:8">
      <c r="B4716" s="37"/>
      <c r="C4716" s="38"/>
      <c r="D4716" s="39"/>
      <c r="E4716" s="40"/>
      <c r="F4716" s="35"/>
      <c r="G4716" s="41"/>
      <c r="H4716" s="41"/>
    </row>
    <row r="4717" spans="2:8">
      <c r="B4717" s="37"/>
      <c r="C4717" s="38"/>
      <c r="D4717" s="39"/>
      <c r="E4717" s="40"/>
      <c r="F4717" s="35"/>
      <c r="G4717" s="41"/>
      <c r="H4717" s="41"/>
    </row>
    <row r="4718" spans="2:8">
      <c r="B4718" s="37"/>
      <c r="C4718" s="38"/>
      <c r="D4718" s="39"/>
      <c r="E4718" s="40"/>
      <c r="F4718" s="35"/>
      <c r="G4718" s="41"/>
      <c r="H4718" s="41"/>
    </row>
    <row r="4719" spans="2:8">
      <c r="B4719" s="37"/>
      <c r="C4719" s="38"/>
      <c r="D4719" s="39"/>
      <c r="E4719" s="40"/>
      <c r="F4719" s="35"/>
      <c r="G4719" s="41"/>
      <c r="H4719" s="41"/>
    </row>
    <row r="4720" spans="2:8">
      <c r="B4720" s="37"/>
      <c r="C4720" s="38"/>
      <c r="D4720" s="39"/>
      <c r="E4720" s="40"/>
      <c r="F4720" s="35"/>
      <c r="G4720" s="41"/>
      <c r="H4720" s="41"/>
    </row>
    <row r="4721" spans="2:8">
      <c r="B4721" s="37"/>
      <c r="C4721" s="38"/>
      <c r="D4721" s="39"/>
      <c r="E4721" s="40"/>
      <c r="F4721" s="35"/>
      <c r="G4721" s="41"/>
      <c r="H4721" s="41"/>
    </row>
    <row r="4722" spans="2:8">
      <c r="B4722" s="37"/>
      <c r="C4722" s="38"/>
      <c r="D4722" s="39"/>
      <c r="E4722" s="40"/>
      <c r="F4722" s="35"/>
      <c r="G4722" s="41"/>
      <c r="H4722" s="41"/>
    </row>
    <row r="4723" spans="2:8">
      <c r="B4723" s="37"/>
      <c r="C4723" s="38"/>
      <c r="D4723" s="39"/>
      <c r="E4723" s="40"/>
      <c r="F4723" s="35"/>
      <c r="G4723" s="41"/>
      <c r="H4723" s="41"/>
    </row>
    <row r="4724" spans="2:8">
      <c r="B4724" s="37"/>
      <c r="C4724" s="38"/>
      <c r="D4724" s="39"/>
      <c r="E4724" s="40"/>
      <c r="F4724" s="35"/>
      <c r="G4724" s="41"/>
      <c r="H4724" s="41"/>
    </row>
    <row r="4725" spans="2:8">
      <c r="B4725" s="37"/>
      <c r="C4725" s="38"/>
      <c r="D4725" s="39"/>
      <c r="E4725" s="40"/>
      <c r="F4725" s="35"/>
      <c r="G4725" s="41"/>
      <c r="H4725" s="41"/>
    </row>
    <row r="4726" spans="2:8">
      <c r="B4726" s="37"/>
      <c r="C4726" s="38"/>
      <c r="D4726" s="39"/>
      <c r="E4726" s="40"/>
      <c r="F4726" s="35"/>
      <c r="G4726" s="41"/>
      <c r="H4726" s="41"/>
    </row>
    <row r="4727" spans="2:8">
      <c r="B4727" s="37"/>
      <c r="C4727" s="38"/>
      <c r="D4727" s="39"/>
      <c r="E4727" s="40"/>
      <c r="F4727" s="35"/>
      <c r="G4727" s="41"/>
      <c r="H4727" s="41"/>
    </row>
    <row r="4728" spans="2:8">
      <c r="B4728" s="37"/>
      <c r="C4728" s="38"/>
      <c r="D4728" s="39"/>
      <c r="E4728" s="40"/>
      <c r="F4728" s="35"/>
      <c r="G4728" s="41"/>
      <c r="H4728" s="41"/>
    </row>
    <row r="4729" spans="2:8">
      <c r="B4729" s="37"/>
      <c r="C4729" s="38"/>
      <c r="D4729" s="39"/>
      <c r="E4729" s="40"/>
      <c r="F4729" s="35"/>
      <c r="G4729" s="41"/>
      <c r="H4729" s="41"/>
    </row>
    <row r="4730" spans="2:8">
      <c r="B4730" s="37"/>
      <c r="C4730" s="38"/>
      <c r="D4730" s="39"/>
      <c r="E4730" s="40"/>
      <c r="F4730" s="35"/>
      <c r="G4730" s="41"/>
      <c r="H4730" s="41"/>
    </row>
    <row r="4731" spans="2:8">
      <c r="B4731" s="37"/>
      <c r="C4731" s="38"/>
      <c r="D4731" s="39"/>
      <c r="E4731" s="40"/>
      <c r="F4731" s="35"/>
      <c r="G4731" s="41"/>
      <c r="H4731" s="41"/>
    </row>
    <row r="4732" spans="2:8">
      <c r="B4732" s="37"/>
      <c r="C4732" s="38"/>
      <c r="D4732" s="39"/>
      <c r="E4732" s="40"/>
      <c r="F4732" s="35"/>
      <c r="G4732" s="41"/>
      <c r="H4732" s="41"/>
    </row>
    <row r="4733" spans="2:8">
      <c r="B4733" s="37"/>
      <c r="C4733" s="38"/>
      <c r="D4733" s="39"/>
      <c r="E4733" s="40"/>
      <c r="F4733" s="35"/>
      <c r="G4733" s="41"/>
      <c r="H4733" s="41"/>
    </row>
    <row r="4734" spans="2:8">
      <c r="B4734" s="37"/>
      <c r="C4734" s="38"/>
      <c r="D4734" s="39"/>
      <c r="E4734" s="40"/>
      <c r="F4734" s="35"/>
      <c r="G4734" s="41"/>
      <c r="H4734" s="41"/>
    </row>
    <row r="4735" spans="2:8">
      <c r="B4735" s="37"/>
      <c r="C4735" s="38"/>
      <c r="D4735" s="39"/>
      <c r="E4735" s="40"/>
      <c r="F4735" s="35"/>
      <c r="G4735" s="41"/>
      <c r="H4735" s="41"/>
    </row>
    <row r="4736" spans="2:8">
      <c r="B4736" s="37"/>
      <c r="C4736" s="38"/>
      <c r="D4736" s="39"/>
      <c r="E4736" s="40"/>
      <c r="F4736" s="35"/>
      <c r="G4736" s="41"/>
      <c r="H4736" s="41"/>
    </row>
    <row r="4737" spans="2:8">
      <c r="B4737" s="37"/>
      <c r="C4737" s="38"/>
      <c r="D4737" s="39"/>
      <c r="E4737" s="40"/>
      <c r="F4737" s="35"/>
      <c r="G4737" s="41"/>
      <c r="H4737" s="41"/>
    </row>
    <row r="4738" spans="2:8">
      <c r="B4738" s="37"/>
      <c r="C4738" s="38"/>
      <c r="D4738" s="39"/>
      <c r="E4738" s="40"/>
      <c r="F4738" s="35"/>
      <c r="G4738" s="41"/>
      <c r="H4738" s="41"/>
    </row>
    <row r="4739" spans="2:8">
      <c r="B4739" s="37"/>
      <c r="C4739" s="38"/>
      <c r="D4739" s="39"/>
      <c r="E4739" s="40"/>
      <c r="F4739" s="35"/>
      <c r="G4739" s="41"/>
      <c r="H4739" s="41"/>
    </row>
    <row r="4740" spans="2:8">
      <c r="B4740" s="37"/>
      <c r="C4740" s="38"/>
      <c r="D4740" s="39"/>
      <c r="E4740" s="40"/>
      <c r="F4740" s="35"/>
      <c r="G4740" s="41"/>
      <c r="H4740" s="41"/>
    </row>
    <row r="4741" spans="2:8">
      <c r="B4741" s="37"/>
      <c r="C4741" s="38"/>
      <c r="D4741" s="39"/>
      <c r="E4741" s="40"/>
      <c r="F4741" s="35"/>
      <c r="G4741" s="41"/>
      <c r="H4741" s="41"/>
    </row>
    <row r="4742" spans="2:8">
      <c r="B4742" s="37"/>
      <c r="C4742" s="38"/>
      <c r="D4742" s="39"/>
      <c r="E4742" s="40"/>
      <c r="F4742" s="35"/>
      <c r="G4742" s="41"/>
      <c r="H4742" s="41"/>
    </row>
    <row r="4743" spans="2:8">
      <c r="B4743" s="37"/>
      <c r="C4743" s="38"/>
      <c r="D4743" s="39"/>
      <c r="E4743" s="40"/>
      <c r="F4743" s="35"/>
      <c r="G4743" s="41"/>
      <c r="H4743" s="41"/>
    </row>
    <row r="4744" spans="2:8">
      <c r="B4744" s="37"/>
      <c r="C4744" s="38"/>
      <c r="D4744" s="39"/>
      <c r="E4744" s="40"/>
      <c r="F4744" s="35"/>
      <c r="G4744" s="41"/>
      <c r="H4744" s="41"/>
    </row>
    <row r="4745" spans="2:8">
      <c r="B4745" s="37"/>
      <c r="C4745" s="38"/>
      <c r="D4745" s="39"/>
      <c r="E4745" s="40"/>
      <c r="F4745" s="35"/>
      <c r="G4745" s="41"/>
      <c r="H4745" s="41"/>
    </row>
    <row r="4746" spans="2:8">
      <c r="B4746" s="37"/>
      <c r="C4746" s="38"/>
      <c r="D4746" s="39"/>
      <c r="E4746" s="40"/>
      <c r="F4746" s="35"/>
      <c r="G4746" s="41"/>
      <c r="H4746" s="41"/>
    </row>
    <row r="4747" spans="2:8">
      <c r="B4747" s="37"/>
      <c r="C4747" s="38"/>
      <c r="D4747" s="39"/>
      <c r="E4747" s="40"/>
      <c r="F4747" s="35"/>
      <c r="G4747" s="41"/>
      <c r="H4747" s="41"/>
    </row>
    <row r="4748" spans="2:8">
      <c r="B4748" s="37"/>
      <c r="C4748" s="38"/>
      <c r="D4748" s="39"/>
      <c r="E4748" s="40"/>
      <c r="F4748" s="35"/>
      <c r="G4748" s="41"/>
      <c r="H4748" s="41"/>
    </row>
    <row r="4749" spans="2:8">
      <c r="B4749" s="37"/>
      <c r="C4749" s="38"/>
      <c r="D4749" s="39"/>
      <c r="E4749" s="40"/>
      <c r="F4749" s="35"/>
      <c r="G4749" s="41"/>
      <c r="H4749" s="41"/>
    </row>
    <row r="4750" spans="2:8">
      <c r="B4750" s="37"/>
      <c r="C4750" s="38"/>
      <c r="D4750" s="39"/>
      <c r="E4750" s="40"/>
      <c r="F4750" s="35"/>
      <c r="G4750" s="41"/>
      <c r="H4750" s="41"/>
    </row>
    <row r="4751" spans="2:8">
      <c r="B4751" s="37"/>
      <c r="C4751" s="38"/>
      <c r="D4751" s="39"/>
      <c r="E4751" s="40"/>
      <c r="F4751" s="35"/>
      <c r="G4751" s="41"/>
      <c r="H4751" s="41"/>
    </row>
    <row r="4752" spans="2:8">
      <c r="B4752" s="37"/>
      <c r="C4752" s="38"/>
      <c r="D4752" s="39"/>
      <c r="E4752" s="40"/>
      <c r="F4752" s="35"/>
      <c r="G4752" s="41"/>
      <c r="H4752" s="41"/>
    </row>
    <row r="4753" spans="2:8">
      <c r="B4753" s="37"/>
      <c r="C4753" s="38"/>
      <c r="D4753" s="39"/>
      <c r="E4753" s="40"/>
      <c r="F4753" s="35"/>
      <c r="G4753" s="41"/>
      <c r="H4753" s="41"/>
    </row>
    <row r="4754" spans="2:8">
      <c r="B4754" s="37"/>
      <c r="C4754" s="38"/>
      <c r="D4754" s="39"/>
      <c r="E4754" s="40"/>
      <c r="F4754" s="35"/>
      <c r="G4754" s="41"/>
      <c r="H4754" s="41"/>
    </row>
    <row r="4755" spans="2:8">
      <c r="B4755" s="37"/>
      <c r="C4755" s="38"/>
      <c r="D4755" s="39"/>
      <c r="E4755" s="40"/>
      <c r="F4755" s="35"/>
      <c r="G4755" s="41"/>
      <c r="H4755" s="41"/>
    </row>
    <row r="4756" spans="2:8">
      <c r="B4756" s="37"/>
      <c r="C4756" s="38"/>
      <c r="D4756" s="39"/>
      <c r="E4756" s="40"/>
      <c r="F4756" s="35"/>
      <c r="G4756" s="41"/>
      <c r="H4756" s="41"/>
    </row>
    <row r="4757" spans="2:8">
      <c r="B4757" s="37"/>
      <c r="C4757" s="38"/>
      <c r="D4757" s="39"/>
      <c r="E4757" s="40"/>
      <c r="F4757" s="35"/>
      <c r="G4757" s="41"/>
      <c r="H4757" s="41"/>
    </row>
    <row r="4758" spans="2:8">
      <c r="B4758" s="37"/>
      <c r="C4758" s="38"/>
      <c r="D4758" s="39"/>
      <c r="E4758" s="40"/>
      <c r="F4758" s="35"/>
      <c r="G4758" s="41"/>
      <c r="H4758" s="41"/>
    </row>
    <row r="4759" spans="2:8">
      <c r="B4759" s="37"/>
      <c r="C4759" s="38"/>
      <c r="D4759" s="39"/>
      <c r="E4759" s="40"/>
      <c r="F4759" s="35"/>
      <c r="G4759" s="41"/>
      <c r="H4759" s="41"/>
    </row>
    <row r="4760" spans="2:8">
      <c r="B4760" s="37"/>
      <c r="C4760" s="38"/>
      <c r="D4760" s="39"/>
      <c r="E4760" s="40"/>
      <c r="F4760" s="35"/>
      <c r="G4760" s="41"/>
      <c r="H4760" s="41"/>
    </row>
    <row r="4761" spans="2:8">
      <c r="B4761" s="37"/>
      <c r="C4761" s="38"/>
      <c r="D4761" s="39"/>
      <c r="E4761" s="40"/>
      <c r="F4761" s="35"/>
      <c r="G4761" s="41"/>
      <c r="H4761" s="41"/>
    </row>
    <row r="4762" spans="2:8">
      <c r="B4762" s="37"/>
      <c r="C4762" s="38"/>
      <c r="D4762" s="39"/>
      <c r="E4762" s="40"/>
      <c r="F4762" s="35"/>
      <c r="G4762" s="41"/>
      <c r="H4762" s="41"/>
    </row>
    <row r="4763" spans="2:8">
      <c r="B4763" s="37"/>
      <c r="C4763" s="38"/>
      <c r="D4763" s="39"/>
      <c r="E4763" s="40"/>
      <c r="F4763" s="35"/>
      <c r="G4763" s="41"/>
      <c r="H4763" s="41"/>
    </row>
    <row r="4764" spans="2:8">
      <c r="B4764" s="37"/>
      <c r="C4764" s="38"/>
      <c r="D4764" s="39"/>
      <c r="E4764" s="40"/>
      <c r="F4764" s="35"/>
      <c r="G4764" s="41"/>
      <c r="H4764" s="41"/>
    </row>
    <row r="4765" spans="2:8">
      <c r="B4765" s="37"/>
      <c r="C4765" s="38"/>
      <c r="D4765" s="39"/>
      <c r="E4765" s="40"/>
      <c r="F4765" s="35"/>
      <c r="G4765" s="41"/>
      <c r="H4765" s="41"/>
    </row>
    <row r="4766" spans="2:8">
      <c r="B4766" s="37"/>
      <c r="C4766" s="38"/>
      <c r="D4766" s="39"/>
      <c r="E4766" s="40"/>
      <c r="F4766" s="35"/>
      <c r="G4766" s="41"/>
      <c r="H4766" s="41"/>
    </row>
    <row r="4767" spans="2:8">
      <c r="B4767" s="37"/>
      <c r="C4767" s="38"/>
      <c r="D4767" s="39"/>
      <c r="E4767" s="40"/>
      <c r="F4767" s="35"/>
      <c r="G4767" s="41"/>
      <c r="H4767" s="41"/>
    </row>
    <row r="4768" spans="2:8">
      <c r="B4768" s="37"/>
      <c r="C4768" s="38"/>
      <c r="D4768" s="39"/>
      <c r="E4768" s="40"/>
      <c r="F4768" s="35"/>
      <c r="G4768" s="41"/>
      <c r="H4768" s="41"/>
    </row>
    <row r="4769" spans="2:8">
      <c r="B4769" s="37"/>
      <c r="C4769" s="38"/>
      <c r="D4769" s="39"/>
      <c r="E4769" s="40"/>
      <c r="F4769" s="35"/>
      <c r="G4769" s="41"/>
      <c r="H4769" s="41"/>
    </row>
    <row r="4770" spans="2:8">
      <c r="B4770" s="37"/>
      <c r="C4770" s="38"/>
      <c r="D4770" s="39"/>
      <c r="E4770" s="40"/>
      <c r="F4770" s="35"/>
      <c r="G4770" s="41"/>
      <c r="H4770" s="41"/>
    </row>
    <row r="4771" spans="2:8">
      <c r="B4771" s="37"/>
      <c r="C4771" s="38"/>
      <c r="D4771" s="39"/>
      <c r="E4771" s="40"/>
      <c r="F4771" s="35"/>
      <c r="G4771" s="41"/>
      <c r="H4771" s="41"/>
    </row>
    <row r="4772" spans="2:8">
      <c r="B4772" s="37"/>
      <c r="C4772" s="38"/>
      <c r="D4772" s="39"/>
      <c r="E4772" s="40"/>
      <c r="F4772" s="35"/>
      <c r="G4772" s="41"/>
      <c r="H4772" s="41"/>
    </row>
    <row r="4773" spans="2:8">
      <c r="B4773" s="37"/>
      <c r="C4773" s="38"/>
      <c r="D4773" s="39"/>
      <c r="E4773" s="40"/>
      <c r="F4773" s="35"/>
      <c r="G4773" s="41"/>
      <c r="H4773" s="41"/>
    </row>
    <row r="4774" spans="2:8">
      <c r="B4774" s="37"/>
      <c r="C4774" s="38"/>
      <c r="D4774" s="39"/>
      <c r="E4774" s="40"/>
      <c r="F4774" s="35"/>
      <c r="G4774" s="41"/>
      <c r="H4774" s="41"/>
    </row>
    <row r="4775" spans="2:8">
      <c r="B4775" s="37"/>
      <c r="C4775" s="38"/>
      <c r="D4775" s="39"/>
      <c r="E4775" s="40"/>
      <c r="F4775" s="35"/>
      <c r="G4775" s="41"/>
      <c r="H4775" s="41"/>
    </row>
    <row r="4776" spans="2:8">
      <c r="B4776" s="37"/>
      <c r="C4776" s="38"/>
      <c r="D4776" s="39"/>
      <c r="E4776" s="40"/>
      <c r="F4776" s="35"/>
      <c r="G4776" s="41"/>
      <c r="H4776" s="41"/>
    </row>
    <row r="4777" spans="2:8">
      <c r="B4777" s="37"/>
      <c r="C4777" s="38"/>
      <c r="D4777" s="39"/>
      <c r="E4777" s="40"/>
      <c r="F4777" s="35"/>
      <c r="G4777" s="41"/>
      <c r="H4777" s="41"/>
    </row>
    <row r="4778" spans="2:8">
      <c r="B4778" s="37"/>
      <c r="C4778" s="38"/>
      <c r="D4778" s="39"/>
      <c r="E4778" s="40"/>
      <c r="F4778" s="35"/>
      <c r="G4778" s="41"/>
      <c r="H4778" s="41"/>
    </row>
    <row r="4779" spans="2:8">
      <c r="B4779" s="37"/>
      <c r="C4779" s="38"/>
      <c r="D4779" s="39"/>
      <c r="E4779" s="40"/>
      <c r="F4779" s="35"/>
      <c r="G4779" s="41"/>
      <c r="H4779" s="41"/>
    </row>
    <row r="4780" spans="2:8">
      <c r="B4780" s="37"/>
      <c r="C4780" s="38"/>
      <c r="D4780" s="39"/>
      <c r="E4780" s="40"/>
      <c r="F4780" s="35"/>
      <c r="G4780" s="41"/>
      <c r="H4780" s="41"/>
    </row>
    <row r="4781" spans="2:8">
      <c r="B4781" s="37"/>
      <c r="C4781" s="38"/>
      <c r="D4781" s="39"/>
      <c r="E4781" s="40"/>
      <c r="F4781" s="35"/>
      <c r="G4781" s="41"/>
      <c r="H4781" s="41"/>
    </row>
    <row r="4782" spans="2:8">
      <c r="B4782" s="37"/>
      <c r="C4782" s="38"/>
      <c r="D4782" s="39"/>
      <c r="E4782" s="40"/>
      <c r="F4782" s="35"/>
      <c r="G4782" s="41"/>
      <c r="H4782" s="41"/>
    </row>
    <row r="4783" spans="2:8">
      <c r="B4783" s="37"/>
      <c r="C4783" s="38"/>
      <c r="D4783" s="39"/>
      <c r="E4783" s="40"/>
      <c r="F4783" s="35"/>
      <c r="G4783" s="41"/>
      <c r="H4783" s="41"/>
    </row>
    <row r="4784" spans="2:8">
      <c r="B4784" s="37"/>
      <c r="C4784" s="38"/>
      <c r="D4784" s="39"/>
      <c r="E4784" s="40"/>
      <c r="F4784" s="35"/>
      <c r="G4784" s="41"/>
      <c r="H4784" s="41"/>
    </row>
    <row r="4785" spans="2:8">
      <c r="B4785" s="37"/>
      <c r="C4785" s="38"/>
      <c r="D4785" s="39"/>
      <c r="E4785" s="40"/>
      <c r="F4785" s="35"/>
      <c r="G4785" s="41"/>
      <c r="H4785" s="41"/>
    </row>
    <row r="4786" spans="2:8">
      <c r="B4786" s="37"/>
      <c r="C4786" s="38"/>
      <c r="D4786" s="39"/>
      <c r="E4786" s="40"/>
      <c r="F4786" s="35"/>
      <c r="G4786" s="41"/>
      <c r="H4786" s="41"/>
    </row>
    <row r="4787" spans="2:8">
      <c r="B4787" s="37"/>
      <c r="C4787" s="38"/>
      <c r="D4787" s="39"/>
      <c r="E4787" s="40"/>
      <c r="F4787" s="35"/>
      <c r="G4787" s="41"/>
      <c r="H4787" s="41"/>
    </row>
    <row r="4788" spans="2:8">
      <c r="B4788" s="37"/>
      <c r="C4788" s="38"/>
      <c r="D4788" s="39"/>
      <c r="E4788" s="40"/>
      <c r="F4788" s="35"/>
      <c r="G4788" s="41"/>
      <c r="H4788" s="41"/>
    </row>
    <row r="4789" spans="2:8">
      <c r="B4789" s="37"/>
      <c r="C4789" s="38"/>
      <c r="D4789" s="39"/>
      <c r="E4789" s="40"/>
      <c r="F4789" s="35"/>
      <c r="G4789" s="41"/>
      <c r="H4789" s="41"/>
    </row>
    <row r="4790" spans="2:8">
      <c r="B4790" s="37"/>
      <c r="C4790" s="38"/>
      <c r="D4790" s="39"/>
      <c r="E4790" s="40"/>
      <c r="F4790" s="35"/>
      <c r="G4790" s="41"/>
      <c r="H4790" s="41"/>
    </row>
    <row r="4791" spans="2:8">
      <c r="B4791" s="37"/>
      <c r="C4791" s="38"/>
      <c r="D4791" s="39"/>
      <c r="E4791" s="40"/>
      <c r="F4791" s="35"/>
      <c r="G4791" s="41"/>
      <c r="H4791" s="41"/>
    </row>
    <row r="4792" spans="2:8">
      <c r="B4792" s="37"/>
      <c r="C4792" s="38"/>
      <c r="D4792" s="39"/>
      <c r="E4792" s="40"/>
      <c r="F4792" s="35"/>
      <c r="G4792" s="41"/>
      <c r="H4792" s="41"/>
    </row>
    <row r="4793" spans="2:8">
      <c r="B4793" s="37"/>
      <c r="C4793" s="38"/>
      <c r="D4793" s="39"/>
      <c r="E4793" s="40"/>
      <c r="F4793" s="35"/>
      <c r="G4793" s="41"/>
      <c r="H4793" s="41"/>
    </row>
    <row r="4794" spans="2:8">
      <c r="B4794" s="37"/>
      <c r="C4794" s="38"/>
      <c r="D4794" s="39"/>
      <c r="E4794" s="40"/>
      <c r="F4794" s="35"/>
      <c r="G4794" s="41"/>
      <c r="H4794" s="41"/>
    </row>
    <row r="4795" spans="2:8">
      <c r="B4795" s="37"/>
      <c r="C4795" s="38"/>
      <c r="D4795" s="39"/>
      <c r="E4795" s="40"/>
      <c r="F4795" s="35"/>
      <c r="G4795" s="41"/>
      <c r="H4795" s="41"/>
    </row>
    <row r="4796" spans="2:8">
      <c r="B4796" s="37"/>
      <c r="C4796" s="38"/>
      <c r="D4796" s="39"/>
      <c r="E4796" s="40"/>
      <c r="F4796" s="35"/>
      <c r="G4796" s="41"/>
      <c r="H4796" s="41"/>
    </row>
    <row r="4797" spans="2:8">
      <c r="B4797" s="37"/>
      <c r="C4797" s="38"/>
      <c r="D4797" s="39"/>
      <c r="E4797" s="40"/>
      <c r="F4797" s="35"/>
      <c r="G4797" s="41"/>
      <c r="H4797" s="41"/>
    </row>
    <row r="4798" spans="2:8">
      <c r="B4798" s="37"/>
      <c r="C4798" s="38"/>
      <c r="D4798" s="39"/>
      <c r="E4798" s="40"/>
      <c r="F4798" s="35"/>
      <c r="G4798" s="41"/>
      <c r="H4798" s="41"/>
    </row>
    <row r="4799" spans="2:8">
      <c r="B4799" s="37"/>
      <c r="C4799" s="38"/>
      <c r="D4799" s="39"/>
      <c r="E4799" s="40"/>
      <c r="F4799" s="35"/>
      <c r="G4799" s="41"/>
      <c r="H4799" s="41"/>
    </row>
    <row r="4800" spans="2:8">
      <c r="B4800" s="37"/>
      <c r="C4800" s="38"/>
      <c r="D4800" s="39"/>
      <c r="E4800" s="40"/>
      <c r="F4800" s="35"/>
      <c r="G4800" s="41"/>
      <c r="H4800" s="41"/>
    </row>
    <row r="4801" spans="2:8">
      <c r="B4801" s="37"/>
      <c r="C4801" s="38"/>
      <c r="D4801" s="39"/>
      <c r="E4801" s="40"/>
      <c r="F4801" s="35"/>
      <c r="G4801" s="41"/>
      <c r="H4801" s="41"/>
    </row>
    <row r="4802" spans="2:8">
      <c r="B4802" s="37"/>
      <c r="C4802" s="38"/>
      <c r="D4802" s="39"/>
      <c r="E4802" s="40"/>
      <c r="F4802" s="35"/>
      <c r="G4802" s="41"/>
      <c r="H4802" s="41"/>
    </row>
    <row r="4803" spans="2:8">
      <c r="B4803" s="37"/>
      <c r="C4803" s="38"/>
      <c r="D4803" s="39"/>
      <c r="E4803" s="40"/>
      <c r="F4803" s="35"/>
      <c r="G4803" s="41"/>
      <c r="H4803" s="41"/>
    </row>
    <row r="4804" spans="2:8">
      <c r="B4804" s="37"/>
      <c r="C4804" s="38"/>
      <c r="D4804" s="39"/>
      <c r="E4804" s="40"/>
      <c r="F4804" s="35"/>
      <c r="G4804" s="41"/>
      <c r="H4804" s="41"/>
    </row>
    <row r="4805" spans="2:8">
      <c r="B4805" s="37"/>
      <c r="C4805" s="38"/>
      <c r="D4805" s="39"/>
      <c r="E4805" s="40"/>
      <c r="F4805" s="35"/>
      <c r="G4805" s="41"/>
      <c r="H4805" s="41"/>
    </row>
    <row r="4806" spans="2:8">
      <c r="B4806" s="37"/>
      <c r="C4806" s="38"/>
      <c r="D4806" s="39"/>
      <c r="E4806" s="40"/>
      <c r="F4806" s="35"/>
      <c r="G4806" s="41"/>
      <c r="H4806" s="41"/>
    </row>
    <row r="4807" spans="2:8">
      <c r="B4807" s="37"/>
      <c r="C4807" s="38"/>
      <c r="D4807" s="39"/>
      <c r="E4807" s="40"/>
      <c r="F4807" s="35"/>
      <c r="G4807" s="41"/>
      <c r="H4807" s="41"/>
    </row>
    <row r="4808" spans="2:8">
      <c r="B4808" s="37"/>
      <c r="C4808" s="38"/>
      <c r="D4808" s="39"/>
      <c r="E4808" s="40"/>
      <c r="F4808" s="35"/>
      <c r="G4808" s="41"/>
      <c r="H4808" s="41"/>
    </row>
    <row r="4809" spans="2:8">
      <c r="B4809" s="37"/>
      <c r="C4809" s="38"/>
      <c r="D4809" s="39"/>
      <c r="E4809" s="40"/>
      <c r="F4809" s="35"/>
      <c r="G4809" s="41"/>
      <c r="H4809" s="41"/>
    </row>
    <row r="4810" spans="2:8">
      <c r="B4810" s="37"/>
      <c r="C4810" s="38"/>
      <c r="D4810" s="39"/>
      <c r="E4810" s="40"/>
      <c r="F4810" s="35"/>
      <c r="G4810" s="41"/>
      <c r="H4810" s="41"/>
    </row>
    <row r="4811" spans="2:8">
      <c r="B4811" s="37"/>
      <c r="C4811" s="38"/>
      <c r="D4811" s="39"/>
      <c r="E4811" s="40"/>
      <c r="F4811" s="35"/>
      <c r="G4811" s="41"/>
      <c r="H4811" s="41"/>
    </row>
    <row r="4812" spans="2:8">
      <c r="B4812" s="37"/>
      <c r="C4812" s="38"/>
      <c r="D4812" s="39"/>
      <c r="E4812" s="40"/>
      <c r="F4812" s="35"/>
      <c r="G4812" s="41"/>
      <c r="H4812" s="41"/>
    </row>
    <row r="4813" spans="2:8">
      <c r="B4813" s="37"/>
      <c r="C4813" s="38"/>
      <c r="D4813" s="39"/>
      <c r="E4813" s="40"/>
      <c r="F4813" s="35"/>
      <c r="G4813" s="41"/>
      <c r="H4813" s="41"/>
    </row>
    <row r="4814" spans="2:8">
      <c r="B4814" s="37"/>
      <c r="C4814" s="38"/>
      <c r="D4814" s="39"/>
      <c r="E4814" s="40"/>
      <c r="F4814" s="35"/>
      <c r="G4814" s="41"/>
      <c r="H4814" s="41"/>
    </row>
    <row r="4815" spans="2:8">
      <c r="B4815" s="37"/>
      <c r="C4815" s="38"/>
      <c r="D4815" s="39"/>
      <c r="E4815" s="40"/>
      <c r="F4815" s="35"/>
      <c r="G4815" s="41"/>
      <c r="H4815" s="41"/>
    </row>
    <row r="4816" spans="2:8">
      <c r="B4816" s="37"/>
      <c r="C4816" s="38"/>
      <c r="D4816" s="39"/>
      <c r="E4816" s="40"/>
      <c r="F4816" s="35"/>
      <c r="G4816" s="41"/>
      <c r="H4816" s="41"/>
    </row>
    <row r="4817" spans="2:8">
      <c r="B4817" s="37"/>
      <c r="C4817" s="38"/>
      <c r="D4817" s="39"/>
      <c r="E4817" s="40"/>
      <c r="F4817" s="35"/>
      <c r="G4817" s="41"/>
      <c r="H4817" s="41"/>
    </row>
    <row r="4818" spans="2:8">
      <c r="B4818" s="37"/>
      <c r="C4818" s="38"/>
      <c r="D4818" s="39"/>
      <c r="E4818" s="40"/>
      <c r="F4818" s="35"/>
      <c r="G4818" s="41"/>
      <c r="H4818" s="41"/>
    </row>
    <row r="4819" spans="2:8">
      <c r="B4819" s="37"/>
      <c r="C4819" s="38"/>
      <c r="D4819" s="39"/>
      <c r="E4819" s="40"/>
      <c r="F4819" s="35"/>
      <c r="G4819" s="41"/>
      <c r="H4819" s="41"/>
    </row>
    <row r="4820" spans="2:8">
      <c r="B4820" s="37"/>
      <c r="C4820" s="38"/>
      <c r="D4820" s="39"/>
      <c r="E4820" s="40"/>
      <c r="F4820" s="35"/>
      <c r="G4820" s="41"/>
      <c r="H4820" s="41"/>
    </row>
    <row r="4821" spans="2:8">
      <c r="B4821" s="37"/>
      <c r="C4821" s="38"/>
      <c r="D4821" s="39"/>
      <c r="E4821" s="40"/>
      <c r="F4821" s="35"/>
      <c r="G4821" s="41"/>
      <c r="H4821" s="41"/>
    </row>
    <row r="4822" spans="2:8">
      <c r="B4822" s="37"/>
      <c r="C4822" s="38"/>
      <c r="D4822" s="39"/>
      <c r="E4822" s="40"/>
      <c r="F4822" s="35"/>
      <c r="G4822" s="41"/>
      <c r="H4822" s="41"/>
    </row>
    <row r="4823" spans="2:8">
      <c r="B4823" s="37"/>
      <c r="C4823" s="38"/>
      <c r="D4823" s="39"/>
      <c r="E4823" s="40"/>
      <c r="F4823" s="35"/>
      <c r="G4823" s="41"/>
      <c r="H4823" s="41"/>
    </row>
    <row r="4824" spans="2:8">
      <c r="B4824" s="37"/>
      <c r="C4824" s="38"/>
      <c r="D4824" s="39"/>
      <c r="E4824" s="40"/>
      <c r="F4824" s="35"/>
      <c r="G4824" s="41"/>
      <c r="H4824" s="41"/>
    </row>
    <row r="4825" spans="2:8">
      <c r="B4825" s="37"/>
      <c r="C4825" s="38"/>
      <c r="D4825" s="39"/>
      <c r="E4825" s="40"/>
      <c r="F4825" s="35"/>
      <c r="G4825" s="41"/>
      <c r="H4825" s="41"/>
    </row>
    <row r="4826" spans="2:8">
      <c r="B4826" s="37"/>
      <c r="C4826" s="38"/>
      <c r="D4826" s="39"/>
      <c r="E4826" s="40"/>
      <c r="F4826" s="35"/>
      <c r="G4826" s="41"/>
      <c r="H4826" s="41"/>
    </row>
    <row r="4827" spans="2:8">
      <c r="B4827" s="37"/>
      <c r="C4827" s="38"/>
      <c r="D4827" s="39"/>
      <c r="E4827" s="40"/>
      <c r="F4827" s="35"/>
      <c r="G4827" s="41"/>
      <c r="H4827" s="41"/>
    </row>
    <row r="4828" spans="2:8">
      <c r="B4828" s="37"/>
      <c r="C4828" s="38"/>
      <c r="D4828" s="39"/>
      <c r="E4828" s="40"/>
      <c r="F4828" s="35"/>
      <c r="G4828" s="41"/>
      <c r="H4828" s="41"/>
    </row>
    <row r="4829" spans="2:8">
      <c r="B4829" s="37"/>
      <c r="C4829" s="38"/>
      <c r="D4829" s="39"/>
      <c r="E4829" s="40"/>
      <c r="F4829" s="35"/>
      <c r="G4829" s="41"/>
      <c r="H4829" s="41"/>
    </row>
    <row r="4830" spans="2:8">
      <c r="B4830" s="37"/>
      <c r="C4830" s="38"/>
      <c r="D4830" s="39"/>
      <c r="E4830" s="40"/>
      <c r="F4830" s="35"/>
      <c r="G4830" s="41"/>
      <c r="H4830" s="41"/>
    </row>
    <row r="4831" spans="2:8">
      <c r="B4831" s="37"/>
      <c r="C4831" s="38"/>
      <c r="D4831" s="39"/>
      <c r="E4831" s="40"/>
      <c r="F4831" s="35"/>
      <c r="G4831" s="41"/>
      <c r="H4831" s="41"/>
    </row>
    <row r="4832" spans="2:8">
      <c r="B4832" s="37"/>
      <c r="C4832" s="38"/>
      <c r="D4832" s="39"/>
      <c r="E4832" s="40"/>
      <c r="F4832" s="35"/>
      <c r="G4832" s="41"/>
      <c r="H4832" s="41"/>
    </row>
    <row r="4833" spans="2:8">
      <c r="B4833" s="37"/>
      <c r="C4833" s="38"/>
      <c r="D4833" s="39"/>
      <c r="E4833" s="40"/>
      <c r="F4833" s="35"/>
      <c r="G4833" s="41"/>
      <c r="H4833" s="41"/>
    </row>
    <row r="4834" spans="2:8">
      <c r="B4834" s="37"/>
      <c r="C4834" s="38"/>
      <c r="D4834" s="39"/>
      <c r="E4834" s="40"/>
      <c r="F4834" s="35"/>
      <c r="G4834" s="41"/>
      <c r="H4834" s="41"/>
    </row>
    <row r="4835" spans="2:8">
      <c r="B4835" s="37"/>
      <c r="C4835" s="38"/>
      <c r="D4835" s="39"/>
      <c r="E4835" s="40"/>
      <c r="F4835" s="35"/>
      <c r="G4835" s="41"/>
      <c r="H4835" s="41"/>
    </row>
    <row r="4836" spans="2:8">
      <c r="B4836" s="37"/>
      <c r="C4836" s="38"/>
      <c r="D4836" s="39"/>
      <c r="E4836" s="40"/>
      <c r="F4836" s="35"/>
      <c r="G4836" s="41"/>
      <c r="H4836" s="41"/>
    </row>
    <row r="4837" spans="2:8">
      <c r="B4837" s="37"/>
      <c r="C4837" s="38"/>
      <c r="D4837" s="39"/>
      <c r="E4837" s="40"/>
      <c r="F4837" s="35"/>
      <c r="G4837" s="41"/>
      <c r="H4837" s="41"/>
    </row>
    <row r="4838" spans="2:8">
      <c r="B4838" s="37"/>
      <c r="C4838" s="38"/>
      <c r="D4838" s="39"/>
      <c r="E4838" s="40"/>
      <c r="F4838" s="35"/>
      <c r="G4838" s="41"/>
      <c r="H4838" s="41"/>
    </row>
    <row r="4839" spans="2:8">
      <c r="B4839" s="37"/>
      <c r="C4839" s="38"/>
      <c r="D4839" s="39"/>
      <c r="E4839" s="40"/>
      <c r="F4839" s="35"/>
      <c r="G4839" s="41"/>
      <c r="H4839" s="41"/>
    </row>
    <row r="4840" spans="2:8">
      <c r="B4840" s="37"/>
      <c r="C4840" s="38"/>
      <c r="D4840" s="39"/>
      <c r="E4840" s="40"/>
      <c r="F4840" s="35"/>
      <c r="G4840" s="41"/>
      <c r="H4840" s="41"/>
    </row>
    <row r="4841" spans="2:8">
      <c r="B4841" s="37"/>
      <c r="C4841" s="38"/>
      <c r="D4841" s="39"/>
      <c r="E4841" s="40"/>
      <c r="F4841" s="35"/>
      <c r="G4841" s="41"/>
      <c r="H4841" s="41"/>
    </row>
    <row r="4842" spans="2:8">
      <c r="B4842" s="37"/>
      <c r="C4842" s="38"/>
      <c r="D4842" s="39"/>
      <c r="E4842" s="40"/>
      <c r="F4842" s="35"/>
      <c r="G4842" s="41"/>
      <c r="H4842" s="41"/>
    </row>
    <row r="4843" spans="2:8">
      <c r="B4843" s="37"/>
      <c r="C4843" s="38"/>
      <c r="D4843" s="39"/>
      <c r="E4843" s="40"/>
      <c r="F4843" s="35"/>
      <c r="G4843" s="41"/>
      <c r="H4843" s="41"/>
    </row>
    <row r="4844" spans="2:8">
      <c r="B4844" s="37"/>
      <c r="C4844" s="38"/>
      <c r="D4844" s="39"/>
      <c r="E4844" s="40"/>
      <c r="F4844" s="35"/>
      <c r="G4844" s="41"/>
      <c r="H4844" s="41"/>
    </row>
    <row r="4845" spans="2:8">
      <c r="B4845" s="37"/>
      <c r="C4845" s="38"/>
      <c r="D4845" s="39"/>
      <c r="E4845" s="40"/>
      <c r="F4845" s="35"/>
      <c r="G4845" s="41"/>
      <c r="H4845" s="41"/>
    </row>
    <row r="4846" spans="2:8">
      <c r="B4846" s="37"/>
      <c r="C4846" s="38"/>
      <c r="D4846" s="39"/>
      <c r="E4846" s="40"/>
      <c r="F4846" s="35"/>
      <c r="G4846" s="41"/>
      <c r="H4846" s="41"/>
    </row>
    <row r="4847" spans="2:8">
      <c r="B4847" s="37"/>
      <c r="C4847" s="38"/>
      <c r="D4847" s="39"/>
      <c r="E4847" s="40"/>
      <c r="F4847" s="35"/>
      <c r="G4847" s="41"/>
      <c r="H4847" s="41"/>
    </row>
    <row r="4848" spans="2:8">
      <c r="B4848" s="37"/>
      <c r="C4848" s="38"/>
      <c r="D4848" s="39"/>
      <c r="E4848" s="40"/>
      <c r="F4848" s="35"/>
      <c r="G4848" s="41"/>
      <c r="H4848" s="41"/>
    </row>
    <row r="4849" spans="2:8">
      <c r="B4849" s="37"/>
      <c r="C4849" s="38"/>
      <c r="D4849" s="39"/>
      <c r="E4849" s="40"/>
      <c r="F4849" s="35"/>
      <c r="G4849" s="41"/>
      <c r="H4849" s="41"/>
    </row>
    <row r="4850" spans="2:8">
      <c r="B4850" s="37"/>
      <c r="C4850" s="38"/>
      <c r="D4850" s="39"/>
      <c r="E4850" s="40"/>
      <c r="F4850" s="35"/>
      <c r="G4850" s="41"/>
      <c r="H4850" s="41"/>
    </row>
    <row r="4851" spans="2:8">
      <c r="B4851" s="37"/>
      <c r="C4851" s="38"/>
      <c r="D4851" s="39"/>
      <c r="E4851" s="40"/>
      <c r="F4851" s="35"/>
      <c r="G4851" s="41"/>
      <c r="H4851" s="41"/>
    </row>
    <row r="4852" spans="2:8">
      <c r="B4852" s="37"/>
      <c r="C4852" s="38"/>
      <c r="D4852" s="39"/>
      <c r="E4852" s="40"/>
      <c r="F4852" s="35"/>
      <c r="G4852" s="41"/>
      <c r="H4852" s="41"/>
    </row>
    <row r="4853" spans="2:8">
      <c r="B4853" s="37"/>
      <c r="C4853" s="38"/>
      <c r="D4853" s="39"/>
      <c r="E4853" s="40"/>
      <c r="F4853" s="35"/>
      <c r="G4853" s="41"/>
      <c r="H4853" s="41"/>
    </row>
    <row r="4854" spans="2:8">
      <c r="B4854" s="37"/>
      <c r="C4854" s="38"/>
      <c r="D4854" s="39"/>
      <c r="E4854" s="40"/>
      <c r="F4854" s="35"/>
      <c r="G4854" s="41"/>
      <c r="H4854" s="41"/>
    </row>
    <row r="4855" spans="2:8">
      <c r="B4855" s="37"/>
      <c r="C4855" s="38"/>
      <c r="D4855" s="39"/>
      <c r="E4855" s="40"/>
      <c r="F4855" s="35"/>
      <c r="G4855" s="41"/>
      <c r="H4855" s="41"/>
    </row>
    <row r="4856" spans="2:8">
      <c r="B4856" s="37"/>
      <c r="C4856" s="38"/>
      <c r="D4856" s="39"/>
      <c r="E4856" s="40"/>
      <c r="F4856" s="35"/>
      <c r="G4856" s="41"/>
      <c r="H4856" s="41"/>
    </row>
    <row r="4857" spans="2:8">
      <c r="B4857" s="37"/>
      <c r="C4857" s="38"/>
      <c r="D4857" s="39"/>
      <c r="E4857" s="40"/>
      <c r="F4857" s="35"/>
      <c r="G4857" s="41"/>
      <c r="H4857" s="41"/>
    </row>
    <row r="4858" spans="2:8">
      <c r="B4858" s="37"/>
      <c r="C4858" s="38"/>
      <c r="D4858" s="39"/>
      <c r="E4858" s="40"/>
      <c r="F4858" s="35"/>
      <c r="G4858" s="41"/>
      <c r="H4858" s="41"/>
    </row>
    <row r="4859" spans="2:8">
      <c r="B4859" s="37"/>
      <c r="C4859" s="38"/>
      <c r="D4859" s="39"/>
      <c r="E4859" s="40"/>
      <c r="F4859" s="35"/>
      <c r="G4859" s="41"/>
      <c r="H4859" s="41"/>
    </row>
    <row r="4860" spans="2:8">
      <c r="B4860" s="37"/>
      <c r="C4860" s="38"/>
      <c r="D4860" s="39"/>
      <c r="E4860" s="40"/>
      <c r="F4860" s="35"/>
      <c r="G4860" s="41"/>
      <c r="H4860" s="41"/>
    </row>
    <row r="4861" spans="2:8">
      <c r="B4861" s="37"/>
      <c r="C4861" s="38"/>
      <c r="D4861" s="39"/>
      <c r="E4861" s="40"/>
      <c r="F4861" s="35"/>
      <c r="G4861" s="41"/>
      <c r="H4861" s="41"/>
    </row>
    <row r="4862" spans="2:8">
      <c r="B4862" s="37"/>
      <c r="C4862" s="38"/>
      <c r="D4862" s="39"/>
      <c r="E4862" s="40"/>
      <c r="F4862" s="35"/>
      <c r="G4862" s="41"/>
      <c r="H4862" s="41"/>
    </row>
    <row r="4863" spans="2:8">
      <c r="B4863" s="37"/>
      <c r="C4863" s="38"/>
      <c r="D4863" s="39"/>
      <c r="E4863" s="40"/>
      <c r="F4863" s="35"/>
      <c r="G4863" s="41"/>
      <c r="H4863" s="41"/>
    </row>
    <row r="4864" spans="2:8">
      <c r="B4864" s="37"/>
      <c r="C4864" s="38"/>
      <c r="D4864" s="39"/>
      <c r="E4864" s="40"/>
      <c r="F4864" s="35"/>
      <c r="G4864" s="41"/>
      <c r="H4864" s="41"/>
    </row>
    <row r="4865" spans="2:8">
      <c r="B4865" s="37"/>
      <c r="C4865" s="38"/>
      <c r="D4865" s="39"/>
      <c r="E4865" s="40"/>
      <c r="F4865" s="35"/>
      <c r="G4865" s="41"/>
      <c r="H4865" s="41"/>
    </row>
    <row r="4866" spans="2:8">
      <c r="B4866" s="37"/>
      <c r="C4866" s="38"/>
      <c r="D4866" s="39"/>
      <c r="E4866" s="40"/>
      <c r="F4866" s="35"/>
      <c r="G4866" s="41"/>
      <c r="H4866" s="41"/>
    </row>
    <row r="4867" spans="2:8">
      <c r="B4867" s="37"/>
      <c r="C4867" s="38"/>
      <c r="D4867" s="39"/>
      <c r="E4867" s="40"/>
      <c r="F4867" s="35"/>
      <c r="G4867" s="41"/>
      <c r="H4867" s="41"/>
    </row>
    <row r="4868" spans="2:8">
      <c r="B4868" s="37"/>
      <c r="C4868" s="38"/>
      <c r="D4868" s="39"/>
      <c r="E4868" s="40"/>
      <c r="F4868" s="35"/>
      <c r="G4868" s="41"/>
      <c r="H4868" s="41"/>
    </row>
    <row r="4869" spans="2:8">
      <c r="B4869" s="37"/>
      <c r="C4869" s="38"/>
      <c r="D4869" s="39"/>
      <c r="E4869" s="40"/>
      <c r="F4869" s="35"/>
      <c r="G4869" s="41"/>
      <c r="H4869" s="41"/>
    </row>
    <row r="4870" spans="2:8">
      <c r="B4870" s="37"/>
      <c r="C4870" s="38"/>
      <c r="D4870" s="39"/>
      <c r="E4870" s="40"/>
      <c r="F4870" s="35"/>
      <c r="G4870" s="41"/>
      <c r="H4870" s="41"/>
    </row>
    <row r="4871" spans="2:8">
      <c r="B4871" s="37"/>
      <c r="C4871" s="38"/>
      <c r="D4871" s="39"/>
      <c r="E4871" s="40"/>
      <c r="F4871" s="35"/>
      <c r="G4871" s="41"/>
      <c r="H4871" s="41"/>
    </row>
    <row r="4872" spans="2:8">
      <c r="B4872" s="37"/>
      <c r="C4872" s="38"/>
      <c r="D4872" s="39"/>
      <c r="E4872" s="40"/>
      <c r="F4872" s="35"/>
      <c r="G4872" s="41"/>
      <c r="H4872" s="41"/>
    </row>
    <row r="4873" spans="2:8">
      <c r="B4873" s="37"/>
      <c r="C4873" s="38"/>
      <c r="D4873" s="39"/>
      <c r="E4873" s="40"/>
      <c r="F4873" s="35"/>
      <c r="G4873" s="41"/>
      <c r="H4873" s="41"/>
    </row>
    <row r="4874" spans="2:8">
      <c r="B4874" s="37"/>
      <c r="C4874" s="38"/>
      <c r="D4874" s="39"/>
      <c r="E4874" s="40"/>
      <c r="F4874" s="35"/>
      <c r="G4874" s="41"/>
      <c r="H4874" s="41"/>
    </row>
    <row r="4875" spans="2:8">
      <c r="B4875" s="37"/>
      <c r="C4875" s="38"/>
      <c r="D4875" s="39"/>
      <c r="E4875" s="40"/>
      <c r="F4875" s="35"/>
      <c r="G4875" s="41"/>
      <c r="H4875" s="41"/>
    </row>
    <row r="4876" spans="2:8">
      <c r="B4876" s="37"/>
      <c r="C4876" s="38"/>
      <c r="D4876" s="39"/>
      <c r="E4876" s="40"/>
      <c r="F4876" s="35"/>
      <c r="G4876" s="41"/>
      <c r="H4876" s="41"/>
    </row>
    <row r="4877" spans="2:8">
      <c r="B4877" s="37"/>
      <c r="C4877" s="38"/>
      <c r="D4877" s="39"/>
      <c r="E4877" s="40"/>
      <c r="F4877" s="35"/>
      <c r="G4877" s="41"/>
      <c r="H4877" s="41"/>
    </row>
    <row r="4878" spans="2:8">
      <c r="B4878" s="37"/>
      <c r="C4878" s="38"/>
      <c r="D4878" s="39"/>
      <c r="E4878" s="40"/>
      <c r="F4878" s="35"/>
      <c r="G4878" s="41"/>
      <c r="H4878" s="41"/>
    </row>
    <row r="4879" spans="2:8">
      <c r="B4879" s="37"/>
      <c r="C4879" s="38"/>
      <c r="D4879" s="39"/>
      <c r="E4879" s="40"/>
      <c r="F4879" s="35"/>
      <c r="G4879" s="41"/>
      <c r="H4879" s="41"/>
    </row>
    <row r="4880" spans="2:8">
      <c r="B4880" s="37"/>
      <c r="C4880" s="38"/>
      <c r="D4880" s="39"/>
      <c r="E4880" s="40"/>
      <c r="F4880" s="35"/>
      <c r="G4880" s="41"/>
      <c r="H4880" s="41"/>
    </row>
    <row r="4881" spans="2:8">
      <c r="B4881" s="37"/>
      <c r="C4881" s="38"/>
      <c r="D4881" s="39"/>
      <c r="E4881" s="40"/>
      <c r="F4881" s="35"/>
      <c r="G4881" s="41"/>
      <c r="H4881" s="41"/>
    </row>
    <row r="4882" spans="2:8">
      <c r="B4882" s="37"/>
      <c r="C4882" s="38"/>
      <c r="D4882" s="39"/>
      <c r="E4882" s="40"/>
      <c r="F4882" s="35"/>
      <c r="G4882" s="41"/>
      <c r="H4882" s="41"/>
    </row>
    <row r="4883" spans="2:8">
      <c r="B4883" s="37"/>
      <c r="C4883" s="38"/>
      <c r="D4883" s="39"/>
      <c r="E4883" s="40"/>
      <c r="F4883" s="35"/>
      <c r="G4883" s="41"/>
      <c r="H4883" s="41"/>
    </row>
    <row r="4884" spans="2:8">
      <c r="B4884" s="37"/>
      <c r="C4884" s="38"/>
      <c r="D4884" s="39"/>
      <c r="E4884" s="40"/>
      <c r="F4884" s="35"/>
      <c r="G4884" s="41"/>
      <c r="H4884" s="41"/>
    </row>
    <row r="4885" spans="2:8">
      <c r="B4885" s="37"/>
      <c r="C4885" s="38"/>
      <c r="D4885" s="39"/>
      <c r="E4885" s="40"/>
      <c r="F4885" s="35"/>
      <c r="G4885" s="41"/>
      <c r="H4885" s="41"/>
    </row>
    <row r="4886" spans="2:8">
      <c r="B4886" s="37"/>
      <c r="C4886" s="38"/>
      <c r="D4886" s="39"/>
      <c r="E4886" s="40"/>
      <c r="F4886" s="35"/>
      <c r="G4886" s="41"/>
      <c r="H4886" s="41"/>
    </row>
    <row r="4887" spans="2:8">
      <c r="B4887" s="37"/>
      <c r="C4887" s="38"/>
      <c r="D4887" s="39"/>
      <c r="E4887" s="40"/>
      <c r="F4887" s="35"/>
      <c r="G4887" s="41"/>
      <c r="H4887" s="41"/>
    </row>
    <row r="4888" spans="2:8">
      <c r="B4888" s="37"/>
      <c r="C4888" s="38"/>
      <c r="D4888" s="39"/>
      <c r="E4888" s="40"/>
      <c r="F4888" s="35"/>
      <c r="G4888" s="41"/>
      <c r="H4888" s="41"/>
    </row>
    <row r="4889" spans="2:8">
      <c r="B4889" s="37"/>
      <c r="C4889" s="38"/>
      <c r="D4889" s="39"/>
      <c r="E4889" s="40"/>
      <c r="F4889" s="35"/>
      <c r="G4889" s="41"/>
      <c r="H4889" s="41"/>
    </row>
    <row r="4890" spans="2:8">
      <c r="B4890" s="37"/>
      <c r="C4890" s="38"/>
      <c r="D4890" s="39"/>
      <c r="E4890" s="40"/>
      <c r="F4890" s="35"/>
      <c r="G4890" s="41"/>
      <c r="H4890" s="41"/>
    </row>
    <row r="4891" spans="2:8">
      <c r="B4891" s="37"/>
      <c r="C4891" s="38"/>
      <c r="D4891" s="39"/>
      <c r="E4891" s="40"/>
      <c r="F4891" s="35"/>
      <c r="G4891" s="41"/>
      <c r="H4891" s="41"/>
    </row>
    <row r="4892" spans="2:8">
      <c r="B4892" s="37"/>
      <c r="C4892" s="38"/>
      <c r="D4892" s="39"/>
      <c r="E4892" s="40"/>
      <c r="F4892" s="35"/>
      <c r="G4892" s="41"/>
      <c r="H4892" s="41"/>
    </row>
    <row r="4893" spans="2:8">
      <c r="B4893" s="37"/>
      <c r="C4893" s="38"/>
      <c r="D4893" s="39"/>
      <c r="E4893" s="40"/>
      <c r="F4893" s="35"/>
      <c r="G4893" s="41"/>
      <c r="H4893" s="41"/>
    </row>
    <row r="4894" spans="2:8">
      <c r="B4894" s="37"/>
      <c r="C4894" s="38"/>
      <c r="D4894" s="39"/>
      <c r="E4894" s="40"/>
      <c r="F4894" s="35"/>
      <c r="G4894" s="41"/>
      <c r="H4894" s="41"/>
    </row>
    <row r="4895" spans="2:8">
      <c r="B4895" s="37"/>
      <c r="C4895" s="38"/>
      <c r="D4895" s="39"/>
      <c r="E4895" s="40"/>
      <c r="F4895" s="35"/>
      <c r="G4895" s="41"/>
      <c r="H4895" s="41"/>
    </row>
    <row r="4896" spans="2:8">
      <c r="B4896" s="37"/>
      <c r="C4896" s="38"/>
      <c r="D4896" s="39"/>
      <c r="E4896" s="40"/>
      <c r="F4896" s="35"/>
      <c r="G4896" s="41"/>
      <c r="H4896" s="41"/>
    </row>
    <row r="4897" spans="2:8">
      <c r="B4897" s="37"/>
      <c r="C4897" s="38"/>
      <c r="D4897" s="39"/>
      <c r="E4897" s="40"/>
      <c r="F4897" s="35"/>
      <c r="G4897" s="41"/>
      <c r="H4897" s="41"/>
    </row>
    <row r="4898" spans="2:8">
      <c r="B4898" s="37"/>
      <c r="C4898" s="38"/>
      <c r="D4898" s="39"/>
      <c r="E4898" s="40"/>
      <c r="F4898" s="35"/>
      <c r="G4898" s="41"/>
      <c r="H4898" s="41"/>
    </row>
    <row r="4899" spans="2:8">
      <c r="B4899" s="37"/>
      <c r="C4899" s="38"/>
      <c r="D4899" s="39"/>
      <c r="E4899" s="40"/>
      <c r="F4899" s="35"/>
      <c r="G4899" s="41"/>
      <c r="H4899" s="41"/>
    </row>
    <row r="4900" spans="2:8">
      <c r="B4900" s="37"/>
      <c r="C4900" s="38"/>
      <c r="D4900" s="39"/>
      <c r="E4900" s="40"/>
      <c r="F4900" s="35"/>
      <c r="G4900" s="41"/>
      <c r="H4900" s="41"/>
    </row>
    <row r="4901" spans="2:8">
      <c r="B4901" s="37"/>
      <c r="C4901" s="38"/>
      <c r="D4901" s="39"/>
      <c r="E4901" s="40"/>
      <c r="F4901" s="35"/>
      <c r="G4901" s="41"/>
      <c r="H4901" s="41"/>
    </row>
    <row r="4902" spans="2:8">
      <c r="B4902" s="37"/>
      <c r="C4902" s="38"/>
      <c r="D4902" s="39"/>
      <c r="E4902" s="40"/>
      <c r="F4902" s="35"/>
      <c r="G4902" s="41"/>
      <c r="H4902" s="41"/>
    </row>
    <row r="4903" spans="2:8">
      <c r="B4903" s="37"/>
      <c r="C4903" s="38"/>
      <c r="D4903" s="39"/>
      <c r="E4903" s="40"/>
      <c r="F4903" s="35"/>
      <c r="G4903" s="41"/>
      <c r="H4903" s="41"/>
    </row>
    <row r="4904" spans="2:8">
      <c r="B4904" s="37"/>
      <c r="C4904" s="38"/>
      <c r="D4904" s="39"/>
      <c r="E4904" s="40"/>
      <c r="F4904" s="35"/>
      <c r="G4904" s="41"/>
      <c r="H4904" s="41"/>
    </row>
    <row r="4905" spans="2:8">
      <c r="B4905" s="37"/>
      <c r="C4905" s="38"/>
      <c r="D4905" s="39"/>
      <c r="E4905" s="40"/>
      <c r="F4905" s="35"/>
      <c r="G4905" s="41"/>
      <c r="H4905" s="41"/>
    </row>
    <row r="4906" spans="2:8">
      <c r="B4906" s="37"/>
      <c r="C4906" s="38"/>
      <c r="D4906" s="39"/>
      <c r="E4906" s="40"/>
      <c r="F4906" s="35"/>
      <c r="G4906" s="41"/>
      <c r="H4906" s="41"/>
    </row>
    <row r="4907" spans="2:8">
      <c r="B4907" s="37"/>
      <c r="C4907" s="38"/>
      <c r="D4907" s="39"/>
      <c r="E4907" s="40"/>
      <c r="F4907" s="35"/>
      <c r="G4907" s="41"/>
      <c r="H4907" s="41"/>
    </row>
    <row r="4908" spans="2:8">
      <c r="B4908" s="37"/>
      <c r="C4908" s="38"/>
      <c r="D4908" s="39"/>
      <c r="E4908" s="40"/>
      <c r="F4908" s="35"/>
      <c r="G4908" s="41"/>
      <c r="H4908" s="41"/>
    </row>
    <row r="4909" spans="2:8">
      <c r="B4909" s="37"/>
      <c r="C4909" s="38"/>
      <c r="D4909" s="39"/>
      <c r="E4909" s="40"/>
      <c r="F4909" s="35"/>
      <c r="G4909" s="41"/>
      <c r="H4909" s="41"/>
    </row>
    <row r="4910" spans="2:8">
      <c r="B4910" s="37"/>
      <c r="C4910" s="38"/>
      <c r="D4910" s="39"/>
      <c r="E4910" s="40"/>
      <c r="F4910" s="35"/>
      <c r="G4910" s="41"/>
      <c r="H4910" s="41"/>
    </row>
    <row r="4911" spans="2:8">
      <c r="B4911" s="37"/>
      <c r="C4911" s="38"/>
      <c r="D4911" s="39"/>
      <c r="E4911" s="40"/>
      <c r="F4911" s="35"/>
      <c r="G4911" s="41"/>
      <c r="H4911" s="41"/>
    </row>
    <row r="4912" spans="2:8">
      <c r="B4912" s="37"/>
      <c r="C4912" s="38"/>
      <c r="D4912" s="39"/>
      <c r="E4912" s="40"/>
      <c r="F4912" s="35"/>
      <c r="G4912" s="41"/>
      <c r="H4912" s="41"/>
    </row>
    <row r="4913" spans="2:8">
      <c r="B4913" s="37"/>
      <c r="C4913" s="38"/>
      <c r="D4913" s="39"/>
      <c r="E4913" s="40"/>
      <c r="F4913" s="35"/>
      <c r="G4913" s="41"/>
      <c r="H4913" s="41"/>
    </row>
    <row r="4914" spans="2:8">
      <c r="B4914" s="37"/>
      <c r="C4914" s="38"/>
      <c r="D4914" s="39"/>
      <c r="E4914" s="40"/>
      <c r="F4914" s="35"/>
      <c r="G4914" s="41"/>
      <c r="H4914" s="41"/>
    </row>
    <row r="4915" spans="2:8">
      <c r="B4915" s="37"/>
      <c r="C4915" s="38"/>
      <c r="D4915" s="39"/>
      <c r="E4915" s="40"/>
      <c r="F4915" s="35"/>
      <c r="G4915" s="41"/>
      <c r="H4915" s="41"/>
    </row>
    <row r="4916" spans="2:8">
      <c r="B4916" s="37"/>
      <c r="C4916" s="38"/>
      <c r="D4916" s="39"/>
      <c r="E4916" s="40"/>
      <c r="F4916" s="35"/>
      <c r="G4916" s="41"/>
      <c r="H4916" s="41"/>
    </row>
    <row r="4917" spans="2:8">
      <c r="B4917" s="37"/>
      <c r="C4917" s="38"/>
      <c r="D4917" s="39"/>
      <c r="E4917" s="40"/>
      <c r="F4917" s="35"/>
      <c r="G4917" s="41"/>
      <c r="H4917" s="41"/>
    </row>
    <row r="4918" spans="2:8">
      <c r="B4918" s="37"/>
      <c r="C4918" s="38"/>
      <c r="D4918" s="39"/>
      <c r="E4918" s="40"/>
      <c r="F4918" s="35"/>
      <c r="G4918" s="41"/>
      <c r="H4918" s="41"/>
    </row>
    <row r="4919" spans="2:8">
      <c r="B4919" s="37"/>
      <c r="C4919" s="38"/>
      <c r="D4919" s="39"/>
      <c r="E4919" s="40"/>
      <c r="F4919" s="35"/>
      <c r="G4919" s="41"/>
      <c r="H4919" s="41"/>
    </row>
    <row r="4920" spans="2:8">
      <c r="B4920" s="37"/>
      <c r="C4920" s="38"/>
      <c r="D4920" s="39"/>
      <c r="E4920" s="40"/>
      <c r="F4920" s="35"/>
      <c r="G4920" s="41"/>
      <c r="H4920" s="41"/>
    </row>
    <row r="4921" spans="2:8">
      <c r="B4921" s="37"/>
      <c r="C4921" s="38"/>
      <c r="D4921" s="39"/>
      <c r="E4921" s="40"/>
      <c r="F4921" s="35"/>
      <c r="G4921" s="41"/>
      <c r="H4921" s="41"/>
    </row>
    <row r="4922" spans="2:8">
      <c r="B4922" s="37"/>
      <c r="C4922" s="38"/>
      <c r="D4922" s="39"/>
      <c r="E4922" s="40"/>
      <c r="F4922" s="35"/>
      <c r="G4922" s="41"/>
      <c r="H4922" s="41"/>
    </row>
    <row r="4923" spans="2:8">
      <c r="B4923" s="37"/>
      <c r="C4923" s="38"/>
      <c r="D4923" s="39"/>
      <c r="E4923" s="40"/>
      <c r="F4923" s="35"/>
      <c r="G4923" s="41"/>
      <c r="H4923" s="41"/>
    </row>
    <row r="4924" spans="2:8">
      <c r="B4924" s="37"/>
      <c r="C4924" s="38"/>
      <c r="D4924" s="39"/>
      <c r="E4924" s="40"/>
      <c r="F4924" s="35"/>
      <c r="G4924" s="41"/>
      <c r="H4924" s="41"/>
    </row>
    <row r="4925" spans="2:8">
      <c r="B4925" s="37"/>
      <c r="C4925" s="38"/>
      <c r="D4925" s="39"/>
      <c r="E4925" s="40"/>
      <c r="F4925" s="35"/>
      <c r="G4925" s="41"/>
      <c r="H4925" s="41"/>
    </row>
    <row r="4926" spans="2:8">
      <c r="B4926" s="37"/>
      <c r="C4926" s="38"/>
      <c r="D4926" s="39"/>
      <c r="E4926" s="40"/>
      <c r="F4926" s="35"/>
      <c r="G4926" s="41"/>
      <c r="H4926" s="41"/>
    </row>
    <row r="4927" spans="2:8">
      <c r="B4927" s="37"/>
      <c r="C4927" s="38"/>
      <c r="D4927" s="39"/>
      <c r="E4927" s="40"/>
      <c r="F4927" s="35"/>
      <c r="G4927" s="41"/>
      <c r="H4927" s="41"/>
    </row>
    <row r="4928" spans="2:8">
      <c r="B4928" s="37"/>
      <c r="C4928" s="38"/>
      <c r="D4928" s="39"/>
      <c r="E4928" s="40"/>
      <c r="F4928" s="35"/>
      <c r="G4928" s="41"/>
      <c r="H4928" s="41"/>
    </row>
    <row r="4929" spans="2:8">
      <c r="B4929" s="37"/>
      <c r="C4929" s="38"/>
      <c r="D4929" s="39"/>
      <c r="E4929" s="40"/>
      <c r="F4929" s="35"/>
      <c r="G4929" s="41"/>
      <c r="H4929" s="41"/>
    </row>
    <row r="4930" spans="2:8">
      <c r="B4930" s="37"/>
      <c r="C4930" s="38"/>
      <c r="D4930" s="39"/>
      <c r="E4930" s="40"/>
      <c r="F4930" s="35"/>
      <c r="G4930" s="41"/>
      <c r="H4930" s="41"/>
    </row>
    <row r="4931" spans="2:8">
      <c r="B4931" s="37"/>
      <c r="C4931" s="38"/>
      <c r="D4931" s="39"/>
      <c r="E4931" s="40"/>
      <c r="F4931" s="35"/>
      <c r="G4931" s="41"/>
      <c r="H4931" s="41"/>
    </row>
    <row r="4932" spans="2:8">
      <c r="B4932" s="37"/>
      <c r="C4932" s="38"/>
      <c r="D4932" s="39"/>
      <c r="E4932" s="40"/>
      <c r="F4932" s="35"/>
      <c r="G4932" s="41"/>
      <c r="H4932" s="41"/>
    </row>
    <row r="4933" spans="2:8">
      <c r="B4933" s="37"/>
      <c r="C4933" s="38"/>
      <c r="D4933" s="39"/>
      <c r="E4933" s="40"/>
      <c r="F4933" s="35"/>
      <c r="G4933" s="41"/>
      <c r="H4933" s="41"/>
    </row>
    <row r="4934" spans="2:8">
      <c r="B4934" s="37"/>
      <c r="C4934" s="38"/>
      <c r="D4934" s="39"/>
      <c r="E4934" s="40"/>
      <c r="F4934" s="35"/>
      <c r="G4934" s="41"/>
      <c r="H4934" s="41"/>
    </row>
    <row r="4935" spans="2:8">
      <c r="B4935" s="37"/>
      <c r="C4935" s="38"/>
      <c r="D4935" s="39"/>
      <c r="E4935" s="40"/>
      <c r="F4935" s="35"/>
      <c r="G4935" s="41"/>
      <c r="H4935" s="41"/>
    </row>
    <row r="4936" spans="2:8">
      <c r="B4936" s="37"/>
      <c r="C4936" s="38"/>
      <c r="D4936" s="39"/>
      <c r="E4936" s="40"/>
      <c r="F4936" s="35"/>
      <c r="G4936" s="41"/>
      <c r="H4936" s="41"/>
    </row>
    <row r="4937" spans="2:8">
      <c r="B4937" s="37"/>
      <c r="C4937" s="38"/>
      <c r="D4937" s="39"/>
      <c r="E4937" s="40"/>
      <c r="F4937" s="35"/>
      <c r="G4937" s="41"/>
      <c r="H4937" s="41"/>
    </row>
    <row r="4938" spans="2:8">
      <c r="B4938" s="37"/>
      <c r="C4938" s="38"/>
      <c r="D4938" s="39"/>
      <c r="E4938" s="40"/>
      <c r="F4938" s="35"/>
      <c r="G4938" s="41"/>
      <c r="H4938" s="41"/>
    </row>
    <row r="4939" spans="2:8">
      <c r="B4939" s="37"/>
      <c r="C4939" s="38"/>
      <c r="D4939" s="39"/>
      <c r="E4939" s="40"/>
      <c r="F4939" s="35"/>
      <c r="G4939" s="41"/>
      <c r="H4939" s="41"/>
    </row>
    <row r="4940" spans="2:8">
      <c r="B4940" s="37"/>
      <c r="C4940" s="38"/>
      <c r="D4940" s="39"/>
      <c r="E4940" s="40"/>
      <c r="F4940" s="35"/>
      <c r="G4940" s="41"/>
      <c r="H4940" s="41"/>
    </row>
    <row r="4941" spans="2:8">
      <c r="B4941" s="37"/>
      <c r="C4941" s="38"/>
      <c r="D4941" s="39"/>
      <c r="E4941" s="40"/>
      <c r="F4941" s="35"/>
      <c r="G4941" s="41"/>
      <c r="H4941" s="41"/>
    </row>
    <row r="4942" spans="2:8">
      <c r="B4942" s="37"/>
      <c r="C4942" s="38"/>
      <c r="D4942" s="39"/>
      <c r="E4942" s="40"/>
      <c r="F4942" s="35"/>
      <c r="G4942" s="41"/>
      <c r="H4942" s="41"/>
    </row>
    <row r="4943" spans="2:8">
      <c r="B4943" s="37"/>
      <c r="C4943" s="38"/>
      <c r="D4943" s="39"/>
      <c r="E4943" s="40"/>
      <c r="F4943" s="35"/>
      <c r="G4943" s="41"/>
      <c r="H4943" s="41"/>
    </row>
    <row r="4944" spans="2:8">
      <c r="B4944" s="37"/>
      <c r="C4944" s="38"/>
      <c r="D4944" s="39"/>
      <c r="E4944" s="40"/>
      <c r="F4944" s="35"/>
      <c r="G4944" s="41"/>
      <c r="H4944" s="41"/>
    </row>
    <row r="4945" spans="2:8">
      <c r="B4945" s="37"/>
      <c r="C4945" s="38"/>
      <c r="D4945" s="39"/>
      <c r="E4945" s="40"/>
      <c r="F4945" s="35"/>
      <c r="G4945" s="41"/>
      <c r="H4945" s="41"/>
    </row>
    <row r="4946" spans="2:8">
      <c r="B4946" s="37"/>
      <c r="C4946" s="38"/>
      <c r="D4946" s="39"/>
      <c r="E4946" s="40"/>
      <c r="F4946" s="35"/>
      <c r="G4946" s="41"/>
      <c r="H4946" s="41"/>
    </row>
    <row r="4947" spans="2:8">
      <c r="B4947" s="37"/>
      <c r="C4947" s="38"/>
      <c r="D4947" s="39"/>
      <c r="E4947" s="40"/>
      <c r="F4947" s="35"/>
      <c r="G4947" s="41"/>
      <c r="H4947" s="41"/>
    </row>
    <row r="4948" spans="2:8">
      <c r="B4948" s="37"/>
      <c r="C4948" s="38"/>
      <c r="D4948" s="39"/>
      <c r="E4948" s="40"/>
      <c r="F4948" s="35"/>
      <c r="G4948" s="41"/>
      <c r="H4948" s="41"/>
    </row>
    <row r="4949" spans="2:8">
      <c r="B4949" s="37"/>
      <c r="C4949" s="38"/>
      <c r="D4949" s="39"/>
      <c r="E4949" s="40"/>
      <c r="F4949" s="35"/>
      <c r="G4949" s="41"/>
      <c r="H4949" s="41"/>
    </row>
    <row r="4950" spans="2:8">
      <c r="B4950" s="37"/>
      <c r="C4950" s="38"/>
      <c r="D4950" s="39"/>
      <c r="E4950" s="40"/>
      <c r="F4950" s="35"/>
      <c r="G4950" s="41"/>
      <c r="H4950" s="41"/>
    </row>
    <row r="4951" spans="2:8">
      <c r="B4951" s="37"/>
      <c r="C4951" s="38"/>
      <c r="D4951" s="39"/>
      <c r="E4951" s="40"/>
      <c r="F4951" s="35"/>
      <c r="G4951" s="41"/>
      <c r="H4951" s="41"/>
    </row>
    <row r="4952" spans="2:8">
      <c r="B4952" s="37"/>
      <c r="C4952" s="38"/>
      <c r="D4952" s="39"/>
      <c r="E4952" s="40"/>
      <c r="F4952" s="35"/>
      <c r="G4952" s="41"/>
      <c r="H4952" s="41"/>
    </row>
    <row r="4953" spans="2:8">
      <c r="B4953" s="37"/>
      <c r="C4953" s="38"/>
      <c r="D4953" s="39"/>
      <c r="E4953" s="40"/>
      <c r="F4953" s="35"/>
      <c r="G4953" s="41"/>
      <c r="H4953" s="41"/>
    </row>
    <row r="4954" spans="2:8">
      <c r="B4954" s="37"/>
      <c r="C4954" s="38"/>
      <c r="D4954" s="39"/>
      <c r="E4954" s="40"/>
      <c r="F4954" s="35"/>
      <c r="G4954" s="41"/>
      <c r="H4954" s="41"/>
    </row>
    <row r="4955" spans="2:8">
      <c r="B4955" s="37"/>
      <c r="C4955" s="38"/>
      <c r="D4955" s="39"/>
      <c r="E4955" s="40"/>
      <c r="F4955" s="35"/>
      <c r="G4955" s="41"/>
      <c r="H4955" s="41"/>
    </row>
    <row r="4956" spans="2:8">
      <c r="B4956" s="37"/>
      <c r="C4956" s="38"/>
      <c r="D4956" s="39"/>
      <c r="E4956" s="40"/>
      <c r="F4956" s="35"/>
      <c r="G4956" s="41"/>
      <c r="H4956" s="41"/>
    </row>
    <row r="4957" spans="2:8">
      <c r="B4957" s="37"/>
      <c r="C4957" s="38"/>
      <c r="D4957" s="39"/>
      <c r="E4957" s="40"/>
      <c r="F4957" s="35"/>
      <c r="G4957" s="41"/>
      <c r="H4957" s="41"/>
    </row>
    <row r="4958" spans="2:8">
      <c r="B4958" s="37"/>
      <c r="C4958" s="38"/>
      <c r="D4958" s="39"/>
      <c r="E4958" s="40"/>
      <c r="F4958" s="35"/>
      <c r="G4958" s="41"/>
      <c r="H4958" s="41"/>
    </row>
    <row r="4959" spans="2:8">
      <c r="B4959" s="37"/>
      <c r="C4959" s="38"/>
      <c r="D4959" s="39"/>
      <c r="E4959" s="40"/>
      <c r="F4959" s="35"/>
      <c r="G4959" s="41"/>
      <c r="H4959" s="41"/>
    </row>
    <row r="4960" spans="2:8">
      <c r="B4960" s="37"/>
      <c r="C4960" s="38"/>
      <c r="D4960" s="39"/>
      <c r="E4960" s="40"/>
      <c r="F4960" s="35"/>
      <c r="G4960" s="41"/>
      <c r="H4960" s="41"/>
    </row>
    <row r="4961" spans="2:8">
      <c r="B4961" s="37"/>
      <c r="C4961" s="38"/>
      <c r="D4961" s="39"/>
      <c r="E4961" s="40"/>
      <c r="F4961" s="35"/>
      <c r="G4961" s="41"/>
      <c r="H4961" s="41"/>
    </row>
    <row r="4962" spans="2:8">
      <c r="B4962" s="37"/>
      <c r="C4962" s="38"/>
      <c r="D4962" s="39"/>
      <c r="E4962" s="40"/>
      <c r="F4962" s="35"/>
      <c r="G4962" s="41"/>
      <c r="H4962" s="41"/>
    </row>
    <row r="4963" spans="2:8">
      <c r="B4963" s="37"/>
      <c r="C4963" s="38"/>
      <c r="D4963" s="39"/>
      <c r="E4963" s="40"/>
      <c r="F4963" s="35"/>
      <c r="G4963" s="41"/>
      <c r="H4963" s="41"/>
    </row>
    <row r="4964" spans="2:8">
      <c r="B4964" s="37"/>
      <c r="C4964" s="38"/>
      <c r="D4964" s="39"/>
      <c r="E4964" s="40"/>
      <c r="F4964" s="35"/>
      <c r="G4964" s="41"/>
      <c r="H4964" s="41"/>
    </row>
    <row r="4965" spans="2:8">
      <c r="B4965" s="37"/>
      <c r="C4965" s="38"/>
      <c r="D4965" s="39"/>
      <c r="E4965" s="40"/>
      <c r="F4965" s="35"/>
      <c r="G4965" s="41"/>
      <c r="H4965" s="41"/>
    </row>
    <row r="4966" spans="2:8">
      <c r="B4966" s="37"/>
      <c r="C4966" s="38"/>
      <c r="D4966" s="39"/>
      <c r="E4966" s="40"/>
      <c r="F4966" s="35"/>
      <c r="G4966" s="41"/>
      <c r="H4966" s="41"/>
    </row>
    <row r="4967" spans="2:8">
      <c r="B4967" s="37"/>
      <c r="C4967" s="38"/>
      <c r="D4967" s="39"/>
      <c r="E4967" s="40"/>
      <c r="F4967" s="35"/>
      <c r="G4967" s="41"/>
      <c r="H4967" s="41"/>
    </row>
    <row r="4968" spans="2:8">
      <c r="B4968" s="37"/>
      <c r="C4968" s="38"/>
      <c r="D4968" s="39"/>
      <c r="E4968" s="40"/>
      <c r="F4968" s="35"/>
      <c r="G4968" s="41"/>
      <c r="H4968" s="41"/>
    </row>
    <row r="4969" spans="2:8">
      <c r="B4969" s="37"/>
      <c r="C4969" s="38"/>
      <c r="D4969" s="39"/>
      <c r="E4969" s="40"/>
      <c r="F4969" s="35"/>
      <c r="G4969" s="41"/>
      <c r="H4969" s="41"/>
    </row>
    <row r="4970" spans="2:8">
      <c r="B4970" s="37"/>
      <c r="C4970" s="38"/>
      <c r="D4970" s="39"/>
      <c r="E4970" s="40"/>
      <c r="F4970" s="35"/>
      <c r="G4970" s="41"/>
      <c r="H4970" s="41"/>
    </row>
    <row r="4971" spans="2:8">
      <c r="B4971" s="37"/>
      <c r="C4971" s="38"/>
      <c r="D4971" s="39"/>
      <c r="E4971" s="40"/>
      <c r="F4971" s="35"/>
      <c r="G4971" s="41"/>
      <c r="H4971" s="41"/>
    </row>
    <row r="4972" spans="2:8">
      <c r="B4972" s="37"/>
      <c r="C4972" s="38"/>
      <c r="D4972" s="39"/>
      <c r="E4972" s="40"/>
      <c r="F4972" s="35"/>
      <c r="G4972" s="41"/>
      <c r="H4972" s="41"/>
    </row>
    <row r="4973" spans="2:8">
      <c r="B4973" s="37"/>
      <c r="C4973" s="38"/>
      <c r="D4973" s="39"/>
      <c r="E4973" s="40"/>
      <c r="F4973" s="35"/>
      <c r="G4973" s="41"/>
      <c r="H4973" s="41"/>
    </row>
    <row r="4974" spans="2:8">
      <c r="B4974" s="37"/>
      <c r="C4974" s="38"/>
      <c r="D4974" s="39"/>
      <c r="E4974" s="40"/>
      <c r="F4974" s="35"/>
      <c r="G4974" s="41"/>
      <c r="H4974" s="41"/>
    </row>
    <row r="4975" spans="2:8">
      <c r="B4975" s="37"/>
      <c r="C4975" s="38"/>
      <c r="D4975" s="39"/>
      <c r="E4975" s="40"/>
      <c r="F4975" s="35"/>
      <c r="G4975" s="41"/>
      <c r="H4975" s="41"/>
    </row>
    <row r="4976" spans="2:8">
      <c r="B4976" s="37"/>
      <c r="C4976" s="38"/>
      <c r="D4976" s="39"/>
      <c r="E4976" s="40"/>
      <c r="F4976" s="35"/>
      <c r="G4976" s="41"/>
      <c r="H4976" s="41"/>
    </row>
    <row r="4977" spans="2:8">
      <c r="B4977" s="37"/>
      <c r="C4977" s="38"/>
      <c r="D4977" s="39"/>
      <c r="E4977" s="40"/>
      <c r="F4977" s="35"/>
      <c r="G4977" s="41"/>
      <c r="H4977" s="41"/>
    </row>
    <row r="4978" spans="2:8">
      <c r="B4978" s="37"/>
      <c r="C4978" s="38"/>
      <c r="D4978" s="39"/>
      <c r="E4978" s="40"/>
      <c r="F4978" s="35"/>
      <c r="G4978" s="41"/>
      <c r="H4978" s="41"/>
    </row>
    <row r="4979" spans="2:8">
      <c r="B4979" s="37"/>
      <c r="C4979" s="38"/>
      <c r="D4979" s="39"/>
      <c r="E4979" s="40"/>
      <c r="F4979" s="35"/>
      <c r="G4979" s="41"/>
      <c r="H4979" s="41"/>
    </row>
    <row r="4980" spans="2:8">
      <c r="B4980" s="37"/>
      <c r="C4980" s="38"/>
      <c r="D4980" s="39"/>
      <c r="E4980" s="40"/>
      <c r="F4980" s="35"/>
      <c r="G4980" s="41"/>
      <c r="H4980" s="41"/>
    </row>
    <row r="4981" spans="2:8">
      <c r="B4981" s="37"/>
      <c r="C4981" s="38"/>
      <c r="D4981" s="39"/>
      <c r="E4981" s="40"/>
      <c r="F4981" s="35"/>
      <c r="G4981" s="41"/>
      <c r="H4981" s="41"/>
    </row>
    <row r="4982" spans="2:8">
      <c r="B4982" s="37"/>
      <c r="C4982" s="38"/>
      <c r="D4982" s="39"/>
      <c r="E4982" s="40"/>
      <c r="F4982" s="35"/>
      <c r="G4982" s="41"/>
      <c r="H4982" s="41"/>
    </row>
    <row r="4983" spans="2:8">
      <c r="B4983" s="37"/>
      <c r="C4983" s="38"/>
      <c r="D4983" s="39"/>
      <c r="E4983" s="40"/>
      <c r="F4983" s="35"/>
      <c r="G4983" s="41"/>
      <c r="H4983" s="41"/>
    </row>
    <row r="4984" spans="2:8">
      <c r="B4984" s="37"/>
      <c r="C4984" s="38"/>
      <c r="D4984" s="39"/>
      <c r="E4984" s="40"/>
      <c r="F4984" s="35"/>
      <c r="G4984" s="41"/>
      <c r="H4984" s="41"/>
    </row>
    <row r="4985" spans="2:8">
      <c r="B4985" s="37"/>
      <c r="C4985" s="38"/>
      <c r="D4985" s="39"/>
      <c r="E4985" s="40"/>
      <c r="F4985" s="35"/>
      <c r="G4985" s="41"/>
      <c r="H4985" s="41"/>
    </row>
    <row r="4986" spans="2:8">
      <c r="B4986" s="37"/>
      <c r="C4986" s="38"/>
      <c r="D4986" s="39"/>
      <c r="E4986" s="40"/>
      <c r="F4986" s="35"/>
      <c r="G4986" s="41"/>
      <c r="H4986" s="41"/>
    </row>
    <row r="4987" spans="2:8">
      <c r="B4987" s="37"/>
      <c r="C4987" s="38"/>
      <c r="D4987" s="39"/>
      <c r="E4987" s="40"/>
      <c r="F4987" s="35"/>
      <c r="G4987" s="41"/>
      <c r="H4987" s="41"/>
    </row>
    <row r="4988" spans="2:8">
      <c r="B4988" s="37"/>
      <c r="C4988" s="38"/>
      <c r="D4988" s="39"/>
      <c r="E4988" s="40"/>
      <c r="F4988" s="35"/>
      <c r="G4988" s="41"/>
      <c r="H4988" s="41"/>
    </row>
    <row r="4989" spans="2:8">
      <c r="B4989" s="37"/>
      <c r="C4989" s="38"/>
      <c r="D4989" s="39"/>
      <c r="E4989" s="40"/>
      <c r="F4989" s="35"/>
      <c r="G4989" s="41"/>
      <c r="H4989" s="41"/>
    </row>
    <row r="4990" spans="2:8">
      <c r="B4990" s="37"/>
      <c r="C4990" s="38"/>
      <c r="D4990" s="39"/>
      <c r="E4990" s="40"/>
      <c r="F4990" s="35"/>
      <c r="G4990" s="41"/>
      <c r="H4990" s="41"/>
    </row>
    <row r="4991" spans="2:8">
      <c r="B4991" s="37"/>
      <c r="C4991" s="38"/>
      <c r="D4991" s="39"/>
      <c r="E4991" s="40"/>
      <c r="F4991" s="35"/>
      <c r="G4991" s="41"/>
      <c r="H4991" s="41"/>
    </row>
    <row r="4992" spans="2:8">
      <c r="B4992" s="37"/>
      <c r="C4992" s="38"/>
      <c r="D4992" s="39"/>
      <c r="E4992" s="40"/>
      <c r="F4992" s="35"/>
      <c r="G4992" s="41"/>
      <c r="H4992" s="41"/>
    </row>
    <row r="4993" spans="2:8">
      <c r="B4993" s="37"/>
      <c r="C4993" s="38"/>
      <c r="D4993" s="39"/>
      <c r="E4993" s="40"/>
      <c r="F4993" s="35"/>
      <c r="G4993" s="41"/>
      <c r="H4993" s="41"/>
    </row>
    <row r="4994" spans="2:8">
      <c r="B4994" s="37"/>
      <c r="C4994" s="38"/>
      <c r="D4994" s="39"/>
      <c r="E4994" s="40"/>
      <c r="F4994" s="35"/>
      <c r="G4994" s="41"/>
      <c r="H4994" s="41"/>
    </row>
    <row r="4995" spans="2:8">
      <c r="B4995" s="37"/>
      <c r="C4995" s="38"/>
      <c r="D4995" s="39"/>
      <c r="E4995" s="40"/>
      <c r="F4995" s="35"/>
      <c r="G4995" s="41"/>
      <c r="H4995" s="41"/>
    </row>
    <row r="4996" spans="2:8">
      <c r="B4996" s="37"/>
      <c r="C4996" s="38"/>
      <c r="D4996" s="39"/>
      <c r="E4996" s="40"/>
      <c r="F4996" s="35"/>
      <c r="G4996" s="41"/>
      <c r="H4996" s="41"/>
    </row>
    <row r="4997" spans="2:8">
      <c r="B4997" s="37"/>
      <c r="C4997" s="38"/>
      <c r="D4997" s="39"/>
      <c r="E4997" s="40"/>
      <c r="F4997" s="35"/>
      <c r="G4997" s="41"/>
      <c r="H4997" s="41"/>
    </row>
    <row r="4998" spans="2:8">
      <c r="B4998" s="37"/>
      <c r="C4998" s="38"/>
      <c r="D4998" s="39"/>
      <c r="E4998" s="40"/>
      <c r="F4998" s="35"/>
      <c r="G4998" s="41"/>
      <c r="H4998" s="41"/>
    </row>
    <row r="4999" spans="2:8">
      <c r="B4999" s="37"/>
      <c r="C4999" s="38"/>
      <c r="D4999" s="39"/>
      <c r="E4999" s="40"/>
      <c r="F4999" s="35"/>
      <c r="G4999" s="41"/>
      <c r="H4999" s="41"/>
    </row>
    <row r="5000" spans="2:8">
      <c r="B5000" s="37"/>
      <c r="C5000" s="38"/>
      <c r="D5000" s="39"/>
      <c r="E5000" s="40"/>
      <c r="F5000" s="35"/>
      <c r="G5000" s="41"/>
      <c r="H5000" s="41"/>
    </row>
    <row r="5001" spans="2:8">
      <c r="B5001" s="37"/>
      <c r="C5001" s="38"/>
      <c r="D5001" s="39"/>
      <c r="E5001" s="40"/>
      <c r="F5001" s="35"/>
      <c r="G5001" s="41"/>
      <c r="H5001" s="41"/>
    </row>
    <row r="5002" spans="2:8">
      <c r="B5002" s="37"/>
      <c r="C5002" s="38"/>
      <c r="D5002" s="39"/>
      <c r="E5002" s="40"/>
      <c r="F5002" s="35"/>
      <c r="G5002" s="41"/>
      <c r="H5002" s="41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2.75"/>
  <sheetData/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5001"/>
  <sheetViews>
    <sheetView topLeftCell="A3" zoomScale="86" zoomScaleNormal="86" workbookViewId="0">
      <selection activeCell="F4" sqref="F4"/>
    </sheetView>
  </sheetViews>
  <sheetFormatPr defaultColWidth="9.140625" defaultRowHeight="12.75"/>
  <cols>
    <col min="1" max="1" width="1.85546875" style="31" customWidth="1"/>
    <col min="2" max="4" width="22.7109375" style="43" customWidth="1"/>
    <col min="5" max="5" width="22.7109375" style="44" customWidth="1"/>
    <col min="6" max="6" width="22.7109375" style="45" customWidth="1"/>
    <col min="7" max="8" width="22.7109375" style="46" customWidth="1"/>
    <col min="9" max="9" width="4" style="31" customWidth="1"/>
    <col min="10" max="16384" width="9.140625" style="31"/>
  </cols>
  <sheetData>
    <row r="1" spans="1:10" s="30" customFormat="1" ht="19.5" customHeight="1">
      <c r="A1" s="50" t="s">
        <v>1</v>
      </c>
    </row>
    <row r="2" spans="1:10">
      <c r="B2" s="32"/>
      <c r="C2" s="32"/>
      <c r="D2" s="32"/>
      <c r="E2" s="32"/>
      <c r="F2" s="32"/>
      <c r="G2" s="32"/>
      <c r="H2" s="32"/>
    </row>
    <row r="3" spans="1:10" ht="25.5">
      <c r="B3" s="32"/>
      <c r="C3" s="51" t="s">
        <v>0</v>
      </c>
      <c r="D3" s="52" t="s">
        <v>5</v>
      </c>
      <c r="E3" s="52" t="s">
        <v>12</v>
      </c>
      <c r="F3" s="52" t="s">
        <v>7</v>
      </c>
      <c r="G3" s="31"/>
      <c r="H3" s="32"/>
    </row>
    <row r="4" spans="1:10">
      <c r="B4" s="32"/>
      <c r="C4" s="47">
        <v>43917</v>
      </c>
      <c r="D4" s="48">
        <f>SUM(E7:E3394)</f>
        <v>666142</v>
      </c>
      <c r="E4" s="35">
        <f>F4/D4</f>
        <v>57.383585151514261</v>
      </c>
      <c r="F4" s="49">
        <f>SUMPRODUCT(E7:E4999,F7:F4999)</f>
        <v>38225616.180000015</v>
      </c>
      <c r="G4" s="31"/>
      <c r="H4" s="32"/>
    </row>
    <row r="5" spans="1:10">
      <c r="B5" s="31"/>
      <c r="C5" s="31"/>
      <c r="D5" s="31"/>
      <c r="E5" s="31"/>
      <c r="F5" s="31"/>
      <c r="G5" s="31"/>
      <c r="H5" s="31"/>
    </row>
    <row r="6" spans="1:10">
      <c r="B6" s="51" t="s">
        <v>13</v>
      </c>
      <c r="C6" s="51" t="s">
        <v>14</v>
      </c>
      <c r="D6" s="52" t="s">
        <v>15</v>
      </c>
      <c r="E6" s="36" t="s">
        <v>16</v>
      </c>
      <c r="F6" s="36" t="s">
        <v>17</v>
      </c>
      <c r="G6" s="36" t="s">
        <v>18</v>
      </c>
      <c r="H6" s="52" t="s">
        <v>19</v>
      </c>
    </row>
    <row r="7" spans="1:10" ht="12.75" customHeight="1">
      <c r="B7" s="37">
        <f>+C4</f>
        <v>43917</v>
      </c>
      <c r="C7" s="81" t="s">
        <v>11994</v>
      </c>
      <c r="D7" s="57" t="s">
        <v>24</v>
      </c>
      <c r="E7" s="58">
        <v>125</v>
      </c>
      <c r="F7" s="78">
        <v>56.44</v>
      </c>
      <c r="G7" s="59" t="s">
        <v>10</v>
      </c>
      <c r="H7" s="59" t="s">
        <v>11</v>
      </c>
      <c r="J7" s="42"/>
    </row>
    <row r="8" spans="1:10" ht="12.75" customHeight="1">
      <c r="B8" s="37"/>
      <c r="C8" s="42" t="s">
        <v>11995</v>
      </c>
      <c r="D8" s="57" t="s">
        <v>24</v>
      </c>
      <c r="E8" s="58">
        <v>175</v>
      </c>
      <c r="F8" s="78">
        <v>56.46</v>
      </c>
      <c r="G8" s="59" t="s">
        <v>10</v>
      </c>
      <c r="H8" s="59" t="s">
        <v>11</v>
      </c>
      <c r="J8" s="42"/>
    </row>
    <row r="9" spans="1:10" ht="12.75" customHeight="1">
      <c r="B9" s="37"/>
      <c r="C9" s="42" t="s">
        <v>11996</v>
      </c>
      <c r="D9" s="57" t="s">
        <v>24</v>
      </c>
      <c r="E9" s="58">
        <v>192</v>
      </c>
      <c r="F9" s="78">
        <v>56.5</v>
      </c>
      <c r="G9" s="59" t="s">
        <v>10</v>
      </c>
      <c r="H9" s="59" t="s">
        <v>20</v>
      </c>
      <c r="J9" s="42"/>
    </row>
    <row r="10" spans="1:10" ht="12.75" customHeight="1">
      <c r="B10" s="37"/>
      <c r="C10" s="42" t="s">
        <v>11997</v>
      </c>
      <c r="D10" s="57" t="s">
        <v>24</v>
      </c>
      <c r="E10" s="58">
        <v>152</v>
      </c>
      <c r="F10" s="78">
        <v>56.48</v>
      </c>
      <c r="G10" s="59" t="s">
        <v>10</v>
      </c>
      <c r="H10" s="59" t="s">
        <v>11</v>
      </c>
      <c r="J10" s="42"/>
    </row>
    <row r="11" spans="1:10" ht="12.75" customHeight="1">
      <c r="B11" s="37"/>
      <c r="C11" s="42" t="s">
        <v>11998</v>
      </c>
      <c r="D11" s="57" t="s">
        <v>24</v>
      </c>
      <c r="E11" s="58">
        <v>102</v>
      </c>
      <c r="F11" s="78">
        <v>56.48</v>
      </c>
      <c r="G11" s="59" t="s">
        <v>10</v>
      </c>
      <c r="H11" s="59" t="s">
        <v>20</v>
      </c>
      <c r="J11" s="42"/>
    </row>
    <row r="12" spans="1:10" ht="12.75" customHeight="1">
      <c r="B12" s="37"/>
      <c r="C12" s="42" t="s">
        <v>11999</v>
      </c>
      <c r="D12" s="57" t="s">
        <v>24</v>
      </c>
      <c r="E12" s="58">
        <v>243</v>
      </c>
      <c r="F12" s="78">
        <v>56.5</v>
      </c>
      <c r="G12" s="59" t="s">
        <v>10</v>
      </c>
      <c r="H12" s="59" t="s">
        <v>20</v>
      </c>
      <c r="J12" s="42"/>
    </row>
    <row r="13" spans="1:10" ht="12.75" customHeight="1">
      <c r="B13" s="37"/>
      <c r="C13" s="42" t="s">
        <v>12000</v>
      </c>
      <c r="D13" s="57" t="s">
        <v>24</v>
      </c>
      <c r="E13" s="58">
        <v>774</v>
      </c>
      <c r="F13" s="78">
        <v>56.54</v>
      </c>
      <c r="G13" s="59" t="s">
        <v>10</v>
      </c>
      <c r="H13" s="59" t="s">
        <v>11</v>
      </c>
      <c r="J13" s="42"/>
    </row>
    <row r="14" spans="1:10" ht="12.75" customHeight="1">
      <c r="B14" s="37"/>
      <c r="C14" s="42" t="s">
        <v>12001</v>
      </c>
      <c r="D14" s="57" t="s">
        <v>24</v>
      </c>
      <c r="E14" s="58">
        <v>151</v>
      </c>
      <c r="F14" s="78">
        <v>56.54</v>
      </c>
      <c r="G14" s="59" t="s">
        <v>10</v>
      </c>
      <c r="H14" s="59" t="s">
        <v>11</v>
      </c>
      <c r="J14" s="42"/>
    </row>
    <row r="15" spans="1:10" ht="12.75" customHeight="1">
      <c r="B15" s="37"/>
      <c r="C15" s="42" t="s">
        <v>12002</v>
      </c>
      <c r="D15" s="57" t="s">
        <v>24</v>
      </c>
      <c r="E15" s="58">
        <v>337</v>
      </c>
      <c r="F15" s="78">
        <v>56.54</v>
      </c>
      <c r="G15" s="59" t="s">
        <v>10</v>
      </c>
      <c r="H15" s="59" t="s">
        <v>11</v>
      </c>
      <c r="J15" s="42"/>
    </row>
    <row r="16" spans="1:10" ht="12.75" customHeight="1">
      <c r="B16" s="37"/>
      <c r="C16" s="42" t="s">
        <v>12003</v>
      </c>
      <c r="D16" s="57" t="s">
        <v>24</v>
      </c>
      <c r="E16" s="58">
        <v>417</v>
      </c>
      <c r="F16" s="78">
        <v>56.54</v>
      </c>
      <c r="G16" s="59" t="s">
        <v>10</v>
      </c>
      <c r="H16" s="59" t="s">
        <v>11</v>
      </c>
      <c r="J16" s="42"/>
    </row>
    <row r="17" spans="2:10" ht="12.75" customHeight="1">
      <c r="B17" s="37"/>
      <c r="C17" s="42" t="s">
        <v>12004</v>
      </c>
      <c r="D17" s="57" t="s">
        <v>24</v>
      </c>
      <c r="E17" s="58">
        <v>107</v>
      </c>
      <c r="F17" s="78">
        <v>56.46</v>
      </c>
      <c r="G17" s="59" t="s">
        <v>10</v>
      </c>
      <c r="H17" s="59" t="s">
        <v>11</v>
      </c>
      <c r="J17" s="42"/>
    </row>
    <row r="18" spans="2:10" ht="12.75" customHeight="1">
      <c r="B18" s="37"/>
      <c r="C18" s="42" t="s">
        <v>12005</v>
      </c>
      <c r="D18" s="57" t="s">
        <v>24</v>
      </c>
      <c r="E18" s="58">
        <v>125</v>
      </c>
      <c r="F18" s="78">
        <v>56.46</v>
      </c>
      <c r="G18" s="59" t="s">
        <v>10</v>
      </c>
      <c r="H18" s="59" t="s">
        <v>11</v>
      </c>
      <c r="J18" s="42"/>
    </row>
    <row r="19" spans="2:10" ht="12.75" customHeight="1">
      <c r="B19" s="37"/>
      <c r="C19" s="42" t="s">
        <v>12006</v>
      </c>
      <c r="D19" s="57" t="s">
        <v>24</v>
      </c>
      <c r="E19" s="58">
        <v>616</v>
      </c>
      <c r="F19" s="78">
        <v>56.48</v>
      </c>
      <c r="G19" s="59" t="s">
        <v>10</v>
      </c>
      <c r="H19" s="59" t="s">
        <v>11</v>
      </c>
      <c r="J19" s="42"/>
    </row>
    <row r="20" spans="2:10" ht="12.75" customHeight="1">
      <c r="B20" s="37"/>
      <c r="C20" s="42" t="s">
        <v>12007</v>
      </c>
      <c r="D20" s="57" t="s">
        <v>24</v>
      </c>
      <c r="E20" s="58">
        <v>525</v>
      </c>
      <c r="F20" s="78">
        <v>56.5</v>
      </c>
      <c r="G20" s="59" t="s">
        <v>10</v>
      </c>
      <c r="H20" s="59" t="s">
        <v>11</v>
      </c>
      <c r="J20" s="42"/>
    </row>
    <row r="21" spans="2:10" ht="12.75" customHeight="1">
      <c r="B21" s="37"/>
      <c r="C21" s="42" t="s">
        <v>12008</v>
      </c>
      <c r="D21" s="57" t="s">
        <v>24</v>
      </c>
      <c r="E21" s="58">
        <v>531</v>
      </c>
      <c r="F21" s="78">
        <v>56.48</v>
      </c>
      <c r="G21" s="59" t="s">
        <v>10</v>
      </c>
      <c r="H21" s="59" t="s">
        <v>11</v>
      </c>
      <c r="J21" s="42"/>
    </row>
    <row r="22" spans="2:10" ht="12.75" customHeight="1">
      <c r="B22" s="37"/>
      <c r="C22" s="42" t="s">
        <v>12009</v>
      </c>
      <c r="D22" s="57" t="s">
        <v>24</v>
      </c>
      <c r="E22" s="58">
        <v>175</v>
      </c>
      <c r="F22" s="78">
        <v>56.48</v>
      </c>
      <c r="G22" s="59" t="s">
        <v>10</v>
      </c>
      <c r="H22" s="59" t="s">
        <v>11</v>
      </c>
      <c r="J22" s="42"/>
    </row>
    <row r="23" spans="2:10" ht="12.75" customHeight="1">
      <c r="B23" s="37"/>
      <c r="C23" s="42" t="s">
        <v>12010</v>
      </c>
      <c r="D23" s="57" t="s">
        <v>24</v>
      </c>
      <c r="E23" s="58">
        <v>281</v>
      </c>
      <c r="F23" s="78">
        <v>56.48</v>
      </c>
      <c r="G23" s="59" t="s">
        <v>10</v>
      </c>
      <c r="H23" s="59" t="s">
        <v>11</v>
      </c>
      <c r="J23" s="42"/>
    </row>
    <row r="24" spans="2:10" ht="12.75" customHeight="1">
      <c r="B24" s="37"/>
      <c r="C24" s="42" t="s">
        <v>12011</v>
      </c>
      <c r="D24" s="57" t="s">
        <v>24</v>
      </c>
      <c r="E24" s="58">
        <v>123</v>
      </c>
      <c r="F24" s="78">
        <v>56.44</v>
      </c>
      <c r="G24" s="59" t="s">
        <v>10</v>
      </c>
      <c r="H24" s="59" t="s">
        <v>11</v>
      </c>
      <c r="J24" s="42"/>
    </row>
    <row r="25" spans="2:10" ht="12.75" customHeight="1">
      <c r="B25" s="37"/>
      <c r="C25" s="42" t="s">
        <v>12012</v>
      </c>
      <c r="D25" s="57" t="s">
        <v>24</v>
      </c>
      <c r="E25" s="58">
        <v>181</v>
      </c>
      <c r="F25" s="78">
        <v>56.52</v>
      </c>
      <c r="G25" s="59" t="s">
        <v>10</v>
      </c>
      <c r="H25" s="59" t="s">
        <v>11</v>
      </c>
      <c r="J25" s="42"/>
    </row>
    <row r="26" spans="2:10" ht="12.75" customHeight="1">
      <c r="B26" s="37"/>
      <c r="C26" s="42" t="s">
        <v>12013</v>
      </c>
      <c r="D26" s="57" t="s">
        <v>24</v>
      </c>
      <c r="E26" s="58">
        <v>178</v>
      </c>
      <c r="F26" s="78">
        <v>56.58</v>
      </c>
      <c r="G26" s="59" t="s">
        <v>10</v>
      </c>
      <c r="H26" s="59" t="s">
        <v>11</v>
      </c>
      <c r="J26" s="42"/>
    </row>
    <row r="27" spans="2:10" ht="12.75" customHeight="1">
      <c r="B27" s="37"/>
      <c r="C27" s="42" t="s">
        <v>12014</v>
      </c>
      <c r="D27" s="57" t="s">
        <v>24</v>
      </c>
      <c r="E27" s="58">
        <v>52</v>
      </c>
      <c r="F27" s="78">
        <v>56.56</v>
      </c>
      <c r="G27" s="59" t="s">
        <v>10</v>
      </c>
      <c r="H27" s="59" t="s">
        <v>11</v>
      </c>
      <c r="J27" s="42"/>
    </row>
    <row r="28" spans="2:10" ht="12.75" customHeight="1">
      <c r="B28" s="37"/>
      <c r="C28" s="42" t="s">
        <v>12015</v>
      </c>
      <c r="D28" s="57" t="s">
        <v>24</v>
      </c>
      <c r="E28" s="58">
        <v>273</v>
      </c>
      <c r="F28" s="78">
        <v>56.56</v>
      </c>
      <c r="G28" s="59" t="s">
        <v>10</v>
      </c>
      <c r="H28" s="59" t="s">
        <v>11</v>
      </c>
      <c r="J28" s="42"/>
    </row>
    <row r="29" spans="2:10" ht="12.75" customHeight="1">
      <c r="B29" s="37"/>
      <c r="C29" s="42" t="s">
        <v>12016</v>
      </c>
      <c r="D29" s="57" t="s">
        <v>24</v>
      </c>
      <c r="E29" s="58">
        <v>432</v>
      </c>
      <c r="F29" s="78">
        <v>56.56</v>
      </c>
      <c r="G29" s="59" t="s">
        <v>10</v>
      </c>
      <c r="H29" s="59" t="s">
        <v>11</v>
      </c>
      <c r="J29" s="42"/>
    </row>
    <row r="30" spans="2:10" ht="12.75" customHeight="1">
      <c r="B30" s="37"/>
      <c r="C30" s="42" t="s">
        <v>12017</v>
      </c>
      <c r="D30" s="57" t="s">
        <v>24</v>
      </c>
      <c r="E30" s="58">
        <v>204</v>
      </c>
      <c r="F30" s="78">
        <v>56.54</v>
      </c>
      <c r="G30" s="59" t="s">
        <v>10</v>
      </c>
      <c r="H30" s="59" t="s">
        <v>11</v>
      </c>
      <c r="J30" s="42"/>
    </row>
    <row r="31" spans="2:10" ht="12.75" customHeight="1">
      <c r="B31" s="37"/>
      <c r="C31" s="42" t="s">
        <v>12018</v>
      </c>
      <c r="D31" s="57" t="s">
        <v>24</v>
      </c>
      <c r="E31" s="58">
        <v>70</v>
      </c>
      <c r="F31" s="78">
        <v>56.54</v>
      </c>
      <c r="G31" s="59" t="s">
        <v>10</v>
      </c>
      <c r="H31" s="59" t="s">
        <v>22</v>
      </c>
      <c r="J31" s="42"/>
    </row>
    <row r="32" spans="2:10" ht="12.75" customHeight="1">
      <c r="B32" s="37"/>
      <c r="C32" s="42" t="s">
        <v>12019</v>
      </c>
      <c r="D32" s="57" t="s">
        <v>24</v>
      </c>
      <c r="E32" s="58">
        <v>4</v>
      </c>
      <c r="F32" s="78">
        <v>56.54</v>
      </c>
      <c r="G32" s="59" t="s">
        <v>10</v>
      </c>
      <c r="H32" s="59" t="s">
        <v>22</v>
      </c>
      <c r="J32" s="42"/>
    </row>
    <row r="33" spans="2:10" ht="12.75" customHeight="1">
      <c r="B33" s="37"/>
      <c r="C33" s="42" t="s">
        <v>12019</v>
      </c>
      <c r="D33" s="57" t="s">
        <v>24</v>
      </c>
      <c r="E33" s="58">
        <v>42</v>
      </c>
      <c r="F33" s="78">
        <v>56.54</v>
      </c>
      <c r="G33" s="59" t="s">
        <v>10</v>
      </c>
      <c r="H33" s="59" t="s">
        <v>21</v>
      </c>
      <c r="J33" s="42"/>
    </row>
    <row r="34" spans="2:10" ht="12.75" customHeight="1">
      <c r="B34" s="37"/>
      <c r="C34" s="42" t="s">
        <v>12020</v>
      </c>
      <c r="D34" s="57" t="s">
        <v>24</v>
      </c>
      <c r="E34" s="58">
        <v>226</v>
      </c>
      <c r="F34" s="78">
        <v>56.48</v>
      </c>
      <c r="G34" s="59" t="s">
        <v>10</v>
      </c>
      <c r="H34" s="59" t="s">
        <v>21</v>
      </c>
      <c r="J34" s="42"/>
    </row>
    <row r="35" spans="2:10" ht="12.75" customHeight="1">
      <c r="B35" s="37"/>
      <c r="C35" s="42" t="s">
        <v>12021</v>
      </c>
      <c r="D35" s="57" t="s">
        <v>24</v>
      </c>
      <c r="E35" s="58">
        <v>248</v>
      </c>
      <c r="F35" s="78">
        <v>56.46</v>
      </c>
      <c r="G35" s="59" t="s">
        <v>10</v>
      </c>
      <c r="H35" s="59" t="s">
        <v>11</v>
      </c>
      <c r="J35" s="42"/>
    </row>
    <row r="36" spans="2:10" ht="12.75" customHeight="1">
      <c r="B36" s="37"/>
      <c r="C36" s="42" t="s">
        <v>12022</v>
      </c>
      <c r="D36" s="57" t="s">
        <v>24</v>
      </c>
      <c r="E36" s="58">
        <v>5</v>
      </c>
      <c r="F36" s="78">
        <v>56.46</v>
      </c>
      <c r="G36" s="59" t="s">
        <v>10</v>
      </c>
      <c r="H36" s="59" t="s">
        <v>11</v>
      </c>
      <c r="J36" s="42"/>
    </row>
    <row r="37" spans="2:10" ht="12.75" customHeight="1">
      <c r="B37" s="37"/>
      <c r="C37" s="42" t="s">
        <v>12023</v>
      </c>
      <c r="D37" s="57" t="s">
        <v>24</v>
      </c>
      <c r="E37" s="58">
        <v>188</v>
      </c>
      <c r="F37" s="78">
        <v>56.46</v>
      </c>
      <c r="G37" s="59" t="s">
        <v>10</v>
      </c>
      <c r="H37" s="59" t="s">
        <v>11</v>
      </c>
      <c r="J37" s="42"/>
    </row>
    <row r="38" spans="2:10" ht="12.75" customHeight="1">
      <c r="B38" s="37"/>
      <c r="C38" s="42" t="s">
        <v>12024</v>
      </c>
      <c r="D38" s="57" t="s">
        <v>24</v>
      </c>
      <c r="E38" s="58">
        <v>100</v>
      </c>
      <c r="F38" s="78">
        <v>56.46</v>
      </c>
      <c r="G38" s="59" t="s">
        <v>10</v>
      </c>
      <c r="H38" s="59" t="s">
        <v>11</v>
      </c>
      <c r="J38" s="42"/>
    </row>
    <row r="39" spans="2:10" ht="12.75" customHeight="1">
      <c r="B39" s="37"/>
      <c r="C39" s="42" t="s">
        <v>12024</v>
      </c>
      <c r="D39" s="57" t="s">
        <v>24</v>
      </c>
      <c r="E39" s="58">
        <v>6</v>
      </c>
      <c r="F39" s="78">
        <v>56.46</v>
      </c>
      <c r="G39" s="59" t="s">
        <v>10</v>
      </c>
      <c r="H39" s="59" t="s">
        <v>20</v>
      </c>
      <c r="J39" s="42"/>
    </row>
    <row r="40" spans="2:10" ht="12.75" customHeight="1">
      <c r="B40" s="37"/>
      <c r="C40" s="42" t="s">
        <v>12025</v>
      </c>
      <c r="D40" s="57" t="s">
        <v>24</v>
      </c>
      <c r="E40" s="58">
        <v>87</v>
      </c>
      <c r="F40" s="78">
        <v>56.46</v>
      </c>
      <c r="G40" s="59" t="s">
        <v>10</v>
      </c>
      <c r="H40" s="59" t="s">
        <v>20</v>
      </c>
    </row>
    <row r="41" spans="2:10" ht="12.75" customHeight="1">
      <c r="B41" s="37"/>
      <c r="C41" s="42" t="s">
        <v>12026</v>
      </c>
      <c r="D41" s="57" t="s">
        <v>24</v>
      </c>
      <c r="E41" s="58">
        <v>158</v>
      </c>
      <c r="F41" s="78">
        <v>56.46</v>
      </c>
      <c r="G41" s="59" t="s">
        <v>10</v>
      </c>
      <c r="H41" s="59" t="s">
        <v>20</v>
      </c>
    </row>
    <row r="42" spans="2:10" ht="12.75" customHeight="1">
      <c r="B42" s="37"/>
      <c r="C42" s="42" t="s">
        <v>12027</v>
      </c>
      <c r="D42" s="57" t="s">
        <v>24</v>
      </c>
      <c r="E42" s="58">
        <v>90</v>
      </c>
      <c r="F42" s="56">
        <v>56.46</v>
      </c>
      <c r="G42" s="59" t="s">
        <v>10</v>
      </c>
      <c r="H42" s="59" t="s">
        <v>20</v>
      </c>
    </row>
    <row r="43" spans="2:10" ht="12.75" customHeight="1">
      <c r="B43" s="37"/>
      <c r="C43" s="42" t="s">
        <v>12028</v>
      </c>
      <c r="D43" s="57" t="s">
        <v>24</v>
      </c>
      <c r="E43" s="58">
        <v>9</v>
      </c>
      <c r="F43" s="56">
        <v>56.44</v>
      </c>
      <c r="G43" s="59" t="s">
        <v>10</v>
      </c>
      <c r="H43" s="59" t="s">
        <v>20</v>
      </c>
    </row>
    <row r="44" spans="2:10" ht="12.75" customHeight="1">
      <c r="B44" s="37"/>
      <c r="C44" s="42" t="s">
        <v>12029</v>
      </c>
      <c r="D44" s="57" t="s">
        <v>24</v>
      </c>
      <c r="E44" s="58">
        <v>406</v>
      </c>
      <c r="F44" s="56">
        <v>56.44</v>
      </c>
      <c r="G44" s="59" t="s">
        <v>10</v>
      </c>
      <c r="H44" s="59" t="s">
        <v>11</v>
      </c>
    </row>
    <row r="45" spans="2:10" ht="12.75" customHeight="1">
      <c r="B45" s="37"/>
      <c r="C45" s="42" t="s">
        <v>12030</v>
      </c>
      <c r="D45" s="57" t="s">
        <v>24</v>
      </c>
      <c r="E45" s="58">
        <v>283</v>
      </c>
      <c r="F45" s="56">
        <v>56.44</v>
      </c>
      <c r="G45" s="59" t="s">
        <v>10</v>
      </c>
      <c r="H45" s="59" t="s">
        <v>11</v>
      </c>
    </row>
    <row r="46" spans="2:10" ht="12.75" customHeight="1">
      <c r="B46" s="37"/>
      <c r="C46" s="42" t="s">
        <v>12031</v>
      </c>
      <c r="D46" s="57" t="s">
        <v>24</v>
      </c>
      <c r="E46" s="58">
        <v>127</v>
      </c>
      <c r="F46" s="56">
        <v>56.44</v>
      </c>
      <c r="G46" s="59" t="s">
        <v>10</v>
      </c>
      <c r="H46" s="59" t="s">
        <v>21</v>
      </c>
    </row>
    <row r="47" spans="2:10" ht="12.75" customHeight="1">
      <c r="B47" s="37"/>
      <c r="C47" s="42" t="s">
        <v>12032</v>
      </c>
      <c r="D47" s="57" t="s">
        <v>24</v>
      </c>
      <c r="E47" s="58">
        <v>291</v>
      </c>
      <c r="F47" s="56">
        <v>56.44</v>
      </c>
      <c r="G47" s="59" t="s">
        <v>10</v>
      </c>
      <c r="H47" s="59" t="s">
        <v>11</v>
      </c>
    </row>
    <row r="48" spans="2:10" ht="12.75" customHeight="1">
      <c r="B48" s="37"/>
      <c r="C48" s="42" t="s">
        <v>12033</v>
      </c>
      <c r="D48" s="57" t="s">
        <v>24</v>
      </c>
      <c r="E48" s="58">
        <v>197</v>
      </c>
      <c r="F48" s="56">
        <v>56.46</v>
      </c>
      <c r="G48" s="59" t="s">
        <v>10</v>
      </c>
      <c r="H48" s="59" t="s">
        <v>11</v>
      </c>
    </row>
    <row r="49" spans="2:8" ht="12.75" customHeight="1">
      <c r="B49" s="37"/>
      <c r="C49" s="42" t="s">
        <v>12034</v>
      </c>
      <c r="D49" s="57" t="s">
        <v>24</v>
      </c>
      <c r="E49" s="58">
        <v>199</v>
      </c>
      <c r="F49" s="56">
        <v>56.46</v>
      </c>
      <c r="G49" s="59" t="s">
        <v>10</v>
      </c>
      <c r="H49" s="59" t="s">
        <v>22</v>
      </c>
    </row>
    <row r="50" spans="2:8" ht="12.75" customHeight="1">
      <c r="B50" s="37"/>
      <c r="C50" s="42" t="s">
        <v>12035</v>
      </c>
      <c r="D50" s="57" t="s">
        <v>24</v>
      </c>
      <c r="E50" s="58">
        <v>5</v>
      </c>
      <c r="F50" s="56">
        <v>56.46</v>
      </c>
      <c r="G50" s="59" t="s">
        <v>10</v>
      </c>
      <c r="H50" s="59" t="s">
        <v>20</v>
      </c>
    </row>
    <row r="51" spans="2:8" ht="12.75" customHeight="1">
      <c r="B51" s="37"/>
      <c r="C51" s="42" t="s">
        <v>12036</v>
      </c>
      <c r="D51" s="57" t="s">
        <v>24</v>
      </c>
      <c r="E51" s="58">
        <v>40</v>
      </c>
      <c r="F51" s="56">
        <v>56.52</v>
      </c>
      <c r="G51" s="59" t="s">
        <v>10</v>
      </c>
      <c r="H51" s="59" t="s">
        <v>11</v>
      </c>
    </row>
    <row r="52" spans="2:8" ht="12.75" customHeight="1">
      <c r="B52" s="37"/>
      <c r="C52" s="42" t="s">
        <v>12037</v>
      </c>
      <c r="D52" s="57" t="s">
        <v>24</v>
      </c>
      <c r="E52" s="58">
        <v>369</v>
      </c>
      <c r="F52" s="56">
        <v>56.56</v>
      </c>
      <c r="G52" s="59" t="s">
        <v>10</v>
      </c>
      <c r="H52" s="59" t="s">
        <v>11</v>
      </c>
    </row>
    <row r="53" spans="2:8" ht="12.75" customHeight="1">
      <c r="B53" s="37"/>
      <c r="C53" s="42" t="s">
        <v>12038</v>
      </c>
      <c r="D53" s="57" t="s">
        <v>24</v>
      </c>
      <c r="E53" s="58">
        <v>206</v>
      </c>
      <c r="F53" s="56">
        <v>56.56</v>
      </c>
      <c r="G53" s="59" t="s">
        <v>10</v>
      </c>
      <c r="H53" s="59" t="s">
        <v>11</v>
      </c>
    </row>
    <row r="54" spans="2:8" ht="12.75" customHeight="1">
      <c r="B54" s="37"/>
      <c r="C54" s="42" t="s">
        <v>12039</v>
      </c>
      <c r="D54" s="57" t="s">
        <v>24</v>
      </c>
      <c r="E54" s="58">
        <v>181</v>
      </c>
      <c r="F54" s="56">
        <v>56.62</v>
      </c>
      <c r="G54" s="59" t="s">
        <v>10</v>
      </c>
      <c r="H54" s="59" t="s">
        <v>11</v>
      </c>
    </row>
    <row r="55" spans="2:8" ht="12.75" customHeight="1">
      <c r="B55" s="37"/>
      <c r="C55" s="42" t="s">
        <v>12040</v>
      </c>
      <c r="D55" s="57" t="s">
        <v>24</v>
      </c>
      <c r="E55" s="58">
        <v>46</v>
      </c>
      <c r="F55" s="56">
        <v>56.62</v>
      </c>
      <c r="G55" s="59" t="s">
        <v>10</v>
      </c>
      <c r="H55" s="59" t="s">
        <v>11</v>
      </c>
    </row>
    <row r="56" spans="2:8" ht="12.75" customHeight="1">
      <c r="B56" s="37"/>
      <c r="C56" s="42" t="s">
        <v>12041</v>
      </c>
      <c r="D56" s="57" t="s">
        <v>24</v>
      </c>
      <c r="E56" s="58">
        <v>250</v>
      </c>
      <c r="F56" s="56">
        <v>56.64</v>
      </c>
      <c r="G56" s="59" t="s">
        <v>10</v>
      </c>
      <c r="H56" s="59" t="s">
        <v>11</v>
      </c>
    </row>
    <row r="57" spans="2:8" ht="12.75" customHeight="1">
      <c r="B57" s="37"/>
      <c r="C57" s="42" t="s">
        <v>12042</v>
      </c>
      <c r="D57" s="57" t="s">
        <v>24</v>
      </c>
      <c r="E57" s="58">
        <v>77</v>
      </c>
      <c r="F57" s="56">
        <v>56.58</v>
      </c>
      <c r="G57" s="59" t="s">
        <v>10</v>
      </c>
      <c r="H57" s="59" t="s">
        <v>11</v>
      </c>
    </row>
    <row r="58" spans="2:8" ht="12.75" customHeight="1">
      <c r="B58" s="37"/>
      <c r="C58" s="42" t="s">
        <v>12043</v>
      </c>
      <c r="D58" s="57" t="s">
        <v>24</v>
      </c>
      <c r="E58" s="58">
        <v>197</v>
      </c>
      <c r="F58" s="56">
        <v>56.58</v>
      </c>
      <c r="G58" s="59" t="s">
        <v>10</v>
      </c>
      <c r="H58" s="59" t="s">
        <v>21</v>
      </c>
    </row>
    <row r="59" spans="2:8" ht="12.75" customHeight="1">
      <c r="B59" s="37"/>
      <c r="C59" s="42" t="s">
        <v>12044</v>
      </c>
      <c r="D59" s="57" t="s">
        <v>24</v>
      </c>
      <c r="E59" s="58">
        <v>432</v>
      </c>
      <c r="F59" s="56">
        <v>56.58</v>
      </c>
      <c r="G59" s="59" t="s">
        <v>10</v>
      </c>
      <c r="H59" s="59" t="s">
        <v>21</v>
      </c>
    </row>
    <row r="60" spans="2:8" ht="12.75" customHeight="1">
      <c r="B60" s="37"/>
      <c r="C60" s="42" t="s">
        <v>12045</v>
      </c>
      <c r="D60" s="57" t="s">
        <v>24</v>
      </c>
      <c r="E60" s="58">
        <v>190</v>
      </c>
      <c r="F60" s="56">
        <v>56.58</v>
      </c>
      <c r="G60" s="59" t="s">
        <v>10</v>
      </c>
      <c r="H60" s="59" t="s">
        <v>11</v>
      </c>
    </row>
    <row r="61" spans="2:8" ht="12.75" customHeight="1">
      <c r="B61" s="37"/>
      <c r="C61" s="42" t="s">
        <v>12046</v>
      </c>
      <c r="D61" s="57" t="s">
        <v>24</v>
      </c>
      <c r="E61" s="58">
        <v>264</v>
      </c>
      <c r="F61" s="56">
        <v>56.56</v>
      </c>
      <c r="G61" s="59" t="s">
        <v>10</v>
      </c>
      <c r="H61" s="59" t="s">
        <v>11</v>
      </c>
    </row>
    <row r="62" spans="2:8" ht="12.75" customHeight="1">
      <c r="B62" s="37"/>
      <c r="C62" s="42" t="s">
        <v>12047</v>
      </c>
      <c r="D62" s="57" t="s">
        <v>24</v>
      </c>
      <c r="E62" s="58">
        <v>577</v>
      </c>
      <c r="F62" s="56">
        <v>56.58</v>
      </c>
      <c r="G62" s="59" t="s">
        <v>10</v>
      </c>
      <c r="H62" s="59" t="s">
        <v>20</v>
      </c>
    </row>
    <row r="63" spans="2:8" ht="12.75" customHeight="1">
      <c r="B63" s="37"/>
      <c r="C63" s="42" t="s">
        <v>12048</v>
      </c>
      <c r="D63" s="57" t="s">
        <v>24</v>
      </c>
      <c r="E63" s="58">
        <v>425</v>
      </c>
      <c r="F63" s="56">
        <v>56.58</v>
      </c>
      <c r="G63" s="59" t="s">
        <v>10</v>
      </c>
      <c r="H63" s="59" t="s">
        <v>11</v>
      </c>
    </row>
    <row r="64" spans="2:8" ht="12.75" customHeight="1">
      <c r="B64" s="37"/>
      <c r="C64" s="42" t="s">
        <v>12049</v>
      </c>
      <c r="D64" s="57" t="s">
        <v>24</v>
      </c>
      <c r="E64" s="58">
        <v>203</v>
      </c>
      <c r="F64" s="56">
        <v>56.56</v>
      </c>
      <c r="G64" s="59" t="s">
        <v>10</v>
      </c>
      <c r="H64" s="59" t="s">
        <v>11</v>
      </c>
    </row>
    <row r="65" spans="2:8" ht="12.75" customHeight="1">
      <c r="B65" s="37"/>
      <c r="C65" s="42" t="s">
        <v>12050</v>
      </c>
      <c r="D65" s="57" t="s">
        <v>24</v>
      </c>
      <c r="E65" s="58">
        <v>596</v>
      </c>
      <c r="F65" s="56">
        <v>56.56</v>
      </c>
      <c r="G65" s="59" t="s">
        <v>10</v>
      </c>
      <c r="H65" s="59" t="s">
        <v>11</v>
      </c>
    </row>
    <row r="66" spans="2:8" ht="12.75" customHeight="1">
      <c r="B66" s="37"/>
      <c r="C66" s="42" t="s">
        <v>12051</v>
      </c>
      <c r="D66" s="57" t="s">
        <v>24</v>
      </c>
      <c r="E66" s="58">
        <v>271</v>
      </c>
      <c r="F66" s="56">
        <v>56.56</v>
      </c>
      <c r="G66" s="59" t="s">
        <v>10</v>
      </c>
      <c r="H66" s="59" t="s">
        <v>11</v>
      </c>
    </row>
    <row r="67" spans="2:8" ht="12.75" customHeight="1">
      <c r="B67" s="37"/>
      <c r="C67" s="42" t="s">
        <v>12052</v>
      </c>
      <c r="D67" s="57" t="s">
        <v>24</v>
      </c>
      <c r="E67" s="58">
        <v>412</v>
      </c>
      <c r="F67" s="56">
        <v>56.54</v>
      </c>
      <c r="G67" s="59" t="s">
        <v>10</v>
      </c>
      <c r="H67" s="59" t="s">
        <v>11</v>
      </c>
    </row>
    <row r="68" spans="2:8" ht="12.75" customHeight="1">
      <c r="B68" s="37"/>
      <c r="C68" s="42" t="s">
        <v>12053</v>
      </c>
      <c r="D68" s="57" t="s">
        <v>24</v>
      </c>
      <c r="E68" s="58">
        <v>265</v>
      </c>
      <c r="F68" s="56">
        <v>56.54</v>
      </c>
      <c r="G68" s="59" t="s">
        <v>10</v>
      </c>
      <c r="H68" s="59" t="s">
        <v>11</v>
      </c>
    </row>
    <row r="69" spans="2:8" ht="12.75" customHeight="1">
      <c r="B69" s="37"/>
      <c r="C69" s="42" t="s">
        <v>12054</v>
      </c>
      <c r="D69" s="57" t="s">
        <v>24</v>
      </c>
      <c r="E69" s="58">
        <v>187</v>
      </c>
      <c r="F69" s="56">
        <v>56.54</v>
      </c>
      <c r="G69" s="59" t="s">
        <v>10</v>
      </c>
      <c r="H69" s="59" t="s">
        <v>11</v>
      </c>
    </row>
    <row r="70" spans="2:8" ht="12.75" customHeight="1">
      <c r="B70" s="37"/>
      <c r="C70" s="42" t="s">
        <v>12055</v>
      </c>
      <c r="D70" s="57" t="s">
        <v>24</v>
      </c>
      <c r="E70" s="58">
        <v>184</v>
      </c>
      <c r="F70" s="56">
        <v>56.54</v>
      </c>
      <c r="G70" s="59" t="s">
        <v>10</v>
      </c>
      <c r="H70" s="59" t="s">
        <v>11</v>
      </c>
    </row>
    <row r="71" spans="2:8" ht="12.75" customHeight="1">
      <c r="B71" s="37"/>
      <c r="C71" s="42" t="s">
        <v>12056</v>
      </c>
      <c r="D71" s="57" t="s">
        <v>24</v>
      </c>
      <c r="E71" s="58">
        <v>159</v>
      </c>
      <c r="F71" s="56">
        <v>56.54</v>
      </c>
      <c r="G71" s="59" t="s">
        <v>10</v>
      </c>
      <c r="H71" s="59" t="s">
        <v>20</v>
      </c>
    </row>
    <row r="72" spans="2:8" ht="12.75" customHeight="1">
      <c r="B72" s="37"/>
      <c r="C72" s="42" t="s">
        <v>12057</v>
      </c>
      <c r="D72" s="57" t="s">
        <v>24</v>
      </c>
      <c r="E72" s="58">
        <v>204</v>
      </c>
      <c r="F72" s="56">
        <v>56.5</v>
      </c>
      <c r="G72" s="59" t="s">
        <v>10</v>
      </c>
      <c r="H72" s="59" t="s">
        <v>20</v>
      </c>
    </row>
    <row r="73" spans="2:8" ht="12.75" customHeight="1">
      <c r="B73" s="37"/>
      <c r="C73" s="42" t="s">
        <v>12058</v>
      </c>
      <c r="D73" s="57" t="s">
        <v>24</v>
      </c>
      <c r="E73" s="58">
        <v>101</v>
      </c>
      <c r="F73" s="56">
        <v>56.5</v>
      </c>
      <c r="G73" s="59" t="s">
        <v>10</v>
      </c>
      <c r="H73" s="59" t="s">
        <v>11</v>
      </c>
    </row>
    <row r="74" spans="2:8" ht="12.75" customHeight="1">
      <c r="B74" s="37"/>
      <c r="C74" s="42" t="s">
        <v>12059</v>
      </c>
      <c r="D74" s="57" t="s">
        <v>24</v>
      </c>
      <c r="E74" s="58">
        <v>227</v>
      </c>
      <c r="F74" s="56">
        <v>56.5</v>
      </c>
      <c r="G74" s="59" t="s">
        <v>10</v>
      </c>
      <c r="H74" s="59" t="s">
        <v>11</v>
      </c>
    </row>
    <row r="75" spans="2:8" ht="12.75" customHeight="1">
      <c r="B75" s="37"/>
      <c r="C75" s="42" t="s">
        <v>12060</v>
      </c>
      <c r="D75" s="57" t="s">
        <v>24</v>
      </c>
      <c r="E75" s="58">
        <v>351</v>
      </c>
      <c r="F75" s="56">
        <v>56.52</v>
      </c>
      <c r="G75" s="59" t="s">
        <v>10</v>
      </c>
      <c r="H75" s="59" t="s">
        <v>20</v>
      </c>
    </row>
    <row r="76" spans="2:8" ht="12.75" customHeight="1">
      <c r="B76" s="37"/>
      <c r="C76" s="42" t="s">
        <v>12061</v>
      </c>
      <c r="D76" s="57" t="s">
        <v>24</v>
      </c>
      <c r="E76" s="58">
        <v>158</v>
      </c>
      <c r="F76" s="56">
        <v>56.5</v>
      </c>
      <c r="G76" s="59" t="s">
        <v>10</v>
      </c>
      <c r="H76" s="59" t="s">
        <v>20</v>
      </c>
    </row>
    <row r="77" spans="2:8" ht="12.75" customHeight="1">
      <c r="B77" s="37"/>
      <c r="C77" s="42" t="s">
        <v>12062</v>
      </c>
      <c r="D77" s="57" t="s">
        <v>24</v>
      </c>
      <c r="E77" s="58">
        <v>19</v>
      </c>
      <c r="F77" s="56">
        <v>56.5</v>
      </c>
      <c r="G77" s="59" t="s">
        <v>10</v>
      </c>
      <c r="H77" s="59" t="s">
        <v>11</v>
      </c>
    </row>
    <row r="78" spans="2:8" ht="12.75" customHeight="1">
      <c r="B78" s="37"/>
      <c r="C78" s="42" t="s">
        <v>12063</v>
      </c>
      <c r="D78" s="57" t="s">
        <v>24</v>
      </c>
      <c r="E78" s="58">
        <v>175</v>
      </c>
      <c r="F78" s="56">
        <v>56.5</v>
      </c>
      <c r="G78" s="59" t="s">
        <v>10</v>
      </c>
      <c r="H78" s="59" t="s">
        <v>11</v>
      </c>
    </row>
    <row r="79" spans="2:8" ht="12.75" customHeight="1">
      <c r="B79" s="37"/>
      <c r="C79" s="42" t="s">
        <v>12064</v>
      </c>
      <c r="D79" s="57" t="s">
        <v>24</v>
      </c>
      <c r="E79" s="58">
        <v>300</v>
      </c>
      <c r="F79" s="56">
        <v>56.5</v>
      </c>
      <c r="G79" s="59" t="s">
        <v>10</v>
      </c>
      <c r="H79" s="59" t="s">
        <v>11</v>
      </c>
    </row>
    <row r="80" spans="2:8" ht="12.75" customHeight="1">
      <c r="B80" s="37"/>
      <c r="C80" s="42" t="s">
        <v>12065</v>
      </c>
      <c r="D80" s="57" t="s">
        <v>24</v>
      </c>
      <c r="E80" s="58">
        <v>113</v>
      </c>
      <c r="F80" s="56">
        <v>56.5</v>
      </c>
      <c r="G80" s="59" t="s">
        <v>10</v>
      </c>
      <c r="H80" s="59" t="s">
        <v>11</v>
      </c>
    </row>
    <row r="81" spans="2:8" ht="12.75" customHeight="1">
      <c r="B81" s="37"/>
      <c r="C81" s="42" t="s">
        <v>12066</v>
      </c>
      <c r="D81" s="57" t="s">
        <v>24</v>
      </c>
      <c r="E81" s="58">
        <v>230</v>
      </c>
      <c r="F81" s="56">
        <v>56.52</v>
      </c>
      <c r="G81" s="59" t="s">
        <v>10</v>
      </c>
      <c r="H81" s="59" t="s">
        <v>11</v>
      </c>
    </row>
    <row r="82" spans="2:8" ht="12.75" customHeight="1">
      <c r="B82" s="37"/>
      <c r="C82" s="42" t="s">
        <v>12067</v>
      </c>
      <c r="D82" s="57" t="s">
        <v>24</v>
      </c>
      <c r="E82" s="58">
        <v>535</v>
      </c>
      <c r="F82" s="56">
        <v>56.58</v>
      </c>
      <c r="G82" s="59" t="s">
        <v>10</v>
      </c>
      <c r="H82" s="59" t="s">
        <v>21</v>
      </c>
    </row>
    <row r="83" spans="2:8" ht="12.75" customHeight="1">
      <c r="B83" s="37"/>
      <c r="C83" s="42" t="s">
        <v>12068</v>
      </c>
      <c r="D83" s="57" t="s">
        <v>24</v>
      </c>
      <c r="E83" s="58">
        <v>186</v>
      </c>
      <c r="F83" s="56">
        <v>56.52</v>
      </c>
      <c r="G83" s="59" t="s">
        <v>10</v>
      </c>
      <c r="H83" s="59" t="s">
        <v>11</v>
      </c>
    </row>
    <row r="84" spans="2:8" ht="12.75" customHeight="1">
      <c r="B84" s="37"/>
      <c r="C84" s="42" t="s">
        <v>12069</v>
      </c>
      <c r="D84" s="57" t="s">
        <v>24</v>
      </c>
      <c r="E84" s="58">
        <v>354</v>
      </c>
      <c r="F84" s="56">
        <v>56.52</v>
      </c>
      <c r="G84" s="59" t="s">
        <v>10</v>
      </c>
      <c r="H84" s="59" t="s">
        <v>11</v>
      </c>
    </row>
    <row r="85" spans="2:8" ht="12.75" customHeight="1">
      <c r="B85" s="37"/>
      <c r="C85" s="42" t="s">
        <v>12070</v>
      </c>
      <c r="D85" s="57" t="s">
        <v>24</v>
      </c>
      <c r="E85" s="58">
        <v>265</v>
      </c>
      <c r="F85" s="56">
        <v>56.5</v>
      </c>
      <c r="G85" s="59" t="s">
        <v>10</v>
      </c>
      <c r="H85" s="59" t="s">
        <v>11</v>
      </c>
    </row>
    <row r="86" spans="2:8" ht="12.75" customHeight="1">
      <c r="B86" s="37"/>
      <c r="C86" s="42" t="s">
        <v>12071</v>
      </c>
      <c r="D86" s="57" t="s">
        <v>24</v>
      </c>
      <c r="E86" s="58">
        <v>119</v>
      </c>
      <c r="F86" s="56">
        <v>56.46</v>
      </c>
      <c r="G86" s="59" t="s">
        <v>10</v>
      </c>
      <c r="H86" s="59" t="s">
        <v>20</v>
      </c>
    </row>
    <row r="87" spans="2:8" ht="12.75" customHeight="1">
      <c r="B87" s="37"/>
      <c r="C87" s="42" t="s">
        <v>12072</v>
      </c>
      <c r="D87" s="57" t="s">
        <v>24</v>
      </c>
      <c r="E87" s="58">
        <v>158</v>
      </c>
      <c r="F87" s="56">
        <v>56.46</v>
      </c>
      <c r="G87" s="59" t="s">
        <v>10</v>
      </c>
      <c r="H87" s="59" t="s">
        <v>11</v>
      </c>
    </row>
    <row r="88" spans="2:8" ht="12.75" customHeight="1">
      <c r="B88" s="37"/>
      <c r="C88" s="42" t="s">
        <v>12073</v>
      </c>
      <c r="D88" s="57" t="s">
        <v>24</v>
      </c>
      <c r="E88" s="58">
        <v>93</v>
      </c>
      <c r="F88" s="56">
        <v>56.46</v>
      </c>
      <c r="G88" s="59" t="s">
        <v>10</v>
      </c>
      <c r="H88" s="59" t="s">
        <v>11</v>
      </c>
    </row>
    <row r="89" spans="2:8" ht="12.75" customHeight="1">
      <c r="B89" s="37"/>
      <c r="C89" s="42" t="s">
        <v>12074</v>
      </c>
      <c r="D89" s="57" t="s">
        <v>24</v>
      </c>
      <c r="E89" s="58">
        <v>150</v>
      </c>
      <c r="F89" s="56">
        <v>56.46</v>
      </c>
      <c r="G89" s="59" t="s">
        <v>10</v>
      </c>
      <c r="H89" s="59" t="s">
        <v>20</v>
      </c>
    </row>
    <row r="90" spans="2:8" ht="12.75" customHeight="1">
      <c r="B90" s="37"/>
      <c r="C90" s="42" t="s">
        <v>12075</v>
      </c>
      <c r="D90" s="57" t="s">
        <v>24</v>
      </c>
      <c r="E90" s="58">
        <v>179</v>
      </c>
      <c r="F90" s="56">
        <v>56.44</v>
      </c>
      <c r="G90" s="59" t="s">
        <v>10</v>
      </c>
      <c r="H90" s="59" t="s">
        <v>20</v>
      </c>
    </row>
    <row r="91" spans="2:8" ht="12.75" customHeight="1">
      <c r="B91" s="37"/>
      <c r="C91" s="42" t="s">
        <v>12076</v>
      </c>
      <c r="D91" s="57" t="s">
        <v>24</v>
      </c>
      <c r="E91" s="58">
        <v>216</v>
      </c>
      <c r="F91" s="56">
        <v>56.42</v>
      </c>
      <c r="G91" s="59" t="s">
        <v>10</v>
      </c>
      <c r="H91" s="59" t="s">
        <v>11</v>
      </c>
    </row>
    <row r="92" spans="2:8" ht="12.75" customHeight="1">
      <c r="B92" s="37"/>
      <c r="C92" s="42" t="s">
        <v>12077</v>
      </c>
      <c r="D92" s="57" t="s">
        <v>24</v>
      </c>
      <c r="E92" s="58">
        <v>178</v>
      </c>
      <c r="F92" s="56">
        <v>56.42</v>
      </c>
      <c r="G92" s="59" t="s">
        <v>10</v>
      </c>
      <c r="H92" s="59" t="s">
        <v>11</v>
      </c>
    </row>
    <row r="93" spans="2:8" ht="12.75" customHeight="1">
      <c r="B93" s="37"/>
      <c r="C93" s="42" t="s">
        <v>12078</v>
      </c>
      <c r="D93" s="57" t="s">
        <v>24</v>
      </c>
      <c r="E93" s="58">
        <v>128</v>
      </c>
      <c r="F93" s="56">
        <v>56.4</v>
      </c>
      <c r="G93" s="59" t="s">
        <v>10</v>
      </c>
      <c r="H93" s="59" t="s">
        <v>20</v>
      </c>
    </row>
    <row r="94" spans="2:8" ht="12.75" customHeight="1">
      <c r="B94" s="37"/>
      <c r="C94" s="42" t="s">
        <v>12079</v>
      </c>
      <c r="D94" s="57" t="s">
        <v>24</v>
      </c>
      <c r="E94" s="58">
        <v>78</v>
      </c>
      <c r="F94" s="56">
        <v>56.4</v>
      </c>
      <c r="G94" s="59" t="s">
        <v>10</v>
      </c>
      <c r="H94" s="59" t="s">
        <v>11</v>
      </c>
    </row>
    <row r="95" spans="2:8" ht="12.75" customHeight="1">
      <c r="B95" s="37"/>
      <c r="C95" s="42" t="s">
        <v>12080</v>
      </c>
      <c r="D95" s="57" t="s">
        <v>24</v>
      </c>
      <c r="E95" s="58">
        <v>194</v>
      </c>
      <c r="F95" s="56">
        <v>56.38</v>
      </c>
      <c r="G95" s="59" t="s">
        <v>10</v>
      </c>
      <c r="H95" s="59" t="s">
        <v>11</v>
      </c>
    </row>
    <row r="96" spans="2:8" ht="12.75" customHeight="1">
      <c r="B96" s="37"/>
      <c r="C96" s="42" t="s">
        <v>12081</v>
      </c>
      <c r="D96" s="57" t="s">
        <v>24</v>
      </c>
      <c r="E96" s="58">
        <v>179</v>
      </c>
      <c r="F96" s="56">
        <v>56.32</v>
      </c>
      <c r="G96" s="59" t="s">
        <v>10</v>
      </c>
      <c r="H96" s="59" t="s">
        <v>11</v>
      </c>
    </row>
    <row r="97" spans="2:8" ht="12.75" customHeight="1">
      <c r="B97" s="37"/>
      <c r="C97" s="42" t="s">
        <v>12082</v>
      </c>
      <c r="D97" s="57" t="s">
        <v>24</v>
      </c>
      <c r="E97" s="58">
        <v>281</v>
      </c>
      <c r="F97" s="56">
        <v>56.32</v>
      </c>
      <c r="G97" s="59" t="s">
        <v>10</v>
      </c>
      <c r="H97" s="59" t="s">
        <v>11</v>
      </c>
    </row>
    <row r="98" spans="2:8" ht="12.75" customHeight="1">
      <c r="B98" s="37"/>
      <c r="C98" s="42" t="s">
        <v>12083</v>
      </c>
      <c r="D98" s="57" t="s">
        <v>24</v>
      </c>
      <c r="E98" s="58">
        <v>288</v>
      </c>
      <c r="F98" s="56">
        <v>56.48</v>
      </c>
      <c r="G98" s="59" t="s">
        <v>10</v>
      </c>
      <c r="H98" s="59" t="s">
        <v>11</v>
      </c>
    </row>
    <row r="99" spans="2:8" ht="12.75" customHeight="1">
      <c r="B99" s="37"/>
      <c r="C99" s="42" t="s">
        <v>12084</v>
      </c>
      <c r="D99" s="57" t="s">
        <v>24</v>
      </c>
      <c r="E99" s="58">
        <v>190</v>
      </c>
      <c r="F99" s="56">
        <v>56.44</v>
      </c>
      <c r="G99" s="59" t="s">
        <v>10</v>
      </c>
      <c r="H99" s="59" t="s">
        <v>11</v>
      </c>
    </row>
    <row r="100" spans="2:8" ht="12.75" customHeight="1">
      <c r="B100" s="37"/>
      <c r="C100" s="42" t="s">
        <v>12085</v>
      </c>
      <c r="D100" s="57" t="s">
        <v>24</v>
      </c>
      <c r="E100" s="58">
        <v>91</v>
      </c>
      <c r="F100" s="56">
        <v>56.44</v>
      </c>
      <c r="G100" s="59" t="s">
        <v>10</v>
      </c>
      <c r="H100" s="59" t="s">
        <v>11</v>
      </c>
    </row>
    <row r="101" spans="2:8" ht="12.75" customHeight="1">
      <c r="B101" s="37"/>
      <c r="C101" s="42" t="s">
        <v>12086</v>
      </c>
      <c r="D101" s="57" t="s">
        <v>24</v>
      </c>
      <c r="E101" s="58">
        <v>79</v>
      </c>
      <c r="F101" s="56">
        <v>56.42</v>
      </c>
      <c r="G101" s="59" t="s">
        <v>10</v>
      </c>
      <c r="H101" s="59" t="s">
        <v>11</v>
      </c>
    </row>
    <row r="102" spans="2:8" ht="12.75" customHeight="1">
      <c r="B102" s="37"/>
      <c r="C102" s="42" t="s">
        <v>12087</v>
      </c>
      <c r="D102" s="57" t="s">
        <v>24</v>
      </c>
      <c r="E102" s="58">
        <v>245</v>
      </c>
      <c r="F102" s="56">
        <v>56.42</v>
      </c>
      <c r="G102" s="59" t="s">
        <v>10</v>
      </c>
      <c r="H102" s="59" t="s">
        <v>11</v>
      </c>
    </row>
    <row r="103" spans="2:8" ht="12.75" customHeight="1">
      <c r="B103" s="37"/>
      <c r="C103" s="42" t="s">
        <v>12088</v>
      </c>
      <c r="D103" s="57" t="s">
        <v>24</v>
      </c>
      <c r="E103" s="58">
        <v>605</v>
      </c>
      <c r="F103" s="56">
        <v>56.42</v>
      </c>
      <c r="G103" s="59" t="s">
        <v>10</v>
      </c>
      <c r="H103" s="59" t="s">
        <v>11</v>
      </c>
    </row>
    <row r="104" spans="2:8" ht="12.75" customHeight="1">
      <c r="B104" s="37"/>
      <c r="C104" s="42" t="s">
        <v>12089</v>
      </c>
      <c r="D104" s="57" t="s">
        <v>24</v>
      </c>
      <c r="E104" s="58">
        <v>177</v>
      </c>
      <c r="F104" s="56">
        <v>56.42</v>
      </c>
      <c r="G104" s="59" t="s">
        <v>10</v>
      </c>
      <c r="H104" s="59" t="s">
        <v>11</v>
      </c>
    </row>
    <row r="105" spans="2:8" ht="12.75" customHeight="1">
      <c r="B105" s="37"/>
      <c r="C105" s="42" t="s">
        <v>12090</v>
      </c>
      <c r="D105" s="57" t="s">
        <v>24</v>
      </c>
      <c r="E105" s="58">
        <v>184</v>
      </c>
      <c r="F105" s="56">
        <v>56.42</v>
      </c>
      <c r="G105" s="59" t="s">
        <v>10</v>
      </c>
      <c r="H105" s="59" t="s">
        <v>20</v>
      </c>
    </row>
    <row r="106" spans="2:8" ht="12.75" customHeight="1">
      <c r="B106" s="37"/>
      <c r="C106" s="42" t="s">
        <v>12091</v>
      </c>
      <c r="D106" s="57" t="s">
        <v>24</v>
      </c>
      <c r="E106" s="58">
        <v>310</v>
      </c>
      <c r="F106" s="56">
        <v>56.46</v>
      </c>
      <c r="G106" s="59" t="s">
        <v>10</v>
      </c>
      <c r="H106" s="59" t="s">
        <v>21</v>
      </c>
    </row>
    <row r="107" spans="2:8" ht="12.75" customHeight="1">
      <c r="B107" s="37"/>
      <c r="C107" s="42" t="s">
        <v>12092</v>
      </c>
      <c r="D107" s="57" t="s">
        <v>24</v>
      </c>
      <c r="E107" s="58">
        <v>76</v>
      </c>
      <c r="F107" s="56">
        <v>56.46</v>
      </c>
      <c r="G107" s="59" t="s">
        <v>10</v>
      </c>
      <c r="H107" s="59" t="s">
        <v>11</v>
      </c>
    </row>
    <row r="108" spans="2:8" ht="12.75" customHeight="1">
      <c r="B108" s="37"/>
      <c r="C108" s="42" t="s">
        <v>12093</v>
      </c>
      <c r="D108" s="57" t="s">
        <v>24</v>
      </c>
      <c r="E108" s="58">
        <v>164</v>
      </c>
      <c r="F108" s="56">
        <v>56.46</v>
      </c>
      <c r="G108" s="59" t="s">
        <v>10</v>
      </c>
      <c r="H108" s="59" t="s">
        <v>11</v>
      </c>
    </row>
    <row r="109" spans="2:8" ht="12.75" customHeight="1">
      <c r="B109" s="37"/>
      <c r="C109" s="42" t="s">
        <v>12094</v>
      </c>
      <c r="D109" s="57" t="s">
        <v>24</v>
      </c>
      <c r="E109" s="58">
        <v>228</v>
      </c>
      <c r="F109" s="56">
        <v>56.5</v>
      </c>
      <c r="G109" s="59" t="s">
        <v>10</v>
      </c>
      <c r="H109" s="59" t="s">
        <v>11</v>
      </c>
    </row>
    <row r="110" spans="2:8" ht="12.75" customHeight="1">
      <c r="B110" s="37"/>
      <c r="C110" s="42" t="s">
        <v>12095</v>
      </c>
      <c r="D110" s="57" t="s">
        <v>24</v>
      </c>
      <c r="E110" s="58">
        <v>250</v>
      </c>
      <c r="F110" s="56">
        <v>56.5</v>
      </c>
      <c r="G110" s="59" t="s">
        <v>10</v>
      </c>
      <c r="H110" s="59" t="s">
        <v>11</v>
      </c>
    </row>
    <row r="111" spans="2:8" ht="12.75" customHeight="1">
      <c r="B111" s="37"/>
      <c r="C111" s="42" t="s">
        <v>12096</v>
      </c>
      <c r="D111" s="57" t="s">
        <v>24</v>
      </c>
      <c r="E111" s="58">
        <v>175</v>
      </c>
      <c r="F111" s="56">
        <v>56.48</v>
      </c>
      <c r="G111" s="59" t="s">
        <v>10</v>
      </c>
      <c r="H111" s="59" t="s">
        <v>11</v>
      </c>
    </row>
    <row r="112" spans="2:8" ht="12.75" customHeight="1">
      <c r="B112" s="37"/>
      <c r="C112" s="42" t="s">
        <v>12097</v>
      </c>
      <c r="D112" s="57" t="s">
        <v>24</v>
      </c>
      <c r="E112" s="58">
        <v>62</v>
      </c>
      <c r="F112" s="56">
        <v>56.48</v>
      </c>
      <c r="G112" s="59" t="s">
        <v>10</v>
      </c>
      <c r="H112" s="59" t="s">
        <v>20</v>
      </c>
    </row>
    <row r="113" spans="2:8" ht="12.75" customHeight="1">
      <c r="B113" s="37"/>
      <c r="C113" s="42" t="s">
        <v>12098</v>
      </c>
      <c r="D113" s="57" t="s">
        <v>24</v>
      </c>
      <c r="E113" s="58">
        <v>204</v>
      </c>
      <c r="F113" s="56">
        <v>56.46</v>
      </c>
      <c r="G113" s="59" t="s">
        <v>10</v>
      </c>
      <c r="H113" s="59" t="s">
        <v>20</v>
      </c>
    </row>
    <row r="114" spans="2:8" ht="12.75" customHeight="1">
      <c r="B114" s="37"/>
      <c r="C114" s="42" t="s">
        <v>12099</v>
      </c>
      <c r="D114" s="57" t="s">
        <v>24</v>
      </c>
      <c r="E114" s="58">
        <v>388</v>
      </c>
      <c r="F114" s="56">
        <v>56.36</v>
      </c>
      <c r="G114" s="59" t="s">
        <v>10</v>
      </c>
      <c r="H114" s="59" t="s">
        <v>11</v>
      </c>
    </row>
    <row r="115" spans="2:8" ht="12.75" customHeight="1">
      <c r="B115" s="37"/>
      <c r="C115" s="42" t="s">
        <v>12100</v>
      </c>
      <c r="D115" s="57" t="s">
        <v>24</v>
      </c>
      <c r="E115" s="58">
        <v>50</v>
      </c>
      <c r="F115" s="56">
        <v>56.36</v>
      </c>
      <c r="G115" s="59" t="s">
        <v>10</v>
      </c>
      <c r="H115" s="59" t="s">
        <v>11</v>
      </c>
    </row>
    <row r="116" spans="2:8" ht="12.75" customHeight="1">
      <c r="B116" s="37"/>
      <c r="C116" s="42" t="s">
        <v>12101</v>
      </c>
      <c r="D116" s="57" t="s">
        <v>24</v>
      </c>
      <c r="E116" s="58">
        <v>300</v>
      </c>
      <c r="F116" s="56">
        <v>56.36</v>
      </c>
      <c r="G116" s="59" t="s">
        <v>10</v>
      </c>
      <c r="H116" s="59" t="s">
        <v>20</v>
      </c>
    </row>
    <row r="117" spans="2:8" ht="12.75" customHeight="1">
      <c r="B117" s="37"/>
      <c r="C117" s="42" t="s">
        <v>12102</v>
      </c>
      <c r="D117" s="57" t="s">
        <v>24</v>
      </c>
      <c r="E117" s="58">
        <v>57</v>
      </c>
      <c r="F117" s="56">
        <v>56.36</v>
      </c>
      <c r="G117" s="59" t="s">
        <v>10</v>
      </c>
      <c r="H117" s="59" t="s">
        <v>20</v>
      </c>
    </row>
    <row r="118" spans="2:8" ht="12.75" customHeight="1">
      <c r="B118" s="37"/>
      <c r="C118" s="42" t="s">
        <v>12103</v>
      </c>
      <c r="D118" s="57" t="s">
        <v>24</v>
      </c>
      <c r="E118" s="58">
        <v>225</v>
      </c>
      <c r="F118" s="56">
        <v>56.32</v>
      </c>
      <c r="G118" s="59" t="s">
        <v>10</v>
      </c>
      <c r="H118" s="59" t="s">
        <v>20</v>
      </c>
    </row>
    <row r="119" spans="2:8" ht="12.75" customHeight="1">
      <c r="B119" s="37"/>
      <c r="C119" s="42" t="s">
        <v>12104</v>
      </c>
      <c r="D119" s="57" t="s">
        <v>24</v>
      </c>
      <c r="E119" s="58">
        <v>705</v>
      </c>
      <c r="F119" s="56">
        <v>56.32</v>
      </c>
      <c r="G119" s="59" t="s">
        <v>10</v>
      </c>
      <c r="H119" s="59" t="s">
        <v>11</v>
      </c>
    </row>
    <row r="120" spans="2:8" ht="12.75" customHeight="1">
      <c r="B120" s="37"/>
      <c r="C120" s="42" t="s">
        <v>12105</v>
      </c>
      <c r="D120" s="57" t="s">
        <v>24</v>
      </c>
      <c r="E120" s="58">
        <v>281</v>
      </c>
      <c r="F120" s="56">
        <v>56.32</v>
      </c>
      <c r="G120" s="59" t="s">
        <v>10</v>
      </c>
      <c r="H120" s="59" t="s">
        <v>11</v>
      </c>
    </row>
    <row r="121" spans="2:8" ht="12.75" customHeight="1">
      <c r="B121" s="37"/>
      <c r="C121" s="42" t="s">
        <v>12106</v>
      </c>
      <c r="D121" s="57" t="s">
        <v>24</v>
      </c>
      <c r="E121" s="58">
        <v>235</v>
      </c>
      <c r="F121" s="56">
        <v>56.32</v>
      </c>
      <c r="G121" s="59" t="s">
        <v>10</v>
      </c>
      <c r="H121" s="59" t="s">
        <v>11</v>
      </c>
    </row>
    <row r="122" spans="2:8" ht="12.75" customHeight="1">
      <c r="B122" s="37"/>
      <c r="C122" s="42" t="s">
        <v>12107</v>
      </c>
      <c r="D122" s="57" t="s">
        <v>24</v>
      </c>
      <c r="E122" s="58">
        <v>71</v>
      </c>
      <c r="F122" s="56">
        <v>56.32</v>
      </c>
      <c r="G122" s="59" t="s">
        <v>10</v>
      </c>
      <c r="H122" s="59" t="s">
        <v>11</v>
      </c>
    </row>
    <row r="123" spans="2:8" ht="12.75" customHeight="1">
      <c r="B123" s="37"/>
      <c r="C123" s="42" t="s">
        <v>12108</v>
      </c>
      <c r="D123" s="57" t="s">
        <v>24</v>
      </c>
      <c r="E123" s="58">
        <v>74</v>
      </c>
      <c r="F123" s="56">
        <v>56.3</v>
      </c>
      <c r="G123" s="59" t="s">
        <v>10</v>
      </c>
      <c r="H123" s="59" t="s">
        <v>11</v>
      </c>
    </row>
    <row r="124" spans="2:8" ht="12.75" customHeight="1">
      <c r="B124" s="37"/>
      <c r="C124" s="42" t="s">
        <v>12109</v>
      </c>
      <c r="D124" s="57" t="s">
        <v>24</v>
      </c>
      <c r="E124" s="58">
        <v>179</v>
      </c>
      <c r="F124" s="56">
        <v>56.3</v>
      </c>
      <c r="G124" s="59" t="s">
        <v>10</v>
      </c>
      <c r="H124" s="59" t="s">
        <v>20</v>
      </c>
    </row>
    <row r="125" spans="2:8" ht="12.75" customHeight="1">
      <c r="B125" s="37"/>
      <c r="C125" s="42" t="s">
        <v>12110</v>
      </c>
      <c r="D125" s="57" t="s">
        <v>24</v>
      </c>
      <c r="E125" s="58">
        <v>198</v>
      </c>
      <c r="F125" s="56">
        <v>56.3</v>
      </c>
      <c r="G125" s="59" t="s">
        <v>10</v>
      </c>
      <c r="H125" s="59" t="s">
        <v>20</v>
      </c>
    </row>
    <row r="126" spans="2:8" ht="12.75" customHeight="1">
      <c r="B126" s="37"/>
      <c r="C126" s="42" t="s">
        <v>12111</v>
      </c>
      <c r="D126" s="57" t="s">
        <v>24</v>
      </c>
      <c r="E126" s="58">
        <v>168</v>
      </c>
      <c r="F126" s="56">
        <v>56.28</v>
      </c>
      <c r="G126" s="59" t="s">
        <v>10</v>
      </c>
      <c r="H126" s="59" t="s">
        <v>11</v>
      </c>
    </row>
    <row r="127" spans="2:8" ht="12.75" customHeight="1">
      <c r="B127" s="37"/>
      <c r="C127" s="42" t="s">
        <v>12112</v>
      </c>
      <c r="D127" s="57" t="s">
        <v>24</v>
      </c>
      <c r="E127" s="58">
        <v>301</v>
      </c>
      <c r="F127" s="56">
        <v>56.3</v>
      </c>
      <c r="G127" s="59" t="s">
        <v>10</v>
      </c>
      <c r="H127" s="59" t="s">
        <v>20</v>
      </c>
    </row>
    <row r="128" spans="2:8" ht="12.75" customHeight="1">
      <c r="B128" s="37"/>
      <c r="C128" s="42" t="s">
        <v>12113</v>
      </c>
      <c r="D128" s="57" t="s">
        <v>24</v>
      </c>
      <c r="E128" s="58">
        <v>379</v>
      </c>
      <c r="F128" s="56">
        <v>56.38</v>
      </c>
      <c r="G128" s="59" t="s">
        <v>10</v>
      </c>
      <c r="H128" s="59" t="s">
        <v>11</v>
      </c>
    </row>
    <row r="129" spans="2:8" ht="12.75" customHeight="1">
      <c r="B129" s="37"/>
      <c r="C129" s="42" t="s">
        <v>12114</v>
      </c>
      <c r="D129" s="57" t="s">
        <v>24</v>
      </c>
      <c r="E129" s="58">
        <v>194</v>
      </c>
      <c r="F129" s="56">
        <v>56.38</v>
      </c>
      <c r="G129" s="59" t="s">
        <v>10</v>
      </c>
      <c r="H129" s="59" t="s">
        <v>11</v>
      </c>
    </row>
    <row r="130" spans="2:8" ht="12.75" customHeight="1">
      <c r="B130" s="37"/>
      <c r="C130" s="42" t="s">
        <v>12115</v>
      </c>
      <c r="D130" s="57" t="s">
        <v>24</v>
      </c>
      <c r="E130" s="58">
        <v>179</v>
      </c>
      <c r="F130" s="56">
        <v>56.38</v>
      </c>
      <c r="G130" s="59" t="s">
        <v>10</v>
      </c>
      <c r="H130" s="59" t="s">
        <v>11</v>
      </c>
    </row>
    <row r="131" spans="2:8" ht="12.75" customHeight="1">
      <c r="B131" s="37"/>
      <c r="C131" s="42" t="s">
        <v>12116</v>
      </c>
      <c r="D131" s="57" t="s">
        <v>24</v>
      </c>
      <c r="E131" s="58">
        <v>461</v>
      </c>
      <c r="F131" s="56">
        <v>56.38</v>
      </c>
      <c r="G131" s="59" t="s">
        <v>10</v>
      </c>
      <c r="H131" s="59" t="s">
        <v>20</v>
      </c>
    </row>
    <row r="132" spans="2:8" ht="12.75" customHeight="1">
      <c r="B132" s="37"/>
      <c r="C132" s="42" t="s">
        <v>12117</v>
      </c>
      <c r="D132" s="57" t="s">
        <v>24</v>
      </c>
      <c r="E132" s="58">
        <v>229</v>
      </c>
      <c r="F132" s="56">
        <v>56.38</v>
      </c>
      <c r="G132" s="59" t="s">
        <v>10</v>
      </c>
      <c r="H132" s="59" t="s">
        <v>11</v>
      </c>
    </row>
    <row r="133" spans="2:8" ht="12.75" customHeight="1">
      <c r="B133" s="37"/>
      <c r="C133" s="42" t="s">
        <v>12118</v>
      </c>
      <c r="D133" s="57" t="s">
        <v>24</v>
      </c>
      <c r="E133" s="58">
        <v>200</v>
      </c>
      <c r="F133" s="56">
        <v>56.38</v>
      </c>
      <c r="G133" s="59" t="s">
        <v>10</v>
      </c>
      <c r="H133" s="59" t="s">
        <v>11</v>
      </c>
    </row>
    <row r="134" spans="2:8" ht="12.75" customHeight="1">
      <c r="B134" s="37"/>
      <c r="C134" s="42" t="s">
        <v>12119</v>
      </c>
      <c r="D134" s="57" t="s">
        <v>24</v>
      </c>
      <c r="E134" s="58">
        <v>2</v>
      </c>
      <c r="F134" s="56">
        <v>56.38</v>
      </c>
      <c r="G134" s="59" t="s">
        <v>10</v>
      </c>
      <c r="H134" s="59" t="s">
        <v>11</v>
      </c>
    </row>
    <row r="135" spans="2:8" ht="12.75" customHeight="1">
      <c r="B135" s="37"/>
      <c r="C135" s="42" t="s">
        <v>12120</v>
      </c>
      <c r="D135" s="57" t="s">
        <v>24</v>
      </c>
      <c r="E135" s="58">
        <v>276</v>
      </c>
      <c r="F135" s="56">
        <v>56.34</v>
      </c>
      <c r="G135" s="59" t="s">
        <v>10</v>
      </c>
      <c r="H135" s="59" t="s">
        <v>11</v>
      </c>
    </row>
    <row r="136" spans="2:8" ht="12.75" customHeight="1">
      <c r="B136" s="37"/>
      <c r="C136" s="42" t="s">
        <v>12121</v>
      </c>
      <c r="D136" s="57" t="s">
        <v>24</v>
      </c>
      <c r="E136" s="58">
        <v>32</v>
      </c>
      <c r="F136" s="56">
        <v>56.34</v>
      </c>
      <c r="G136" s="59" t="s">
        <v>10</v>
      </c>
      <c r="H136" s="59" t="s">
        <v>11</v>
      </c>
    </row>
    <row r="137" spans="2:8" ht="12.75" customHeight="1">
      <c r="B137" s="37"/>
      <c r="C137" s="42" t="s">
        <v>12122</v>
      </c>
      <c r="D137" s="57" t="s">
        <v>24</v>
      </c>
      <c r="E137" s="58">
        <v>183</v>
      </c>
      <c r="F137" s="56">
        <v>56.32</v>
      </c>
      <c r="G137" s="59" t="s">
        <v>10</v>
      </c>
      <c r="H137" s="59" t="s">
        <v>11</v>
      </c>
    </row>
    <row r="138" spans="2:8" ht="12.75" customHeight="1">
      <c r="B138" s="37"/>
      <c r="C138" s="42" t="s">
        <v>12123</v>
      </c>
      <c r="D138" s="57" t="s">
        <v>24</v>
      </c>
      <c r="E138" s="58">
        <v>478</v>
      </c>
      <c r="F138" s="56">
        <v>56.34</v>
      </c>
      <c r="G138" s="59" t="s">
        <v>10</v>
      </c>
      <c r="H138" s="59" t="s">
        <v>11</v>
      </c>
    </row>
    <row r="139" spans="2:8" ht="12.75" customHeight="1">
      <c r="B139" s="37"/>
      <c r="C139" s="42" t="s">
        <v>12124</v>
      </c>
      <c r="D139" s="57" t="s">
        <v>24</v>
      </c>
      <c r="E139" s="58">
        <v>190</v>
      </c>
      <c r="F139" s="56">
        <v>56.34</v>
      </c>
      <c r="G139" s="59" t="s">
        <v>10</v>
      </c>
      <c r="H139" s="59" t="s">
        <v>11</v>
      </c>
    </row>
    <row r="140" spans="2:8" ht="12.75" customHeight="1">
      <c r="B140" s="37"/>
      <c r="C140" s="42" t="s">
        <v>12125</v>
      </c>
      <c r="D140" s="57" t="s">
        <v>24</v>
      </c>
      <c r="E140" s="58">
        <v>212</v>
      </c>
      <c r="F140" s="56">
        <v>56.32</v>
      </c>
      <c r="G140" s="59" t="s">
        <v>10</v>
      </c>
      <c r="H140" s="59" t="s">
        <v>11</v>
      </c>
    </row>
    <row r="141" spans="2:8" ht="12.75" customHeight="1">
      <c r="B141" s="37"/>
      <c r="C141" s="42" t="s">
        <v>12126</v>
      </c>
      <c r="D141" s="57" t="s">
        <v>24</v>
      </c>
      <c r="E141" s="58">
        <v>190</v>
      </c>
      <c r="F141" s="56">
        <v>56.32</v>
      </c>
      <c r="G141" s="59" t="s">
        <v>10</v>
      </c>
      <c r="H141" s="59" t="s">
        <v>11</v>
      </c>
    </row>
    <row r="142" spans="2:8" ht="12.75" customHeight="1">
      <c r="B142" s="37"/>
      <c r="C142" s="42" t="s">
        <v>12127</v>
      </c>
      <c r="D142" s="57" t="s">
        <v>24</v>
      </c>
      <c r="E142" s="58">
        <v>221</v>
      </c>
      <c r="F142" s="56">
        <v>56.32</v>
      </c>
      <c r="G142" s="59" t="s">
        <v>10</v>
      </c>
      <c r="H142" s="59" t="s">
        <v>11</v>
      </c>
    </row>
    <row r="143" spans="2:8" ht="12.75" customHeight="1">
      <c r="B143" s="37"/>
      <c r="C143" s="42" t="s">
        <v>12128</v>
      </c>
      <c r="D143" s="57" t="s">
        <v>24</v>
      </c>
      <c r="E143" s="58">
        <v>313</v>
      </c>
      <c r="F143" s="56">
        <v>56.32</v>
      </c>
      <c r="G143" s="59" t="s">
        <v>10</v>
      </c>
      <c r="H143" s="59" t="s">
        <v>21</v>
      </c>
    </row>
    <row r="144" spans="2:8" ht="12.75" customHeight="1">
      <c r="B144" s="37"/>
      <c r="C144" s="42" t="s">
        <v>12129</v>
      </c>
      <c r="D144" s="57" t="s">
        <v>24</v>
      </c>
      <c r="E144" s="58">
        <v>200</v>
      </c>
      <c r="F144" s="56">
        <v>56.32</v>
      </c>
      <c r="G144" s="59" t="s">
        <v>10</v>
      </c>
      <c r="H144" s="59" t="s">
        <v>11</v>
      </c>
    </row>
    <row r="145" spans="2:8" ht="12.75" customHeight="1">
      <c r="B145" s="37"/>
      <c r="C145" s="42" t="s">
        <v>12130</v>
      </c>
      <c r="D145" s="57" t="s">
        <v>24</v>
      </c>
      <c r="E145" s="58">
        <v>166</v>
      </c>
      <c r="F145" s="56">
        <v>56.3</v>
      </c>
      <c r="G145" s="59" t="s">
        <v>10</v>
      </c>
      <c r="H145" s="59" t="s">
        <v>11</v>
      </c>
    </row>
    <row r="146" spans="2:8" ht="12.75" customHeight="1">
      <c r="B146" s="37"/>
      <c r="C146" s="42" t="s">
        <v>12131</v>
      </c>
      <c r="D146" s="57" t="s">
        <v>24</v>
      </c>
      <c r="E146" s="58">
        <v>258</v>
      </c>
      <c r="F146" s="56">
        <v>56.3</v>
      </c>
      <c r="G146" s="59" t="s">
        <v>10</v>
      </c>
      <c r="H146" s="59" t="s">
        <v>22</v>
      </c>
    </row>
    <row r="147" spans="2:8" ht="12.75" customHeight="1">
      <c r="B147" s="37"/>
      <c r="C147" s="42" t="s">
        <v>12132</v>
      </c>
      <c r="D147" s="57" t="s">
        <v>24</v>
      </c>
      <c r="E147" s="58">
        <v>211</v>
      </c>
      <c r="F147" s="56">
        <v>56.28</v>
      </c>
      <c r="G147" s="59" t="s">
        <v>10</v>
      </c>
      <c r="H147" s="59" t="s">
        <v>20</v>
      </c>
    </row>
    <row r="148" spans="2:8" ht="12.75" customHeight="1">
      <c r="B148" s="37"/>
      <c r="C148" s="42" t="s">
        <v>12133</v>
      </c>
      <c r="D148" s="57" t="s">
        <v>24</v>
      </c>
      <c r="E148" s="58">
        <v>247</v>
      </c>
      <c r="F148" s="56">
        <v>56.28</v>
      </c>
      <c r="G148" s="59" t="s">
        <v>10</v>
      </c>
      <c r="H148" s="59" t="s">
        <v>11</v>
      </c>
    </row>
    <row r="149" spans="2:8" ht="12.75" customHeight="1">
      <c r="B149" s="37"/>
      <c r="C149" s="42" t="s">
        <v>12134</v>
      </c>
      <c r="D149" s="57" t="s">
        <v>24</v>
      </c>
      <c r="E149" s="58">
        <v>300</v>
      </c>
      <c r="F149" s="56">
        <v>56.28</v>
      </c>
      <c r="G149" s="59" t="s">
        <v>10</v>
      </c>
      <c r="H149" s="59" t="s">
        <v>11</v>
      </c>
    </row>
    <row r="150" spans="2:8" ht="12.75" customHeight="1">
      <c r="B150" s="37"/>
      <c r="C150" s="42" t="s">
        <v>12134</v>
      </c>
      <c r="D150" s="57" t="s">
        <v>24</v>
      </c>
      <c r="E150" s="58">
        <v>240</v>
      </c>
      <c r="F150" s="56">
        <v>56.3</v>
      </c>
      <c r="G150" s="59" t="s">
        <v>10</v>
      </c>
      <c r="H150" s="59" t="s">
        <v>11</v>
      </c>
    </row>
    <row r="151" spans="2:8" ht="12.75" customHeight="1">
      <c r="B151" s="37"/>
      <c r="C151" s="42" t="s">
        <v>12135</v>
      </c>
      <c r="D151" s="57" t="s">
        <v>24</v>
      </c>
      <c r="E151" s="58">
        <v>179</v>
      </c>
      <c r="F151" s="56">
        <v>56.3</v>
      </c>
      <c r="G151" s="59" t="s">
        <v>10</v>
      </c>
      <c r="H151" s="59" t="s">
        <v>11</v>
      </c>
    </row>
    <row r="152" spans="2:8" ht="12.75" customHeight="1">
      <c r="B152" s="37"/>
      <c r="C152" s="42" t="s">
        <v>12136</v>
      </c>
      <c r="D152" s="57" t="s">
        <v>24</v>
      </c>
      <c r="E152" s="58">
        <v>400</v>
      </c>
      <c r="F152" s="56">
        <v>56.3</v>
      </c>
      <c r="G152" s="59" t="s">
        <v>10</v>
      </c>
      <c r="H152" s="59" t="s">
        <v>11</v>
      </c>
    </row>
    <row r="153" spans="2:8" ht="12.75" customHeight="1">
      <c r="B153" s="37"/>
      <c r="C153" s="42" t="s">
        <v>12137</v>
      </c>
      <c r="D153" s="57" t="s">
        <v>24</v>
      </c>
      <c r="E153" s="58">
        <v>64</v>
      </c>
      <c r="F153" s="56">
        <v>56.3</v>
      </c>
      <c r="G153" s="59" t="s">
        <v>10</v>
      </c>
      <c r="H153" s="59" t="s">
        <v>11</v>
      </c>
    </row>
    <row r="154" spans="2:8" ht="12.75" customHeight="1">
      <c r="B154" s="37"/>
      <c r="C154" s="42" t="s">
        <v>12138</v>
      </c>
      <c r="D154" s="57" t="s">
        <v>24</v>
      </c>
      <c r="E154" s="58">
        <v>180</v>
      </c>
      <c r="F154" s="56">
        <v>56.34</v>
      </c>
      <c r="G154" s="59" t="s">
        <v>10</v>
      </c>
      <c r="H154" s="59" t="s">
        <v>20</v>
      </c>
    </row>
    <row r="155" spans="2:8" ht="12.75" customHeight="1">
      <c r="B155" s="37"/>
      <c r="C155" s="42" t="s">
        <v>12139</v>
      </c>
      <c r="D155" s="57" t="s">
        <v>24</v>
      </c>
      <c r="E155" s="58">
        <v>14</v>
      </c>
      <c r="F155" s="56">
        <v>56.36</v>
      </c>
      <c r="G155" s="59" t="s">
        <v>10</v>
      </c>
      <c r="H155" s="59" t="s">
        <v>11</v>
      </c>
    </row>
    <row r="156" spans="2:8" ht="12.75" customHeight="1">
      <c r="B156" s="37"/>
      <c r="C156" s="42" t="s">
        <v>12140</v>
      </c>
      <c r="D156" s="57" t="s">
        <v>24</v>
      </c>
      <c r="E156" s="58">
        <v>274</v>
      </c>
      <c r="F156" s="56">
        <v>56.36</v>
      </c>
      <c r="G156" s="59" t="s">
        <v>10</v>
      </c>
      <c r="H156" s="59" t="s">
        <v>11</v>
      </c>
    </row>
    <row r="157" spans="2:8" ht="12.75" customHeight="1">
      <c r="B157" s="37"/>
      <c r="C157" s="42" t="s">
        <v>12141</v>
      </c>
      <c r="D157" s="57" t="s">
        <v>24</v>
      </c>
      <c r="E157" s="58">
        <v>69</v>
      </c>
      <c r="F157" s="56">
        <v>56.38</v>
      </c>
      <c r="G157" s="59" t="s">
        <v>10</v>
      </c>
      <c r="H157" s="59" t="s">
        <v>11</v>
      </c>
    </row>
    <row r="158" spans="2:8" ht="12.75" customHeight="1">
      <c r="B158" s="37"/>
      <c r="C158" s="42" t="s">
        <v>12142</v>
      </c>
      <c r="D158" s="57" t="s">
        <v>24</v>
      </c>
      <c r="E158" s="58">
        <v>606</v>
      </c>
      <c r="F158" s="56">
        <v>56.38</v>
      </c>
      <c r="G158" s="59" t="s">
        <v>10</v>
      </c>
      <c r="H158" s="59" t="s">
        <v>11</v>
      </c>
    </row>
    <row r="159" spans="2:8" ht="12.75" customHeight="1">
      <c r="B159" s="37"/>
      <c r="C159" s="42" t="s">
        <v>12143</v>
      </c>
      <c r="D159" s="57" t="s">
        <v>24</v>
      </c>
      <c r="E159" s="58">
        <v>365</v>
      </c>
      <c r="F159" s="56">
        <v>56.38</v>
      </c>
      <c r="G159" s="59" t="s">
        <v>10</v>
      </c>
      <c r="H159" s="59" t="s">
        <v>11</v>
      </c>
    </row>
    <row r="160" spans="2:8" ht="12.75" customHeight="1">
      <c r="B160" s="37"/>
      <c r="C160" s="42" t="s">
        <v>12144</v>
      </c>
      <c r="D160" s="57" t="s">
        <v>24</v>
      </c>
      <c r="E160" s="58">
        <v>304</v>
      </c>
      <c r="F160" s="56">
        <v>56.36</v>
      </c>
      <c r="G160" s="59" t="s">
        <v>10</v>
      </c>
      <c r="H160" s="59" t="s">
        <v>11</v>
      </c>
    </row>
    <row r="161" spans="2:8" ht="12.75" customHeight="1">
      <c r="B161" s="37"/>
      <c r="C161" s="42" t="s">
        <v>12145</v>
      </c>
      <c r="D161" s="57" t="s">
        <v>24</v>
      </c>
      <c r="E161" s="58">
        <v>54</v>
      </c>
      <c r="F161" s="56">
        <v>56.36</v>
      </c>
      <c r="G161" s="59" t="s">
        <v>10</v>
      </c>
      <c r="H161" s="59" t="s">
        <v>21</v>
      </c>
    </row>
    <row r="162" spans="2:8" ht="12.75" customHeight="1">
      <c r="B162" s="37"/>
      <c r="C162" s="42" t="s">
        <v>12146</v>
      </c>
      <c r="D162" s="57" t="s">
        <v>24</v>
      </c>
      <c r="E162" s="58">
        <v>158</v>
      </c>
      <c r="F162" s="56">
        <v>56.36</v>
      </c>
      <c r="G162" s="59" t="s">
        <v>10</v>
      </c>
      <c r="H162" s="59" t="s">
        <v>21</v>
      </c>
    </row>
    <row r="163" spans="2:8" ht="12.75" customHeight="1">
      <c r="B163" s="37"/>
      <c r="C163" s="42" t="s">
        <v>12147</v>
      </c>
      <c r="D163" s="57" t="s">
        <v>24</v>
      </c>
      <c r="E163" s="58">
        <v>65</v>
      </c>
      <c r="F163" s="56">
        <v>56.36</v>
      </c>
      <c r="G163" s="59" t="s">
        <v>10</v>
      </c>
      <c r="H163" s="59" t="s">
        <v>22</v>
      </c>
    </row>
    <row r="164" spans="2:8" ht="12.75" customHeight="1">
      <c r="B164" s="37"/>
      <c r="C164" s="42" t="s">
        <v>12148</v>
      </c>
      <c r="D164" s="57" t="s">
        <v>24</v>
      </c>
      <c r="E164" s="58">
        <v>151</v>
      </c>
      <c r="F164" s="56">
        <v>56.36</v>
      </c>
      <c r="G164" s="59" t="s">
        <v>10</v>
      </c>
      <c r="H164" s="59" t="s">
        <v>20</v>
      </c>
    </row>
    <row r="165" spans="2:8" ht="12.75" customHeight="1">
      <c r="B165" s="37"/>
      <c r="C165" s="42" t="s">
        <v>12149</v>
      </c>
      <c r="D165" s="57" t="s">
        <v>24</v>
      </c>
      <c r="E165" s="58">
        <v>473</v>
      </c>
      <c r="F165" s="56">
        <v>56.34</v>
      </c>
      <c r="G165" s="59" t="s">
        <v>10</v>
      </c>
      <c r="H165" s="59" t="s">
        <v>20</v>
      </c>
    </row>
    <row r="166" spans="2:8" ht="12.75" customHeight="1">
      <c r="B166" s="37"/>
      <c r="C166" s="42" t="s">
        <v>12150</v>
      </c>
      <c r="D166" s="57" t="s">
        <v>24</v>
      </c>
      <c r="E166" s="58">
        <v>304</v>
      </c>
      <c r="F166" s="56">
        <v>56.38</v>
      </c>
      <c r="G166" s="59" t="s">
        <v>10</v>
      </c>
      <c r="H166" s="59" t="s">
        <v>11</v>
      </c>
    </row>
    <row r="167" spans="2:8" ht="12.75" customHeight="1">
      <c r="B167" s="37"/>
      <c r="C167" s="42" t="s">
        <v>12151</v>
      </c>
      <c r="D167" s="57" t="s">
        <v>24</v>
      </c>
      <c r="E167" s="58">
        <v>185</v>
      </c>
      <c r="F167" s="56">
        <v>56.38</v>
      </c>
      <c r="G167" s="59" t="s">
        <v>10</v>
      </c>
      <c r="H167" s="59" t="s">
        <v>21</v>
      </c>
    </row>
    <row r="168" spans="2:8" ht="12.75" customHeight="1">
      <c r="B168" s="37"/>
      <c r="C168" s="42" t="s">
        <v>12152</v>
      </c>
      <c r="D168" s="57" t="s">
        <v>24</v>
      </c>
      <c r="E168" s="58">
        <v>90</v>
      </c>
      <c r="F168" s="56">
        <v>56.34</v>
      </c>
      <c r="G168" s="59" t="s">
        <v>10</v>
      </c>
      <c r="H168" s="59" t="s">
        <v>21</v>
      </c>
    </row>
    <row r="169" spans="2:8" ht="12.75" customHeight="1">
      <c r="B169" s="37"/>
      <c r="C169" s="42" t="s">
        <v>12153</v>
      </c>
      <c r="D169" s="57" t="s">
        <v>24</v>
      </c>
      <c r="E169" s="58">
        <v>360</v>
      </c>
      <c r="F169" s="56">
        <v>56.34</v>
      </c>
      <c r="G169" s="59" t="s">
        <v>10</v>
      </c>
      <c r="H169" s="59" t="s">
        <v>11</v>
      </c>
    </row>
    <row r="170" spans="2:8" ht="12.75" customHeight="1">
      <c r="B170" s="37"/>
      <c r="C170" s="42" t="s">
        <v>12154</v>
      </c>
      <c r="D170" s="57" t="s">
        <v>24</v>
      </c>
      <c r="E170" s="58">
        <v>177</v>
      </c>
      <c r="F170" s="56">
        <v>56.36</v>
      </c>
      <c r="G170" s="59" t="s">
        <v>10</v>
      </c>
      <c r="H170" s="59" t="s">
        <v>20</v>
      </c>
    </row>
    <row r="171" spans="2:8" ht="12.75" customHeight="1">
      <c r="B171" s="37"/>
      <c r="C171" s="42" t="s">
        <v>12155</v>
      </c>
      <c r="D171" s="57" t="s">
        <v>24</v>
      </c>
      <c r="E171" s="58">
        <v>107</v>
      </c>
      <c r="F171" s="56">
        <v>56.4</v>
      </c>
      <c r="G171" s="59" t="s">
        <v>10</v>
      </c>
      <c r="H171" s="59" t="s">
        <v>11</v>
      </c>
    </row>
    <row r="172" spans="2:8" ht="12.75" customHeight="1">
      <c r="B172" s="37"/>
      <c r="C172" s="42" t="s">
        <v>12156</v>
      </c>
      <c r="D172" s="57" t="s">
        <v>24</v>
      </c>
      <c r="E172" s="58">
        <v>99</v>
      </c>
      <c r="F172" s="56">
        <v>56.44</v>
      </c>
      <c r="G172" s="59" t="s">
        <v>10</v>
      </c>
      <c r="H172" s="59" t="s">
        <v>11</v>
      </c>
    </row>
    <row r="173" spans="2:8" ht="12.75" customHeight="1">
      <c r="B173" s="37"/>
      <c r="C173" s="42" t="s">
        <v>12157</v>
      </c>
      <c r="D173" s="57" t="s">
        <v>24</v>
      </c>
      <c r="E173" s="58">
        <v>321</v>
      </c>
      <c r="F173" s="56">
        <v>56.44</v>
      </c>
      <c r="G173" s="59" t="s">
        <v>10</v>
      </c>
      <c r="H173" s="59" t="s">
        <v>11</v>
      </c>
    </row>
    <row r="174" spans="2:8" ht="12.75" customHeight="1">
      <c r="B174" s="37"/>
      <c r="C174" s="42" t="s">
        <v>12158</v>
      </c>
      <c r="D174" s="57" t="s">
        <v>24</v>
      </c>
      <c r="E174" s="58">
        <v>312</v>
      </c>
      <c r="F174" s="56">
        <v>56.42</v>
      </c>
      <c r="G174" s="59" t="s">
        <v>10</v>
      </c>
      <c r="H174" s="59" t="s">
        <v>20</v>
      </c>
    </row>
    <row r="175" spans="2:8" ht="12.75" customHeight="1">
      <c r="B175" s="37"/>
      <c r="C175" s="42" t="s">
        <v>12159</v>
      </c>
      <c r="D175" s="57" t="s">
        <v>24</v>
      </c>
      <c r="E175" s="58">
        <v>2</v>
      </c>
      <c r="F175" s="56">
        <v>56.42</v>
      </c>
      <c r="G175" s="59" t="s">
        <v>10</v>
      </c>
      <c r="H175" s="59" t="s">
        <v>11</v>
      </c>
    </row>
    <row r="176" spans="2:8" ht="12.75" customHeight="1">
      <c r="B176" s="37"/>
      <c r="C176" s="42" t="s">
        <v>12160</v>
      </c>
      <c r="D176" s="57" t="s">
        <v>24</v>
      </c>
      <c r="E176" s="58">
        <v>178</v>
      </c>
      <c r="F176" s="56">
        <v>56.44</v>
      </c>
      <c r="G176" s="59" t="s">
        <v>10</v>
      </c>
      <c r="H176" s="59" t="s">
        <v>11</v>
      </c>
    </row>
    <row r="177" spans="2:8" ht="12.75" customHeight="1">
      <c r="B177" s="37"/>
      <c r="C177" s="42" t="s">
        <v>12161</v>
      </c>
      <c r="D177" s="57" t="s">
        <v>24</v>
      </c>
      <c r="E177" s="58">
        <v>374</v>
      </c>
      <c r="F177" s="56">
        <v>56.58</v>
      </c>
      <c r="G177" s="59" t="s">
        <v>10</v>
      </c>
      <c r="H177" s="59" t="s">
        <v>11</v>
      </c>
    </row>
    <row r="178" spans="2:8" ht="12.75" customHeight="1">
      <c r="B178" s="37"/>
      <c r="C178" s="42" t="s">
        <v>12162</v>
      </c>
      <c r="D178" s="57" t="s">
        <v>24</v>
      </c>
      <c r="E178" s="58">
        <v>352</v>
      </c>
      <c r="F178" s="56">
        <v>56.58</v>
      </c>
      <c r="G178" s="59" t="s">
        <v>10</v>
      </c>
      <c r="H178" s="59" t="s">
        <v>11</v>
      </c>
    </row>
    <row r="179" spans="2:8" ht="12.75" customHeight="1">
      <c r="B179" s="37"/>
      <c r="C179" s="42" t="s">
        <v>12163</v>
      </c>
      <c r="D179" s="57" t="s">
        <v>24</v>
      </c>
      <c r="E179" s="58">
        <v>625</v>
      </c>
      <c r="F179" s="56">
        <v>56.62</v>
      </c>
      <c r="G179" s="59" t="s">
        <v>10</v>
      </c>
      <c r="H179" s="59" t="s">
        <v>11</v>
      </c>
    </row>
    <row r="180" spans="2:8" ht="12.75" customHeight="1">
      <c r="B180" s="37"/>
      <c r="C180" s="42" t="s">
        <v>12164</v>
      </c>
      <c r="D180" s="57" t="s">
        <v>24</v>
      </c>
      <c r="E180" s="58">
        <v>54</v>
      </c>
      <c r="F180" s="56">
        <v>56.6</v>
      </c>
      <c r="G180" s="59" t="s">
        <v>10</v>
      </c>
      <c r="H180" s="59" t="s">
        <v>11</v>
      </c>
    </row>
    <row r="181" spans="2:8" ht="12.75" customHeight="1">
      <c r="B181" s="37"/>
      <c r="C181" s="42" t="s">
        <v>12165</v>
      </c>
      <c r="D181" s="57" t="s">
        <v>24</v>
      </c>
      <c r="E181" s="58">
        <v>556</v>
      </c>
      <c r="F181" s="56">
        <v>56.6</v>
      </c>
      <c r="G181" s="59" t="s">
        <v>10</v>
      </c>
      <c r="H181" s="59" t="s">
        <v>11</v>
      </c>
    </row>
    <row r="182" spans="2:8" ht="12.75" customHeight="1">
      <c r="B182" s="37"/>
      <c r="C182" s="42" t="s">
        <v>12166</v>
      </c>
      <c r="D182" s="57" t="s">
        <v>24</v>
      </c>
      <c r="E182" s="58">
        <v>811</v>
      </c>
      <c r="F182" s="56">
        <v>56.6</v>
      </c>
      <c r="G182" s="59" t="s">
        <v>10</v>
      </c>
      <c r="H182" s="59" t="s">
        <v>11</v>
      </c>
    </row>
    <row r="183" spans="2:8" ht="12.75" customHeight="1">
      <c r="B183" s="37"/>
      <c r="C183" s="42" t="s">
        <v>12167</v>
      </c>
      <c r="D183" s="57" t="s">
        <v>24</v>
      </c>
      <c r="E183" s="58">
        <v>1</v>
      </c>
      <c r="F183" s="56">
        <v>56.58</v>
      </c>
      <c r="G183" s="59" t="s">
        <v>10</v>
      </c>
      <c r="H183" s="59" t="s">
        <v>11</v>
      </c>
    </row>
    <row r="184" spans="2:8" ht="12.75" customHeight="1">
      <c r="B184" s="37"/>
      <c r="C184" s="42" t="s">
        <v>12168</v>
      </c>
      <c r="D184" s="57" t="s">
        <v>24</v>
      </c>
      <c r="E184" s="58">
        <v>476</v>
      </c>
      <c r="F184" s="56">
        <v>56.58</v>
      </c>
      <c r="G184" s="59" t="s">
        <v>10</v>
      </c>
      <c r="H184" s="59" t="s">
        <v>11</v>
      </c>
    </row>
    <row r="185" spans="2:8" ht="12.75" customHeight="1">
      <c r="B185" s="37"/>
      <c r="C185" s="42" t="s">
        <v>12169</v>
      </c>
      <c r="D185" s="57" t="s">
        <v>24</v>
      </c>
      <c r="E185" s="58">
        <v>179</v>
      </c>
      <c r="F185" s="56">
        <v>56.56</v>
      </c>
      <c r="G185" s="59" t="s">
        <v>10</v>
      </c>
      <c r="H185" s="59" t="s">
        <v>11</v>
      </c>
    </row>
    <row r="186" spans="2:8" ht="12.75" customHeight="1">
      <c r="B186" s="37"/>
      <c r="C186" s="42" t="s">
        <v>12170</v>
      </c>
      <c r="D186" s="57" t="s">
        <v>24</v>
      </c>
      <c r="E186" s="58">
        <v>139</v>
      </c>
      <c r="F186" s="56">
        <v>56.56</v>
      </c>
      <c r="G186" s="59" t="s">
        <v>10</v>
      </c>
      <c r="H186" s="59" t="s">
        <v>11</v>
      </c>
    </row>
    <row r="187" spans="2:8" ht="12.75" customHeight="1">
      <c r="B187" s="37"/>
      <c r="C187" s="42" t="s">
        <v>12171</v>
      </c>
      <c r="D187" s="57" t="s">
        <v>24</v>
      </c>
      <c r="E187" s="58">
        <v>168</v>
      </c>
      <c r="F187" s="56">
        <v>56.56</v>
      </c>
      <c r="G187" s="59" t="s">
        <v>10</v>
      </c>
      <c r="H187" s="59" t="s">
        <v>11</v>
      </c>
    </row>
    <row r="188" spans="2:8" ht="12.75" customHeight="1">
      <c r="B188" s="37"/>
      <c r="C188" s="42" t="s">
        <v>12172</v>
      </c>
      <c r="D188" s="57" t="s">
        <v>24</v>
      </c>
      <c r="E188" s="58">
        <v>309</v>
      </c>
      <c r="F188" s="56">
        <v>56.54</v>
      </c>
      <c r="G188" s="59" t="s">
        <v>10</v>
      </c>
      <c r="H188" s="59" t="s">
        <v>11</v>
      </c>
    </row>
    <row r="189" spans="2:8" ht="12.75" customHeight="1">
      <c r="B189" s="37"/>
      <c r="C189" s="42" t="s">
        <v>12173</v>
      </c>
      <c r="D189" s="57" t="s">
        <v>24</v>
      </c>
      <c r="E189" s="58">
        <v>290</v>
      </c>
      <c r="F189" s="56">
        <v>56.54</v>
      </c>
      <c r="G189" s="59" t="s">
        <v>10</v>
      </c>
      <c r="H189" s="59" t="s">
        <v>11</v>
      </c>
    </row>
    <row r="190" spans="2:8" ht="12.75" customHeight="1">
      <c r="B190" s="37"/>
      <c r="C190" s="42" t="s">
        <v>12174</v>
      </c>
      <c r="D190" s="57" t="s">
        <v>24</v>
      </c>
      <c r="E190" s="58">
        <v>162</v>
      </c>
      <c r="F190" s="56">
        <v>56.54</v>
      </c>
      <c r="G190" s="59" t="s">
        <v>10</v>
      </c>
      <c r="H190" s="59" t="s">
        <v>11</v>
      </c>
    </row>
    <row r="191" spans="2:8" ht="12.75" customHeight="1">
      <c r="B191" s="37"/>
      <c r="C191" s="42" t="s">
        <v>12175</v>
      </c>
      <c r="D191" s="57" t="s">
        <v>24</v>
      </c>
      <c r="E191" s="58">
        <v>161</v>
      </c>
      <c r="F191" s="56">
        <v>56.54</v>
      </c>
      <c r="G191" s="59" t="s">
        <v>10</v>
      </c>
      <c r="H191" s="59" t="s">
        <v>20</v>
      </c>
    </row>
    <row r="192" spans="2:8" ht="12.75" customHeight="1">
      <c r="B192" s="37"/>
      <c r="C192" s="42" t="s">
        <v>12176</v>
      </c>
      <c r="D192" s="57" t="s">
        <v>24</v>
      </c>
      <c r="E192" s="58">
        <v>265</v>
      </c>
      <c r="F192" s="56">
        <v>56.52</v>
      </c>
      <c r="G192" s="59" t="s">
        <v>10</v>
      </c>
      <c r="H192" s="59" t="s">
        <v>20</v>
      </c>
    </row>
    <row r="193" spans="2:8" ht="12.75" customHeight="1">
      <c r="B193" s="37"/>
      <c r="C193" s="42" t="s">
        <v>12177</v>
      </c>
      <c r="D193" s="57" t="s">
        <v>24</v>
      </c>
      <c r="E193" s="58">
        <v>224</v>
      </c>
      <c r="F193" s="56">
        <v>56.54</v>
      </c>
      <c r="G193" s="59" t="s">
        <v>10</v>
      </c>
      <c r="H193" s="59" t="s">
        <v>20</v>
      </c>
    </row>
    <row r="194" spans="2:8" ht="12.75" customHeight="1">
      <c r="B194" s="37"/>
      <c r="C194" s="42" t="s">
        <v>12178</v>
      </c>
      <c r="D194" s="57" t="s">
        <v>24</v>
      </c>
      <c r="E194" s="58">
        <v>200</v>
      </c>
      <c r="F194" s="56">
        <v>56.5</v>
      </c>
      <c r="G194" s="59" t="s">
        <v>10</v>
      </c>
      <c r="H194" s="59" t="s">
        <v>11</v>
      </c>
    </row>
    <row r="195" spans="2:8" ht="12.75" customHeight="1">
      <c r="B195" s="37"/>
      <c r="C195" s="42" t="s">
        <v>12179</v>
      </c>
      <c r="D195" s="57" t="s">
        <v>24</v>
      </c>
      <c r="E195" s="58">
        <v>600</v>
      </c>
      <c r="F195" s="56">
        <v>56.52</v>
      </c>
      <c r="G195" s="59" t="s">
        <v>10</v>
      </c>
      <c r="H195" s="59" t="s">
        <v>22</v>
      </c>
    </row>
    <row r="196" spans="2:8" ht="12.75" customHeight="1">
      <c r="B196" s="37"/>
      <c r="C196" s="42" t="s">
        <v>12180</v>
      </c>
      <c r="D196" s="57" t="s">
        <v>24</v>
      </c>
      <c r="E196" s="58">
        <v>189</v>
      </c>
      <c r="F196" s="56">
        <v>56.52</v>
      </c>
      <c r="G196" s="59" t="s">
        <v>10</v>
      </c>
      <c r="H196" s="59" t="s">
        <v>11</v>
      </c>
    </row>
    <row r="197" spans="2:8" ht="12.75" customHeight="1">
      <c r="B197" s="37"/>
      <c r="C197" s="42" t="s">
        <v>12181</v>
      </c>
      <c r="D197" s="57" t="s">
        <v>24</v>
      </c>
      <c r="E197" s="58">
        <v>270</v>
      </c>
      <c r="F197" s="56">
        <v>56.52</v>
      </c>
      <c r="G197" s="59" t="s">
        <v>10</v>
      </c>
      <c r="H197" s="59" t="s">
        <v>11</v>
      </c>
    </row>
    <row r="198" spans="2:8" ht="12.75" customHeight="1">
      <c r="B198" s="37"/>
      <c r="C198" s="42" t="s">
        <v>12182</v>
      </c>
      <c r="D198" s="57" t="s">
        <v>24</v>
      </c>
      <c r="E198" s="58">
        <v>102</v>
      </c>
      <c r="F198" s="56">
        <v>56.52</v>
      </c>
      <c r="G198" s="59" t="s">
        <v>10</v>
      </c>
      <c r="H198" s="59" t="s">
        <v>20</v>
      </c>
    </row>
    <row r="199" spans="2:8" ht="12.75" customHeight="1">
      <c r="B199" s="37"/>
      <c r="C199" s="42" t="s">
        <v>12183</v>
      </c>
      <c r="D199" s="57" t="s">
        <v>24</v>
      </c>
      <c r="E199" s="58">
        <v>84</v>
      </c>
      <c r="F199" s="56">
        <v>56.52</v>
      </c>
      <c r="G199" s="59" t="s">
        <v>10</v>
      </c>
      <c r="H199" s="59" t="s">
        <v>22</v>
      </c>
    </row>
    <row r="200" spans="2:8" ht="12.75" customHeight="1">
      <c r="B200" s="37"/>
      <c r="C200" s="42" t="s">
        <v>12184</v>
      </c>
      <c r="D200" s="57" t="s">
        <v>24</v>
      </c>
      <c r="E200" s="58">
        <v>193</v>
      </c>
      <c r="F200" s="56">
        <v>56.52</v>
      </c>
      <c r="G200" s="59" t="s">
        <v>10</v>
      </c>
      <c r="H200" s="59" t="s">
        <v>22</v>
      </c>
    </row>
    <row r="201" spans="2:8" ht="12.75" customHeight="1">
      <c r="B201" s="37"/>
      <c r="C201" s="42" t="s">
        <v>12185</v>
      </c>
      <c r="D201" s="57" t="s">
        <v>24</v>
      </c>
      <c r="E201" s="58">
        <v>178</v>
      </c>
      <c r="F201" s="56">
        <v>56.52</v>
      </c>
      <c r="G201" s="59" t="s">
        <v>10</v>
      </c>
      <c r="H201" s="59" t="s">
        <v>11</v>
      </c>
    </row>
    <row r="202" spans="2:8" ht="12.75" customHeight="1">
      <c r="B202" s="37"/>
      <c r="C202" s="42" t="s">
        <v>12186</v>
      </c>
      <c r="D202" s="57" t="s">
        <v>24</v>
      </c>
      <c r="E202" s="58">
        <v>179</v>
      </c>
      <c r="F202" s="56">
        <v>56.52</v>
      </c>
      <c r="G202" s="59" t="s">
        <v>10</v>
      </c>
      <c r="H202" s="59" t="s">
        <v>11</v>
      </c>
    </row>
    <row r="203" spans="2:8" ht="12.75" customHeight="1">
      <c r="B203" s="37"/>
      <c r="C203" s="42" t="s">
        <v>12187</v>
      </c>
      <c r="D203" s="57" t="s">
        <v>24</v>
      </c>
      <c r="E203" s="58">
        <v>242</v>
      </c>
      <c r="F203" s="56">
        <v>56.48</v>
      </c>
      <c r="G203" s="59" t="s">
        <v>10</v>
      </c>
      <c r="H203" s="59" t="s">
        <v>11</v>
      </c>
    </row>
    <row r="204" spans="2:8" ht="12.75" customHeight="1">
      <c r="B204" s="37"/>
      <c r="C204" s="42" t="s">
        <v>12188</v>
      </c>
      <c r="D204" s="57" t="s">
        <v>24</v>
      </c>
      <c r="E204" s="58">
        <v>34</v>
      </c>
      <c r="F204" s="56">
        <v>56.48</v>
      </c>
      <c r="G204" s="59" t="s">
        <v>10</v>
      </c>
      <c r="H204" s="59" t="s">
        <v>20</v>
      </c>
    </row>
    <row r="205" spans="2:8" ht="12.75" customHeight="1">
      <c r="B205" s="37"/>
      <c r="C205" s="42" t="s">
        <v>12189</v>
      </c>
      <c r="D205" s="57" t="s">
        <v>24</v>
      </c>
      <c r="E205" s="58">
        <v>139</v>
      </c>
      <c r="F205" s="56">
        <v>56.48</v>
      </c>
      <c r="G205" s="59" t="s">
        <v>10</v>
      </c>
      <c r="H205" s="59" t="s">
        <v>20</v>
      </c>
    </row>
    <row r="206" spans="2:8" ht="12.75" customHeight="1">
      <c r="B206" s="37"/>
      <c r="C206" s="42" t="s">
        <v>12190</v>
      </c>
      <c r="D206" s="57" t="s">
        <v>24</v>
      </c>
      <c r="E206" s="58">
        <v>52</v>
      </c>
      <c r="F206" s="56">
        <v>56.48</v>
      </c>
      <c r="G206" s="59" t="s">
        <v>10</v>
      </c>
      <c r="H206" s="59" t="s">
        <v>22</v>
      </c>
    </row>
    <row r="207" spans="2:8" ht="12.75" customHeight="1">
      <c r="B207" s="37"/>
      <c r="C207" s="42" t="s">
        <v>12191</v>
      </c>
      <c r="D207" s="57" t="s">
        <v>24</v>
      </c>
      <c r="E207" s="58">
        <v>687</v>
      </c>
      <c r="F207" s="56">
        <v>56.44</v>
      </c>
      <c r="G207" s="59" t="s">
        <v>10</v>
      </c>
      <c r="H207" s="59" t="s">
        <v>22</v>
      </c>
    </row>
    <row r="208" spans="2:8" ht="12.75" customHeight="1">
      <c r="B208" s="37"/>
      <c r="C208" s="42" t="s">
        <v>12192</v>
      </c>
      <c r="D208" s="57" t="s">
        <v>24</v>
      </c>
      <c r="E208" s="58">
        <v>111</v>
      </c>
      <c r="F208" s="56">
        <v>56.44</v>
      </c>
      <c r="G208" s="59" t="s">
        <v>10</v>
      </c>
      <c r="H208" s="59" t="s">
        <v>11</v>
      </c>
    </row>
    <row r="209" spans="2:8" ht="12.75" customHeight="1">
      <c r="B209" s="37"/>
      <c r="C209" s="42" t="s">
        <v>12193</v>
      </c>
      <c r="D209" s="57" t="s">
        <v>24</v>
      </c>
      <c r="E209" s="58">
        <v>82</v>
      </c>
      <c r="F209" s="56">
        <v>56.46</v>
      </c>
      <c r="G209" s="59" t="s">
        <v>10</v>
      </c>
      <c r="H209" s="59" t="s">
        <v>11</v>
      </c>
    </row>
    <row r="210" spans="2:8" ht="12.75" customHeight="1">
      <c r="B210" s="37"/>
      <c r="C210" s="42" t="s">
        <v>12194</v>
      </c>
      <c r="D210" s="57" t="s">
        <v>24</v>
      </c>
      <c r="E210" s="58">
        <v>68</v>
      </c>
      <c r="F210" s="56">
        <v>56.46</v>
      </c>
      <c r="G210" s="59" t="s">
        <v>10</v>
      </c>
      <c r="H210" s="59" t="s">
        <v>11</v>
      </c>
    </row>
    <row r="211" spans="2:8" ht="12.75" customHeight="1">
      <c r="B211" s="37"/>
      <c r="C211" s="42" t="s">
        <v>12195</v>
      </c>
      <c r="D211" s="57" t="s">
        <v>24</v>
      </c>
      <c r="E211" s="58">
        <v>29</v>
      </c>
      <c r="F211" s="56">
        <v>56.46</v>
      </c>
      <c r="G211" s="59" t="s">
        <v>10</v>
      </c>
      <c r="H211" s="59" t="s">
        <v>11</v>
      </c>
    </row>
    <row r="212" spans="2:8" ht="12.75" customHeight="1">
      <c r="B212" s="37"/>
      <c r="C212" s="42" t="s">
        <v>12196</v>
      </c>
      <c r="D212" s="57" t="s">
        <v>24</v>
      </c>
      <c r="E212" s="58">
        <v>14</v>
      </c>
      <c r="F212" s="56">
        <v>56.46</v>
      </c>
      <c r="G212" s="59" t="s">
        <v>10</v>
      </c>
      <c r="H212" s="59" t="s">
        <v>11</v>
      </c>
    </row>
    <row r="213" spans="2:8" ht="12.75" customHeight="1">
      <c r="B213" s="37"/>
      <c r="C213" s="42" t="s">
        <v>12197</v>
      </c>
      <c r="D213" s="57" t="s">
        <v>24</v>
      </c>
      <c r="E213" s="58">
        <v>25</v>
      </c>
      <c r="F213" s="56">
        <v>56.46</v>
      </c>
      <c r="G213" s="59" t="s">
        <v>10</v>
      </c>
      <c r="H213" s="59" t="s">
        <v>11</v>
      </c>
    </row>
    <row r="214" spans="2:8" ht="12.75" customHeight="1">
      <c r="B214" s="37"/>
      <c r="C214" s="42" t="s">
        <v>12198</v>
      </c>
      <c r="D214" s="57" t="s">
        <v>24</v>
      </c>
      <c r="E214" s="58">
        <v>14</v>
      </c>
      <c r="F214" s="56">
        <v>56.46</v>
      </c>
      <c r="G214" s="59" t="s">
        <v>10</v>
      </c>
      <c r="H214" s="59" t="s">
        <v>11</v>
      </c>
    </row>
    <row r="215" spans="2:8" ht="12.75" customHeight="1">
      <c r="B215" s="37"/>
      <c r="C215" s="42" t="s">
        <v>12199</v>
      </c>
      <c r="D215" s="57" t="s">
        <v>24</v>
      </c>
      <c r="E215" s="58">
        <v>82</v>
      </c>
      <c r="F215" s="56">
        <v>56.44</v>
      </c>
      <c r="G215" s="59" t="s">
        <v>10</v>
      </c>
      <c r="H215" s="59" t="s">
        <v>11</v>
      </c>
    </row>
    <row r="216" spans="2:8" ht="12.75" customHeight="1">
      <c r="B216" s="37"/>
      <c r="C216" s="42" t="s">
        <v>12200</v>
      </c>
      <c r="D216" s="57" t="s">
        <v>24</v>
      </c>
      <c r="E216" s="58">
        <v>243</v>
      </c>
      <c r="F216" s="56">
        <v>56.44</v>
      </c>
      <c r="G216" s="59" t="s">
        <v>10</v>
      </c>
      <c r="H216" s="59" t="s">
        <v>11</v>
      </c>
    </row>
    <row r="217" spans="2:8" ht="12.75" customHeight="1">
      <c r="B217" s="37"/>
      <c r="C217" s="42" t="s">
        <v>12201</v>
      </c>
      <c r="D217" s="57" t="s">
        <v>24</v>
      </c>
      <c r="E217" s="58">
        <v>195</v>
      </c>
      <c r="F217" s="56">
        <v>56.44</v>
      </c>
      <c r="G217" s="59" t="s">
        <v>10</v>
      </c>
      <c r="H217" s="59" t="s">
        <v>11</v>
      </c>
    </row>
    <row r="218" spans="2:8" ht="12.75" customHeight="1">
      <c r="B218" s="37"/>
      <c r="C218" s="42" t="s">
        <v>12202</v>
      </c>
      <c r="D218" s="57" t="s">
        <v>24</v>
      </c>
      <c r="E218" s="58">
        <v>552</v>
      </c>
      <c r="F218" s="56">
        <v>56.52</v>
      </c>
      <c r="G218" s="59" t="s">
        <v>10</v>
      </c>
      <c r="H218" s="59" t="s">
        <v>11</v>
      </c>
    </row>
    <row r="219" spans="2:8" ht="12.75" customHeight="1">
      <c r="B219" s="37"/>
      <c r="C219" s="42" t="s">
        <v>12203</v>
      </c>
      <c r="D219" s="57" t="s">
        <v>24</v>
      </c>
      <c r="E219" s="58">
        <v>577</v>
      </c>
      <c r="F219" s="56">
        <v>56.52</v>
      </c>
      <c r="G219" s="59" t="s">
        <v>10</v>
      </c>
      <c r="H219" s="59" t="s">
        <v>11</v>
      </c>
    </row>
    <row r="220" spans="2:8" ht="12.75" customHeight="1">
      <c r="B220" s="37"/>
      <c r="C220" s="42" t="s">
        <v>12204</v>
      </c>
      <c r="D220" s="57" t="s">
        <v>24</v>
      </c>
      <c r="E220" s="58">
        <v>193</v>
      </c>
      <c r="F220" s="56">
        <v>56.52</v>
      </c>
      <c r="G220" s="59" t="s">
        <v>10</v>
      </c>
      <c r="H220" s="59" t="s">
        <v>11</v>
      </c>
    </row>
    <row r="221" spans="2:8" ht="12.75" customHeight="1">
      <c r="B221" s="37"/>
      <c r="C221" s="42" t="s">
        <v>12205</v>
      </c>
      <c r="D221" s="57" t="s">
        <v>24</v>
      </c>
      <c r="E221" s="58">
        <v>158</v>
      </c>
      <c r="F221" s="56">
        <v>56.5</v>
      </c>
      <c r="G221" s="59" t="s">
        <v>10</v>
      </c>
      <c r="H221" s="59" t="s">
        <v>11</v>
      </c>
    </row>
    <row r="222" spans="2:8" ht="12.75" customHeight="1">
      <c r="B222" s="37"/>
      <c r="C222" s="42" t="s">
        <v>12206</v>
      </c>
      <c r="D222" s="57" t="s">
        <v>24</v>
      </c>
      <c r="E222" s="58">
        <v>178</v>
      </c>
      <c r="F222" s="56">
        <v>56.5</v>
      </c>
      <c r="G222" s="59" t="s">
        <v>10</v>
      </c>
      <c r="H222" s="59" t="s">
        <v>11</v>
      </c>
    </row>
    <row r="223" spans="2:8" ht="12.75" customHeight="1">
      <c r="B223" s="37"/>
      <c r="C223" s="42" t="s">
        <v>12207</v>
      </c>
      <c r="D223" s="57" t="s">
        <v>24</v>
      </c>
      <c r="E223" s="58">
        <v>270</v>
      </c>
      <c r="F223" s="56">
        <v>56.5</v>
      </c>
      <c r="G223" s="59" t="s">
        <v>10</v>
      </c>
      <c r="H223" s="59" t="s">
        <v>11</v>
      </c>
    </row>
    <row r="224" spans="2:8" ht="12.75" customHeight="1">
      <c r="B224" s="37"/>
      <c r="C224" s="42" t="s">
        <v>12208</v>
      </c>
      <c r="D224" s="57" t="s">
        <v>24</v>
      </c>
      <c r="E224" s="58">
        <v>16</v>
      </c>
      <c r="F224" s="56">
        <v>56.5</v>
      </c>
      <c r="G224" s="59" t="s">
        <v>10</v>
      </c>
      <c r="H224" s="59" t="s">
        <v>11</v>
      </c>
    </row>
    <row r="225" spans="2:8" ht="12.75" customHeight="1">
      <c r="B225" s="37"/>
      <c r="C225" s="42" t="s">
        <v>12209</v>
      </c>
      <c r="D225" s="57" t="s">
        <v>24</v>
      </c>
      <c r="E225" s="58">
        <v>200</v>
      </c>
      <c r="F225" s="56">
        <v>56.48</v>
      </c>
      <c r="G225" s="59" t="s">
        <v>10</v>
      </c>
      <c r="H225" s="59" t="s">
        <v>20</v>
      </c>
    </row>
    <row r="226" spans="2:8" ht="12.75" customHeight="1">
      <c r="B226" s="37"/>
      <c r="C226" s="42" t="s">
        <v>12210</v>
      </c>
      <c r="D226" s="57" t="s">
        <v>24</v>
      </c>
      <c r="E226" s="58">
        <v>218</v>
      </c>
      <c r="F226" s="56">
        <v>56.48</v>
      </c>
      <c r="G226" s="59" t="s">
        <v>10</v>
      </c>
      <c r="H226" s="59" t="s">
        <v>11</v>
      </c>
    </row>
    <row r="227" spans="2:8" ht="12.75" customHeight="1">
      <c r="B227" s="37"/>
      <c r="C227" s="42" t="s">
        <v>12211</v>
      </c>
      <c r="D227" s="57" t="s">
        <v>24</v>
      </c>
      <c r="E227" s="58">
        <v>260</v>
      </c>
      <c r="F227" s="56">
        <v>56.48</v>
      </c>
      <c r="G227" s="59" t="s">
        <v>10</v>
      </c>
      <c r="H227" s="59" t="s">
        <v>11</v>
      </c>
    </row>
    <row r="228" spans="2:8" ht="12.75" customHeight="1">
      <c r="B228" s="37"/>
      <c r="C228" s="42" t="s">
        <v>12212</v>
      </c>
      <c r="D228" s="57" t="s">
        <v>24</v>
      </c>
      <c r="E228" s="58">
        <v>52</v>
      </c>
      <c r="F228" s="56">
        <v>56.48</v>
      </c>
      <c r="G228" s="59" t="s">
        <v>10</v>
      </c>
      <c r="H228" s="59" t="s">
        <v>11</v>
      </c>
    </row>
    <row r="229" spans="2:8" ht="12.75" customHeight="1">
      <c r="B229" s="37"/>
      <c r="C229" s="42" t="s">
        <v>12213</v>
      </c>
      <c r="D229" s="57" t="s">
        <v>24</v>
      </c>
      <c r="E229" s="58">
        <v>64</v>
      </c>
      <c r="F229" s="56">
        <v>56.48</v>
      </c>
      <c r="G229" s="59" t="s">
        <v>10</v>
      </c>
      <c r="H229" s="59" t="s">
        <v>11</v>
      </c>
    </row>
    <row r="230" spans="2:8" ht="12.75" customHeight="1">
      <c r="B230" s="37"/>
      <c r="C230" s="42" t="s">
        <v>12214</v>
      </c>
      <c r="D230" s="57" t="s">
        <v>24</v>
      </c>
      <c r="E230" s="58">
        <v>26</v>
      </c>
      <c r="F230" s="56">
        <v>56.46</v>
      </c>
      <c r="G230" s="59" t="s">
        <v>10</v>
      </c>
      <c r="H230" s="59" t="s">
        <v>20</v>
      </c>
    </row>
    <row r="231" spans="2:8" ht="12.75" customHeight="1">
      <c r="B231" s="37"/>
      <c r="C231" s="42" t="s">
        <v>12215</v>
      </c>
      <c r="D231" s="57" t="s">
        <v>24</v>
      </c>
      <c r="E231" s="58">
        <v>224</v>
      </c>
      <c r="F231" s="56">
        <v>56.46</v>
      </c>
      <c r="G231" s="59" t="s">
        <v>10</v>
      </c>
      <c r="H231" s="59" t="s">
        <v>21</v>
      </c>
    </row>
    <row r="232" spans="2:8" ht="12.75" customHeight="1">
      <c r="B232" s="37"/>
      <c r="C232" s="42" t="s">
        <v>12216</v>
      </c>
      <c r="D232" s="57" t="s">
        <v>24</v>
      </c>
      <c r="E232" s="58">
        <v>100</v>
      </c>
      <c r="F232" s="56">
        <v>56.48</v>
      </c>
      <c r="G232" s="59" t="s">
        <v>10</v>
      </c>
      <c r="H232" s="59" t="s">
        <v>21</v>
      </c>
    </row>
    <row r="233" spans="2:8" ht="12.75" customHeight="1">
      <c r="B233" s="37"/>
      <c r="C233" s="42" t="s">
        <v>12217</v>
      </c>
      <c r="D233" s="57" t="s">
        <v>24</v>
      </c>
      <c r="E233" s="58">
        <v>64</v>
      </c>
      <c r="F233" s="56">
        <v>56.48</v>
      </c>
      <c r="G233" s="59" t="s">
        <v>10</v>
      </c>
      <c r="H233" s="59" t="s">
        <v>20</v>
      </c>
    </row>
    <row r="234" spans="2:8" ht="12.75" customHeight="1">
      <c r="B234" s="37"/>
      <c r="C234" s="42" t="s">
        <v>12218</v>
      </c>
      <c r="D234" s="57" t="s">
        <v>24</v>
      </c>
      <c r="E234" s="58">
        <v>85</v>
      </c>
      <c r="F234" s="56">
        <v>56.52</v>
      </c>
      <c r="G234" s="59" t="s">
        <v>10</v>
      </c>
      <c r="H234" s="59" t="s">
        <v>20</v>
      </c>
    </row>
    <row r="235" spans="2:8" ht="12.75" customHeight="1">
      <c r="B235" s="37"/>
      <c r="C235" s="42" t="s">
        <v>12219</v>
      </c>
      <c r="D235" s="57" t="s">
        <v>24</v>
      </c>
      <c r="E235" s="58">
        <v>20</v>
      </c>
      <c r="F235" s="56">
        <v>56.52</v>
      </c>
      <c r="G235" s="59" t="s">
        <v>10</v>
      </c>
      <c r="H235" s="59" t="s">
        <v>11</v>
      </c>
    </row>
    <row r="236" spans="2:8" ht="12.75" customHeight="1">
      <c r="B236" s="37"/>
      <c r="C236" s="42" t="s">
        <v>12220</v>
      </c>
      <c r="D236" s="57" t="s">
        <v>24</v>
      </c>
      <c r="E236" s="58">
        <v>165</v>
      </c>
      <c r="F236" s="56">
        <v>56.5</v>
      </c>
      <c r="G236" s="59" t="s">
        <v>10</v>
      </c>
      <c r="H236" s="59" t="s">
        <v>11</v>
      </c>
    </row>
    <row r="237" spans="2:8" ht="12.75" customHeight="1">
      <c r="B237" s="37"/>
      <c r="C237" s="42" t="s">
        <v>12221</v>
      </c>
      <c r="D237" s="57" t="s">
        <v>24</v>
      </c>
      <c r="E237" s="58">
        <v>157</v>
      </c>
      <c r="F237" s="56">
        <v>56.5</v>
      </c>
      <c r="G237" s="59" t="s">
        <v>10</v>
      </c>
      <c r="H237" s="59" t="s">
        <v>22</v>
      </c>
    </row>
    <row r="238" spans="2:8" ht="12.75" customHeight="1">
      <c r="B238" s="37"/>
      <c r="C238" s="42" t="s">
        <v>12222</v>
      </c>
      <c r="D238" s="57" t="s">
        <v>24</v>
      </c>
      <c r="E238" s="58">
        <v>335</v>
      </c>
      <c r="F238" s="56">
        <v>56.52</v>
      </c>
      <c r="G238" s="59" t="s">
        <v>10</v>
      </c>
      <c r="H238" s="59" t="s">
        <v>22</v>
      </c>
    </row>
    <row r="239" spans="2:8" ht="12.75" customHeight="1">
      <c r="B239" s="37"/>
      <c r="C239" s="42" t="s">
        <v>12223</v>
      </c>
      <c r="D239" s="57" t="s">
        <v>24</v>
      </c>
      <c r="E239" s="58">
        <v>167</v>
      </c>
      <c r="F239" s="56">
        <v>56.52</v>
      </c>
      <c r="G239" s="59" t="s">
        <v>10</v>
      </c>
      <c r="H239" s="59" t="s">
        <v>11</v>
      </c>
    </row>
    <row r="240" spans="2:8" ht="12.75" customHeight="1">
      <c r="B240" s="37"/>
      <c r="C240" s="42" t="s">
        <v>12224</v>
      </c>
      <c r="D240" s="57" t="s">
        <v>24</v>
      </c>
      <c r="E240" s="58">
        <v>253</v>
      </c>
      <c r="F240" s="56">
        <v>56.52</v>
      </c>
      <c r="G240" s="59" t="s">
        <v>10</v>
      </c>
      <c r="H240" s="59" t="s">
        <v>11</v>
      </c>
    </row>
    <row r="241" spans="2:8" ht="12.75" customHeight="1">
      <c r="B241" s="37"/>
      <c r="C241" s="42" t="s">
        <v>12225</v>
      </c>
      <c r="D241" s="57" t="s">
        <v>24</v>
      </c>
      <c r="E241" s="58">
        <v>503</v>
      </c>
      <c r="F241" s="56">
        <v>56.52</v>
      </c>
      <c r="G241" s="59" t="s">
        <v>10</v>
      </c>
      <c r="H241" s="59" t="s">
        <v>11</v>
      </c>
    </row>
    <row r="242" spans="2:8" ht="12.75" customHeight="1">
      <c r="B242" s="37"/>
      <c r="C242" s="42" t="s">
        <v>12226</v>
      </c>
      <c r="D242" s="57" t="s">
        <v>24</v>
      </c>
      <c r="E242" s="58">
        <v>21</v>
      </c>
      <c r="F242" s="56">
        <v>56.52</v>
      </c>
      <c r="G242" s="59" t="s">
        <v>10</v>
      </c>
      <c r="H242" s="59" t="s">
        <v>11</v>
      </c>
    </row>
    <row r="243" spans="2:8" ht="12.75" customHeight="1">
      <c r="B243" s="37"/>
      <c r="C243" s="42" t="s">
        <v>12227</v>
      </c>
      <c r="D243" s="57" t="s">
        <v>24</v>
      </c>
      <c r="E243" s="58">
        <v>446</v>
      </c>
      <c r="F243" s="56">
        <v>56.54</v>
      </c>
      <c r="G243" s="59" t="s">
        <v>10</v>
      </c>
      <c r="H243" s="59" t="s">
        <v>11</v>
      </c>
    </row>
    <row r="244" spans="2:8" ht="12.75" customHeight="1">
      <c r="B244" s="37"/>
      <c r="C244" s="42" t="s">
        <v>12228</v>
      </c>
      <c r="D244" s="57" t="s">
        <v>24</v>
      </c>
      <c r="E244" s="58">
        <v>116</v>
      </c>
      <c r="F244" s="56">
        <v>56.54</v>
      </c>
      <c r="G244" s="59" t="s">
        <v>10</v>
      </c>
      <c r="H244" s="59" t="s">
        <v>11</v>
      </c>
    </row>
    <row r="245" spans="2:8" ht="12.75" customHeight="1">
      <c r="B245" s="37"/>
      <c r="C245" s="42" t="s">
        <v>12229</v>
      </c>
      <c r="D245" s="57" t="s">
        <v>24</v>
      </c>
      <c r="E245" s="58">
        <v>331</v>
      </c>
      <c r="F245" s="56">
        <v>56.54</v>
      </c>
      <c r="G245" s="59" t="s">
        <v>10</v>
      </c>
      <c r="H245" s="59" t="s">
        <v>11</v>
      </c>
    </row>
    <row r="246" spans="2:8" ht="12.75" customHeight="1">
      <c r="B246" s="37"/>
      <c r="C246" s="42" t="s">
        <v>12230</v>
      </c>
      <c r="D246" s="57" t="s">
        <v>24</v>
      </c>
      <c r="E246" s="58">
        <v>96</v>
      </c>
      <c r="F246" s="56">
        <v>56.66</v>
      </c>
      <c r="G246" s="59" t="s">
        <v>10</v>
      </c>
      <c r="H246" s="59" t="s">
        <v>21</v>
      </c>
    </row>
    <row r="247" spans="2:8" ht="12.75" customHeight="1">
      <c r="B247" s="37"/>
      <c r="C247" s="42" t="s">
        <v>12230</v>
      </c>
      <c r="D247" s="57" t="s">
        <v>24</v>
      </c>
      <c r="E247" s="58">
        <v>100</v>
      </c>
      <c r="F247" s="56">
        <v>56.66</v>
      </c>
      <c r="G247" s="59" t="s">
        <v>10</v>
      </c>
      <c r="H247" s="59" t="s">
        <v>20</v>
      </c>
    </row>
    <row r="248" spans="2:8" ht="12.75" customHeight="1">
      <c r="B248" s="37"/>
      <c r="C248" s="42" t="s">
        <v>12231</v>
      </c>
      <c r="D248" s="57" t="s">
        <v>24</v>
      </c>
      <c r="E248" s="58">
        <v>189</v>
      </c>
      <c r="F248" s="56">
        <v>56.64</v>
      </c>
      <c r="G248" s="59" t="s">
        <v>10</v>
      </c>
      <c r="H248" s="59" t="s">
        <v>20</v>
      </c>
    </row>
    <row r="249" spans="2:8" ht="12.75" customHeight="1">
      <c r="B249" s="37"/>
      <c r="C249" s="42" t="s">
        <v>12232</v>
      </c>
      <c r="D249" s="57" t="s">
        <v>24</v>
      </c>
      <c r="E249" s="58">
        <v>300</v>
      </c>
      <c r="F249" s="56">
        <v>56.64</v>
      </c>
      <c r="G249" s="59" t="s">
        <v>10</v>
      </c>
      <c r="H249" s="59" t="s">
        <v>11</v>
      </c>
    </row>
    <row r="250" spans="2:8" ht="12.75" customHeight="1">
      <c r="B250" s="37"/>
      <c r="C250" s="42" t="s">
        <v>12233</v>
      </c>
      <c r="D250" s="57" t="s">
        <v>24</v>
      </c>
      <c r="E250" s="58">
        <v>196</v>
      </c>
      <c r="F250" s="56">
        <v>56.64</v>
      </c>
      <c r="G250" s="59" t="s">
        <v>10</v>
      </c>
      <c r="H250" s="59" t="s">
        <v>11</v>
      </c>
    </row>
    <row r="251" spans="2:8" ht="12.75" customHeight="1">
      <c r="B251" s="37"/>
      <c r="C251" s="42" t="s">
        <v>12234</v>
      </c>
      <c r="D251" s="57" t="s">
        <v>24</v>
      </c>
      <c r="E251" s="58">
        <v>20</v>
      </c>
      <c r="F251" s="56">
        <v>56.66</v>
      </c>
      <c r="G251" s="59" t="s">
        <v>10</v>
      </c>
      <c r="H251" s="59" t="s">
        <v>11</v>
      </c>
    </row>
    <row r="252" spans="2:8" ht="12.75" customHeight="1">
      <c r="B252" s="37"/>
      <c r="C252" s="42" t="s">
        <v>12234</v>
      </c>
      <c r="D252" s="57" t="s">
        <v>24</v>
      </c>
      <c r="E252" s="58">
        <v>100</v>
      </c>
      <c r="F252" s="56">
        <v>56.66</v>
      </c>
      <c r="G252" s="59" t="s">
        <v>10</v>
      </c>
      <c r="H252" s="59" t="s">
        <v>20</v>
      </c>
    </row>
    <row r="253" spans="2:8" ht="12.75" customHeight="1">
      <c r="B253" s="37"/>
      <c r="C253" s="42" t="s">
        <v>12234</v>
      </c>
      <c r="D253" s="57" t="s">
        <v>24</v>
      </c>
      <c r="E253" s="58">
        <v>84</v>
      </c>
      <c r="F253" s="56">
        <v>56.66</v>
      </c>
      <c r="G253" s="59" t="s">
        <v>10</v>
      </c>
      <c r="H253" s="59" t="s">
        <v>20</v>
      </c>
    </row>
    <row r="254" spans="2:8" ht="12.75" customHeight="1">
      <c r="B254" s="37"/>
      <c r="C254" s="42" t="s">
        <v>12235</v>
      </c>
      <c r="D254" s="57" t="s">
        <v>24</v>
      </c>
      <c r="E254" s="58">
        <v>231</v>
      </c>
      <c r="F254" s="56">
        <v>56.68</v>
      </c>
      <c r="G254" s="59" t="s">
        <v>10</v>
      </c>
      <c r="H254" s="59" t="s">
        <v>20</v>
      </c>
    </row>
    <row r="255" spans="2:8" ht="12.75" customHeight="1">
      <c r="B255" s="37"/>
      <c r="C255" s="42" t="s">
        <v>12236</v>
      </c>
      <c r="D255" s="57" t="s">
        <v>24</v>
      </c>
      <c r="E255" s="58">
        <v>250</v>
      </c>
      <c r="F255" s="56">
        <v>56.7</v>
      </c>
      <c r="G255" s="59" t="s">
        <v>10</v>
      </c>
      <c r="H255" s="59" t="s">
        <v>20</v>
      </c>
    </row>
    <row r="256" spans="2:8" ht="12.75" customHeight="1">
      <c r="B256" s="37"/>
      <c r="C256" s="42" t="s">
        <v>12237</v>
      </c>
      <c r="D256" s="57" t="s">
        <v>24</v>
      </c>
      <c r="E256" s="58">
        <v>652</v>
      </c>
      <c r="F256" s="56">
        <v>56.72</v>
      </c>
      <c r="G256" s="59" t="s">
        <v>10</v>
      </c>
      <c r="H256" s="59" t="s">
        <v>11</v>
      </c>
    </row>
    <row r="257" spans="2:8" ht="12.75" customHeight="1">
      <c r="B257" s="37"/>
      <c r="C257" s="42" t="s">
        <v>12238</v>
      </c>
      <c r="D257" s="57" t="s">
        <v>24</v>
      </c>
      <c r="E257" s="58">
        <v>362</v>
      </c>
      <c r="F257" s="56">
        <v>56.72</v>
      </c>
      <c r="G257" s="59" t="s">
        <v>10</v>
      </c>
      <c r="H257" s="59" t="s">
        <v>11</v>
      </c>
    </row>
    <row r="258" spans="2:8" ht="12.75" customHeight="1">
      <c r="B258" s="37"/>
      <c r="C258" s="42" t="s">
        <v>12239</v>
      </c>
      <c r="D258" s="57" t="s">
        <v>24</v>
      </c>
      <c r="E258" s="58">
        <v>241</v>
      </c>
      <c r="F258" s="56">
        <v>56.72</v>
      </c>
      <c r="G258" s="59" t="s">
        <v>10</v>
      </c>
      <c r="H258" s="59" t="s">
        <v>11</v>
      </c>
    </row>
    <row r="259" spans="2:8" ht="12.75" customHeight="1">
      <c r="B259" s="37"/>
      <c r="C259" s="42" t="s">
        <v>12240</v>
      </c>
      <c r="D259" s="57" t="s">
        <v>24</v>
      </c>
      <c r="E259" s="58">
        <v>160</v>
      </c>
      <c r="F259" s="56">
        <v>56.7</v>
      </c>
      <c r="G259" s="59" t="s">
        <v>10</v>
      </c>
      <c r="H259" s="59" t="s">
        <v>11</v>
      </c>
    </row>
    <row r="260" spans="2:8" ht="12.75" customHeight="1">
      <c r="B260" s="37"/>
      <c r="C260" s="42" t="s">
        <v>12241</v>
      </c>
      <c r="D260" s="57" t="s">
        <v>24</v>
      </c>
      <c r="E260" s="58">
        <v>300</v>
      </c>
      <c r="F260" s="56">
        <v>56.7</v>
      </c>
      <c r="G260" s="59" t="s">
        <v>10</v>
      </c>
      <c r="H260" s="59" t="s">
        <v>11</v>
      </c>
    </row>
    <row r="261" spans="2:8" ht="12.75" customHeight="1">
      <c r="B261" s="37"/>
      <c r="C261" s="42" t="s">
        <v>12242</v>
      </c>
      <c r="D261" s="57" t="s">
        <v>24</v>
      </c>
      <c r="E261" s="58">
        <v>311</v>
      </c>
      <c r="F261" s="56">
        <v>56.7</v>
      </c>
      <c r="G261" s="59" t="s">
        <v>10</v>
      </c>
      <c r="H261" s="59" t="s">
        <v>11</v>
      </c>
    </row>
    <row r="262" spans="2:8" ht="12.75" customHeight="1">
      <c r="B262" s="37"/>
      <c r="C262" s="42" t="s">
        <v>12243</v>
      </c>
      <c r="D262" s="57" t="s">
        <v>24</v>
      </c>
      <c r="E262" s="58">
        <v>16</v>
      </c>
      <c r="F262" s="56">
        <v>56.7</v>
      </c>
      <c r="G262" s="59" t="s">
        <v>10</v>
      </c>
      <c r="H262" s="59" t="s">
        <v>11</v>
      </c>
    </row>
    <row r="263" spans="2:8" ht="12.75" customHeight="1">
      <c r="B263" s="37"/>
      <c r="C263" s="42" t="s">
        <v>12244</v>
      </c>
      <c r="D263" s="57" t="s">
        <v>24</v>
      </c>
      <c r="E263" s="58">
        <v>284</v>
      </c>
      <c r="F263" s="56">
        <v>56.7</v>
      </c>
      <c r="G263" s="59" t="s">
        <v>10</v>
      </c>
      <c r="H263" s="59" t="s">
        <v>21</v>
      </c>
    </row>
    <row r="264" spans="2:8" ht="12.75" customHeight="1">
      <c r="B264" s="37"/>
      <c r="C264" s="42" t="s">
        <v>12245</v>
      </c>
      <c r="D264" s="57" t="s">
        <v>24</v>
      </c>
      <c r="E264" s="58">
        <v>300</v>
      </c>
      <c r="F264" s="56">
        <v>56.7</v>
      </c>
      <c r="G264" s="59" t="s">
        <v>10</v>
      </c>
      <c r="H264" s="59" t="s">
        <v>20</v>
      </c>
    </row>
    <row r="265" spans="2:8" ht="12.75" customHeight="1">
      <c r="B265" s="37"/>
      <c r="C265" s="42" t="s">
        <v>12246</v>
      </c>
      <c r="D265" s="57" t="s">
        <v>24</v>
      </c>
      <c r="E265" s="58">
        <v>112</v>
      </c>
      <c r="F265" s="56">
        <v>56.7</v>
      </c>
      <c r="G265" s="59" t="s">
        <v>10</v>
      </c>
      <c r="H265" s="59" t="s">
        <v>21</v>
      </c>
    </row>
    <row r="266" spans="2:8" ht="12.75" customHeight="1">
      <c r="B266" s="37"/>
      <c r="C266" s="42" t="s">
        <v>12247</v>
      </c>
      <c r="D266" s="57" t="s">
        <v>24</v>
      </c>
      <c r="E266" s="58">
        <v>331</v>
      </c>
      <c r="F266" s="56">
        <v>56.7</v>
      </c>
      <c r="G266" s="59" t="s">
        <v>10</v>
      </c>
      <c r="H266" s="59" t="s">
        <v>20</v>
      </c>
    </row>
    <row r="267" spans="2:8" ht="12.75" customHeight="1">
      <c r="B267" s="37"/>
      <c r="C267" s="42" t="s">
        <v>12248</v>
      </c>
      <c r="D267" s="57" t="s">
        <v>24</v>
      </c>
      <c r="E267" s="58">
        <v>370</v>
      </c>
      <c r="F267" s="56">
        <v>56.7</v>
      </c>
      <c r="G267" s="59" t="s">
        <v>10</v>
      </c>
      <c r="H267" s="59" t="s">
        <v>11</v>
      </c>
    </row>
    <row r="268" spans="2:8" ht="12.75" customHeight="1">
      <c r="B268" s="37"/>
      <c r="C268" s="42" t="s">
        <v>12249</v>
      </c>
      <c r="D268" s="57" t="s">
        <v>24</v>
      </c>
      <c r="E268" s="58">
        <v>124</v>
      </c>
      <c r="F268" s="56">
        <v>56.68</v>
      </c>
      <c r="G268" s="59" t="s">
        <v>10</v>
      </c>
      <c r="H268" s="59" t="s">
        <v>20</v>
      </c>
    </row>
    <row r="269" spans="2:8" ht="12.75" customHeight="1">
      <c r="B269" s="37"/>
      <c r="C269" s="42" t="s">
        <v>12250</v>
      </c>
      <c r="D269" s="57" t="s">
        <v>24</v>
      </c>
      <c r="E269" s="58">
        <v>132</v>
      </c>
      <c r="F269" s="56">
        <v>56.68</v>
      </c>
      <c r="G269" s="59" t="s">
        <v>10</v>
      </c>
      <c r="H269" s="59" t="s">
        <v>22</v>
      </c>
    </row>
    <row r="270" spans="2:8" ht="12.75" customHeight="1">
      <c r="B270" s="37"/>
      <c r="C270" s="42" t="s">
        <v>12251</v>
      </c>
      <c r="D270" s="57" t="s">
        <v>24</v>
      </c>
      <c r="E270" s="58">
        <v>208</v>
      </c>
      <c r="F270" s="56">
        <v>56.64</v>
      </c>
      <c r="G270" s="59" t="s">
        <v>10</v>
      </c>
      <c r="H270" s="59" t="s">
        <v>22</v>
      </c>
    </row>
    <row r="271" spans="2:8" ht="12.75" customHeight="1">
      <c r="B271" s="37"/>
      <c r="C271" s="42" t="s">
        <v>12252</v>
      </c>
      <c r="D271" s="57" t="s">
        <v>24</v>
      </c>
      <c r="E271" s="58">
        <v>205</v>
      </c>
      <c r="F271" s="56">
        <v>56.66</v>
      </c>
      <c r="G271" s="59" t="s">
        <v>10</v>
      </c>
      <c r="H271" s="59" t="s">
        <v>11</v>
      </c>
    </row>
    <row r="272" spans="2:8" ht="12.75" customHeight="1">
      <c r="B272" s="37"/>
      <c r="C272" s="42" t="s">
        <v>12253</v>
      </c>
      <c r="D272" s="57" t="s">
        <v>24</v>
      </c>
      <c r="E272" s="58">
        <v>300</v>
      </c>
      <c r="F272" s="56">
        <v>56.66</v>
      </c>
      <c r="G272" s="59" t="s">
        <v>10</v>
      </c>
      <c r="H272" s="59" t="s">
        <v>11</v>
      </c>
    </row>
    <row r="273" spans="2:8" ht="12.75" customHeight="1">
      <c r="B273" s="37"/>
      <c r="C273" s="42" t="s">
        <v>12254</v>
      </c>
      <c r="D273" s="57" t="s">
        <v>24</v>
      </c>
      <c r="E273" s="58">
        <v>45</v>
      </c>
      <c r="F273" s="56">
        <v>56.66</v>
      </c>
      <c r="G273" s="59" t="s">
        <v>10</v>
      </c>
      <c r="H273" s="59" t="s">
        <v>11</v>
      </c>
    </row>
    <row r="274" spans="2:8" ht="12.75" customHeight="1">
      <c r="B274" s="37"/>
      <c r="C274" s="42" t="s">
        <v>12255</v>
      </c>
      <c r="D274" s="57" t="s">
        <v>24</v>
      </c>
      <c r="E274" s="58">
        <v>105</v>
      </c>
      <c r="F274" s="56">
        <v>56.82</v>
      </c>
      <c r="G274" s="59" t="s">
        <v>10</v>
      </c>
      <c r="H274" s="59" t="s">
        <v>11</v>
      </c>
    </row>
    <row r="275" spans="2:8" ht="12.75" customHeight="1">
      <c r="B275" s="37"/>
      <c r="C275" s="42" t="s">
        <v>12256</v>
      </c>
      <c r="D275" s="57" t="s">
        <v>24</v>
      </c>
      <c r="E275" s="58">
        <v>387</v>
      </c>
      <c r="F275" s="56">
        <v>56.84</v>
      </c>
      <c r="G275" s="59" t="s">
        <v>10</v>
      </c>
      <c r="H275" s="59" t="s">
        <v>20</v>
      </c>
    </row>
    <row r="276" spans="2:8" ht="12.75" customHeight="1">
      <c r="B276" s="37"/>
      <c r="C276" s="42" t="s">
        <v>12257</v>
      </c>
      <c r="D276" s="57" t="s">
        <v>24</v>
      </c>
      <c r="E276" s="58">
        <v>342</v>
      </c>
      <c r="F276" s="56">
        <v>56.82</v>
      </c>
      <c r="G276" s="59" t="s">
        <v>10</v>
      </c>
      <c r="H276" s="59" t="s">
        <v>11</v>
      </c>
    </row>
    <row r="277" spans="2:8" ht="12.75" customHeight="1">
      <c r="B277" s="37"/>
      <c r="C277" s="42" t="s">
        <v>12258</v>
      </c>
      <c r="D277" s="57" t="s">
        <v>24</v>
      </c>
      <c r="E277" s="58">
        <v>741</v>
      </c>
      <c r="F277" s="56">
        <v>56.82</v>
      </c>
      <c r="G277" s="59" t="s">
        <v>10</v>
      </c>
      <c r="H277" s="59" t="s">
        <v>20</v>
      </c>
    </row>
    <row r="278" spans="2:8" ht="12.75" customHeight="1">
      <c r="B278" s="37"/>
      <c r="C278" s="42" t="s">
        <v>12259</v>
      </c>
      <c r="D278" s="57" t="s">
        <v>24</v>
      </c>
      <c r="E278" s="58">
        <v>72</v>
      </c>
      <c r="F278" s="56">
        <v>56.8</v>
      </c>
      <c r="G278" s="59" t="s">
        <v>10</v>
      </c>
      <c r="H278" s="59" t="s">
        <v>11</v>
      </c>
    </row>
    <row r="279" spans="2:8" ht="12.75" customHeight="1">
      <c r="B279" s="37"/>
      <c r="C279" s="42" t="s">
        <v>12260</v>
      </c>
      <c r="D279" s="57" t="s">
        <v>24</v>
      </c>
      <c r="E279" s="58">
        <v>300</v>
      </c>
      <c r="F279" s="56">
        <v>56.8</v>
      </c>
      <c r="G279" s="59" t="s">
        <v>10</v>
      </c>
      <c r="H279" s="59" t="s">
        <v>11</v>
      </c>
    </row>
    <row r="280" spans="2:8" ht="12.75" customHeight="1">
      <c r="B280" s="37"/>
      <c r="C280" s="42" t="s">
        <v>12261</v>
      </c>
      <c r="D280" s="57" t="s">
        <v>24</v>
      </c>
      <c r="E280" s="58">
        <v>322</v>
      </c>
      <c r="F280" s="56">
        <v>56.8</v>
      </c>
      <c r="G280" s="59" t="s">
        <v>10</v>
      </c>
      <c r="H280" s="59" t="s">
        <v>11</v>
      </c>
    </row>
    <row r="281" spans="2:8" ht="12.75" customHeight="1">
      <c r="B281" s="37"/>
      <c r="C281" s="42" t="s">
        <v>12262</v>
      </c>
      <c r="D281" s="57" t="s">
        <v>24</v>
      </c>
      <c r="E281" s="58">
        <v>310</v>
      </c>
      <c r="F281" s="56">
        <v>56.8</v>
      </c>
      <c r="G281" s="59" t="s">
        <v>10</v>
      </c>
      <c r="H281" s="59" t="s">
        <v>11</v>
      </c>
    </row>
    <row r="282" spans="2:8" ht="12.75" customHeight="1">
      <c r="B282" s="37"/>
      <c r="C282" s="42" t="s">
        <v>12263</v>
      </c>
      <c r="D282" s="57" t="s">
        <v>24</v>
      </c>
      <c r="E282" s="58">
        <v>290</v>
      </c>
      <c r="F282" s="56">
        <v>56.8</v>
      </c>
      <c r="G282" s="59" t="s">
        <v>10</v>
      </c>
      <c r="H282" s="59" t="s">
        <v>22</v>
      </c>
    </row>
    <row r="283" spans="2:8" ht="12.75" customHeight="1">
      <c r="B283" s="37"/>
      <c r="C283" s="42" t="s">
        <v>12264</v>
      </c>
      <c r="D283" s="57" t="s">
        <v>24</v>
      </c>
      <c r="E283" s="58">
        <v>100</v>
      </c>
      <c r="F283" s="56">
        <v>56.76</v>
      </c>
      <c r="G283" s="59" t="s">
        <v>10</v>
      </c>
      <c r="H283" s="59" t="s">
        <v>20</v>
      </c>
    </row>
    <row r="284" spans="2:8" ht="12.75" customHeight="1">
      <c r="B284" s="37"/>
      <c r="C284" s="42" t="s">
        <v>12265</v>
      </c>
      <c r="D284" s="57" t="s">
        <v>24</v>
      </c>
      <c r="E284" s="58">
        <v>121</v>
      </c>
      <c r="F284" s="56">
        <v>56.76</v>
      </c>
      <c r="G284" s="59" t="s">
        <v>10</v>
      </c>
      <c r="H284" s="59" t="s">
        <v>20</v>
      </c>
    </row>
    <row r="285" spans="2:8" ht="12.75" customHeight="1">
      <c r="B285" s="37"/>
      <c r="C285" s="42" t="s">
        <v>12266</v>
      </c>
      <c r="D285" s="57" t="s">
        <v>24</v>
      </c>
      <c r="E285" s="58">
        <v>104</v>
      </c>
      <c r="F285" s="56">
        <v>56.72</v>
      </c>
      <c r="G285" s="59" t="s">
        <v>10</v>
      </c>
      <c r="H285" s="59" t="s">
        <v>20</v>
      </c>
    </row>
    <row r="286" spans="2:8" ht="12.75" customHeight="1">
      <c r="B286" s="37"/>
      <c r="C286" s="42" t="s">
        <v>12267</v>
      </c>
      <c r="D286" s="57" t="s">
        <v>24</v>
      </c>
      <c r="E286" s="58">
        <v>229</v>
      </c>
      <c r="F286" s="56">
        <v>56.72</v>
      </c>
      <c r="G286" s="59" t="s">
        <v>10</v>
      </c>
      <c r="H286" s="59" t="s">
        <v>11</v>
      </c>
    </row>
    <row r="287" spans="2:8" ht="12.75" customHeight="1">
      <c r="B287" s="37"/>
      <c r="C287" s="42" t="s">
        <v>12268</v>
      </c>
      <c r="D287" s="57" t="s">
        <v>24</v>
      </c>
      <c r="E287" s="58">
        <v>205</v>
      </c>
      <c r="F287" s="56">
        <v>56.68</v>
      </c>
      <c r="G287" s="59" t="s">
        <v>10</v>
      </c>
      <c r="H287" s="59" t="s">
        <v>11</v>
      </c>
    </row>
    <row r="288" spans="2:8" ht="12.75" customHeight="1">
      <c r="B288" s="37"/>
      <c r="C288" s="42" t="s">
        <v>12269</v>
      </c>
      <c r="D288" s="57" t="s">
        <v>24</v>
      </c>
      <c r="E288" s="58">
        <v>182</v>
      </c>
      <c r="F288" s="56">
        <v>56.66</v>
      </c>
      <c r="G288" s="59" t="s">
        <v>10</v>
      </c>
      <c r="H288" s="59" t="s">
        <v>21</v>
      </c>
    </row>
    <row r="289" spans="2:8" ht="12.75" customHeight="1">
      <c r="B289" s="37"/>
      <c r="C289" s="42" t="s">
        <v>12270</v>
      </c>
      <c r="D289" s="57" t="s">
        <v>24</v>
      </c>
      <c r="E289" s="58">
        <v>224</v>
      </c>
      <c r="F289" s="56">
        <v>56.64</v>
      </c>
      <c r="G289" s="59" t="s">
        <v>10</v>
      </c>
      <c r="H289" s="59" t="s">
        <v>20</v>
      </c>
    </row>
    <row r="290" spans="2:8" ht="12.75" customHeight="1">
      <c r="B290" s="37"/>
      <c r="C290" s="42" t="s">
        <v>12271</v>
      </c>
      <c r="D290" s="57" t="s">
        <v>24</v>
      </c>
      <c r="E290" s="58">
        <v>336</v>
      </c>
      <c r="F290" s="56">
        <v>56.64</v>
      </c>
      <c r="G290" s="59" t="s">
        <v>10</v>
      </c>
      <c r="H290" s="59" t="s">
        <v>11</v>
      </c>
    </row>
    <row r="291" spans="2:8" ht="12.75" customHeight="1">
      <c r="B291" s="37"/>
      <c r="C291" s="42" t="s">
        <v>12272</v>
      </c>
      <c r="D291" s="57" t="s">
        <v>24</v>
      </c>
      <c r="E291" s="58">
        <v>221</v>
      </c>
      <c r="F291" s="56">
        <v>56.6</v>
      </c>
      <c r="G291" s="59" t="s">
        <v>10</v>
      </c>
      <c r="H291" s="59" t="s">
        <v>11</v>
      </c>
    </row>
    <row r="292" spans="2:8" ht="12.75" customHeight="1">
      <c r="B292" s="37"/>
      <c r="C292" s="42" t="s">
        <v>12273</v>
      </c>
      <c r="D292" s="57" t="s">
        <v>24</v>
      </c>
      <c r="E292" s="58">
        <v>300</v>
      </c>
      <c r="F292" s="56">
        <v>56.56</v>
      </c>
      <c r="G292" s="59" t="s">
        <v>10</v>
      </c>
      <c r="H292" s="59" t="s">
        <v>11</v>
      </c>
    </row>
    <row r="293" spans="2:8" ht="12.75" customHeight="1">
      <c r="B293" s="37"/>
      <c r="C293" s="42" t="s">
        <v>12274</v>
      </c>
      <c r="D293" s="57" t="s">
        <v>24</v>
      </c>
      <c r="E293" s="58">
        <v>33</v>
      </c>
      <c r="F293" s="56">
        <v>56.56</v>
      </c>
      <c r="G293" s="59" t="s">
        <v>10</v>
      </c>
      <c r="H293" s="59" t="s">
        <v>21</v>
      </c>
    </row>
    <row r="294" spans="2:8" ht="12.75" customHeight="1">
      <c r="B294" s="37"/>
      <c r="C294" s="42" t="s">
        <v>12275</v>
      </c>
      <c r="D294" s="57" t="s">
        <v>24</v>
      </c>
      <c r="E294" s="58">
        <v>169</v>
      </c>
      <c r="F294" s="56">
        <v>56.5</v>
      </c>
      <c r="G294" s="59" t="s">
        <v>10</v>
      </c>
      <c r="H294" s="59" t="s">
        <v>21</v>
      </c>
    </row>
    <row r="295" spans="2:8" ht="12.75" customHeight="1">
      <c r="B295" s="37"/>
      <c r="C295" s="42" t="s">
        <v>12276</v>
      </c>
      <c r="D295" s="57" t="s">
        <v>24</v>
      </c>
      <c r="E295" s="58">
        <v>93</v>
      </c>
      <c r="F295" s="56">
        <v>56.48</v>
      </c>
      <c r="G295" s="59" t="s">
        <v>10</v>
      </c>
      <c r="H295" s="59" t="s">
        <v>22</v>
      </c>
    </row>
    <row r="296" spans="2:8" ht="12.75" customHeight="1">
      <c r="B296" s="37"/>
      <c r="C296" s="42" t="s">
        <v>12277</v>
      </c>
      <c r="D296" s="57" t="s">
        <v>24</v>
      </c>
      <c r="E296" s="58">
        <v>200</v>
      </c>
      <c r="F296" s="56">
        <v>56.48</v>
      </c>
      <c r="G296" s="59" t="s">
        <v>10</v>
      </c>
      <c r="H296" s="59" t="s">
        <v>11</v>
      </c>
    </row>
    <row r="297" spans="2:8" ht="12.75" customHeight="1">
      <c r="B297" s="37"/>
      <c r="C297" s="42" t="s">
        <v>12278</v>
      </c>
      <c r="D297" s="57" t="s">
        <v>24</v>
      </c>
      <c r="E297" s="58">
        <v>210</v>
      </c>
      <c r="F297" s="56">
        <v>56.52</v>
      </c>
      <c r="G297" s="59" t="s">
        <v>10</v>
      </c>
      <c r="H297" s="59" t="s">
        <v>11</v>
      </c>
    </row>
    <row r="298" spans="2:8" ht="12.75" customHeight="1">
      <c r="B298" s="37"/>
      <c r="C298" s="42" t="s">
        <v>12279</v>
      </c>
      <c r="D298" s="57" t="s">
        <v>24</v>
      </c>
      <c r="E298" s="58">
        <v>206</v>
      </c>
      <c r="F298" s="56">
        <v>56.5</v>
      </c>
      <c r="G298" s="59" t="s">
        <v>10</v>
      </c>
      <c r="H298" s="59" t="s">
        <v>11</v>
      </c>
    </row>
    <row r="299" spans="2:8" ht="12.75" customHeight="1">
      <c r="B299" s="37"/>
      <c r="C299" s="42" t="s">
        <v>12280</v>
      </c>
      <c r="D299" s="57" t="s">
        <v>24</v>
      </c>
      <c r="E299" s="58">
        <v>227</v>
      </c>
      <c r="F299" s="56">
        <v>56.54</v>
      </c>
      <c r="G299" s="59" t="s">
        <v>10</v>
      </c>
      <c r="H299" s="59" t="s">
        <v>20</v>
      </c>
    </row>
    <row r="300" spans="2:8" ht="12.75" customHeight="1">
      <c r="B300" s="37"/>
      <c r="C300" s="42" t="s">
        <v>12281</v>
      </c>
      <c r="D300" s="57" t="s">
        <v>24</v>
      </c>
      <c r="E300" s="58">
        <v>329</v>
      </c>
      <c r="F300" s="56">
        <v>56.46</v>
      </c>
      <c r="G300" s="59" t="s">
        <v>10</v>
      </c>
      <c r="H300" s="59" t="s">
        <v>11</v>
      </c>
    </row>
    <row r="301" spans="2:8" ht="12.75" customHeight="1">
      <c r="B301" s="37"/>
      <c r="C301" s="42" t="s">
        <v>12282</v>
      </c>
      <c r="D301" s="57" t="s">
        <v>24</v>
      </c>
      <c r="E301" s="58">
        <v>2</v>
      </c>
      <c r="F301" s="56">
        <v>56.46</v>
      </c>
      <c r="G301" s="59" t="s">
        <v>10</v>
      </c>
      <c r="H301" s="59" t="s">
        <v>21</v>
      </c>
    </row>
    <row r="302" spans="2:8" ht="12.75" customHeight="1">
      <c r="B302" s="37"/>
      <c r="C302" s="42" t="s">
        <v>12283</v>
      </c>
      <c r="D302" s="57" t="s">
        <v>24</v>
      </c>
      <c r="E302" s="58">
        <v>125</v>
      </c>
      <c r="F302" s="56">
        <v>56.48</v>
      </c>
      <c r="G302" s="59" t="s">
        <v>10</v>
      </c>
      <c r="H302" s="59" t="s">
        <v>11</v>
      </c>
    </row>
    <row r="303" spans="2:8" ht="12.75" customHeight="1">
      <c r="B303" s="37"/>
      <c r="C303" s="42" t="s">
        <v>12284</v>
      </c>
      <c r="D303" s="57" t="s">
        <v>24</v>
      </c>
      <c r="E303" s="58">
        <v>53</v>
      </c>
      <c r="F303" s="56">
        <v>56.48</v>
      </c>
      <c r="G303" s="59" t="s">
        <v>10</v>
      </c>
      <c r="H303" s="59" t="s">
        <v>11</v>
      </c>
    </row>
    <row r="304" spans="2:8" ht="12.75" customHeight="1">
      <c r="B304" s="37"/>
      <c r="C304" s="42" t="s">
        <v>12285</v>
      </c>
      <c r="D304" s="57" t="s">
        <v>24</v>
      </c>
      <c r="E304" s="58">
        <v>18</v>
      </c>
      <c r="F304" s="56">
        <v>56.48</v>
      </c>
      <c r="G304" s="59" t="s">
        <v>10</v>
      </c>
      <c r="H304" s="59" t="s">
        <v>11</v>
      </c>
    </row>
    <row r="305" spans="2:8" ht="12.75" customHeight="1">
      <c r="B305" s="37"/>
      <c r="C305" s="42" t="s">
        <v>12286</v>
      </c>
      <c r="D305" s="57" t="s">
        <v>24</v>
      </c>
      <c r="E305" s="58">
        <v>728</v>
      </c>
      <c r="F305" s="56">
        <v>56.48</v>
      </c>
      <c r="G305" s="59" t="s">
        <v>10</v>
      </c>
      <c r="H305" s="59" t="s">
        <v>11</v>
      </c>
    </row>
    <row r="306" spans="2:8" ht="12.75" customHeight="1">
      <c r="B306" s="37"/>
      <c r="C306" s="42" t="s">
        <v>12287</v>
      </c>
      <c r="D306" s="57" t="s">
        <v>24</v>
      </c>
      <c r="E306" s="58">
        <v>284</v>
      </c>
      <c r="F306" s="56">
        <v>56.48</v>
      </c>
      <c r="G306" s="59" t="s">
        <v>10</v>
      </c>
      <c r="H306" s="59" t="s">
        <v>11</v>
      </c>
    </row>
    <row r="307" spans="2:8" ht="12.75" customHeight="1">
      <c r="B307" s="37"/>
      <c r="C307" s="42" t="s">
        <v>12288</v>
      </c>
      <c r="D307" s="57" t="s">
        <v>24</v>
      </c>
      <c r="E307" s="58">
        <v>311</v>
      </c>
      <c r="F307" s="56">
        <v>56.48</v>
      </c>
      <c r="G307" s="59" t="s">
        <v>10</v>
      </c>
      <c r="H307" s="59" t="s">
        <v>11</v>
      </c>
    </row>
    <row r="308" spans="2:8" ht="12.75" customHeight="1">
      <c r="B308" s="37"/>
      <c r="C308" s="42" t="s">
        <v>12289</v>
      </c>
      <c r="D308" s="57" t="s">
        <v>24</v>
      </c>
      <c r="E308" s="58">
        <v>237</v>
      </c>
      <c r="F308" s="56">
        <v>56.48</v>
      </c>
      <c r="G308" s="59" t="s">
        <v>10</v>
      </c>
      <c r="H308" s="59" t="s">
        <v>11</v>
      </c>
    </row>
    <row r="309" spans="2:8" ht="12.75" customHeight="1">
      <c r="B309" s="37"/>
      <c r="C309" s="42" t="s">
        <v>12290</v>
      </c>
      <c r="D309" s="57" t="s">
        <v>24</v>
      </c>
      <c r="E309" s="58">
        <v>257</v>
      </c>
      <c r="F309" s="56">
        <v>56.48</v>
      </c>
      <c r="G309" s="59" t="s">
        <v>10</v>
      </c>
      <c r="H309" s="59" t="s">
        <v>11</v>
      </c>
    </row>
    <row r="310" spans="2:8" ht="12.75" customHeight="1">
      <c r="B310" s="37"/>
      <c r="C310" s="42" t="s">
        <v>12291</v>
      </c>
      <c r="D310" s="57" t="s">
        <v>24</v>
      </c>
      <c r="E310" s="58">
        <v>233</v>
      </c>
      <c r="F310" s="56">
        <v>56.48</v>
      </c>
      <c r="G310" s="59" t="s">
        <v>10</v>
      </c>
      <c r="H310" s="59" t="s">
        <v>11</v>
      </c>
    </row>
    <row r="311" spans="2:8" ht="12.75" customHeight="1">
      <c r="B311" s="37"/>
      <c r="C311" s="42" t="s">
        <v>12292</v>
      </c>
      <c r="D311" s="57" t="s">
        <v>24</v>
      </c>
      <c r="E311" s="58">
        <v>195</v>
      </c>
      <c r="F311" s="56">
        <v>56.64</v>
      </c>
      <c r="G311" s="59" t="s">
        <v>10</v>
      </c>
      <c r="H311" s="59" t="s">
        <v>11</v>
      </c>
    </row>
    <row r="312" spans="2:8" ht="12.75" customHeight="1">
      <c r="B312" s="37"/>
      <c r="C312" s="42" t="s">
        <v>12293</v>
      </c>
      <c r="D312" s="57" t="s">
        <v>24</v>
      </c>
      <c r="E312" s="58">
        <v>131</v>
      </c>
      <c r="F312" s="56">
        <v>56.62</v>
      </c>
      <c r="G312" s="59" t="s">
        <v>10</v>
      </c>
      <c r="H312" s="59" t="s">
        <v>11</v>
      </c>
    </row>
    <row r="313" spans="2:8" ht="12.75" customHeight="1">
      <c r="B313" s="37"/>
      <c r="C313" s="42" t="s">
        <v>12294</v>
      </c>
      <c r="D313" s="57" t="s">
        <v>24</v>
      </c>
      <c r="E313" s="58">
        <v>469</v>
      </c>
      <c r="F313" s="56">
        <v>56.62</v>
      </c>
      <c r="G313" s="59" t="s">
        <v>10</v>
      </c>
      <c r="H313" s="59" t="s">
        <v>22</v>
      </c>
    </row>
    <row r="314" spans="2:8" ht="12.75" customHeight="1">
      <c r="B314" s="37"/>
      <c r="C314" s="42" t="s">
        <v>12295</v>
      </c>
      <c r="D314" s="57" t="s">
        <v>24</v>
      </c>
      <c r="E314" s="58">
        <v>82</v>
      </c>
      <c r="F314" s="56">
        <v>56.62</v>
      </c>
      <c r="G314" s="59" t="s">
        <v>10</v>
      </c>
      <c r="H314" s="59" t="s">
        <v>21</v>
      </c>
    </row>
    <row r="315" spans="2:8" ht="12.75" customHeight="1">
      <c r="B315" s="37"/>
      <c r="C315" s="42" t="s">
        <v>12296</v>
      </c>
      <c r="D315" s="57" t="s">
        <v>24</v>
      </c>
      <c r="E315" s="58">
        <v>16</v>
      </c>
      <c r="F315" s="56">
        <v>56.62</v>
      </c>
      <c r="G315" s="59" t="s">
        <v>10</v>
      </c>
      <c r="H315" s="59" t="s">
        <v>22</v>
      </c>
    </row>
    <row r="316" spans="2:8" ht="12.75" customHeight="1">
      <c r="B316" s="37"/>
      <c r="C316" s="42" t="s">
        <v>12297</v>
      </c>
      <c r="D316" s="57" t="s">
        <v>24</v>
      </c>
      <c r="E316" s="58">
        <v>195</v>
      </c>
      <c r="F316" s="56">
        <v>56.62</v>
      </c>
      <c r="G316" s="59" t="s">
        <v>10</v>
      </c>
      <c r="H316" s="59" t="s">
        <v>22</v>
      </c>
    </row>
    <row r="317" spans="2:8" ht="12.75" customHeight="1">
      <c r="B317" s="37"/>
      <c r="C317" s="42" t="s">
        <v>12298</v>
      </c>
      <c r="D317" s="57" t="s">
        <v>24</v>
      </c>
      <c r="E317" s="58">
        <v>64</v>
      </c>
      <c r="F317" s="56">
        <v>56.6</v>
      </c>
      <c r="G317" s="59" t="s">
        <v>10</v>
      </c>
      <c r="H317" s="59" t="s">
        <v>11</v>
      </c>
    </row>
    <row r="318" spans="2:8" ht="12.75" customHeight="1">
      <c r="B318" s="37"/>
      <c r="C318" s="42" t="s">
        <v>12299</v>
      </c>
      <c r="D318" s="57" t="s">
        <v>24</v>
      </c>
      <c r="E318" s="58">
        <v>1</v>
      </c>
      <c r="F318" s="56">
        <v>56.58</v>
      </c>
      <c r="G318" s="59" t="s">
        <v>10</v>
      </c>
      <c r="H318" s="59" t="s">
        <v>20</v>
      </c>
    </row>
    <row r="319" spans="2:8" ht="12.75" customHeight="1">
      <c r="B319" s="37"/>
      <c r="C319" s="42" t="s">
        <v>12300</v>
      </c>
      <c r="D319" s="57" t="s">
        <v>24</v>
      </c>
      <c r="E319" s="58">
        <v>12</v>
      </c>
      <c r="F319" s="56">
        <v>56.58</v>
      </c>
      <c r="G319" s="59" t="s">
        <v>10</v>
      </c>
      <c r="H319" s="59" t="s">
        <v>20</v>
      </c>
    </row>
    <row r="320" spans="2:8" ht="12.75" customHeight="1">
      <c r="B320" s="37"/>
      <c r="C320" s="42" t="s">
        <v>12301</v>
      </c>
      <c r="D320" s="57" t="s">
        <v>24</v>
      </c>
      <c r="E320" s="58">
        <v>253</v>
      </c>
      <c r="F320" s="56">
        <v>56.58</v>
      </c>
      <c r="G320" s="59" t="s">
        <v>10</v>
      </c>
      <c r="H320" s="59" t="s">
        <v>20</v>
      </c>
    </row>
    <row r="321" spans="2:8" ht="12.75" customHeight="1">
      <c r="B321" s="37"/>
      <c r="C321" s="42" t="s">
        <v>12302</v>
      </c>
      <c r="D321" s="57" t="s">
        <v>24</v>
      </c>
      <c r="E321" s="58">
        <v>579</v>
      </c>
      <c r="F321" s="56">
        <v>56.58</v>
      </c>
      <c r="G321" s="59" t="s">
        <v>10</v>
      </c>
      <c r="H321" s="59" t="s">
        <v>20</v>
      </c>
    </row>
    <row r="322" spans="2:8" ht="12.75" customHeight="1">
      <c r="B322" s="37"/>
      <c r="C322" s="42" t="s">
        <v>12303</v>
      </c>
      <c r="D322" s="57" t="s">
        <v>24</v>
      </c>
      <c r="E322" s="58">
        <v>278</v>
      </c>
      <c r="F322" s="56">
        <v>56.56</v>
      </c>
      <c r="G322" s="59" t="s">
        <v>10</v>
      </c>
      <c r="H322" s="59" t="s">
        <v>11</v>
      </c>
    </row>
    <row r="323" spans="2:8" ht="12.75" customHeight="1">
      <c r="B323" s="37"/>
      <c r="C323" s="42" t="s">
        <v>12304</v>
      </c>
      <c r="D323" s="57" t="s">
        <v>24</v>
      </c>
      <c r="E323" s="58">
        <v>287</v>
      </c>
      <c r="F323" s="56">
        <v>56.58</v>
      </c>
      <c r="G323" s="59" t="s">
        <v>10</v>
      </c>
      <c r="H323" s="59" t="s">
        <v>21</v>
      </c>
    </row>
    <row r="324" spans="2:8" ht="12.75" customHeight="1">
      <c r="B324" s="37"/>
      <c r="C324" s="42" t="s">
        <v>12305</v>
      </c>
      <c r="D324" s="57" t="s">
        <v>24</v>
      </c>
      <c r="E324" s="58">
        <v>345</v>
      </c>
      <c r="F324" s="56">
        <v>56.6</v>
      </c>
      <c r="G324" s="59" t="s">
        <v>10</v>
      </c>
      <c r="H324" s="59" t="s">
        <v>11</v>
      </c>
    </row>
    <row r="325" spans="2:8" ht="12.75" customHeight="1">
      <c r="B325" s="37"/>
      <c r="C325" s="42" t="s">
        <v>12305</v>
      </c>
      <c r="D325" s="57" t="s">
        <v>24</v>
      </c>
      <c r="E325" s="58">
        <v>345</v>
      </c>
      <c r="F325" s="56">
        <v>56.6</v>
      </c>
      <c r="G325" s="59" t="s">
        <v>10</v>
      </c>
      <c r="H325" s="59" t="s">
        <v>11</v>
      </c>
    </row>
    <row r="326" spans="2:8" ht="12.75" customHeight="1">
      <c r="B326" s="37"/>
      <c r="C326" s="42" t="s">
        <v>12306</v>
      </c>
      <c r="D326" s="57" t="s">
        <v>24</v>
      </c>
      <c r="E326" s="58">
        <v>300</v>
      </c>
      <c r="F326" s="56">
        <v>56.6</v>
      </c>
      <c r="G326" s="59" t="s">
        <v>10</v>
      </c>
      <c r="H326" s="59" t="s">
        <v>11</v>
      </c>
    </row>
    <row r="327" spans="2:8" ht="12.75" customHeight="1">
      <c r="B327" s="37"/>
      <c r="C327" s="42" t="s">
        <v>12307</v>
      </c>
      <c r="D327" s="57" t="s">
        <v>24</v>
      </c>
      <c r="E327" s="58">
        <v>258</v>
      </c>
      <c r="F327" s="56">
        <v>56.6</v>
      </c>
      <c r="G327" s="59" t="s">
        <v>10</v>
      </c>
      <c r="H327" s="59" t="s">
        <v>11</v>
      </c>
    </row>
    <row r="328" spans="2:8" ht="12.75" customHeight="1">
      <c r="B328" s="37"/>
      <c r="C328" s="42" t="s">
        <v>12308</v>
      </c>
      <c r="D328" s="57" t="s">
        <v>24</v>
      </c>
      <c r="E328" s="58">
        <v>300</v>
      </c>
      <c r="F328" s="56">
        <v>56.58</v>
      </c>
      <c r="G328" s="59" t="s">
        <v>10</v>
      </c>
      <c r="H328" s="59" t="s">
        <v>11</v>
      </c>
    </row>
    <row r="329" spans="2:8" ht="12.75" customHeight="1">
      <c r="B329" s="37"/>
      <c r="C329" s="42" t="s">
        <v>12309</v>
      </c>
      <c r="D329" s="57" t="s">
        <v>24</v>
      </c>
      <c r="E329" s="58">
        <v>427</v>
      </c>
      <c r="F329" s="56">
        <v>56.58</v>
      </c>
      <c r="G329" s="59" t="s">
        <v>10</v>
      </c>
      <c r="H329" s="59" t="s">
        <v>11</v>
      </c>
    </row>
    <row r="330" spans="2:8" ht="12.75" customHeight="1">
      <c r="B330" s="37"/>
      <c r="C330" s="42" t="s">
        <v>12310</v>
      </c>
      <c r="D330" s="57" t="s">
        <v>24</v>
      </c>
      <c r="E330" s="58">
        <v>193</v>
      </c>
      <c r="F330" s="56">
        <v>56.58</v>
      </c>
      <c r="G330" s="59" t="s">
        <v>10</v>
      </c>
      <c r="H330" s="59" t="s">
        <v>11</v>
      </c>
    </row>
    <row r="331" spans="2:8" ht="12.75" customHeight="1">
      <c r="B331" s="37"/>
      <c r="C331" s="42" t="s">
        <v>12311</v>
      </c>
      <c r="D331" s="57" t="s">
        <v>24</v>
      </c>
      <c r="E331" s="58">
        <v>356</v>
      </c>
      <c r="F331" s="56">
        <v>56.52</v>
      </c>
      <c r="G331" s="59" t="s">
        <v>10</v>
      </c>
      <c r="H331" s="59" t="s">
        <v>20</v>
      </c>
    </row>
    <row r="332" spans="2:8" ht="12.75" customHeight="1">
      <c r="B332" s="37"/>
      <c r="C332" s="42" t="s">
        <v>12312</v>
      </c>
      <c r="D332" s="57" t="s">
        <v>24</v>
      </c>
      <c r="E332" s="58">
        <v>249</v>
      </c>
      <c r="F332" s="56">
        <v>56.52</v>
      </c>
      <c r="G332" s="59" t="s">
        <v>10</v>
      </c>
      <c r="H332" s="59" t="s">
        <v>20</v>
      </c>
    </row>
    <row r="333" spans="2:8" ht="12.75" customHeight="1">
      <c r="B333" s="37"/>
      <c r="C333" s="42" t="s">
        <v>12313</v>
      </c>
      <c r="D333" s="57" t="s">
        <v>24</v>
      </c>
      <c r="E333" s="58">
        <v>248</v>
      </c>
      <c r="F333" s="56">
        <v>56.52</v>
      </c>
      <c r="G333" s="59" t="s">
        <v>10</v>
      </c>
      <c r="H333" s="59" t="s">
        <v>11</v>
      </c>
    </row>
    <row r="334" spans="2:8" ht="12.75" customHeight="1">
      <c r="B334" s="37"/>
      <c r="C334" s="42" t="s">
        <v>12314</v>
      </c>
      <c r="D334" s="57" t="s">
        <v>24</v>
      </c>
      <c r="E334" s="58">
        <v>77</v>
      </c>
      <c r="F334" s="56">
        <v>56.5</v>
      </c>
      <c r="G334" s="59" t="s">
        <v>10</v>
      </c>
      <c r="H334" s="59" t="s">
        <v>11</v>
      </c>
    </row>
    <row r="335" spans="2:8" ht="12.75" customHeight="1">
      <c r="B335" s="37"/>
      <c r="C335" s="42" t="s">
        <v>12315</v>
      </c>
      <c r="D335" s="57" t="s">
        <v>24</v>
      </c>
      <c r="E335" s="58">
        <v>100</v>
      </c>
      <c r="F335" s="56">
        <v>56.5</v>
      </c>
      <c r="G335" s="59" t="s">
        <v>10</v>
      </c>
      <c r="H335" s="59" t="s">
        <v>22</v>
      </c>
    </row>
    <row r="336" spans="2:8" ht="12.75" customHeight="1">
      <c r="B336" s="37"/>
      <c r="C336" s="42" t="s">
        <v>12316</v>
      </c>
      <c r="D336" s="57" t="s">
        <v>24</v>
      </c>
      <c r="E336" s="58">
        <v>49</v>
      </c>
      <c r="F336" s="56">
        <v>56.5</v>
      </c>
      <c r="G336" s="59" t="s">
        <v>10</v>
      </c>
      <c r="H336" s="59" t="s">
        <v>22</v>
      </c>
    </row>
    <row r="337" spans="2:8" ht="12.75" customHeight="1">
      <c r="B337" s="37"/>
      <c r="C337" s="42" t="s">
        <v>12317</v>
      </c>
      <c r="D337" s="57" t="s">
        <v>24</v>
      </c>
      <c r="E337" s="58">
        <v>200</v>
      </c>
      <c r="F337" s="56">
        <v>56.46</v>
      </c>
      <c r="G337" s="59" t="s">
        <v>10</v>
      </c>
      <c r="H337" s="59" t="s">
        <v>22</v>
      </c>
    </row>
    <row r="338" spans="2:8" ht="12.75" customHeight="1">
      <c r="B338" s="37"/>
      <c r="C338" s="42" t="s">
        <v>12318</v>
      </c>
      <c r="D338" s="57" t="s">
        <v>24</v>
      </c>
      <c r="E338" s="58">
        <v>483</v>
      </c>
      <c r="F338" s="56">
        <v>56.44</v>
      </c>
      <c r="G338" s="59" t="s">
        <v>10</v>
      </c>
      <c r="H338" s="59" t="s">
        <v>11</v>
      </c>
    </row>
    <row r="339" spans="2:8" ht="12.75" customHeight="1">
      <c r="B339" s="37"/>
      <c r="C339" s="42" t="s">
        <v>12319</v>
      </c>
      <c r="D339" s="57" t="s">
        <v>24</v>
      </c>
      <c r="E339" s="58">
        <v>72</v>
      </c>
      <c r="F339" s="56">
        <v>56.44</v>
      </c>
      <c r="G339" s="59" t="s">
        <v>10</v>
      </c>
      <c r="H339" s="59" t="s">
        <v>11</v>
      </c>
    </row>
    <row r="340" spans="2:8" ht="12.75" customHeight="1">
      <c r="B340" s="37"/>
      <c r="C340" s="42" t="s">
        <v>12320</v>
      </c>
      <c r="D340" s="57" t="s">
        <v>24</v>
      </c>
      <c r="E340" s="58">
        <v>128</v>
      </c>
      <c r="F340" s="56">
        <v>56.44</v>
      </c>
      <c r="G340" s="59" t="s">
        <v>10</v>
      </c>
      <c r="H340" s="59" t="s">
        <v>11</v>
      </c>
    </row>
    <row r="341" spans="2:8">
      <c r="B341" s="37"/>
      <c r="C341" s="42" t="s">
        <v>12321</v>
      </c>
      <c r="D341" s="57" t="s">
        <v>24</v>
      </c>
      <c r="E341" s="54">
        <v>300</v>
      </c>
      <c r="F341" s="60">
        <v>56.44</v>
      </c>
      <c r="G341" s="59" t="s">
        <v>10</v>
      </c>
      <c r="H341" s="59" t="s">
        <v>11</v>
      </c>
    </row>
    <row r="342" spans="2:8">
      <c r="B342" s="37"/>
      <c r="C342" s="42" t="s">
        <v>12322</v>
      </c>
      <c r="D342" s="57" t="s">
        <v>24</v>
      </c>
      <c r="E342" s="54">
        <v>107</v>
      </c>
      <c r="F342" s="60">
        <v>56.44</v>
      </c>
      <c r="G342" s="59" t="s">
        <v>10</v>
      </c>
      <c r="H342" s="59" t="s">
        <v>21</v>
      </c>
    </row>
    <row r="343" spans="2:8">
      <c r="B343" s="37"/>
      <c r="C343" s="42" t="s">
        <v>12323</v>
      </c>
      <c r="D343" s="57" t="s">
        <v>24</v>
      </c>
      <c r="E343" s="54">
        <v>67</v>
      </c>
      <c r="F343" s="60">
        <v>56.42</v>
      </c>
      <c r="G343" s="59" t="s">
        <v>10</v>
      </c>
      <c r="H343" s="59" t="s">
        <v>21</v>
      </c>
    </row>
    <row r="344" spans="2:8">
      <c r="B344" s="37"/>
      <c r="C344" s="42" t="s">
        <v>12324</v>
      </c>
      <c r="D344" s="57" t="s">
        <v>24</v>
      </c>
      <c r="E344" s="54">
        <v>153</v>
      </c>
      <c r="F344" s="60">
        <v>56.46</v>
      </c>
      <c r="G344" s="59" t="s">
        <v>10</v>
      </c>
      <c r="H344" s="59" t="s">
        <v>11</v>
      </c>
    </row>
    <row r="345" spans="2:8">
      <c r="B345" s="37"/>
      <c r="C345" s="42" t="s">
        <v>12325</v>
      </c>
      <c r="D345" s="57" t="s">
        <v>24</v>
      </c>
      <c r="E345" s="54">
        <v>100</v>
      </c>
      <c r="F345" s="60">
        <v>56.42</v>
      </c>
      <c r="G345" s="59" t="s">
        <v>10</v>
      </c>
      <c r="H345" s="59" t="s">
        <v>11</v>
      </c>
    </row>
    <row r="346" spans="2:8">
      <c r="B346" s="37"/>
      <c r="C346" s="42" t="s">
        <v>12326</v>
      </c>
      <c r="D346" s="57" t="s">
        <v>24</v>
      </c>
      <c r="E346" s="54">
        <v>363</v>
      </c>
      <c r="F346" s="60">
        <v>56.46</v>
      </c>
      <c r="G346" s="59" t="s">
        <v>10</v>
      </c>
      <c r="H346" s="59" t="s">
        <v>11</v>
      </c>
    </row>
    <row r="347" spans="2:8">
      <c r="B347" s="37"/>
      <c r="C347" s="42" t="s">
        <v>12327</v>
      </c>
      <c r="D347" s="57" t="s">
        <v>24</v>
      </c>
      <c r="E347" s="54">
        <v>181</v>
      </c>
      <c r="F347" s="60">
        <v>56.46</v>
      </c>
      <c r="G347" s="59" t="s">
        <v>10</v>
      </c>
      <c r="H347" s="59" t="s">
        <v>11</v>
      </c>
    </row>
    <row r="348" spans="2:8">
      <c r="B348" s="37"/>
      <c r="C348" s="42" t="s">
        <v>12328</v>
      </c>
      <c r="D348" s="57" t="s">
        <v>24</v>
      </c>
      <c r="E348" s="54">
        <v>85</v>
      </c>
      <c r="F348" s="60">
        <v>56.42</v>
      </c>
      <c r="G348" s="59" t="s">
        <v>10</v>
      </c>
      <c r="H348" s="59" t="s">
        <v>11</v>
      </c>
    </row>
    <row r="349" spans="2:8">
      <c r="B349" s="37"/>
      <c r="C349" s="42" t="s">
        <v>12329</v>
      </c>
      <c r="D349" s="57" t="s">
        <v>24</v>
      </c>
      <c r="E349" s="54">
        <v>227</v>
      </c>
      <c r="F349" s="60">
        <v>56.42</v>
      </c>
      <c r="G349" s="59" t="s">
        <v>10</v>
      </c>
      <c r="H349" s="59" t="s">
        <v>11</v>
      </c>
    </row>
    <row r="350" spans="2:8">
      <c r="B350" s="37"/>
      <c r="C350" s="42" t="s">
        <v>12330</v>
      </c>
      <c r="D350" s="57" t="s">
        <v>24</v>
      </c>
      <c r="E350" s="54">
        <v>141</v>
      </c>
      <c r="F350" s="60">
        <v>56.42</v>
      </c>
      <c r="G350" s="59" t="s">
        <v>10</v>
      </c>
      <c r="H350" s="59" t="s">
        <v>11</v>
      </c>
    </row>
    <row r="351" spans="2:8">
      <c r="B351" s="37"/>
      <c r="C351" s="42" t="s">
        <v>12331</v>
      </c>
      <c r="D351" s="57" t="s">
        <v>24</v>
      </c>
      <c r="E351" s="54">
        <v>172</v>
      </c>
      <c r="F351" s="60">
        <v>56.42</v>
      </c>
      <c r="G351" s="59" t="s">
        <v>10</v>
      </c>
      <c r="H351" s="59" t="s">
        <v>11</v>
      </c>
    </row>
    <row r="352" spans="2:8">
      <c r="B352" s="37"/>
      <c r="C352" s="42" t="s">
        <v>12332</v>
      </c>
      <c r="D352" s="57" t="s">
        <v>24</v>
      </c>
      <c r="E352" s="54">
        <v>200</v>
      </c>
      <c r="F352" s="60">
        <v>56.48</v>
      </c>
      <c r="G352" s="59" t="s">
        <v>10</v>
      </c>
      <c r="H352" s="59" t="s">
        <v>11</v>
      </c>
    </row>
    <row r="353" spans="2:8">
      <c r="B353" s="37"/>
      <c r="C353" s="42" t="s">
        <v>12333</v>
      </c>
      <c r="D353" s="57" t="s">
        <v>24</v>
      </c>
      <c r="E353" s="54">
        <v>189</v>
      </c>
      <c r="F353" s="60">
        <v>56.48</v>
      </c>
      <c r="G353" s="59" t="s">
        <v>10</v>
      </c>
      <c r="H353" s="59" t="s">
        <v>11</v>
      </c>
    </row>
    <row r="354" spans="2:8">
      <c r="B354" s="37"/>
      <c r="C354" s="42" t="s">
        <v>12334</v>
      </c>
      <c r="D354" s="57" t="s">
        <v>24</v>
      </c>
      <c r="E354" s="54">
        <v>331</v>
      </c>
      <c r="F354" s="60">
        <v>56.46</v>
      </c>
      <c r="G354" s="59" t="s">
        <v>10</v>
      </c>
      <c r="H354" s="59" t="s">
        <v>11</v>
      </c>
    </row>
    <row r="355" spans="2:8">
      <c r="B355" s="37"/>
      <c r="C355" s="42" t="s">
        <v>12335</v>
      </c>
      <c r="D355" s="57" t="s">
        <v>24</v>
      </c>
      <c r="E355" s="54">
        <v>360</v>
      </c>
      <c r="F355" s="60">
        <v>56.46</v>
      </c>
      <c r="G355" s="59" t="s">
        <v>10</v>
      </c>
      <c r="H355" s="59" t="s">
        <v>20</v>
      </c>
    </row>
    <row r="356" spans="2:8">
      <c r="B356" s="37"/>
      <c r="C356" s="42" t="s">
        <v>12336</v>
      </c>
      <c r="D356" s="57" t="s">
        <v>24</v>
      </c>
      <c r="E356" s="54">
        <v>48</v>
      </c>
      <c r="F356" s="60">
        <v>56.46</v>
      </c>
      <c r="G356" s="59" t="s">
        <v>10</v>
      </c>
      <c r="H356" s="59" t="s">
        <v>11</v>
      </c>
    </row>
    <row r="357" spans="2:8">
      <c r="B357" s="37"/>
      <c r="C357" s="42" t="s">
        <v>12337</v>
      </c>
      <c r="D357" s="57" t="s">
        <v>24</v>
      </c>
      <c r="E357" s="54">
        <v>43</v>
      </c>
      <c r="F357" s="60">
        <v>56.46</v>
      </c>
      <c r="G357" s="59" t="s">
        <v>10</v>
      </c>
      <c r="H357" s="59" t="s">
        <v>11</v>
      </c>
    </row>
    <row r="358" spans="2:8">
      <c r="B358" s="37"/>
      <c r="C358" s="42" t="s">
        <v>12338</v>
      </c>
      <c r="D358" s="57" t="s">
        <v>24</v>
      </c>
      <c r="E358" s="54">
        <v>331</v>
      </c>
      <c r="F358" s="60">
        <v>56.46</v>
      </c>
      <c r="G358" s="59" t="s">
        <v>10</v>
      </c>
      <c r="H358" s="59" t="s">
        <v>20</v>
      </c>
    </row>
    <row r="359" spans="2:8">
      <c r="B359" s="37"/>
      <c r="C359" s="42" t="s">
        <v>12339</v>
      </c>
      <c r="D359" s="57" t="s">
        <v>24</v>
      </c>
      <c r="E359" s="54">
        <v>222</v>
      </c>
      <c r="F359" s="60">
        <v>56.36</v>
      </c>
      <c r="G359" s="59" t="s">
        <v>10</v>
      </c>
      <c r="H359" s="59" t="s">
        <v>20</v>
      </c>
    </row>
    <row r="360" spans="2:8">
      <c r="B360" s="37"/>
      <c r="C360" s="42" t="s">
        <v>12340</v>
      </c>
      <c r="D360" s="57" t="s">
        <v>24</v>
      </c>
      <c r="E360" s="54">
        <v>386</v>
      </c>
      <c r="F360" s="60">
        <v>56.48</v>
      </c>
      <c r="G360" s="59" t="s">
        <v>10</v>
      </c>
      <c r="H360" s="59" t="s">
        <v>22</v>
      </c>
    </row>
    <row r="361" spans="2:8">
      <c r="B361" s="37"/>
      <c r="C361" s="42" t="s">
        <v>12341</v>
      </c>
      <c r="D361" s="57" t="s">
        <v>24</v>
      </c>
      <c r="E361" s="54">
        <v>328</v>
      </c>
      <c r="F361" s="60">
        <v>56.48</v>
      </c>
      <c r="G361" s="59" t="s">
        <v>10</v>
      </c>
      <c r="H361" s="59" t="s">
        <v>11</v>
      </c>
    </row>
    <row r="362" spans="2:8">
      <c r="B362" s="37"/>
      <c r="C362" s="42" t="s">
        <v>12342</v>
      </c>
      <c r="D362" s="57" t="s">
        <v>24</v>
      </c>
      <c r="E362" s="54">
        <v>328</v>
      </c>
      <c r="F362" s="60">
        <v>56.48</v>
      </c>
      <c r="G362" s="59" t="s">
        <v>10</v>
      </c>
      <c r="H362" s="59" t="s">
        <v>11</v>
      </c>
    </row>
    <row r="363" spans="2:8">
      <c r="B363" s="37"/>
      <c r="C363" s="42" t="s">
        <v>12343</v>
      </c>
      <c r="D363" s="57" t="s">
        <v>24</v>
      </c>
      <c r="E363" s="54">
        <v>243</v>
      </c>
      <c r="F363" s="60">
        <v>56.44</v>
      </c>
      <c r="G363" s="59" t="s">
        <v>10</v>
      </c>
      <c r="H363" s="59" t="s">
        <v>11</v>
      </c>
    </row>
    <row r="364" spans="2:8">
      <c r="B364" s="37"/>
      <c r="C364" s="42" t="s">
        <v>12344</v>
      </c>
      <c r="D364" s="57" t="s">
        <v>24</v>
      </c>
      <c r="E364" s="54">
        <v>273</v>
      </c>
      <c r="F364" s="60">
        <v>56.44</v>
      </c>
      <c r="G364" s="59" t="s">
        <v>10</v>
      </c>
      <c r="H364" s="59" t="s">
        <v>20</v>
      </c>
    </row>
    <row r="365" spans="2:8">
      <c r="B365" s="37"/>
      <c r="C365" s="42" t="s">
        <v>12345</v>
      </c>
      <c r="D365" s="57" t="s">
        <v>24</v>
      </c>
      <c r="E365" s="54">
        <v>206</v>
      </c>
      <c r="F365" s="60">
        <v>56.44</v>
      </c>
      <c r="G365" s="59" t="s">
        <v>10</v>
      </c>
      <c r="H365" s="59" t="s">
        <v>22</v>
      </c>
    </row>
    <row r="366" spans="2:8">
      <c r="B366" s="37"/>
      <c r="C366" s="42" t="s">
        <v>12346</v>
      </c>
      <c r="D366" s="57" t="s">
        <v>24</v>
      </c>
      <c r="E366" s="54">
        <v>125</v>
      </c>
      <c r="F366" s="60">
        <v>56.44</v>
      </c>
      <c r="G366" s="59" t="s">
        <v>10</v>
      </c>
      <c r="H366" s="59" t="s">
        <v>20</v>
      </c>
    </row>
    <row r="367" spans="2:8">
      <c r="B367" s="37"/>
      <c r="C367" s="42" t="s">
        <v>12347</v>
      </c>
      <c r="D367" s="57" t="s">
        <v>24</v>
      </c>
      <c r="E367" s="54">
        <v>502</v>
      </c>
      <c r="F367" s="60">
        <v>56.42</v>
      </c>
      <c r="G367" s="59" t="s">
        <v>10</v>
      </c>
      <c r="H367" s="59" t="s">
        <v>11</v>
      </c>
    </row>
    <row r="368" spans="2:8">
      <c r="B368" s="37"/>
      <c r="C368" s="42" t="s">
        <v>12348</v>
      </c>
      <c r="D368" s="57" t="s">
        <v>24</v>
      </c>
      <c r="E368" s="54">
        <v>1</v>
      </c>
      <c r="F368" s="60">
        <v>56.42</v>
      </c>
      <c r="G368" s="59" t="s">
        <v>10</v>
      </c>
      <c r="H368" s="59" t="s">
        <v>11</v>
      </c>
    </row>
    <row r="369" spans="2:8">
      <c r="B369" s="37"/>
      <c r="C369" s="42" t="s">
        <v>12349</v>
      </c>
      <c r="D369" s="57" t="s">
        <v>24</v>
      </c>
      <c r="E369" s="54">
        <v>93</v>
      </c>
      <c r="F369" s="60">
        <v>56.44</v>
      </c>
      <c r="G369" s="59" t="s">
        <v>10</v>
      </c>
      <c r="H369" s="59" t="s">
        <v>11</v>
      </c>
    </row>
    <row r="370" spans="2:8">
      <c r="B370" s="37"/>
      <c r="C370" s="42" t="s">
        <v>12350</v>
      </c>
      <c r="D370" s="57" t="s">
        <v>24</v>
      </c>
      <c r="E370" s="54">
        <v>468</v>
      </c>
      <c r="F370" s="60">
        <v>56.68</v>
      </c>
      <c r="G370" s="59" t="s">
        <v>10</v>
      </c>
      <c r="H370" s="59" t="s">
        <v>11</v>
      </c>
    </row>
    <row r="371" spans="2:8">
      <c r="B371" s="37"/>
      <c r="C371" s="42" t="s">
        <v>12351</v>
      </c>
      <c r="D371" s="57" t="s">
        <v>24</v>
      </c>
      <c r="E371" s="54">
        <v>730</v>
      </c>
      <c r="F371" s="60">
        <v>56.64</v>
      </c>
      <c r="G371" s="59" t="s">
        <v>10</v>
      </c>
      <c r="H371" s="59" t="s">
        <v>11</v>
      </c>
    </row>
    <row r="372" spans="2:8">
      <c r="B372" s="37"/>
      <c r="C372" s="42" t="s">
        <v>12352</v>
      </c>
      <c r="D372" s="57" t="s">
        <v>24</v>
      </c>
      <c r="E372" s="54">
        <v>217</v>
      </c>
      <c r="F372" s="60">
        <v>56.64</v>
      </c>
      <c r="G372" s="59" t="s">
        <v>10</v>
      </c>
      <c r="H372" s="59" t="s">
        <v>11</v>
      </c>
    </row>
    <row r="373" spans="2:8">
      <c r="B373" s="37"/>
      <c r="C373" s="42" t="s">
        <v>12353</v>
      </c>
      <c r="D373" s="57" t="s">
        <v>24</v>
      </c>
      <c r="E373" s="54">
        <v>388</v>
      </c>
      <c r="F373" s="60">
        <v>56.64</v>
      </c>
      <c r="G373" s="59" t="s">
        <v>10</v>
      </c>
      <c r="H373" s="59" t="s">
        <v>11</v>
      </c>
    </row>
    <row r="374" spans="2:8">
      <c r="B374" s="37"/>
      <c r="C374" s="42" t="s">
        <v>12354</v>
      </c>
      <c r="D374" s="57" t="s">
        <v>24</v>
      </c>
      <c r="E374" s="54">
        <v>202</v>
      </c>
      <c r="F374" s="60">
        <v>56.64</v>
      </c>
      <c r="G374" s="59" t="s">
        <v>10</v>
      </c>
      <c r="H374" s="59" t="s">
        <v>11</v>
      </c>
    </row>
    <row r="375" spans="2:8">
      <c r="B375" s="37"/>
      <c r="C375" s="42" t="s">
        <v>12355</v>
      </c>
      <c r="D375" s="57" t="s">
        <v>24</v>
      </c>
      <c r="E375" s="54">
        <v>133</v>
      </c>
      <c r="F375" s="60">
        <v>56.64</v>
      </c>
      <c r="G375" s="59" t="s">
        <v>10</v>
      </c>
      <c r="H375" s="59" t="s">
        <v>11</v>
      </c>
    </row>
    <row r="376" spans="2:8">
      <c r="B376" s="37"/>
      <c r="C376" s="42" t="s">
        <v>12356</v>
      </c>
      <c r="D376" s="57" t="s">
        <v>24</v>
      </c>
      <c r="E376" s="54">
        <v>125</v>
      </c>
      <c r="F376" s="60">
        <v>56.64</v>
      </c>
      <c r="G376" s="59" t="s">
        <v>10</v>
      </c>
      <c r="H376" s="59" t="s">
        <v>11</v>
      </c>
    </row>
    <row r="377" spans="2:8">
      <c r="B377" s="37"/>
      <c r="C377" s="42" t="s">
        <v>12357</v>
      </c>
      <c r="D377" s="57" t="s">
        <v>24</v>
      </c>
      <c r="E377" s="54">
        <v>125</v>
      </c>
      <c r="F377" s="60">
        <v>56.68</v>
      </c>
      <c r="G377" s="59" t="s">
        <v>10</v>
      </c>
      <c r="H377" s="59" t="s">
        <v>11</v>
      </c>
    </row>
    <row r="378" spans="2:8">
      <c r="B378" s="37"/>
      <c r="C378" s="42" t="s">
        <v>12358</v>
      </c>
      <c r="D378" s="57" t="s">
        <v>24</v>
      </c>
      <c r="E378" s="54">
        <v>225</v>
      </c>
      <c r="F378" s="60">
        <v>56.68</v>
      </c>
      <c r="G378" s="59" t="s">
        <v>10</v>
      </c>
      <c r="H378" s="59" t="s">
        <v>11</v>
      </c>
    </row>
    <row r="379" spans="2:8">
      <c r="B379" s="37"/>
      <c r="C379" s="42" t="s">
        <v>12359</v>
      </c>
      <c r="D379" s="57" t="s">
        <v>24</v>
      </c>
      <c r="E379" s="54">
        <v>42</v>
      </c>
      <c r="F379" s="60">
        <v>56.68</v>
      </c>
      <c r="G379" s="59" t="s">
        <v>10</v>
      </c>
      <c r="H379" s="59" t="s">
        <v>11</v>
      </c>
    </row>
    <row r="380" spans="2:8">
      <c r="B380" s="37"/>
      <c r="C380" s="42" t="s">
        <v>12360</v>
      </c>
      <c r="D380" s="57" t="s">
        <v>24</v>
      </c>
      <c r="E380" s="54">
        <v>173</v>
      </c>
      <c r="F380" s="60">
        <v>56.68</v>
      </c>
      <c r="G380" s="59" t="s">
        <v>10</v>
      </c>
      <c r="H380" s="59" t="s">
        <v>11</v>
      </c>
    </row>
    <row r="381" spans="2:8">
      <c r="B381" s="37"/>
      <c r="C381" s="42" t="s">
        <v>12361</v>
      </c>
      <c r="D381" s="57" t="s">
        <v>24</v>
      </c>
      <c r="E381" s="54">
        <v>300</v>
      </c>
      <c r="F381" s="60">
        <v>56.68</v>
      </c>
      <c r="G381" s="59" t="s">
        <v>10</v>
      </c>
      <c r="H381" s="59" t="s">
        <v>11</v>
      </c>
    </row>
    <row r="382" spans="2:8">
      <c r="B382" s="37"/>
      <c r="C382" s="42" t="s">
        <v>12362</v>
      </c>
      <c r="D382" s="57" t="s">
        <v>24</v>
      </c>
      <c r="E382" s="54">
        <v>125</v>
      </c>
      <c r="F382" s="60">
        <v>56.66</v>
      </c>
      <c r="G382" s="59" t="s">
        <v>10</v>
      </c>
      <c r="H382" s="59" t="s">
        <v>11</v>
      </c>
    </row>
    <row r="383" spans="2:8">
      <c r="B383" s="37"/>
      <c r="C383" s="42" t="s">
        <v>12363</v>
      </c>
      <c r="D383" s="57" t="s">
        <v>24</v>
      </c>
      <c r="E383" s="54">
        <v>234</v>
      </c>
      <c r="F383" s="60">
        <v>56.68</v>
      </c>
      <c r="G383" s="59" t="s">
        <v>10</v>
      </c>
      <c r="H383" s="59" t="s">
        <v>11</v>
      </c>
    </row>
    <row r="384" spans="2:8">
      <c r="B384" s="37"/>
      <c r="C384" s="42" t="s">
        <v>12364</v>
      </c>
      <c r="D384" s="57" t="s">
        <v>24</v>
      </c>
      <c r="E384" s="54">
        <v>238</v>
      </c>
      <c r="F384" s="60">
        <v>56.68</v>
      </c>
      <c r="G384" s="59" t="s">
        <v>10</v>
      </c>
      <c r="H384" s="59" t="s">
        <v>11</v>
      </c>
    </row>
    <row r="385" spans="2:8">
      <c r="B385" s="37"/>
      <c r="C385" s="42" t="s">
        <v>12365</v>
      </c>
      <c r="D385" s="57" t="s">
        <v>24</v>
      </c>
      <c r="E385" s="54">
        <v>111</v>
      </c>
      <c r="F385" s="60">
        <v>56.66</v>
      </c>
      <c r="G385" s="59" t="s">
        <v>10</v>
      </c>
      <c r="H385" s="59" t="s">
        <v>11</v>
      </c>
    </row>
    <row r="386" spans="2:8">
      <c r="B386" s="37"/>
      <c r="C386" s="42" t="s">
        <v>12366</v>
      </c>
      <c r="D386" s="57" t="s">
        <v>24</v>
      </c>
      <c r="E386" s="54">
        <v>91</v>
      </c>
      <c r="F386" s="60">
        <v>56.66</v>
      </c>
      <c r="G386" s="59" t="s">
        <v>10</v>
      </c>
      <c r="H386" s="59" t="s">
        <v>20</v>
      </c>
    </row>
    <row r="387" spans="2:8">
      <c r="B387" s="37"/>
      <c r="C387" s="42" t="s">
        <v>12367</v>
      </c>
      <c r="D387" s="57" t="s">
        <v>24</v>
      </c>
      <c r="E387" s="54">
        <v>125</v>
      </c>
      <c r="F387" s="60">
        <v>56.7</v>
      </c>
      <c r="G387" s="59" t="s">
        <v>10</v>
      </c>
      <c r="H387" s="59" t="s">
        <v>20</v>
      </c>
    </row>
    <row r="388" spans="2:8">
      <c r="B388" s="37"/>
      <c r="C388" s="42" t="s">
        <v>12368</v>
      </c>
      <c r="D388" s="57" t="s">
        <v>24</v>
      </c>
      <c r="E388" s="54">
        <v>491</v>
      </c>
      <c r="F388" s="60">
        <v>56.72</v>
      </c>
      <c r="G388" s="59" t="s">
        <v>10</v>
      </c>
      <c r="H388" s="59" t="s">
        <v>11</v>
      </c>
    </row>
    <row r="389" spans="2:8">
      <c r="B389" s="37"/>
      <c r="C389" s="42" t="s">
        <v>12369</v>
      </c>
      <c r="D389" s="57" t="s">
        <v>24</v>
      </c>
      <c r="E389" s="54">
        <v>242</v>
      </c>
      <c r="F389" s="60">
        <v>56.72</v>
      </c>
      <c r="G389" s="59" t="s">
        <v>10</v>
      </c>
      <c r="H389" s="59" t="s">
        <v>11</v>
      </c>
    </row>
    <row r="390" spans="2:8">
      <c r="B390" s="37"/>
      <c r="C390" s="42" t="s">
        <v>12370</v>
      </c>
      <c r="D390" s="57" t="s">
        <v>24</v>
      </c>
      <c r="E390" s="54">
        <v>202</v>
      </c>
      <c r="F390" s="60">
        <v>56.72</v>
      </c>
      <c r="G390" s="59" t="s">
        <v>10</v>
      </c>
      <c r="H390" s="59" t="s">
        <v>11</v>
      </c>
    </row>
    <row r="391" spans="2:8">
      <c r="B391" s="37"/>
      <c r="C391" s="42" t="s">
        <v>12371</v>
      </c>
      <c r="D391" s="57" t="s">
        <v>24</v>
      </c>
      <c r="E391" s="54">
        <v>132</v>
      </c>
      <c r="F391" s="60">
        <v>56.72</v>
      </c>
      <c r="G391" s="59" t="s">
        <v>10</v>
      </c>
      <c r="H391" s="59" t="s">
        <v>11</v>
      </c>
    </row>
    <row r="392" spans="2:8">
      <c r="B392" s="37"/>
      <c r="C392" s="42" t="s">
        <v>12372</v>
      </c>
      <c r="D392" s="57" t="s">
        <v>24</v>
      </c>
      <c r="E392" s="54">
        <v>349</v>
      </c>
      <c r="F392" s="60">
        <v>56.68</v>
      </c>
      <c r="G392" s="59" t="s">
        <v>10</v>
      </c>
      <c r="H392" s="59" t="s">
        <v>20</v>
      </c>
    </row>
    <row r="393" spans="2:8">
      <c r="B393" s="37"/>
      <c r="C393" s="42" t="s">
        <v>12373</v>
      </c>
      <c r="D393" s="57" t="s">
        <v>24</v>
      </c>
      <c r="E393" s="54">
        <v>294</v>
      </c>
      <c r="F393" s="60">
        <v>56.68</v>
      </c>
      <c r="G393" s="59" t="s">
        <v>10</v>
      </c>
      <c r="H393" s="59" t="s">
        <v>11</v>
      </c>
    </row>
    <row r="394" spans="2:8">
      <c r="B394" s="37"/>
      <c r="C394" s="42" t="s">
        <v>12374</v>
      </c>
      <c r="D394" s="57" t="s">
        <v>24</v>
      </c>
      <c r="E394" s="54">
        <v>40</v>
      </c>
      <c r="F394" s="60">
        <v>56.68</v>
      </c>
      <c r="G394" s="59" t="s">
        <v>10</v>
      </c>
      <c r="H394" s="59" t="s">
        <v>11</v>
      </c>
    </row>
    <row r="395" spans="2:8">
      <c r="B395" s="37"/>
      <c r="C395" s="42" t="s">
        <v>12375</v>
      </c>
      <c r="D395" s="57" t="s">
        <v>24</v>
      </c>
      <c r="E395" s="54">
        <v>97</v>
      </c>
      <c r="F395" s="60">
        <v>56.68</v>
      </c>
      <c r="G395" s="59" t="s">
        <v>10</v>
      </c>
      <c r="H395" s="59" t="s">
        <v>11</v>
      </c>
    </row>
    <row r="396" spans="2:8">
      <c r="B396" s="37"/>
      <c r="C396" s="42" t="s">
        <v>12376</v>
      </c>
      <c r="D396" s="57" t="s">
        <v>24</v>
      </c>
      <c r="E396" s="54">
        <v>142</v>
      </c>
      <c r="F396" s="60">
        <v>56.68</v>
      </c>
      <c r="G396" s="59" t="s">
        <v>10</v>
      </c>
      <c r="H396" s="59" t="s">
        <v>22</v>
      </c>
    </row>
    <row r="397" spans="2:8">
      <c r="B397" s="37"/>
      <c r="C397" s="42" t="s">
        <v>12377</v>
      </c>
      <c r="D397" s="57" t="s">
        <v>24</v>
      </c>
      <c r="E397" s="54">
        <v>188</v>
      </c>
      <c r="F397" s="60">
        <v>56.68</v>
      </c>
      <c r="G397" s="59" t="s">
        <v>10</v>
      </c>
      <c r="H397" s="59" t="s">
        <v>22</v>
      </c>
    </row>
    <row r="398" spans="2:8">
      <c r="B398" s="37"/>
      <c r="C398" s="42" t="s">
        <v>12378</v>
      </c>
      <c r="D398" s="57" t="s">
        <v>24</v>
      </c>
      <c r="E398" s="54">
        <v>125</v>
      </c>
      <c r="F398" s="60">
        <v>56.68</v>
      </c>
      <c r="G398" s="59" t="s">
        <v>10</v>
      </c>
      <c r="H398" s="59" t="s">
        <v>21</v>
      </c>
    </row>
    <row r="399" spans="2:8">
      <c r="B399" s="37"/>
      <c r="C399" s="42" t="s">
        <v>12379</v>
      </c>
      <c r="D399" s="57" t="s">
        <v>24</v>
      </c>
      <c r="E399" s="54">
        <v>199</v>
      </c>
      <c r="F399" s="60">
        <v>56.64</v>
      </c>
      <c r="G399" s="59" t="s">
        <v>10</v>
      </c>
      <c r="H399" s="59" t="s">
        <v>11</v>
      </c>
    </row>
    <row r="400" spans="2:8">
      <c r="B400" s="37"/>
      <c r="C400" s="42" t="s">
        <v>12380</v>
      </c>
      <c r="D400" s="57" t="s">
        <v>24</v>
      </c>
      <c r="E400" s="54">
        <v>193</v>
      </c>
      <c r="F400" s="60">
        <v>56.64</v>
      </c>
      <c r="G400" s="59" t="s">
        <v>10</v>
      </c>
      <c r="H400" s="59" t="s">
        <v>21</v>
      </c>
    </row>
    <row r="401" spans="2:8">
      <c r="B401" s="37"/>
      <c r="C401" s="42" t="s">
        <v>12381</v>
      </c>
      <c r="D401" s="57" t="s">
        <v>24</v>
      </c>
      <c r="E401" s="54">
        <v>213</v>
      </c>
      <c r="F401" s="60">
        <v>56.54</v>
      </c>
      <c r="G401" s="59" t="s">
        <v>10</v>
      </c>
      <c r="H401" s="59" t="s">
        <v>21</v>
      </c>
    </row>
    <row r="402" spans="2:8">
      <c r="B402" s="37"/>
      <c r="C402" s="42" t="s">
        <v>12382</v>
      </c>
      <c r="D402" s="57" t="s">
        <v>24</v>
      </c>
      <c r="E402" s="54">
        <v>248</v>
      </c>
      <c r="F402" s="60">
        <v>56.54</v>
      </c>
      <c r="G402" s="59" t="s">
        <v>10</v>
      </c>
      <c r="H402" s="59" t="s">
        <v>22</v>
      </c>
    </row>
    <row r="403" spans="2:8">
      <c r="B403" s="37"/>
      <c r="C403" s="42" t="s">
        <v>12383</v>
      </c>
      <c r="D403" s="57" t="s">
        <v>24</v>
      </c>
      <c r="E403" s="54">
        <v>100</v>
      </c>
      <c r="F403" s="60">
        <v>56.58</v>
      </c>
      <c r="G403" s="59" t="s">
        <v>10</v>
      </c>
      <c r="H403" s="59" t="s">
        <v>21</v>
      </c>
    </row>
    <row r="404" spans="2:8">
      <c r="B404" s="37"/>
      <c r="C404" s="42" t="s">
        <v>12384</v>
      </c>
      <c r="D404" s="57" t="s">
        <v>24</v>
      </c>
      <c r="E404" s="54">
        <v>122</v>
      </c>
      <c r="F404" s="60">
        <v>56.56</v>
      </c>
      <c r="G404" s="59" t="s">
        <v>10</v>
      </c>
      <c r="H404" s="59" t="s">
        <v>20</v>
      </c>
    </row>
    <row r="405" spans="2:8">
      <c r="B405" s="37"/>
      <c r="C405" s="42" t="s">
        <v>12385</v>
      </c>
      <c r="D405" s="57" t="s">
        <v>24</v>
      </c>
      <c r="E405" s="54">
        <v>125</v>
      </c>
      <c r="F405" s="60">
        <v>56.6</v>
      </c>
      <c r="G405" s="59" t="s">
        <v>10</v>
      </c>
      <c r="H405" s="59" t="s">
        <v>11</v>
      </c>
    </row>
    <row r="406" spans="2:8">
      <c r="B406" s="37"/>
      <c r="C406" s="42" t="s">
        <v>12386</v>
      </c>
      <c r="D406" s="57" t="s">
        <v>24</v>
      </c>
      <c r="E406" s="54">
        <v>125</v>
      </c>
      <c r="F406" s="60">
        <v>56.6</v>
      </c>
      <c r="G406" s="59" t="s">
        <v>10</v>
      </c>
      <c r="H406" s="59" t="s">
        <v>11</v>
      </c>
    </row>
    <row r="407" spans="2:8">
      <c r="B407" s="37"/>
      <c r="C407" s="42" t="s">
        <v>12387</v>
      </c>
      <c r="D407" s="57" t="s">
        <v>24</v>
      </c>
      <c r="E407" s="54">
        <v>203</v>
      </c>
      <c r="F407" s="60">
        <v>56.7</v>
      </c>
      <c r="G407" s="59" t="s">
        <v>10</v>
      </c>
      <c r="H407" s="59" t="s">
        <v>11</v>
      </c>
    </row>
    <row r="408" spans="2:8">
      <c r="B408" s="37"/>
      <c r="C408" s="42" t="s">
        <v>12387</v>
      </c>
      <c r="D408" s="57" t="s">
        <v>24</v>
      </c>
      <c r="E408" s="54">
        <v>100</v>
      </c>
      <c r="F408" s="60">
        <v>56.7</v>
      </c>
      <c r="G408" s="59" t="s">
        <v>10</v>
      </c>
      <c r="H408" s="59" t="s">
        <v>20</v>
      </c>
    </row>
    <row r="409" spans="2:8">
      <c r="B409" s="37"/>
      <c r="C409" s="42" t="s">
        <v>12388</v>
      </c>
      <c r="D409" s="57" t="s">
        <v>24</v>
      </c>
      <c r="E409" s="54">
        <v>199</v>
      </c>
      <c r="F409" s="60">
        <v>56.7</v>
      </c>
      <c r="G409" s="59" t="s">
        <v>10</v>
      </c>
      <c r="H409" s="59" t="s">
        <v>20</v>
      </c>
    </row>
    <row r="410" spans="2:8">
      <c r="B410" s="37"/>
      <c r="C410" s="42" t="s">
        <v>12389</v>
      </c>
      <c r="D410" s="57" t="s">
        <v>24</v>
      </c>
      <c r="E410" s="54">
        <v>191</v>
      </c>
      <c r="F410" s="60">
        <v>56.68</v>
      </c>
      <c r="G410" s="59" t="s">
        <v>10</v>
      </c>
      <c r="H410" s="59" t="s">
        <v>20</v>
      </c>
    </row>
    <row r="411" spans="2:8">
      <c r="B411" s="37"/>
      <c r="C411" s="42" t="s">
        <v>12390</v>
      </c>
      <c r="D411" s="57" t="s">
        <v>24</v>
      </c>
      <c r="E411" s="54">
        <v>125</v>
      </c>
      <c r="F411" s="60">
        <v>56.68</v>
      </c>
      <c r="G411" s="59" t="s">
        <v>10</v>
      </c>
      <c r="H411" s="59" t="s">
        <v>11</v>
      </c>
    </row>
    <row r="412" spans="2:8">
      <c r="B412" s="37"/>
      <c r="C412" s="42" t="s">
        <v>12390</v>
      </c>
      <c r="D412" s="57" t="s">
        <v>24</v>
      </c>
      <c r="E412" s="54">
        <v>216</v>
      </c>
      <c r="F412" s="60">
        <v>56.7</v>
      </c>
      <c r="G412" s="59" t="s">
        <v>10</v>
      </c>
      <c r="H412" s="59" t="s">
        <v>11</v>
      </c>
    </row>
    <row r="413" spans="2:8">
      <c r="B413" s="37"/>
      <c r="C413" s="42" t="s">
        <v>12391</v>
      </c>
      <c r="D413" s="57" t="s">
        <v>24</v>
      </c>
      <c r="E413" s="54">
        <v>1123</v>
      </c>
      <c r="F413" s="60">
        <v>56.7</v>
      </c>
      <c r="G413" s="59" t="s">
        <v>10</v>
      </c>
      <c r="H413" s="59" t="s">
        <v>11</v>
      </c>
    </row>
    <row r="414" spans="2:8">
      <c r="B414" s="37"/>
      <c r="C414" s="42" t="s">
        <v>12392</v>
      </c>
      <c r="D414" s="57" t="s">
        <v>24</v>
      </c>
      <c r="E414" s="54">
        <v>709</v>
      </c>
      <c r="F414" s="60">
        <v>56.7</v>
      </c>
      <c r="G414" s="59" t="s">
        <v>10</v>
      </c>
      <c r="H414" s="59" t="s">
        <v>11</v>
      </c>
    </row>
    <row r="415" spans="2:8">
      <c r="B415" s="37"/>
      <c r="C415" s="42" t="s">
        <v>12393</v>
      </c>
      <c r="D415" s="57" t="s">
        <v>24</v>
      </c>
      <c r="E415" s="54">
        <v>273</v>
      </c>
      <c r="F415" s="60">
        <v>56.7</v>
      </c>
      <c r="G415" s="59" t="s">
        <v>10</v>
      </c>
      <c r="H415" s="59" t="s">
        <v>11</v>
      </c>
    </row>
    <row r="416" spans="2:8">
      <c r="B416" s="37"/>
      <c r="C416" s="42" t="s">
        <v>12394</v>
      </c>
      <c r="D416" s="57" t="s">
        <v>24</v>
      </c>
      <c r="E416" s="54">
        <v>176</v>
      </c>
      <c r="F416" s="60">
        <v>56.7</v>
      </c>
      <c r="G416" s="59" t="s">
        <v>10</v>
      </c>
      <c r="H416" s="59" t="s">
        <v>11</v>
      </c>
    </row>
    <row r="417" spans="2:8">
      <c r="B417" s="37"/>
      <c r="C417" s="42" t="s">
        <v>12394</v>
      </c>
      <c r="D417" s="57" t="s">
        <v>24</v>
      </c>
      <c r="E417" s="54">
        <v>2</v>
      </c>
      <c r="F417" s="60">
        <v>56.7</v>
      </c>
      <c r="G417" s="59" t="s">
        <v>10</v>
      </c>
      <c r="H417" s="59" t="s">
        <v>20</v>
      </c>
    </row>
    <row r="418" spans="2:8">
      <c r="B418" s="37"/>
      <c r="C418" s="42" t="s">
        <v>12395</v>
      </c>
      <c r="D418" s="57" t="s">
        <v>24</v>
      </c>
      <c r="E418" s="54">
        <v>269</v>
      </c>
      <c r="F418" s="60">
        <v>56.68</v>
      </c>
      <c r="G418" s="59" t="s">
        <v>10</v>
      </c>
      <c r="H418" s="59" t="s">
        <v>20</v>
      </c>
    </row>
    <row r="419" spans="2:8">
      <c r="B419" s="37"/>
      <c r="C419" s="42" t="s">
        <v>12396</v>
      </c>
      <c r="D419" s="57" t="s">
        <v>24</v>
      </c>
      <c r="E419" s="54">
        <v>569</v>
      </c>
      <c r="F419" s="60">
        <v>56.68</v>
      </c>
      <c r="G419" s="59" t="s">
        <v>10</v>
      </c>
      <c r="H419" s="59" t="s">
        <v>11</v>
      </c>
    </row>
    <row r="420" spans="2:8">
      <c r="B420" s="37"/>
      <c r="C420" s="42" t="s">
        <v>12397</v>
      </c>
      <c r="D420" s="57" t="s">
        <v>24</v>
      </c>
      <c r="E420" s="54">
        <v>183</v>
      </c>
      <c r="F420" s="60">
        <v>56.68</v>
      </c>
      <c r="G420" s="59" t="s">
        <v>10</v>
      </c>
      <c r="H420" s="59" t="s">
        <v>11</v>
      </c>
    </row>
    <row r="421" spans="2:8">
      <c r="B421" s="37"/>
      <c r="C421" s="42" t="s">
        <v>12398</v>
      </c>
      <c r="D421" s="57" t="s">
        <v>24</v>
      </c>
      <c r="E421" s="54">
        <v>124</v>
      </c>
      <c r="F421" s="60">
        <v>56.68</v>
      </c>
      <c r="G421" s="59" t="s">
        <v>10</v>
      </c>
      <c r="H421" s="59" t="s">
        <v>20</v>
      </c>
    </row>
    <row r="422" spans="2:8">
      <c r="B422" s="37"/>
      <c r="C422" s="42" t="s">
        <v>12399</v>
      </c>
      <c r="D422" s="57" t="s">
        <v>24</v>
      </c>
      <c r="E422" s="54">
        <v>37</v>
      </c>
      <c r="F422" s="60">
        <v>56.68</v>
      </c>
      <c r="G422" s="59" t="s">
        <v>10</v>
      </c>
      <c r="H422" s="59" t="s">
        <v>11</v>
      </c>
    </row>
    <row r="423" spans="2:8">
      <c r="B423" s="37"/>
      <c r="C423" s="42" t="s">
        <v>12400</v>
      </c>
      <c r="D423" s="57" t="s">
        <v>24</v>
      </c>
      <c r="E423" s="54">
        <v>124</v>
      </c>
      <c r="F423" s="60">
        <v>56.68</v>
      </c>
      <c r="G423" s="59" t="s">
        <v>10</v>
      </c>
      <c r="H423" s="59" t="s">
        <v>11</v>
      </c>
    </row>
    <row r="424" spans="2:8">
      <c r="B424" s="37"/>
      <c r="C424" s="42" t="s">
        <v>12401</v>
      </c>
      <c r="D424" s="57" t="s">
        <v>24</v>
      </c>
      <c r="E424" s="54">
        <v>165</v>
      </c>
      <c r="F424" s="60">
        <v>56.68</v>
      </c>
      <c r="G424" s="59" t="s">
        <v>10</v>
      </c>
      <c r="H424" s="59" t="s">
        <v>11</v>
      </c>
    </row>
    <row r="425" spans="2:8">
      <c r="B425" s="37"/>
      <c r="C425" s="42" t="s">
        <v>12402</v>
      </c>
      <c r="D425" s="57" t="s">
        <v>24</v>
      </c>
      <c r="E425" s="54">
        <v>172</v>
      </c>
      <c r="F425" s="60">
        <v>56.66</v>
      </c>
      <c r="G425" s="59" t="s">
        <v>10</v>
      </c>
      <c r="H425" s="59" t="s">
        <v>11</v>
      </c>
    </row>
    <row r="426" spans="2:8">
      <c r="B426" s="37"/>
      <c r="C426" s="42" t="s">
        <v>12403</v>
      </c>
      <c r="D426" s="57" t="s">
        <v>24</v>
      </c>
      <c r="E426" s="54">
        <v>367</v>
      </c>
      <c r="F426" s="60">
        <v>56.66</v>
      </c>
      <c r="G426" s="59" t="s">
        <v>10</v>
      </c>
      <c r="H426" s="59" t="s">
        <v>11</v>
      </c>
    </row>
    <row r="427" spans="2:8">
      <c r="B427" s="37"/>
      <c r="C427" s="42" t="s">
        <v>12404</v>
      </c>
      <c r="D427" s="57" t="s">
        <v>24</v>
      </c>
      <c r="E427" s="54">
        <v>192</v>
      </c>
      <c r="F427" s="60">
        <v>56.66</v>
      </c>
      <c r="G427" s="59" t="s">
        <v>10</v>
      </c>
      <c r="H427" s="59" t="s">
        <v>11</v>
      </c>
    </row>
    <row r="428" spans="2:8">
      <c r="B428" s="37"/>
      <c r="C428" s="42" t="s">
        <v>12405</v>
      </c>
      <c r="D428" s="57" t="s">
        <v>24</v>
      </c>
      <c r="E428" s="54">
        <v>45</v>
      </c>
      <c r="F428" s="60">
        <v>56.66</v>
      </c>
      <c r="G428" s="59" t="s">
        <v>10</v>
      </c>
      <c r="H428" s="59" t="s">
        <v>20</v>
      </c>
    </row>
    <row r="429" spans="2:8">
      <c r="B429" s="37"/>
      <c r="C429" s="42" t="s">
        <v>12406</v>
      </c>
      <c r="D429" s="57" t="s">
        <v>24</v>
      </c>
      <c r="E429" s="54">
        <v>280</v>
      </c>
      <c r="F429" s="60">
        <v>56.66</v>
      </c>
      <c r="G429" s="59" t="s">
        <v>10</v>
      </c>
      <c r="H429" s="59" t="s">
        <v>20</v>
      </c>
    </row>
    <row r="430" spans="2:8">
      <c r="B430" s="37"/>
      <c r="C430" s="42" t="s">
        <v>12407</v>
      </c>
      <c r="D430" s="57" t="s">
        <v>24</v>
      </c>
      <c r="E430" s="54">
        <v>168</v>
      </c>
      <c r="F430" s="60">
        <v>56.66</v>
      </c>
      <c r="G430" s="59" t="s">
        <v>10</v>
      </c>
      <c r="H430" s="59" t="s">
        <v>21</v>
      </c>
    </row>
    <row r="431" spans="2:8">
      <c r="B431" s="37"/>
      <c r="C431" s="42" t="s">
        <v>12408</v>
      </c>
      <c r="D431" s="57" t="s">
        <v>24</v>
      </c>
      <c r="E431" s="54">
        <v>186</v>
      </c>
      <c r="F431" s="60">
        <v>56.64</v>
      </c>
      <c r="G431" s="59" t="s">
        <v>10</v>
      </c>
      <c r="H431" s="59" t="s">
        <v>22</v>
      </c>
    </row>
    <row r="432" spans="2:8">
      <c r="B432" s="37"/>
      <c r="C432" s="42" t="s">
        <v>12409</v>
      </c>
      <c r="D432" s="57" t="s">
        <v>24</v>
      </c>
      <c r="E432" s="54">
        <v>600</v>
      </c>
      <c r="F432" s="60">
        <v>56.64</v>
      </c>
      <c r="G432" s="59" t="s">
        <v>10</v>
      </c>
      <c r="H432" s="59" t="s">
        <v>11</v>
      </c>
    </row>
    <row r="433" spans="2:8">
      <c r="B433" s="37"/>
      <c r="C433" s="42" t="s">
        <v>12410</v>
      </c>
      <c r="D433" s="57" t="s">
        <v>24</v>
      </c>
      <c r="E433" s="54">
        <v>108</v>
      </c>
      <c r="F433" s="60">
        <v>56.64</v>
      </c>
      <c r="G433" s="59" t="s">
        <v>10</v>
      </c>
      <c r="H433" s="59" t="s">
        <v>11</v>
      </c>
    </row>
    <row r="434" spans="2:8">
      <c r="B434" s="37"/>
      <c r="C434" s="42" t="s">
        <v>12411</v>
      </c>
      <c r="D434" s="57" t="s">
        <v>24</v>
      </c>
      <c r="E434" s="54">
        <v>481</v>
      </c>
      <c r="F434" s="60">
        <v>56.66</v>
      </c>
      <c r="G434" s="59" t="s">
        <v>10</v>
      </c>
      <c r="H434" s="59" t="s">
        <v>11</v>
      </c>
    </row>
    <row r="435" spans="2:8">
      <c r="B435" s="37"/>
      <c r="C435" s="42" t="s">
        <v>12412</v>
      </c>
      <c r="D435" s="57" t="s">
        <v>24</v>
      </c>
      <c r="E435" s="54">
        <v>100</v>
      </c>
      <c r="F435" s="60">
        <v>56.68</v>
      </c>
      <c r="G435" s="59" t="s">
        <v>10</v>
      </c>
      <c r="H435" s="59" t="s">
        <v>11</v>
      </c>
    </row>
    <row r="436" spans="2:8">
      <c r="B436" s="37"/>
      <c r="C436" s="42" t="s">
        <v>12413</v>
      </c>
      <c r="D436" s="57" t="s">
        <v>24</v>
      </c>
      <c r="E436" s="54">
        <v>100</v>
      </c>
      <c r="F436" s="60">
        <v>56.68</v>
      </c>
      <c r="G436" s="59" t="s">
        <v>10</v>
      </c>
      <c r="H436" s="59" t="s">
        <v>20</v>
      </c>
    </row>
    <row r="437" spans="2:8">
      <c r="B437" s="37"/>
      <c r="C437" s="42" t="s">
        <v>12413</v>
      </c>
      <c r="D437" s="57" t="s">
        <v>24</v>
      </c>
      <c r="E437" s="54">
        <v>40</v>
      </c>
      <c r="F437" s="60">
        <v>56.68</v>
      </c>
      <c r="G437" s="59" t="s">
        <v>10</v>
      </c>
      <c r="H437" s="59" t="s">
        <v>20</v>
      </c>
    </row>
    <row r="438" spans="2:8">
      <c r="B438" s="37"/>
      <c r="C438" s="42" t="s">
        <v>12414</v>
      </c>
      <c r="D438" s="57" t="s">
        <v>24</v>
      </c>
      <c r="E438" s="54">
        <v>107</v>
      </c>
      <c r="F438" s="60">
        <v>56.66</v>
      </c>
      <c r="G438" s="59" t="s">
        <v>10</v>
      </c>
      <c r="H438" s="59" t="s">
        <v>20</v>
      </c>
    </row>
    <row r="439" spans="2:8">
      <c r="B439" s="37"/>
      <c r="C439" s="42" t="s">
        <v>12415</v>
      </c>
      <c r="D439" s="57" t="s">
        <v>24</v>
      </c>
      <c r="E439" s="54">
        <v>2</v>
      </c>
      <c r="F439" s="60">
        <v>56.66</v>
      </c>
      <c r="G439" s="59" t="s">
        <v>10</v>
      </c>
      <c r="H439" s="59" t="s">
        <v>20</v>
      </c>
    </row>
    <row r="440" spans="2:8">
      <c r="B440" s="37"/>
      <c r="C440" s="42" t="s">
        <v>12416</v>
      </c>
      <c r="D440" s="57" t="s">
        <v>24</v>
      </c>
      <c r="E440" s="54">
        <v>224</v>
      </c>
      <c r="F440" s="60">
        <v>56.66</v>
      </c>
      <c r="G440" s="59" t="s">
        <v>10</v>
      </c>
      <c r="H440" s="59" t="s">
        <v>20</v>
      </c>
    </row>
    <row r="441" spans="2:8">
      <c r="B441" s="37"/>
      <c r="C441" s="42" t="s">
        <v>12417</v>
      </c>
      <c r="D441" s="57" t="s">
        <v>24</v>
      </c>
      <c r="E441" s="54">
        <v>125</v>
      </c>
      <c r="F441" s="60">
        <v>56.66</v>
      </c>
      <c r="G441" s="59" t="s">
        <v>10</v>
      </c>
      <c r="H441" s="59" t="s">
        <v>20</v>
      </c>
    </row>
    <row r="442" spans="2:8">
      <c r="B442" s="37"/>
      <c r="C442" s="42" t="s">
        <v>12418</v>
      </c>
      <c r="D442" s="57" t="s">
        <v>24</v>
      </c>
      <c r="E442" s="54">
        <v>415</v>
      </c>
      <c r="F442" s="60">
        <v>56.66</v>
      </c>
      <c r="G442" s="59" t="s">
        <v>10</v>
      </c>
      <c r="H442" s="59" t="s">
        <v>11</v>
      </c>
    </row>
    <row r="443" spans="2:8">
      <c r="B443" s="37"/>
      <c r="C443" s="42" t="s">
        <v>12419</v>
      </c>
      <c r="D443" s="57" t="s">
        <v>24</v>
      </c>
      <c r="E443" s="54">
        <v>94</v>
      </c>
      <c r="F443" s="60">
        <v>56.66</v>
      </c>
      <c r="G443" s="59" t="s">
        <v>10</v>
      </c>
      <c r="H443" s="59" t="s">
        <v>20</v>
      </c>
    </row>
    <row r="444" spans="2:8">
      <c r="B444" s="37"/>
      <c r="C444" s="42" t="s">
        <v>12420</v>
      </c>
      <c r="D444" s="57" t="s">
        <v>24</v>
      </c>
      <c r="E444" s="54">
        <v>100</v>
      </c>
      <c r="F444" s="60">
        <v>56.66</v>
      </c>
      <c r="G444" s="59" t="s">
        <v>10</v>
      </c>
      <c r="H444" s="59" t="s">
        <v>22</v>
      </c>
    </row>
    <row r="445" spans="2:8">
      <c r="B445" s="37"/>
      <c r="C445" s="42" t="s">
        <v>12421</v>
      </c>
      <c r="D445" s="57" t="s">
        <v>24</v>
      </c>
      <c r="E445" s="54">
        <v>251</v>
      </c>
      <c r="F445" s="60">
        <v>56.66</v>
      </c>
      <c r="G445" s="59" t="s">
        <v>10</v>
      </c>
      <c r="H445" s="59" t="s">
        <v>22</v>
      </c>
    </row>
    <row r="446" spans="2:8">
      <c r="B446" s="37"/>
      <c r="C446" s="42" t="s">
        <v>12422</v>
      </c>
      <c r="D446" s="57" t="s">
        <v>24</v>
      </c>
      <c r="E446" s="54">
        <v>492</v>
      </c>
      <c r="F446" s="60">
        <v>56.66</v>
      </c>
      <c r="G446" s="59" t="s">
        <v>10</v>
      </c>
      <c r="H446" s="59" t="s">
        <v>11</v>
      </c>
    </row>
    <row r="447" spans="2:8">
      <c r="B447" s="37"/>
      <c r="C447" s="42" t="s">
        <v>12423</v>
      </c>
      <c r="D447" s="57" t="s">
        <v>24</v>
      </c>
      <c r="E447" s="54">
        <v>125</v>
      </c>
      <c r="F447" s="60">
        <v>56.66</v>
      </c>
      <c r="G447" s="59" t="s">
        <v>10</v>
      </c>
      <c r="H447" s="59" t="s">
        <v>11</v>
      </c>
    </row>
    <row r="448" spans="2:8">
      <c r="B448" s="37"/>
      <c r="C448" s="42" t="s">
        <v>12424</v>
      </c>
      <c r="D448" s="57" t="s">
        <v>24</v>
      </c>
      <c r="E448" s="54">
        <v>232</v>
      </c>
      <c r="F448" s="60">
        <v>56.64</v>
      </c>
      <c r="G448" s="59" t="s">
        <v>10</v>
      </c>
      <c r="H448" s="59" t="s">
        <v>11</v>
      </c>
    </row>
    <row r="449" spans="2:8">
      <c r="B449" s="37"/>
      <c r="C449" s="42" t="s">
        <v>12425</v>
      </c>
      <c r="D449" s="57" t="s">
        <v>24</v>
      </c>
      <c r="E449" s="54">
        <v>256</v>
      </c>
      <c r="F449" s="60">
        <v>56.6</v>
      </c>
      <c r="G449" s="59" t="s">
        <v>10</v>
      </c>
      <c r="H449" s="59" t="s">
        <v>20</v>
      </c>
    </row>
    <row r="450" spans="2:8">
      <c r="B450" s="37"/>
      <c r="C450" s="42" t="s">
        <v>12426</v>
      </c>
      <c r="D450" s="57" t="s">
        <v>24</v>
      </c>
      <c r="E450" s="54">
        <v>436</v>
      </c>
      <c r="F450" s="60">
        <v>56.7</v>
      </c>
      <c r="G450" s="59" t="s">
        <v>10</v>
      </c>
      <c r="H450" s="59" t="s">
        <v>11</v>
      </c>
    </row>
    <row r="451" spans="2:8">
      <c r="B451" s="37"/>
      <c r="C451" s="42" t="s">
        <v>12427</v>
      </c>
      <c r="D451" s="57" t="s">
        <v>24</v>
      </c>
      <c r="E451" s="54">
        <v>189</v>
      </c>
      <c r="F451" s="60">
        <v>56.7</v>
      </c>
      <c r="G451" s="59" t="s">
        <v>10</v>
      </c>
      <c r="H451" s="59" t="s">
        <v>11</v>
      </c>
    </row>
    <row r="452" spans="2:8">
      <c r="B452" s="37"/>
      <c r="C452" s="42" t="s">
        <v>12428</v>
      </c>
      <c r="D452" s="57" t="s">
        <v>24</v>
      </c>
      <c r="E452" s="54">
        <v>193</v>
      </c>
      <c r="F452" s="60">
        <v>56.7</v>
      </c>
      <c r="G452" s="59" t="s">
        <v>10</v>
      </c>
      <c r="H452" s="59" t="s">
        <v>11</v>
      </c>
    </row>
    <row r="453" spans="2:8">
      <c r="B453" s="37"/>
      <c r="C453" s="42" t="s">
        <v>12429</v>
      </c>
      <c r="D453" s="57" t="s">
        <v>24</v>
      </c>
      <c r="E453" s="54">
        <v>84</v>
      </c>
      <c r="F453" s="60">
        <v>56.66</v>
      </c>
      <c r="G453" s="59" t="s">
        <v>10</v>
      </c>
      <c r="H453" s="59" t="s">
        <v>11</v>
      </c>
    </row>
    <row r="454" spans="2:8">
      <c r="B454" s="37"/>
      <c r="C454" s="42" t="s">
        <v>12430</v>
      </c>
      <c r="D454" s="57" t="s">
        <v>24</v>
      </c>
      <c r="E454" s="54">
        <v>117</v>
      </c>
      <c r="F454" s="60">
        <v>56.66</v>
      </c>
      <c r="G454" s="59" t="s">
        <v>10</v>
      </c>
      <c r="H454" s="59" t="s">
        <v>11</v>
      </c>
    </row>
    <row r="455" spans="2:8">
      <c r="B455" s="37"/>
      <c r="C455" s="42" t="s">
        <v>12431</v>
      </c>
      <c r="D455" s="57" t="s">
        <v>24</v>
      </c>
      <c r="E455" s="54">
        <v>324</v>
      </c>
      <c r="F455" s="60">
        <v>56.66</v>
      </c>
      <c r="G455" s="59" t="s">
        <v>10</v>
      </c>
      <c r="H455" s="59" t="s">
        <v>11</v>
      </c>
    </row>
    <row r="456" spans="2:8">
      <c r="B456" s="37"/>
      <c r="C456" s="42" t="s">
        <v>12432</v>
      </c>
      <c r="D456" s="57" t="s">
        <v>24</v>
      </c>
      <c r="E456" s="54">
        <v>300</v>
      </c>
      <c r="F456" s="60">
        <v>56.66</v>
      </c>
      <c r="G456" s="59" t="s">
        <v>10</v>
      </c>
      <c r="H456" s="59" t="s">
        <v>20</v>
      </c>
    </row>
    <row r="457" spans="2:8">
      <c r="B457" s="37"/>
      <c r="C457" s="42" t="s">
        <v>12433</v>
      </c>
      <c r="D457" s="57" t="s">
        <v>24</v>
      </c>
      <c r="E457" s="54">
        <v>300</v>
      </c>
      <c r="F457" s="60">
        <v>56.66</v>
      </c>
      <c r="G457" s="59" t="s">
        <v>10</v>
      </c>
      <c r="H457" s="59" t="s">
        <v>11</v>
      </c>
    </row>
    <row r="458" spans="2:8">
      <c r="B458" s="37"/>
      <c r="C458" s="42" t="s">
        <v>12434</v>
      </c>
      <c r="D458" s="57" t="s">
        <v>24</v>
      </c>
      <c r="E458" s="54">
        <v>9</v>
      </c>
      <c r="F458" s="60">
        <v>56.66</v>
      </c>
      <c r="G458" s="59" t="s">
        <v>10</v>
      </c>
      <c r="H458" s="59" t="s">
        <v>11</v>
      </c>
    </row>
    <row r="459" spans="2:8">
      <c r="B459" s="37"/>
      <c r="C459" s="42" t="s">
        <v>12435</v>
      </c>
      <c r="D459" s="57" t="s">
        <v>24</v>
      </c>
      <c r="E459" s="54">
        <v>157</v>
      </c>
      <c r="F459" s="60">
        <v>56.66</v>
      </c>
      <c r="G459" s="59" t="s">
        <v>10</v>
      </c>
      <c r="H459" s="59" t="s">
        <v>11</v>
      </c>
    </row>
    <row r="460" spans="2:8">
      <c r="B460" s="37"/>
      <c r="C460" s="42" t="s">
        <v>12436</v>
      </c>
      <c r="D460" s="57" t="s">
        <v>24</v>
      </c>
      <c r="E460" s="54">
        <v>157</v>
      </c>
      <c r="F460" s="60">
        <v>56.66</v>
      </c>
      <c r="G460" s="59" t="s">
        <v>10</v>
      </c>
      <c r="H460" s="59" t="s">
        <v>11</v>
      </c>
    </row>
    <row r="461" spans="2:8">
      <c r="B461" s="37"/>
      <c r="C461" s="42" t="s">
        <v>12437</v>
      </c>
      <c r="D461" s="57" t="s">
        <v>24</v>
      </c>
      <c r="E461" s="54">
        <v>178</v>
      </c>
      <c r="F461" s="60">
        <v>56.82</v>
      </c>
      <c r="G461" s="59" t="s">
        <v>10</v>
      </c>
      <c r="H461" s="59" t="s">
        <v>11</v>
      </c>
    </row>
    <row r="462" spans="2:8">
      <c r="B462" s="37"/>
      <c r="C462" s="42" t="s">
        <v>12438</v>
      </c>
      <c r="D462" s="57" t="s">
        <v>24</v>
      </c>
      <c r="E462" s="54">
        <v>219</v>
      </c>
      <c r="F462" s="60">
        <v>56.82</v>
      </c>
      <c r="G462" s="59" t="s">
        <v>10</v>
      </c>
      <c r="H462" s="59" t="s">
        <v>11</v>
      </c>
    </row>
    <row r="463" spans="2:8">
      <c r="B463" s="37"/>
      <c r="C463" s="42" t="s">
        <v>12439</v>
      </c>
      <c r="D463" s="57" t="s">
        <v>24</v>
      </c>
      <c r="E463" s="54">
        <v>200</v>
      </c>
      <c r="F463" s="60">
        <v>56.86</v>
      </c>
      <c r="G463" s="59" t="s">
        <v>10</v>
      </c>
      <c r="H463" s="59" t="s">
        <v>11</v>
      </c>
    </row>
    <row r="464" spans="2:8">
      <c r="B464" s="37"/>
      <c r="C464" s="42" t="s">
        <v>12440</v>
      </c>
      <c r="D464" s="57" t="s">
        <v>24</v>
      </c>
      <c r="E464" s="54">
        <v>249</v>
      </c>
      <c r="F464" s="60">
        <v>56.9</v>
      </c>
      <c r="G464" s="59" t="s">
        <v>10</v>
      </c>
      <c r="H464" s="59" t="s">
        <v>11</v>
      </c>
    </row>
    <row r="465" spans="2:8">
      <c r="B465" s="37"/>
      <c r="C465" s="42" t="s">
        <v>12441</v>
      </c>
      <c r="D465" s="57" t="s">
        <v>24</v>
      </c>
      <c r="E465" s="54">
        <v>602</v>
      </c>
      <c r="F465" s="60">
        <v>56.9</v>
      </c>
      <c r="G465" s="59" t="s">
        <v>10</v>
      </c>
      <c r="H465" s="59" t="s">
        <v>20</v>
      </c>
    </row>
    <row r="466" spans="2:8">
      <c r="B466" s="37"/>
      <c r="C466" s="42" t="s">
        <v>12442</v>
      </c>
      <c r="D466" s="57" t="s">
        <v>24</v>
      </c>
      <c r="E466" s="54">
        <v>214</v>
      </c>
      <c r="F466" s="60">
        <v>56.9</v>
      </c>
      <c r="G466" s="59" t="s">
        <v>10</v>
      </c>
      <c r="H466" s="59" t="s">
        <v>11</v>
      </c>
    </row>
    <row r="467" spans="2:8">
      <c r="B467" s="37"/>
      <c r="C467" s="42" t="s">
        <v>12443</v>
      </c>
      <c r="D467" s="57" t="s">
        <v>24</v>
      </c>
      <c r="E467" s="54">
        <v>93</v>
      </c>
      <c r="F467" s="60">
        <v>56.88</v>
      </c>
      <c r="G467" s="59" t="s">
        <v>10</v>
      </c>
      <c r="H467" s="59" t="s">
        <v>11</v>
      </c>
    </row>
    <row r="468" spans="2:8">
      <c r="B468" s="37"/>
      <c r="C468" s="42" t="s">
        <v>12444</v>
      </c>
      <c r="D468" s="57" t="s">
        <v>24</v>
      </c>
      <c r="E468" s="54">
        <v>203</v>
      </c>
      <c r="F468" s="60">
        <v>56.88</v>
      </c>
      <c r="G468" s="59" t="s">
        <v>10</v>
      </c>
      <c r="H468" s="59" t="s">
        <v>22</v>
      </c>
    </row>
    <row r="469" spans="2:8">
      <c r="B469" s="37"/>
      <c r="C469" s="42" t="s">
        <v>12445</v>
      </c>
      <c r="D469" s="57" t="s">
        <v>24</v>
      </c>
      <c r="E469" s="54">
        <v>262</v>
      </c>
      <c r="F469" s="60">
        <v>56.8</v>
      </c>
      <c r="G469" s="59" t="s">
        <v>10</v>
      </c>
      <c r="H469" s="59" t="s">
        <v>22</v>
      </c>
    </row>
    <row r="470" spans="2:8">
      <c r="B470" s="37"/>
      <c r="C470" s="42" t="s">
        <v>12446</v>
      </c>
      <c r="D470" s="57" t="s">
        <v>24</v>
      </c>
      <c r="E470" s="54">
        <v>218</v>
      </c>
      <c r="F470" s="60">
        <v>56.8</v>
      </c>
      <c r="G470" s="59" t="s">
        <v>10</v>
      </c>
      <c r="H470" s="59" t="s">
        <v>20</v>
      </c>
    </row>
    <row r="471" spans="2:8">
      <c r="B471" s="37"/>
      <c r="C471" s="42" t="s">
        <v>12447</v>
      </c>
      <c r="D471" s="57" t="s">
        <v>24</v>
      </c>
      <c r="E471" s="54">
        <v>120</v>
      </c>
      <c r="F471" s="60">
        <v>56.8</v>
      </c>
      <c r="G471" s="59" t="s">
        <v>10</v>
      </c>
      <c r="H471" s="59" t="s">
        <v>11</v>
      </c>
    </row>
    <row r="472" spans="2:8">
      <c r="B472" s="37"/>
      <c r="C472" s="42" t="s">
        <v>12448</v>
      </c>
      <c r="D472" s="57" t="s">
        <v>24</v>
      </c>
      <c r="E472" s="54">
        <v>257</v>
      </c>
      <c r="F472" s="60">
        <v>56.76</v>
      </c>
      <c r="G472" s="59" t="s">
        <v>10</v>
      </c>
      <c r="H472" s="59" t="s">
        <v>11</v>
      </c>
    </row>
    <row r="473" spans="2:8">
      <c r="B473" s="37"/>
      <c r="C473" s="42" t="s">
        <v>12449</v>
      </c>
      <c r="D473" s="57" t="s">
        <v>24</v>
      </c>
      <c r="E473" s="54">
        <v>254</v>
      </c>
      <c r="F473" s="60">
        <v>56.76</v>
      </c>
      <c r="G473" s="59" t="s">
        <v>10</v>
      </c>
      <c r="H473" s="59" t="s">
        <v>11</v>
      </c>
    </row>
    <row r="474" spans="2:8">
      <c r="B474" s="37"/>
      <c r="C474" s="42" t="s">
        <v>12450</v>
      </c>
      <c r="D474" s="57" t="s">
        <v>24</v>
      </c>
      <c r="E474" s="54">
        <v>125</v>
      </c>
      <c r="F474" s="60">
        <v>56.76</v>
      </c>
      <c r="G474" s="59" t="s">
        <v>10</v>
      </c>
      <c r="H474" s="59" t="s">
        <v>11</v>
      </c>
    </row>
    <row r="475" spans="2:8">
      <c r="B475" s="37"/>
      <c r="C475" s="42" t="s">
        <v>12451</v>
      </c>
      <c r="D475" s="57" t="s">
        <v>24</v>
      </c>
      <c r="E475" s="54">
        <v>189</v>
      </c>
      <c r="F475" s="60">
        <v>56.76</v>
      </c>
      <c r="G475" s="59" t="s">
        <v>10</v>
      </c>
      <c r="H475" s="59" t="s">
        <v>11</v>
      </c>
    </row>
    <row r="476" spans="2:8">
      <c r="B476" s="37"/>
      <c r="C476" s="42" t="s">
        <v>12452</v>
      </c>
      <c r="D476" s="57" t="s">
        <v>24</v>
      </c>
      <c r="E476" s="54">
        <v>324</v>
      </c>
      <c r="F476" s="60">
        <v>56.72</v>
      </c>
      <c r="G476" s="59" t="s">
        <v>10</v>
      </c>
      <c r="H476" s="59" t="s">
        <v>11</v>
      </c>
    </row>
    <row r="477" spans="2:8">
      <c r="B477" s="37"/>
      <c r="C477" s="42" t="s">
        <v>12453</v>
      </c>
      <c r="D477" s="57" t="s">
        <v>24</v>
      </c>
      <c r="E477" s="54">
        <v>207</v>
      </c>
      <c r="F477" s="60">
        <v>56.72</v>
      </c>
      <c r="G477" s="59" t="s">
        <v>10</v>
      </c>
      <c r="H477" s="59" t="s">
        <v>20</v>
      </c>
    </row>
    <row r="478" spans="2:8">
      <c r="B478" s="37"/>
      <c r="C478" s="42" t="s">
        <v>12454</v>
      </c>
      <c r="D478" s="57" t="s">
        <v>24</v>
      </c>
      <c r="E478" s="54">
        <v>314</v>
      </c>
      <c r="F478" s="60">
        <v>56.68</v>
      </c>
      <c r="G478" s="59" t="s">
        <v>10</v>
      </c>
      <c r="H478" s="59" t="s">
        <v>11</v>
      </c>
    </row>
    <row r="479" spans="2:8">
      <c r="B479" s="37"/>
      <c r="C479" s="42" t="s">
        <v>12455</v>
      </c>
      <c r="D479" s="57" t="s">
        <v>24</v>
      </c>
      <c r="E479" s="54">
        <v>85</v>
      </c>
      <c r="F479" s="60">
        <v>56.68</v>
      </c>
      <c r="G479" s="59" t="s">
        <v>10</v>
      </c>
      <c r="H479" s="59" t="s">
        <v>11</v>
      </c>
    </row>
    <row r="480" spans="2:8">
      <c r="B480" s="37"/>
      <c r="C480" s="42" t="s">
        <v>12456</v>
      </c>
      <c r="D480" s="57" t="s">
        <v>24</v>
      </c>
      <c r="E480" s="54">
        <v>93</v>
      </c>
      <c r="F480" s="60">
        <v>56.68</v>
      </c>
      <c r="G480" s="59" t="s">
        <v>10</v>
      </c>
      <c r="H480" s="59" t="s">
        <v>11</v>
      </c>
    </row>
    <row r="481" spans="2:8">
      <c r="B481" s="37"/>
      <c r="C481" s="42" t="s">
        <v>12457</v>
      </c>
      <c r="D481" s="57" t="s">
        <v>24</v>
      </c>
      <c r="E481" s="54">
        <v>416</v>
      </c>
      <c r="F481" s="60">
        <v>56.68</v>
      </c>
      <c r="G481" s="59" t="s">
        <v>10</v>
      </c>
      <c r="H481" s="59" t="s">
        <v>11</v>
      </c>
    </row>
    <row r="482" spans="2:8">
      <c r="B482" s="37"/>
      <c r="C482" s="42" t="s">
        <v>12458</v>
      </c>
      <c r="D482" s="57" t="s">
        <v>24</v>
      </c>
      <c r="E482" s="54">
        <v>1</v>
      </c>
      <c r="F482" s="60">
        <v>56.68</v>
      </c>
      <c r="G482" s="59" t="s">
        <v>10</v>
      </c>
      <c r="H482" s="59" t="s">
        <v>11</v>
      </c>
    </row>
    <row r="483" spans="2:8">
      <c r="B483" s="37"/>
      <c r="C483" s="42" t="s">
        <v>12459</v>
      </c>
      <c r="D483" s="57" t="s">
        <v>24</v>
      </c>
      <c r="E483" s="54">
        <v>274</v>
      </c>
      <c r="F483" s="60">
        <v>56.68</v>
      </c>
      <c r="G483" s="59" t="s">
        <v>10</v>
      </c>
      <c r="H483" s="59" t="s">
        <v>11</v>
      </c>
    </row>
    <row r="484" spans="2:8">
      <c r="B484" s="37"/>
      <c r="C484" s="42" t="s">
        <v>12460</v>
      </c>
      <c r="D484" s="57" t="s">
        <v>24</v>
      </c>
      <c r="E484" s="54">
        <v>332</v>
      </c>
      <c r="F484" s="60">
        <v>56.62</v>
      </c>
      <c r="G484" s="59" t="s">
        <v>10</v>
      </c>
      <c r="H484" s="59" t="s">
        <v>11</v>
      </c>
    </row>
    <row r="485" spans="2:8">
      <c r="B485" s="37"/>
      <c r="C485" s="42" t="s">
        <v>12461</v>
      </c>
      <c r="D485" s="57" t="s">
        <v>24</v>
      </c>
      <c r="E485" s="54">
        <v>125</v>
      </c>
      <c r="F485" s="60">
        <v>56.66</v>
      </c>
      <c r="G485" s="59" t="s">
        <v>10</v>
      </c>
      <c r="H485" s="59" t="s">
        <v>11</v>
      </c>
    </row>
    <row r="486" spans="2:8">
      <c r="B486" s="37"/>
      <c r="C486" s="42" t="s">
        <v>12462</v>
      </c>
      <c r="D486" s="57" t="s">
        <v>24</v>
      </c>
      <c r="E486" s="54">
        <v>125</v>
      </c>
      <c r="F486" s="60">
        <v>56.66</v>
      </c>
      <c r="G486" s="59" t="s">
        <v>10</v>
      </c>
      <c r="H486" s="59" t="s">
        <v>11</v>
      </c>
    </row>
    <row r="487" spans="2:8">
      <c r="B487" s="37"/>
      <c r="C487" s="42" t="s">
        <v>12463</v>
      </c>
      <c r="D487" s="57" t="s">
        <v>24</v>
      </c>
      <c r="E487" s="54">
        <v>175</v>
      </c>
      <c r="F487" s="60">
        <v>56.62</v>
      </c>
      <c r="G487" s="59" t="s">
        <v>10</v>
      </c>
      <c r="H487" s="59" t="s">
        <v>11</v>
      </c>
    </row>
    <row r="488" spans="2:8">
      <c r="B488" s="37"/>
      <c r="C488" s="42" t="s">
        <v>12464</v>
      </c>
      <c r="D488" s="57" t="s">
        <v>24</v>
      </c>
      <c r="E488" s="54">
        <v>300</v>
      </c>
      <c r="F488" s="60">
        <v>56.62</v>
      </c>
      <c r="G488" s="59" t="s">
        <v>10</v>
      </c>
      <c r="H488" s="59" t="s">
        <v>11</v>
      </c>
    </row>
    <row r="489" spans="2:8">
      <c r="B489" s="37"/>
      <c r="C489" s="42" t="s">
        <v>12465</v>
      </c>
      <c r="D489" s="57" t="s">
        <v>24</v>
      </c>
      <c r="E489" s="54">
        <v>175</v>
      </c>
      <c r="F489" s="60">
        <v>56.62</v>
      </c>
      <c r="G489" s="59" t="s">
        <v>10</v>
      </c>
      <c r="H489" s="59" t="s">
        <v>11</v>
      </c>
    </row>
    <row r="490" spans="2:8">
      <c r="B490" s="37"/>
      <c r="C490" s="42" t="s">
        <v>12466</v>
      </c>
      <c r="D490" s="57" t="s">
        <v>24</v>
      </c>
      <c r="E490" s="54">
        <v>175</v>
      </c>
      <c r="F490" s="60">
        <v>56.62</v>
      </c>
      <c r="G490" s="59" t="s">
        <v>10</v>
      </c>
      <c r="H490" s="59" t="s">
        <v>11</v>
      </c>
    </row>
    <row r="491" spans="2:8">
      <c r="B491" s="37"/>
      <c r="C491" s="42" t="s">
        <v>12467</v>
      </c>
      <c r="D491" s="57" t="s">
        <v>24</v>
      </c>
      <c r="E491" s="54">
        <v>233</v>
      </c>
      <c r="F491" s="60">
        <v>56.58</v>
      </c>
      <c r="G491" s="59" t="s">
        <v>10</v>
      </c>
      <c r="H491" s="59" t="s">
        <v>11</v>
      </c>
    </row>
    <row r="492" spans="2:8">
      <c r="B492" s="37"/>
      <c r="C492" s="42" t="s">
        <v>12468</v>
      </c>
      <c r="D492" s="57" t="s">
        <v>24</v>
      </c>
      <c r="E492" s="54">
        <v>400</v>
      </c>
      <c r="F492" s="60">
        <v>56.56</v>
      </c>
      <c r="G492" s="59" t="s">
        <v>10</v>
      </c>
      <c r="H492" s="59" t="s">
        <v>21</v>
      </c>
    </row>
    <row r="493" spans="2:8">
      <c r="B493" s="37"/>
      <c r="C493" s="42" t="s">
        <v>12469</v>
      </c>
      <c r="D493" s="57" t="s">
        <v>24</v>
      </c>
      <c r="E493" s="54">
        <v>82</v>
      </c>
      <c r="F493" s="60">
        <v>56.56</v>
      </c>
      <c r="G493" s="59" t="s">
        <v>10</v>
      </c>
      <c r="H493" s="59" t="s">
        <v>11</v>
      </c>
    </row>
    <row r="494" spans="2:8">
      <c r="B494" s="37"/>
      <c r="C494" s="42" t="s">
        <v>12470</v>
      </c>
      <c r="D494" s="57" t="s">
        <v>24</v>
      </c>
      <c r="E494" s="54">
        <v>52</v>
      </c>
      <c r="F494" s="60">
        <v>56.54</v>
      </c>
      <c r="G494" s="59" t="s">
        <v>10</v>
      </c>
      <c r="H494" s="59" t="s">
        <v>11</v>
      </c>
    </row>
    <row r="495" spans="2:8">
      <c r="B495" s="37"/>
      <c r="C495" s="42" t="s">
        <v>12471</v>
      </c>
      <c r="D495" s="57" t="s">
        <v>24</v>
      </c>
      <c r="E495" s="54">
        <v>251</v>
      </c>
      <c r="F495" s="60">
        <v>56.54</v>
      </c>
      <c r="G495" s="59" t="s">
        <v>10</v>
      </c>
      <c r="H495" s="59" t="s">
        <v>21</v>
      </c>
    </row>
    <row r="496" spans="2:8">
      <c r="B496" s="37"/>
      <c r="C496" s="42" t="s">
        <v>12472</v>
      </c>
      <c r="D496" s="57" t="s">
        <v>24</v>
      </c>
      <c r="E496" s="54">
        <v>347</v>
      </c>
      <c r="F496" s="60">
        <v>56.54</v>
      </c>
      <c r="G496" s="59" t="s">
        <v>10</v>
      </c>
      <c r="H496" s="59" t="s">
        <v>20</v>
      </c>
    </row>
    <row r="497" spans="2:8">
      <c r="B497" s="37"/>
      <c r="C497" s="42" t="s">
        <v>12473</v>
      </c>
      <c r="D497" s="57" t="s">
        <v>24</v>
      </c>
      <c r="E497" s="54">
        <v>108</v>
      </c>
      <c r="F497" s="60">
        <v>56.52</v>
      </c>
      <c r="G497" s="59" t="s">
        <v>10</v>
      </c>
      <c r="H497" s="59" t="s">
        <v>21</v>
      </c>
    </row>
    <row r="498" spans="2:8">
      <c r="B498" s="37"/>
      <c r="C498" s="42" t="s">
        <v>12474</v>
      </c>
      <c r="D498" s="57" t="s">
        <v>24</v>
      </c>
      <c r="E498" s="54">
        <v>219</v>
      </c>
      <c r="F498" s="60">
        <v>56.52</v>
      </c>
      <c r="G498" s="59" t="s">
        <v>10</v>
      </c>
      <c r="H498" s="59" t="s">
        <v>11</v>
      </c>
    </row>
    <row r="499" spans="2:8">
      <c r="B499" s="37"/>
      <c r="C499" s="42" t="s">
        <v>12475</v>
      </c>
      <c r="D499" s="57" t="s">
        <v>24</v>
      </c>
      <c r="E499" s="54">
        <v>80</v>
      </c>
      <c r="F499" s="60">
        <v>56.48</v>
      </c>
      <c r="G499" s="59" t="s">
        <v>10</v>
      </c>
      <c r="H499" s="59" t="s">
        <v>11</v>
      </c>
    </row>
    <row r="500" spans="2:8">
      <c r="B500" s="37"/>
      <c r="C500" s="42" t="s">
        <v>12476</v>
      </c>
      <c r="D500" s="57" t="s">
        <v>24</v>
      </c>
      <c r="E500" s="54">
        <v>256</v>
      </c>
      <c r="F500" s="60">
        <v>56.48</v>
      </c>
      <c r="G500" s="59" t="s">
        <v>10</v>
      </c>
      <c r="H500" s="59" t="s">
        <v>11</v>
      </c>
    </row>
    <row r="501" spans="2:8">
      <c r="B501" s="37"/>
      <c r="C501" s="42" t="s">
        <v>12477</v>
      </c>
      <c r="D501" s="57" t="s">
        <v>24</v>
      </c>
      <c r="E501" s="54">
        <v>17</v>
      </c>
      <c r="F501" s="60">
        <v>56.48</v>
      </c>
      <c r="G501" s="59" t="s">
        <v>10</v>
      </c>
      <c r="H501" s="59" t="s">
        <v>11</v>
      </c>
    </row>
    <row r="502" spans="2:8">
      <c r="B502" s="37"/>
      <c r="C502" s="42" t="s">
        <v>12478</v>
      </c>
      <c r="D502" s="57" t="s">
        <v>24</v>
      </c>
      <c r="E502" s="54">
        <v>617</v>
      </c>
      <c r="F502" s="60">
        <v>56.48</v>
      </c>
      <c r="G502" s="59" t="s">
        <v>10</v>
      </c>
      <c r="H502" s="59" t="s">
        <v>11</v>
      </c>
    </row>
    <row r="503" spans="2:8">
      <c r="B503" s="37"/>
      <c r="C503" s="42" t="s">
        <v>12479</v>
      </c>
      <c r="D503" s="57" t="s">
        <v>24</v>
      </c>
      <c r="E503" s="54">
        <v>125</v>
      </c>
      <c r="F503" s="60">
        <v>56.48</v>
      </c>
      <c r="G503" s="59" t="s">
        <v>10</v>
      </c>
      <c r="H503" s="59" t="s">
        <v>11</v>
      </c>
    </row>
    <row r="504" spans="2:8">
      <c r="B504" s="37"/>
      <c r="C504" s="42" t="s">
        <v>12480</v>
      </c>
      <c r="D504" s="57" t="s">
        <v>24</v>
      </c>
      <c r="E504" s="54">
        <v>300</v>
      </c>
      <c r="F504" s="60">
        <v>56.48</v>
      </c>
      <c r="G504" s="59" t="s">
        <v>10</v>
      </c>
      <c r="H504" s="59" t="s">
        <v>11</v>
      </c>
    </row>
    <row r="505" spans="2:8">
      <c r="B505" s="37"/>
      <c r="C505" s="42" t="s">
        <v>12481</v>
      </c>
      <c r="D505" s="57" t="s">
        <v>24</v>
      </c>
      <c r="E505" s="54">
        <v>45</v>
      </c>
      <c r="F505" s="60">
        <v>56.48</v>
      </c>
      <c r="G505" s="59" t="s">
        <v>10</v>
      </c>
      <c r="H505" s="59" t="s">
        <v>21</v>
      </c>
    </row>
    <row r="506" spans="2:8">
      <c r="B506" s="37"/>
      <c r="C506" s="42" t="s">
        <v>12482</v>
      </c>
      <c r="D506" s="57" t="s">
        <v>24</v>
      </c>
      <c r="E506" s="54">
        <v>412</v>
      </c>
      <c r="F506" s="60">
        <v>56.52</v>
      </c>
      <c r="G506" s="59" t="s">
        <v>10</v>
      </c>
      <c r="H506" s="59" t="s">
        <v>21</v>
      </c>
    </row>
    <row r="507" spans="2:8">
      <c r="B507" s="37"/>
      <c r="C507" s="42" t="s">
        <v>12483</v>
      </c>
      <c r="D507" s="57" t="s">
        <v>24</v>
      </c>
      <c r="E507" s="54">
        <v>221</v>
      </c>
      <c r="F507" s="60">
        <v>56.54</v>
      </c>
      <c r="G507" s="59" t="s">
        <v>10</v>
      </c>
      <c r="H507" s="59" t="s">
        <v>11</v>
      </c>
    </row>
    <row r="508" spans="2:8">
      <c r="B508" s="37"/>
      <c r="C508" s="42" t="s">
        <v>12484</v>
      </c>
      <c r="D508" s="57" t="s">
        <v>24</v>
      </c>
      <c r="E508" s="54">
        <v>172</v>
      </c>
      <c r="F508" s="60">
        <v>56.58</v>
      </c>
      <c r="G508" s="59" t="s">
        <v>10</v>
      </c>
      <c r="H508" s="59" t="s">
        <v>11</v>
      </c>
    </row>
    <row r="509" spans="2:8">
      <c r="B509" s="37"/>
      <c r="C509" s="42" t="s">
        <v>12485</v>
      </c>
      <c r="D509" s="57" t="s">
        <v>24</v>
      </c>
      <c r="E509" s="54">
        <v>203</v>
      </c>
      <c r="F509" s="60">
        <v>56.56</v>
      </c>
      <c r="G509" s="59" t="s">
        <v>10</v>
      </c>
      <c r="H509" s="59" t="s">
        <v>11</v>
      </c>
    </row>
    <row r="510" spans="2:8">
      <c r="B510" s="37"/>
      <c r="C510" s="42" t="s">
        <v>12486</v>
      </c>
      <c r="D510" s="57" t="s">
        <v>24</v>
      </c>
      <c r="E510" s="54">
        <v>100</v>
      </c>
      <c r="F510" s="60">
        <v>56.58</v>
      </c>
      <c r="G510" s="59" t="s">
        <v>10</v>
      </c>
      <c r="H510" s="59" t="s">
        <v>11</v>
      </c>
    </row>
    <row r="511" spans="2:8">
      <c r="B511" s="37"/>
      <c r="C511" s="42" t="s">
        <v>12487</v>
      </c>
      <c r="D511" s="57" t="s">
        <v>24</v>
      </c>
      <c r="E511" s="54">
        <v>51</v>
      </c>
      <c r="F511" s="60">
        <v>56.56</v>
      </c>
      <c r="G511" s="59" t="s">
        <v>10</v>
      </c>
      <c r="H511" s="59" t="s">
        <v>11</v>
      </c>
    </row>
    <row r="512" spans="2:8">
      <c r="B512" s="37"/>
      <c r="C512" s="42" t="s">
        <v>12488</v>
      </c>
      <c r="D512" s="57" t="s">
        <v>24</v>
      </c>
      <c r="E512" s="54">
        <v>125</v>
      </c>
      <c r="F512" s="60">
        <v>56.58</v>
      </c>
      <c r="G512" s="59" t="s">
        <v>10</v>
      </c>
      <c r="H512" s="59" t="s">
        <v>11</v>
      </c>
    </row>
    <row r="513" spans="2:8">
      <c r="B513" s="37"/>
      <c r="C513" s="42" t="s">
        <v>12489</v>
      </c>
      <c r="D513" s="57" t="s">
        <v>24</v>
      </c>
      <c r="E513" s="54">
        <v>182</v>
      </c>
      <c r="F513" s="60">
        <v>56.58</v>
      </c>
      <c r="G513" s="59" t="s">
        <v>10</v>
      </c>
      <c r="H513" s="59" t="s">
        <v>11</v>
      </c>
    </row>
    <row r="514" spans="2:8">
      <c r="B514" s="37"/>
      <c r="C514" s="42" t="s">
        <v>12490</v>
      </c>
      <c r="D514" s="57" t="s">
        <v>24</v>
      </c>
      <c r="E514" s="54">
        <v>164</v>
      </c>
      <c r="F514" s="60">
        <v>56.56</v>
      </c>
      <c r="G514" s="59" t="s">
        <v>10</v>
      </c>
      <c r="H514" s="59" t="s">
        <v>20</v>
      </c>
    </row>
    <row r="515" spans="2:8">
      <c r="B515" s="37"/>
      <c r="C515" s="42" t="s">
        <v>12491</v>
      </c>
      <c r="D515" s="57" t="s">
        <v>24</v>
      </c>
      <c r="E515" s="54">
        <v>351</v>
      </c>
      <c r="F515" s="60">
        <v>56.56</v>
      </c>
      <c r="G515" s="59" t="s">
        <v>10</v>
      </c>
      <c r="H515" s="59" t="s">
        <v>11</v>
      </c>
    </row>
    <row r="516" spans="2:8">
      <c r="B516" s="37"/>
      <c r="C516" s="42" t="s">
        <v>12492</v>
      </c>
      <c r="D516" s="57" t="s">
        <v>24</v>
      </c>
      <c r="E516" s="54">
        <v>213</v>
      </c>
      <c r="F516" s="60">
        <v>56.56</v>
      </c>
      <c r="G516" s="59" t="s">
        <v>10</v>
      </c>
      <c r="H516" s="59" t="s">
        <v>11</v>
      </c>
    </row>
    <row r="517" spans="2:8">
      <c r="B517" s="37"/>
      <c r="C517" s="42" t="s">
        <v>12493</v>
      </c>
      <c r="D517" s="57" t="s">
        <v>24</v>
      </c>
      <c r="E517" s="54">
        <v>39</v>
      </c>
      <c r="F517" s="60">
        <v>56.56</v>
      </c>
      <c r="G517" s="59" t="s">
        <v>10</v>
      </c>
      <c r="H517" s="59" t="s">
        <v>11</v>
      </c>
    </row>
    <row r="518" spans="2:8">
      <c r="B518" s="37"/>
      <c r="C518" s="42" t="s">
        <v>12494</v>
      </c>
      <c r="D518" s="57" t="s">
        <v>24</v>
      </c>
      <c r="E518" s="54">
        <v>236</v>
      </c>
      <c r="F518" s="60">
        <v>56.56</v>
      </c>
      <c r="G518" s="59" t="s">
        <v>10</v>
      </c>
      <c r="H518" s="59" t="s">
        <v>11</v>
      </c>
    </row>
    <row r="519" spans="2:8">
      <c r="B519" s="37"/>
      <c r="C519" s="42" t="s">
        <v>12495</v>
      </c>
      <c r="D519" s="57" t="s">
        <v>24</v>
      </c>
      <c r="E519" s="54">
        <v>221</v>
      </c>
      <c r="F519" s="60">
        <v>56.56</v>
      </c>
      <c r="G519" s="59" t="s">
        <v>10</v>
      </c>
      <c r="H519" s="59" t="s">
        <v>11</v>
      </c>
    </row>
    <row r="520" spans="2:8">
      <c r="B520" s="37"/>
      <c r="C520" s="42" t="s">
        <v>12496</v>
      </c>
      <c r="D520" s="57" t="s">
        <v>24</v>
      </c>
      <c r="E520" s="54">
        <v>33</v>
      </c>
      <c r="F520" s="60">
        <v>56.56</v>
      </c>
      <c r="G520" s="59" t="s">
        <v>10</v>
      </c>
      <c r="H520" s="59" t="s">
        <v>11</v>
      </c>
    </row>
    <row r="521" spans="2:8">
      <c r="B521" s="37"/>
      <c r="C521" s="42" t="s">
        <v>12497</v>
      </c>
      <c r="D521" s="57" t="s">
        <v>24</v>
      </c>
      <c r="E521" s="54">
        <v>325</v>
      </c>
      <c r="F521" s="60">
        <v>56.56</v>
      </c>
      <c r="G521" s="59" t="s">
        <v>10</v>
      </c>
      <c r="H521" s="59" t="s">
        <v>11</v>
      </c>
    </row>
    <row r="522" spans="2:8">
      <c r="B522" s="37"/>
      <c r="C522" s="42" t="s">
        <v>12498</v>
      </c>
      <c r="D522" s="57" t="s">
        <v>24</v>
      </c>
      <c r="E522" s="54">
        <v>25</v>
      </c>
      <c r="F522" s="60">
        <v>56.58</v>
      </c>
      <c r="G522" s="59" t="s">
        <v>10</v>
      </c>
      <c r="H522" s="59" t="s">
        <v>11</v>
      </c>
    </row>
    <row r="523" spans="2:8">
      <c r="B523" s="37"/>
      <c r="C523" s="42" t="s">
        <v>12499</v>
      </c>
      <c r="D523" s="57" t="s">
        <v>24</v>
      </c>
      <c r="E523" s="54">
        <v>50</v>
      </c>
      <c r="F523" s="60">
        <v>56.58</v>
      </c>
      <c r="G523" s="59" t="s">
        <v>10</v>
      </c>
      <c r="H523" s="59" t="s">
        <v>22</v>
      </c>
    </row>
    <row r="524" spans="2:8">
      <c r="B524" s="37"/>
      <c r="C524" s="42" t="s">
        <v>12500</v>
      </c>
      <c r="D524" s="57" t="s">
        <v>24</v>
      </c>
      <c r="E524" s="54">
        <v>175</v>
      </c>
      <c r="F524" s="60">
        <v>56.58</v>
      </c>
      <c r="G524" s="59" t="s">
        <v>10</v>
      </c>
      <c r="H524" s="59" t="s">
        <v>22</v>
      </c>
    </row>
    <row r="525" spans="2:8">
      <c r="B525" s="37"/>
      <c r="C525" s="42" t="s">
        <v>12501</v>
      </c>
      <c r="D525" s="57" t="s">
        <v>24</v>
      </c>
      <c r="E525" s="54">
        <v>202</v>
      </c>
      <c r="F525" s="60">
        <v>56.56</v>
      </c>
      <c r="G525" s="59" t="s">
        <v>10</v>
      </c>
      <c r="H525" s="59" t="s">
        <v>22</v>
      </c>
    </row>
    <row r="526" spans="2:8">
      <c r="B526" s="37"/>
      <c r="C526" s="42" t="s">
        <v>12502</v>
      </c>
      <c r="D526" s="57" t="s">
        <v>24</v>
      </c>
      <c r="E526" s="54">
        <v>125</v>
      </c>
      <c r="F526" s="60">
        <v>56.58</v>
      </c>
      <c r="G526" s="59" t="s">
        <v>10</v>
      </c>
      <c r="H526" s="59" t="s">
        <v>20</v>
      </c>
    </row>
    <row r="527" spans="2:8">
      <c r="B527" s="37"/>
      <c r="C527" s="42" t="s">
        <v>12503</v>
      </c>
      <c r="D527" s="57" t="s">
        <v>24</v>
      </c>
      <c r="E527" s="54">
        <v>123</v>
      </c>
      <c r="F527" s="60">
        <v>56.66</v>
      </c>
      <c r="G527" s="59" t="s">
        <v>10</v>
      </c>
      <c r="H527" s="59" t="s">
        <v>11</v>
      </c>
    </row>
    <row r="528" spans="2:8">
      <c r="B528" s="37"/>
      <c r="C528" s="42" t="s">
        <v>12504</v>
      </c>
      <c r="D528" s="57" t="s">
        <v>24</v>
      </c>
      <c r="E528" s="54">
        <v>300</v>
      </c>
      <c r="F528" s="60">
        <v>56.7</v>
      </c>
      <c r="G528" s="59" t="s">
        <v>10</v>
      </c>
      <c r="H528" s="59" t="s">
        <v>11</v>
      </c>
    </row>
    <row r="529" spans="2:8">
      <c r="B529" s="37"/>
      <c r="C529" s="42" t="s">
        <v>12505</v>
      </c>
      <c r="D529" s="57" t="s">
        <v>24</v>
      </c>
      <c r="E529" s="54">
        <v>300</v>
      </c>
      <c r="F529" s="60">
        <v>56.7</v>
      </c>
      <c r="G529" s="59" t="s">
        <v>10</v>
      </c>
      <c r="H529" s="59" t="s">
        <v>11</v>
      </c>
    </row>
    <row r="530" spans="2:8">
      <c r="B530" s="37"/>
      <c r="C530" s="42" t="s">
        <v>12506</v>
      </c>
      <c r="D530" s="57" t="s">
        <v>24</v>
      </c>
      <c r="E530" s="54">
        <v>100</v>
      </c>
      <c r="F530" s="60">
        <v>56.7</v>
      </c>
      <c r="G530" s="59" t="s">
        <v>10</v>
      </c>
      <c r="H530" s="59" t="s">
        <v>11</v>
      </c>
    </row>
    <row r="531" spans="2:8">
      <c r="B531" s="37"/>
      <c r="C531" s="42" t="s">
        <v>12507</v>
      </c>
      <c r="D531" s="57" t="s">
        <v>24</v>
      </c>
      <c r="E531" s="54">
        <v>145</v>
      </c>
      <c r="F531" s="60">
        <v>56.68</v>
      </c>
      <c r="G531" s="59" t="s">
        <v>10</v>
      </c>
      <c r="H531" s="59" t="s">
        <v>11</v>
      </c>
    </row>
    <row r="532" spans="2:8">
      <c r="B532" s="37"/>
      <c r="C532" s="42" t="s">
        <v>12508</v>
      </c>
      <c r="D532" s="57" t="s">
        <v>24</v>
      </c>
      <c r="E532" s="54">
        <v>735</v>
      </c>
      <c r="F532" s="60">
        <v>56.66</v>
      </c>
      <c r="G532" s="59" t="s">
        <v>10</v>
      </c>
      <c r="H532" s="59" t="s">
        <v>11</v>
      </c>
    </row>
    <row r="533" spans="2:8">
      <c r="B533" s="37"/>
      <c r="C533" s="42" t="s">
        <v>12509</v>
      </c>
      <c r="D533" s="57" t="s">
        <v>24</v>
      </c>
      <c r="E533" s="54">
        <v>259</v>
      </c>
      <c r="F533" s="60">
        <v>56.56</v>
      </c>
      <c r="G533" s="59" t="s">
        <v>10</v>
      </c>
      <c r="H533" s="59" t="s">
        <v>11</v>
      </c>
    </row>
    <row r="534" spans="2:8">
      <c r="B534" s="37"/>
      <c r="C534" s="42" t="s">
        <v>12510</v>
      </c>
      <c r="D534" s="57" t="s">
        <v>24</v>
      </c>
      <c r="E534" s="54">
        <v>295</v>
      </c>
      <c r="F534" s="60">
        <v>56.52</v>
      </c>
      <c r="G534" s="59" t="s">
        <v>10</v>
      </c>
      <c r="H534" s="59" t="s">
        <v>20</v>
      </c>
    </row>
    <row r="535" spans="2:8">
      <c r="B535" s="37"/>
      <c r="C535" s="42" t="s">
        <v>12511</v>
      </c>
      <c r="D535" s="57" t="s">
        <v>24</v>
      </c>
      <c r="E535" s="54">
        <v>401</v>
      </c>
      <c r="F535" s="60">
        <v>56.52</v>
      </c>
      <c r="G535" s="59" t="s">
        <v>10</v>
      </c>
      <c r="H535" s="59" t="s">
        <v>11</v>
      </c>
    </row>
    <row r="536" spans="2:8">
      <c r="B536" s="37"/>
      <c r="C536" s="42" t="s">
        <v>12512</v>
      </c>
      <c r="D536" s="57" t="s">
        <v>24</v>
      </c>
      <c r="E536" s="54">
        <v>154</v>
      </c>
      <c r="F536" s="60">
        <v>56.5</v>
      </c>
      <c r="G536" s="59" t="s">
        <v>10</v>
      </c>
      <c r="H536" s="59" t="s">
        <v>11</v>
      </c>
    </row>
    <row r="537" spans="2:8">
      <c r="B537" s="37"/>
      <c r="C537" s="42" t="s">
        <v>12513</v>
      </c>
      <c r="D537" s="57" t="s">
        <v>24</v>
      </c>
      <c r="E537" s="54">
        <v>163</v>
      </c>
      <c r="F537" s="60">
        <v>56.5</v>
      </c>
      <c r="G537" s="59" t="s">
        <v>10</v>
      </c>
      <c r="H537" s="59" t="s">
        <v>11</v>
      </c>
    </row>
    <row r="538" spans="2:8">
      <c r="B538" s="37"/>
      <c r="C538" s="42" t="s">
        <v>12514</v>
      </c>
      <c r="D538" s="57" t="s">
        <v>24</v>
      </c>
      <c r="E538" s="40">
        <v>226</v>
      </c>
      <c r="F538" s="35">
        <v>56.5</v>
      </c>
      <c r="G538" s="59" t="s">
        <v>10</v>
      </c>
      <c r="H538" s="59" t="s">
        <v>11</v>
      </c>
    </row>
    <row r="539" spans="2:8">
      <c r="B539" s="37"/>
      <c r="C539" s="42" t="s">
        <v>12515</v>
      </c>
      <c r="D539" s="57" t="s">
        <v>24</v>
      </c>
      <c r="E539" s="40">
        <v>220</v>
      </c>
      <c r="F539" s="35">
        <v>56.5</v>
      </c>
      <c r="G539" s="59" t="s">
        <v>10</v>
      </c>
      <c r="H539" s="59" t="s">
        <v>11</v>
      </c>
    </row>
    <row r="540" spans="2:8">
      <c r="B540" s="37"/>
      <c r="C540" s="42" t="s">
        <v>12516</v>
      </c>
      <c r="D540" s="57" t="s">
        <v>24</v>
      </c>
      <c r="E540" s="40">
        <v>173</v>
      </c>
      <c r="F540" s="35">
        <v>56.46</v>
      </c>
      <c r="G540" s="59" t="s">
        <v>10</v>
      </c>
      <c r="H540" s="59" t="s">
        <v>11</v>
      </c>
    </row>
    <row r="541" spans="2:8">
      <c r="B541" s="37"/>
      <c r="C541" s="42" t="s">
        <v>12517</v>
      </c>
      <c r="D541" s="57" t="s">
        <v>24</v>
      </c>
      <c r="E541" s="40">
        <v>234</v>
      </c>
      <c r="F541" s="35">
        <v>56.46</v>
      </c>
      <c r="G541" s="59" t="s">
        <v>10</v>
      </c>
      <c r="H541" s="59" t="s">
        <v>11</v>
      </c>
    </row>
    <row r="542" spans="2:8">
      <c r="B542" s="37"/>
      <c r="C542" s="42" t="s">
        <v>12518</v>
      </c>
      <c r="D542" s="57" t="s">
        <v>24</v>
      </c>
      <c r="E542" s="40">
        <v>382</v>
      </c>
      <c r="F542" s="35">
        <v>56.7</v>
      </c>
      <c r="G542" s="59" t="s">
        <v>10</v>
      </c>
      <c r="H542" s="59" t="s">
        <v>11</v>
      </c>
    </row>
    <row r="543" spans="2:8">
      <c r="B543" s="37"/>
      <c r="C543" s="42" t="s">
        <v>12519</v>
      </c>
      <c r="D543" s="57" t="s">
        <v>24</v>
      </c>
      <c r="E543" s="40">
        <v>392</v>
      </c>
      <c r="F543" s="35">
        <v>56.74</v>
      </c>
      <c r="G543" s="59" t="s">
        <v>10</v>
      </c>
      <c r="H543" s="59" t="s">
        <v>20</v>
      </c>
    </row>
    <row r="544" spans="2:8">
      <c r="B544" s="37"/>
      <c r="C544" s="42" t="s">
        <v>12520</v>
      </c>
      <c r="D544" s="57" t="s">
        <v>24</v>
      </c>
      <c r="E544" s="40">
        <v>125</v>
      </c>
      <c r="F544" s="35">
        <v>56.66</v>
      </c>
      <c r="G544" s="59" t="s">
        <v>10</v>
      </c>
      <c r="H544" s="59" t="s">
        <v>11</v>
      </c>
    </row>
    <row r="545" spans="2:8">
      <c r="B545" s="37"/>
      <c r="C545" s="42" t="s">
        <v>12521</v>
      </c>
      <c r="D545" s="57" t="s">
        <v>24</v>
      </c>
      <c r="E545" s="40">
        <v>300</v>
      </c>
      <c r="F545" s="35">
        <v>56.66</v>
      </c>
      <c r="G545" s="59" t="s">
        <v>10</v>
      </c>
      <c r="H545" s="59" t="s">
        <v>11</v>
      </c>
    </row>
    <row r="546" spans="2:8">
      <c r="B546" s="37"/>
      <c r="C546" s="42" t="s">
        <v>12522</v>
      </c>
      <c r="D546" s="57" t="s">
        <v>24</v>
      </c>
      <c r="E546" s="40">
        <v>269</v>
      </c>
      <c r="F546" s="35">
        <v>56.66</v>
      </c>
      <c r="G546" s="59" t="s">
        <v>10</v>
      </c>
      <c r="H546" s="59" t="s">
        <v>11</v>
      </c>
    </row>
    <row r="547" spans="2:8">
      <c r="B547" s="37"/>
      <c r="C547" s="42" t="s">
        <v>12523</v>
      </c>
      <c r="D547" s="57" t="s">
        <v>24</v>
      </c>
      <c r="E547" s="40">
        <v>125</v>
      </c>
      <c r="F547" s="35">
        <v>56.62</v>
      </c>
      <c r="G547" s="59" t="s">
        <v>10</v>
      </c>
      <c r="H547" s="59" t="s">
        <v>11</v>
      </c>
    </row>
    <row r="548" spans="2:8">
      <c r="B548" s="37"/>
      <c r="C548" s="42" t="s">
        <v>12524</v>
      </c>
      <c r="D548" s="57" t="s">
        <v>24</v>
      </c>
      <c r="E548" s="40">
        <v>51</v>
      </c>
      <c r="F548" s="35">
        <v>56.6</v>
      </c>
      <c r="G548" s="59" t="s">
        <v>10</v>
      </c>
      <c r="H548" s="59" t="s">
        <v>11</v>
      </c>
    </row>
    <row r="549" spans="2:8">
      <c r="B549" s="37"/>
      <c r="C549" s="42" t="s">
        <v>12525</v>
      </c>
      <c r="D549" s="57" t="s">
        <v>24</v>
      </c>
      <c r="E549" s="40">
        <v>269</v>
      </c>
      <c r="F549" s="35">
        <v>56.62</v>
      </c>
      <c r="G549" s="59" t="s">
        <v>10</v>
      </c>
      <c r="H549" s="59" t="s">
        <v>11</v>
      </c>
    </row>
    <row r="550" spans="2:8">
      <c r="B550" s="37"/>
      <c r="C550" s="42" t="s">
        <v>12526</v>
      </c>
      <c r="D550" s="57" t="s">
        <v>24</v>
      </c>
      <c r="E550" s="40">
        <v>128</v>
      </c>
      <c r="F550" s="35">
        <v>56.62</v>
      </c>
      <c r="G550" s="59" t="s">
        <v>10</v>
      </c>
      <c r="H550" s="59" t="s">
        <v>11</v>
      </c>
    </row>
    <row r="551" spans="2:8">
      <c r="B551" s="37"/>
      <c r="C551" s="42" t="s">
        <v>12527</v>
      </c>
      <c r="D551" s="57" t="s">
        <v>24</v>
      </c>
      <c r="E551" s="40">
        <v>400</v>
      </c>
      <c r="F551" s="35">
        <v>56.68</v>
      </c>
      <c r="G551" s="59" t="s">
        <v>10</v>
      </c>
      <c r="H551" s="59" t="s">
        <v>11</v>
      </c>
    </row>
    <row r="552" spans="2:8">
      <c r="B552" s="37"/>
      <c r="C552" s="42" t="s">
        <v>12528</v>
      </c>
      <c r="D552" s="57" t="s">
        <v>24</v>
      </c>
      <c r="E552" s="40">
        <v>195</v>
      </c>
      <c r="F552" s="35">
        <v>56.68</v>
      </c>
      <c r="G552" s="59" t="s">
        <v>10</v>
      </c>
      <c r="H552" s="59" t="s">
        <v>11</v>
      </c>
    </row>
    <row r="553" spans="2:8">
      <c r="B553" s="37"/>
      <c r="C553" s="42" t="s">
        <v>12529</v>
      </c>
      <c r="D553" s="57" t="s">
        <v>24</v>
      </c>
      <c r="E553" s="40">
        <v>223</v>
      </c>
      <c r="F553" s="35">
        <v>56.68</v>
      </c>
      <c r="G553" s="59" t="s">
        <v>10</v>
      </c>
      <c r="H553" s="59" t="s">
        <v>11</v>
      </c>
    </row>
    <row r="554" spans="2:8">
      <c r="B554" s="37"/>
      <c r="C554" s="42" t="s">
        <v>12530</v>
      </c>
      <c r="D554" s="57" t="s">
        <v>24</v>
      </c>
      <c r="E554" s="40">
        <v>101</v>
      </c>
      <c r="F554" s="35">
        <v>56.66</v>
      </c>
      <c r="G554" s="59" t="s">
        <v>10</v>
      </c>
      <c r="H554" s="59" t="s">
        <v>11</v>
      </c>
    </row>
    <row r="555" spans="2:8">
      <c r="B555" s="37"/>
      <c r="C555" s="42" t="s">
        <v>12531</v>
      </c>
      <c r="D555" s="57" t="s">
        <v>24</v>
      </c>
      <c r="E555" s="40">
        <v>100</v>
      </c>
      <c r="F555" s="35">
        <v>56.66</v>
      </c>
      <c r="G555" s="59" t="s">
        <v>10</v>
      </c>
      <c r="H555" s="59" t="s">
        <v>21</v>
      </c>
    </row>
    <row r="556" spans="2:8">
      <c r="B556" s="37"/>
      <c r="C556" s="42" t="s">
        <v>12532</v>
      </c>
      <c r="D556" s="57" t="s">
        <v>24</v>
      </c>
      <c r="E556" s="40">
        <v>167</v>
      </c>
      <c r="F556" s="35">
        <v>56.66</v>
      </c>
      <c r="G556" s="59" t="s">
        <v>10</v>
      </c>
      <c r="H556" s="59" t="s">
        <v>21</v>
      </c>
    </row>
    <row r="557" spans="2:8">
      <c r="B557" s="37"/>
      <c r="C557" s="42" t="s">
        <v>12533</v>
      </c>
      <c r="D557" s="57" t="s">
        <v>24</v>
      </c>
      <c r="E557" s="40">
        <v>365</v>
      </c>
      <c r="F557" s="35">
        <v>56.66</v>
      </c>
      <c r="G557" s="59" t="s">
        <v>10</v>
      </c>
      <c r="H557" s="59" t="s">
        <v>20</v>
      </c>
    </row>
    <row r="558" spans="2:8">
      <c r="B558" s="37"/>
      <c r="C558" s="42" t="s">
        <v>12534</v>
      </c>
      <c r="D558" s="57" t="s">
        <v>24</v>
      </c>
      <c r="E558" s="40">
        <v>71</v>
      </c>
      <c r="F558" s="35">
        <v>56.66</v>
      </c>
      <c r="G558" s="59" t="s">
        <v>10</v>
      </c>
      <c r="H558" s="59" t="s">
        <v>21</v>
      </c>
    </row>
    <row r="559" spans="2:8">
      <c r="B559" s="37"/>
      <c r="C559" s="42" t="s">
        <v>12535</v>
      </c>
      <c r="D559" s="57" t="s">
        <v>24</v>
      </c>
      <c r="E559" s="40">
        <v>802</v>
      </c>
      <c r="F559" s="35">
        <v>56.68</v>
      </c>
      <c r="G559" s="59" t="s">
        <v>10</v>
      </c>
      <c r="H559" s="59" t="s">
        <v>20</v>
      </c>
    </row>
    <row r="560" spans="2:8">
      <c r="B560" s="37"/>
      <c r="C560" s="42" t="s">
        <v>12536</v>
      </c>
      <c r="D560" s="57" t="s">
        <v>24</v>
      </c>
      <c r="E560" s="40">
        <v>605</v>
      </c>
      <c r="F560" s="35">
        <v>56.7</v>
      </c>
      <c r="G560" s="59" t="s">
        <v>10</v>
      </c>
      <c r="H560" s="59" t="s">
        <v>11</v>
      </c>
    </row>
    <row r="561" spans="2:8">
      <c r="B561" s="37"/>
      <c r="C561" s="42" t="s">
        <v>12537</v>
      </c>
      <c r="D561" s="57" t="s">
        <v>24</v>
      </c>
      <c r="E561" s="40">
        <v>124</v>
      </c>
      <c r="F561" s="35">
        <v>56.78</v>
      </c>
      <c r="G561" s="59" t="s">
        <v>10</v>
      </c>
      <c r="H561" s="59" t="s">
        <v>11</v>
      </c>
    </row>
    <row r="562" spans="2:8">
      <c r="B562" s="37"/>
      <c r="C562" s="42" t="s">
        <v>12538</v>
      </c>
      <c r="D562" s="57" t="s">
        <v>24</v>
      </c>
      <c r="E562" s="40">
        <v>125</v>
      </c>
      <c r="F562" s="35">
        <v>56.76</v>
      </c>
      <c r="G562" s="59" t="s">
        <v>10</v>
      </c>
      <c r="H562" s="59" t="s">
        <v>11</v>
      </c>
    </row>
    <row r="563" spans="2:8">
      <c r="B563" s="37"/>
      <c r="C563" s="42" t="s">
        <v>12539</v>
      </c>
      <c r="D563" s="57" t="s">
        <v>24</v>
      </c>
      <c r="E563" s="40">
        <v>17</v>
      </c>
      <c r="F563" s="35">
        <v>56.76</v>
      </c>
      <c r="G563" s="59" t="s">
        <v>10</v>
      </c>
      <c r="H563" s="59" t="s">
        <v>11</v>
      </c>
    </row>
    <row r="564" spans="2:8">
      <c r="B564" s="37"/>
      <c r="C564" s="42" t="s">
        <v>12540</v>
      </c>
      <c r="D564" s="57" t="s">
        <v>24</v>
      </c>
      <c r="E564" s="40">
        <v>245</v>
      </c>
      <c r="F564" s="35">
        <v>56.76</v>
      </c>
      <c r="G564" s="59" t="s">
        <v>10</v>
      </c>
      <c r="H564" s="59" t="s">
        <v>11</v>
      </c>
    </row>
    <row r="565" spans="2:8">
      <c r="B565" s="37"/>
      <c r="C565" s="42" t="s">
        <v>12541</v>
      </c>
      <c r="D565" s="57" t="s">
        <v>24</v>
      </c>
      <c r="E565" s="40">
        <v>10</v>
      </c>
      <c r="F565" s="35">
        <v>56.76</v>
      </c>
      <c r="G565" s="59" t="s">
        <v>10</v>
      </c>
      <c r="H565" s="59" t="s">
        <v>11</v>
      </c>
    </row>
    <row r="566" spans="2:8">
      <c r="B566" s="37"/>
      <c r="C566" s="42" t="s">
        <v>12542</v>
      </c>
      <c r="D566" s="57" t="s">
        <v>24</v>
      </c>
      <c r="E566" s="40">
        <v>665</v>
      </c>
      <c r="F566" s="35">
        <v>56.76</v>
      </c>
      <c r="G566" s="59" t="s">
        <v>10</v>
      </c>
      <c r="H566" s="59" t="s">
        <v>11</v>
      </c>
    </row>
    <row r="567" spans="2:8">
      <c r="B567" s="37"/>
      <c r="C567" s="42" t="s">
        <v>12543</v>
      </c>
      <c r="D567" s="57" t="s">
        <v>24</v>
      </c>
      <c r="E567" s="40">
        <v>83</v>
      </c>
      <c r="F567" s="35">
        <v>56.66</v>
      </c>
      <c r="G567" s="59" t="s">
        <v>10</v>
      </c>
      <c r="H567" s="59" t="s">
        <v>11</v>
      </c>
    </row>
    <row r="568" spans="2:8">
      <c r="B568" s="37"/>
      <c r="C568" s="42" t="s">
        <v>12544</v>
      </c>
      <c r="D568" s="57" t="s">
        <v>24</v>
      </c>
      <c r="E568" s="40">
        <v>127</v>
      </c>
      <c r="F568" s="35">
        <v>56.66</v>
      </c>
      <c r="G568" s="59" t="s">
        <v>10</v>
      </c>
      <c r="H568" s="59" t="s">
        <v>11</v>
      </c>
    </row>
    <row r="569" spans="2:8">
      <c r="B569" s="37"/>
      <c r="C569" s="42" t="s">
        <v>12545</v>
      </c>
      <c r="D569" s="57" t="s">
        <v>24</v>
      </c>
      <c r="E569" s="40">
        <v>300</v>
      </c>
      <c r="F569" s="35">
        <v>56.66</v>
      </c>
      <c r="G569" s="59" t="s">
        <v>10</v>
      </c>
      <c r="H569" s="59" t="s">
        <v>11</v>
      </c>
    </row>
    <row r="570" spans="2:8">
      <c r="B570" s="37"/>
      <c r="C570" s="42" t="s">
        <v>12546</v>
      </c>
      <c r="D570" s="57" t="s">
        <v>24</v>
      </c>
      <c r="E570" s="40">
        <v>137</v>
      </c>
      <c r="F570" s="35">
        <v>56.66</v>
      </c>
      <c r="G570" s="59" t="s">
        <v>10</v>
      </c>
      <c r="H570" s="59" t="s">
        <v>22</v>
      </c>
    </row>
    <row r="571" spans="2:8">
      <c r="B571" s="37"/>
      <c r="C571" s="42" t="s">
        <v>12546</v>
      </c>
      <c r="D571" s="57" t="s">
        <v>24</v>
      </c>
      <c r="E571" s="40">
        <v>32</v>
      </c>
      <c r="F571" s="35">
        <v>56.66</v>
      </c>
      <c r="G571" s="59" t="s">
        <v>10</v>
      </c>
      <c r="H571" s="59" t="s">
        <v>21</v>
      </c>
    </row>
    <row r="572" spans="2:8">
      <c r="B572" s="37"/>
      <c r="C572" s="42" t="s">
        <v>12547</v>
      </c>
      <c r="D572" s="57" t="s">
        <v>24</v>
      </c>
      <c r="E572" s="40">
        <v>174</v>
      </c>
      <c r="F572" s="35">
        <v>56.66</v>
      </c>
      <c r="G572" s="59" t="s">
        <v>10</v>
      </c>
      <c r="H572" s="59" t="s">
        <v>22</v>
      </c>
    </row>
    <row r="573" spans="2:8">
      <c r="B573" s="37"/>
      <c r="C573" s="42" t="s">
        <v>12548</v>
      </c>
      <c r="D573" s="57" t="s">
        <v>24</v>
      </c>
      <c r="E573" s="40">
        <v>122</v>
      </c>
      <c r="F573" s="35">
        <v>56.66</v>
      </c>
      <c r="G573" s="59" t="s">
        <v>10</v>
      </c>
      <c r="H573" s="59" t="s">
        <v>20</v>
      </c>
    </row>
    <row r="574" spans="2:8">
      <c r="B574" s="37"/>
      <c r="C574" s="42" t="s">
        <v>12549</v>
      </c>
      <c r="D574" s="57" t="s">
        <v>24</v>
      </c>
      <c r="E574" s="40">
        <v>106</v>
      </c>
      <c r="F574" s="35">
        <v>56.72</v>
      </c>
      <c r="G574" s="59" t="s">
        <v>10</v>
      </c>
      <c r="H574" s="59" t="s">
        <v>21</v>
      </c>
    </row>
    <row r="575" spans="2:8">
      <c r="B575" s="37"/>
      <c r="C575" s="42" t="s">
        <v>12550</v>
      </c>
      <c r="D575" s="57" t="s">
        <v>24</v>
      </c>
      <c r="E575" s="40">
        <v>260</v>
      </c>
      <c r="F575" s="35">
        <v>56.8</v>
      </c>
      <c r="G575" s="59" t="s">
        <v>10</v>
      </c>
      <c r="H575" s="59" t="s">
        <v>11</v>
      </c>
    </row>
    <row r="576" spans="2:8">
      <c r="B576" s="37"/>
      <c r="C576" s="42" t="s">
        <v>12551</v>
      </c>
      <c r="D576" s="57" t="s">
        <v>24</v>
      </c>
      <c r="E576" s="40">
        <v>172</v>
      </c>
      <c r="F576" s="35">
        <v>56.8</v>
      </c>
      <c r="G576" s="59" t="s">
        <v>10</v>
      </c>
      <c r="H576" s="59" t="s">
        <v>11</v>
      </c>
    </row>
    <row r="577" spans="2:8">
      <c r="B577" s="37"/>
      <c r="C577" s="42" t="s">
        <v>12552</v>
      </c>
      <c r="D577" s="57" t="s">
        <v>24</v>
      </c>
      <c r="E577" s="40">
        <v>806</v>
      </c>
      <c r="F577" s="35">
        <v>56.8</v>
      </c>
      <c r="G577" s="59" t="s">
        <v>10</v>
      </c>
      <c r="H577" s="59" t="s">
        <v>11</v>
      </c>
    </row>
    <row r="578" spans="2:8">
      <c r="B578" s="37"/>
      <c r="C578" s="42" t="s">
        <v>12553</v>
      </c>
      <c r="D578" s="57" t="s">
        <v>24</v>
      </c>
      <c r="E578" s="40">
        <v>188</v>
      </c>
      <c r="F578" s="35">
        <v>56.76</v>
      </c>
      <c r="G578" s="59" t="s">
        <v>10</v>
      </c>
      <c r="H578" s="59" t="s">
        <v>11</v>
      </c>
    </row>
    <row r="579" spans="2:8">
      <c r="B579" s="37"/>
      <c r="C579" s="42" t="s">
        <v>12554</v>
      </c>
      <c r="D579" s="57" t="s">
        <v>24</v>
      </c>
      <c r="E579" s="40">
        <v>28</v>
      </c>
      <c r="F579" s="35">
        <v>56.76</v>
      </c>
      <c r="G579" s="59" t="s">
        <v>10</v>
      </c>
      <c r="H579" s="59" t="s">
        <v>11</v>
      </c>
    </row>
    <row r="580" spans="2:8">
      <c r="B580" s="37"/>
      <c r="C580" s="42" t="s">
        <v>12555</v>
      </c>
      <c r="D580" s="57" t="s">
        <v>24</v>
      </c>
      <c r="E580" s="40">
        <v>285</v>
      </c>
      <c r="F580" s="35">
        <v>56.76</v>
      </c>
      <c r="G580" s="59" t="s">
        <v>10</v>
      </c>
      <c r="H580" s="59" t="s">
        <v>11</v>
      </c>
    </row>
    <row r="581" spans="2:8">
      <c r="B581" s="37"/>
      <c r="C581" s="42" t="s">
        <v>12556</v>
      </c>
      <c r="D581" s="57" t="s">
        <v>24</v>
      </c>
      <c r="E581" s="40">
        <v>55</v>
      </c>
      <c r="F581" s="35">
        <v>56.66</v>
      </c>
      <c r="G581" s="59" t="s">
        <v>10</v>
      </c>
      <c r="H581" s="59" t="s">
        <v>20</v>
      </c>
    </row>
    <row r="582" spans="2:8">
      <c r="B582" s="37"/>
      <c r="C582" s="42" t="s">
        <v>12557</v>
      </c>
      <c r="D582" s="57" t="s">
        <v>24</v>
      </c>
      <c r="E582" s="40">
        <v>350</v>
      </c>
      <c r="F582" s="35">
        <v>56.62</v>
      </c>
      <c r="G582" s="59" t="s">
        <v>10</v>
      </c>
      <c r="H582" s="59" t="s">
        <v>20</v>
      </c>
    </row>
    <row r="583" spans="2:8">
      <c r="B583" s="37"/>
      <c r="C583" s="42" t="s">
        <v>12558</v>
      </c>
      <c r="D583" s="57" t="s">
        <v>24</v>
      </c>
      <c r="E583" s="40">
        <v>384</v>
      </c>
      <c r="F583" s="35">
        <v>56.58</v>
      </c>
      <c r="G583" s="59" t="s">
        <v>10</v>
      </c>
      <c r="H583" s="59" t="s">
        <v>11</v>
      </c>
    </row>
    <row r="584" spans="2:8">
      <c r="B584" s="37"/>
      <c r="C584" s="42" t="s">
        <v>12559</v>
      </c>
      <c r="D584" s="57" t="s">
        <v>24</v>
      </c>
      <c r="E584" s="40">
        <v>269</v>
      </c>
      <c r="F584" s="35">
        <v>56.58</v>
      </c>
      <c r="G584" s="59" t="s">
        <v>10</v>
      </c>
      <c r="H584" s="59" t="s">
        <v>11</v>
      </c>
    </row>
    <row r="585" spans="2:8">
      <c r="B585" s="37"/>
      <c r="C585" s="42" t="s">
        <v>12560</v>
      </c>
      <c r="D585" s="57" t="s">
        <v>24</v>
      </c>
      <c r="E585" s="40">
        <v>125</v>
      </c>
      <c r="F585" s="35">
        <v>56.58</v>
      </c>
      <c r="G585" s="59" t="s">
        <v>10</v>
      </c>
      <c r="H585" s="59" t="s">
        <v>11</v>
      </c>
    </row>
    <row r="586" spans="2:8">
      <c r="B586" s="37"/>
      <c r="C586" s="42" t="s">
        <v>12561</v>
      </c>
      <c r="D586" s="57" t="s">
        <v>24</v>
      </c>
      <c r="E586" s="40">
        <v>178</v>
      </c>
      <c r="F586" s="35">
        <v>56.62</v>
      </c>
      <c r="G586" s="59" t="s">
        <v>10</v>
      </c>
      <c r="H586" s="59" t="s">
        <v>11</v>
      </c>
    </row>
    <row r="587" spans="2:8">
      <c r="B587" s="37"/>
      <c r="C587" s="42" t="s">
        <v>12562</v>
      </c>
      <c r="D587" s="57" t="s">
        <v>24</v>
      </c>
      <c r="E587" s="40">
        <v>503</v>
      </c>
      <c r="F587" s="35">
        <v>56.74</v>
      </c>
      <c r="G587" s="59" t="s">
        <v>10</v>
      </c>
      <c r="H587" s="59" t="s">
        <v>11</v>
      </c>
    </row>
    <row r="588" spans="2:8">
      <c r="B588" s="37"/>
      <c r="C588" s="42" t="s">
        <v>12563</v>
      </c>
      <c r="D588" s="57" t="s">
        <v>24</v>
      </c>
      <c r="E588" s="40">
        <v>282</v>
      </c>
      <c r="F588" s="35">
        <v>56.78</v>
      </c>
      <c r="G588" s="59" t="s">
        <v>10</v>
      </c>
      <c r="H588" s="59" t="s">
        <v>11</v>
      </c>
    </row>
    <row r="589" spans="2:8">
      <c r="B589" s="37"/>
      <c r="C589" s="42" t="s">
        <v>12564</v>
      </c>
      <c r="D589" s="57" t="s">
        <v>24</v>
      </c>
      <c r="E589" s="40">
        <v>196</v>
      </c>
      <c r="F589" s="35">
        <v>56.74</v>
      </c>
      <c r="G589" s="59" t="s">
        <v>10</v>
      </c>
      <c r="H589" s="59" t="s">
        <v>11</v>
      </c>
    </row>
    <row r="590" spans="2:8">
      <c r="B590" s="37"/>
      <c r="C590" s="42" t="s">
        <v>12565</v>
      </c>
      <c r="D590" s="57" t="s">
        <v>24</v>
      </c>
      <c r="E590" s="40">
        <v>100</v>
      </c>
      <c r="F590" s="35">
        <v>56.76</v>
      </c>
      <c r="G590" s="59" t="s">
        <v>10</v>
      </c>
      <c r="H590" s="59" t="s">
        <v>20</v>
      </c>
    </row>
    <row r="591" spans="2:8">
      <c r="B591" s="37"/>
      <c r="C591" s="42" t="s">
        <v>12565</v>
      </c>
      <c r="D591" s="57" t="s">
        <v>24</v>
      </c>
      <c r="E591" s="40">
        <v>59</v>
      </c>
      <c r="F591" s="35">
        <v>56.78</v>
      </c>
      <c r="G591" s="59" t="s">
        <v>10</v>
      </c>
      <c r="H591" s="59" t="s">
        <v>20</v>
      </c>
    </row>
    <row r="592" spans="2:8">
      <c r="B592" s="37"/>
      <c r="C592" s="42" t="s">
        <v>12565</v>
      </c>
      <c r="D592" s="57" t="s">
        <v>24</v>
      </c>
      <c r="E592" s="40">
        <v>23</v>
      </c>
      <c r="F592" s="35">
        <v>56.78</v>
      </c>
      <c r="G592" s="59" t="s">
        <v>10</v>
      </c>
      <c r="H592" s="59" t="s">
        <v>20</v>
      </c>
    </row>
    <row r="593" spans="2:8">
      <c r="B593" s="37"/>
      <c r="C593" s="42" t="s">
        <v>12566</v>
      </c>
      <c r="D593" s="57" t="s">
        <v>24</v>
      </c>
      <c r="E593" s="40">
        <v>648</v>
      </c>
      <c r="F593" s="35">
        <v>56.76</v>
      </c>
      <c r="G593" s="59" t="s">
        <v>10</v>
      </c>
      <c r="H593" s="59" t="s">
        <v>20</v>
      </c>
    </row>
    <row r="594" spans="2:8">
      <c r="B594" s="37"/>
      <c r="C594" s="42" t="s">
        <v>12567</v>
      </c>
      <c r="D594" s="57" t="s">
        <v>24</v>
      </c>
      <c r="E594" s="40">
        <v>241</v>
      </c>
      <c r="F594" s="35">
        <v>56.76</v>
      </c>
      <c r="G594" s="59" t="s">
        <v>10</v>
      </c>
      <c r="H594" s="59" t="s">
        <v>11</v>
      </c>
    </row>
    <row r="595" spans="2:8">
      <c r="B595" s="37"/>
      <c r="C595" s="42" t="s">
        <v>12568</v>
      </c>
      <c r="D595" s="57" t="s">
        <v>24</v>
      </c>
      <c r="E595" s="40">
        <v>241</v>
      </c>
      <c r="F595" s="35">
        <v>56.76</v>
      </c>
      <c r="G595" s="59" t="s">
        <v>10</v>
      </c>
      <c r="H595" s="59" t="s">
        <v>11</v>
      </c>
    </row>
    <row r="596" spans="2:8">
      <c r="B596" s="37"/>
      <c r="C596" s="42" t="s">
        <v>12569</v>
      </c>
      <c r="D596" s="57" t="s">
        <v>24</v>
      </c>
      <c r="E596" s="40">
        <v>125</v>
      </c>
      <c r="F596" s="35">
        <v>56.76</v>
      </c>
      <c r="G596" s="59" t="s">
        <v>10</v>
      </c>
      <c r="H596" s="59" t="s">
        <v>11</v>
      </c>
    </row>
    <row r="597" spans="2:8">
      <c r="B597" s="37"/>
      <c r="C597" s="42" t="s">
        <v>12570</v>
      </c>
      <c r="D597" s="57" t="s">
        <v>24</v>
      </c>
      <c r="E597" s="40">
        <v>479</v>
      </c>
      <c r="F597" s="35">
        <v>56.74</v>
      </c>
      <c r="G597" s="59" t="s">
        <v>10</v>
      </c>
      <c r="H597" s="59" t="s">
        <v>11</v>
      </c>
    </row>
    <row r="598" spans="2:8">
      <c r="B598" s="37"/>
      <c r="C598" s="42" t="s">
        <v>12571</v>
      </c>
      <c r="D598" s="57" t="s">
        <v>24</v>
      </c>
      <c r="E598" s="40">
        <v>407</v>
      </c>
      <c r="F598" s="35">
        <v>56.74</v>
      </c>
      <c r="G598" s="59" t="s">
        <v>10</v>
      </c>
      <c r="H598" s="59" t="s">
        <v>20</v>
      </c>
    </row>
    <row r="599" spans="2:8">
      <c r="B599" s="37"/>
      <c r="C599" s="42" t="s">
        <v>12572</v>
      </c>
      <c r="D599" s="57" t="s">
        <v>24</v>
      </c>
      <c r="E599" s="40">
        <v>321</v>
      </c>
      <c r="F599" s="35">
        <v>56.74</v>
      </c>
      <c r="G599" s="59" t="s">
        <v>10</v>
      </c>
      <c r="H599" s="59" t="s">
        <v>11</v>
      </c>
    </row>
    <row r="600" spans="2:8">
      <c r="B600" s="37"/>
      <c r="C600" s="42" t="s">
        <v>12573</v>
      </c>
      <c r="D600" s="57" t="s">
        <v>24</v>
      </c>
      <c r="E600" s="40">
        <v>34</v>
      </c>
      <c r="F600" s="35">
        <v>56.74</v>
      </c>
      <c r="G600" s="59" t="s">
        <v>10</v>
      </c>
      <c r="H600" s="59" t="s">
        <v>11</v>
      </c>
    </row>
    <row r="601" spans="2:8">
      <c r="B601" s="37"/>
      <c r="C601" s="42" t="s">
        <v>12574</v>
      </c>
      <c r="D601" s="57" t="s">
        <v>24</v>
      </c>
      <c r="E601" s="40">
        <v>125</v>
      </c>
      <c r="F601" s="35">
        <v>56.74</v>
      </c>
      <c r="G601" s="59" t="s">
        <v>10</v>
      </c>
      <c r="H601" s="59" t="s">
        <v>11</v>
      </c>
    </row>
    <row r="602" spans="2:8">
      <c r="B602" s="37"/>
      <c r="C602" s="42" t="s">
        <v>12575</v>
      </c>
      <c r="D602" s="57" t="s">
        <v>24</v>
      </c>
      <c r="E602" s="40">
        <v>89</v>
      </c>
      <c r="F602" s="35">
        <v>56.7</v>
      </c>
      <c r="G602" s="59" t="s">
        <v>10</v>
      </c>
      <c r="H602" s="59" t="s">
        <v>11</v>
      </c>
    </row>
    <row r="603" spans="2:8">
      <c r="B603" s="37"/>
      <c r="C603" s="42" t="s">
        <v>12576</v>
      </c>
      <c r="D603" s="57" t="s">
        <v>24</v>
      </c>
      <c r="E603" s="40">
        <v>187</v>
      </c>
      <c r="F603" s="35">
        <v>56.7</v>
      </c>
      <c r="G603" s="59" t="s">
        <v>10</v>
      </c>
      <c r="H603" s="59" t="s">
        <v>21</v>
      </c>
    </row>
    <row r="604" spans="2:8">
      <c r="B604" s="37"/>
      <c r="C604" s="42" t="s">
        <v>12577</v>
      </c>
      <c r="D604" s="57" t="s">
        <v>24</v>
      </c>
      <c r="E604" s="40">
        <v>56</v>
      </c>
      <c r="F604" s="35">
        <v>56.7</v>
      </c>
      <c r="G604" s="59" t="s">
        <v>10</v>
      </c>
      <c r="H604" s="59" t="s">
        <v>11</v>
      </c>
    </row>
    <row r="605" spans="2:8">
      <c r="B605" s="37"/>
      <c r="C605" s="42" t="s">
        <v>12578</v>
      </c>
      <c r="D605" s="57" t="s">
        <v>24</v>
      </c>
      <c r="E605" s="40">
        <v>84</v>
      </c>
      <c r="F605" s="35">
        <v>56.7</v>
      </c>
      <c r="G605" s="59" t="s">
        <v>10</v>
      </c>
      <c r="H605" s="59" t="s">
        <v>21</v>
      </c>
    </row>
    <row r="606" spans="2:8">
      <c r="B606" s="37"/>
      <c r="C606" s="42" t="s">
        <v>12579</v>
      </c>
      <c r="D606" s="57" t="s">
        <v>24</v>
      </c>
      <c r="E606" s="40">
        <v>217</v>
      </c>
      <c r="F606" s="35">
        <v>56.7</v>
      </c>
      <c r="G606" s="59" t="s">
        <v>10</v>
      </c>
      <c r="H606" s="59" t="s">
        <v>21</v>
      </c>
    </row>
    <row r="607" spans="2:8">
      <c r="B607" s="37"/>
      <c r="C607" s="42" t="s">
        <v>12580</v>
      </c>
      <c r="D607" s="57" t="s">
        <v>24</v>
      </c>
      <c r="E607" s="40">
        <v>227</v>
      </c>
      <c r="F607" s="35">
        <v>56.7</v>
      </c>
      <c r="G607" s="59" t="s">
        <v>10</v>
      </c>
      <c r="H607" s="59" t="s">
        <v>21</v>
      </c>
    </row>
    <row r="608" spans="2:8">
      <c r="B608" s="37"/>
      <c r="C608" s="42" t="s">
        <v>12581</v>
      </c>
      <c r="D608" s="57" t="s">
        <v>24</v>
      </c>
      <c r="E608" s="40">
        <v>130</v>
      </c>
      <c r="F608" s="35">
        <v>56.7</v>
      </c>
      <c r="G608" s="59" t="s">
        <v>10</v>
      </c>
      <c r="H608" s="59" t="s">
        <v>11</v>
      </c>
    </row>
    <row r="609" spans="2:8">
      <c r="B609" s="37"/>
      <c r="C609" s="42" t="s">
        <v>12582</v>
      </c>
      <c r="D609" s="57" t="s">
        <v>24</v>
      </c>
      <c r="E609" s="40">
        <v>251</v>
      </c>
      <c r="F609" s="35">
        <v>56.68</v>
      </c>
      <c r="G609" s="59" t="s">
        <v>10</v>
      </c>
      <c r="H609" s="59" t="s">
        <v>11</v>
      </c>
    </row>
    <row r="610" spans="2:8">
      <c r="B610" s="37"/>
      <c r="C610" s="42" t="s">
        <v>12583</v>
      </c>
      <c r="D610" s="57" t="s">
        <v>24</v>
      </c>
      <c r="E610" s="40">
        <v>353</v>
      </c>
      <c r="F610" s="35">
        <v>56.7</v>
      </c>
      <c r="G610" s="59" t="s">
        <v>10</v>
      </c>
      <c r="H610" s="59" t="s">
        <v>21</v>
      </c>
    </row>
    <row r="611" spans="2:8">
      <c r="B611" s="37"/>
      <c r="C611" s="42" t="s">
        <v>12584</v>
      </c>
      <c r="D611" s="57" t="s">
        <v>24</v>
      </c>
      <c r="E611" s="40">
        <v>233</v>
      </c>
      <c r="F611" s="35">
        <v>56.68</v>
      </c>
      <c r="G611" s="59" t="s">
        <v>10</v>
      </c>
      <c r="H611" s="59" t="s">
        <v>11</v>
      </c>
    </row>
    <row r="612" spans="2:8">
      <c r="B612" s="37"/>
      <c r="C612" s="42" t="s">
        <v>12585</v>
      </c>
      <c r="D612" s="57" t="s">
        <v>24</v>
      </c>
      <c r="E612" s="40">
        <v>131</v>
      </c>
      <c r="F612" s="35">
        <v>56.72</v>
      </c>
      <c r="G612" s="59" t="s">
        <v>10</v>
      </c>
      <c r="H612" s="59" t="s">
        <v>22</v>
      </c>
    </row>
    <row r="613" spans="2:8">
      <c r="B613" s="37"/>
      <c r="C613" s="42" t="s">
        <v>12586</v>
      </c>
      <c r="D613" s="57" t="s">
        <v>24</v>
      </c>
      <c r="E613" s="40">
        <v>171</v>
      </c>
      <c r="F613" s="35">
        <v>56.72</v>
      </c>
      <c r="G613" s="59" t="s">
        <v>10</v>
      </c>
      <c r="H613" s="59" t="s">
        <v>11</v>
      </c>
    </row>
    <row r="614" spans="2:8">
      <c r="B614" s="37"/>
      <c r="C614" s="42" t="s">
        <v>12587</v>
      </c>
      <c r="D614" s="57" t="s">
        <v>24</v>
      </c>
      <c r="E614" s="40">
        <v>238</v>
      </c>
      <c r="F614" s="35">
        <v>56.76</v>
      </c>
      <c r="G614" s="59" t="s">
        <v>10</v>
      </c>
      <c r="H614" s="59" t="s">
        <v>20</v>
      </c>
    </row>
    <row r="615" spans="2:8">
      <c r="B615" s="37"/>
      <c r="C615" s="42" t="s">
        <v>12588</v>
      </c>
      <c r="D615" s="57" t="s">
        <v>24</v>
      </c>
      <c r="E615" s="40">
        <v>218</v>
      </c>
      <c r="F615" s="35">
        <v>56.8</v>
      </c>
      <c r="G615" s="59" t="s">
        <v>10</v>
      </c>
      <c r="H615" s="59" t="s">
        <v>22</v>
      </c>
    </row>
    <row r="616" spans="2:8">
      <c r="B616" s="37"/>
      <c r="C616" s="42" t="s">
        <v>12589</v>
      </c>
      <c r="D616" s="57" t="s">
        <v>24</v>
      </c>
      <c r="E616" s="40">
        <v>418</v>
      </c>
      <c r="F616" s="35">
        <v>56.8</v>
      </c>
      <c r="G616" s="59" t="s">
        <v>10</v>
      </c>
      <c r="H616" s="59" t="s">
        <v>11</v>
      </c>
    </row>
    <row r="617" spans="2:8">
      <c r="B617" s="37"/>
      <c r="C617" s="42" t="s">
        <v>12590</v>
      </c>
      <c r="D617" s="57" t="s">
        <v>24</v>
      </c>
      <c r="E617" s="40">
        <v>563</v>
      </c>
      <c r="F617" s="35">
        <v>57</v>
      </c>
      <c r="G617" s="59" t="s">
        <v>10</v>
      </c>
      <c r="H617" s="59" t="s">
        <v>11</v>
      </c>
    </row>
    <row r="618" spans="2:8">
      <c r="B618" s="37"/>
      <c r="C618" s="42" t="s">
        <v>12591</v>
      </c>
      <c r="D618" s="57" t="s">
        <v>24</v>
      </c>
      <c r="E618" s="40">
        <v>470</v>
      </c>
      <c r="F618" s="35">
        <v>57</v>
      </c>
      <c r="G618" s="59" t="s">
        <v>10</v>
      </c>
      <c r="H618" s="59" t="s">
        <v>11</v>
      </c>
    </row>
    <row r="619" spans="2:8">
      <c r="B619" s="37"/>
      <c r="C619" s="42" t="s">
        <v>12592</v>
      </c>
      <c r="D619" s="57" t="s">
        <v>24</v>
      </c>
      <c r="E619" s="40">
        <v>168</v>
      </c>
      <c r="F619" s="35">
        <v>56.98</v>
      </c>
      <c r="G619" s="59" t="s">
        <v>10</v>
      </c>
      <c r="H619" s="59" t="s">
        <v>11</v>
      </c>
    </row>
    <row r="620" spans="2:8">
      <c r="B620" s="37"/>
      <c r="C620" s="42" t="s">
        <v>12593</v>
      </c>
      <c r="D620" s="57" t="s">
        <v>24</v>
      </c>
      <c r="E620" s="40">
        <v>41</v>
      </c>
      <c r="F620" s="35">
        <v>56.98</v>
      </c>
      <c r="G620" s="59" t="s">
        <v>10</v>
      </c>
      <c r="H620" s="59" t="s">
        <v>11</v>
      </c>
    </row>
    <row r="621" spans="2:8">
      <c r="B621" s="37"/>
      <c r="C621" s="42" t="s">
        <v>12594</v>
      </c>
      <c r="D621" s="57" t="s">
        <v>24</v>
      </c>
      <c r="E621" s="40">
        <v>168</v>
      </c>
      <c r="F621" s="35">
        <v>57.02</v>
      </c>
      <c r="G621" s="59" t="s">
        <v>10</v>
      </c>
      <c r="H621" s="59" t="s">
        <v>11</v>
      </c>
    </row>
    <row r="622" spans="2:8">
      <c r="B622" s="37"/>
      <c r="C622" s="42" t="s">
        <v>12595</v>
      </c>
      <c r="D622" s="57" t="s">
        <v>24</v>
      </c>
      <c r="E622" s="40">
        <v>329</v>
      </c>
      <c r="F622" s="35">
        <v>57.1</v>
      </c>
      <c r="G622" s="59" t="s">
        <v>10</v>
      </c>
      <c r="H622" s="59" t="s">
        <v>11</v>
      </c>
    </row>
    <row r="623" spans="2:8">
      <c r="B623" s="37"/>
      <c r="C623" s="42" t="s">
        <v>12596</v>
      </c>
      <c r="D623" s="57" t="s">
        <v>24</v>
      </c>
      <c r="E623" s="40">
        <v>222</v>
      </c>
      <c r="F623" s="35">
        <v>57.12</v>
      </c>
      <c r="G623" s="59" t="s">
        <v>10</v>
      </c>
      <c r="H623" s="59" t="s">
        <v>11</v>
      </c>
    </row>
    <row r="624" spans="2:8">
      <c r="B624" s="37"/>
      <c r="C624" s="42" t="s">
        <v>12597</v>
      </c>
      <c r="D624" s="57" t="s">
        <v>24</v>
      </c>
      <c r="E624" s="40">
        <v>187</v>
      </c>
      <c r="F624" s="35">
        <v>57.12</v>
      </c>
      <c r="G624" s="59" t="s">
        <v>10</v>
      </c>
      <c r="H624" s="59" t="s">
        <v>11</v>
      </c>
    </row>
    <row r="625" spans="2:8">
      <c r="B625" s="37"/>
      <c r="C625" s="42" t="s">
        <v>12598</v>
      </c>
      <c r="D625" s="57" t="s">
        <v>24</v>
      </c>
      <c r="E625" s="40">
        <v>80</v>
      </c>
      <c r="F625" s="35">
        <v>57.16</v>
      </c>
      <c r="G625" s="59" t="s">
        <v>10</v>
      </c>
      <c r="H625" s="59" t="s">
        <v>11</v>
      </c>
    </row>
    <row r="626" spans="2:8">
      <c r="B626" s="37"/>
      <c r="C626" s="42" t="s">
        <v>12599</v>
      </c>
      <c r="D626" s="57" t="s">
        <v>24</v>
      </c>
      <c r="E626" s="40">
        <v>321</v>
      </c>
      <c r="F626" s="35">
        <v>57.14</v>
      </c>
      <c r="G626" s="59" t="s">
        <v>10</v>
      </c>
      <c r="H626" s="59" t="s">
        <v>11</v>
      </c>
    </row>
    <row r="627" spans="2:8">
      <c r="B627" s="37"/>
      <c r="C627" s="42" t="s">
        <v>12600</v>
      </c>
      <c r="D627" s="57" t="s">
        <v>24</v>
      </c>
      <c r="E627" s="40">
        <v>130</v>
      </c>
      <c r="F627" s="35">
        <v>57.14</v>
      </c>
      <c r="G627" s="59" t="s">
        <v>10</v>
      </c>
      <c r="H627" s="59" t="s">
        <v>11</v>
      </c>
    </row>
    <row r="628" spans="2:8">
      <c r="B628" s="37"/>
      <c r="C628" s="42" t="s">
        <v>12601</v>
      </c>
      <c r="D628" s="57" t="s">
        <v>24</v>
      </c>
      <c r="E628" s="40">
        <v>252</v>
      </c>
      <c r="F628" s="35">
        <v>57.14</v>
      </c>
      <c r="G628" s="59" t="s">
        <v>10</v>
      </c>
      <c r="H628" s="59" t="s">
        <v>20</v>
      </c>
    </row>
    <row r="629" spans="2:8">
      <c r="B629" s="37"/>
      <c r="C629" s="42" t="s">
        <v>12602</v>
      </c>
      <c r="D629" s="57" t="s">
        <v>24</v>
      </c>
      <c r="E629" s="40">
        <v>234</v>
      </c>
      <c r="F629" s="35">
        <v>57.12</v>
      </c>
      <c r="G629" s="59" t="s">
        <v>10</v>
      </c>
      <c r="H629" s="59" t="s">
        <v>11</v>
      </c>
    </row>
    <row r="630" spans="2:8">
      <c r="B630" s="37"/>
      <c r="C630" s="42" t="s">
        <v>12603</v>
      </c>
      <c r="D630" s="57" t="s">
        <v>24</v>
      </c>
      <c r="E630" s="40">
        <v>330</v>
      </c>
      <c r="F630" s="35">
        <v>57.12</v>
      </c>
      <c r="G630" s="59" t="s">
        <v>10</v>
      </c>
      <c r="H630" s="59" t="s">
        <v>11</v>
      </c>
    </row>
    <row r="631" spans="2:8">
      <c r="B631" s="37"/>
      <c r="C631" s="42" t="s">
        <v>12604</v>
      </c>
      <c r="D631" s="57" t="s">
        <v>24</v>
      </c>
      <c r="E631" s="40">
        <v>435</v>
      </c>
      <c r="F631" s="35">
        <v>57.12</v>
      </c>
      <c r="G631" s="59" t="s">
        <v>10</v>
      </c>
      <c r="H631" s="59" t="s">
        <v>11</v>
      </c>
    </row>
    <row r="632" spans="2:8">
      <c r="B632" s="37"/>
      <c r="C632" s="42" t="s">
        <v>12605</v>
      </c>
      <c r="D632" s="57" t="s">
        <v>24</v>
      </c>
      <c r="E632" s="40">
        <v>11</v>
      </c>
      <c r="F632" s="35">
        <v>57.08</v>
      </c>
      <c r="G632" s="59" t="s">
        <v>10</v>
      </c>
      <c r="H632" s="59" t="s">
        <v>21</v>
      </c>
    </row>
    <row r="633" spans="2:8">
      <c r="B633" s="37"/>
      <c r="C633" s="42" t="s">
        <v>12606</v>
      </c>
      <c r="D633" s="57" t="s">
        <v>24</v>
      </c>
      <c r="E633" s="40">
        <v>229</v>
      </c>
      <c r="F633" s="35">
        <v>57.12</v>
      </c>
      <c r="G633" s="59" t="s">
        <v>10</v>
      </c>
      <c r="H633" s="59" t="s">
        <v>11</v>
      </c>
    </row>
    <row r="634" spans="2:8">
      <c r="B634" s="37"/>
      <c r="C634" s="42" t="s">
        <v>12607</v>
      </c>
      <c r="D634" s="57" t="s">
        <v>24</v>
      </c>
      <c r="E634" s="40">
        <v>252</v>
      </c>
      <c r="F634" s="35">
        <v>57.08</v>
      </c>
      <c r="G634" s="59" t="s">
        <v>10</v>
      </c>
      <c r="H634" s="59" t="s">
        <v>22</v>
      </c>
    </row>
    <row r="635" spans="2:8">
      <c r="B635" s="37"/>
      <c r="C635" s="42" t="s">
        <v>12608</v>
      </c>
      <c r="D635" s="57" t="s">
        <v>24</v>
      </c>
      <c r="E635" s="40">
        <v>236</v>
      </c>
      <c r="F635" s="35">
        <v>57.04</v>
      </c>
      <c r="G635" s="59" t="s">
        <v>10</v>
      </c>
      <c r="H635" s="59" t="s">
        <v>11</v>
      </c>
    </row>
    <row r="636" spans="2:8">
      <c r="B636" s="37"/>
      <c r="C636" s="42" t="s">
        <v>12609</v>
      </c>
      <c r="D636" s="57" t="s">
        <v>24</v>
      </c>
      <c r="E636" s="40">
        <v>307</v>
      </c>
      <c r="F636" s="35">
        <v>57.04</v>
      </c>
      <c r="G636" s="59" t="s">
        <v>10</v>
      </c>
      <c r="H636" s="59" t="s">
        <v>11</v>
      </c>
    </row>
    <row r="637" spans="2:8">
      <c r="B637" s="37"/>
      <c r="C637" s="42" t="s">
        <v>12610</v>
      </c>
      <c r="D637" s="57" t="s">
        <v>24</v>
      </c>
      <c r="E637" s="40">
        <v>272</v>
      </c>
      <c r="F637" s="35">
        <v>57.04</v>
      </c>
      <c r="G637" s="59" t="s">
        <v>10</v>
      </c>
      <c r="H637" s="59" t="s">
        <v>20</v>
      </c>
    </row>
    <row r="638" spans="2:8">
      <c r="B638" s="37"/>
      <c r="C638" s="42" t="s">
        <v>12611</v>
      </c>
      <c r="D638" s="57" t="s">
        <v>24</v>
      </c>
      <c r="E638" s="40">
        <v>60</v>
      </c>
      <c r="F638" s="35">
        <v>56.94</v>
      </c>
      <c r="G638" s="59" t="s">
        <v>10</v>
      </c>
      <c r="H638" s="59" t="s">
        <v>20</v>
      </c>
    </row>
    <row r="639" spans="2:8">
      <c r="B639" s="37"/>
      <c r="C639" s="42" t="s">
        <v>12612</v>
      </c>
      <c r="D639" s="57" t="s">
        <v>24</v>
      </c>
      <c r="E639" s="40">
        <v>231</v>
      </c>
      <c r="F639" s="35">
        <v>56.94</v>
      </c>
      <c r="G639" s="59" t="s">
        <v>10</v>
      </c>
      <c r="H639" s="59" t="s">
        <v>11</v>
      </c>
    </row>
    <row r="640" spans="2:8">
      <c r="B640" s="37"/>
      <c r="C640" s="42" t="s">
        <v>12613</v>
      </c>
      <c r="D640" s="57" t="s">
        <v>24</v>
      </c>
      <c r="E640" s="40">
        <v>175</v>
      </c>
      <c r="F640" s="35">
        <v>56.9</v>
      </c>
      <c r="G640" s="59" t="s">
        <v>10</v>
      </c>
      <c r="H640" s="59" t="s">
        <v>11</v>
      </c>
    </row>
    <row r="641" spans="2:8">
      <c r="B641" s="37"/>
      <c r="C641" s="42" t="s">
        <v>12614</v>
      </c>
      <c r="D641" s="57" t="s">
        <v>24</v>
      </c>
      <c r="E641" s="40">
        <v>189</v>
      </c>
      <c r="F641" s="35">
        <v>56.86</v>
      </c>
      <c r="G641" s="59" t="s">
        <v>10</v>
      </c>
      <c r="H641" s="59" t="s">
        <v>11</v>
      </c>
    </row>
    <row r="642" spans="2:8">
      <c r="B642" s="37"/>
      <c r="C642" s="42" t="s">
        <v>12615</v>
      </c>
      <c r="D642" s="57" t="s">
        <v>24</v>
      </c>
      <c r="E642" s="40">
        <v>464</v>
      </c>
      <c r="F642" s="35">
        <v>56.86</v>
      </c>
      <c r="G642" s="59" t="s">
        <v>10</v>
      </c>
      <c r="H642" s="59" t="s">
        <v>21</v>
      </c>
    </row>
    <row r="643" spans="2:8">
      <c r="B643" s="37"/>
      <c r="C643" s="42" t="s">
        <v>12616</v>
      </c>
      <c r="D643" s="57" t="s">
        <v>24</v>
      </c>
      <c r="E643" s="40">
        <v>225</v>
      </c>
      <c r="F643" s="35">
        <v>56.9</v>
      </c>
      <c r="G643" s="59" t="s">
        <v>10</v>
      </c>
      <c r="H643" s="59" t="s">
        <v>11</v>
      </c>
    </row>
    <row r="644" spans="2:8">
      <c r="B644" s="37"/>
      <c r="C644" s="42" t="s">
        <v>12617</v>
      </c>
      <c r="D644" s="57" t="s">
        <v>24</v>
      </c>
      <c r="E644" s="40">
        <v>361</v>
      </c>
      <c r="F644" s="35">
        <v>56.9</v>
      </c>
      <c r="G644" s="59" t="s">
        <v>10</v>
      </c>
      <c r="H644" s="59" t="s">
        <v>11</v>
      </c>
    </row>
    <row r="645" spans="2:8">
      <c r="B645" s="37"/>
      <c r="C645" s="42" t="s">
        <v>12618</v>
      </c>
      <c r="D645" s="57" t="s">
        <v>24</v>
      </c>
      <c r="E645" s="40">
        <v>296</v>
      </c>
      <c r="F645" s="35">
        <v>56.9</v>
      </c>
      <c r="G645" s="59" t="s">
        <v>10</v>
      </c>
      <c r="H645" s="59" t="s">
        <v>11</v>
      </c>
    </row>
    <row r="646" spans="2:8">
      <c r="B646" s="37"/>
      <c r="C646" s="42" t="s">
        <v>12619</v>
      </c>
      <c r="D646" s="57" t="s">
        <v>24</v>
      </c>
      <c r="E646" s="40">
        <v>112</v>
      </c>
      <c r="F646" s="35">
        <v>56.86</v>
      </c>
      <c r="G646" s="59" t="s">
        <v>10</v>
      </c>
      <c r="H646" s="59" t="s">
        <v>11</v>
      </c>
    </row>
    <row r="647" spans="2:8">
      <c r="B647" s="37"/>
      <c r="C647" s="42" t="s">
        <v>12620</v>
      </c>
      <c r="D647" s="57" t="s">
        <v>24</v>
      </c>
      <c r="E647" s="40">
        <v>103</v>
      </c>
      <c r="F647" s="35">
        <v>56.86</v>
      </c>
      <c r="G647" s="59" t="s">
        <v>10</v>
      </c>
      <c r="H647" s="59" t="s">
        <v>20</v>
      </c>
    </row>
    <row r="648" spans="2:8">
      <c r="B648" s="37"/>
      <c r="C648" s="42" t="s">
        <v>12621</v>
      </c>
      <c r="D648" s="57" t="s">
        <v>24</v>
      </c>
      <c r="E648" s="40">
        <v>211</v>
      </c>
      <c r="F648" s="35">
        <v>56.82</v>
      </c>
      <c r="G648" s="59" t="s">
        <v>10</v>
      </c>
      <c r="H648" s="59" t="s">
        <v>20</v>
      </c>
    </row>
    <row r="649" spans="2:8">
      <c r="B649" s="37"/>
      <c r="C649" s="42" t="s">
        <v>12622</v>
      </c>
      <c r="D649" s="57" t="s">
        <v>24</v>
      </c>
      <c r="E649" s="40">
        <v>72</v>
      </c>
      <c r="F649" s="35">
        <v>56.82</v>
      </c>
      <c r="G649" s="59" t="s">
        <v>10</v>
      </c>
      <c r="H649" s="59" t="s">
        <v>20</v>
      </c>
    </row>
    <row r="650" spans="2:8">
      <c r="B650" s="37"/>
      <c r="C650" s="42" t="s">
        <v>12623</v>
      </c>
      <c r="D650" s="57" t="s">
        <v>24</v>
      </c>
      <c r="E650" s="40">
        <v>196</v>
      </c>
      <c r="F650" s="35">
        <v>56.76</v>
      </c>
      <c r="G650" s="59" t="s">
        <v>10</v>
      </c>
      <c r="H650" s="59" t="s">
        <v>20</v>
      </c>
    </row>
    <row r="651" spans="2:8">
      <c r="B651" s="37"/>
      <c r="C651" s="42" t="s">
        <v>12624</v>
      </c>
      <c r="D651" s="57" t="s">
        <v>24</v>
      </c>
      <c r="E651" s="40">
        <v>103</v>
      </c>
      <c r="F651" s="35">
        <v>56.76</v>
      </c>
      <c r="G651" s="59" t="s">
        <v>10</v>
      </c>
      <c r="H651" s="59" t="s">
        <v>11</v>
      </c>
    </row>
    <row r="652" spans="2:8">
      <c r="B652" s="37"/>
      <c r="C652" s="42" t="s">
        <v>12625</v>
      </c>
      <c r="D652" s="57" t="s">
        <v>24</v>
      </c>
      <c r="E652" s="40">
        <v>329</v>
      </c>
      <c r="F652" s="35">
        <v>56.84</v>
      </c>
      <c r="G652" s="59" t="s">
        <v>10</v>
      </c>
      <c r="H652" s="59" t="s">
        <v>11</v>
      </c>
    </row>
    <row r="653" spans="2:8">
      <c r="B653" s="37"/>
      <c r="C653" s="42" t="s">
        <v>12626</v>
      </c>
      <c r="D653" s="57" t="s">
        <v>24</v>
      </c>
      <c r="E653" s="40">
        <v>210</v>
      </c>
      <c r="F653" s="35">
        <v>56.88</v>
      </c>
      <c r="G653" s="59" t="s">
        <v>10</v>
      </c>
      <c r="H653" s="59" t="s">
        <v>11</v>
      </c>
    </row>
    <row r="654" spans="2:8">
      <c r="B654" s="37"/>
      <c r="C654" s="42" t="s">
        <v>12627</v>
      </c>
      <c r="D654" s="57" t="s">
        <v>24</v>
      </c>
      <c r="E654" s="40">
        <v>223</v>
      </c>
      <c r="F654" s="35">
        <v>56.88</v>
      </c>
      <c r="G654" s="59" t="s">
        <v>10</v>
      </c>
      <c r="H654" s="59" t="s">
        <v>11</v>
      </c>
    </row>
    <row r="655" spans="2:8">
      <c r="B655" s="37"/>
      <c r="C655" s="42" t="s">
        <v>12628</v>
      </c>
      <c r="D655" s="57" t="s">
        <v>24</v>
      </c>
      <c r="E655" s="40">
        <v>634</v>
      </c>
      <c r="F655" s="35">
        <v>56.86</v>
      </c>
      <c r="G655" s="59" t="s">
        <v>10</v>
      </c>
      <c r="H655" s="59" t="s">
        <v>11</v>
      </c>
    </row>
    <row r="656" spans="2:8">
      <c r="B656" s="37"/>
      <c r="C656" s="42" t="s">
        <v>12629</v>
      </c>
      <c r="D656" s="57" t="s">
        <v>24</v>
      </c>
      <c r="E656" s="40">
        <v>109</v>
      </c>
      <c r="F656" s="35">
        <v>56.86</v>
      </c>
      <c r="G656" s="59" t="s">
        <v>10</v>
      </c>
      <c r="H656" s="59" t="s">
        <v>11</v>
      </c>
    </row>
    <row r="657" spans="2:8">
      <c r="B657" s="37"/>
      <c r="C657" s="42" t="s">
        <v>12630</v>
      </c>
      <c r="D657" s="57" t="s">
        <v>24</v>
      </c>
      <c r="E657" s="40">
        <v>86</v>
      </c>
      <c r="F657" s="35">
        <v>56.86</v>
      </c>
      <c r="G657" s="59" t="s">
        <v>10</v>
      </c>
      <c r="H657" s="59" t="s">
        <v>20</v>
      </c>
    </row>
    <row r="658" spans="2:8">
      <c r="B658" s="37"/>
      <c r="C658" s="42" t="s">
        <v>12631</v>
      </c>
      <c r="D658" s="57" t="s">
        <v>24</v>
      </c>
      <c r="E658" s="40">
        <v>109</v>
      </c>
      <c r="F658" s="35">
        <v>56.76</v>
      </c>
      <c r="G658" s="59" t="s">
        <v>10</v>
      </c>
      <c r="H658" s="59" t="s">
        <v>20</v>
      </c>
    </row>
    <row r="659" spans="2:8">
      <c r="B659" s="37"/>
      <c r="C659" s="42" t="s">
        <v>12632</v>
      </c>
      <c r="D659" s="57" t="s">
        <v>24</v>
      </c>
      <c r="E659" s="40">
        <v>78</v>
      </c>
      <c r="F659" s="35">
        <v>56.76</v>
      </c>
      <c r="G659" s="59" t="s">
        <v>10</v>
      </c>
      <c r="H659" s="59" t="s">
        <v>11</v>
      </c>
    </row>
    <row r="660" spans="2:8">
      <c r="B660" s="37"/>
      <c r="C660" s="42" t="s">
        <v>12633</v>
      </c>
      <c r="D660" s="57" t="s">
        <v>24</v>
      </c>
      <c r="E660" s="40">
        <v>97</v>
      </c>
      <c r="F660" s="35">
        <v>56.76</v>
      </c>
      <c r="G660" s="59" t="s">
        <v>10</v>
      </c>
      <c r="H660" s="59" t="s">
        <v>11</v>
      </c>
    </row>
    <row r="661" spans="2:8">
      <c r="B661" s="37"/>
      <c r="C661" s="42" t="s">
        <v>12634</v>
      </c>
      <c r="D661" s="57" t="s">
        <v>24</v>
      </c>
      <c r="E661" s="40">
        <v>174</v>
      </c>
      <c r="F661" s="35">
        <v>56.74</v>
      </c>
      <c r="G661" s="59" t="s">
        <v>10</v>
      </c>
      <c r="H661" s="59" t="s">
        <v>11</v>
      </c>
    </row>
    <row r="662" spans="2:8">
      <c r="B662" s="37"/>
      <c r="C662" s="42" t="s">
        <v>12635</v>
      </c>
      <c r="D662" s="57" t="s">
        <v>24</v>
      </c>
      <c r="E662" s="40">
        <v>221</v>
      </c>
      <c r="F662" s="35">
        <v>56.76</v>
      </c>
      <c r="G662" s="59" t="s">
        <v>10</v>
      </c>
      <c r="H662" s="59" t="s">
        <v>20</v>
      </c>
    </row>
    <row r="663" spans="2:8">
      <c r="B663" s="37"/>
      <c r="C663" s="42" t="s">
        <v>12636</v>
      </c>
      <c r="D663" s="57" t="s">
        <v>24</v>
      </c>
      <c r="E663" s="40">
        <v>234</v>
      </c>
      <c r="F663" s="35">
        <v>56.76</v>
      </c>
      <c r="G663" s="59" t="s">
        <v>10</v>
      </c>
      <c r="H663" s="59" t="s">
        <v>11</v>
      </c>
    </row>
    <row r="664" spans="2:8">
      <c r="B664" s="37"/>
      <c r="C664" s="42" t="s">
        <v>12637</v>
      </c>
      <c r="D664" s="57" t="s">
        <v>24</v>
      </c>
      <c r="E664" s="40">
        <v>247</v>
      </c>
      <c r="F664" s="35">
        <v>56.72</v>
      </c>
      <c r="G664" s="59" t="s">
        <v>10</v>
      </c>
      <c r="H664" s="59" t="s">
        <v>11</v>
      </c>
    </row>
    <row r="665" spans="2:8">
      <c r="B665" s="37"/>
      <c r="C665" s="42" t="s">
        <v>12638</v>
      </c>
      <c r="D665" s="57" t="s">
        <v>24</v>
      </c>
      <c r="E665" s="40">
        <v>299</v>
      </c>
      <c r="F665" s="35">
        <v>56.6</v>
      </c>
      <c r="G665" s="59" t="s">
        <v>10</v>
      </c>
      <c r="H665" s="59" t="s">
        <v>11</v>
      </c>
    </row>
    <row r="666" spans="2:8">
      <c r="B666" s="37"/>
      <c r="C666" s="42" t="s">
        <v>12639</v>
      </c>
      <c r="D666" s="57" t="s">
        <v>24</v>
      </c>
      <c r="E666" s="40">
        <v>200</v>
      </c>
      <c r="F666" s="35">
        <v>56.62</v>
      </c>
      <c r="G666" s="59" t="s">
        <v>10</v>
      </c>
      <c r="H666" s="59" t="s">
        <v>20</v>
      </c>
    </row>
    <row r="667" spans="2:8">
      <c r="B667" s="37"/>
      <c r="C667" s="42" t="s">
        <v>12640</v>
      </c>
      <c r="D667" s="57" t="s">
        <v>24</v>
      </c>
      <c r="E667" s="40">
        <v>125</v>
      </c>
      <c r="F667" s="35">
        <v>56.66</v>
      </c>
      <c r="G667" s="59" t="s">
        <v>10</v>
      </c>
      <c r="H667" s="59" t="s">
        <v>11</v>
      </c>
    </row>
    <row r="668" spans="2:8">
      <c r="B668" s="37"/>
      <c r="C668" s="42" t="s">
        <v>12641</v>
      </c>
      <c r="D668" s="57" t="s">
        <v>24</v>
      </c>
      <c r="E668" s="40">
        <v>725</v>
      </c>
      <c r="F668" s="35">
        <v>56.64</v>
      </c>
      <c r="G668" s="59" t="s">
        <v>10</v>
      </c>
      <c r="H668" s="59" t="s">
        <v>11</v>
      </c>
    </row>
    <row r="669" spans="2:8">
      <c r="B669" s="37"/>
      <c r="C669" s="42" t="s">
        <v>12642</v>
      </c>
      <c r="D669" s="57" t="s">
        <v>24</v>
      </c>
      <c r="E669" s="40">
        <v>8</v>
      </c>
      <c r="F669" s="35">
        <v>56.64</v>
      </c>
      <c r="G669" s="59" t="s">
        <v>10</v>
      </c>
      <c r="H669" s="59" t="s">
        <v>11</v>
      </c>
    </row>
    <row r="670" spans="2:8">
      <c r="B670" s="37"/>
      <c r="C670" s="42" t="s">
        <v>12643</v>
      </c>
      <c r="D670" s="57" t="s">
        <v>24</v>
      </c>
      <c r="E670" s="40">
        <v>150</v>
      </c>
      <c r="F670" s="35">
        <v>56.62</v>
      </c>
      <c r="G670" s="59" t="s">
        <v>10</v>
      </c>
      <c r="H670" s="59" t="s">
        <v>11</v>
      </c>
    </row>
    <row r="671" spans="2:8">
      <c r="B671" s="37"/>
      <c r="C671" s="42" t="s">
        <v>12644</v>
      </c>
      <c r="D671" s="57" t="s">
        <v>24</v>
      </c>
      <c r="E671" s="40">
        <v>175</v>
      </c>
      <c r="F671" s="35">
        <v>56.62</v>
      </c>
      <c r="G671" s="59" t="s">
        <v>10</v>
      </c>
      <c r="H671" s="59" t="s">
        <v>21</v>
      </c>
    </row>
    <row r="672" spans="2:8">
      <c r="B672" s="37"/>
      <c r="C672" s="42" t="s">
        <v>12645</v>
      </c>
      <c r="D672" s="57" t="s">
        <v>24</v>
      </c>
      <c r="E672" s="40">
        <v>125</v>
      </c>
      <c r="F672" s="35">
        <v>56.64</v>
      </c>
      <c r="G672" s="59" t="s">
        <v>10</v>
      </c>
      <c r="H672" s="59" t="s">
        <v>21</v>
      </c>
    </row>
    <row r="673" spans="2:8">
      <c r="B673" s="37"/>
      <c r="C673" s="42" t="s">
        <v>12646</v>
      </c>
      <c r="D673" s="57" t="s">
        <v>24</v>
      </c>
      <c r="E673" s="40">
        <v>201</v>
      </c>
      <c r="F673" s="35">
        <v>56.62</v>
      </c>
      <c r="G673" s="59" t="s">
        <v>10</v>
      </c>
      <c r="H673" s="59" t="s">
        <v>11</v>
      </c>
    </row>
    <row r="674" spans="2:8">
      <c r="B674" s="37"/>
      <c r="C674" s="42" t="s">
        <v>12647</v>
      </c>
      <c r="D674" s="57" t="s">
        <v>24</v>
      </c>
      <c r="E674" s="40">
        <v>195</v>
      </c>
      <c r="F674" s="35">
        <v>56.74</v>
      </c>
      <c r="G674" s="59" t="s">
        <v>10</v>
      </c>
      <c r="H674" s="59" t="s">
        <v>11</v>
      </c>
    </row>
    <row r="675" spans="2:8">
      <c r="B675" s="37"/>
      <c r="C675" s="42" t="s">
        <v>12648</v>
      </c>
      <c r="D675" s="57" t="s">
        <v>24</v>
      </c>
      <c r="E675" s="40">
        <v>194</v>
      </c>
      <c r="F675" s="35">
        <v>56.7</v>
      </c>
      <c r="G675" s="59" t="s">
        <v>10</v>
      </c>
      <c r="H675" s="59" t="s">
        <v>11</v>
      </c>
    </row>
    <row r="676" spans="2:8">
      <c r="B676" s="37"/>
      <c r="C676" s="42" t="s">
        <v>12649</v>
      </c>
      <c r="D676" s="57" t="s">
        <v>24</v>
      </c>
      <c r="E676" s="40">
        <v>331</v>
      </c>
      <c r="F676" s="35">
        <v>56.8</v>
      </c>
      <c r="G676" s="59" t="s">
        <v>10</v>
      </c>
      <c r="H676" s="59" t="s">
        <v>11</v>
      </c>
    </row>
    <row r="677" spans="2:8">
      <c r="B677" s="37"/>
      <c r="C677" s="42" t="s">
        <v>12650</v>
      </c>
      <c r="D677" s="57" t="s">
        <v>24</v>
      </c>
      <c r="E677" s="40">
        <v>119</v>
      </c>
      <c r="F677" s="35">
        <v>56.8</v>
      </c>
      <c r="G677" s="59" t="s">
        <v>10</v>
      </c>
      <c r="H677" s="59" t="s">
        <v>11</v>
      </c>
    </row>
    <row r="678" spans="2:8">
      <c r="B678" s="37"/>
      <c r="C678" s="42" t="s">
        <v>12651</v>
      </c>
      <c r="D678" s="57" t="s">
        <v>24</v>
      </c>
      <c r="E678" s="40">
        <v>222</v>
      </c>
      <c r="F678" s="35">
        <v>56.76</v>
      </c>
      <c r="G678" s="59" t="s">
        <v>10</v>
      </c>
      <c r="H678" s="59" t="s">
        <v>11</v>
      </c>
    </row>
    <row r="679" spans="2:8">
      <c r="B679" s="37"/>
      <c r="C679" s="42" t="s">
        <v>12652</v>
      </c>
      <c r="D679" s="57" t="s">
        <v>24</v>
      </c>
      <c r="E679" s="40">
        <v>165</v>
      </c>
      <c r="F679" s="35">
        <v>56.72</v>
      </c>
      <c r="G679" s="59" t="s">
        <v>10</v>
      </c>
      <c r="H679" s="59" t="s">
        <v>20</v>
      </c>
    </row>
    <row r="680" spans="2:8">
      <c r="B680" s="37"/>
      <c r="C680" s="42" t="s">
        <v>12653</v>
      </c>
      <c r="D680" s="57" t="s">
        <v>24</v>
      </c>
      <c r="E680" s="40">
        <v>75</v>
      </c>
      <c r="F680" s="35">
        <v>56.72</v>
      </c>
      <c r="G680" s="59" t="s">
        <v>10</v>
      </c>
      <c r="H680" s="59" t="s">
        <v>11</v>
      </c>
    </row>
    <row r="681" spans="2:8">
      <c r="B681" s="37"/>
      <c r="C681" s="42" t="s">
        <v>12654</v>
      </c>
      <c r="D681" s="57" t="s">
        <v>24</v>
      </c>
      <c r="E681" s="40">
        <v>113</v>
      </c>
      <c r="F681" s="35">
        <v>56.64</v>
      </c>
      <c r="G681" s="59" t="s">
        <v>10</v>
      </c>
      <c r="H681" s="59" t="s">
        <v>11</v>
      </c>
    </row>
    <row r="682" spans="2:8">
      <c r="B682" s="37"/>
      <c r="C682" s="42" t="s">
        <v>12655</v>
      </c>
      <c r="D682" s="57" t="s">
        <v>24</v>
      </c>
      <c r="E682" s="40">
        <v>80</v>
      </c>
      <c r="F682" s="35">
        <v>56.64</v>
      </c>
      <c r="G682" s="59" t="s">
        <v>10</v>
      </c>
      <c r="H682" s="59" t="s">
        <v>20</v>
      </c>
    </row>
    <row r="683" spans="2:8">
      <c r="B683" s="37"/>
      <c r="C683" s="42" t="s">
        <v>12656</v>
      </c>
      <c r="D683" s="57" t="s">
        <v>24</v>
      </c>
      <c r="E683" s="40">
        <v>136</v>
      </c>
      <c r="F683" s="35">
        <v>56.64</v>
      </c>
      <c r="G683" s="59" t="s">
        <v>10</v>
      </c>
      <c r="H683" s="59" t="s">
        <v>20</v>
      </c>
    </row>
    <row r="684" spans="2:8">
      <c r="B684" s="37"/>
      <c r="C684" s="42" t="s">
        <v>12657</v>
      </c>
      <c r="D684" s="57" t="s">
        <v>24</v>
      </c>
      <c r="E684" s="40">
        <v>135</v>
      </c>
      <c r="F684" s="35">
        <v>56.64</v>
      </c>
      <c r="G684" s="59" t="s">
        <v>10</v>
      </c>
      <c r="H684" s="59" t="s">
        <v>20</v>
      </c>
    </row>
    <row r="685" spans="2:8">
      <c r="B685" s="37"/>
      <c r="C685" s="42" t="s">
        <v>12658</v>
      </c>
      <c r="D685" s="57" t="s">
        <v>24</v>
      </c>
      <c r="E685" s="40">
        <v>236</v>
      </c>
      <c r="F685" s="35">
        <v>56.64</v>
      </c>
      <c r="G685" s="59" t="s">
        <v>10</v>
      </c>
      <c r="H685" s="59" t="s">
        <v>20</v>
      </c>
    </row>
    <row r="686" spans="2:8">
      <c r="B686" s="37"/>
      <c r="C686" s="42" t="s">
        <v>12659</v>
      </c>
      <c r="D686" s="57" t="s">
        <v>24</v>
      </c>
      <c r="E686" s="40">
        <v>380</v>
      </c>
      <c r="F686" s="35">
        <v>56.64</v>
      </c>
      <c r="G686" s="59" t="s">
        <v>10</v>
      </c>
      <c r="H686" s="59" t="s">
        <v>11</v>
      </c>
    </row>
    <row r="687" spans="2:8">
      <c r="B687" s="37"/>
      <c r="C687" s="42" t="s">
        <v>12660</v>
      </c>
      <c r="D687" s="57" t="s">
        <v>24</v>
      </c>
      <c r="E687" s="40">
        <v>283</v>
      </c>
      <c r="F687" s="35">
        <v>56.7</v>
      </c>
      <c r="G687" s="59" t="s">
        <v>10</v>
      </c>
      <c r="H687" s="59" t="s">
        <v>11</v>
      </c>
    </row>
    <row r="688" spans="2:8">
      <c r="B688" s="37"/>
      <c r="C688" s="42" t="s">
        <v>12661</v>
      </c>
      <c r="D688" s="57" t="s">
        <v>24</v>
      </c>
      <c r="E688" s="40">
        <v>125</v>
      </c>
      <c r="F688" s="35">
        <v>56.72</v>
      </c>
      <c r="G688" s="59" t="s">
        <v>10</v>
      </c>
      <c r="H688" s="59" t="s">
        <v>11</v>
      </c>
    </row>
    <row r="689" spans="2:8">
      <c r="B689" s="37"/>
      <c r="C689" s="42" t="s">
        <v>12662</v>
      </c>
      <c r="D689" s="57" t="s">
        <v>24</v>
      </c>
      <c r="E689" s="40">
        <v>422</v>
      </c>
      <c r="F689" s="35">
        <v>56.72</v>
      </c>
      <c r="G689" s="59" t="s">
        <v>10</v>
      </c>
      <c r="H689" s="59" t="s">
        <v>11</v>
      </c>
    </row>
    <row r="690" spans="2:8">
      <c r="B690" s="37"/>
      <c r="C690" s="42" t="s">
        <v>12663</v>
      </c>
      <c r="D690" s="57" t="s">
        <v>24</v>
      </c>
      <c r="E690" s="40">
        <v>260</v>
      </c>
      <c r="F690" s="35">
        <v>56.7</v>
      </c>
      <c r="G690" s="59" t="s">
        <v>10</v>
      </c>
      <c r="H690" s="59" t="s">
        <v>11</v>
      </c>
    </row>
    <row r="691" spans="2:8">
      <c r="B691" s="37"/>
      <c r="C691" s="42" t="s">
        <v>12664</v>
      </c>
      <c r="D691" s="57" t="s">
        <v>24</v>
      </c>
      <c r="E691" s="40">
        <v>168</v>
      </c>
      <c r="F691" s="35">
        <v>56.74</v>
      </c>
      <c r="G691" s="59" t="s">
        <v>10</v>
      </c>
      <c r="H691" s="59" t="s">
        <v>11</v>
      </c>
    </row>
    <row r="692" spans="2:8">
      <c r="B692" s="37"/>
      <c r="C692" s="42" t="s">
        <v>12665</v>
      </c>
      <c r="D692" s="57" t="s">
        <v>24</v>
      </c>
      <c r="E692" s="40">
        <v>233</v>
      </c>
      <c r="F692" s="35">
        <v>56.74</v>
      </c>
      <c r="G692" s="59" t="s">
        <v>10</v>
      </c>
      <c r="H692" s="59" t="s">
        <v>11</v>
      </c>
    </row>
    <row r="693" spans="2:8">
      <c r="B693" s="37"/>
      <c r="C693" s="42" t="s">
        <v>12666</v>
      </c>
      <c r="D693" s="57" t="s">
        <v>24</v>
      </c>
      <c r="E693" s="40">
        <v>279</v>
      </c>
      <c r="F693" s="35">
        <v>56.76</v>
      </c>
      <c r="G693" s="59" t="s">
        <v>10</v>
      </c>
      <c r="H693" s="59" t="s">
        <v>11</v>
      </c>
    </row>
    <row r="694" spans="2:8">
      <c r="B694" s="37"/>
      <c r="C694" s="42" t="s">
        <v>12667</v>
      </c>
      <c r="D694" s="57" t="s">
        <v>24</v>
      </c>
      <c r="E694" s="40">
        <v>20</v>
      </c>
      <c r="F694" s="35">
        <v>56.76</v>
      </c>
      <c r="G694" s="59" t="s">
        <v>10</v>
      </c>
      <c r="H694" s="59" t="s">
        <v>11</v>
      </c>
    </row>
    <row r="695" spans="2:8">
      <c r="B695" s="37"/>
      <c r="C695" s="42" t="s">
        <v>12668</v>
      </c>
      <c r="D695" s="57" t="s">
        <v>24</v>
      </c>
      <c r="E695" s="40">
        <v>290</v>
      </c>
      <c r="F695" s="35">
        <v>56.76</v>
      </c>
      <c r="G695" s="59" t="s">
        <v>10</v>
      </c>
      <c r="H695" s="59" t="s">
        <v>11</v>
      </c>
    </row>
    <row r="696" spans="2:8">
      <c r="B696" s="37"/>
      <c r="C696" s="42" t="s">
        <v>12669</v>
      </c>
      <c r="D696" s="57" t="s">
        <v>24</v>
      </c>
      <c r="E696" s="40">
        <v>201</v>
      </c>
      <c r="F696" s="35">
        <v>56.76</v>
      </c>
      <c r="G696" s="59" t="s">
        <v>10</v>
      </c>
      <c r="H696" s="59" t="s">
        <v>11</v>
      </c>
    </row>
    <row r="697" spans="2:8">
      <c r="B697" s="37"/>
      <c r="C697" s="42" t="s">
        <v>12670</v>
      </c>
      <c r="D697" s="57" t="s">
        <v>24</v>
      </c>
      <c r="E697" s="40">
        <v>75</v>
      </c>
      <c r="F697" s="35">
        <v>56.74</v>
      </c>
      <c r="G697" s="59" t="s">
        <v>10</v>
      </c>
      <c r="H697" s="59" t="s">
        <v>11</v>
      </c>
    </row>
    <row r="698" spans="2:8">
      <c r="B698" s="37"/>
      <c r="C698" s="42" t="s">
        <v>12671</v>
      </c>
      <c r="D698" s="57" t="s">
        <v>24</v>
      </c>
      <c r="E698" s="40">
        <v>116</v>
      </c>
      <c r="F698" s="35">
        <v>56.74</v>
      </c>
      <c r="G698" s="59" t="s">
        <v>10</v>
      </c>
      <c r="H698" s="59" t="s">
        <v>11</v>
      </c>
    </row>
    <row r="699" spans="2:8">
      <c r="B699" s="37"/>
      <c r="C699" s="42" t="s">
        <v>12672</v>
      </c>
      <c r="D699" s="57" t="s">
        <v>24</v>
      </c>
      <c r="E699" s="40">
        <v>174</v>
      </c>
      <c r="F699" s="35">
        <v>56.72</v>
      </c>
      <c r="G699" s="59" t="s">
        <v>10</v>
      </c>
      <c r="H699" s="59" t="s">
        <v>11</v>
      </c>
    </row>
    <row r="700" spans="2:8">
      <c r="B700" s="37"/>
      <c r="C700" s="42" t="s">
        <v>12673</v>
      </c>
      <c r="D700" s="57" t="s">
        <v>24</v>
      </c>
      <c r="E700" s="40">
        <v>207</v>
      </c>
      <c r="F700" s="35">
        <v>56.68</v>
      </c>
      <c r="G700" s="59" t="s">
        <v>10</v>
      </c>
      <c r="H700" s="59" t="s">
        <v>22</v>
      </c>
    </row>
    <row r="701" spans="2:8">
      <c r="B701" s="37"/>
      <c r="C701" s="42" t="s">
        <v>12674</v>
      </c>
      <c r="D701" s="57" t="s">
        <v>24</v>
      </c>
      <c r="E701" s="40">
        <v>88</v>
      </c>
      <c r="F701" s="35">
        <v>56.66</v>
      </c>
      <c r="G701" s="59" t="s">
        <v>10</v>
      </c>
      <c r="H701" s="59" t="s">
        <v>11</v>
      </c>
    </row>
    <row r="702" spans="2:8">
      <c r="B702" s="37"/>
      <c r="C702" s="42" t="s">
        <v>12675</v>
      </c>
      <c r="D702" s="57" t="s">
        <v>24</v>
      </c>
      <c r="E702" s="40">
        <v>241</v>
      </c>
      <c r="F702" s="35">
        <v>56.66</v>
      </c>
      <c r="G702" s="59" t="s">
        <v>10</v>
      </c>
      <c r="H702" s="59" t="s">
        <v>11</v>
      </c>
    </row>
    <row r="703" spans="2:8">
      <c r="B703" s="37"/>
      <c r="C703" s="42" t="s">
        <v>12676</v>
      </c>
      <c r="D703" s="57" t="s">
        <v>24</v>
      </c>
      <c r="E703" s="40">
        <v>52</v>
      </c>
      <c r="F703" s="35">
        <v>56.66</v>
      </c>
      <c r="G703" s="59" t="s">
        <v>10</v>
      </c>
      <c r="H703" s="59" t="s">
        <v>11</v>
      </c>
    </row>
    <row r="704" spans="2:8">
      <c r="B704" s="37"/>
      <c r="C704" s="42" t="s">
        <v>12677</v>
      </c>
      <c r="D704" s="57" t="s">
        <v>24</v>
      </c>
      <c r="E704" s="40">
        <v>91</v>
      </c>
      <c r="F704" s="35">
        <v>56.66</v>
      </c>
      <c r="G704" s="59" t="s">
        <v>10</v>
      </c>
      <c r="H704" s="59" t="s">
        <v>11</v>
      </c>
    </row>
    <row r="705" spans="2:8">
      <c r="B705" s="37"/>
      <c r="C705" s="42" t="s">
        <v>12678</v>
      </c>
      <c r="D705" s="57" t="s">
        <v>24</v>
      </c>
      <c r="E705" s="40">
        <v>343</v>
      </c>
      <c r="F705" s="35">
        <v>56.66</v>
      </c>
      <c r="G705" s="59" t="s">
        <v>10</v>
      </c>
      <c r="H705" s="59" t="s">
        <v>11</v>
      </c>
    </row>
    <row r="706" spans="2:8">
      <c r="B706" s="37"/>
      <c r="C706" s="42" t="s">
        <v>12679</v>
      </c>
      <c r="D706" s="57" t="s">
        <v>24</v>
      </c>
      <c r="E706" s="40">
        <v>185</v>
      </c>
      <c r="F706" s="35">
        <v>56.66</v>
      </c>
      <c r="G706" s="59" t="s">
        <v>10</v>
      </c>
      <c r="H706" s="59" t="s">
        <v>20</v>
      </c>
    </row>
    <row r="707" spans="2:8">
      <c r="B707" s="37"/>
      <c r="C707" s="42" t="s">
        <v>12680</v>
      </c>
      <c r="D707" s="57" t="s">
        <v>24</v>
      </c>
      <c r="E707" s="40">
        <v>143</v>
      </c>
      <c r="F707" s="35">
        <v>56.68</v>
      </c>
      <c r="G707" s="59" t="s">
        <v>10</v>
      </c>
      <c r="H707" s="59" t="s">
        <v>22</v>
      </c>
    </row>
    <row r="708" spans="2:8">
      <c r="B708" s="37"/>
      <c r="C708" s="42" t="s">
        <v>12681</v>
      </c>
      <c r="D708" s="57" t="s">
        <v>24</v>
      </c>
      <c r="E708" s="40">
        <v>99</v>
      </c>
      <c r="F708" s="35">
        <v>56.68</v>
      </c>
      <c r="G708" s="59" t="s">
        <v>10</v>
      </c>
      <c r="H708" s="59" t="s">
        <v>11</v>
      </c>
    </row>
    <row r="709" spans="2:8">
      <c r="B709" s="37"/>
      <c r="C709" s="42" t="s">
        <v>12682</v>
      </c>
      <c r="D709" s="57" t="s">
        <v>24</v>
      </c>
      <c r="E709" s="40">
        <v>388</v>
      </c>
      <c r="F709" s="35">
        <v>56.72</v>
      </c>
      <c r="G709" s="59" t="s">
        <v>10</v>
      </c>
      <c r="H709" s="59" t="s">
        <v>11</v>
      </c>
    </row>
    <row r="710" spans="2:8">
      <c r="B710" s="37"/>
      <c r="C710" s="42" t="s">
        <v>12683</v>
      </c>
      <c r="D710" s="57" t="s">
        <v>24</v>
      </c>
      <c r="E710" s="40">
        <v>429</v>
      </c>
      <c r="F710" s="35">
        <v>56.72</v>
      </c>
      <c r="G710" s="59" t="s">
        <v>10</v>
      </c>
      <c r="H710" s="59" t="s">
        <v>11</v>
      </c>
    </row>
    <row r="711" spans="2:8">
      <c r="B711" s="37"/>
      <c r="C711" s="42" t="s">
        <v>12684</v>
      </c>
      <c r="D711" s="57" t="s">
        <v>24</v>
      </c>
      <c r="E711" s="40">
        <v>4</v>
      </c>
      <c r="F711" s="35">
        <v>56.7</v>
      </c>
      <c r="G711" s="59" t="s">
        <v>10</v>
      </c>
      <c r="H711" s="59" t="s">
        <v>11</v>
      </c>
    </row>
    <row r="712" spans="2:8">
      <c r="B712" s="37"/>
      <c r="C712" s="42" t="s">
        <v>12685</v>
      </c>
      <c r="D712" s="57" t="s">
        <v>24</v>
      </c>
      <c r="E712" s="40">
        <v>54</v>
      </c>
      <c r="F712" s="35">
        <v>56.7</v>
      </c>
      <c r="G712" s="59" t="s">
        <v>10</v>
      </c>
      <c r="H712" s="59" t="s">
        <v>11</v>
      </c>
    </row>
    <row r="713" spans="2:8">
      <c r="B713" s="37"/>
      <c r="C713" s="42" t="s">
        <v>12686</v>
      </c>
      <c r="D713" s="57" t="s">
        <v>24</v>
      </c>
      <c r="E713" s="40">
        <v>300</v>
      </c>
      <c r="F713" s="35">
        <v>56.7</v>
      </c>
      <c r="G713" s="59" t="s">
        <v>10</v>
      </c>
      <c r="H713" s="59" t="s">
        <v>11</v>
      </c>
    </row>
    <row r="714" spans="2:8">
      <c r="B714" s="37"/>
      <c r="C714" s="42" t="s">
        <v>12687</v>
      </c>
      <c r="D714" s="57" t="s">
        <v>24</v>
      </c>
      <c r="E714" s="40">
        <v>221</v>
      </c>
      <c r="F714" s="35">
        <v>56.7</v>
      </c>
      <c r="G714" s="59" t="s">
        <v>10</v>
      </c>
      <c r="H714" s="59" t="s">
        <v>11</v>
      </c>
    </row>
    <row r="715" spans="2:8">
      <c r="B715" s="37"/>
      <c r="C715" s="42" t="s">
        <v>12688</v>
      </c>
      <c r="D715" s="57" t="s">
        <v>24</v>
      </c>
      <c r="E715" s="40">
        <v>222</v>
      </c>
      <c r="F715" s="35">
        <v>56.7</v>
      </c>
      <c r="G715" s="59" t="s">
        <v>10</v>
      </c>
      <c r="H715" s="59" t="s">
        <v>11</v>
      </c>
    </row>
    <row r="716" spans="2:8">
      <c r="B716" s="37"/>
      <c r="C716" s="42" t="s">
        <v>12689</v>
      </c>
      <c r="D716" s="57" t="s">
        <v>24</v>
      </c>
      <c r="E716" s="40">
        <v>4</v>
      </c>
      <c r="F716" s="35">
        <v>56.7</v>
      </c>
      <c r="G716" s="59" t="s">
        <v>10</v>
      </c>
      <c r="H716" s="59" t="s">
        <v>20</v>
      </c>
    </row>
    <row r="717" spans="2:8">
      <c r="B717" s="37"/>
      <c r="C717" s="42" t="s">
        <v>12690</v>
      </c>
      <c r="D717" s="57" t="s">
        <v>24</v>
      </c>
      <c r="E717" s="40">
        <v>64</v>
      </c>
      <c r="F717" s="35">
        <v>56.74</v>
      </c>
      <c r="G717" s="59" t="s">
        <v>10</v>
      </c>
      <c r="H717" s="59" t="s">
        <v>20</v>
      </c>
    </row>
    <row r="718" spans="2:8">
      <c r="B718" s="37"/>
      <c r="C718" s="42" t="s">
        <v>12691</v>
      </c>
      <c r="D718" s="57" t="s">
        <v>24</v>
      </c>
      <c r="E718" s="40">
        <v>125</v>
      </c>
      <c r="F718" s="35">
        <v>56.74</v>
      </c>
      <c r="G718" s="59" t="s">
        <v>10</v>
      </c>
      <c r="H718" s="59" t="s">
        <v>11</v>
      </c>
    </row>
    <row r="719" spans="2:8">
      <c r="B719" s="37"/>
      <c r="C719" s="42" t="s">
        <v>12692</v>
      </c>
      <c r="D719" s="57" t="s">
        <v>24</v>
      </c>
      <c r="E719" s="40">
        <v>300</v>
      </c>
      <c r="F719" s="35">
        <v>56.76</v>
      </c>
      <c r="G719" s="59" t="s">
        <v>10</v>
      </c>
      <c r="H719" s="59" t="s">
        <v>11</v>
      </c>
    </row>
    <row r="720" spans="2:8">
      <c r="B720" s="37"/>
      <c r="C720" s="42" t="s">
        <v>12693</v>
      </c>
      <c r="D720" s="57" t="s">
        <v>24</v>
      </c>
      <c r="E720" s="40">
        <v>439</v>
      </c>
      <c r="F720" s="35">
        <v>56.76</v>
      </c>
      <c r="G720" s="59" t="s">
        <v>10</v>
      </c>
      <c r="H720" s="59" t="s">
        <v>11</v>
      </c>
    </row>
    <row r="721" spans="2:8">
      <c r="B721" s="37"/>
      <c r="C721" s="38" t="s">
        <v>12694</v>
      </c>
      <c r="D721" s="57" t="s">
        <v>24</v>
      </c>
      <c r="E721" s="40">
        <v>356</v>
      </c>
      <c r="F721" s="35">
        <v>56.76</v>
      </c>
      <c r="G721" s="59" t="s">
        <v>10</v>
      </c>
      <c r="H721" s="59" t="s">
        <v>11</v>
      </c>
    </row>
    <row r="722" spans="2:8">
      <c r="B722" s="37"/>
      <c r="C722" s="38" t="s">
        <v>12695</v>
      </c>
      <c r="D722" s="57" t="s">
        <v>24</v>
      </c>
      <c r="E722" s="40">
        <v>97</v>
      </c>
      <c r="F722" s="35">
        <v>56.78</v>
      </c>
      <c r="G722" s="59" t="s">
        <v>10</v>
      </c>
      <c r="H722" s="59" t="s">
        <v>11</v>
      </c>
    </row>
    <row r="723" spans="2:8">
      <c r="B723" s="37"/>
      <c r="C723" s="38" t="s">
        <v>12696</v>
      </c>
      <c r="D723" s="57" t="s">
        <v>24</v>
      </c>
      <c r="E723" s="40">
        <v>105</v>
      </c>
      <c r="F723" s="35">
        <v>56.78</v>
      </c>
      <c r="G723" s="59" t="s">
        <v>10</v>
      </c>
      <c r="H723" s="59" t="s">
        <v>11</v>
      </c>
    </row>
    <row r="724" spans="2:8">
      <c r="B724" s="37"/>
      <c r="C724" s="38" t="s">
        <v>12697</v>
      </c>
      <c r="D724" s="57" t="s">
        <v>24</v>
      </c>
      <c r="E724" s="40">
        <v>180</v>
      </c>
      <c r="F724" s="35">
        <v>56.76</v>
      </c>
      <c r="G724" s="59" t="s">
        <v>10</v>
      </c>
      <c r="H724" s="59" t="s">
        <v>11</v>
      </c>
    </row>
    <row r="725" spans="2:8">
      <c r="B725" s="37"/>
      <c r="C725" s="38" t="s">
        <v>12698</v>
      </c>
      <c r="D725" s="57" t="s">
        <v>24</v>
      </c>
      <c r="E725" s="40">
        <v>108</v>
      </c>
      <c r="F725" s="35">
        <v>56.76</v>
      </c>
      <c r="G725" s="59" t="s">
        <v>10</v>
      </c>
      <c r="H725" s="59" t="s">
        <v>11</v>
      </c>
    </row>
    <row r="726" spans="2:8">
      <c r="B726" s="37"/>
      <c r="C726" s="38" t="s">
        <v>12699</v>
      </c>
      <c r="D726" s="57" t="s">
        <v>24</v>
      </c>
      <c r="E726" s="40">
        <v>9</v>
      </c>
      <c r="F726" s="35">
        <v>56.76</v>
      </c>
      <c r="G726" s="59" t="s">
        <v>10</v>
      </c>
      <c r="H726" s="59" t="s">
        <v>11</v>
      </c>
    </row>
    <row r="727" spans="2:8">
      <c r="B727" s="37"/>
      <c r="C727" s="38" t="s">
        <v>12700</v>
      </c>
      <c r="D727" s="57" t="s">
        <v>24</v>
      </c>
      <c r="E727" s="40">
        <v>366</v>
      </c>
      <c r="F727" s="35">
        <v>56.76</v>
      </c>
      <c r="G727" s="59" t="s">
        <v>10</v>
      </c>
      <c r="H727" s="59" t="s">
        <v>22</v>
      </c>
    </row>
    <row r="728" spans="2:8">
      <c r="B728" s="37"/>
      <c r="C728" s="38" t="s">
        <v>12701</v>
      </c>
      <c r="D728" s="57" t="s">
        <v>24</v>
      </c>
      <c r="E728" s="40">
        <v>88</v>
      </c>
      <c r="F728" s="35">
        <v>56.76</v>
      </c>
      <c r="G728" s="59" t="s">
        <v>10</v>
      </c>
      <c r="H728" s="59" t="s">
        <v>21</v>
      </c>
    </row>
    <row r="729" spans="2:8">
      <c r="B729" s="37"/>
      <c r="C729" s="38" t="s">
        <v>12702</v>
      </c>
      <c r="D729" s="57" t="s">
        <v>24</v>
      </c>
      <c r="E729" s="40">
        <v>83</v>
      </c>
      <c r="F729" s="35">
        <v>56.76</v>
      </c>
      <c r="G729" s="59" t="s">
        <v>10</v>
      </c>
      <c r="H729" s="59" t="s">
        <v>20</v>
      </c>
    </row>
    <row r="730" spans="2:8">
      <c r="B730" s="37"/>
      <c r="C730" s="38" t="s">
        <v>12703</v>
      </c>
      <c r="D730" s="57" t="s">
        <v>24</v>
      </c>
      <c r="E730" s="40">
        <v>184</v>
      </c>
      <c r="F730" s="35">
        <v>56.76</v>
      </c>
      <c r="G730" s="59" t="s">
        <v>10</v>
      </c>
      <c r="H730" s="59" t="s">
        <v>20</v>
      </c>
    </row>
    <row r="731" spans="2:8">
      <c r="B731" s="37"/>
      <c r="C731" s="38" t="s">
        <v>12704</v>
      </c>
      <c r="D731" s="57" t="s">
        <v>24</v>
      </c>
      <c r="E731" s="40">
        <v>233</v>
      </c>
      <c r="F731" s="35">
        <v>56.72</v>
      </c>
      <c r="G731" s="59" t="s">
        <v>10</v>
      </c>
      <c r="H731" s="59" t="s">
        <v>22</v>
      </c>
    </row>
    <row r="732" spans="2:8">
      <c r="B732" s="37"/>
      <c r="C732" s="38" t="s">
        <v>12705</v>
      </c>
      <c r="D732" s="57" t="s">
        <v>24</v>
      </c>
      <c r="E732" s="40">
        <v>98</v>
      </c>
      <c r="F732" s="35">
        <v>56.7</v>
      </c>
      <c r="G732" s="59" t="s">
        <v>10</v>
      </c>
      <c r="H732" s="59" t="s">
        <v>20</v>
      </c>
    </row>
    <row r="733" spans="2:8">
      <c r="B733" s="37"/>
      <c r="C733" s="38" t="s">
        <v>12706</v>
      </c>
      <c r="D733" s="57" t="s">
        <v>24</v>
      </c>
      <c r="E733" s="40">
        <v>182</v>
      </c>
      <c r="F733" s="35">
        <v>56.7</v>
      </c>
      <c r="G733" s="59" t="s">
        <v>10</v>
      </c>
      <c r="H733" s="59" t="s">
        <v>11</v>
      </c>
    </row>
    <row r="734" spans="2:8">
      <c r="B734" s="37"/>
      <c r="C734" s="38" t="s">
        <v>12707</v>
      </c>
      <c r="D734" s="57" t="s">
        <v>24</v>
      </c>
      <c r="E734" s="40">
        <v>235</v>
      </c>
      <c r="F734" s="35">
        <v>56.68</v>
      </c>
      <c r="G734" s="59" t="s">
        <v>10</v>
      </c>
      <c r="H734" s="59" t="s">
        <v>11</v>
      </c>
    </row>
    <row r="735" spans="2:8">
      <c r="B735" s="37"/>
      <c r="C735" s="38" t="s">
        <v>12708</v>
      </c>
      <c r="D735" s="57" t="s">
        <v>24</v>
      </c>
      <c r="E735" s="40">
        <v>208</v>
      </c>
      <c r="F735" s="35">
        <v>56.64</v>
      </c>
      <c r="G735" s="59" t="s">
        <v>10</v>
      </c>
      <c r="H735" s="59" t="s">
        <v>11</v>
      </c>
    </row>
    <row r="736" spans="2:8">
      <c r="B736" s="37"/>
      <c r="C736" s="38" t="s">
        <v>12709</v>
      </c>
      <c r="D736" s="57" t="s">
        <v>24</v>
      </c>
      <c r="E736" s="40">
        <v>226</v>
      </c>
      <c r="F736" s="35">
        <v>56.68</v>
      </c>
      <c r="G736" s="59" t="s">
        <v>10</v>
      </c>
      <c r="H736" s="59" t="s">
        <v>11</v>
      </c>
    </row>
    <row r="737" spans="2:8">
      <c r="B737" s="37"/>
      <c r="C737" s="38" t="s">
        <v>12710</v>
      </c>
      <c r="D737" s="57" t="s">
        <v>24</v>
      </c>
      <c r="E737" s="40">
        <v>245</v>
      </c>
      <c r="F737" s="35">
        <v>56.68</v>
      </c>
      <c r="G737" s="59" t="s">
        <v>10</v>
      </c>
      <c r="H737" s="59" t="s">
        <v>11</v>
      </c>
    </row>
    <row r="738" spans="2:8">
      <c r="B738" s="37"/>
      <c r="C738" s="38" t="s">
        <v>12711</v>
      </c>
      <c r="D738" s="57" t="s">
        <v>24</v>
      </c>
      <c r="E738" s="40">
        <v>578</v>
      </c>
      <c r="F738" s="35">
        <v>56.7</v>
      </c>
      <c r="G738" s="59" t="s">
        <v>10</v>
      </c>
      <c r="H738" s="59" t="s">
        <v>11</v>
      </c>
    </row>
    <row r="739" spans="2:8">
      <c r="B739" s="37"/>
      <c r="C739" s="38" t="s">
        <v>12712</v>
      </c>
      <c r="D739" s="57" t="s">
        <v>24</v>
      </c>
      <c r="E739" s="40">
        <v>167</v>
      </c>
      <c r="F739" s="35">
        <v>56.76</v>
      </c>
      <c r="G739" s="59" t="s">
        <v>10</v>
      </c>
      <c r="H739" s="59" t="s">
        <v>11</v>
      </c>
    </row>
    <row r="740" spans="2:8">
      <c r="B740" s="37"/>
      <c r="C740" s="38" t="s">
        <v>12713</v>
      </c>
      <c r="D740" s="57" t="s">
        <v>24</v>
      </c>
      <c r="E740" s="40">
        <v>80</v>
      </c>
      <c r="F740" s="35">
        <v>56.76</v>
      </c>
      <c r="G740" s="59" t="s">
        <v>10</v>
      </c>
      <c r="H740" s="59" t="s">
        <v>11</v>
      </c>
    </row>
    <row r="741" spans="2:8">
      <c r="B741" s="37"/>
      <c r="C741" s="38" t="s">
        <v>12714</v>
      </c>
      <c r="D741" s="57" t="s">
        <v>24</v>
      </c>
      <c r="E741" s="40">
        <v>88</v>
      </c>
      <c r="F741" s="35">
        <v>56.76</v>
      </c>
      <c r="G741" s="59" t="s">
        <v>10</v>
      </c>
      <c r="H741" s="59" t="s">
        <v>11</v>
      </c>
    </row>
    <row r="742" spans="2:8">
      <c r="B742" s="37"/>
      <c r="C742" s="38" t="s">
        <v>12715</v>
      </c>
      <c r="D742" s="57" t="s">
        <v>24</v>
      </c>
      <c r="E742" s="40">
        <v>389</v>
      </c>
      <c r="F742" s="35">
        <v>56.84</v>
      </c>
      <c r="G742" s="59" t="s">
        <v>10</v>
      </c>
      <c r="H742" s="59" t="s">
        <v>20</v>
      </c>
    </row>
    <row r="743" spans="2:8">
      <c r="B743" s="37"/>
      <c r="C743" s="38" t="s">
        <v>12716</v>
      </c>
      <c r="D743" s="57" t="s">
        <v>24</v>
      </c>
      <c r="E743" s="40">
        <v>34</v>
      </c>
      <c r="F743" s="35">
        <v>56.84</v>
      </c>
      <c r="G743" s="59" t="s">
        <v>10</v>
      </c>
      <c r="H743" s="59" t="s">
        <v>11</v>
      </c>
    </row>
    <row r="744" spans="2:8">
      <c r="B744" s="37"/>
      <c r="C744" s="38" t="s">
        <v>12717</v>
      </c>
      <c r="D744" s="57" t="s">
        <v>24</v>
      </c>
      <c r="E744" s="40">
        <v>357</v>
      </c>
      <c r="F744" s="35">
        <v>56.82</v>
      </c>
      <c r="G744" s="59" t="s">
        <v>10</v>
      </c>
      <c r="H744" s="59" t="s">
        <v>11</v>
      </c>
    </row>
    <row r="745" spans="2:8">
      <c r="B745" s="37"/>
      <c r="C745" s="38" t="s">
        <v>12718</v>
      </c>
      <c r="D745" s="57" t="s">
        <v>24</v>
      </c>
      <c r="E745" s="40">
        <v>200</v>
      </c>
      <c r="F745" s="35">
        <v>56.8</v>
      </c>
      <c r="G745" s="59" t="s">
        <v>10</v>
      </c>
      <c r="H745" s="59" t="s">
        <v>11</v>
      </c>
    </row>
    <row r="746" spans="2:8">
      <c r="B746" s="37"/>
      <c r="C746" s="38" t="s">
        <v>12719</v>
      </c>
      <c r="D746" s="57" t="s">
        <v>24</v>
      </c>
      <c r="E746" s="40">
        <v>27</v>
      </c>
      <c r="F746" s="35">
        <v>56.8</v>
      </c>
      <c r="G746" s="59" t="s">
        <v>10</v>
      </c>
      <c r="H746" s="59" t="s">
        <v>22</v>
      </c>
    </row>
    <row r="747" spans="2:8">
      <c r="B747" s="37"/>
      <c r="C747" s="38" t="s">
        <v>12720</v>
      </c>
      <c r="D747" s="57" t="s">
        <v>24</v>
      </c>
      <c r="E747" s="40">
        <v>27</v>
      </c>
      <c r="F747" s="35">
        <v>56.8</v>
      </c>
      <c r="G747" s="59" t="s">
        <v>10</v>
      </c>
      <c r="H747" s="59" t="s">
        <v>22</v>
      </c>
    </row>
    <row r="748" spans="2:8">
      <c r="B748" s="37"/>
      <c r="C748" s="38" t="s">
        <v>12721</v>
      </c>
      <c r="D748" s="57" t="s">
        <v>24</v>
      </c>
      <c r="E748" s="40">
        <v>283</v>
      </c>
      <c r="F748" s="35">
        <v>56.82</v>
      </c>
      <c r="G748" s="59" t="s">
        <v>10</v>
      </c>
      <c r="H748" s="59" t="s">
        <v>22</v>
      </c>
    </row>
    <row r="749" spans="2:8">
      <c r="B749" s="37"/>
      <c r="C749" s="38" t="s">
        <v>12722</v>
      </c>
      <c r="D749" s="57" t="s">
        <v>24</v>
      </c>
      <c r="E749" s="40">
        <v>130</v>
      </c>
      <c r="F749" s="35">
        <v>56.96</v>
      </c>
      <c r="G749" s="59" t="s">
        <v>10</v>
      </c>
      <c r="H749" s="59" t="s">
        <v>11</v>
      </c>
    </row>
    <row r="750" spans="2:8">
      <c r="B750" s="37"/>
      <c r="C750" s="38" t="s">
        <v>12723</v>
      </c>
      <c r="D750" s="57" t="s">
        <v>24</v>
      </c>
      <c r="E750" s="40">
        <v>203</v>
      </c>
      <c r="F750" s="35">
        <v>57</v>
      </c>
      <c r="G750" s="59" t="s">
        <v>10</v>
      </c>
      <c r="H750" s="59" t="s">
        <v>11</v>
      </c>
    </row>
    <row r="751" spans="2:8">
      <c r="B751" s="37"/>
      <c r="C751" s="38" t="s">
        <v>12724</v>
      </c>
      <c r="D751" s="57" t="s">
        <v>24</v>
      </c>
      <c r="E751" s="40">
        <v>118</v>
      </c>
      <c r="F751" s="35">
        <v>57.04</v>
      </c>
      <c r="G751" s="59" t="s">
        <v>10</v>
      </c>
      <c r="H751" s="59" t="s">
        <v>11</v>
      </c>
    </row>
    <row r="752" spans="2:8">
      <c r="B752" s="37"/>
      <c r="C752" s="38" t="s">
        <v>12725</v>
      </c>
      <c r="D752" s="57" t="s">
        <v>24</v>
      </c>
      <c r="E752" s="40">
        <v>224</v>
      </c>
      <c r="F752" s="35">
        <v>57.04</v>
      </c>
      <c r="G752" s="59" t="s">
        <v>10</v>
      </c>
      <c r="H752" s="59" t="s">
        <v>11</v>
      </c>
    </row>
    <row r="753" spans="2:8">
      <c r="B753" s="37"/>
      <c r="C753" s="38" t="s">
        <v>12726</v>
      </c>
      <c r="D753" s="57" t="s">
        <v>24</v>
      </c>
      <c r="E753" s="40">
        <v>371</v>
      </c>
      <c r="F753" s="35">
        <v>57.04</v>
      </c>
      <c r="G753" s="59" t="s">
        <v>10</v>
      </c>
      <c r="H753" s="59" t="s">
        <v>11</v>
      </c>
    </row>
    <row r="754" spans="2:8">
      <c r="B754" s="37"/>
      <c r="C754" s="38" t="s">
        <v>12727</v>
      </c>
      <c r="D754" s="57" t="s">
        <v>24</v>
      </c>
      <c r="E754" s="40">
        <v>223</v>
      </c>
      <c r="F754" s="35">
        <v>57.06</v>
      </c>
      <c r="G754" s="59" t="s">
        <v>10</v>
      </c>
      <c r="H754" s="59" t="s">
        <v>11</v>
      </c>
    </row>
    <row r="755" spans="2:8">
      <c r="B755" s="37"/>
      <c r="C755" s="38" t="s">
        <v>12728</v>
      </c>
      <c r="D755" s="57" t="s">
        <v>24</v>
      </c>
      <c r="E755" s="40">
        <v>197</v>
      </c>
      <c r="F755" s="35">
        <v>57.04</v>
      </c>
      <c r="G755" s="59" t="s">
        <v>10</v>
      </c>
      <c r="H755" s="59" t="s">
        <v>11</v>
      </c>
    </row>
    <row r="756" spans="2:8">
      <c r="B756" s="37"/>
      <c r="C756" s="38" t="s">
        <v>12729</v>
      </c>
      <c r="D756" s="57" t="s">
        <v>24</v>
      </c>
      <c r="E756" s="40">
        <v>125</v>
      </c>
      <c r="F756" s="35">
        <v>57.16</v>
      </c>
      <c r="G756" s="59" t="s">
        <v>10</v>
      </c>
      <c r="H756" s="59" t="s">
        <v>11</v>
      </c>
    </row>
    <row r="757" spans="2:8">
      <c r="B757" s="37"/>
      <c r="C757" s="38" t="s">
        <v>12730</v>
      </c>
      <c r="D757" s="57" t="s">
        <v>24</v>
      </c>
      <c r="E757" s="40">
        <v>448</v>
      </c>
      <c r="F757" s="35">
        <v>57.16</v>
      </c>
      <c r="G757" s="59" t="s">
        <v>10</v>
      </c>
      <c r="H757" s="59" t="s">
        <v>11</v>
      </c>
    </row>
    <row r="758" spans="2:8">
      <c r="B758" s="37"/>
      <c r="C758" s="38" t="s">
        <v>12731</v>
      </c>
      <c r="D758" s="57" t="s">
        <v>24</v>
      </c>
      <c r="E758" s="40">
        <v>173</v>
      </c>
      <c r="F758" s="35">
        <v>57.22</v>
      </c>
      <c r="G758" s="59" t="s">
        <v>10</v>
      </c>
      <c r="H758" s="59" t="s">
        <v>11</v>
      </c>
    </row>
    <row r="759" spans="2:8">
      <c r="B759" s="37"/>
      <c r="C759" s="38" t="s">
        <v>12732</v>
      </c>
      <c r="D759" s="57" t="s">
        <v>24</v>
      </c>
      <c r="E759" s="40">
        <v>61</v>
      </c>
      <c r="F759" s="35">
        <v>57.22</v>
      </c>
      <c r="G759" s="59" t="s">
        <v>10</v>
      </c>
      <c r="H759" s="59" t="s">
        <v>22</v>
      </c>
    </row>
    <row r="760" spans="2:8">
      <c r="B760" s="37"/>
      <c r="C760" s="38" t="s">
        <v>12733</v>
      </c>
      <c r="D760" s="57" t="s">
        <v>24</v>
      </c>
      <c r="E760" s="40">
        <v>287</v>
      </c>
      <c r="F760" s="35">
        <v>57.2</v>
      </c>
      <c r="G760" s="59" t="s">
        <v>10</v>
      </c>
      <c r="H760" s="59" t="s">
        <v>22</v>
      </c>
    </row>
    <row r="761" spans="2:8">
      <c r="B761" s="37"/>
      <c r="C761" s="38" t="s">
        <v>12734</v>
      </c>
      <c r="D761" s="57" t="s">
        <v>24</v>
      </c>
      <c r="E761" s="40">
        <v>174</v>
      </c>
      <c r="F761" s="35">
        <v>57.22</v>
      </c>
      <c r="G761" s="59" t="s">
        <v>10</v>
      </c>
      <c r="H761" s="59" t="s">
        <v>11</v>
      </c>
    </row>
    <row r="762" spans="2:8">
      <c r="B762" s="37"/>
      <c r="C762" s="38" t="s">
        <v>12735</v>
      </c>
      <c r="D762" s="57" t="s">
        <v>24</v>
      </c>
      <c r="E762" s="40">
        <v>110</v>
      </c>
      <c r="F762" s="35">
        <v>57.22</v>
      </c>
      <c r="G762" s="59" t="s">
        <v>10</v>
      </c>
      <c r="H762" s="59" t="s">
        <v>11</v>
      </c>
    </row>
    <row r="763" spans="2:8">
      <c r="B763" s="37"/>
      <c r="C763" s="38" t="s">
        <v>12736</v>
      </c>
      <c r="D763" s="57" t="s">
        <v>24</v>
      </c>
      <c r="E763" s="40">
        <v>125</v>
      </c>
      <c r="F763" s="35">
        <v>57.22</v>
      </c>
      <c r="G763" s="59" t="s">
        <v>10</v>
      </c>
      <c r="H763" s="59" t="s">
        <v>11</v>
      </c>
    </row>
    <row r="764" spans="2:8">
      <c r="B764" s="37"/>
      <c r="C764" s="38" t="s">
        <v>12737</v>
      </c>
      <c r="D764" s="57" t="s">
        <v>24</v>
      </c>
      <c r="E764" s="40">
        <v>417</v>
      </c>
      <c r="F764" s="35">
        <v>57.22</v>
      </c>
      <c r="G764" s="59" t="s">
        <v>10</v>
      </c>
      <c r="H764" s="59" t="s">
        <v>11</v>
      </c>
    </row>
    <row r="765" spans="2:8">
      <c r="B765" s="37"/>
      <c r="C765" s="38" t="s">
        <v>12738</v>
      </c>
      <c r="D765" s="57" t="s">
        <v>24</v>
      </c>
      <c r="E765" s="40">
        <v>14</v>
      </c>
      <c r="F765" s="35">
        <v>57.2</v>
      </c>
      <c r="G765" s="59" t="s">
        <v>10</v>
      </c>
      <c r="H765" s="59" t="s">
        <v>11</v>
      </c>
    </row>
    <row r="766" spans="2:8">
      <c r="B766" s="37"/>
      <c r="C766" s="38" t="s">
        <v>12739</v>
      </c>
      <c r="D766" s="57" t="s">
        <v>24</v>
      </c>
      <c r="E766" s="40">
        <v>550</v>
      </c>
      <c r="F766" s="35">
        <v>57.2</v>
      </c>
      <c r="G766" s="59" t="s">
        <v>10</v>
      </c>
      <c r="H766" s="59" t="s">
        <v>11</v>
      </c>
    </row>
    <row r="767" spans="2:8">
      <c r="B767" s="37"/>
      <c r="C767" s="38" t="s">
        <v>12740</v>
      </c>
      <c r="D767" s="57" t="s">
        <v>24</v>
      </c>
      <c r="E767" s="40">
        <v>218</v>
      </c>
      <c r="F767" s="35">
        <v>57.2</v>
      </c>
      <c r="G767" s="59" t="s">
        <v>10</v>
      </c>
      <c r="H767" s="59" t="s">
        <v>11</v>
      </c>
    </row>
    <row r="768" spans="2:8">
      <c r="B768" s="37"/>
      <c r="C768" s="38" t="s">
        <v>12741</v>
      </c>
      <c r="D768" s="57" t="s">
        <v>24</v>
      </c>
      <c r="E768" s="40">
        <v>220</v>
      </c>
      <c r="F768" s="35">
        <v>57.2</v>
      </c>
      <c r="G768" s="59" t="s">
        <v>10</v>
      </c>
      <c r="H768" s="59" t="s">
        <v>20</v>
      </c>
    </row>
    <row r="769" spans="2:8">
      <c r="B769" s="37"/>
      <c r="C769" s="38" t="s">
        <v>12742</v>
      </c>
      <c r="D769" s="57" t="s">
        <v>24</v>
      </c>
      <c r="E769" s="40">
        <v>247</v>
      </c>
      <c r="F769" s="35">
        <v>57.18</v>
      </c>
      <c r="G769" s="59" t="s">
        <v>10</v>
      </c>
      <c r="H769" s="59" t="s">
        <v>20</v>
      </c>
    </row>
    <row r="770" spans="2:8">
      <c r="B770" s="37"/>
      <c r="C770" s="38" t="s">
        <v>12743</v>
      </c>
      <c r="D770" s="57" t="s">
        <v>24</v>
      </c>
      <c r="E770" s="40">
        <v>102</v>
      </c>
      <c r="F770" s="35">
        <v>57.2</v>
      </c>
      <c r="G770" s="59" t="s">
        <v>10</v>
      </c>
      <c r="H770" s="59" t="s">
        <v>11</v>
      </c>
    </row>
    <row r="771" spans="2:8">
      <c r="B771" s="37"/>
      <c r="C771" s="38" t="s">
        <v>12744</v>
      </c>
      <c r="D771" s="57" t="s">
        <v>24</v>
      </c>
      <c r="E771" s="40">
        <v>112</v>
      </c>
      <c r="F771" s="35">
        <v>57.2</v>
      </c>
      <c r="G771" s="59" t="s">
        <v>10</v>
      </c>
      <c r="H771" s="59" t="s">
        <v>11</v>
      </c>
    </row>
    <row r="772" spans="2:8">
      <c r="B772" s="37"/>
      <c r="C772" s="38" t="s">
        <v>12745</v>
      </c>
      <c r="D772" s="57" t="s">
        <v>24</v>
      </c>
      <c r="E772" s="40">
        <v>120</v>
      </c>
      <c r="F772" s="35">
        <v>57.2</v>
      </c>
      <c r="G772" s="59" t="s">
        <v>10</v>
      </c>
      <c r="H772" s="59" t="s">
        <v>11</v>
      </c>
    </row>
    <row r="773" spans="2:8">
      <c r="B773" s="37"/>
      <c r="C773" s="38" t="s">
        <v>12746</v>
      </c>
      <c r="D773" s="57" t="s">
        <v>24</v>
      </c>
      <c r="E773" s="40">
        <v>373</v>
      </c>
      <c r="F773" s="35">
        <v>57.2</v>
      </c>
      <c r="G773" s="59" t="s">
        <v>10</v>
      </c>
      <c r="H773" s="59" t="s">
        <v>11</v>
      </c>
    </row>
    <row r="774" spans="2:8">
      <c r="B774" s="37"/>
      <c r="C774" s="38" t="s">
        <v>12747</v>
      </c>
      <c r="D774" s="57" t="s">
        <v>24</v>
      </c>
      <c r="E774" s="40">
        <v>125</v>
      </c>
      <c r="F774" s="35">
        <v>57.2</v>
      </c>
      <c r="G774" s="59" t="s">
        <v>10</v>
      </c>
      <c r="H774" s="59" t="s">
        <v>11</v>
      </c>
    </row>
    <row r="775" spans="2:8">
      <c r="B775" s="37"/>
      <c r="C775" s="38" t="s">
        <v>12748</v>
      </c>
      <c r="D775" s="57" t="s">
        <v>24</v>
      </c>
      <c r="E775" s="40">
        <v>45</v>
      </c>
      <c r="F775" s="35">
        <v>57.18</v>
      </c>
      <c r="G775" s="59" t="s">
        <v>10</v>
      </c>
      <c r="H775" s="59" t="s">
        <v>11</v>
      </c>
    </row>
    <row r="776" spans="2:8">
      <c r="B776" s="37"/>
      <c r="C776" s="38" t="s">
        <v>12749</v>
      </c>
      <c r="D776" s="57" t="s">
        <v>24</v>
      </c>
      <c r="E776" s="40">
        <v>11</v>
      </c>
      <c r="F776" s="35">
        <v>57.2</v>
      </c>
      <c r="G776" s="59" t="s">
        <v>10</v>
      </c>
      <c r="H776" s="59" t="s">
        <v>11</v>
      </c>
    </row>
    <row r="777" spans="2:8">
      <c r="B777" s="37"/>
      <c r="C777" s="38" t="s">
        <v>12750</v>
      </c>
      <c r="D777" s="57" t="s">
        <v>24</v>
      </c>
      <c r="E777" s="40">
        <v>164</v>
      </c>
      <c r="F777" s="35">
        <v>57.2</v>
      </c>
      <c r="G777" s="59" t="s">
        <v>10</v>
      </c>
      <c r="H777" s="59" t="s">
        <v>11</v>
      </c>
    </row>
    <row r="778" spans="2:8">
      <c r="B778" s="37"/>
      <c r="C778" s="38" t="s">
        <v>12751</v>
      </c>
      <c r="D778" s="57" t="s">
        <v>24</v>
      </c>
      <c r="E778" s="40">
        <v>125</v>
      </c>
      <c r="F778" s="35">
        <v>57.2</v>
      </c>
      <c r="G778" s="59" t="s">
        <v>10</v>
      </c>
      <c r="H778" s="59" t="s">
        <v>11</v>
      </c>
    </row>
    <row r="779" spans="2:8">
      <c r="B779" s="37"/>
      <c r="C779" s="38" t="s">
        <v>12752</v>
      </c>
      <c r="D779" s="57" t="s">
        <v>24</v>
      </c>
      <c r="E779" s="40">
        <v>286</v>
      </c>
      <c r="F779" s="35">
        <v>57.22</v>
      </c>
      <c r="G779" s="59" t="s">
        <v>10</v>
      </c>
      <c r="H779" s="59" t="s">
        <v>11</v>
      </c>
    </row>
    <row r="780" spans="2:8">
      <c r="B780" s="37"/>
      <c r="C780" s="38" t="s">
        <v>12753</v>
      </c>
      <c r="D780" s="57" t="s">
        <v>24</v>
      </c>
      <c r="E780" s="40">
        <v>259</v>
      </c>
      <c r="F780" s="35">
        <v>57.22</v>
      </c>
      <c r="G780" s="59" t="s">
        <v>10</v>
      </c>
      <c r="H780" s="59" t="s">
        <v>11</v>
      </c>
    </row>
    <row r="781" spans="2:8">
      <c r="B781" s="37"/>
      <c r="C781" s="38" t="s">
        <v>12754</v>
      </c>
      <c r="D781" s="57" t="s">
        <v>24</v>
      </c>
      <c r="E781" s="40">
        <v>181</v>
      </c>
      <c r="F781" s="35">
        <v>57.2</v>
      </c>
      <c r="G781" s="59" t="s">
        <v>10</v>
      </c>
      <c r="H781" s="59" t="s">
        <v>11</v>
      </c>
    </row>
    <row r="782" spans="2:8">
      <c r="B782" s="37"/>
      <c r="C782" s="38" t="s">
        <v>12755</v>
      </c>
      <c r="D782" s="57" t="s">
        <v>24</v>
      </c>
      <c r="E782" s="40">
        <v>337</v>
      </c>
      <c r="F782" s="35">
        <v>57.2</v>
      </c>
      <c r="G782" s="59" t="s">
        <v>10</v>
      </c>
      <c r="H782" s="59" t="s">
        <v>11</v>
      </c>
    </row>
    <row r="783" spans="2:8">
      <c r="B783" s="37"/>
      <c r="C783" s="38" t="s">
        <v>12756</v>
      </c>
      <c r="D783" s="57" t="s">
        <v>24</v>
      </c>
      <c r="E783" s="40">
        <v>192</v>
      </c>
      <c r="F783" s="35">
        <v>57.2</v>
      </c>
      <c r="G783" s="59" t="s">
        <v>10</v>
      </c>
      <c r="H783" s="59" t="s">
        <v>20</v>
      </c>
    </row>
    <row r="784" spans="2:8">
      <c r="B784" s="37"/>
      <c r="C784" s="38" t="s">
        <v>12757</v>
      </c>
      <c r="D784" s="57" t="s">
        <v>24</v>
      </c>
      <c r="E784" s="40">
        <v>446</v>
      </c>
      <c r="F784" s="35">
        <v>57.18</v>
      </c>
      <c r="G784" s="59" t="s">
        <v>10</v>
      </c>
      <c r="H784" s="59" t="s">
        <v>22</v>
      </c>
    </row>
    <row r="785" spans="2:8">
      <c r="B785" s="37"/>
      <c r="C785" s="38" t="s">
        <v>12758</v>
      </c>
      <c r="D785" s="57" t="s">
        <v>24</v>
      </c>
      <c r="E785" s="40">
        <v>49</v>
      </c>
      <c r="F785" s="35">
        <v>57.18</v>
      </c>
      <c r="G785" s="59" t="s">
        <v>10</v>
      </c>
      <c r="H785" s="59" t="s">
        <v>11</v>
      </c>
    </row>
    <row r="786" spans="2:8">
      <c r="B786" s="37"/>
      <c r="C786" s="38" t="s">
        <v>12759</v>
      </c>
      <c r="D786" s="57" t="s">
        <v>24</v>
      </c>
      <c r="E786" s="40">
        <v>368</v>
      </c>
      <c r="F786" s="35">
        <v>57.14</v>
      </c>
      <c r="G786" s="59" t="s">
        <v>10</v>
      </c>
      <c r="H786" s="59" t="s">
        <v>11</v>
      </c>
    </row>
    <row r="787" spans="2:8">
      <c r="B787" s="37"/>
      <c r="C787" s="38" t="s">
        <v>12760</v>
      </c>
      <c r="D787" s="57" t="s">
        <v>24</v>
      </c>
      <c r="E787" s="40">
        <v>199</v>
      </c>
      <c r="F787" s="35">
        <v>57.14</v>
      </c>
      <c r="G787" s="59" t="s">
        <v>10</v>
      </c>
      <c r="H787" s="59" t="s">
        <v>11</v>
      </c>
    </row>
    <row r="788" spans="2:8">
      <c r="B788" s="37"/>
      <c r="C788" s="38" t="s">
        <v>12761</v>
      </c>
      <c r="D788" s="57" t="s">
        <v>24</v>
      </c>
      <c r="E788" s="40">
        <v>76</v>
      </c>
      <c r="F788" s="35">
        <v>57.14</v>
      </c>
      <c r="G788" s="59" t="s">
        <v>10</v>
      </c>
      <c r="H788" s="59" t="s">
        <v>11</v>
      </c>
    </row>
    <row r="789" spans="2:8">
      <c r="B789" s="37"/>
      <c r="C789" s="38" t="s">
        <v>12762</v>
      </c>
      <c r="D789" s="57" t="s">
        <v>24</v>
      </c>
      <c r="E789" s="40">
        <v>91</v>
      </c>
      <c r="F789" s="35">
        <v>57.14</v>
      </c>
      <c r="G789" s="59" t="s">
        <v>10</v>
      </c>
      <c r="H789" s="59" t="s">
        <v>21</v>
      </c>
    </row>
    <row r="790" spans="2:8">
      <c r="B790" s="37"/>
      <c r="C790" s="38" t="s">
        <v>12763</v>
      </c>
      <c r="D790" s="57" t="s">
        <v>24</v>
      </c>
      <c r="E790" s="40">
        <v>646</v>
      </c>
      <c r="F790" s="35">
        <v>57.12</v>
      </c>
      <c r="G790" s="59" t="s">
        <v>10</v>
      </c>
      <c r="H790" s="59" t="s">
        <v>21</v>
      </c>
    </row>
    <row r="791" spans="2:8">
      <c r="B791" s="37"/>
      <c r="C791" s="38" t="s">
        <v>12764</v>
      </c>
      <c r="D791" s="57" t="s">
        <v>24</v>
      </c>
      <c r="E791" s="40">
        <v>17</v>
      </c>
      <c r="F791" s="35">
        <v>57.12</v>
      </c>
      <c r="G791" s="59" t="s">
        <v>10</v>
      </c>
      <c r="H791" s="59" t="s">
        <v>11</v>
      </c>
    </row>
    <row r="792" spans="2:8">
      <c r="B792" s="37"/>
      <c r="C792" s="38" t="s">
        <v>12765</v>
      </c>
      <c r="D792" s="57" t="s">
        <v>24</v>
      </c>
      <c r="E792" s="40">
        <v>223</v>
      </c>
      <c r="F792" s="35">
        <v>57.04</v>
      </c>
      <c r="G792" s="59" t="s">
        <v>10</v>
      </c>
      <c r="H792" s="59" t="s">
        <v>11</v>
      </c>
    </row>
    <row r="793" spans="2:8">
      <c r="B793" s="37"/>
      <c r="C793" s="38" t="s">
        <v>12766</v>
      </c>
      <c r="D793" s="57" t="s">
        <v>24</v>
      </c>
      <c r="E793" s="40">
        <v>222</v>
      </c>
      <c r="F793" s="35">
        <v>57.04</v>
      </c>
      <c r="G793" s="59" t="s">
        <v>10</v>
      </c>
      <c r="H793" s="59" t="s">
        <v>11</v>
      </c>
    </row>
    <row r="794" spans="2:8">
      <c r="B794" s="37"/>
      <c r="C794" s="38" t="s">
        <v>12767</v>
      </c>
      <c r="D794" s="57" t="s">
        <v>24</v>
      </c>
      <c r="E794" s="40">
        <v>300</v>
      </c>
      <c r="F794" s="35">
        <v>57.08</v>
      </c>
      <c r="G794" s="59" t="s">
        <v>10</v>
      </c>
      <c r="H794" s="59" t="s">
        <v>20</v>
      </c>
    </row>
    <row r="795" spans="2:8">
      <c r="B795" s="37"/>
      <c r="C795" s="38" t="s">
        <v>12768</v>
      </c>
      <c r="D795" s="57" t="s">
        <v>24</v>
      </c>
      <c r="E795" s="40">
        <v>90</v>
      </c>
      <c r="F795" s="35">
        <v>57.08</v>
      </c>
      <c r="G795" s="59" t="s">
        <v>10</v>
      </c>
      <c r="H795" s="59" t="s">
        <v>11</v>
      </c>
    </row>
    <row r="796" spans="2:8">
      <c r="B796" s="37"/>
      <c r="C796" s="38" t="s">
        <v>12769</v>
      </c>
      <c r="D796" s="57" t="s">
        <v>24</v>
      </c>
      <c r="E796" s="40">
        <v>125</v>
      </c>
      <c r="F796" s="35">
        <v>57.08</v>
      </c>
      <c r="G796" s="59" t="s">
        <v>10</v>
      </c>
      <c r="H796" s="59" t="s">
        <v>11</v>
      </c>
    </row>
    <row r="797" spans="2:8">
      <c r="B797" s="37"/>
      <c r="C797" s="38" t="s">
        <v>12770</v>
      </c>
      <c r="D797" s="57" t="s">
        <v>24</v>
      </c>
      <c r="E797" s="40">
        <v>20</v>
      </c>
      <c r="F797" s="35">
        <v>57.08</v>
      </c>
      <c r="G797" s="59" t="s">
        <v>10</v>
      </c>
      <c r="H797" s="59" t="s">
        <v>11</v>
      </c>
    </row>
    <row r="798" spans="2:8">
      <c r="B798" s="37"/>
      <c r="C798" s="38" t="s">
        <v>12771</v>
      </c>
      <c r="D798" s="57" t="s">
        <v>24</v>
      </c>
      <c r="E798" s="40">
        <v>115</v>
      </c>
      <c r="F798" s="35">
        <v>57.08</v>
      </c>
      <c r="G798" s="59" t="s">
        <v>10</v>
      </c>
      <c r="H798" s="59" t="s">
        <v>11</v>
      </c>
    </row>
    <row r="799" spans="2:8">
      <c r="B799" s="37"/>
      <c r="C799" s="38" t="s">
        <v>12772</v>
      </c>
      <c r="D799" s="57" t="s">
        <v>24</v>
      </c>
      <c r="E799" s="40">
        <v>210</v>
      </c>
      <c r="F799" s="35">
        <v>57.08</v>
      </c>
      <c r="G799" s="59" t="s">
        <v>10</v>
      </c>
      <c r="H799" s="59" t="s">
        <v>11</v>
      </c>
    </row>
    <row r="800" spans="2:8">
      <c r="B800" s="37"/>
      <c r="C800" s="38" t="s">
        <v>12773</v>
      </c>
      <c r="D800" s="57" t="s">
        <v>24</v>
      </c>
      <c r="E800" s="40">
        <v>98</v>
      </c>
      <c r="F800" s="35">
        <v>57.06</v>
      </c>
      <c r="G800" s="59" t="s">
        <v>10</v>
      </c>
      <c r="H800" s="59" t="s">
        <v>11</v>
      </c>
    </row>
    <row r="801" spans="2:8">
      <c r="B801" s="37"/>
      <c r="C801" s="38" t="s">
        <v>12774</v>
      </c>
      <c r="D801" s="57" t="s">
        <v>24</v>
      </c>
      <c r="E801" s="40">
        <v>67</v>
      </c>
      <c r="F801" s="35">
        <v>57.06</v>
      </c>
      <c r="G801" s="59" t="s">
        <v>10</v>
      </c>
      <c r="H801" s="59" t="s">
        <v>21</v>
      </c>
    </row>
    <row r="802" spans="2:8">
      <c r="B802" s="37"/>
      <c r="C802" s="38" t="s">
        <v>12775</v>
      </c>
      <c r="D802" s="57" t="s">
        <v>24</v>
      </c>
      <c r="E802" s="40">
        <v>22</v>
      </c>
      <c r="F802" s="35">
        <v>57.06</v>
      </c>
      <c r="G802" s="59" t="s">
        <v>10</v>
      </c>
      <c r="H802" s="59" t="s">
        <v>21</v>
      </c>
    </row>
    <row r="803" spans="2:8">
      <c r="B803" s="37"/>
      <c r="C803" s="38" t="s">
        <v>12776</v>
      </c>
      <c r="D803" s="57" t="s">
        <v>24</v>
      </c>
      <c r="E803" s="40">
        <v>181</v>
      </c>
      <c r="F803" s="35">
        <v>57.08</v>
      </c>
      <c r="G803" s="59" t="s">
        <v>10</v>
      </c>
      <c r="H803" s="59" t="s">
        <v>21</v>
      </c>
    </row>
    <row r="804" spans="2:8">
      <c r="B804" s="37"/>
      <c r="C804" s="38" t="s">
        <v>12777</v>
      </c>
      <c r="D804" s="57" t="s">
        <v>24</v>
      </c>
      <c r="E804" s="40">
        <v>146</v>
      </c>
      <c r="F804" s="35">
        <v>57.14</v>
      </c>
      <c r="G804" s="59" t="s">
        <v>10</v>
      </c>
      <c r="H804" s="59" t="s">
        <v>11</v>
      </c>
    </row>
    <row r="805" spans="2:8">
      <c r="B805" s="37"/>
      <c r="C805" s="38" t="s">
        <v>12778</v>
      </c>
      <c r="D805" s="57" t="s">
        <v>24</v>
      </c>
      <c r="E805" s="40">
        <v>315</v>
      </c>
      <c r="F805" s="35">
        <v>57.14</v>
      </c>
      <c r="G805" s="59" t="s">
        <v>10</v>
      </c>
      <c r="H805" s="59" t="s">
        <v>20</v>
      </c>
    </row>
    <row r="806" spans="2:8">
      <c r="B806" s="37"/>
      <c r="C806" s="38" t="s">
        <v>12779</v>
      </c>
      <c r="D806" s="57" t="s">
        <v>24</v>
      </c>
      <c r="E806" s="40">
        <v>253</v>
      </c>
      <c r="F806" s="35">
        <v>57.16</v>
      </c>
      <c r="G806" s="59" t="s">
        <v>10</v>
      </c>
      <c r="H806" s="59" t="s">
        <v>20</v>
      </c>
    </row>
    <row r="807" spans="2:8">
      <c r="B807" s="37"/>
      <c r="C807" s="38" t="s">
        <v>12780</v>
      </c>
      <c r="D807" s="57" t="s">
        <v>24</v>
      </c>
      <c r="E807" s="40">
        <v>97</v>
      </c>
      <c r="F807" s="35">
        <v>57.14</v>
      </c>
      <c r="G807" s="59" t="s">
        <v>10</v>
      </c>
      <c r="H807" s="59" t="s">
        <v>11</v>
      </c>
    </row>
    <row r="808" spans="2:8">
      <c r="B808" s="37"/>
      <c r="C808" s="38" t="s">
        <v>12781</v>
      </c>
      <c r="D808" s="57" t="s">
        <v>24</v>
      </c>
      <c r="E808" s="40">
        <v>300</v>
      </c>
      <c r="F808" s="35">
        <v>57.14</v>
      </c>
      <c r="G808" s="59" t="s">
        <v>10</v>
      </c>
      <c r="H808" s="59" t="s">
        <v>11</v>
      </c>
    </row>
    <row r="809" spans="2:8">
      <c r="B809" s="37"/>
      <c r="C809" s="38" t="s">
        <v>12782</v>
      </c>
      <c r="D809" s="57" t="s">
        <v>24</v>
      </c>
      <c r="E809" s="40">
        <v>300</v>
      </c>
      <c r="F809" s="35">
        <v>57.1</v>
      </c>
      <c r="G809" s="59" t="s">
        <v>10</v>
      </c>
      <c r="H809" s="59" t="s">
        <v>11</v>
      </c>
    </row>
    <row r="810" spans="2:8">
      <c r="B810" s="37"/>
      <c r="C810" s="38" t="s">
        <v>12783</v>
      </c>
      <c r="D810" s="57" t="s">
        <v>24</v>
      </c>
      <c r="E810" s="40">
        <v>300</v>
      </c>
      <c r="F810" s="35">
        <v>57.1</v>
      </c>
      <c r="G810" s="59" t="s">
        <v>10</v>
      </c>
      <c r="H810" s="59" t="s">
        <v>11</v>
      </c>
    </row>
    <row r="811" spans="2:8">
      <c r="B811" s="37"/>
      <c r="C811" s="38" t="s">
        <v>12784</v>
      </c>
      <c r="D811" s="57" t="s">
        <v>24</v>
      </c>
      <c r="E811" s="40">
        <v>171</v>
      </c>
      <c r="F811" s="35">
        <v>57.1</v>
      </c>
      <c r="G811" s="59" t="s">
        <v>10</v>
      </c>
      <c r="H811" s="59" t="s">
        <v>11</v>
      </c>
    </row>
    <row r="812" spans="2:8">
      <c r="B812" s="37"/>
      <c r="C812" s="38" t="s">
        <v>12785</v>
      </c>
      <c r="D812" s="57" t="s">
        <v>24</v>
      </c>
      <c r="E812" s="40">
        <v>203</v>
      </c>
      <c r="F812" s="35">
        <v>57.06</v>
      </c>
      <c r="G812" s="59" t="s">
        <v>10</v>
      </c>
      <c r="H812" s="59" t="s">
        <v>11</v>
      </c>
    </row>
    <row r="813" spans="2:8">
      <c r="B813" s="37"/>
      <c r="C813" s="38" t="s">
        <v>12786</v>
      </c>
      <c r="D813" s="57" t="s">
        <v>24</v>
      </c>
      <c r="E813" s="40">
        <v>222</v>
      </c>
      <c r="F813" s="35">
        <v>57.08</v>
      </c>
      <c r="G813" s="59" t="s">
        <v>10</v>
      </c>
      <c r="H813" s="59" t="s">
        <v>11</v>
      </c>
    </row>
    <row r="814" spans="2:8">
      <c r="B814" s="37"/>
      <c r="C814" s="38" t="s">
        <v>12787</v>
      </c>
      <c r="D814" s="57" t="s">
        <v>24</v>
      </c>
      <c r="E814" s="40">
        <v>103</v>
      </c>
      <c r="F814" s="35">
        <v>57.04</v>
      </c>
      <c r="G814" s="59" t="s">
        <v>10</v>
      </c>
      <c r="H814" s="59" t="s">
        <v>11</v>
      </c>
    </row>
    <row r="815" spans="2:8">
      <c r="B815" s="37"/>
      <c r="C815" s="38" t="s">
        <v>12788</v>
      </c>
      <c r="D815" s="57" t="s">
        <v>24</v>
      </c>
      <c r="E815" s="40">
        <v>300</v>
      </c>
      <c r="F815" s="35">
        <v>57.04</v>
      </c>
      <c r="G815" s="59" t="s">
        <v>10</v>
      </c>
      <c r="H815" s="59" t="s">
        <v>11</v>
      </c>
    </row>
    <row r="816" spans="2:8">
      <c r="B816" s="37"/>
      <c r="C816" s="38" t="s">
        <v>12789</v>
      </c>
      <c r="D816" s="57" t="s">
        <v>24</v>
      </c>
      <c r="E816" s="40">
        <v>215</v>
      </c>
      <c r="F816" s="35">
        <v>57.04</v>
      </c>
      <c r="G816" s="59" t="s">
        <v>10</v>
      </c>
      <c r="H816" s="59" t="s">
        <v>11</v>
      </c>
    </row>
    <row r="817" spans="2:8">
      <c r="B817" s="37"/>
      <c r="C817" s="38" t="s">
        <v>12790</v>
      </c>
      <c r="D817" s="57" t="s">
        <v>24</v>
      </c>
      <c r="E817" s="40">
        <v>529</v>
      </c>
      <c r="F817" s="35">
        <v>57.02</v>
      </c>
      <c r="G817" s="59" t="s">
        <v>10</v>
      </c>
      <c r="H817" s="59" t="s">
        <v>11</v>
      </c>
    </row>
    <row r="818" spans="2:8">
      <c r="B818" s="37"/>
      <c r="C818" s="38" t="s">
        <v>12791</v>
      </c>
      <c r="D818" s="57" t="s">
        <v>24</v>
      </c>
      <c r="E818" s="40">
        <v>125</v>
      </c>
      <c r="F818" s="35">
        <v>57.02</v>
      </c>
      <c r="G818" s="59" t="s">
        <v>10</v>
      </c>
      <c r="H818" s="59" t="s">
        <v>20</v>
      </c>
    </row>
    <row r="819" spans="2:8">
      <c r="B819" s="37"/>
      <c r="C819" s="38" t="s">
        <v>12792</v>
      </c>
      <c r="D819" s="57" t="s">
        <v>24</v>
      </c>
      <c r="E819" s="40">
        <v>179</v>
      </c>
      <c r="F819" s="35">
        <v>57.02</v>
      </c>
      <c r="G819" s="59" t="s">
        <v>10</v>
      </c>
      <c r="H819" s="59" t="s">
        <v>11</v>
      </c>
    </row>
    <row r="820" spans="2:8">
      <c r="B820" s="37"/>
      <c r="C820" s="38" t="s">
        <v>12793</v>
      </c>
      <c r="D820" s="57" t="s">
        <v>24</v>
      </c>
      <c r="E820" s="40">
        <v>717</v>
      </c>
      <c r="F820" s="35">
        <v>57</v>
      </c>
      <c r="G820" s="59" t="s">
        <v>10</v>
      </c>
      <c r="H820" s="59" t="s">
        <v>11</v>
      </c>
    </row>
    <row r="821" spans="2:8">
      <c r="B821" s="37"/>
      <c r="C821" s="38" t="s">
        <v>12794</v>
      </c>
      <c r="D821" s="57" t="s">
        <v>24</v>
      </c>
      <c r="E821" s="40">
        <v>66</v>
      </c>
      <c r="F821" s="35">
        <v>57</v>
      </c>
      <c r="G821" s="59" t="s">
        <v>10</v>
      </c>
      <c r="H821" s="59" t="s">
        <v>11</v>
      </c>
    </row>
    <row r="822" spans="2:8">
      <c r="B822" s="37"/>
      <c r="C822" s="38" t="s">
        <v>12795</v>
      </c>
      <c r="D822" s="57" t="s">
        <v>24</v>
      </c>
      <c r="E822" s="40">
        <v>121</v>
      </c>
      <c r="F822" s="35">
        <v>57</v>
      </c>
      <c r="G822" s="59" t="s">
        <v>10</v>
      </c>
      <c r="H822" s="59" t="s">
        <v>11</v>
      </c>
    </row>
    <row r="823" spans="2:8">
      <c r="B823" s="37"/>
      <c r="C823" s="38" t="s">
        <v>12796</v>
      </c>
      <c r="D823" s="57" t="s">
        <v>24</v>
      </c>
      <c r="E823" s="40">
        <v>226</v>
      </c>
      <c r="F823" s="35">
        <v>56.98</v>
      </c>
      <c r="G823" s="59" t="s">
        <v>10</v>
      </c>
      <c r="H823" s="59" t="s">
        <v>11</v>
      </c>
    </row>
    <row r="824" spans="2:8">
      <c r="B824" s="37"/>
      <c r="C824" s="38" t="s">
        <v>12797</v>
      </c>
      <c r="D824" s="57" t="s">
        <v>24</v>
      </c>
      <c r="E824" s="40">
        <v>164</v>
      </c>
      <c r="F824" s="35">
        <v>56.96</v>
      </c>
      <c r="G824" s="59" t="s">
        <v>10</v>
      </c>
      <c r="H824" s="59" t="s">
        <v>11</v>
      </c>
    </row>
    <row r="825" spans="2:8">
      <c r="B825" s="37"/>
      <c r="C825" s="38" t="s">
        <v>12798</v>
      </c>
      <c r="D825" s="57" t="s">
        <v>24</v>
      </c>
      <c r="E825" s="40">
        <v>100</v>
      </c>
      <c r="F825" s="35">
        <v>56.98</v>
      </c>
      <c r="G825" s="59" t="s">
        <v>10</v>
      </c>
      <c r="H825" s="59" t="s">
        <v>22</v>
      </c>
    </row>
    <row r="826" spans="2:8">
      <c r="B826" s="37"/>
      <c r="C826" s="38" t="s">
        <v>12798</v>
      </c>
      <c r="D826" s="57" t="s">
        <v>24</v>
      </c>
      <c r="E826" s="40">
        <v>35</v>
      </c>
      <c r="F826" s="35">
        <v>57</v>
      </c>
      <c r="G826" s="59" t="s">
        <v>10</v>
      </c>
      <c r="H826" s="59" t="s">
        <v>20</v>
      </c>
    </row>
    <row r="827" spans="2:8">
      <c r="B827" s="37"/>
      <c r="C827" s="38" t="s">
        <v>12799</v>
      </c>
      <c r="D827" s="57" t="s">
        <v>24</v>
      </c>
      <c r="E827" s="40">
        <v>64</v>
      </c>
      <c r="F827" s="35">
        <v>56.98</v>
      </c>
      <c r="G827" s="59" t="s">
        <v>10</v>
      </c>
      <c r="H827" s="59" t="s">
        <v>20</v>
      </c>
    </row>
    <row r="828" spans="2:8">
      <c r="B828" s="37"/>
      <c r="C828" s="38" t="s">
        <v>12800</v>
      </c>
      <c r="D828" s="57" t="s">
        <v>24</v>
      </c>
      <c r="E828" s="40">
        <v>290</v>
      </c>
      <c r="F828" s="35">
        <v>56.96</v>
      </c>
      <c r="G828" s="59" t="s">
        <v>10</v>
      </c>
      <c r="H828" s="59" t="s">
        <v>20</v>
      </c>
    </row>
    <row r="829" spans="2:8">
      <c r="B829" s="37"/>
      <c r="C829" s="38" t="s">
        <v>12801</v>
      </c>
      <c r="D829" s="57" t="s">
        <v>24</v>
      </c>
      <c r="E829" s="40">
        <v>203</v>
      </c>
      <c r="F829" s="35">
        <v>56.96</v>
      </c>
      <c r="G829" s="59" t="s">
        <v>10</v>
      </c>
      <c r="H829" s="59" t="s">
        <v>11</v>
      </c>
    </row>
    <row r="830" spans="2:8">
      <c r="B830" s="37"/>
      <c r="C830" s="38" t="s">
        <v>12802</v>
      </c>
      <c r="D830" s="57" t="s">
        <v>24</v>
      </c>
      <c r="E830" s="40">
        <v>109</v>
      </c>
      <c r="F830" s="35">
        <v>56.96</v>
      </c>
      <c r="G830" s="59" t="s">
        <v>10</v>
      </c>
      <c r="H830" s="59" t="s">
        <v>11</v>
      </c>
    </row>
    <row r="831" spans="2:8">
      <c r="B831" s="37"/>
      <c r="C831" s="38" t="s">
        <v>12802</v>
      </c>
      <c r="D831" s="57" t="s">
        <v>24</v>
      </c>
      <c r="E831" s="40">
        <v>100</v>
      </c>
      <c r="F831" s="35">
        <v>56.96</v>
      </c>
      <c r="G831" s="59" t="s">
        <v>10</v>
      </c>
      <c r="H831" s="59" t="s">
        <v>20</v>
      </c>
    </row>
    <row r="832" spans="2:8">
      <c r="B832" s="37"/>
      <c r="C832" s="38" t="s">
        <v>12803</v>
      </c>
      <c r="D832" s="57" t="s">
        <v>24</v>
      </c>
      <c r="E832" s="40">
        <v>64</v>
      </c>
      <c r="F832" s="35">
        <v>56.96</v>
      </c>
      <c r="G832" s="59" t="s">
        <v>10</v>
      </c>
      <c r="H832" s="59" t="s">
        <v>20</v>
      </c>
    </row>
    <row r="833" spans="2:8">
      <c r="B833" s="37"/>
      <c r="C833" s="38" t="s">
        <v>12803</v>
      </c>
      <c r="D833" s="57" t="s">
        <v>24</v>
      </c>
      <c r="E833" s="40">
        <v>100</v>
      </c>
      <c r="F833" s="35">
        <v>56.96</v>
      </c>
      <c r="G833" s="59" t="s">
        <v>10</v>
      </c>
      <c r="H833" s="59" t="s">
        <v>20</v>
      </c>
    </row>
    <row r="834" spans="2:8">
      <c r="B834" s="37"/>
      <c r="C834" s="38" t="s">
        <v>12804</v>
      </c>
      <c r="D834" s="57" t="s">
        <v>24</v>
      </c>
      <c r="E834" s="40">
        <v>118</v>
      </c>
      <c r="F834" s="35">
        <v>56.96</v>
      </c>
      <c r="G834" s="59" t="s">
        <v>10</v>
      </c>
      <c r="H834" s="59" t="s">
        <v>20</v>
      </c>
    </row>
    <row r="835" spans="2:8">
      <c r="B835" s="37"/>
      <c r="C835" s="38" t="s">
        <v>12804</v>
      </c>
      <c r="D835" s="57" t="s">
        <v>24</v>
      </c>
      <c r="E835" s="40">
        <v>83</v>
      </c>
      <c r="F835" s="35">
        <v>56.96</v>
      </c>
      <c r="G835" s="59" t="s">
        <v>10</v>
      </c>
      <c r="H835" s="59" t="s">
        <v>20</v>
      </c>
    </row>
    <row r="836" spans="2:8">
      <c r="B836" s="37"/>
      <c r="C836" s="38" t="s">
        <v>12804</v>
      </c>
      <c r="D836" s="57" t="s">
        <v>24</v>
      </c>
      <c r="E836" s="40">
        <v>30</v>
      </c>
      <c r="F836" s="35">
        <v>56.96</v>
      </c>
      <c r="G836" s="59" t="s">
        <v>10</v>
      </c>
      <c r="H836" s="59" t="s">
        <v>20</v>
      </c>
    </row>
    <row r="837" spans="2:8">
      <c r="B837" s="37"/>
      <c r="C837" s="38" t="s">
        <v>12805</v>
      </c>
      <c r="D837" s="57" t="s">
        <v>24</v>
      </c>
      <c r="E837" s="40">
        <v>190</v>
      </c>
      <c r="F837" s="35">
        <v>56.96</v>
      </c>
      <c r="G837" s="59" t="s">
        <v>10</v>
      </c>
      <c r="H837" s="59" t="s">
        <v>20</v>
      </c>
    </row>
    <row r="838" spans="2:8">
      <c r="B838" s="37"/>
      <c r="C838" s="38" t="s">
        <v>12806</v>
      </c>
      <c r="D838" s="57" t="s">
        <v>24</v>
      </c>
      <c r="E838" s="40">
        <v>197</v>
      </c>
      <c r="F838" s="35">
        <v>57</v>
      </c>
      <c r="G838" s="59" t="s">
        <v>10</v>
      </c>
      <c r="H838" s="59" t="s">
        <v>11</v>
      </c>
    </row>
    <row r="839" spans="2:8">
      <c r="B839" s="37"/>
      <c r="C839" s="38" t="s">
        <v>12807</v>
      </c>
      <c r="D839" s="57" t="s">
        <v>24</v>
      </c>
      <c r="E839" s="40">
        <v>212</v>
      </c>
      <c r="F839" s="35">
        <v>57</v>
      </c>
      <c r="G839" s="59" t="s">
        <v>10</v>
      </c>
      <c r="H839" s="59" t="s">
        <v>11</v>
      </c>
    </row>
    <row r="840" spans="2:8">
      <c r="B840" s="37"/>
      <c r="C840" s="38" t="s">
        <v>12808</v>
      </c>
      <c r="D840" s="57" t="s">
        <v>24</v>
      </c>
      <c r="E840" s="40">
        <v>333</v>
      </c>
      <c r="F840" s="35">
        <v>57</v>
      </c>
      <c r="G840" s="59" t="s">
        <v>10</v>
      </c>
      <c r="H840" s="59" t="s">
        <v>11</v>
      </c>
    </row>
    <row r="841" spans="2:8">
      <c r="B841" s="37"/>
      <c r="C841" s="38" t="s">
        <v>12809</v>
      </c>
      <c r="D841" s="57" t="s">
        <v>24</v>
      </c>
      <c r="E841" s="40">
        <v>171</v>
      </c>
      <c r="F841" s="35">
        <v>57</v>
      </c>
      <c r="G841" s="59" t="s">
        <v>10</v>
      </c>
      <c r="H841" s="41" t="s">
        <v>21</v>
      </c>
    </row>
    <row r="842" spans="2:8">
      <c r="B842" s="37"/>
      <c r="C842" s="38" t="s">
        <v>12810</v>
      </c>
      <c r="D842" s="57" t="s">
        <v>24</v>
      </c>
      <c r="E842" s="40">
        <v>225</v>
      </c>
      <c r="F842" s="35">
        <v>56.94</v>
      </c>
      <c r="G842" s="59" t="s">
        <v>10</v>
      </c>
      <c r="H842" s="41" t="s">
        <v>20</v>
      </c>
    </row>
    <row r="843" spans="2:8">
      <c r="B843" s="37"/>
      <c r="C843" s="38" t="s">
        <v>12811</v>
      </c>
      <c r="D843" s="57" t="s">
        <v>24</v>
      </c>
      <c r="E843" s="40">
        <v>189</v>
      </c>
      <c r="F843" s="35">
        <v>56.92</v>
      </c>
      <c r="G843" s="59" t="s">
        <v>10</v>
      </c>
      <c r="H843" s="41" t="s">
        <v>20</v>
      </c>
    </row>
    <row r="844" spans="2:8">
      <c r="B844" s="37"/>
      <c r="C844" s="38" t="s">
        <v>12812</v>
      </c>
      <c r="D844" s="57" t="s">
        <v>24</v>
      </c>
      <c r="E844" s="40">
        <v>388</v>
      </c>
      <c r="F844" s="35">
        <v>56.9</v>
      </c>
      <c r="G844" s="59" t="s">
        <v>10</v>
      </c>
      <c r="H844" s="41" t="s">
        <v>21</v>
      </c>
    </row>
    <row r="845" spans="2:8">
      <c r="B845" s="37"/>
      <c r="C845" s="38" t="s">
        <v>12813</v>
      </c>
      <c r="D845" s="57" t="s">
        <v>24</v>
      </c>
      <c r="E845" s="40">
        <v>238</v>
      </c>
      <c r="F845" s="35">
        <v>57.02</v>
      </c>
      <c r="G845" s="59" t="s">
        <v>10</v>
      </c>
      <c r="H845" s="41" t="s">
        <v>11</v>
      </c>
    </row>
    <row r="846" spans="2:8">
      <c r="B846" s="37"/>
      <c r="C846" s="38" t="s">
        <v>12814</v>
      </c>
      <c r="D846" s="57" t="s">
        <v>24</v>
      </c>
      <c r="E846" s="40">
        <v>273</v>
      </c>
      <c r="F846" s="35">
        <v>56.98</v>
      </c>
      <c r="G846" s="59" t="s">
        <v>10</v>
      </c>
      <c r="H846" s="41" t="s">
        <v>11</v>
      </c>
    </row>
    <row r="847" spans="2:8">
      <c r="B847" s="37"/>
      <c r="C847" s="38" t="s">
        <v>12815</v>
      </c>
      <c r="D847" s="57" t="s">
        <v>24</v>
      </c>
      <c r="E847" s="40">
        <v>125</v>
      </c>
      <c r="F847" s="35">
        <v>56.96</v>
      </c>
      <c r="G847" s="59" t="s">
        <v>10</v>
      </c>
      <c r="H847" s="41" t="s">
        <v>11</v>
      </c>
    </row>
    <row r="848" spans="2:8">
      <c r="B848" s="37"/>
      <c r="C848" s="38" t="s">
        <v>12816</v>
      </c>
      <c r="D848" s="57" t="s">
        <v>24</v>
      </c>
      <c r="E848" s="40">
        <v>394</v>
      </c>
      <c r="F848" s="35">
        <v>56.96</v>
      </c>
      <c r="G848" s="59" t="s">
        <v>10</v>
      </c>
      <c r="H848" s="41" t="s">
        <v>11</v>
      </c>
    </row>
    <row r="849" spans="2:8">
      <c r="B849" s="37"/>
      <c r="C849" s="38" t="s">
        <v>12817</v>
      </c>
      <c r="D849" s="57" t="s">
        <v>24</v>
      </c>
      <c r="E849" s="40">
        <v>125</v>
      </c>
      <c r="F849" s="35">
        <v>56.96</v>
      </c>
      <c r="G849" s="59" t="s">
        <v>10</v>
      </c>
      <c r="H849" s="41" t="s">
        <v>11</v>
      </c>
    </row>
    <row r="850" spans="2:8">
      <c r="B850" s="37"/>
      <c r="C850" s="38" t="s">
        <v>12818</v>
      </c>
      <c r="D850" s="57" t="s">
        <v>24</v>
      </c>
      <c r="E850" s="40">
        <v>206</v>
      </c>
      <c r="F850" s="35">
        <v>57</v>
      </c>
      <c r="G850" s="59" t="s">
        <v>10</v>
      </c>
      <c r="H850" s="41" t="s">
        <v>11</v>
      </c>
    </row>
    <row r="851" spans="2:8">
      <c r="B851" s="37"/>
      <c r="C851" s="38" t="s">
        <v>12819</v>
      </c>
      <c r="D851" s="57" t="s">
        <v>24</v>
      </c>
      <c r="E851" s="40">
        <v>127</v>
      </c>
      <c r="F851" s="35">
        <v>56.98</v>
      </c>
      <c r="G851" s="59" t="s">
        <v>10</v>
      </c>
      <c r="H851" s="41" t="s">
        <v>11</v>
      </c>
    </row>
    <row r="852" spans="2:8">
      <c r="B852" s="37"/>
      <c r="C852" s="38" t="s">
        <v>12820</v>
      </c>
      <c r="D852" s="57" t="s">
        <v>24</v>
      </c>
      <c r="E852" s="40">
        <v>64</v>
      </c>
      <c r="F852" s="35">
        <v>56.98</v>
      </c>
      <c r="G852" s="59" t="s">
        <v>10</v>
      </c>
      <c r="H852" s="41" t="s">
        <v>20</v>
      </c>
    </row>
    <row r="853" spans="2:8">
      <c r="B853" s="37"/>
      <c r="C853" s="38" t="s">
        <v>12821</v>
      </c>
      <c r="D853" s="57" t="s">
        <v>24</v>
      </c>
      <c r="E853" s="40">
        <v>422</v>
      </c>
      <c r="F853" s="35">
        <v>57.04</v>
      </c>
      <c r="G853" s="59" t="s">
        <v>10</v>
      </c>
      <c r="H853" s="41" t="s">
        <v>20</v>
      </c>
    </row>
    <row r="854" spans="2:8">
      <c r="B854" s="37"/>
      <c r="C854" s="38" t="s">
        <v>12822</v>
      </c>
      <c r="D854" s="57" t="s">
        <v>24</v>
      </c>
      <c r="E854" s="40">
        <v>166</v>
      </c>
      <c r="F854" s="35">
        <v>57.04</v>
      </c>
      <c r="G854" s="59" t="s">
        <v>10</v>
      </c>
      <c r="H854" s="41" t="s">
        <v>11</v>
      </c>
    </row>
    <row r="855" spans="2:8">
      <c r="B855" s="37"/>
      <c r="C855" s="38" t="s">
        <v>12823</v>
      </c>
      <c r="D855" s="57" t="s">
        <v>24</v>
      </c>
      <c r="E855" s="40">
        <v>252</v>
      </c>
      <c r="F855" s="35">
        <v>57.04</v>
      </c>
      <c r="G855" s="59" t="s">
        <v>10</v>
      </c>
      <c r="H855" s="41" t="s">
        <v>11</v>
      </c>
    </row>
    <row r="856" spans="2:8">
      <c r="B856" s="37"/>
      <c r="C856" s="38" t="s">
        <v>12824</v>
      </c>
      <c r="D856" s="57" t="s">
        <v>24</v>
      </c>
      <c r="E856" s="40">
        <v>109</v>
      </c>
      <c r="F856" s="35">
        <v>57.04</v>
      </c>
      <c r="G856" s="59" t="s">
        <v>10</v>
      </c>
      <c r="H856" s="41" t="s">
        <v>11</v>
      </c>
    </row>
    <row r="857" spans="2:8">
      <c r="B857" s="37"/>
      <c r="C857" s="38" t="s">
        <v>12824</v>
      </c>
      <c r="D857" s="57" t="s">
        <v>24</v>
      </c>
      <c r="E857" s="40">
        <v>100</v>
      </c>
      <c r="F857" s="35">
        <v>57.04</v>
      </c>
      <c r="G857" s="59" t="s">
        <v>10</v>
      </c>
      <c r="H857" s="41" t="s">
        <v>20</v>
      </c>
    </row>
    <row r="858" spans="2:8">
      <c r="B858" s="37"/>
      <c r="C858" s="38" t="s">
        <v>12825</v>
      </c>
      <c r="D858" s="57" t="s">
        <v>24</v>
      </c>
      <c r="E858" s="40">
        <v>206</v>
      </c>
      <c r="F858" s="35">
        <v>57.04</v>
      </c>
      <c r="G858" s="59" t="s">
        <v>10</v>
      </c>
      <c r="H858" s="41" t="s">
        <v>20</v>
      </c>
    </row>
    <row r="859" spans="2:8">
      <c r="B859" s="37"/>
      <c r="C859" s="38" t="s">
        <v>12826</v>
      </c>
      <c r="D859" s="57" t="s">
        <v>24</v>
      </c>
      <c r="E859" s="40">
        <v>328</v>
      </c>
      <c r="F859" s="35">
        <v>57.04</v>
      </c>
      <c r="G859" s="59" t="s">
        <v>10</v>
      </c>
      <c r="H859" s="41" t="s">
        <v>20</v>
      </c>
    </row>
    <row r="860" spans="2:8">
      <c r="B860" s="37"/>
      <c r="C860" s="38" t="s">
        <v>12827</v>
      </c>
      <c r="D860" s="57" t="s">
        <v>24</v>
      </c>
      <c r="E860" s="40">
        <v>327</v>
      </c>
      <c r="F860" s="35">
        <v>57.04</v>
      </c>
      <c r="G860" s="59" t="s">
        <v>10</v>
      </c>
      <c r="H860" s="41" t="s">
        <v>11</v>
      </c>
    </row>
    <row r="861" spans="2:8">
      <c r="B861" s="37"/>
      <c r="C861" s="38" t="s">
        <v>12828</v>
      </c>
      <c r="D861" s="57" t="s">
        <v>24</v>
      </c>
      <c r="E861" s="40">
        <v>26</v>
      </c>
      <c r="F861" s="35">
        <v>57.06</v>
      </c>
      <c r="G861" s="59" t="s">
        <v>10</v>
      </c>
      <c r="H861" s="41" t="s">
        <v>11</v>
      </c>
    </row>
    <row r="862" spans="2:8">
      <c r="B862" s="37"/>
      <c r="C862" s="38" t="s">
        <v>12828</v>
      </c>
      <c r="D862" s="57" t="s">
        <v>24</v>
      </c>
      <c r="E862" s="40">
        <v>100</v>
      </c>
      <c r="F862" s="35">
        <v>57.06</v>
      </c>
      <c r="G862" s="59" t="s">
        <v>10</v>
      </c>
      <c r="H862" s="41" t="s">
        <v>20</v>
      </c>
    </row>
    <row r="863" spans="2:8">
      <c r="B863" s="37"/>
      <c r="C863" s="38" t="s">
        <v>12828</v>
      </c>
      <c r="D863" s="57" t="s">
        <v>24</v>
      </c>
      <c r="E863" s="40">
        <v>10</v>
      </c>
      <c r="F863" s="35">
        <v>57.06</v>
      </c>
      <c r="G863" s="59" t="s">
        <v>10</v>
      </c>
      <c r="H863" s="41" t="s">
        <v>20</v>
      </c>
    </row>
    <row r="864" spans="2:8">
      <c r="B864" s="37"/>
      <c r="C864" s="38" t="s">
        <v>12829</v>
      </c>
      <c r="D864" s="57" t="s">
        <v>24</v>
      </c>
      <c r="E864" s="40">
        <v>328</v>
      </c>
      <c r="F864" s="35">
        <v>57.04</v>
      </c>
      <c r="G864" s="59" t="s">
        <v>10</v>
      </c>
      <c r="H864" s="41" t="s">
        <v>20</v>
      </c>
    </row>
    <row r="865" spans="2:8">
      <c r="B865" s="37"/>
      <c r="C865" s="38" t="s">
        <v>12830</v>
      </c>
      <c r="D865" s="57" t="s">
        <v>24</v>
      </c>
      <c r="E865" s="40">
        <v>240</v>
      </c>
      <c r="F865" s="35">
        <v>57.04</v>
      </c>
      <c r="G865" s="59" t="s">
        <v>10</v>
      </c>
      <c r="H865" s="41" t="s">
        <v>11</v>
      </c>
    </row>
    <row r="866" spans="2:8">
      <c r="B866" s="37"/>
      <c r="C866" s="38" t="s">
        <v>12831</v>
      </c>
      <c r="D866" s="57" t="s">
        <v>24</v>
      </c>
      <c r="E866" s="40">
        <v>253</v>
      </c>
      <c r="F866" s="35">
        <v>57.04</v>
      </c>
      <c r="G866" s="59" t="s">
        <v>10</v>
      </c>
      <c r="H866" s="41" t="s">
        <v>11</v>
      </c>
    </row>
    <row r="867" spans="2:8">
      <c r="B867" s="37"/>
      <c r="C867" s="38" t="s">
        <v>12832</v>
      </c>
      <c r="D867" s="57" t="s">
        <v>24</v>
      </c>
      <c r="E867" s="40">
        <v>205</v>
      </c>
      <c r="F867" s="35">
        <v>57.02</v>
      </c>
      <c r="G867" s="59" t="s">
        <v>10</v>
      </c>
      <c r="H867" s="41" t="s">
        <v>20</v>
      </c>
    </row>
    <row r="868" spans="2:8">
      <c r="B868" s="37"/>
      <c r="C868" s="38" t="s">
        <v>12833</v>
      </c>
      <c r="D868" s="57" t="s">
        <v>24</v>
      </c>
      <c r="E868" s="40">
        <v>170</v>
      </c>
      <c r="F868" s="35">
        <v>57</v>
      </c>
      <c r="G868" s="59" t="s">
        <v>10</v>
      </c>
      <c r="H868" s="41" t="s">
        <v>11</v>
      </c>
    </row>
    <row r="869" spans="2:8">
      <c r="B869" s="37"/>
      <c r="C869" s="38" t="s">
        <v>12834</v>
      </c>
      <c r="D869" s="57" t="s">
        <v>24</v>
      </c>
      <c r="E869" s="40">
        <v>293</v>
      </c>
      <c r="F869" s="35">
        <v>57</v>
      </c>
      <c r="G869" s="59" t="s">
        <v>10</v>
      </c>
      <c r="H869" s="41" t="s">
        <v>11</v>
      </c>
    </row>
    <row r="870" spans="2:8">
      <c r="B870" s="37"/>
      <c r="C870" s="38" t="s">
        <v>12835</v>
      </c>
      <c r="D870" s="57" t="s">
        <v>24</v>
      </c>
      <c r="E870" s="40">
        <v>339</v>
      </c>
      <c r="F870" s="35">
        <v>57</v>
      </c>
      <c r="G870" s="59" t="s">
        <v>10</v>
      </c>
      <c r="H870" s="41" t="s">
        <v>20</v>
      </c>
    </row>
    <row r="871" spans="2:8">
      <c r="B871" s="37"/>
      <c r="C871" s="38" t="s">
        <v>12836</v>
      </c>
      <c r="D871" s="57" t="s">
        <v>24</v>
      </c>
      <c r="E871" s="40">
        <v>249</v>
      </c>
      <c r="F871" s="35">
        <v>56.96</v>
      </c>
      <c r="G871" s="59" t="s">
        <v>10</v>
      </c>
      <c r="H871" s="41" t="s">
        <v>11</v>
      </c>
    </row>
    <row r="872" spans="2:8">
      <c r="B872" s="37"/>
      <c r="C872" s="38" t="s">
        <v>12837</v>
      </c>
      <c r="D872" s="57" t="s">
        <v>24</v>
      </c>
      <c r="E872" s="40">
        <v>203</v>
      </c>
      <c r="F872" s="35">
        <v>56.98</v>
      </c>
      <c r="G872" s="59" t="s">
        <v>10</v>
      </c>
      <c r="H872" s="41" t="s">
        <v>22</v>
      </c>
    </row>
    <row r="873" spans="2:8">
      <c r="B873" s="37"/>
      <c r="C873" s="38" t="s">
        <v>12838</v>
      </c>
      <c r="D873" s="57" t="s">
        <v>24</v>
      </c>
      <c r="E873" s="40">
        <v>258</v>
      </c>
      <c r="F873" s="35">
        <v>56.94</v>
      </c>
      <c r="G873" s="59" t="s">
        <v>10</v>
      </c>
      <c r="H873" s="41" t="s">
        <v>11</v>
      </c>
    </row>
    <row r="874" spans="2:8">
      <c r="B874" s="37"/>
      <c r="C874" s="38" t="s">
        <v>12839</v>
      </c>
      <c r="D874" s="57" t="s">
        <v>24</v>
      </c>
      <c r="E874" s="40">
        <v>167</v>
      </c>
      <c r="F874" s="35">
        <v>56.94</v>
      </c>
      <c r="G874" s="59" t="s">
        <v>10</v>
      </c>
      <c r="H874" s="41" t="s">
        <v>11</v>
      </c>
    </row>
    <row r="875" spans="2:8">
      <c r="B875" s="37"/>
      <c r="C875" s="38" t="s">
        <v>12840</v>
      </c>
      <c r="D875" s="57" t="s">
        <v>24</v>
      </c>
      <c r="E875" s="40">
        <v>195</v>
      </c>
      <c r="F875" s="35">
        <v>56.9</v>
      </c>
      <c r="G875" s="59" t="s">
        <v>10</v>
      </c>
      <c r="H875" s="41" t="s">
        <v>11</v>
      </c>
    </row>
    <row r="876" spans="2:8">
      <c r="B876" s="37"/>
      <c r="C876" s="38" t="s">
        <v>12841</v>
      </c>
      <c r="D876" s="57" t="s">
        <v>24</v>
      </c>
      <c r="E876" s="40">
        <v>75</v>
      </c>
      <c r="F876" s="35">
        <v>56.94</v>
      </c>
      <c r="G876" s="59" t="s">
        <v>10</v>
      </c>
      <c r="H876" s="41" t="s">
        <v>21</v>
      </c>
    </row>
    <row r="877" spans="2:8">
      <c r="B877" s="37"/>
      <c r="C877" s="38" t="s">
        <v>12842</v>
      </c>
      <c r="D877" s="57" t="s">
        <v>24</v>
      </c>
      <c r="E877" s="40">
        <v>227</v>
      </c>
      <c r="F877" s="35">
        <v>56.94</v>
      </c>
      <c r="G877" s="59" t="s">
        <v>10</v>
      </c>
      <c r="H877" s="41" t="s">
        <v>11</v>
      </c>
    </row>
    <row r="878" spans="2:8">
      <c r="B878" s="37"/>
      <c r="C878" s="38" t="s">
        <v>12843</v>
      </c>
      <c r="D878" s="57" t="s">
        <v>24</v>
      </c>
      <c r="E878" s="40">
        <v>73</v>
      </c>
      <c r="F878" s="35">
        <v>56.94</v>
      </c>
      <c r="G878" s="59" t="s">
        <v>10</v>
      </c>
      <c r="H878" s="41" t="s">
        <v>11</v>
      </c>
    </row>
    <row r="879" spans="2:8">
      <c r="B879" s="37"/>
      <c r="C879" s="38" t="s">
        <v>12844</v>
      </c>
      <c r="D879" s="57" t="s">
        <v>24</v>
      </c>
      <c r="E879" s="40">
        <v>137</v>
      </c>
      <c r="F879" s="35">
        <v>56.94</v>
      </c>
      <c r="G879" s="59" t="s">
        <v>10</v>
      </c>
      <c r="H879" s="41" t="s">
        <v>20</v>
      </c>
    </row>
    <row r="880" spans="2:8">
      <c r="B880" s="37"/>
      <c r="C880" s="38" t="s">
        <v>12845</v>
      </c>
      <c r="D880" s="57" t="s">
        <v>24</v>
      </c>
      <c r="E880" s="40">
        <v>229</v>
      </c>
      <c r="F880" s="35">
        <v>56.92</v>
      </c>
      <c r="G880" s="59" t="s">
        <v>10</v>
      </c>
      <c r="H880" s="41" t="s">
        <v>20</v>
      </c>
    </row>
    <row r="881" spans="2:8">
      <c r="B881" s="37"/>
      <c r="C881" s="38" t="s">
        <v>12846</v>
      </c>
      <c r="D881" s="57" t="s">
        <v>24</v>
      </c>
      <c r="E881" s="40">
        <v>87</v>
      </c>
      <c r="F881" s="35">
        <v>56.94</v>
      </c>
      <c r="G881" s="59" t="s">
        <v>10</v>
      </c>
      <c r="H881" s="41" t="s">
        <v>20</v>
      </c>
    </row>
    <row r="882" spans="2:8">
      <c r="B882" s="37"/>
      <c r="C882" s="38" t="s">
        <v>12846</v>
      </c>
      <c r="D882" s="57" t="s">
        <v>24</v>
      </c>
      <c r="E882" s="40">
        <v>191</v>
      </c>
      <c r="F882" s="35">
        <v>56.96</v>
      </c>
      <c r="G882" s="59" t="s">
        <v>10</v>
      </c>
      <c r="H882" s="41" t="s">
        <v>11</v>
      </c>
    </row>
    <row r="883" spans="2:8">
      <c r="B883" s="37"/>
      <c r="C883" s="38" t="s">
        <v>12847</v>
      </c>
      <c r="D883" s="57" t="s">
        <v>24</v>
      </c>
      <c r="E883" s="40">
        <v>247</v>
      </c>
      <c r="F883" s="35">
        <v>56.94</v>
      </c>
      <c r="G883" s="59" t="s">
        <v>10</v>
      </c>
      <c r="H883" s="41" t="s">
        <v>11</v>
      </c>
    </row>
    <row r="884" spans="2:8">
      <c r="B884" s="37"/>
      <c r="C884" s="38" t="s">
        <v>12848</v>
      </c>
      <c r="D884" s="57" t="s">
        <v>24</v>
      </c>
      <c r="E884" s="40">
        <v>444</v>
      </c>
      <c r="F884" s="35">
        <v>56.96</v>
      </c>
      <c r="G884" s="59" t="s">
        <v>10</v>
      </c>
      <c r="H884" s="41" t="s">
        <v>22</v>
      </c>
    </row>
    <row r="885" spans="2:8">
      <c r="B885" s="37"/>
      <c r="C885" s="38" t="s">
        <v>12849</v>
      </c>
      <c r="D885" s="57" t="s">
        <v>24</v>
      </c>
      <c r="E885" s="40">
        <v>410</v>
      </c>
      <c r="F885" s="35">
        <v>57.02</v>
      </c>
      <c r="G885" s="59" t="s">
        <v>10</v>
      </c>
      <c r="H885" s="41" t="s">
        <v>11</v>
      </c>
    </row>
    <row r="886" spans="2:8">
      <c r="B886" s="37"/>
      <c r="C886" s="38" t="s">
        <v>12850</v>
      </c>
      <c r="D886" s="57" t="s">
        <v>24</v>
      </c>
      <c r="E886" s="40">
        <v>315</v>
      </c>
      <c r="F886" s="35">
        <v>57.02</v>
      </c>
      <c r="G886" s="59" t="s">
        <v>10</v>
      </c>
      <c r="H886" s="41" t="s">
        <v>11</v>
      </c>
    </row>
    <row r="887" spans="2:8">
      <c r="B887" s="37"/>
      <c r="C887" s="38" t="s">
        <v>12851</v>
      </c>
      <c r="D887" s="57" t="s">
        <v>24</v>
      </c>
      <c r="E887" s="40">
        <v>125</v>
      </c>
      <c r="F887" s="35">
        <v>57.02</v>
      </c>
      <c r="G887" s="59" t="s">
        <v>10</v>
      </c>
      <c r="H887" s="41" t="s">
        <v>11</v>
      </c>
    </row>
    <row r="888" spans="2:8">
      <c r="B888" s="37"/>
      <c r="C888" s="38" t="s">
        <v>12852</v>
      </c>
      <c r="D888" s="57" t="s">
        <v>24</v>
      </c>
      <c r="E888" s="40">
        <v>174</v>
      </c>
      <c r="F888" s="35">
        <v>57.02</v>
      </c>
      <c r="G888" s="59" t="s">
        <v>10</v>
      </c>
      <c r="H888" s="41" t="s">
        <v>11</v>
      </c>
    </row>
    <row r="889" spans="2:8">
      <c r="B889" s="37"/>
      <c r="C889" s="38" t="s">
        <v>12853</v>
      </c>
      <c r="D889" s="57" t="s">
        <v>24</v>
      </c>
      <c r="E889" s="40">
        <v>271</v>
      </c>
      <c r="F889" s="35">
        <v>57.02</v>
      </c>
      <c r="G889" s="59" t="s">
        <v>10</v>
      </c>
      <c r="H889" s="41" t="s">
        <v>11</v>
      </c>
    </row>
    <row r="890" spans="2:8">
      <c r="B890" s="37"/>
      <c r="C890" s="38" t="s">
        <v>12854</v>
      </c>
      <c r="D890" s="57" t="s">
        <v>24</v>
      </c>
      <c r="E890" s="40">
        <v>196</v>
      </c>
      <c r="F890" s="35">
        <v>56.98</v>
      </c>
      <c r="G890" s="59" t="s">
        <v>10</v>
      </c>
      <c r="H890" s="41" t="s">
        <v>11</v>
      </c>
    </row>
    <row r="891" spans="2:8">
      <c r="B891" s="37"/>
      <c r="C891" s="38" t="s">
        <v>12855</v>
      </c>
      <c r="D891" s="57" t="s">
        <v>24</v>
      </c>
      <c r="E891" s="40">
        <v>174</v>
      </c>
      <c r="F891" s="35">
        <v>56.98</v>
      </c>
      <c r="G891" s="59" t="s">
        <v>10</v>
      </c>
      <c r="H891" s="41" t="s">
        <v>20</v>
      </c>
    </row>
    <row r="892" spans="2:8">
      <c r="B892" s="37"/>
      <c r="C892" s="38" t="s">
        <v>12856</v>
      </c>
      <c r="D892" s="57" t="s">
        <v>24</v>
      </c>
      <c r="E892" s="40">
        <v>432</v>
      </c>
      <c r="F892" s="35">
        <v>56.96</v>
      </c>
      <c r="G892" s="59" t="s">
        <v>10</v>
      </c>
      <c r="H892" s="41" t="s">
        <v>20</v>
      </c>
    </row>
    <row r="893" spans="2:8">
      <c r="B893" s="37"/>
      <c r="C893" s="38" t="s">
        <v>12857</v>
      </c>
      <c r="D893" s="57" t="s">
        <v>24</v>
      </c>
      <c r="E893" s="40">
        <v>124</v>
      </c>
      <c r="F893" s="35">
        <v>56.96</v>
      </c>
      <c r="G893" s="59" t="s">
        <v>10</v>
      </c>
      <c r="H893" s="41" t="s">
        <v>11</v>
      </c>
    </row>
    <row r="894" spans="2:8">
      <c r="B894" s="37"/>
      <c r="C894" s="38" t="s">
        <v>12858</v>
      </c>
      <c r="D894" s="57" t="s">
        <v>24</v>
      </c>
      <c r="E894" s="40">
        <v>458</v>
      </c>
      <c r="F894" s="35">
        <v>56.96</v>
      </c>
      <c r="G894" s="59" t="s">
        <v>10</v>
      </c>
      <c r="H894" s="41" t="s">
        <v>11</v>
      </c>
    </row>
    <row r="895" spans="2:8">
      <c r="B895" s="37"/>
      <c r="C895" s="38" t="s">
        <v>12859</v>
      </c>
      <c r="D895" s="57" t="s">
        <v>24</v>
      </c>
      <c r="E895" s="40">
        <v>330</v>
      </c>
      <c r="F895" s="35">
        <v>56.96</v>
      </c>
      <c r="G895" s="59" t="s">
        <v>10</v>
      </c>
      <c r="H895" s="41" t="s">
        <v>20</v>
      </c>
    </row>
    <row r="896" spans="2:8">
      <c r="B896" s="37"/>
      <c r="C896" s="38" t="s">
        <v>12860</v>
      </c>
      <c r="D896" s="57" t="s">
        <v>24</v>
      </c>
      <c r="E896" s="40">
        <v>101</v>
      </c>
      <c r="F896" s="35">
        <v>56.96</v>
      </c>
      <c r="G896" s="59" t="s">
        <v>10</v>
      </c>
      <c r="H896" s="41" t="s">
        <v>11</v>
      </c>
    </row>
    <row r="897" spans="2:8">
      <c r="B897" s="37"/>
      <c r="C897" s="38" t="s">
        <v>12861</v>
      </c>
      <c r="D897" s="57" t="s">
        <v>24</v>
      </c>
      <c r="E897" s="40">
        <v>202</v>
      </c>
      <c r="F897" s="35">
        <v>56.92</v>
      </c>
      <c r="G897" s="59" t="s">
        <v>10</v>
      </c>
      <c r="H897" s="41" t="s">
        <v>11</v>
      </c>
    </row>
    <row r="898" spans="2:8">
      <c r="B898" s="37"/>
      <c r="C898" s="38" t="s">
        <v>12862</v>
      </c>
      <c r="D898" s="57" t="s">
        <v>24</v>
      </c>
      <c r="E898" s="40">
        <v>164</v>
      </c>
      <c r="F898" s="35">
        <v>56.94</v>
      </c>
      <c r="G898" s="59" t="s">
        <v>10</v>
      </c>
      <c r="H898" s="41" t="s">
        <v>22</v>
      </c>
    </row>
    <row r="899" spans="2:8">
      <c r="B899" s="37"/>
      <c r="C899" s="38" t="s">
        <v>12863</v>
      </c>
      <c r="D899" s="57" t="s">
        <v>24</v>
      </c>
      <c r="E899" s="40">
        <v>234</v>
      </c>
      <c r="F899" s="35">
        <v>56.94</v>
      </c>
      <c r="G899" s="59" t="s">
        <v>10</v>
      </c>
      <c r="H899" s="41" t="s">
        <v>11</v>
      </c>
    </row>
    <row r="900" spans="2:8">
      <c r="B900" s="37"/>
      <c r="C900" s="38" t="s">
        <v>12864</v>
      </c>
      <c r="D900" s="57" t="s">
        <v>24</v>
      </c>
      <c r="E900" s="40">
        <v>210</v>
      </c>
      <c r="F900" s="35">
        <v>56.88</v>
      </c>
      <c r="G900" s="59" t="s">
        <v>10</v>
      </c>
      <c r="H900" s="41" t="s">
        <v>11</v>
      </c>
    </row>
    <row r="901" spans="2:8">
      <c r="B901" s="37"/>
      <c r="C901" s="38" t="s">
        <v>12865</v>
      </c>
      <c r="D901" s="57" t="s">
        <v>24</v>
      </c>
      <c r="E901" s="40">
        <v>125</v>
      </c>
      <c r="F901" s="35">
        <v>56.84</v>
      </c>
      <c r="G901" s="59" t="s">
        <v>10</v>
      </c>
      <c r="H901" s="41" t="s">
        <v>21</v>
      </c>
    </row>
    <row r="902" spans="2:8">
      <c r="B902" s="37"/>
      <c r="C902" s="38" t="s">
        <v>12866</v>
      </c>
      <c r="D902" s="57" t="s">
        <v>24</v>
      </c>
      <c r="E902" s="40">
        <v>650</v>
      </c>
      <c r="F902" s="35">
        <v>56.82</v>
      </c>
      <c r="G902" s="59" t="s">
        <v>10</v>
      </c>
      <c r="H902" s="41" t="s">
        <v>11</v>
      </c>
    </row>
    <row r="903" spans="2:8">
      <c r="B903" s="37"/>
      <c r="C903" s="38" t="s">
        <v>12867</v>
      </c>
      <c r="D903" s="57" t="s">
        <v>24</v>
      </c>
      <c r="E903" s="40">
        <v>125</v>
      </c>
      <c r="F903" s="35">
        <v>56.82</v>
      </c>
      <c r="G903" s="59" t="s">
        <v>10</v>
      </c>
      <c r="H903" s="41" t="s">
        <v>11</v>
      </c>
    </row>
    <row r="904" spans="2:8">
      <c r="B904" s="37"/>
      <c r="C904" s="38" t="s">
        <v>12868</v>
      </c>
      <c r="D904" s="57" t="s">
        <v>24</v>
      </c>
      <c r="E904" s="40">
        <v>223</v>
      </c>
      <c r="F904" s="35">
        <v>57.06</v>
      </c>
      <c r="G904" s="59" t="s">
        <v>10</v>
      </c>
      <c r="H904" s="41" t="s">
        <v>11</v>
      </c>
    </row>
    <row r="905" spans="2:8">
      <c r="B905" s="37"/>
      <c r="C905" s="38" t="s">
        <v>12869</v>
      </c>
      <c r="D905" s="57" t="s">
        <v>24</v>
      </c>
      <c r="E905" s="40">
        <v>47</v>
      </c>
      <c r="F905" s="35">
        <v>57.04</v>
      </c>
      <c r="G905" s="59" t="s">
        <v>10</v>
      </c>
      <c r="H905" s="41" t="s">
        <v>11</v>
      </c>
    </row>
    <row r="906" spans="2:8">
      <c r="B906" s="37"/>
      <c r="C906" s="38" t="s">
        <v>12870</v>
      </c>
      <c r="D906" s="57" t="s">
        <v>24</v>
      </c>
      <c r="E906" s="40">
        <v>300</v>
      </c>
      <c r="F906" s="35">
        <v>57.04</v>
      </c>
      <c r="G906" s="59" t="s">
        <v>10</v>
      </c>
      <c r="H906" s="41" t="s">
        <v>21</v>
      </c>
    </row>
    <row r="907" spans="2:8">
      <c r="B907" s="37"/>
      <c r="C907" s="38" t="s">
        <v>12871</v>
      </c>
      <c r="D907" s="57" t="s">
        <v>24</v>
      </c>
      <c r="E907" s="40">
        <v>291</v>
      </c>
      <c r="F907" s="35">
        <v>57.04</v>
      </c>
      <c r="G907" s="59" t="s">
        <v>10</v>
      </c>
      <c r="H907" s="41" t="s">
        <v>21</v>
      </c>
    </row>
    <row r="908" spans="2:8">
      <c r="B908" s="37"/>
      <c r="C908" s="38" t="s">
        <v>12872</v>
      </c>
      <c r="D908" s="57" t="s">
        <v>24</v>
      </c>
      <c r="E908" s="40">
        <v>11</v>
      </c>
      <c r="F908" s="35">
        <v>57.04</v>
      </c>
      <c r="G908" s="59" t="s">
        <v>10</v>
      </c>
      <c r="H908" s="41" t="s">
        <v>11</v>
      </c>
    </row>
    <row r="909" spans="2:8">
      <c r="B909" s="37"/>
      <c r="C909" s="38" t="s">
        <v>12873</v>
      </c>
      <c r="D909" s="57" t="s">
        <v>24</v>
      </c>
      <c r="E909" s="40">
        <v>329</v>
      </c>
      <c r="F909" s="35">
        <v>57.04</v>
      </c>
      <c r="G909" s="59" t="s">
        <v>10</v>
      </c>
      <c r="H909" s="41" t="s">
        <v>21</v>
      </c>
    </row>
    <row r="910" spans="2:8">
      <c r="B910" s="37"/>
      <c r="C910" s="38" t="s">
        <v>12874</v>
      </c>
      <c r="D910" s="57" t="s">
        <v>24</v>
      </c>
      <c r="E910" s="40">
        <v>112</v>
      </c>
      <c r="F910" s="35">
        <v>57.04</v>
      </c>
      <c r="G910" s="59" t="s">
        <v>10</v>
      </c>
      <c r="H910" s="41" t="s">
        <v>11</v>
      </c>
    </row>
    <row r="911" spans="2:8">
      <c r="B911" s="37"/>
      <c r="C911" s="38" t="s">
        <v>12875</v>
      </c>
      <c r="D911" s="57" t="s">
        <v>24</v>
      </c>
      <c r="E911" s="40">
        <v>178</v>
      </c>
      <c r="F911" s="35">
        <v>57.02</v>
      </c>
      <c r="G911" s="59" t="s">
        <v>10</v>
      </c>
      <c r="H911" s="41" t="s">
        <v>11</v>
      </c>
    </row>
    <row r="912" spans="2:8">
      <c r="B912" s="37"/>
      <c r="C912" s="38" t="s">
        <v>12876</v>
      </c>
      <c r="D912" s="57" t="s">
        <v>24</v>
      </c>
      <c r="E912" s="40">
        <v>64</v>
      </c>
      <c r="F912" s="35">
        <v>57.02</v>
      </c>
      <c r="G912" s="59" t="s">
        <v>10</v>
      </c>
      <c r="H912" s="41" t="s">
        <v>22</v>
      </c>
    </row>
    <row r="913" spans="2:8">
      <c r="B913" s="37"/>
      <c r="C913" s="38" t="s">
        <v>12877</v>
      </c>
      <c r="D913" s="57" t="s">
        <v>24</v>
      </c>
      <c r="E913" s="40">
        <v>271</v>
      </c>
      <c r="F913" s="35">
        <v>57</v>
      </c>
      <c r="G913" s="59" t="s">
        <v>10</v>
      </c>
      <c r="H913" s="41" t="s">
        <v>20</v>
      </c>
    </row>
    <row r="914" spans="2:8">
      <c r="B914" s="37"/>
      <c r="C914" s="38" t="s">
        <v>12878</v>
      </c>
      <c r="D914" s="57" t="s">
        <v>24</v>
      </c>
      <c r="E914" s="40">
        <v>126</v>
      </c>
      <c r="F914" s="35">
        <v>57.02</v>
      </c>
      <c r="G914" s="59" t="s">
        <v>10</v>
      </c>
      <c r="H914" s="41" t="s">
        <v>11</v>
      </c>
    </row>
    <row r="915" spans="2:8">
      <c r="B915" s="37"/>
      <c r="C915" s="38" t="s">
        <v>12879</v>
      </c>
      <c r="D915" s="57" t="s">
        <v>24</v>
      </c>
      <c r="E915" s="40">
        <v>348</v>
      </c>
      <c r="F915" s="35">
        <v>56.96</v>
      </c>
      <c r="G915" s="59" t="s">
        <v>10</v>
      </c>
      <c r="H915" s="41" t="s">
        <v>20</v>
      </c>
    </row>
    <row r="916" spans="2:8">
      <c r="B916" s="37"/>
      <c r="C916" s="38" t="s">
        <v>12880</v>
      </c>
      <c r="D916" s="57" t="s">
        <v>24</v>
      </c>
      <c r="E916" s="40">
        <v>299</v>
      </c>
      <c r="F916" s="35">
        <v>56.94</v>
      </c>
      <c r="G916" s="59" t="s">
        <v>10</v>
      </c>
      <c r="H916" s="41" t="s">
        <v>11</v>
      </c>
    </row>
    <row r="917" spans="2:8">
      <c r="B917" s="37"/>
      <c r="C917" s="38" t="s">
        <v>12881</v>
      </c>
      <c r="D917" s="57" t="s">
        <v>24</v>
      </c>
      <c r="E917" s="40">
        <v>29</v>
      </c>
      <c r="F917" s="35">
        <v>56.96</v>
      </c>
      <c r="G917" s="59" t="s">
        <v>10</v>
      </c>
      <c r="H917" s="41" t="s">
        <v>21</v>
      </c>
    </row>
    <row r="918" spans="2:8">
      <c r="B918" s="37"/>
      <c r="C918" s="38" t="s">
        <v>12881</v>
      </c>
      <c r="D918" s="57" t="s">
        <v>24</v>
      </c>
      <c r="E918" s="40">
        <v>12</v>
      </c>
      <c r="F918" s="35">
        <v>56.96</v>
      </c>
      <c r="G918" s="59" t="s">
        <v>10</v>
      </c>
      <c r="H918" s="41" t="s">
        <v>21</v>
      </c>
    </row>
    <row r="919" spans="2:8">
      <c r="B919" s="37"/>
      <c r="C919" s="38" t="s">
        <v>12882</v>
      </c>
      <c r="D919" s="57" t="s">
        <v>24</v>
      </c>
      <c r="E919" s="40">
        <v>111</v>
      </c>
      <c r="F919" s="35">
        <v>56.94</v>
      </c>
      <c r="G919" s="59" t="s">
        <v>10</v>
      </c>
      <c r="H919" s="41" t="s">
        <v>21</v>
      </c>
    </row>
    <row r="920" spans="2:8">
      <c r="B920" s="37"/>
      <c r="C920" s="38" t="s">
        <v>12883</v>
      </c>
      <c r="D920" s="57" t="s">
        <v>24</v>
      </c>
      <c r="E920" s="40">
        <v>281</v>
      </c>
      <c r="F920" s="35">
        <v>56.94</v>
      </c>
      <c r="G920" s="59" t="s">
        <v>10</v>
      </c>
      <c r="H920" s="41" t="s">
        <v>11</v>
      </c>
    </row>
    <row r="921" spans="2:8">
      <c r="B921" s="37"/>
      <c r="C921" s="38" t="s">
        <v>12884</v>
      </c>
      <c r="D921" s="57" t="s">
        <v>24</v>
      </c>
      <c r="E921" s="40">
        <v>164</v>
      </c>
      <c r="F921" s="35">
        <v>56.96</v>
      </c>
      <c r="G921" s="59" t="s">
        <v>10</v>
      </c>
      <c r="H921" s="41" t="s">
        <v>11</v>
      </c>
    </row>
    <row r="922" spans="2:8">
      <c r="B922" s="37"/>
      <c r="C922" s="38" t="s">
        <v>12885</v>
      </c>
      <c r="D922" s="57" t="s">
        <v>24</v>
      </c>
      <c r="E922" s="40">
        <v>326</v>
      </c>
      <c r="F922" s="35">
        <v>56.94</v>
      </c>
      <c r="G922" s="59" t="s">
        <v>10</v>
      </c>
      <c r="H922" s="41" t="s">
        <v>11</v>
      </c>
    </row>
    <row r="923" spans="2:8">
      <c r="B923" s="37"/>
      <c r="C923" s="38" t="s">
        <v>12886</v>
      </c>
      <c r="D923" s="57" t="s">
        <v>24</v>
      </c>
      <c r="E923" s="40">
        <v>169</v>
      </c>
      <c r="F923" s="35">
        <v>56.94</v>
      </c>
      <c r="G923" s="59" t="s">
        <v>10</v>
      </c>
      <c r="H923" s="41" t="s">
        <v>11</v>
      </c>
    </row>
    <row r="924" spans="2:8">
      <c r="B924" s="37"/>
      <c r="C924" s="38" t="s">
        <v>12887</v>
      </c>
      <c r="D924" s="57" t="s">
        <v>24</v>
      </c>
      <c r="E924" s="40">
        <v>337</v>
      </c>
      <c r="F924" s="35">
        <v>56.94</v>
      </c>
      <c r="G924" s="59" t="s">
        <v>10</v>
      </c>
      <c r="H924" s="41" t="s">
        <v>11</v>
      </c>
    </row>
    <row r="925" spans="2:8">
      <c r="B925" s="37"/>
      <c r="C925" s="38" t="s">
        <v>12888</v>
      </c>
      <c r="D925" s="57" t="s">
        <v>24</v>
      </c>
      <c r="E925" s="40">
        <v>64</v>
      </c>
      <c r="F925" s="35">
        <v>56.96</v>
      </c>
      <c r="G925" s="59" t="s">
        <v>10</v>
      </c>
      <c r="H925" s="41" t="s">
        <v>11</v>
      </c>
    </row>
    <row r="926" spans="2:8">
      <c r="B926" s="37"/>
      <c r="C926" s="38" t="s">
        <v>12889</v>
      </c>
      <c r="D926" s="57" t="s">
        <v>24</v>
      </c>
      <c r="E926" s="40">
        <v>169</v>
      </c>
      <c r="F926" s="35">
        <v>56.94</v>
      </c>
      <c r="G926" s="59" t="s">
        <v>10</v>
      </c>
      <c r="H926" s="41" t="s">
        <v>20</v>
      </c>
    </row>
    <row r="927" spans="2:8">
      <c r="B927" s="37"/>
      <c r="C927" s="38" t="s">
        <v>12890</v>
      </c>
      <c r="D927" s="57" t="s">
        <v>24</v>
      </c>
      <c r="E927" s="40">
        <v>358</v>
      </c>
      <c r="F927" s="35">
        <v>56.94</v>
      </c>
      <c r="G927" s="59" t="s">
        <v>10</v>
      </c>
      <c r="H927" s="41" t="s">
        <v>21</v>
      </c>
    </row>
    <row r="928" spans="2:8">
      <c r="B928" s="37"/>
      <c r="C928" s="38" t="s">
        <v>12891</v>
      </c>
      <c r="D928" s="57" t="s">
        <v>24</v>
      </c>
      <c r="E928" s="40">
        <v>109</v>
      </c>
      <c r="F928" s="35">
        <v>56.94</v>
      </c>
      <c r="G928" s="59" t="s">
        <v>10</v>
      </c>
      <c r="H928" s="41" t="s">
        <v>11</v>
      </c>
    </row>
    <row r="929" spans="2:8">
      <c r="B929" s="37"/>
      <c r="C929" s="38" t="s">
        <v>12892</v>
      </c>
      <c r="D929" s="57" t="s">
        <v>24</v>
      </c>
      <c r="E929" s="40">
        <v>64</v>
      </c>
      <c r="F929" s="35">
        <v>56.92</v>
      </c>
      <c r="G929" s="59" t="s">
        <v>10</v>
      </c>
      <c r="H929" s="41" t="s">
        <v>20</v>
      </c>
    </row>
    <row r="930" spans="2:8">
      <c r="B930" s="37"/>
      <c r="C930" s="38" t="s">
        <v>12893</v>
      </c>
      <c r="D930" s="57" t="s">
        <v>24</v>
      </c>
      <c r="E930" s="40">
        <v>23</v>
      </c>
      <c r="F930" s="35">
        <v>56.9</v>
      </c>
      <c r="G930" s="59" t="s">
        <v>10</v>
      </c>
      <c r="H930" s="41" t="s">
        <v>20</v>
      </c>
    </row>
    <row r="931" spans="2:8">
      <c r="B931" s="37"/>
      <c r="C931" s="38" t="s">
        <v>12894</v>
      </c>
      <c r="D931" s="57" t="s">
        <v>24</v>
      </c>
      <c r="E931" s="40">
        <v>190</v>
      </c>
      <c r="F931" s="35">
        <v>56.9</v>
      </c>
      <c r="G931" s="59" t="s">
        <v>10</v>
      </c>
      <c r="H931" s="41" t="s">
        <v>20</v>
      </c>
    </row>
    <row r="932" spans="2:8">
      <c r="B932" s="37"/>
      <c r="C932" s="38" t="s">
        <v>12895</v>
      </c>
      <c r="D932" s="57" t="s">
        <v>24</v>
      </c>
      <c r="E932" s="40">
        <v>125</v>
      </c>
      <c r="F932" s="35">
        <v>56.9</v>
      </c>
      <c r="G932" s="59" t="s">
        <v>10</v>
      </c>
      <c r="H932" s="41" t="s">
        <v>20</v>
      </c>
    </row>
    <row r="933" spans="2:8">
      <c r="B933" s="37"/>
      <c r="C933" s="38" t="s">
        <v>12896</v>
      </c>
      <c r="D933" s="57" t="s">
        <v>24</v>
      </c>
      <c r="E933" s="40">
        <v>128</v>
      </c>
      <c r="F933" s="35">
        <v>56.86</v>
      </c>
      <c r="G933" s="59" t="s">
        <v>10</v>
      </c>
      <c r="H933" s="41" t="s">
        <v>11</v>
      </c>
    </row>
    <row r="934" spans="2:8">
      <c r="B934" s="37"/>
      <c r="C934" s="38" t="s">
        <v>12897</v>
      </c>
      <c r="D934" s="57" t="s">
        <v>24</v>
      </c>
      <c r="E934" s="40">
        <v>102</v>
      </c>
      <c r="F934" s="35">
        <v>56.88</v>
      </c>
      <c r="G934" s="59" t="s">
        <v>10</v>
      </c>
      <c r="H934" s="41" t="s">
        <v>11</v>
      </c>
    </row>
    <row r="935" spans="2:8">
      <c r="B935" s="37"/>
      <c r="C935" s="38" t="s">
        <v>12898</v>
      </c>
      <c r="D935" s="57" t="s">
        <v>24</v>
      </c>
      <c r="E935" s="40">
        <v>78</v>
      </c>
      <c r="F935" s="35">
        <v>56.88</v>
      </c>
      <c r="G935" s="59" t="s">
        <v>10</v>
      </c>
      <c r="H935" s="41" t="s">
        <v>11</v>
      </c>
    </row>
    <row r="936" spans="2:8">
      <c r="B936" s="37"/>
      <c r="C936" s="38" t="s">
        <v>12899</v>
      </c>
      <c r="D936" s="57" t="s">
        <v>24</v>
      </c>
      <c r="E936" s="40">
        <v>622</v>
      </c>
      <c r="F936" s="35">
        <v>56.88</v>
      </c>
      <c r="G936" s="59" t="s">
        <v>10</v>
      </c>
      <c r="H936" s="41" t="s">
        <v>11</v>
      </c>
    </row>
    <row r="937" spans="2:8">
      <c r="B937" s="37"/>
      <c r="C937" s="38" t="s">
        <v>12900</v>
      </c>
      <c r="D937" s="57" t="s">
        <v>24</v>
      </c>
      <c r="E937" s="40">
        <v>208</v>
      </c>
      <c r="F937" s="35">
        <v>56.88</v>
      </c>
      <c r="G937" s="59" t="s">
        <v>10</v>
      </c>
      <c r="H937" s="41" t="s">
        <v>11</v>
      </c>
    </row>
    <row r="938" spans="2:8">
      <c r="B938" s="37"/>
      <c r="C938" s="38" t="s">
        <v>12901</v>
      </c>
      <c r="D938" s="57" t="s">
        <v>24</v>
      </c>
      <c r="E938" s="40">
        <v>180</v>
      </c>
      <c r="F938" s="35">
        <v>56.88</v>
      </c>
      <c r="G938" s="59" t="s">
        <v>10</v>
      </c>
      <c r="H938" s="41" t="s">
        <v>20</v>
      </c>
    </row>
    <row r="939" spans="2:8">
      <c r="B939" s="37"/>
      <c r="C939" s="38" t="s">
        <v>12902</v>
      </c>
      <c r="D939" s="57" t="s">
        <v>24</v>
      </c>
      <c r="E939" s="40">
        <v>243</v>
      </c>
      <c r="F939" s="35">
        <v>56.88</v>
      </c>
      <c r="G939" s="59" t="s">
        <v>10</v>
      </c>
      <c r="H939" s="41" t="s">
        <v>11</v>
      </c>
    </row>
    <row r="940" spans="2:8">
      <c r="B940" s="37"/>
      <c r="C940" s="38" t="s">
        <v>12903</v>
      </c>
      <c r="D940" s="57" t="s">
        <v>24</v>
      </c>
      <c r="E940" s="40">
        <v>750</v>
      </c>
      <c r="F940" s="35">
        <v>56.82</v>
      </c>
      <c r="G940" s="59" t="s">
        <v>10</v>
      </c>
      <c r="H940" s="41" t="s">
        <v>11</v>
      </c>
    </row>
    <row r="941" spans="2:8">
      <c r="B941" s="37"/>
      <c r="C941" s="38" t="s">
        <v>12904</v>
      </c>
      <c r="D941" s="57" t="s">
        <v>24</v>
      </c>
      <c r="E941" s="40">
        <v>113</v>
      </c>
      <c r="F941" s="35">
        <v>56.8</v>
      </c>
      <c r="G941" s="59" t="s">
        <v>10</v>
      </c>
      <c r="H941" s="41" t="s">
        <v>11</v>
      </c>
    </row>
    <row r="942" spans="2:8">
      <c r="B942" s="37"/>
      <c r="C942" s="38" t="s">
        <v>12905</v>
      </c>
      <c r="D942" s="57" t="s">
        <v>24</v>
      </c>
      <c r="E942" s="40">
        <v>601</v>
      </c>
      <c r="F942" s="35">
        <v>56.8</v>
      </c>
      <c r="G942" s="59" t="s">
        <v>10</v>
      </c>
      <c r="H942" s="41" t="s">
        <v>11</v>
      </c>
    </row>
    <row r="943" spans="2:8">
      <c r="B943" s="37"/>
      <c r="C943" s="38" t="s">
        <v>12906</v>
      </c>
      <c r="D943" s="57" t="s">
        <v>24</v>
      </c>
      <c r="E943" s="40">
        <v>26</v>
      </c>
      <c r="F943" s="35">
        <v>56.8</v>
      </c>
      <c r="G943" s="59" t="s">
        <v>10</v>
      </c>
      <c r="H943" s="41" t="s">
        <v>11</v>
      </c>
    </row>
    <row r="944" spans="2:8">
      <c r="B944" s="37"/>
      <c r="C944" s="38" t="s">
        <v>12907</v>
      </c>
      <c r="D944" s="57" t="s">
        <v>24</v>
      </c>
      <c r="E944" s="40">
        <v>175</v>
      </c>
      <c r="F944" s="35">
        <v>56.8</v>
      </c>
      <c r="G944" s="59" t="s">
        <v>10</v>
      </c>
      <c r="H944" s="41" t="s">
        <v>20</v>
      </c>
    </row>
    <row r="945" spans="2:8">
      <c r="B945" s="37"/>
      <c r="C945" s="38" t="s">
        <v>12908</v>
      </c>
      <c r="D945" s="57" t="s">
        <v>24</v>
      </c>
      <c r="E945" s="40">
        <v>241</v>
      </c>
      <c r="F945" s="35">
        <v>56.8</v>
      </c>
      <c r="G945" s="59" t="s">
        <v>10</v>
      </c>
      <c r="H945" s="41" t="s">
        <v>20</v>
      </c>
    </row>
    <row r="946" spans="2:8">
      <c r="B946" s="37"/>
      <c r="C946" s="38" t="s">
        <v>12909</v>
      </c>
      <c r="D946" s="57" t="s">
        <v>24</v>
      </c>
      <c r="E946" s="40">
        <v>125</v>
      </c>
      <c r="F946" s="35">
        <v>56.84</v>
      </c>
      <c r="G946" s="59" t="s">
        <v>10</v>
      </c>
      <c r="H946" s="41" t="s">
        <v>11</v>
      </c>
    </row>
    <row r="947" spans="2:8">
      <c r="B947" s="37"/>
      <c r="C947" s="38" t="s">
        <v>12910</v>
      </c>
      <c r="D947" s="57" t="s">
        <v>24</v>
      </c>
      <c r="E947" s="40">
        <v>193</v>
      </c>
      <c r="F947" s="35">
        <v>56.8</v>
      </c>
      <c r="G947" s="59" t="s">
        <v>10</v>
      </c>
      <c r="H947" s="41" t="s">
        <v>11</v>
      </c>
    </row>
    <row r="948" spans="2:8">
      <c r="B948" s="37"/>
      <c r="C948" s="38" t="s">
        <v>12911</v>
      </c>
      <c r="D948" s="57" t="s">
        <v>24</v>
      </c>
      <c r="E948" s="40">
        <v>206</v>
      </c>
      <c r="F948" s="35">
        <v>56.8</v>
      </c>
      <c r="G948" s="59" t="s">
        <v>10</v>
      </c>
      <c r="H948" s="41" t="s">
        <v>11</v>
      </c>
    </row>
    <row r="949" spans="2:8">
      <c r="B949" s="37"/>
      <c r="C949" s="38" t="s">
        <v>12912</v>
      </c>
      <c r="D949" s="57" t="s">
        <v>24</v>
      </c>
      <c r="E949" s="40">
        <v>125</v>
      </c>
      <c r="F949" s="35">
        <v>56.8</v>
      </c>
      <c r="G949" s="59" t="s">
        <v>10</v>
      </c>
      <c r="H949" s="41" t="s">
        <v>22</v>
      </c>
    </row>
    <row r="950" spans="2:8">
      <c r="B950" s="37"/>
      <c r="C950" s="38" t="s">
        <v>12913</v>
      </c>
      <c r="D950" s="57" t="s">
        <v>24</v>
      </c>
      <c r="E950" s="40">
        <v>67</v>
      </c>
      <c r="F950" s="35">
        <v>56.8</v>
      </c>
      <c r="G950" s="59" t="s">
        <v>10</v>
      </c>
      <c r="H950" s="41" t="s">
        <v>11</v>
      </c>
    </row>
    <row r="951" spans="2:8">
      <c r="B951" s="37"/>
      <c r="C951" s="38" t="s">
        <v>12914</v>
      </c>
      <c r="D951" s="57" t="s">
        <v>24</v>
      </c>
      <c r="E951" s="40">
        <v>205</v>
      </c>
      <c r="F951" s="35">
        <v>56.8</v>
      </c>
      <c r="G951" s="59" t="s">
        <v>10</v>
      </c>
      <c r="H951" s="41" t="s">
        <v>11</v>
      </c>
    </row>
    <row r="952" spans="2:8">
      <c r="B952" s="37"/>
      <c r="C952" s="38" t="s">
        <v>12915</v>
      </c>
      <c r="D952" s="57" t="s">
        <v>24</v>
      </c>
      <c r="E952" s="40">
        <v>141</v>
      </c>
      <c r="F952" s="35">
        <v>56.82</v>
      </c>
      <c r="G952" s="59" t="s">
        <v>10</v>
      </c>
      <c r="H952" s="41" t="s">
        <v>20</v>
      </c>
    </row>
    <row r="953" spans="2:8">
      <c r="B953" s="37"/>
      <c r="C953" s="38" t="s">
        <v>12916</v>
      </c>
      <c r="D953" s="57" t="s">
        <v>24</v>
      </c>
      <c r="E953" s="40">
        <v>166</v>
      </c>
      <c r="F953" s="35">
        <v>56.84</v>
      </c>
      <c r="G953" s="59" t="s">
        <v>10</v>
      </c>
      <c r="H953" s="41" t="s">
        <v>11</v>
      </c>
    </row>
    <row r="954" spans="2:8">
      <c r="B954" s="37"/>
      <c r="C954" s="38" t="s">
        <v>12917</v>
      </c>
      <c r="D954" s="57" t="s">
        <v>24</v>
      </c>
      <c r="E954" s="40">
        <v>575</v>
      </c>
      <c r="F954" s="35">
        <v>56.84</v>
      </c>
      <c r="G954" s="59" t="s">
        <v>10</v>
      </c>
      <c r="H954" s="41" t="s">
        <v>11</v>
      </c>
    </row>
    <row r="955" spans="2:8">
      <c r="B955" s="37"/>
      <c r="C955" s="38" t="s">
        <v>12918</v>
      </c>
      <c r="D955" s="57" t="s">
        <v>24</v>
      </c>
      <c r="E955" s="40">
        <v>478</v>
      </c>
      <c r="F955" s="35">
        <v>56.82</v>
      </c>
      <c r="G955" s="59" t="s">
        <v>10</v>
      </c>
      <c r="H955" s="41" t="s">
        <v>11</v>
      </c>
    </row>
    <row r="956" spans="2:8">
      <c r="B956" s="37"/>
      <c r="C956" s="38" t="s">
        <v>12919</v>
      </c>
      <c r="D956" s="57" t="s">
        <v>24</v>
      </c>
      <c r="E956" s="40">
        <v>54</v>
      </c>
      <c r="F956" s="35">
        <v>56.82</v>
      </c>
      <c r="G956" s="59" t="s">
        <v>10</v>
      </c>
      <c r="H956" s="41" t="s">
        <v>11</v>
      </c>
    </row>
    <row r="957" spans="2:8">
      <c r="B957" s="37"/>
      <c r="C957" s="38" t="s">
        <v>12920</v>
      </c>
      <c r="D957" s="57" t="s">
        <v>24</v>
      </c>
      <c r="E957" s="40">
        <v>187</v>
      </c>
      <c r="F957" s="35">
        <v>56.82</v>
      </c>
      <c r="G957" s="59" t="s">
        <v>10</v>
      </c>
      <c r="H957" s="41" t="s">
        <v>11</v>
      </c>
    </row>
    <row r="958" spans="2:8">
      <c r="B958" s="37"/>
      <c r="C958" s="38" t="s">
        <v>12921</v>
      </c>
      <c r="D958" s="57" t="s">
        <v>24</v>
      </c>
      <c r="E958" s="40">
        <v>137</v>
      </c>
      <c r="F958" s="35">
        <v>56.82</v>
      </c>
      <c r="G958" s="59" t="s">
        <v>10</v>
      </c>
      <c r="H958" s="41" t="s">
        <v>11</v>
      </c>
    </row>
    <row r="959" spans="2:8">
      <c r="B959" s="37"/>
      <c r="C959" s="38" t="s">
        <v>12922</v>
      </c>
      <c r="D959" s="57" t="s">
        <v>24</v>
      </c>
      <c r="E959" s="40">
        <v>250</v>
      </c>
      <c r="F959" s="35">
        <v>56.82</v>
      </c>
      <c r="G959" s="59" t="s">
        <v>10</v>
      </c>
      <c r="H959" s="41" t="s">
        <v>11</v>
      </c>
    </row>
    <row r="960" spans="2:8">
      <c r="B960" s="37"/>
      <c r="C960" s="38" t="s">
        <v>12923</v>
      </c>
      <c r="D960" s="57" t="s">
        <v>24</v>
      </c>
      <c r="E960" s="40">
        <v>279</v>
      </c>
      <c r="F960" s="35">
        <v>56.82</v>
      </c>
      <c r="G960" s="59" t="s">
        <v>10</v>
      </c>
      <c r="H960" s="41" t="s">
        <v>11</v>
      </c>
    </row>
    <row r="961" spans="2:8">
      <c r="B961" s="37"/>
      <c r="C961" s="38" t="s">
        <v>12924</v>
      </c>
      <c r="D961" s="57" t="s">
        <v>24</v>
      </c>
      <c r="E961" s="40">
        <v>84</v>
      </c>
      <c r="F961" s="35">
        <v>56.82</v>
      </c>
      <c r="G961" s="59" t="s">
        <v>10</v>
      </c>
      <c r="H961" s="41" t="s">
        <v>21</v>
      </c>
    </row>
    <row r="962" spans="2:8">
      <c r="B962" s="37"/>
      <c r="C962" s="38" t="s">
        <v>12925</v>
      </c>
      <c r="D962" s="57" t="s">
        <v>24</v>
      </c>
      <c r="E962" s="40">
        <v>263</v>
      </c>
      <c r="F962" s="35">
        <v>56.82</v>
      </c>
      <c r="G962" s="59" t="s">
        <v>10</v>
      </c>
      <c r="H962" s="41" t="s">
        <v>21</v>
      </c>
    </row>
    <row r="963" spans="2:8">
      <c r="B963" s="37"/>
      <c r="C963" s="38" t="s">
        <v>12926</v>
      </c>
      <c r="D963" s="57" t="s">
        <v>24</v>
      </c>
      <c r="E963" s="40">
        <v>769</v>
      </c>
      <c r="F963" s="35">
        <v>56.74</v>
      </c>
      <c r="G963" s="59" t="s">
        <v>10</v>
      </c>
      <c r="H963" s="41" t="s">
        <v>20</v>
      </c>
    </row>
    <row r="964" spans="2:8">
      <c r="B964" s="37"/>
      <c r="C964" s="38" t="s">
        <v>12927</v>
      </c>
      <c r="D964" s="57" t="s">
        <v>24</v>
      </c>
      <c r="E964" s="40">
        <v>73</v>
      </c>
      <c r="F964" s="35">
        <v>56.76</v>
      </c>
      <c r="G964" s="59" t="s">
        <v>10</v>
      </c>
      <c r="H964" s="41" t="s">
        <v>11</v>
      </c>
    </row>
    <row r="965" spans="2:8">
      <c r="B965" s="37"/>
      <c r="C965" s="38" t="s">
        <v>12928</v>
      </c>
      <c r="D965" s="57" t="s">
        <v>24</v>
      </c>
      <c r="E965" s="40">
        <v>207</v>
      </c>
      <c r="F965" s="35">
        <v>56.76</v>
      </c>
      <c r="G965" s="59" t="s">
        <v>10</v>
      </c>
      <c r="H965" s="41" t="s">
        <v>20</v>
      </c>
    </row>
    <row r="966" spans="2:8">
      <c r="B966" s="37"/>
      <c r="C966" s="38" t="s">
        <v>12929</v>
      </c>
      <c r="D966" s="57" t="s">
        <v>24</v>
      </c>
      <c r="E966" s="40">
        <v>150</v>
      </c>
      <c r="F966" s="35">
        <v>56.72</v>
      </c>
      <c r="G966" s="59" t="s">
        <v>10</v>
      </c>
      <c r="H966" s="41" t="s">
        <v>20</v>
      </c>
    </row>
    <row r="967" spans="2:8">
      <c r="B967" s="37"/>
      <c r="C967" s="38" t="s">
        <v>12930</v>
      </c>
      <c r="D967" s="57" t="s">
        <v>24</v>
      </c>
      <c r="E967" s="40">
        <v>262</v>
      </c>
      <c r="F967" s="35">
        <v>56.72</v>
      </c>
      <c r="G967" s="59" t="s">
        <v>10</v>
      </c>
      <c r="H967" s="41" t="s">
        <v>11</v>
      </c>
    </row>
    <row r="968" spans="2:8">
      <c r="B968" s="37"/>
      <c r="C968" s="38" t="s">
        <v>12931</v>
      </c>
      <c r="D968" s="57" t="s">
        <v>24</v>
      </c>
      <c r="E968" s="40">
        <v>284</v>
      </c>
      <c r="F968" s="35">
        <v>56.7</v>
      </c>
      <c r="G968" s="59" t="s">
        <v>10</v>
      </c>
      <c r="H968" s="41" t="s">
        <v>11</v>
      </c>
    </row>
    <row r="969" spans="2:8">
      <c r="B969" s="37"/>
      <c r="C969" s="38" t="s">
        <v>12932</v>
      </c>
      <c r="D969" s="57" t="s">
        <v>24</v>
      </c>
      <c r="E969" s="40">
        <v>40</v>
      </c>
      <c r="F969" s="35">
        <v>56.7</v>
      </c>
      <c r="G969" s="59" t="s">
        <v>10</v>
      </c>
      <c r="H969" s="41" t="s">
        <v>20</v>
      </c>
    </row>
    <row r="970" spans="2:8">
      <c r="B970" s="37"/>
      <c r="C970" s="38" t="s">
        <v>12933</v>
      </c>
      <c r="D970" s="57" t="s">
        <v>24</v>
      </c>
      <c r="E970" s="40">
        <v>141</v>
      </c>
      <c r="F970" s="35">
        <v>56.7</v>
      </c>
      <c r="G970" s="59" t="s">
        <v>10</v>
      </c>
      <c r="H970" s="41" t="s">
        <v>20</v>
      </c>
    </row>
    <row r="971" spans="2:8">
      <c r="B971" s="37"/>
      <c r="C971" s="38" t="s">
        <v>12934</v>
      </c>
      <c r="D971" s="57" t="s">
        <v>24</v>
      </c>
      <c r="E971" s="40">
        <v>225</v>
      </c>
      <c r="F971" s="35">
        <v>56.7</v>
      </c>
      <c r="G971" s="59" t="s">
        <v>10</v>
      </c>
      <c r="H971" s="41" t="s">
        <v>20</v>
      </c>
    </row>
    <row r="972" spans="2:8">
      <c r="B972" s="37"/>
      <c r="C972" s="38" t="s">
        <v>12935</v>
      </c>
      <c r="D972" s="57" t="s">
        <v>24</v>
      </c>
      <c r="E972" s="40">
        <v>88</v>
      </c>
      <c r="F972" s="35">
        <v>56.7</v>
      </c>
      <c r="G972" s="59" t="s">
        <v>10</v>
      </c>
      <c r="H972" s="41" t="s">
        <v>11</v>
      </c>
    </row>
    <row r="973" spans="2:8">
      <c r="B973" s="37"/>
      <c r="C973" s="38" t="s">
        <v>12936</v>
      </c>
      <c r="D973" s="57" t="s">
        <v>24</v>
      </c>
      <c r="E973" s="40">
        <v>204</v>
      </c>
      <c r="F973" s="35">
        <v>56.66</v>
      </c>
      <c r="G973" s="59" t="s">
        <v>10</v>
      </c>
      <c r="H973" s="41" t="s">
        <v>11</v>
      </c>
    </row>
    <row r="974" spans="2:8">
      <c r="B974" s="37"/>
      <c r="C974" s="38" t="s">
        <v>12937</v>
      </c>
      <c r="D974" s="57" t="s">
        <v>24</v>
      </c>
      <c r="E974" s="40">
        <v>84</v>
      </c>
      <c r="F974" s="35">
        <v>56.66</v>
      </c>
      <c r="G974" s="59" t="s">
        <v>10</v>
      </c>
      <c r="H974" s="41" t="s">
        <v>11</v>
      </c>
    </row>
    <row r="975" spans="2:8">
      <c r="B975" s="37"/>
      <c r="C975" s="38" t="s">
        <v>12938</v>
      </c>
      <c r="D975" s="57" t="s">
        <v>24</v>
      </c>
      <c r="E975" s="40">
        <v>227</v>
      </c>
      <c r="F975" s="35">
        <v>56.66</v>
      </c>
      <c r="G975" s="59" t="s">
        <v>10</v>
      </c>
      <c r="H975" s="41" t="s">
        <v>11</v>
      </c>
    </row>
    <row r="976" spans="2:8">
      <c r="B976" s="37"/>
      <c r="C976" s="38" t="s">
        <v>12939</v>
      </c>
      <c r="D976" s="57" t="s">
        <v>24</v>
      </c>
      <c r="E976" s="40">
        <v>182</v>
      </c>
      <c r="F976" s="35">
        <v>56.66</v>
      </c>
      <c r="G976" s="59" t="s">
        <v>10</v>
      </c>
      <c r="H976" s="41" t="s">
        <v>11</v>
      </c>
    </row>
    <row r="977" spans="2:8">
      <c r="B977" s="37"/>
      <c r="C977" s="38" t="s">
        <v>12940</v>
      </c>
      <c r="D977" s="57" t="s">
        <v>24</v>
      </c>
      <c r="E977" s="40">
        <v>191</v>
      </c>
      <c r="F977" s="35">
        <v>56.58</v>
      </c>
      <c r="G977" s="59" t="s">
        <v>10</v>
      </c>
      <c r="H977" s="41" t="s">
        <v>11</v>
      </c>
    </row>
    <row r="978" spans="2:8">
      <c r="B978" s="37"/>
      <c r="C978" s="38" t="s">
        <v>12941</v>
      </c>
      <c r="D978" s="57" t="s">
        <v>24</v>
      </c>
      <c r="E978" s="40">
        <v>125</v>
      </c>
      <c r="F978" s="35">
        <v>56.54</v>
      </c>
      <c r="G978" s="59" t="s">
        <v>10</v>
      </c>
      <c r="H978" s="41" t="s">
        <v>11</v>
      </c>
    </row>
    <row r="979" spans="2:8">
      <c r="B979" s="37"/>
      <c r="C979" s="38" t="s">
        <v>12942</v>
      </c>
      <c r="D979" s="57" t="s">
        <v>24</v>
      </c>
      <c r="E979" s="40">
        <v>64</v>
      </c>
      <c r="F979" s="35">
        <v>56.46</v>
      </c>
      <c r="G979" s="59" t="s">
        <v>10</v>
      </c>
      <c r="H979" s="41" t="s">
        <v>11</v>
      </c>
    </row>
    <row r="980" spans="2:8">
      <c r="B980" s="37"/>
      <c r="C980" s="38" t="s">
        <v>12943</v>
      </c>
      <c r="D980" s="57" t="s">
        <v>24</v>
      </c>
      <c r="E980" s="40">
        <v>246</v>
      </c>
      <c r="F980" s="35">
        <v>56.48</v>
      </c>
      <c r="G980" s="59" t="s">
        <v>10</v>
      </c>
      <c r="H980" s="41" t="s">
        <v>11</v>
      </c>
    </row>
    <row r="981" spans="2:8">
      <c r="B981" s="37"/>
      <c r="C981" s="38" t="s">
        <v>12944</v>
      </c>
      <c r="D981" s="57" t="s">
        <v>24</v>
      </c>
      <c r="E981" s="40">
        <v>100</v>
      </c>
      <c r="F981" s="35">
        <v>56.5</v>
      </c>
      <c r="G981" s="59" t="s">
        <v>10</v>
      </c>
      <c r="H981" s="41" t="s">
        <v>11</v>
      </c>
    </row>
    <row r="982" spans="2:8">
      <c r="B982" s="37"/>
      <c r="C982" s="38" t="s">
        <v>12944</v>
      </c>
      <c r="D982" s="57" t="s">
        <v>24</v>
      </c>
      <c r="E982" s="40">
        <v>91</v>
      </c>
      <c r="F982" s="35">
        <v>56.52</v>
      </c>
      <c r="G982" s="59" t="s">
        <v>10</v>
      </c>
      <c r="H982" s="41" t="s">
        <v>20</v>
      </c>
    </row>
    <row r="983" spans="2:8">
      <c r="B983" s="37"/>
      <c r="C983" s="38" t="s">
        <v>12945</v>
      </c>
      <c r="D983" s="57" t="s">
        <v>24</v>
      </c>
      <c r="E983" s="40">
        <v>33</v>
      </c>
      <c r="F983" s="35">
        <v>56.54</v>
      </c>
      <c r="G983" s="59" t="s">
        <v>10</v>
      </c>
      <c r="H983" s="41" t="s">
        <v>20</v>
      </c>
    </row>
    <row r="984" spans="2:8">
      <c r="B984" s="37"/>
      <c r="C984" s="38" t="s">
        <v>12946</v>
      </c>
      <c r="D984" s="57" t="s">
        <v>24</v>
      </c>
      <c r="E984" s="40">
        <v>598</v>
      </c>
      <c r="F984" s="35">
        <v>56.54</v>
      </c>
      <c r="G984" s="59" t="s">
        <v>10</v>
      </c>
      <c r="H984" s="41" t="s">
        <v>11</v>
      </c>
    </row>
    <row r="985" spans="2:8">
      <c r="B985" s="37"/>
      <c r="C985" s="38" t="s">
        <v>12947</v>
      </c>
      <c r="D985" s="57" t="s">
        <v>24</v>
      </c>
      <c r="E985" s="40">
        <v>163</v>
      </c>
      <c r="F985" s="35">
        <v>56.56</v>
      </c>
      <c r="G985" s="59" t="s">
        <v>10</v>
      </c>
      <c r="H985" s="41" t="s">
        <v>11</v>
      </c>
    </row>
    <row r="986" spans="2:8">
      <c r="B986" s="37"/>
      <c r="C986" s="38" t="s">
        <v>12948</v>
      </c>
      <c r="D986" s="57" t="s">
        <v>24</v>
      </c>
      <c r="E986" s="40">
        <v>105</v>
      </c>
      <c r="F986" s="35">
        <v>56.54</v>
      </c>
      <c r="G986" s="59" t="s">
        <v>10</v>
      </c>
      <c r="H986" s="41" t="s">
        <v>11</v>
      </c>
    </row>
    <row r="987" spans="2:8">
      <c r="B987" s="37"/>
      <c r="C987" s="38" t="s">
        <v>12949</v>
      </c>
      <c r="D987" s="57" t="s">
        <v>24</v>
      </c>
      <c r="E987" s="40">
        <v>480</v>
      </c>
      <c r="F987" s="35">
        <v>56.56</v>
      </c>
      <c r="G987" s="59" t="s">
        <v>10</v>
      </c>
      <c r="H987" s="41" t="s">
        <v>11</v>
      </c>
    </row>
    <row r="988" spans="2:8">
      <c r="B988" s="37"/>
      <c r="C988" s="38" t="s">
        <v>12950</v>
      </c>
      <c r="D988" s="57" t="s">
        <v>24</v>
      </c>
      <c r="E988" s="40">
        <v>125</v>
      </c>
      <c r="F988" s="35">
        <v>56.56</v>
      </c>
      <c r="G988" s="59" t="s">
        <v>10</v>
      </c>
      <c r="H988" s="41" t="s">
        <v>11</v>
      </c>
    </row>
    <row r="989" spans="2:8">
      <c r="B989" s="37"/>
      <c r="C989" s="38" t="s">
        <v>12951</v>
      </c>
      <c r="D989" s="57" t="s">
        <v>24</v>
      </c>
      <c r="E989" s="40">
        <v>125</v>
      </c>
      <c r="F989" s="35">
        <v>56.58</v>
      </c>
      <c r="G989" s="59" t="s">
        <v>10</v>
      </c>
      <c r="H989" s="41" t="s">
        <v>11</v>
      </c>
    </row>
    <row r="990" spans="2:8">
      <c r="B990" s="37"/>
      <c r="C990" s="38" t="s">
        <v>12952</v>
      </c>
      <c r="D990" s="57" t="s">
        <v>24</v>
      </c>
      <c r="E990" s="40">
        <v>125</v>
      </c>
      <c r="F990" s="35">
        <v>56.58</v>
      </c>
      <c r="G990" s="59" t="s">
        <v>10</v>
      </c>
      <c r="H990" s="41" t="s">
        <v>11</v>
      </c>
    </row>
    <row r="991" spans="2:8">
      <c r="B991" s="37"/>
      <c r="C991" s="38" t="s">
        <v>12953</v>
      </c>
      <c r="D991" s="57" t="s">
        <v>24</v>
      </c>
      <c r="E991" s="40">
        <v>592</v>
      </c>
      <c r="F991" s="35">
        <v>56.56</v>
      </c>
      <c r="G991" s="59" t="s">
        <v>10</v>
      </c>
      <c r="H991" s="41" t="s">
        <v>11</v>
      </c>
    </row>
    <row r="992" spans="2:8">
      <c r="B992" s="37"/>
      <c r="C992" s="38" t="s">
        <v>12954</v>
      </c>
      <c r="D992" s="57" t="s">
        <v>24</v>
      </c>
      <c r="E992" s="40">
        <v>176</v>
      </c>
      <c r="F992" s="35">
        <v>56.56</v>
      </c>
      <c r="G992" s="59" t="s">
        <v>10</v>
      </c>
      <c r="H992" s="41" t="s">
        <v>11</v>
      </c>
    </row>
    <row r="993" spans="2:8">
      <c r="B993" s="37"/>
      <c r="C993" s="38" t="s">
        <v>12955</v>
      </c>
      <c r="D993" s="57" t="s">
        <v>24</v>
      </c>
      <c r="E993" s="40">
        <v>716</v>
      </c>
      <c r="F993" s="35">
        <v>56.54</v>
      </c>
      <c r="G993" s="59" t="s">
        <v>10</v>
      </c>
      <c r="H993" s="41" t="s">
        <v>20</v>
      </c>
    </row>
    <row r="994" spans="2:8">
      <c r="B994" s="37"/>
      <c r="C994" s="38" t="s">
        <v>12956</v>
      </c>
      <c r="D994" s="57" t="s">
        <v>24</v>
      </c>
      <c r="E994" s="40">
        <v>125</v>
      </c>
      <c r="F994" s="35">
        <v>56.46</v>
      </c>
      <c r="G994" s="59" t="s">
        <v>10</v>
      </c>
      <c r="H994" s="41" t="s">
        <v>11</v>
      </c>
    </row>
    <row r="995" spans="2:8">
      <c r="B995" s="37"/>
      <c r="C995" s="38" t="s">
        <v>12956</v>
      </c>
      <c r="D995" s="57" t="s">
        <v>24</v>
      </c>
      <c r="E995" s="40">
        <v>194</v>
      </c>
      <c r="F995" s="35">
        <v>56.48</v>
      </c>
      <c r="G995" s="59" t="s">
        <v>10</v>
      </c>
      <c r="H995" s="41" t="s">
        <v>11</v>
      </c>
    </row>
    <row r="996" spans="2:8">
      <c r="B996" s="37"/>
      <c r="C996" s="38" t="s">
        <v>12957</v>
      </c>
      <c r="D996" s="57" t="s">
        <v>24</v>
      </c>
      <c r="E996" s="40">
        <v>138</v>
      </c>
      <c r="F996" s="35">
        <v>56.44</v>
      </c>
      <c r="G996" s="59" t="s">
        <v>10</v>
      </c>
      <c r="H996" s="41" t="s">
        <v>11</v>
      </c>
    </row>
    <row r="997" spans="2:8">
      <c r="B997" s="37"/>
      <c r="C997" s="38" t="s">
        <v>12958</v>
      </c>
      <c r="D997" s="57" t="s">
        <v>24</v>
      </c>
      <c r="E997" s="40">
        <v>56</v>
      </c>
      <c r="F997" s="35">
        <v>56.44</v>
      </c>
      <c r="G997" s="59" t="s">
        <v>10</v>
      </c>
      <c r="H997" s="41" t="s">
        <v>11</v>
      </c>
    </row>
    <row r="998" spans="2:8">
      <c r="B998" s="37"/>
      <c r="C998" s="38" t="s">
        <v>12959</v>
      </c>
      <c r="D998" s="57" t="s">
        <v>24</v>
      </c>
      <c r="E998" s="40">
        <v>180</v>
      </c>
      <c r="F998" s="35">
        <v>56.44</v>
      </c>
      <c r="G998" s="59" t="s">
        <v>10</v>
      </c>
      <c r="H998" s="41" t="s">
        <v>11</v>
      </c>
    </row>
    <row r="999" spans="2:8">
      <c r="B999" s="37"/>
      <c r="C999" s="38" t="s">
        <v>12960</v>
      </c>
      <c r="D999" s="57" t="s">
        <v>24</v>
      </c>
      <c r="E999" s="40">
        <v>200</v>
      </c>
      <c r="F999" s="35">
        <v>56.72</v>
      </c>
      <c r="G999" s="59" t="s">
        <v>10</v>
      </c>
      <c r="H999" s="41" t="s">
        <v>11</v>
      </c>
    </row>
    <row r="1000" spans="2:8">
      <c r="B1000" s="37"/>
      <c r="C1000" s="38" t="s">
        <v>12961</v>
      </c>
      <c r="D1000" s="57" t="s">
        <v>24</v>
      </c>
      <c r="E1000" s="40">
        <v>64</v>
      </c>
      <c r="F1000" s="35">
        <v>56.68</v>
      </c>
      <c r="G1000" s="59" t="s">
        <v>10</v>
      </c>
      <c r="H1000" s="41" t="s">
        <v>11</v>
      </c>
    </row>
    <row r="1001" spans="2:8">
      <c r="B1001" s="37"/>
      <c r="C1001" s="38" t="s">
        <v>12961</v>
      </c>
      <c r="D1001" s="57" t="s">
        <v>24</v>
      </c>
      <c r="E1001" s="40">
        <v>100</v>
      </c>
      <c r="F1001" s="35">
        <v>56.68</v>
      </c>
      <c r="G1001" s="59" t="s">
        <v>10</v>
      </c>
      <c r="H1001" s="41" t="s">
        <v>20</v>
      </c>
    </row>
    <row r="1002" spans="2:8">
      <c r="B1002" s="37"/>
      <c r="C1002" s="38" t="s">
        <v>12962</v>
      </c>
      <c r="D1002" s="57" t="s">
        <v>24</v>
      </c>
      <c r="E1002" s="40">
        <v>335</v>
      </c>
      <c r="F1002" s="35">
        <v>56.64</v>
      </c>
      <c r="G1002" s="59" t="s">
        <v>10</v>
      </c>
      <c r="H1002" s="41" t="s">
        <v>20</v>
      </c>
    </row>
    <row r="1003" spans="2:8">
      <c r="B1003" s="37"/>
      <c r="C1003" s="38" t="s">
        <v>12963</v>
      </c>
      <c r="D1003" s="57" t="s">
        <v>24</v>
      </c>
      <c r="E1003" s="40">
        <v>284</v>
      </c>
      <c r="F1003" s="35">
        <v>56.66</v>
      </c>
      <c r="G1003" s="59" t="s">
        <v>10</v>
      </c>
      <c r="H1003" s="41" t="s">
        <v>11</v>
      </c>
    </row>
    <row r="1004" spans="2:8">
      <c r="B1004" s="37"/>
      <c r="C1004" s="38" t="s">
        <v>12964</v>
      </c>
      <c r="D1004" s="57" t="s">
        <v>24</v>
      </c>
      <c r="E1004" s="40">
        <v>354</v>
      </c>
      <c r="F1004" s="35">
        <v>56.78</v>
      </c>
      <c r="G1004" s="59" t="s">
        <v>10</v>
      </c>
      <c r="H1004" s="41" t="s">
        <v>11</v>
      </c>
    </row>
    <row r="1005" spans="2:8">
      <c r="B1005" s="37"/>
      <c r="C1005" s="38" t="s">
        <v>12965</v>
      </c>
      <c r="D1005" s="57" t="s">
        <v>24</v>
      </c>
      <c r="E1005" s="40">
        <v>208</v>
      </c>
      <c r="F1005" s="35">
        <v>56.74</v>
      </c>
      <c r="G1005" s="59" t="s">
        <v>10</v>
      </c>
      <c r="H1005" s="41" t="s">
        <v>11</v>
      </c>
    </row>
    <row r="1006" spans="2:8">
      <c r="B1006" s="37"/>
      <c r="C1006" s="38" t="s">
        <v>12966</v>
      </c>
      <c r="D1006" s="57" t="s">
        <v>24</v>
      </c>
      <c r="E1006" s="40">
        <v>221</v>
      </c>
      <c r="F1006" s="35">
        <v>56.74</v>
      </c>
      <c r="G1006" s="59" t="s">
        <v>10</v>
      </c>
      <c r="H1006" s="41" t="s">
        <v>20</v>
      </c>
    </row>
    <row r="1007" spans="2:8">
      <c r="B1007" s="37"/>
      <c r="C1007" s="38" t="s">
        <v>12967</v>
      </c>
      <c r="D1007" s="57" t="s">
        <v>24</v>
      </c>
      <c r="E1007" s="40">
        <v>116</v>
      </c>
      <c r="F1007" s="35">
        <v>56.74</v>
      </c>
      <c r="G1007" s="59" t="s">
        <v>10</v>
      </c>
      <c r="H1007" s="41" t="s">
        <v>11</v>
      </c>
    </row>
    <row r="1008" spans="2:8">
      <c r="B1008" s="37"/>
      <c r="C1008" s="38" t="s">
        <v>12968</v>
      </c>
      <c r="D1008" s="57" t="s">
        <v>24</v>
      </c>
      <c r="E1008" s="40">
        <v>753</v>
      </c>
      <c r="F1008" s="35">
        <v>56.76</v>
      </c>
      <c r="G1008" s="59" t="s">
        <v>10</v>
      </c>
      <c r="H1008" s="41" t="s">
        <v>11</v>
      </c>
    </row>
    <row r="1009" spans="2:8">
      <c r="B1009" s="37"/>
      <c r="C1009" s="38" t="s">
        <v>12969</v>
      </c>
      <c r="D1009" s="57" t="s">
        <v>24</v>
      </c>
      <c r="E1009" s="40">
        <v>221</v>
      </c>
      <c r="F1009" s="35">
        <v>56.7</v>
      </c>
      <c r="G1009" s="59" t="s">
        <v>10</v>
      </c>
      <c r="H1009" s="41" t="s">
        <v>11</v>
      </c>
    </row>
    <row r="1010" spans="2:8">
      <c r="B1010" s="37"/>
      <c r="C1010" s="38" t="s">
        <v>12970</v>
      </c>
      <c r="D1010" s="57" t="s">
        <v>24</v>
      </c>
      <c r="E1010" s="40">
        <v>195</v>
      </c>
      <c r="F1010" s="35">
        <v>56.74</v>
      </c>
      <c r="G1010" s="59" t="s">
        <v>10</v>
      </c>
      <c r="H1010" s="41" t="s">
        <v>11</v>
      </c>
    </row>
    <row r="1011" spans="2:8">
      <c r="B1011" s="37"/>
      <c r="C1011" s="38" t="s">
        <v>12971</v>
      </c>
      <c r="D1011" s="57" t="s">
        <v>24</v>
      </c>
      <c r="E1011" s="40">
        <v>114</v>
      </c>
      <c r="F1011" s="35">
        <v>56.76</v>
      </c>
      <c r="G1011" s="59" t="s">
        <v>10</v>
      </c>
      <c r="H1011" s="41" t="s">
        <v>22</v>
      </c>
    </row>
    <row r="1012" spans="2:8">
      <c r="B1012" s="37"/>
      <c r="C1012" s="38" t="s">
        <v>12972</v>
      </c>
      <c r="D1012" s="57" t="s">
        <v>24</v>
      </c>
      <c r="E1012" s="40">
        <v>177</v>
      </c>
      <c r="F1012" s="35">
        <v>56.72</v>
      </c>
      <c r="G1012" s="59" t="s">
        <v>10</v>
      </c>
      <c r="H1012" s="41" t="s">
        <v>20</v>
      </c>
    </row>
    <row r="1013" spans="2:8">
      <c r="B1013" s="37"/>
      <c r="C1013" s="38" t="s">
        <v>12973</v>
      </c>
      <c r="D1013" s="57" t="s">
        <v>24</v>
      </c>
      <c r="E1013" s="40">
        <v>91</v>
      </c>
      <c r="F1013" s="35">
        <v>56.68</v>
      </c>
      <c r="G1013" s="59" t="s">
        <v>10</v>
      </c>
      <c r="H1013" s="41" t="s">
        <v>20</v>
      </c>
    </row>
    <row r="1014" spans="2:8">
      <c r="B1014" s="37"/>
      <c r="C1014" s="38" t="s">
        <v>12974</v>
      </c>
      <c r="D1014" s="57" t="s">
        <v>24</v>
      </c>
      <c r="E1014" s="40">
        <v>167</v>
      </c>
      <c r="F1014" s="35">
        <v>56.68</v>
      </c>
      <c r="G1014" s="59" t="s">
        <v>10</v>
      </c>
      <c r="H1014" s="41" t="s">
        <v>11</v>
      </c>
    </row>
    <row r="1015" spans="2:8">
      <c r="B1015" s="37"/>
      <c r="C1015" s="38" t="s">
        <v>12975</v>
      </c>
      <c r="D1015" s="57" t="s">
        <v>24</v>
      </c>
      <c r="E1015" s="40">
        <v>380</v>
      </c>
      <c r="F1015" s="35">
        <v>56.68</v>
      </c>
      <c r="G1015" s="59" t="s">
        <v>10</v>
      </c>
      <c r="H1015" s="41" t="s">
        <v>11</v>
      </c>
    </row>
    <row r="1016" spans="2:8">
      <c r="B1016" s="37"/>
      <c r="C1016" s="38" t="s">
        <v>12976</v>
      </c>
      <c r="D1016" s="57" t="s">
        <v>24</v>
      </c>
      <c r="E1016" s="40">
        <v>65</v>
      </c>
      <c r="F1016" s="35">
        <v>56.68</v>
      </c>
      <c r="G1016" s="59" t="s">
        <v>10</v>
      </c>
      <c r="H1016" s="41" t="s">
        <v>11</v>
      </c>
    </row>
    <row r="1017" spans="2:8">
      <c r="B1017" s="37"/>
      <c r="C1017" s="38" t="s">
        <v>12977</v>
      </c>
      <c r="D1017" s="57" t="s">
        <v>24</v>
      </c>
      <c r="E1017" s="40">
        <v>209</v>
      </c>
      <c r="F1017" s="35">
        <v>56.64</v>
      </c>
      <c r="G1017" s="59" t="s">
        <v>10</v>
      </c>
      <c r="H1017" s="41" t="s">
        <v>11</v>
      </c>
    </row>
    <row r="1018" spans="2:8">
      <c r="B1018" s="37"/>
      <c r="C1018" s="38" t="s">
        <v>12978</v>
      </c>
      <c r="D1018" s="57" t="s">
        <v>24</v>
      </c>
      <c r="E1018" s="40">
        <v>226</v>
      </c>
      <c r="F1018" s="35">
        <v>56.62</v>
      </c>
      <c r="G1018" s="59" t="s">
        <v>10</v>
      </c>
      <c r="H1018" s="41" t="s">
        <v>11</v>
      </c>
    </row>
    <row r="1019" spans="2:8">
      <c r="B1019" s="37"/>
      <c r="C1019" s="38" t="s">
        <v>12979</v>
      </c>
      <c r="D1019" s="57" t="s">
        <v>24</v>
      </c>
      <c r="E1019" s="40">
        <v>228</v>
      </c>
      <c r="F1019" s="35">
        <v>56.6</v>
      </c>
      <c r="G1019" s="59" t="s">
        <v>10</v>
      </c>
      <c r="H1019" s="41" t="s">
        <v>22</v>
      </c>
    </row>
    <row r="1020" spans="2:8">
      <c r="B1020" s="37"/>
      <c r="C1020" s="38" t="s">
        <v>12980</v>
      </c>
      <c r="D1020" s="57" t="s">
        <v>24</v>
      </c>
      <c r="E1020" s="40">
        <v>233</v>
      </c>
      <c r="F1020" s="35">
        <v>56.6</v>
      </c>
      <c r="G1020" s="59" t="s">
        <v>10</v>
      </c>
      <c r="H1020" s="41" t="s">
        <v>20</v>
      </c>
    </row>
    <row r="1021" spans="2:8">
      <c r="B1021" s="37"/>
      <c r="C1021" s="38" t="s">
        <v>12981</v>
      </c>
      <c r="D1021" s="57" t="s">
        <v>24</v>
      </c>
      <c r="E1021" s="40">
        <v>232</v>
      </c>
      <c r="F1021" s="35">
        <v>56.58</v>
      </c>
      <c r="G1021" s="59" t="s">
        <v>10</v>
      </c>
      <c r="H1021" s="41" t="s">
        <v>20</v>
      </c>
    </row>
    <row r="1022" spans="2:8">
      <c r="B1022" s="37"/>
      <c r="C1022" s="38" t="s">
        <v>12982</v>
      </c>
      <c r="D1022" s="57" t="s">
        <v>24</v>
      </c>
      <c r="E1022" s="40">
        <v>301</v>
      </c>
      <c r="F1022" s="35">
        <v>56.6</v>
      </c>
      <c r="G1022" s="59" t="s">
        <v>10</v>
      </c>
      <c r="H1022" s="41" t="s">
        <v>21</v>
      </c>
    </row>
    <row r="1023" spans="2:8">
      <c r="B1023" s="37"/>
      <c r="C1023" s="38" t="s">
        <v>12983</v>
      </c>
      <c r="D1023" s="57" t="s">
        <v>24</v>
      </c>
      <c r="E1023" s="40">
        <v>147</v>
      </c>
      <c r="F1023" s="35">
        <v>56.56</v>
      </c>
      <c r="G1023" s="59" t="s">
        <v>10</v>
      </c>
      <c r="H1023" s="41" t="s">
        <v>11</v>
      </c>
    </row>
    <row r="1024" spans="2:8">
      <c r="B1024" s="37"/>
      <c r="C1024" s="38" t="s">
        <v>12984</v>
      </c>
      <c r="D1024" s="57" t="s">
        <v>24</v>
      </c>
      <c r="E1024" s="40">
        <v>312</v>
      </c>
      <c r="F1024" s="35">
        <v>56.56</v>
      </c>
      <c r="G1024" s="59" t="s">
        <v>10</v>
      </c>
      <c r="H1024" s="41" t="s">
        <v>11</v>
      </c>
    </row>
    <row r="1025" spans="2:8">
      <c r="B1025" s="37"/>
      <c r="C1025" s="38" t="s">
        <v>12985</v>
      </c>
      <c r="D1025" s="57" t="s">
        <v>24</v>
      </c>
      <c r="E1025" s="40">
        <v>199</v>
      </c>
      <c r="F1025" s="35">
        <v>56.5</v>
      </c>
      <c r="G1025" s="59" t="s">
        <v>10</v>
      </c>
      <c r="H1025" s="41" t="s">
        <v>11</v>
      </c>
    </row>
    <row r="1026" spans="2:8">
      <c r="B1026" s="37"/>
      <c r="C1026" s="38" t="s">
        <v>12986</v>
      </c>
      <c r="D1026" s="57" t="s">
        <v>24</v>
      </c>
      <c r="E1026" s="40">
        <v>486</v>
      </c>
      <c r="F1026" s="35">
        <v>56.5</v>
      </c>
      <c r="G1026" s="59" t="s">
        <v>10</v>
      </c>
      <c r="H1026" s="41" t="s">
        <v>21</v>
      </c>
    </row>
    <row r="1027" spans="2:8">
      <c r="B1027" s="37"/>
      <c r="C1027" s="38" t="s">
        <v>12987</v>
      </c>
      <c r="D1027" s="57" t="s">
        <v>24</v>
      </c>
      <c r="E1027" s="40">
        <v>107</v>
      </c>
      <c r="F1027" s="35">
        <v>56.48</v>
      </c>
      <c r="G1027" s="59" t="s">
        <v>10</v>
      </c>
      <c r="H1027" s="41" t="s">
        <v>11</v>
      </c>
    </row>
    <row r="1028" spans="2:8">
      <c r="B1028" s="37"/>
      <c r="C1028" s="38" t="s">
        <v>12988</v>
      </c>
      <c r="D1028" s="57" t="s">
        <v>24</v>
      </c>
      <c r="E1028" s="40">
        <v>136</v>
      </c>
      <c r="F1028" s="35">
        <v>56.48</v>
      </c>
      <c r="G1028" s="59" t="s">
        <v>10</v>
      </c>
      <c r="H1028" s="41" t="s">
        <v>20</v>
      </c>
    </row>
    <row r="1029" spans="2:8">
      <c r="B1029" s="37"/>
      <c r="C1029" s="38" t="s">
        <v>12989</v>
      </c>
      <c r="D1029" s="57" t="s">
        <v>24</v>
      </c>
      <c r="E1029" s="40">
        <v>155</v>
      </c>
      <c r="F1029" s="35">
        <v>56.44</v>
      </c>
      <c r="G1029" s="59" t="s">
        <v>10</v>
      </c>
      <c r="H1029" s="41" t="s">
        <v>20</v>
      </c>
    </row>
    <row r="1030" spans="2:8">
      <c r="B1030" s="37"/>
      <c r="C1030" s="38" t="s">
        <v>12990</v>
      </c>
      <c r="D1030" s="57" t="s">
        <v>24</v>
      </c>
      <c r="E1030" s="40">
        <v>27</v>
      </c>
      <c r="F1030" s="35">
        <v>56.44</v>
      </c>
      <c r="G1030" s="59" t="s">
        <v>10</v>
      </c>
      <c r="H1030" s="41" t="s">
        <v>11</v>
      </c>
    </row>
    <row r="1031" spans="2:8">
      <c r="B1031" s="37"/>
      <c r="C1031" s="38" t="s">
        <v>12991</v>
      </c>
      <c r="D1031" s="57" t="s">
        <v>24</v>
      </c>
      <c r="E1031" s="40">
        <v>325</v>
      </c>
      <c r="F1031" s="35">
        <v>56.44</v>
      </c>
      <c r="G1031" s="59" t="s">
        <v>10</v>
      </c>
      <c r="H1031" s="41" t="s">
        <v>11</v>
      </c>
    </row>
    <row r="1032" spans="2:8">
      <c r="B1032" s="37"/>
      <c r="C1032" s="38" t="s">
        <v>12992</v>
      </c>
      <c r="D1032" s="57" t="s">
        <v>24</v>
      </c>
      <c r="E1032" s="40">
        <v>243</v>
      </c>
      <c r="F1032" s="35">
        <v>56.44</v>
      </c>
      <c r="G1032" s="59" t="s">
        <v>10</v>
      </c>
      <c r="H1032" s="41" t="s">
        <v>11</v>
      </c>
    </row>
    <row r="1033" spans="2:8">
      <c r="B1033" s="37"/>
      <c r="C1033" s="38" t="s">
        <v>12993</v>
      </c>
      <c r="D1033" s="57" t="s">
        <v>24</v>
      </c>
      <c r="E1033" s="40">
        <v>294</v>
      </c>
      <c r="F1033" s="35">
        <v>56.38</v>
      </c>
      <c r="G1033" s="59" t="s">
        <v>10</v>
      </c>
      <c r="H1033" s="41" t="s">
        <v>11</v>
      </c>
    </row>
    <row r="1034" spans="2:8">
      <c r="B1034" s="37"/>
      <c r="C1034" s="38" t="s">
        <v>12994</v>
      </c>
      <c r="D1034" s="57" t="s">
        <v>24</v>
      </c>
      <c r="E1034" s="40">
        <v>189</v>
      </c>
      <c r="F1034" s="35">
        <v>56.38</v>
      </c>
      <c r="G1034" s="59" t="s">
        <v>10</v>
      </c>
      <c r="H1034" s="41" t="s">
        <v>22</v>
      </c>
    </row>
    <row r="1035" spans="2:8">
      <c r="B1035" s="37"/>
      <c r="C1035" s="38" t="s">
        <v>12995</v>
      </c>
      <c r="D1035" s="57" t="s">
        <v>24</v>
      </c>
      <c r="E1035" s="40">
        <v>125</v>
      </c>
      <c r="F1035" s="35">
        <v>56.34</v>
      </c>
      <c r="G1035" s="59" t="s">
        <v>10</v>
      </c>
      <c r="H1035" s="41" t="s">
        <v>20</v>
      </c>
    </row>
    <row r="1036" spans="2:8">
      <c r="B1036" s="37"/>
      <c r="C1036" s="38" t="s">
        <v>12996</v>
      </c>
      <c r="D1036" s="57" t="s">
        <v>24</v>
      </c>
      <c r="E1036" s="40">
        <v>292</v>
      </c>
      <c r="F1036" s="35">
        <v>56.34</v>
      </c>
      <c r="G1036" s="59" t="s">
        <v>10</v>
      </c>
      <c r="H1036" s="41" t="s">
        <v>11</v>
      </c>
    </row>
    <row r="1037" spans="2:8">
      <c r="B1037" s="37"/>
      <c r="C1037" s="38" t="s">
        <v>12997</v>
      </c>
      <c r="D1037" s="57" t="s">
        <v>24</v>
      </c>
      <c r="E1037" s="40">
        <v>206</v>
      </c>
      <c r="F1037" s="35">
        <v>56.36</v>
      </c>
      <c r="G1037" s="59" t="s">
        <v>10</v>
      </c>
      <c r="H1037" s="41" t="s">
        <v>11</v>
      </c>
    </row>
    <row r="1038" spans="2:8">
      <c r="B1038" s="37"/>
      <c r="C1038" s="38" t="s">
        <v>12998</v>
      </c>
      <c r="D1038" s="57" t="s">
        <v>24</v>
      </c>
      <c r="E1038" s="40">
        <v>219</v>
      </c>
      <c r="F1038" s="35">
        <v>56.36</v>
      </c>
      <c r="G1038" s="59" t="s">
        <v>10</v>
      </c>
      <c r="H1038" s="41" t="s">
        <v>11</v>
      </c>
    </row>
    <row r="1039" spans="2:8">
      <c r="B1039" s="37"/>
      <c r="C1039" s="38" t="s">
        <v>12999</v>
      </c>
      <c r="D1039" s="57" t="s">
        <v>24</v>
      </c>
      <c r="E1039" s="40">
        <v>140</v>
      </c>
      <c r="F1039" s="35">
        <v>56.36</v>
      </c>
      <c r="G1039" s="59" t="s">
        <v>10</v>
      </c>
      <c r="H1039" s="41" t="s">
        <v>11</v>
      </c>
    </row>
    <row r="1040" spans="2:8">
      <c r="B1040" s="37"/>
      <c r="C1040" s="38" t="s">
        <v>13000</v>
      </c>
      <c r="D1040" s="57" t="s">
        <v>24</v>
      </c>
      <c r="E1040" s="40">
        <v>87</v>
      </c>
      <c r="F1040" s="35">
        <v>56.36</v>
      </c>
      <c r="G1040" s="59" t="s">
        <v>10</v>
      </c>
      <c r="H1040" s="41" t="s">
        <v>11</v>
      </c>
    </row>
    <row r="1041" spans="2:8">
      <c r="B1041" s="37"/>
      <c r="C1041" s="38" t="s">
        <v>13001</v>
      </c>
      <c r="D1041" s="57" t="s">
        <v>24</v>
      </c>
      <c r="E1041" s="40">
        <v>185</v>
      </c>
      <c r="F1041" s="35">
        <v>56.48</v>
      </c>
      <c r="G1041" s="59" t="s">
        <v>10</v>
      </c>
      <c r="H1041" s="41" t="s">
        <v>11</v>
      </c>
    </row>
    <row r="1042" spans="2:8">
      <c r="B1042" s="37"/>
      <c r="C1042" s="38" t="s">
        <v>13002</v>
      </c>
      <c r="D1042" s="57" t="s">
        <v>24</v>
      </c>
      <c r="E1042" s="40">
        <v>335</v>
      </c>
      <c r="F1042" s="35">
        <v>56.48</v>
      </c>
      <c r="G1042" s="59" t="s">
        <v>10</v>
      </c>
      <c r="H1042" s="41" t="s">
        <v>20</v>
      </c>
    </row>
    <row r="1043" spans="2:8">
      <c r="B1043" s="37"/>
      <c r="C1043" s="38" t="s">
        <v>13003</v>
      </c>
      <c r="D1043" s="57" t="s">
        <v>24</v>
      </c>
      <c r="E1043" s="40">
        <v>125</v>
      </c>
      <c r="F1043" s="35">
        <v>56.48</v>
      </c>
      <c r="G1043" s="59" t="s">
        <v>10</v>
      </c>
      <c r="H1043" s="41" t="s">
        <v>20</v>
      </c>
    </row>
    <row r="1044" spans="2:8">
      <c r="B1044" s="37"/>
      <c r="C1044" s="38" t="s">
        <v>13003</v>
      </c>
      <c r="D1044" s="57" t="s">
        <v>24</v>
      </c>
      <c r="E1044" s="40">
        <v>161</v>
      </c>
      <c r="F1044" s="35">
        <v>56.5</v>
      </c>
      <c r="G1044" s="59" t="s">
        <v>10</v>
      </c>
      <c r="H1044" s="41" t="s">
        <v>11</v>
      </c>
    </row>
    <row r="1045" spans="2:8">
      <c r="B1045" s="37"/>
      <c r="C1045" s="38" t="s">
        <v>13004</v>
      </c>
      <c r="D1045" s="57" t="s">
        <v>24</v>
      </c>
      <c r="E1045" s="40">
        <v>392</v>
      </c>
      <c r="F1045" s="35">
        <v>56.48</v>
      </c>
      <c r="G1045" s="59" t="s">
        <v>10</v>
      </c>
      <c r="H1045" s="41" t="s">
        <v>11</v>
      </c>
    </row>
    <row r="1046" spans="2:8">
      <c r="B1046" s="37"/>
      <c r="C1046" s="38" t="s">
        <v>13005</v>
      </c>
      <c r="D1046" s="57" t="s">
        <v>24</v>
      </c>
      <c r="E1046" s="40">
        <v>260</v>
      </c>
      <c r="F1046" s="35">
        <v>56.46</v>
      </c>
      <c r="G1046" s="59" t="s">
        <v>10</v>
      </c>
      <c r="H1046" s="41" t="s">
        <v>11</v>
      </c>
    </row>
    <row r="1047" spans="2:8">
      <c r="B1047" s="37"/>
      <c r="C1047" s="38" t="s">
        <v>13006</v>
      </c>
      <c r="D1047" s="57" t="s">
        <v>24</v>
      </c>
      <c r="E1047" s="40">
        <v>464</v>
      </c>
      <c r="F1047" s="35">
        <v>56.46</v>
      </c>
      <c r="G1047" s="59" t="s">
        <v>10</v>
      </c>
      <c r="H1047" s="41" t="s">
        <v>11</v>
      </c>
    </row>
    <row r="1048" spans="2:8">
      <c r="B1048" s="37"/>
      <c r="C1048" s="38" t="s">
        <v>13007</v>
      </c>
      <c r="D1048" s="57" t="s">
        <v>24</v>
      </c>
      <c r="E1048" s="40">
        <v>189</v>
      </c>
      <c r="F1048" s="35">
        <v>56.46</v>
      </c>
      <c r="G1048" s="59" t="s">
        <v>10</v>
      </c>
      <c r="H1048" s="41" t="s">
        <v>11</v>
      </c>
    </row>
    <row r="1049" spans="2:8">
      <c r="B1049" s="37"/>
      <c r="C1049" s="38" t="s">
        <v>13008</v>
      </c>
      <c r="D1049" s="57" t="s">
        <v>24</v>
      </c>
      <c r="E1049" s="40">
        <v>71</v>
      </c>
      <c r="F1049" s="35">
        <v>56.46</v>
      </c>
      <c r="G1049" s="59" t="s">
        <v>10</v>
      </c>
      <c r="H1049" s="41" t="s">
        <v>11</v>
      </c>
    </row>
    <row r="1050" spans="2:8">
      <c r="B1050" s="37"/>
      <c r="C1050" s="38" t="s">
        <v>13009</v>
      </c>
      <c r="D1050" s="57" t="s">
        <v>24</v>
      </c>
      <c r="E1050" s="40">
        <v>219</v>
      </c>
      <c r="F1050" s="35">
        <v>56.5</v>
      </c>
      <c r="G1050" s="59" t="s">
        <v>10</v>
      </c>
      <c r="H1050" s="41" t="s">
        <v>11</v>
      </c>
    </row>
    <row r="1051" spans="2:8">
      <c r="B1051" s="37"/>
      <c r="C1051" s="38" t="s">
        <v>13010</v>
      </c>
      <c r="D1051" s="57" t="s">
        <v>24</v>
      </c>
      <c r="E1051" s="40">
        <v>326</v>
      </c>
      <c r="F1051" s="35">
        <v>56.5</v>
      </c>
      <c r="G1051" s="59" t="s">
        <v>10</v>
      </c>
      <c r="H1051" s="41" t="s">
        <v>11</v>
      </c>
    </row>
    <row r="1052" spans="2:8">
      <c r="B1052" s="37"/>
      <c r="C1052" s="38" t="s">
        <v>13011</v>
      </c>
      <c r="D1052" s="57" t="s">
        <v>24</v>
      </c>
      <c r="E1052" s="40">
        <v>57</v>
      </c>
      <c r="F1052" s="35">
        <v>56.5</v>
      </c>
      <c r="G1052" s="59" t="s">
        <v>10</v>
      </c>
      <c r="H1052" s="41" t="s">
        <v>11</v>
      </c>
    </row>
    <row r="1053" spans="2:8">
      <c r="B1053" s="37"/>
      <c r="C1053" s="38" t="s">
        <v>13012</v>
      </c>
      <c r="D1053" s="57" t="s">
        <v>24</v>
      </c>
      <c r="E1053" s="40">
        <v>234</v>
      </c>
      <c r="F1053" s="35">
        <v>56.5</v>
      </c>
      <c r="G1053" s="59" t="s">
        <v>10</v>
      </c>
      <c r="H1053" s="41" t="s">
        <v>11</v>
      </c>
    </row>
    <row r="1054" spans="2:8">
      <c r="B1054" s="37"/>
      <c r="C1054" s="38" t="s">
        <v>13013</v>
      </c>
      <c r="D1054" s="57" t="s">
        <v>24</v>
      </c>
      <c r="E1054" s="40">
        <v>327</v>
      </c>
      <c r="F1054" s="35">
        <v>56.5</v>
      </c>
      <c r="G1054" s="59" t="s">
        <v>10</v>
      </c>
      <c r="H1054" s="41" t="s">
        <v>20</v>
      </c>
    </row>
    <row r="1055" spans="2:8">
      <c r="B1055" s="37"/>
      <c r="C1055" s="38" t="s">
        <v>13014</v>
      </c>
      <c r="D1055" s="57" t="s">
        <v>24</v>
      </c>
      <c r="E1055" s="40">
        <v>110</v>
      </c>
      <c r="F1055" s="35">
        <v>56.5</v>
      </c>
      <c r="G1055" s="59" t="s">
        <v>10</v>
      </c>
      <c r="H1055" s="41" t="s">
        <v>21</v>
      </c>
    </row>
    <row r="1056" spans="2:8">
      <c r="B1056" s="37"/>
      <c r="C1056" s="38" t="s">
        <v>13015</v>
      </c>
      <c r="D1056" s="57" t="s">
        <v>24</v>
      </c>
      <c r="E1056" s="40">
        <v>121</v>
      </c>
      <c r="F1056" s="35">
        <v>56.5</v>
      </c>
      <c r="G1056" s="59" t="s">
        <v>10</v>
      </c>
      <c r="H1056" s="41" t="s">
        <v>11</v>
      </c>
    </row>
    <row r="1057" spans="2:8">
      <c r="B1057" s="37"/>
      <c r="C1057" s="38" t="s">
        <v>13016</v>
      </c>
      <c r="D1057" s="57" t="s">
        <v>24</v>
      </c>
      <c r="E1057" s="40">
        <v>245</v>
      </c>
      <c r="F1057" s="35">
        <v>56.58</v>
      </c>
      <c r="G1057" s="59" t="s">
        <v>10</v>
      </c>
      <c r="H1057" s="41" t="s">
        <v>11</v>
      </c>
    </row>
    <row r="1058" spans="2:8">
      <c r="B1058" s="37"/>
      <c r="C1058" s="38" t="s">
        <v>13017</v>
      </c>
      <c r="D1058" s="57" t="s">
        <v>24</v>
      </c>
      <c r="E1058" s="40">
        <v>600</v>
      </c>
      <c r="F1058" s="35">
        <v>56.58</v>
      </c>
      <c r="G1058" s="59" t="s">
        <v>10</v>
      </c>
      <c r="H1058" s="41" t="s">
        <v>11</v>
      </c>
    </row>
    <row r="1059" spans="2:8">
      <c r="B1059" s="37"/>
      <c r="C1059" s="38" t="s">
        <v>13018</v>
      </c>
      <c r="D1059" s="57" t="s">
        <v>24</v>
      </c>
      <c r="E1059" s="40">
        <v>152</v>
      </c>
      <c r="F1059" s="35">
        <v>56.58</v>
      </c>
      <c r="G1059" s="59" t="s">
        <v>10</v>
      </c>
      <c r="H1059" s="41" t="s">
        <v>11</v>
      </c>
    </row>
    <row r="1060" spans="2:8">
      <c r="B1060" s="37"/>
      <c r="C1060" s="38" t="s">
        <v>13019</v>
      </c>
      <c r="D1060" s="57" t="s">
        <v>24</v>
      </c>
      <c r="E1060" s="40">
        <v>168</v>
      </c>
      <c r="F1060" s="35">
        <v>56.56</v>
      </c>
      <c r="G1060" s="59" t="s">
        <v>10</v>
      </c>
      <c r="H1060" s="41" t="s">
        <v>11</v>
      </c>
    </row>
    <row r="1061" spans="2:8">
      <c r="B1061" s="37"/>
      <c r="C1061" s="38" t="s">
        <v>13020</v>
      </c>
      <c r="D1061" s="57" t="s">
        <v>24</v>
      </c>
      <c r="E1061" s="40">
        <v>168</v>
      </c>
      <c r="F1061" s="35">
        <v>56.52</v>
      </c>
      <c r="G1061" s="59" t="s">
        <v>10</v>
      </c>
      <c r="H1061" s="41" t="s">
        <v>11</v>
      </c>
    </row>
    <row r="1062" spans="2:8">
      <c r="B1062" s="37"/>
      <c r="C1062" s="38" t="s">
        <v>13021</v>
      </c>
      <c r="D1062" s="57" t="s">
        <v>24</v>
      </c>
      <c r="E1062" s="40">
        <v>66</v>
      </c>
      <c r="F1062" s="35">
        <v>56.52</v>
      </c>
      <c r="G1062" s="59" t="s">
        <v>10</v>
      </c>
      <c r="H1062" s="41" t="s">
        <v>22</v>
      </c>
    </row>
    <row r="1063" spans="2:8">
      <c r="B1063" s="37"/>
      <c r="C1063" s="38" t="s">
        <v>13022</v>
      </c>
      <c r="D1063" s="57" t="s">
        <v>24</v>
      </c>
      <c r="E1063" s="40">
        <v>168</v>
      </c>
      <c r="F1063" s="35">
        <v>56.52</v>
      </c>
      <c r="G1063" s="59" t="s">
        <v>10</v>
      </c>
      <c r="H1063" s="41" t="s">
        <v>22</v>
      </c>
    </row>
    <row r="1064" spans="2:8">
      <c r="B1064" s="37"/>
      <c r="C1064" s="38" t="s">
        <v>13023</v>
      </c>
      <c r="D1064" s="57" t="s">
        <v>24</v>
      </c>
      <c r="E1064" s="40">
        <v>172</v>
      </c>
      <c r="F1064" s="35">
        <v>56.52</v>
      </c>
      <c r="G1064" s="59" t="s">
        <v>10</v>
      </c>
      <c r="H1064" s="41" t="s">
        <v>11</v>
      </c>
    </row>
    <row r="1065" spans="2:8">
      <c r="B1065" s="37"/>
      <c r="C1065" s="38" t="s">
        <v>13024</v>
      </c>
      <c r="D1065" s="57" t="s">
        <v>24</v>
      </c>
      <c r="E1065" s="40">
        <v>125</v>
      </c>
      <c r="F1065" s="35">
        <v>56.52</v>
      </c>
      <c r="G1065" s="59" t="s">
        <v>10</v>
      </c>
      <c r="H1065" s="41" t="s">
        <v>11</v>
      </c>
    </row>
    <row r="1066" spans="2:8">
      <c r="B1066" s="37"/>
      <c r="C1066" s="38" t="s">
        <v>13025</v>
      </c>
      <c r="D1066" s="57" t="s">
        <v>24</v>
      </c>
      <c r="E1066" s="40">
        <v>318</v>
      </c>
      <c r="F1066" s="35">
        <v>56.62</v>
      </c>
      <c r="G1066" s="59" t="s">
        <v>10</v>
      </c>
      <c r="H1066" s="41" t="s">
        <v>11</v>
      </c>
    </row>
    <row r="1067" spans="2:8">
      <c r="B1067" s="37"/>
      <c r="C1067" s="38" t="s">
        <v>13026</v>
      </c>
      <c r="D1067" s="57" t="s">
        <v>24</v>
      </c>
      <c r="E1067" s="40">
        <v>426</v>
      </c>
      <c r="F1067" s="35">
        <v>56.62</v>
      </c>
      <c r="G1067" s="59" t="s">
        <v>10</v>
      </c>
      <c r="H1067" s="41" t="s">
        <v>11</v>
      </c>
    </row>
    <row r="1068" spans="2:8">
      <c r="B1068" s="37"/>
      <c r="C1068" s="38" t="s">
        <v>13027</v>
      </c>
      <c r="D1068" s="57" t="s">
        <v>24</v>
      </c>
      <c r="E1068" s="40">
        <v>244</v>
      </c>
      <c r="F1068" s="35">
        <v>56.62</v>
      </c>
      <c r="G1068" s="59" t="s">
        <v>10</v>
      </c>
      <c r="H1068" s="41" t="s">
        <v>11</v>
      </c>
    </row>
    <row r="1069" spans="2:8">
      <c r="B1069" s="37"/>
      <c r="C1069" s="38" t="s">
        <v>13028</v>
      </c>
      <c r="D1069" s="57" t="s">
        <v>24</v>
      </c>
      <c r="E1069" s="40">
        <v>668</v>
      </c>
      <c r="F1069" s="35">
        <v>56.7</v>
      </c>
      <c r="G1069" s="59" t="s">
        <v>10</v>
      </c>
      <c r="H1069" s="41" t="s">
        <v>11</v>
      </c>
    </row>
    <row r="1070" spans="2:8">
      <c r="B1070" s="37"/>
      <c r="C1070" s="38" t="s">
        <v>13029</v>
      </c>
      <c r="D1070" s="57" t="s">
        <v>24</v>
      </c>
      <c r="E1070" s="40">
        <v>505</v>
      </c>
      <c r="F1070" s="35">
        <v>56.66</v>
      </c>
      <c r="G1070" s="59" t="s">
        <v>10</v>
      </c>
      <c r="H1070" s="41" t="s">
        <v>11</v>
      </c>
    </row>
    <row r="1071" spans="2:8">
      <c r="B1071" s="37"/>
      <c r="C1071" s="38" t="s">
        <v>13030</v>
      </c>
      <c r="D1071" s="57" t="s">
        <v>24</v>
      </c>
      <c r="E1071" s="40">
        <v>132</v>
      </c>
      <c r="F1071" s="35">
        <v>56.66</v>
      </c>
      <c r="G1071" s="59" t="s">
        <v>10</v>
      </c>
      <c r="H1071" s="41" t="s">
        <v>11</v>
      </c>
    </row>
    <row r="1072" spans="2:8">
      <c r="B1072" s="37"/>
      <c r="C1072" s="38" t="s">
        <v>13031</v>
      </c>
      <c r="D1072" s="57" t="s">
        <v>24</v>
      </c>
      <c r="E1072" s="40">
        <v>187</v>
      </c>
      <c r="F1072" s="35">
        <v>56.68</v>
      </c>
      <c r="G1072" s="59" t="s">
        <v>10</v>
      </c>
      <c r="H1072" s="41" t="s">
        <v>11</v>
      </c>
    </row>
    <row r="1073" spans="2:8">
      <c r="B1073" s="37"/>
      <c r="C1073" s="38" t="s">
        <v>13032</v>
      </c>
      <c r="D1073" s="57" t="s">
        <v>24</v>
      </c>
      <c r="E1073" s="40">
        <v>285</v>
      </c>
      <c r="F1073" s="35">
        <v>56.68</v>
      </c>
      <c r="G1073" s="59" t="s">
        <v>10</v>
      </c>
      <c r="H1073" s="41" t="s">
        <v>11</v>
      </c>
    </row>
    <row r="1074" spans="2:8">
      <c r="B1074" s="37"/>
      <c r="C1074" s="38" t="s">
        <v>13033</v>
      </c>
      <c r="D1074" s="57" t="s">
        <v>24</v>
      </c>
      <c r="E1074" s="40">
        <v>100</v>
      </c>
      <c r="F1074" s="35">
        <v>56.7</v>
      </c>
      <c r="G1074" s="59" t="s">
        <v>10</v>
      </c>
      <c r="H1074" s="41" t="s">
        <v>11</v>
      </c>
    </row>
    <row r="1075" spans="2:8">
      <c r="B1075" s="37"/>
      <c r="C1075" s="38" t="s">
        <v>13033</v>
      </c>
      <c r="D1075" s="57" t="s">
        <v>24</v>
      </c>
      <c r="E1075" s="40">
        <v>100</v>
      </c>
      <c r="F1075" s="35">
        <v>56.72</v>
      </c>
      <c r="G1075" s="59" t="s">
        <v>10</v>
      </c>
      <c r="H1075" s="41" t="s">
        <v>20</v>
      </c>
    </row>
    <row r="1076" spans="2:8">
      <c r="B1076" s="37"/>
      <c r="C1076" s="38" t="s">
        <v>13033</v>
      </c>
      <c r="D1076" s="57" t="s">
        <v>24</v>
      </c>
      <c r="E1076" s="40">
        <v>30</v>
      </c>
      <c r="F1076" s="35">
        <v>56.72</v>
      </c>
      <c r="G1076" s="59" t="s">
        <v>10</v>
      </c>
      <c r="H1076" s="41" t="s">
        <v>20</v>
      </c>
    </row>
    <row r="1077" spans="2:8">
      <c r="B1077" s="37"/>
      <c r="C1077" s="38" t="s">
        <v>13034</v>
      </c>
      <c r="D1077" s="57" t="s">
        <v>24</v>
      </c>
      <c r="E1077" s="40">
        <v>100</v>
      </c>
      <c r="F1077" s="35">
        <v>56.7</v>
      </c>
      <c r="G1077" s="59" t="s">
        <v>10</v>
      </c>
      <c r="H1077" s="41" t="s">
        <v>20</v>
      </c>
    </row>
    <row r="1078" spans="2:8">
      <c r="B1078" s="37"/>
      <c r="C1078" s="38" t="s">
        <v>13035</v>
      </c>
      <c r="D1078" s="57" t="s">
        <v>24</v>
      </c>
      <c r="E1078" s="40">
        <v>79</v>
      </c>
      <c r="F1078" s="35">
        <v>56.68</v>
      </c>
      <c r="G1078" s="59" t="s">
        <v>10</v>
      </c>
      <c r="H1078" s="41" t="s">
        <v>11</v>
      </c>
    </row>
    <row r="1079" spans="2:8">
      <c r="B1079" s="37"/>
      <c r="C1079" s="38" t="s">
        <v>13036</v>
      </c>
      <c r="D1079" s="57" t="s">
        <v>24</v>
      </c>
      <c r="E1079" s="40">
        <v>190</v>
      </c>
      <c r="F1079" s="35">
        <v>56.76</v>
      </c>
      <c r="G1079" s="59" t="s">
        <v>10</v>
      </c>
      <c r="H1079" s="41" t="s">
        <v>11</v>
      </c>
    </row>
    <row r="1080" spans="2:8">
      <c r="B1080" s="37"/>
      <c r="C1080" s="38" t="s">
        <v>13037</v>
      </c>
      <c r="D1080" s="57" t="s">
        <v>24</v>
      </c>
      <c r="E1080" s="40">
        <v>125</v>
      </c>
      <c r="F1080" s="35">
        <v>56.76</v>
      </c>
      <c r="G1080" s="59" t="s">
        <v>10</v>
      </c>
      <c r="H1080" s="41" t="s">
        <v>11</v>
      </c>
    </row>
    <row r="1081" spans="2:8">
      <c r="B1081" s="37"/>
      <c r="C1081" s="38" t="s">
        <v>13038</v>
      </c>
      <c r="D1081" s="57" t="s">
        <v>24</v>
      </c>
      <c r="E1081" s="40">
        <v>125</v>
      </c>
      <c r="F1081" s="35">
        <v>56.76</v>
      </c>
      <c r="G1081" s="59" t="s">
        <v>10</v>
      </c>
      <c r="H1081" s="41" t="s">
        <v>11</v>
      </c>
    </row>
    <row r="1082" spans="2:8">
      <c r="B1082" s="37"/>
      <c r="C1082" s="38" t="s">
        <v>13039</v>
      </c>
      <c r="D1082" s="57" t="s">
        <v>24</v>
      </c>
      <c r="E1082" s="40">
        <v>125</v>
      </c>
      <c r="F1082" s="35">
        <v>56.76</v>
      </c>
      <c r="G1082" s="59" t="s">
        <v>10</v>
      </c>
      <c r="H1082" s="41" t="s">
        <v>11</v>
      </c>
    </row>
    <row r="1083" spans="2:8">
      <c r="B1083" s="37"/>
      <c r="C1083" s="38" t="s">
        <v>13040</v>
      </c>
      <c r="D1083" s="57" t="s">
        <v>24</v>
      </c>
      <c r="E1083" s="40">
        <v>152</v>
      </c>
      <c r="F1083" s="35">
        <v>56.74</v>
      </c>
      <c r="G1083" s="59" t="s">
        <v>10</v>
      </c>
      <c r="H1083" s="41" t="s">
        <v>11</v>
      </c>
    </row>
    <row r="1084" spans="2:8">
      <c r="B1084" s="37"/>
      <c r="C1084" s="38" t="s">
        <v>13041</v>
      </c>
      <c r="D1084" s="57" t="s">
        <v>24</v>
      </c>
      <c r="E1084" s="40">
        <v>300</v>
      </c>
      <c r="F1084" s="35">
        <v>56.74</v>
      </c>
      <c r="G1084" s="59" t="s">
        <v>10</v>
      </c>
      <c r="H1084" s="41" t="s">
        <v>11</v>
      </c>
    </row>
    <row r="1085" spans="2:8">
      <c r="B1085" s="37"/>
      <c r="C1085" s="38" t="s">
        <v>13042</v>
      </c>
      <c r="D1085" s="57" t="s">
        <v>24</v>
      </c>
      <c r="E1085" s="40">
        <v>296</v>
      </c>
      <c r="F1085" s="35">
        <v>56.74</v>
      </c>
      <c r="G1085" s="59" t="s">
        <v>10</v>
      </c>
      <c r="H1085" s="41" t="s">
        <v>11</v>
      </c>
    </row>
    <row r="1086" spans="2:8">
      <c r="B1086" s="37"/>
      <c r="C1086" s="38" t="s">
        <v>13043</v>
      </c>
      <c r="D1086" s="57" t="s">
        <v>24</v>
      </c>
      <c r="E1086" s="40">
        <v>347</v>
      </c>
      <c r="F1086" s="35">
        <v>56.74</v>
      </c>
      <c r="G1086" s="59" t="s">
        <v>10</v>
      </c>
      <c r="H1086" s="41" t="s">
        <v>11</v>
      </c>
    </row>
    <row r="1087" spans="2:8">
      <c r="B1087" s="37"/>
      <c r="C1087" s="38" t="s">
        <v>13044</v>
      </c>
      <c r="D1087" s="57" t="s">
        <v>24</v>
      </c>
      <c r="E1087" s="40">
        <v>93</v>
      </c>
      <c r="F1087" s="35">
        <v>56.74</v>
      </c>
      <c r="G1087" s="59" t="s">
        <v>10</v>
      </c>
      <c r="H1087" s="41" t="s">
        <v>11</v>
      </c>
    </row>
    <row r="1088" spans="2:8">
      <c r="B1088" s="37"/>
      <c r="C1088" s="38" t="s">
        <v>13045</v>
      </c>
      <c r="D1088" s="57" t="s">
        <v>24</v>
      </c>
      <c r="E1088" s="40">
        <v>227</v>
      </c>
      <c r="F1088" s="35">
        <v>56.74</v>
      </c>
      <c r="G1088" s="59" t="s">
        <v>10</v>
      </c>
      <c r="H1088" s="41" t="s">
        <v>20</v>
      </c>
    </row>
    <row r="1089" spans="2:8">
      <c r="B1089" s="37"/>
      <c r="C1089" s="38" t="s">
        <v>13046</v>
      </c>
      <c r="D1089" s="57" t="s">
        <v>24</v>
      </c>
      <c r="E1089" s="40">
        <v>63</v>
      </c>
      <c r="F1089" s="35">
        <v>56.74</v>
      </c>
      <c r="G1089" s="59" t="s">
        <v>10</v>
      </c>
      <c r="H1089" s="41" t="s">
        <v>20</v>
      </c>
    </row>
    <row r="1090" spans="2:8">
      <c r="B1090" s="37"/>
      <c r="C1090" s="38" t="s">
        <v>13047</v>
      </c>
      <c r="D1090" s="57" t="s">
        <v>24</v>
      </c>
      <c r="E1090" s="40">
        <v>163</v>
      </c>
      <c r="F1090" s="35">
        <v>56.74</v>
      </c>
      <c r="G1090" s="59" t="s">
        <v>10</v>
      </c>
      <c r="H1090" s="41" t="s">
        <v>20</v>
      </c>
    </row>
    <row r="1091" spans="2:8">
      <c r="B1091" s="37"/>
      <c r="C1091" s="38" t="s">
        <v>13048</v>
      </c>
      <c r="D1091" s="57" t="s">
        <v>24</v>
      </c>
      <c r="E1091" s="40">
        <v>121</v>
      </c>
      <c r="F1091" s="35">
        <v>56.72</v>
      </c>
      <c r="G1091" s="59" t="s">
        <v>10</v>
      </c>
      <c r="H1091" s="41" t="s">
        <v>20</v>
      </c>
    </row>
    <row r="1092" spans="2:8">
      <c r="B1092" s="37"/>
      <c r="C1092" s="38" t="s">
        <v>13049</v>
      </c>
      <c r="D1092" s="57" t="s">
        <v>24</v>
      </c>
      <c r="E1092" s="40">
        <v>256</v>
      </c>
      <c r="F1092" s="35">
        <v>56.7</v>
      </c>
      <c r="G1092" s="59" t="s">
        <v>10</v>
      </c>
      <c r="H1092" s="41" t="s">
        <v>20</v>
      </c>
    </row>
    <row r="1093" spans="2:8">
      <c r="B1093" s="37"/>
      <c r="C1093" s="38" t="s">
        <v>13050</v>
      </c>
      <c r="D1093" s="57" t="s">
        <v>24</v>
      </c>
      <c r="E1093" s="40">
        <v>143</v>
      </c>
      <c r="F1093" s="35">
        <v>56.68</v>
      </c>
      <c r="G1093" s="59" t="s">
        <v>10</v>
      </c>
      <c r="H1093" s="41" t="s">
        <v>22</v>
      </c>
    </row>
    <row r="1094" spans="2:8">
      <c r="B1094" s="37"/>
      <c r="C1094" s="38" t="s">
        <v>13051</v>
      </c>
      <c r="D1094" s="57" t="s">
        <v>24</v>
      </c>
      <c r="E1094" s="40">
        <v>211</v>
      </c>
      <c r="F1094" s="35">
        <v>56.68</v>
      </c>
      <c r="G1094" s="59" t="s">
        <v>10</v>
      </c>
      <c r="H1094" s="41" t="s">
        <v>11</v>
      </c>
    </row>
    <row r="1095" spans="2:8">
      <c r="B1095" s="37"/>
      <c r="C1095" s="38" t="s">
        <v>13052</v>
      </c>
      <c r="D1095" s="57" t="s">
        <v>24</v>
      </c>
      <c r="E1095" s="40">
        <v>237</v>
      </c>
      <c r="F1095" s="35">
        <v>56.68</v>
      </c>
      <c r="G1095" s="59" t="s">
        <v>10</v>
      </c>
      <c r="H1095" s="41" t="s">
        <v>11</v>
      </c>
    </row>
    <row r="1096" spans="2:8">
      <c r="B1096" s="37"/>
      <c r="C1096" s="38" t="s">
        <v>13053</v>
      </c>
      <c r="D1096" s="57" t="s">
        <v>24</v>
      </c>
      <c r="E1096" s="40">
        <v>44</v>
      </c>
      <c r="F1096" s="35">
        <v>56.64</v>
      </c>
      <c r="G1096" s="59" t="s">
        <v>10</v>
      </c>
      <c r="H1096" s="41" t="s">
        <v>20</v>
      </c>
    </row>
    <row r="1097" spans="2:8">
      <c r="B1097" s="37"/>
      <c r="C1097" s="38" t="s">
        <v>13054</v>
      </c>
      <c r="D1097" s="57" t="s">
        <v>24</v>
      </c>
      <c r="E1097" s="40">
        <v>130</v>
      </c>
      <c r="F1097" s="35">
        <v>56.68</v>
      </c>
      <c r="G1097" s="59" t="s">
        <v>10</v>
      </c>
      <c r="H1097" s="41" t="s">
        <v>11</v>
      </c>
    </row>
    <row r="1098" spans="2:8">
      <c r="B1098" s="37"/>
      <c r="C1098" s="38" t="s">
        <v>13055</v>
      </c>
      <c r="D1098" s="57" t="s">
        <v>24</v>
      </c>
      <c r="E1098" s="40">
        <v>537</v>
      </c>
      <c r="F1098" s="35">
        <v>56.68</v>
      </c>
      <c r="G1098" s="59" t="s">
        <v>10</v>
      </c>
      <c r="H1098" s="41" t="s">
        <v>11</v>
      </c>
    </row>
    <row r="1099" spans="2:8">
      <c r="B1099" s="37"/>
      <c r="C1099" s="38" t="s">
        <v>13056</v>
      </c>
      <c r="D1099" s="57" t="s">
        <v>24</v>
      </c>
      <c r="E1099" s="40">
        <v>92</v>
      </c>
      <c r="F1099" s="35">
        <v>56.7</v>
      </c>
      <c r="G1099" s="59" t="s">
        <v>10</v>
      </c>
      <c r="H1099" s="41" t="s">
        <v>11</v>
      </c>
    </row>
    <row r="1100" spans="2:8">
      <c r="B1100" s="37"/>
      <c r="C1100" s="38" t="s">
        <v>13057</v>
      </c>
      <c r="D1100" s="57" t="s">
        <v>24</v>
      </c>
      <c r="E1100" s="40">
        <v>166</v>
      </c>
      <c r="F1100" s="35">
        <v>56.7</v>
      </c>
      <c r="G1100" s="59" t="s">
        <v>10</v>
      </c>
      <c r="H1100" s="41" t="s">
        <v>20</v>
      </c>
    </row>
    <row r="1101" spans="2:8">
      <c r="B1101" s="37"/>
      <c r="C1101" s="38" t="s">
        <v>13058</v>
      </c>
      <c r="D1101" s="57" t="s">
        <v>24</v>
      </c>
      <c r="E1101" s="40">
        <v>300</v>
      </c>
      <c r="F1101" s="35">
        <v>56.7</v>
      </c>
      <c r="G1101" s="59" t="s">
        <v>10</v>
      </c>
      <c r="H1101" s="41" t="s">
        <v>20</v>
      </c>
    </row>
    <row r="1102" spans="2:8">
      <c r="B1102" s="37"/>
      <c r="C1102" s="38" t="s">
        <v>13059</v>
      </c>
      <c r="D1102" s="57" t="s">
        <v>24</v>
      </c>
      <c r="E1102" s="40">
        <v>300</v>
      </c>
      <c r="F1102" s="35">
        <v>56.7</v>
      </c>
      <c r="G1102" s="59" t="s">
        <v>10</v>
      </c>
      <c r="H1102" s="41" t="s">
        <v>11</v>
      </c>
    </row>
    <row r="1103" spans="2:8">
      <c r="B1103" s="37"/>
      <c r="C1103" s="38" t="s">
        <v>13060</v>
      </c>
      <c r="D1103" s="57" t="s">
        <v>24</v>
      </c>
      <c r="E1103" s="40">
        <v>48</v>
      </c>
      <c r="F1103" s="35">
        <v>56.7</v>
      </c>
      <c r="G1103" s="59" t="s">
        <v>10</v>
      </c>
      <c r="H1103" s="41" t="s">
        <v>11</v>
      </c>
    </row>
    <row r="1104" spans="2:8">
      <c r="B1104" s="37"/>
      <c r="C1104" s="38" t="s">
        <v>13061</v>
      </c>
      <c r="D1104" s="57" t="s">
        <v>24</v>
      </c>
      <c r="E1104" s="40">
        <v>384</v>
      </c>
      <c r="F1104" s="35">
        <v>56.7</v>
      </c>
      <c r="G1104" s="59" t="s">
        <v>10</v>
      </c>
      <c r="H1104" s="41" t="s">
        <v>11</v>
      </c>
    </row>
    <row r="1105" spans="2:8">
      <c r="B1105" s="37"/>
      <c r="C1105" s="38" t="s">
        <v>13062</v>
      </c>
      <c r="D1105" s="57" t="s">
        <v>24</v>
      </c>
      <c r="E1105" s="40">
        <v>274</v>
      </c>
      <c r="F1105" s="35">
        <v>56.66</v>
      </c>
      <c r="G1105" s="59" t="s">
        <v>10</v>
      </c>
      <c r="H1105" s="41" t="s">
        <v>11</v>
      </c>
    </row>
    <row r="1106" spans="2:8">
      <c r="B1106" s="37"/>
      <c r="C1106" s="38" t="s">
        <v>13063</v>
      </c>
      <c r="D1106" s="57" t="s">
        <v>24</v>
      </c>
      <c r="E1106" s="40">
        <v>188</v>
      </c>
      <c r="F1106" s="35">
        <v>56.66</v>
      </c>
      <c r="G1106" s="59" t="s">
        <v>10</v>
      </c>
      <c r="H1106" s="41" t="s">
        <v>20</v>
      </c>
    </row>
    <row r="1107" spans="2:8">
      <c r="B1107" s="37"/>
      <c r="C1107" s="38" t="s">
        <v>13064</v>
      </c>
      <c r="D1107" s="57" t="s">
        <v>24</v>
      </c>
      <c r="E1107" s="40">
        <v>29</v>
      </c>
      <c r="F1107" s="35">
        <v>56.66</v>
      </c>
      <c r="G1107" s="59" t="s">
        <v>10</v>
      </c>
      <c r="H1107" s="41" t="s">
        <v>11</v>
      </c>
    </row>
    <row r="1108" spans="2:8">
      <c r="B1108" s="37"/>
      <c r="C1108" s="38" t="s">
        <v>13065</v>
      </c>
      <c r="D1108" s="57" t="s">
        <v>24</v>
      </c>
      <c r="E1108" s="40">
        <v>188</v>
      </c>
      <c r="F1108" s="35">
        <v>56.68</v>
      </c>
      <c r="G1108" s="59" t="s">
        <v>10</v>
      </c>
      <c r="H1108" s="41" t="s">
        <v>11</v>
      </c>
    </row>
    <row r="1109" spans="2:8">
      <c r="B1109" s="37"/>
      <c r="C1109" s="38" t="s">
        <v>13066</v>
      </c>
      <c r="D1109" s="57" t="s">
        <v>24</v>
      </c>
      <c r="E1109" s="40">
        <v>165</v>
      </c>
      <c r="F1109" s="35">
        <v>56.68</v>
      </c>
      <c r="G1109" s="59" t="s">
        <v>10</v>
      </c>
      <c r="H1109" s="41" t="s">
        <v>11</v>
      </c>
    </row>
    <row r="1110" spans="2:8">
      <c r="B1110" s="37"/>
      <c r="C1110" s="38" t="s">
        <v>13067</v>
      </c>
      <c r="D1110" s="57" t="s">
        <v>24</v>
      </c>
      <c r="E1110" s="40">
        <v>169</v>
      </c>
      <c r="F1110" s="35">
        <v>56.8</v>
      </c>
      <c r="G1110" s="59" t="s">
        <v>10</v>
      </c>
      <c r="H1110" s="41" t="s">
        <v>11</v>
      </c>
    </row>
    <row r="1111" spans="2:8">
      <c r="B1111" s="37"/>
      <c r="C1111" s="38" t="s">
        <v>13068</v>
      </c>
      <c r="D1111" s="57" t="s">
        <v>24</v>
      </c>
      <c r="E1111" s="40">
        <v>236</v>
      </c>
      <c r="F1111" s="35">
        <v>56.82</v>
      </c>
      <c r="G1111" s="59" t="s">
        <v>10</v>
      </c>
      <c r="H1111" s="41" t="s">
        <v>11</v>
      </c>
    </row>
    <row r="1112" spans="2:8">
      <c r="B1112" s="37"/>
      <c r="C1112" s="38" t="s">
        <v>13069</v>
      </c>
      <c r="D1112" s="57" t="s">
        <v>24</v>
      </c>
      <c r="E1112" s="40">
        <v>210</v>
      </c>
      <c r="F1112" s="35">
        <v>56.8</v>
      </c>
      <c r="G1112" s="59" t="s">
        <v>10</v>
      </c>
      <c r="H1112" s="41" t="s">
        <v>11</v>
      </c>
    </row>
    <row r="1113" spans="2:8">
      <c r="B1113" s="37"/>
      <c r="C1113" s="38" t="s">
        <v>13070</v>
      </c>
      <c r="D1113" s="57" t="s">
        <v>24</v>
      </c>
      <c r="E1113" s="40">
        <v>60</v>
      </c>
      <c r="F1113" s="35">
        <v>56.8</v>
      </c>
      <c r="G1113" s="59" t="s">
        <v>10</v>
      </c>
      <c r="H1113" s="41" t="s">
        <v>20</v>
      </c>
    </row>
    <row r="1114" spans="2:8">
      <c r="B1114" s="37"/>
      <c r="C1114" s="38" t="s">
        <v>13071</v>
      </c>
      <c r="D1114" s="57" t="s">
        <v>24</v>
      </c>
      <c r="E1114" s="40">
        <v>72</v>
      </c>
      <c r="F1114" s="35">
        <v>56.8</v>
      </c>
      <c r="G1114" s="59" t="s">
        <v>10</v>
      </c>
      <c r="H1114" s="41" t="s">
        <v>20</v>
      </c>
    </row>
    <row r="1115" spans="2:8">
      <c r="B1115" s="37"/>
      <c r="C1115" s="38" t="s">
        <v>13072</v>
      </c>
      <c r="D1115" s="57" t="s">
        <v>24</v>
      </c>
      <c r="E1115" s="40">
        <v>394</v>
      </c>
      <c r="F1115" s="35">
        <v>56.8</v>
      </c>
      <c r="G1115" s="59" t="s">
        <v>10</v>
      </c>
      <c r="H1115" s="41" t="s">
        <v>20</v>
      </c>
    </row>
    <row r="1116" spans="2:8">
      <c r="B1116" s="37"/>
      <c r="C1116" s="38" t="s">
        <v>13073</v>
      </c>
      <c r="D1116" s="57" t="s">
        <v>24</v>
      </c>
      <c r="E1116" s="40">
        <v>407</v>
      </c>
      <c r="F1116" s="35">
        <v>56.8</v>
      </c>
      <c r="G1116" s="59" t="s">
        <v>10</v>
      </c>
      <c r="H1116" s="41" t="s">
        <v>11</v>
      </c>
    </row>
    <row r="1117" spans="2:8">
      <c r="B1117" s="37"/>
      <c r="C1117" s="38" t="s">
        <v>13074</v>
      </c>
      <c r="D1117" s="57" t="s">
        <v>24</v>
      </c>
      <c r="E1117" s="40">
        <v>183</v>
      </c>
      <c r="F1117" s="35">
        <v>56.78</v>
      </c>
      <c r="G1117" s="59" t="s">
        <v>10</v>
      </c>
      <c r="H1117" s="41" t="s">
        <v>11</v>
      </c>
    </row>
    <row r="1118" spans="2:8">
      <c r="B1118" s="37"/>
      <c r="C1118" s="38" t="s">
        <v>13075</v>
      </c>
      <c r="D1118" s="57" t="s">
        <v>24</v>
      </c>
      <c r="E1118" s="40">
        <v>56</v>
      </c>
      <c r="F1118" s="35">
        <v>56.78</v>
      </c>
      <c r="G1118" s="59" t="s">
        <v>10</v>
      </c>
      <c r="H1118" s="41" t="s">
        <v>11</v>
      </c>
    </row>
    <row r="1119" spans="2:8">
      <c r="B1119" s="37"/>
      <c r="C1119" s="38" t="s">
        <v>13076</v>
      </c>
      <c r="D1119" s="57" t="s">
        <v>24</v>
      </c>
      <c r="E1119" s="40">
        <v>183</v>
      </c>
      <c r="F1119" s="35">
        <v>56.74</v>
      </c>
      <c r="G1119" s="59" t="s">
        <v>10</v>
      </c>
      <c r="H1119" s="41" t="s">
        <v>11</v>
      </c>
    </row>
    <row r="1120" spans="2:8">
      <c r="B1120" s="37"/>
      <c r="C1120" s="38" t="s">
        <v>13077</v>
      </c>
      <c r="D1120" s="57" t="s">
        <v>24</v>
      </c>
      <c r="E1120" s="40">
        <v>220</v>
      </c>
      <c r="F1120" s="35">
        <v>56.72</v>
      </c>
      <c r="G1120" s="59" t="s">
        <v>10</v>
      </c>
      <c r="H1120" s="41" t="s">
        <v>20</v>
      </c>
    </row>
    <row r="1121" spans="2:8">
      <c r="B1121" s="37"/>
      <c r="C1121" s="38" t="s">
        <v>13078</v>
      </c>
      <c r="D1121" s="57" t="s">
        <v>24</v>
      </c>
      <c r="E1121" s="40">
        <v>112</v>
      </c>
      <c r="F1121" s="35">
        <v>56.68</v>
      </c>
      <c r="G1121" s="59" t="s">
        <v>10</v>
      </c>
      <c r="H1121" s="41" t="s">
        <v>11</v>
      </c>
    </row>
    <row r="1122" spans="2:8">
      <c r="B1122" s="37"/>
      <c r="C1122" s="38" t="s">
        <v>13079</v>
      </c>
      <c r="D1122" s="57" t="s">
        <v>24</v>
      </c>
      <c r="E1122" s="40">
        <v>243</v>
      </c>
      <c r="F1122" s="35">
        <v>56.8</v>
      </c>
      <c r="G1122" s="59" t="s">
        <v>10</v>
      </c>
      <c r="H1122" s="41" t="s">
        <v>22</v>
      </c>
    </row>
    <row r="1123" spans="2:8">
      <c r="B1123" s="37"/>
      <c r="C1123" s="38" t="s">
        <v>13080</v>
      </c>
      <c r="D1123" s="57" t="s">
        <v>24</v>
      </c>
      <c r="E1123" s="40">
        <v>285</v>
      </c>
      <c r="F1123" s="35">
        <v>56.8</v>
      </c>
      <c r="G1123" s="59" t="s">
        <v>10</v>
      </c>
      <c r="H1123" s="41" t="s">
        <v>11</v>
      </c>
    </row>
    <row r="1124" spans="2:8">
      <c r="B1124" s="37"/>
      <c r="C1124" s="38" t="s">
        <v>13081</v>
      </c>
      <c r="D1124" s="57" t="s">
        <v>24</v>
      </c>
      <c r="E1124" s="40">
        <v>220</v>
      </c>
      <c r="F1124" s="35">
        <v>56.8</v>
      </c>
      <c r="G1124" s="59" t="s">
        <v>10</v>
      </c>
      <c r="H1124" s="41" t="s">
        <v>11</v>
      </c>
    </row>
    <row r="1125" spans="2:8">
      <c r="B1125" s="37"/>
      <c r="C1125" s="38" t="s">
        <v>13082</v>
      </c>
      <c r="D1125" s="57" t="s">
        <v>24</v>
      </c>
      <c r="E1125" s="40">
        <v>143</v>
      </c>
      <c r="F1125" s="35">
        <v>56.96</v>
      </c>
      <c r="G1125" s="59" t="s">
        <v>10</v>
      </c>
      <c r="H1125" s="41" t="s">
        <v>11</v>
      </c>
    </row>
    <row r="1126" spans="2:8">
      <c r="B1126" s="37"/>
      <c r="C1126" s="38" t="s">
        <v>13083</v>
      </c>
      <c r="D1126" s="57" t="s">
        <v>24</v>
      </c>
      <c r="E1126" s="40">
        <v>19</v>
      </c>
      <c r="F1126" s="35">
        <v>56.94</v>
      </c>
      <c r="G1126" s="59" t="s">
        <v>10</v>
      </c>
      <c r="H1126" s="41" t="s">
        <v>11</v>
      </c>
    </row>
    <row r="1127" spans="2:8">
      <c r="B1127" s="37"/>
      <c r="C1127" s="38" t="s">
        <v>13084</v>
      </c>
      <c r="D1127" s="57" t="s">
        <v>24</v>
      </c>
      <c r="E1127" s="40">
        <v>647</v>
      </c>
      <c r="F1127" s="35">
        <v>56.94</v>
      </c>
      <c r="G1127" s="59" t="s">
        <v>10</v>
      </c>
      <c r="H1127" s="41" t="s">
        <v>11</v>
      </c>
    </row>
    <row r="1128" spans="2:8">
      <c r="B1128" s="37"/>
      <c r="C1128" s="38" t="s">
        <v>13085</v>
      </c>
      <c r="D1128" s="57" t="s">
        <v>24</v>
      </c>
      <c r="E1128" s="40">
        <v>191</v>
      </c>
      <c r="F1128" s="35">
        <v>56.94</v>
      </c>
      <c r="G1128" s="59" t="s">
        <v>10</v>
      </c>
      <c r="H1128" s="41" t="s">
        <v>11</v>
      </c>
    </row>
    <row r="1129" spans="2:8">
      <c r="B1129" s="37"/>
      <c r="C1129" s="38" t="s">
        <v>13086</v>
      </c>
      <c r="D1129" s="57" t="s">
        <v>24</v>
      </c>
      <c r="E1129" s="40">
        <v>472</v>
      </c>
      <c r="F1129" s="35">
        <v>56.94</v>
      </c>
      <c r="G1129" s="59" t="s">
        <v>10</v>
      </c>
      <c r="H1129" s="41" t="s">
        <v>22</v>
      </c>
    </row>
    <row r="1130" spans="2:8">
      <c r="B1130" s="37"/>
      <c r="C1130" s="38" t="s">
        <v>13087</v>
      </c>
      <c r="D1130" s="57" t="s">
        <v>24</v>
      </c>
      <c r="E1130" s="40">
        <v>152</v>
      </c>
      <c r="F1130" s="35">
        <v>56.94</v>
      </c>
      <c r="G1130" s="59" t="s">
        <v>10</v>
      </c>
      <c r="H1130" s="41" t="s">
        <v>20</v>
      </c>
    </row>
    <row r="1131" spans="2:8">
      <c r="B1131" s="37"/>
      <c r="C1131" s="38" t="s">
        <v>13088</v>
      </c>
      <c r="D1131" s="57" t="s">
        <v>24</v>
      </c>
      <c r="E1131" s="40">
        <v>245</v>
      </c>
      <c r="F1131" s="35">
        <v>56.92</v>
      </c>
      <c r="G1131" s="59" t="s">
        <v>10</v>
      </c>
      <c r="H1131" s="41" t="s">
        <v>11</v>
      </c>
    </row>
    <row r="1132" spans="2:8">
      <c r="B1132" s="37"/>
      <c r="C1132" s="38" t="s">
        <v>13089</v>
      </c>
      <c r="D1132" s="57" t="s">
        <v>24</v>
      </c>
      <c r="E1132" s="40">
        <v>251</v>
      </c>
      <c r="F1132" s="35">
        <v>56.94</v>
      </c>
      <c r="G1132" s="59" t="s">
        <v>10</v>
      </c>
      <c r="H1132" s="41" t="s">
        <v>20</v>
      </c>
    </row>
    <row r="1133" spans="2:8">
      <c r="B1133" s="37"/>
      <c r="C1133" s="38" t="s">
        <v>13090</v>
      </c>
      <c r="D1133" s="57" t="s">
        <v>24</v>
      </c>
      <c r="E1133" s="40">
        <v>168</v>
      </c>
      <c r="F1133" s="35">
        <v>56.94</v>
      </c>
      <c r="G1133" s="59" t="s">
        <v>10</v>
      </c>
      <c r="H1133" s="41" t="s">
        <v>11</v>
      </c>
    </row>
    <row r="1134" spans="2:8">
      <c r="B1134" s="37"/>
      <c r="C1134" s="38" t="s">
        <v>13091</v>
      </c>
      <c r="D1134" s="57" t="s">
        <v>24</v>
      </c>
      <c r="E1134" s="40">
        <v>221</v>
      </c>
      <c r="F1134" s="35">
        <v>56.94</v>
      </c>
      <c r="G1134" s="59" t="s">
        <v>10</v>
      </c>
      <c r="H1134" s="41" t="s">
        <v>11</v>
      </c>
    </row>
    <row r="1135" spans="2:8">
      <c r="B1135" s="37"/>
      <c r="C1135" s="38" t="s">
        <v>13092</v>
      </c>
      <c r="D1135" s="57" t="s">
        <v>24</v>
      </c>
      <c r="E1135" s="40">
        <v>174</v>
      </c>
      <c r="F1135" s="35">
        <v>56.94</v>
      </c>
      <c r="G1135" s="59" t="s">
        <v>10</v>
      </c>
      <c r="H1135" s="41" t="s">
        <v>11</v>
      </c>
    </row>
    <row r="1136" spans="2:8">
      <c r="B1136" s="37"/>
      <c r="C1136" s="38" t="s">
        <v>13093</v>
      </c>
      <c r="D1136" s="57" t="s">
        <v>24</v>
      </c>
      <c r="E1136" s="40">
        <v>125</v>
      </c>
      <c r="F1136" s="35">
        <v>56.9</v>
      </c>
      <c r="G1136" s="59" t="s">
        <v>10</v>
      </c>
      <c r="H1136" s="41" t="s">
        <v>11</v>
      </c>
    </row>
    <row r="1137" spans="2:8">
      <c r="B1137" s="37"/>
      <c r="C1137" s="38" t="s">
        <v>13094</v>
      </c>
      <c r="D1137" s="57" t="s">
        <v>24</v>
      </c>
      <c r="E1137" s="40">
        <v>308</v>
      </c>
      <c r="F1137" s="35">
        <v>56.9</v>
      </c>
      <c r="G1137" s="59" t="s">
        <v>10</v>
      </c>
      <c r="H1137" s="41" t="s">
        <v>11</v>
      </c>
    </row>
    <row r="1138" spans="2:8">
      <c r="B1138" s="37"/>
      <c r="C1138" s="38" t="s">
        <v>13095</v>
      </c>
      <c r="D1138" s="57" t="s">
        <v>24</v>
      </c>
      <c r="E1138" s="40">
        <v>168</v>
      </c>
      <c r="F1138" s="35">
        <v>56.98</v>
      </c>
      <c r="G1138" s="59" t="s">
        <v>10</v>
      </c>
      <c r="H1138" s="41" t="s">
        <v>11</v>
      </c>
    </row>
    <row r="1139" spans="2:8">
      <c r="B1139" s="37"/>
      <c r="C1139" s="38" t="s">
        <v>13096</v>
      </c>
      <c r="D1139" s="57" t="s">
        <v>24</v>
      </c>
      <c r="E1139" s="40">
        <v>460</v>
      </c>
      <c r="F1139" s="35">
        <v>56.96</v>
      </c>
      <c r="G1139" s="59" t="s">
        <v>10</v>
      </c>
      <c r="H1139" s="41" t="s">
        <v>11</v>
      </c>
    </row>
    <row r="1140" spans="2:8">
      <c r="B1140" s="37"/>
      <c r="C1140" s="38" t="s">
        <v>13097</v>
      </c>
      <c r="D1140" s="57" t="s">
        <v>24</v>
      </c>
      <c r="E1140" s="40">
        <v>114</v>
      </c>
      <c r="F1140" s="35">
        <v>56.96</v>
      </c>
      <c r="G1140" s="59" t="s">
        <v>10</v>
      </c>
      <c r="H1140" s="41" t="s">
        <v>11</v>
      </c>
    </row>
    <row r="1141" spans="2:8">
      <c r="B1141" s="37"/>
      <c r="C1141" s="38" t="s">
        <v>13098</v>
      </c>
      <c r="D1141" s="57" t="s">
        <v>24</v>
      </c>
      <c r="E1141" s="40">
        <v>228</v>
      </c>
      <c r="F1141" s="35">
        <v>56.96</v>
      </c>
      <c r="G1141" s="59" t="s">
        <v>10</v>
      </c>
      <c r="H1141" s="41" t="s">
        <v>11</v>
      </c>
    </row>
    <row r="1142" spans="2:8">
      <c r="B1142" s="37"/>
      <c r="C1142" s="38" t="s">
        <v>13099</v>
      </c>
      <c r="D1142" s="57" t="s">
        <v>24</v>
      </c>
      <c r="E1142" s="40">
        <v>362</v>
      </c>
      <c r="F1142" s="35">
        <v>56.96</v>
      </c>
      <c r="G1142" s="59" t="s">
        <v>10</v>
      </c>
      <c r="H1142" s="41" t="s">
        <v>11</v>
      </c>
    </row>
    <row r="1143" spans="2:8">
      <c r="B1143" s="37"/>
      <c r="C1143" s="38" t="s">
        <v>13100</v>
      </c>
      <c r="D1143" s="57" t="s">
        <v>24</v>
      </c>
      <c r="E1143" s="40">
        <v>165</v>
      </c>
      <c r="F1143" s="35">
        <v>56.96</v>
      </c>
      <c r="G1143" s="59" t="s">
        <v>10</v>
      </c>
      <c r="H1143" s="41" t="s">
        <v>11</v>
      </c>
    </row>
    <row r="1144" spans="2:8">
      <c r="B1144" s="37"/>
      <c r="C1144" s="38" t="s">
        <v>13101</v>
      </c>
      <c r="D1144" s="57" t="s">
        <v>24</v>
      </c>
      <c r="E1144" s="40">
        <v>300</v>
      </c>
      <c r="F1144" s="35">
        <v>56.98</v>
      </c>
      <c r="G1144" s="59" t="s">
        <v>10</v>
      </c>
      <c r="H1144" s="41" t="s">
        <v>11</v>
      </c>
    </row>
    <row r="1145" spans="2:8">
      <c r="B1145" s="37"/>
      <c r="C1145" s="38" t="s">
        <v>13102</v>
      </c>
      <c r="D1145" s="57" t="s">
        <v>24</v>
      </c>
      <c r="E1145" s="40">
        <v>83</v>
      </c>
      <c r="F1145" s="35">
        <v>56.98</v>
      </c>
      <c r="G1145" s="59" t="s">
        <v>10</v>
      </c>
      <c r="H1145" s="41" t="s">
        <v>11</v>
      </c>
    </row>
    <row r="1146" spans="2:8">
      <c r="B1146" s="37"/>
      <c r="C1146" s="38" t="s">
        <v>13103</v>
      </c>
      <c r="D1146" s="57" t="s">
        <v>24</v>
      </c>
      <c r="E1146" s="40">
        <v>298</v>
      </c>
      <c r="F1146" s="35">
        <v>56.98</v>
      </c>
      <c r="G1146" s="59" t="s">
        <v>10</v>
      </c>
      <c r="H1146" s="41" t="s">
        <v>11</v>
      </c>
    </row>
    <row r="1147" spans="2:8">
      <c r="B1147" s="37"/>
      <c r="C1147" s="38" t="s">
        <v>13104</v>
      </c>
      <c r="D1147" s="57" t="s">
        <v>24</v>
      </c>
      <c r="E1147" s="40">
        <v>382</v>
      </c>
      <c r="F1147" s="35">
        <v>56.98</v>
      </c>
      <c r="G1147" s="59" t="s">
        <v>10</v>
      </c>
      <c r="H1147" s="41" t="s">
        <v>11</v>
      </c>
    </row>
    <row r="1148" spans="2:8">
      <c r="B1148" s="37"/>
      <c r="C1148" s="38" t="s">
        <v>13105</v>
      </c>
      <c r="D1148" s="57" t="s">
        <v>24</v>
      </c>
      <c r="E1148" s="40">
        <v>135</v>
      </c>
      <c r="F1148" s="35">
        <v>56.98</v>
      </c>
      <c r="G1148" s="59" t="s">
        <v>10</v>
      </c>
      <c r="H1148" s="41" t="s">
        <v>11</v>
      </c>
    </row>
    <row r="1149" spans="2:8">
      <c r="B1149" s="37"/>
      <c r="C1149" s="38" t="s">
        <v>13106</v>
      </c>
      <c r="D1149" s="57" t="s">
        <v>24</v>
      </c>
      <c r="E1149" s="40">
        <v>298</v>
      </c>
      <c r="F1149" s="35">
        <v>56.96</v>
      </c>
      <c r="G1149" s="59" t="s">
        <v>10</v>
      </c>
      <c r="H1149" s="41" t="s">
        <v>11</v>
      </c>
    </row>
    <row r="1150" spans="2:8">
      <c r="B1150" s="37"/>
      <c r="C1150" s="38" t="s">
        <v>13107</v>
      </c>
      <c r="D1150" s="57" t="s">
        <v>24</v>
      </c>
      <c r="E1150" s="40">
        <v>229</v>
      </c>
      <c r="F1150" s="35">
        <v>56.96</v>
      </c>
      <c r="G1150" s="59" t="s">
        <v>10</v>
      </c>
      <c r="H1150" s="41" t="s">
        <v>11</v>
      </c>
    </row>
    <row r="1151" spans="2:8">
      <c r="B1151" s="37"/>
      <c r="C1151" s="38" t="s">
        <v>13108</v>
      </c>
      <c r="D1151" s="57" t="s">
        <v>24</v>
      </c>
      <c r="E1151" s="40">
        <v>172</v>
      </c>
      <c r="F1151" s="35">
        <v>56.96</v>
      </c>
      <c r="G1151" s="59" t="s">
        <v>10</v>
      </c>
      <c r="H1151" s="41" t="s">
        <v>20</v>
      </c>
    </row>
    <row r="1152" spans="2:8">
      <c r="B1152" s="37"/>
      <c r="C1152" s="38" t="s">
        <v>13109</v>
      </c>
      <c r="D1152" s="57" t="s">
        <v>24</v>
      </c>
      <c r="E1152" s="40">
        <v>215</v>
      </c>
      <c r="F1152" s="35">
        <v>56.96</v>
      </c>
      <c r="G1152" s="59" t="s">
        <v>10</v>
      </c>
      <c r="H1152" s="41" t="s">
        <v>11</v>
      </c>
    </row>
    <row r="1153" spans="2:8">
      <c r="B1153" s="37"/>
      <c r="C1153" s="38" t="s">
        <v>13110</v>
      </c>
      <c r="D1153" s="57" t="s">
        <v>24</v>
      </c>
      <c r="E1153" s="40">
        <v>185</v>
      </c>
      <c r="F1153" s="35">
        <v>56.96</v>
      </c>
      <c r="G1153" s="59" t="s">
        <v>10</v>
      </c>
      <c r="H1153" s="41" t="s">
        <v>11</v>
      </c>
    </row>
    <row r="1154" spans="2:8">
      <c r="B1154" s="37"/>
      <c r="C1154" s="38" t="s">
        <v>13111</v>
      </c>
      <c r="D1154" s="57" t="s">
        <v>24</v>
      </c>
      <c r="E1154" s="40">
        <v>125</v>
      </c>
      <c r="F1154" s="35">
        <v>56.88</v>
      </c>
      <c r="G1154" s="59" t="s">
        <v>10</v>
      </c>
      <c r="H1154" s="41" t="s">
        <v>11</v>
      </c>
    </row>
    <row r="1155" spans="2:8">
      <c r="B1155" s="37"/>
      <c r="C1155" s="38" t="s">
        <v>13112</v>
      </c>
      <c r="D1155" s="57" t="s">
        <v>24</v>
      </c>
      <c r="E1155" s="40">
        <v>316</v>
      </c>
      <c r="F1155" s="35">
        <v>56.86</v>
      </c>
      <c r="G1155" s="59" t="s">
        <v>10</v>
      </c>
      <c r="H1155" s="41" t="s">
        <v>11</v>
      </c>
    </row>
    <row r="1156" spans="2:8">
      <c r="B1156" s="37"/>
      <c r="C1156" s="38" t="s">
        <v>13113</v>
      </c>
      <c r="D1156" s="57" t="s">
        <v>24</v>
      </c>
      <c r="E1156" s="40">
        <v>338</v>
      </c>
      <c r="F1156" s="35">
        <v>56.82</v>
      </c>
      <c r="G1156" s="59" t="s">
        <v>10</v>
      </c>
      <c r="H1156" s="41" t="s">
        <v>11</v>
      </c>
    </row>
    <row r="1157" spans="2:8">
      <c r="B1157" s="37"/>
      <c r="C1157" s="38" t="s">
        <v>13114</v>
      </c>
      <c r="D1157" s="57" t="s">
        <v>24</v>
      </c>
      <c r="E1157" s="40">
        <v>210</v>
      </c>
      <c r="F1157" s="35">
        <v>56.78</v>
      </c>
      <c r="G1157" s="59" t="s">
        <v>10</v>
      </c>
      <c r="H1157" s="41" t="s">
        <v>11</v>
      </c>
    </row>
    <row r="1158" spans="2:8">
      <c r="B1158" s="37"/>
      <c r="C1158" s="38" t="s">
        <v>13115</v>
      </c>
      <c r="D1158" s="57" t="s">
        <v>24</v>
      </c>
      <c r="E1158" s="40">
        <v>151</v>
      </c>
      <c r="F1158" s="35">
        <v>56.82</v>
      </c>
      <c r="G1158" s="59" t="s">
        <v>10</v>
      </c>
      <c r="H1158" s="41" t="s">
        <v>22</v>
      </c>
    </row>
    <row r="1159" spans="2:8">
      <c r="B1159" s="37"/>
      <c r="C1159" s="38" t="s">
        <v>13116</v>
      </c>
      <c r="D1159" s="57" t="s">
        <v>24</v>
      </c>
      <c r="E1159" s="40">
        <v>78</v>
      </c>
      <c r="F1159" s="35">
        <v>56.82</v>
      </c>
      <c r="G1159" s="59" t="s">
        <v>10</v>
      </c>
      <c r="H1159" s="41" t="s">
        <v>11</v>
      </c>
    </row>
    <row r="1160" spans="2:8">
      <c r="B1160" s="37"/>
      <c r="C1160" s="38" t="s">
        <v>13117</v>
      </c>
      <c r="D1160" s="57" t="s">
        <v>24</v>
      </c>
      <c r="E1160" s="40">
        <v>72</v>
      </c>
      <c r="F1160" s="35">
        <v>56.82</v>
      </c>
      <c r="G1160" s="59" t="s">
        <v>10</v>
      </c>
      <c r="H1160" s="41" t="s">
        <v>11</v>
      </c>
    </row>
    <row r="1161" spans="2:8">
      <c r="B1161" s="37"/>
      <c r="C1161" s="38" t="s">
        <v>13118</v>
      </c>
      <c r="D1161" s="57" t="s">
        <v>24</v>
      </c>
      <c r="E1161" s="40">
        <v>1</v>
      </c>
      <c r="F1161" s="35">
        <v>56.82</v>
      </c>
      <c r="G1161" s="59" t="s">
        <v>10</v>
      </c>
      <c r="H1161" s="41" t="s">
        <v>11</v>
      </c>
    </row>
    <row r="1162" spans="2:8">
      <c r="B1162" s="37"/>
      <c r="C1162" s="38" t="s">
        <v>13119</v>
      </c>
      <c r="D1162" s="57" t="s">
        <v>24</v>
      </c>
      <c r="E1162" s="40">
        <v>72</v>
      </c>
      <c r="F1162" s="35">
        <v>56.82</v>
      </c>
      <c r="G1162" s="59" t="s">
        <v>10</v>
      </c>
      <c r="H1162" s="41" t="s">
        <v>11</v>
      </c>
    </row>
    <row r="1163" spans="2:8">
      <c r="B1163" s="37"/>
      <c r="C1163" s="38" t="s">
        <v>13120</v>
      </c>
      <c r="D1163" s="57" t="s">
        <v>24</v>
      </c>
      <c r="E1163" s="40">
        <v>105</v>
      </c>
      <c r="F1163" s="35">
        <v>56.84</v>
      </c>
      <c r="G1163" s="59" t="s">
        <v>10</v>
      </c>
      <c r="H1163" s="41" t="s">
        <v>11</v>
      </c>
    </row>
    <row r="1164" spans="2:8">
      <c r="B1164" s="37"/>
      <c r="C1164" s="38" t="s">
        <v>13121</v>
      </c>
      <c r="D1164" s="57" t="s">
        <v>24</v>
      </c>
      <c r="E1164" s="40">
        <v>119</v>
      </c>
      <c r="F1164" s="35">
        <v>56.86</v>
      </c>
      <c r="G1164" s="59" t="s">
        <v>10</v>
      </c>
      <c r="H1164" s="41" t="s">
        <v>20</v>
      </c>
    </row>
    <row r="1165" spans="2:8">
      <c r="B1165" s="37"/>
      <c r="C1165" s="38" t="s">
        <v>13122</v>
      </c>
      <c r="D1165" s="57" t="s">
        <v>24</v>
      </c>
      <c r="E1165" s="40">
        <v>107</v>
      </c>
      <c r="F1165" s="35">
        <v>56.84</v>
      </c>
      <c r="G1165" s="59" t="s">
        <v>10</v>
      </c>
      <c r="H1165" s="41" t="s">
        <v>11</v>
      </c>
    </row>
    <row r="1166" spans="2:8">
      <c r="B1166" s="37"/>
      <c r="C1166" s="38" t="s">
        <v>13123</v>
      </c>
      <c r="D1166" s="57" t="s">
        <v>24</v>
      </c>
      <c r="E1166" s="40">
        <v>103</v>
      </c>
      <c r="F1166" s="35">
        <v>56.84</v>
      </c>
      <c r="G1166" s="59" t="s">
        <v>10</v>
      </c>
      <c r="H1166" s="41" t="s">
        <v>11</v>
      </c>
    </row>
    <row r="1167" spans="2:8">
      <c r="B1167" s="37"/>
      <c r="C1167" s="38" t="s">
        <v>13124</v>
      </c>
      <c r="D1167" s="57" t="s">
        <v>24</v>
      </c>
      <c r="E1167" s="40">
        <v>199</v>
      </c>
      <c r="F1167" s="35">
        <v>56.84</v>
      </c>
      <c r="G1167" s="59" t="s">
        <v>10</v>
      </c>
      <c r="H1167" s="41" t="s">
        <v>11</v>
      </c>
    </row>
    <row r="1168" spans="2:8">
      <c r="B1168" s="37"/>
      <c r="C1168" s="38" t="s">
        <v>13125</v>
      </c>
      <c r="D1168" s="57" t="s">
        <v>24</v>
      </c>
      <c r="E1168" s="40">
        <v>354</v>
      </c>
      <c r="F1168" s="35">
        <v>56.84</v>
      </c>
      <c r="G1168" s="59" t="s">
        <v>10</v>
      </c>
      <c r="H1168" s="41" t="s">
        <v>11</v>
      </c>
    </row>
    <row r="1169" spans="2:8">
      <c r="B1169" s="37"/>
      <c r="C1169" s="38" t="s">
        <v>13126</v>
      </c>
      <c r="D1169" s="57" t="s">
        <v>24</v>
      </c>
      <c r="E1169" s="40">
        <v>421</v>
      </c>
      <c r="F1169" s="35">
        <v>56.84</v>
      </c>
      <c r="G1169" s="59" t="s">
        <v>10</v>
      </c>
      <c r="H1169" s="41" t="s">
        <v>11</v>
      </c>
    </row>
    <row r="1170" spans="2:8">
      <c r="B1170" s="37"/>
      <c r="C1170" s="38" t="s">
        <v>13127</v>
      </c>
      <c r="D1170" s="57" t="s">
        <v>24</v>
      </c>
      <c r="E1170" s="40">
        <v>24</v>
      </c>
      <c r="F1170" s="35">
        <v>56.84</v>
      </c>
      <c r="G1170" s="59" t="s">
        <v>10</v>
      </c>
      <c r="H1170" s="41" t="s">
        <v>11</v>
      </c>
    </row>
    <row r="1171" spans="2:8">
      <c r="B1171" s="37"/>
      <c r="C1171" s="38" t="s">
        <v>13128</v>
      </c>
      <c r="D1171" s="57" t="s">
        <v>24</v>
      </c>
      <c r="E1171" s="40">
        <v>47</v>
      </c>
      <c r="F1171" s="35">
        <v>56.84</v>
      </c>
      <c r="G1171" s="59" t="s">
        <v>10</v>
      </c>
      <c r="H1171" s="41" t="s">
        <v>11</v>
      </c>
    </row>
    <row r="1172" spans="2:8">
      <c r="B1172" s="37"/>
      <c r="C1172" s="38" t="s">
        <v>13128</v>
      </c>
      <c r="D1172" s="57" t="s">
        <v>24</v>
      </c>
      <c r="E1172" s="40">
        <v>84</v>
      </c>
      <c r="F1172" s="35">
        <v>56.84</v>
      </c>
      <c r="G1172" s="59" t="s">
        <v>10</v>
      </c>
      <c r="H1172" s="41" t="s">
        <v>20</v>
      </c>
    </row>
    <row r="1173" spans="2:8">
      <c r="B1173" s="37"/>
      <c r="C1173" s="38" t="s">
        <v>13129</v>
      </c>
      <c r="D1173" s="57" t="s">
        <v>24</v>
      </c>
      <c r="E1173" s="40">
        <v>64</v>
      </c>
      <c r="F1173" s="35">
        <v>56.84</v>
      </c>
      <c r="G1173" s="59" t="s">
        <v>10</v>
      </c>
      <c r="H1173" s="41" t="s">
        <v>20</v>
      </c>
    </row>
    <row r="1174" spans="2:8">
      <c r="B1174" s="37"/>
      <c r="C1174" s="38" t="s">
        <v>13130</v>
      </c>
      <c r="D1174" s="57" t="s">
        <v>24</v>
      </c>
      <c r="E1174" s="40">
        <v>164</v>
      </c>
      <c r="F1174" s="35">
        <v>56.84</v>
      </c>
      <c r="G1174" s="59" t="s">
        <v>10</v>
      </c>
      <c r="H1174" s="41" t="s">
        <v>20</v>
      </c>
    </row>
    <row r="1175" spans="2:8">
      <c r="B1175" s="37"/>
      <c r="C1175" s="38" t="s">
        <v>13131</v>
      </c>
      <c r="D1175" s="57" t="s">
        <v>24</v>
      </c>
      <c r="E1175" s="40">
        <v>104</v>
      </c>
      <c r="F1175" s="35">
        <v>56.8</v>
      </c>
      <c r="G1175" s="59" t="s">
        <v>10</v>
      </c>
      <c r="H1175" s="41" t="s">
        <v>11</v>
      </c>
    </row>
    <row r="1176" spans="2:8">
      <c r="B1176" s="37"/>
      <c r="C1176" s="38" t="s">
        <v>13132</v>
      </c>
      <c r="D1176" s="57" t="s">
        <v>24</v>
      </c>
      <c r="E1176" s="40">
        <v>146</v>
      </c>
      <c r="F1176" s="35">
        <v>56.8</v>
      </c>
      <c r="G1176" s="59" t="s">
        <v>10</v>
      </c>
      <c r="H1176" s="41" t="s">
        <v>11</v>
      </c>
    </row>
    <row r="1177" spans="2:8">
      <c r="B1177" s="37"/>
      <c r="C1177" s="38" t="s">
        <v>13133</v>
      </c>
      <c r="D1177" s="57" t="s">
        <v>24</v>
      </c>
      <c r="E1177" s="40">
        <v>64</v>
      </c>
      <c r="F1177" s="35">
        <v>56.82</v>
      </c>
      <c r="G1177" s="59" t="s">
        <v>10</v>
      </c>
      <c r="H1177" s="41" t="s">
        <v>11</v>
      </c>
    </row>
    <row r="1178" spans="2:8">
      <c r="B1178" s="37"/>
      <c r="C1178" s="38" t="s">
        <v>13133</v>
      </c>
      <c r="D1178" s="57" t="s">
        <v>24</v>
      </c>
      <c r="E1178" s="40">
        <v>94</v>
      </c>
      <c r="F1178" s="35">
        <v>56.82</v>
      </c>
      <c r="G1178" s="59" t="s">
        <v>10</v>
      </c>
      <c r="H1178" s="41" t="s">
        <v>20</v>
      </c>
    </row>
    <row r="1179" spans="2:8">
      <c r="B1179" s="37"/>
      <c r="C1179" s="38" t="s">
        <v>13134</v>
      </c>
      <c r="D1179" s="57" t="s">
        <v>24</v>
      </c>
      <c r="E1179" s="40">
        <v>175</v>
      </c>
      <c r="F1179" s="35">
        <v>56.78</v>
      </c>
      <c r="G1179" s="59" t="s">
        <v>10</v>
      </c>
      <c r="H1179" s="41" t="s">
        <v>20</v>
      </c>
    </row>
    <row r="1180" spans="2:8">
      <c r="B1180" s="37"/>
      <c r="C1180" s="38" t="s">
        <v>13135</v>
      </c>
      <c r="D1180" s="57" t="s">
        <v>24</v>
      </c>
      <c r="E1180" s="40">
        <v>58</v>
      </c>
      <c r="F1180" s="35">
        <v>56.74</v>
      </c>
      <c r="G1180" s="59" t="s">
        <v>10</v>
      </c>
      <c r="H1180" s="41" t="s">
        <v>11</v>
      </c>
    </row>
    <row r="1181" spans="2:8">
      <c r="B1181" s="37"/>
      <c r="C1181" s="38" t="s">
        <v>13136</v>
      </c>
      <c r="D1181" s="57" t="s">
        <v>24</v>
      </c>
      <c r="E1181" s="40">
        <v>64</v>
      </c>
      <c r="F1181" s="35">
        <v>56.76</v>
      </c>
      <c r="G1181" s="59" t="s">
        <v>10</v>
      </c>
      <c r="H1181" s="41" t="s">
        <v>11</v>
      </c>
    </row>
    <row r="1182" spans="2:8">
      <c r="B1182" s="37"/>
      <c r="C1182" s="38" t="s">
        <v>13137</v>
      </c>
      <c r="D1182" s="57" t="s">
        <v>24</v>
      </c>
      <c r="E1182" s="40">
        <v>351</v>
      </c>
      <c r="F1182" s="35">
        <v>56.74</v>
      </c>
      <c r="G1182" s="59" t="s">
        <v>10</v>
      </c>
      <c r="H1182" s="41" t="s">
        <v>20</v>
      </c>
    </row>
    <row r="1183" spans="2:8">
      <c r="B1183" s="37"/>
      <c r="C1183" s="38" t="s">
        <v>13138</v>
      </c>
      <c r="D1183" s="57" t="s">
        <v>24</v>
      </c>
      <c r="E1183" s="40">
        <v>273</v>
      </c>
      <c r="F1183" s="35">
        <v>56.74</v>
      </c>
      <c r="G1183" s="59" t="s">
        <v>10</v>
      </c>
      <c r="H1183" s="41" t="s">
        <v>11</v>
      </c>
    </row>
    <row r="1184" spans="2:8">
      <c r="B1184" s="37"/>
      <c r="C1184" s="38" t="s">
        <v>13139</v>
      </c>
      <c r="D1184" s="57" t="s">
        <v>24</v>
      </c>
      <c r="E1184" s="40">
        <v>226</v>
      </c>
      <c r="F1184" s="35">
        <v>56.8</v>
      </c>
      <c r="G1184" s="59" t="s">
        <v>10</v>
      </c>
      <c r="H1184" s="41" t="s">
        <v>11</v>
      </c>
    </row>
    <row r="1185" spans="2:8">
      <c r="B1185" s="37"/>
      <c r="C1185" s="38" t="s">
        <v>13140</v>
      </c>
      <c r="D1185" s="57" t="s">
        <v>24</v>
      </c>
      <c r="E1185" s="40">
        <v>100</v>
      </c>
      <c r="F1185" s="35">
        <v>56.78</v>
      </c>
      <c r="G1185" s="59" t="s">
        <v>10</v>
      </c>
      <c r="H1185" s="41" t="s">
        <v>11</v>
      </c>
    </row>
    <row r="1186" spans="2:8">
      <c r="B1186" s="37"/>
      <c r="C1186" s="38" t="s">
        <v>13141</v>
      </c>
      <c r="D1186" s="57" t="s">
        <v>24</v>
      </c>
      <c r="E1186" s="40">
        <v>235</v>
      </c>
      <c r="F1186" s="35">
        <v>56.78</v>
      </c>
      <c r="G1186" s="59" t="s">
        <v>10</v>
      </c>
      <c r="H1186" s="41" t="s">
        <v>20</v>
      </c>
    </row>
    <row r="1187" spans="2:8">
      <c r="B1187" s="37"/>
      <c r="C1187" s="38" t="s">
        <v>13142</v>
      </c>
      <c r="D1187" s="57" t="s">
        <v>24</v>
      </c>
      <c r="E1187" s="40">
        <v>332</v>
      </c>
      <c r="F1187" s="35">
        <v>56.78</v>
      </c>
      <c r="G1187" s="59" t="s">
        <v>10</v>
      </c>
      <c r="H1187" s="41" t="s">
        <v>11</v>
      </c>
    </row>
    <row r="1188" spans="2:8">
      <c r="B1188" s="37"/>
      <c r="C1188" s="38" t="s">
        <v>13143</v>
      </c>
      <c r="D1188" s="57" t="s">
        <v>24</v>
      </c>
      <c r="E1188" s="40">
        <v>338</v>
      </c>
      <c r="F1188" s="35">
        <v>56.78</v>
      </c>
      <c r="G1188" s="59" t="s">
        <v>10</v>
      </c>
      <c r="H1188" s="41" t="s">
        <v>20</v>
      </c>
    </row>
    <row r="1189" spans="2:8">
      <c r="B1189" s="37"/>
      <c r="C1189" s="38" t="s">
        <v>13144</v>
      </c>
      <c r="D1189" s="57" t="s">
        <v>24</v>
      </c>
      <c r="E1189" s="40">
        <v>222</v>
      </c>
      <c r="F1189" s="35">
        <v>56.78</v>
      </c>
      <c r="G1189" s="59" t="s">
        <v>10</v>
      </c>
      <c r="H1189" s="41" t="s">
        <v>11</v>
      </c>
    </row>
    <row r="1190" spans="2:8">
      <c r="B1190" s="37"/>
      <c r="C1190" s="38" t="s">
        <v>13145</v>
      </c>
      <c r="D1190" s="57" t="s">
        <v>24</v>
      </c>
      <c r="E1190" s="40">
        <v>14</v>
      </c>
      <c r="F1190" s="35">
        <v>56.78</v>
      </c>
      <c r="G1190" s="59" t="s">
        <v>10</v>
      </c>
      <c r="H1190" s="41" t="s">
        <v>11</v>
      </c>
    </row>
    <row r="1191" spans="2:8">
      <c r="B1191" s="37"/>
      <c r="C1191" s="38" t="s">
        <v>13146</v>
      </c>
      <c r="D1191" s="57" t="s">
        <v>24</v>
      </c>
      <c r="E1191" s="40">
        <v>192</v>
      </c>
      <c r="F1191" s="35">
        <v>56.78</v>
      </c>
      <c r="G1191" s="59" t="s">
        <v>10</v>
      </c>
      <c r="H1191" s="41" t="s">
        <v>11</v>
      </c>
    </row>
    <row r="1192" spans="2:8">
      <c r="B1192" s="37"/>
      <c r="C1192" s="38" t="s">
        <v>13147</v>
      </c>
      <c r="D1192" s="57" t="s">
        <v>24</v>
      </c>
      <c r="E1192" s="40">
        <v>43</v>
      </c>
      <c r="F1192" s="35">
        <v>56.78</v>
      </c>
      <c r="G1192" s="59" t="s">
        <v>10</v>
      </c>
      <c r="H1192" s="41" t="s">
        <v>20</v>
      </c>
    </row>
    <row r="1193" spans="2:8">
      <c r="B1193" s="37"/>
      <c r="C1193" s="38" t="s">
        <v>13148</v>
      </c>
      <c r="D1193" s="57" t="s">
        <v>24</v>
      </c>
      <c r="E1193" s="40">
        <v>336</v>
      </c>
      <c r="F1193" s="35">
        <v>56.88</v>
      </c>
      <c r="G1193" s="59" t="s">
        <v>10</v>
      </c>
      <c r="H1193" s="41" t="s">
        <v>20</v>
      </c>
    </row>
    <row r="1194" spans="2:8">
      <c r="B1194" s="37"/>
      <c r="C1194" s="38" t="s">
        <v>13149</v>
      </c>
      <c r="D1194" s="57" t="s">
        <v>24</v>
      </c>
      <c r="E1194" s="40">
        <v>154</v>
      </c>
      <c r="F1194" s="35">
        <v>56.88</v>
      </c>
      <c r="G1194" s="59" t="s">
        <v>10</v>
      </c>
      <c r="H1194" s="41" t="s">
        <v>11</v>
      </c>
    </row>
    <row r="1195" spans="2:8">
      <c r="B1195" s="37"/>
      <c r="C1195" s="38" t="s">
        <v>13150</v>
      </c>
      <c r="D1195" s="57" t="s">
        <v>24</v>
      </c>
      <c r="E1195" s="40">
        <v>125</v>
      </c>
      <c r="F1195" s="35">
        <v>56.88</v>
      </c>
      <c r="G1195" s="59" t="s">
        <v>10</v>
      </c>
      <c r="H1195" s="41" t="s">
        <v>11</v>
      </c>
    </row>
    <row r="1196" spans="2:8">
      <c r="B1196" s="37"/>
      <c r="C1196" s="38" t="s">
        <v>13151</v>
      </c>
      <c r="D1196" s="57" t="s">
        <v>24</v>
      </c>
      <c r="E1196" s="40">
        <v>451</v>
      </c>
      <c r="F1196" s="35">
        <v>56.84</v>
      </c>
      <c r="G1196" s="59" t="s">
        <v>10</v>
      </c>
      <c r="H1196" s="41" t="s">
        <v>11</v>
      </c>
    </row>
    <row r="1197" spans="2:8">
      <c r="B1197" s="37"/>
      <c r="C1197" s="38" t="s">
        <v>13151</v>
      </c>
      <c r="D1197" s="57" t="s">
        <v>24</v>
      </c>
      <c r="E1197" s="40">
        <v>333</v>
      </c>
      <c r="F1197" s="35">
        <v>56.84</v>
      </c>
      <c r="G1197" s="59" t="s">
        <v>10</v>
      </c>
      <c r="H1197" s="41" t="s">
        <v>11</v>
      </c>
    </row>
    <row r="1198" spans="2:8">
      <c r="B1198" s="37"/>
      <c r="C1198" s="38" t="s">
        <v>13152</v>
      </c>
      <c r="D1198" s="57" t="s">
        <v>24</v>
      </c>
      <c r="E1198" s="40">
        <v>490</v>
      </c>
      <c r="F1198" s="35">
        <v>56.84</v>
      </c>
      <c r="G1198" s="59" t="s">
        <v>10</v>
      </c>
      <c r="H1198" s="41" t="s">
        <v>11</v>
      </c>
    </row>
    <row r="1199" spans="2:8">
      <c r="B1199" s="37"/>
      <c r="C1199" s="38" t="s">
        <v>13153</v>
      </c>
      <c r="D1199" s="57" t="s">
        <v>24</v>
      </c>
      <c r="E1199" s="40">
        <v>257</v>
      </c>
      <c r="F1199" s="35">
        <v>56.76</v>
      </c>
      <c r="G1199" s="59" t="s">
        <v>10</v>
      </c>
      <c r="H1199" s="41" t="s">
        <v>11</v>
      </c>
    </row>
    <row r="1200" spans="2:8">
      <c r="B1200" s="37"/>
      <c r="C1200" s="38" t="s">
        <v>13154</v>
      </c>
      <c r="D1200" s="57" t="s">
        <v>24</v>
      </c>
      <c r="E1200" s="40">
        <v>176</v>
      </c>
      <c r="F1200" s="35">
        <v>56.78</v>
      </c>
      <c r="G1200" s="59" t="s">
        <v>10</v>
      </c>
      <c r="H1200" s="41" t="s">
        <v>11</v>
      </c>
    </row>
    <row r="1201" spans="2:8">
      <c r="B1201" s="37"/>
      <c r="C1201" s="38" t="s">
        <v>13155</v>
      </c>
      <c r="D1201" s="57" t="s">
        <v>24</v>
      </c>
      <c r="E1201" s="40">
        <v>339</v>
      </c>
      <c r="F1201" s="35">
        <v>56.78</v>
      </c>
      <c r="G1201" s="59" t="s">
        <v>10</v>
      </c>
      <c r="H1201" s="41" t="s">
        <v>11</v>
      </c>
    </row>
    <row r="1202" spans="2:8">
      <c r="B1202" s="37"/>
      <c r="C1202" s="38" t="s">
        <v>13156</v>
      </c>
      <c r="D1202" s="57" t="s">
        <v>24</v>
      </c>
      <c r="E1202" s="40">
        <v>167</v>
      </c>
      <c r="F1202" s="35">
        <v>56.78</v>
      </c>
      <c r="G1202" s="59" t="s">
        <v>10</v>
      </c>
      <c r="H1202" s="41" t="s">
        <v>11</v>
      </c>
    </row>
    <row r="1203" spans="2:8">
      <c r="B1203" s="37"/>
      <c r="C1203" s="38" t="s">
        <v>13157</v>
      </c>
      <c r="D1203" s="57" t="s">
        <v>24</v>
      </c>
      <c r="E1203" s="40">
        <v>300</v>
      </c>
      <c r="F1203" s="35">
        <v>56.76</v>
      </c>
      <c r="G1203" s="59" t="s">
        <v>10</v>
      </c>
      <c r="H1203" s="41" t="s">
        <v>11</v>
      </c>
    </row>
    <row r="1204" spans="2:8">
      <c r="B1204" s="37"/>
      <c r="C1204" s="38" t="s">
        <v>13158</v>
      </c>
      <c r="D1204" s="57" t="s">
        <v>24</v>
      </c>
      <c r="E1204" s="40">
        <v>46</v>
      </c>
      <c r="F1204" s="35">
        <v>56.76</v>
      </c>
      <c r="G1204" s="59" t="s">
        <v>10</v>
      </c>
      <c r="H1204" s="41" t="s">
        <v>20</v>
      </c>
    </row>
    <row r="1205" spans="2:8">
      <c r="B1205" s="37"/>
      <c r="C1205" s="38" t="s">
        <v>13159</v>
      </c>
      <c r="D1205" s="57" t="s">
        <v>24</v>
      </c>
      <c r="E1205" s="40">
        <v>125</v>
      </c>
      <c r="F1205" s="35">
        <v>56.78</v>
      </c>
      <c r="G1205" s="59" t="s">
        <v>10</v>
      </c>
      <c r="H1205" s="41" t="s">
        <v>20</v>
      </c>
    </row>
    <row r="1206" spans="2:8">
      <c r="B1206" s="37"/>
      <c r="C1206" s="38" t="s">
        <v>13160</v>
      </c>
      <c r="D1206" s="57" t="s">
        <v>24</v>
      </c>
      <c r="E1206" s="40">
        <v>125</v>
      </c>
      <c r="F1206" s="35">
        <v>56.78</v>
      </c>
      <c r="G1206" s="59" t="s">
        <v>10</v>
      </c>
      <c r="H1206" s="41" t="s">
        <v>11</v>
      </c>
    </row>
    <row r="1207" spans="2:8">
      <c r="B1207" s="37"/>
      <c r="C1207" s="38" t="s">
        <v>13161</v>
      </c>
      <c r="D1207" s="57" t="s">
        <v>24</v>
      </c>
      <c r="E1207" s="40">
        <v>267</v>
      </c>
      <c r="F1207" s="35">
        <v>56.82</v>
      </c>
      <c r="G1207" s="59" t="s">
        <v>10</v>
      </c>
      <c r="H1207" s="41" t="s">
        <v>11</v>
      </c>
    </row>
    <row r="1208" spans="2:8">
      <c r="B1208" s="37"/>
      <c r="C1208" s="38" t="s">
        <v>13162</v>
      </c>
      <c r="D1208" s="57" t="s">
        <v>24</v>
      </c>
      <c r="E1208" s="40">
        <v>224</v>
      </c>
      <c r="F1208" s="35">
        <v>56.86</v>
      </c>
      <c r="G1208" s="59" t="s">
        <v>10</v>
      </c>
      <c r="H1208" s="41" t="s">
        <v>11</v>
      </c>
    </row>
    <row r="1209" spans="2:8">
      <c r="B1209" s="37"/>
      <c r="C1209" s="38" t="s">
        <v>13163</v>
      </c>
      <c r="D1209" s="57" t="s">
        <v>24</v>
      </c>
      <c r="E1209" s="40">
        <v>166</v>
      </c>
      <c r="F1209" s="35">
        <v>56.86</v>
      </c>
      <c r="G1209" s="59" t="s">
        <v>10</v>
      </c>
      <c r="H1209" s="41" t="s">
        <v>11</v>
      </c>
    </row>
    <row r="1210" spans="2:8">
      <c r="B1210" s="37"/>
      <c r="C1210" s="38" t="s">
        <v>13164</v>
      </c>
      <c r="D1210" s="57" t="s">
        <v>24</v>
      </c>
      <c r="E1210" s="40">
        <v>379</v>
      </c>
      <c r="F1210" s="35">
        <v>56.86</v>
      </c>
      <c r="G1210" s="59" t="s">
        <v>10</v>
      </c>
      <c r="H1210" s="41" t="s">
        <v>11</v>
      </c>
    </row>
    <row r="1211" spans="2:8">
      <c r="B1211" s="37"/>
      <c r="C1211" s="38" t="s">
        <v>13165</v>
      </c>
      <c r="D1211" s="57" t="s">
        <v>24</v>
      </c>
      <c r="E1211" s="40">
        <v>187</v>
      </c>
      <c r="F1211" s="35">
        <v>56.82</v>
      </c>
      <c r="G1211" s="59" t="s">
        <v>10</v>
      </c>
      <c r="H1211" s="41" t="s">
        <v>11</v>
      </c>
    </row>
    <row r="1212" spans="2:8">
      <c r="B1212" s="37"/>
      <c r="C1212" s="38" t="s">
        <v>13166</v>
      </c>
      <c r="D1212" s="57" t="s">
        <v>24</v>
      </c>
      <c r="E1212" s="40">
        <v>531</v>
      </c>
      <c r="F1212" s="35">
        <v>56.82</v>
      </c>
      <c r="G1212" s="59" t="s">
        <v>10</v>
      </c>
      <c r="H1212" s="41" t="s">
        <v>20</v>
      </c>
    </row>
    <row r="1213" spans="2:8">
      <c r="B1213" s="37"/>
      <c r="C1213" s="38" t="s">
        <v>13167</v>
      </c>
      <c r="D1213" s="57" t="s">
        <v>24</v>
      </c>
      <c r="E1213" s="40">
        <v>214</v>
      </c>
      <c r="F1213" s="35">
        <v>56.82</v>
      </c>
      <c r="G1213" s="59" t="s">
        <v>10</v>
      </c>
      <c r="H1213" s="41" t="s">
        <v>11</v>
      </c>
    </row>
    <row r="1214" spans="2:8">
      <c r="B1214" s="37"/>
      <c r="C1214" s="38" t="s">
        <v>13168</v>
      </c>
      <c r="D1214" s="57" t="s">
        <v>24</v>
      </c>
      <c r="E1214" s="40">
        <v>186</v>
      </c>
      <c r="F1214" s="35">
        <v>56.78</v>
      </c>
      <c r="G1214" s="59" t="s">
        <v>10</v>
      </c>
      <c r="H1214" s="41" t="s">
        <v>11</v>
      </c>
    </row>
    <row r="1215" spans="2:8">
      <c r="B1215" s="37"/>
      <c r="C1215" s="38" t="s">
        <v>13169</v>
      </c>
      <c r="D1215" s="57" t="s">
        <v>24</v>
      </c>
      <c r="E1215" s="40">
        <v>103</v>
      </c>
      <c r="F1215" s="35">
        <v>56.76</v>
      </c>
      <c r="G1215" s="59" t="s">
        <v>10</v>
      </c>
      <c r="H1215" s="41" t="s">
        <v>22</v>
      </c>
    </row>
    <row r="1216" spans="2:8">
      <c r="B1216" s="37"/>
      <c r="C1216" s="38" t="s">
        <v>13170</v>
      </c>
      <c r="D1216" s="57" t="s">
        <v>24</v>
      </c>
      <c r="E1216" s="40">
        <v>105</v>
      </c>
      <c r="F1216" s="35">
        <v>56.84</v>
      </c>
      <c r="G1216" s="59" t="s">
        <v>10</v>
      </c>
      <c r="H1216" s="41" t="s">
        <v>11</v>
      </c>
    </row>
    <row r="1217" spans="2:8">
      <c r="B1217" s="37"/>
      <c r="C1217" s="38" t="s">
        <v>13171</v>
      </c>
      <c r="D1217" s="57" t="s">
        <v>24</v>
      </c>
      <c r="E1217" s="40">
        <v>175</v>
      </c>
      <c r="F1217" s="35">
        <v>56.84</v>
      </c>
      <c r="G1217" s="59" t="s">
        <v>10</v>
      </c>
      <c r="H1217" s="41" t="s">
        <v>11</v>
      </c>
    </row>
    <row r="1218" spans="2:8">
      <c r="B1218" s="37"/>
      <c r="C1218" s="38" t="s">
        <v>13172</v>
      </c>
      <c r="D1218" s="57" t="s">
        <v>24</v>
      </c>
      <c r="E1218" s="40">
        <v>300</v>
      </c>
      <c r="F1218" s="35">
        <v>56.84</v>
      </c>
      <c r="G1218" s="59" t="s">
        <v>10</v>
      </c>
      <c r="H1218" s="41" t="s">
        <v>11</v>
      </c>
    </row>
    <row r="1219" spans="2:8">
      <c r="B1219" s="37"/>
      <c r="C1219" s="38" t="s">
        <v>13173</v>
      </c>
      <c r="D1219" s="57" t="s">
        <v>24</v>
      </c>
      <c r="E1219" s="40">
        <v>168</v>
      </c>
      <c r="F1219" s="35">
        <v>56.84</v>
      </c>
      <c r="G1219" s="59" t="s">
        <v>10</v>
      </c>
      <c r="H1219" s="41" t="s">
        <v>11</v>
      </c>
    </row>
    <row r="1220" spans="2:8">
      <c r="B1220" s="37"/>
      <c r="C1220" s="38" t="s">
        <v>13174</v>
      </c>
      <c r="D1220" s="57" t="s">
        <v>24</v>
      </c>
      <c r="E1220" s="40">
        <v>45</v>
      </c>
      <c r="F1220" s="35">
        <v>56.84</v>
      </c>
      <c r="G1220" s="59" t="s">
        <v>10</v>
      </c>
      <c r="H1220" s="41" t="s">
        <v>11</v>
      </c>
    </row>
    <row r="1221" spans="2:8">
      <c r="B1221" s="37"/>
      <c r="C1221" s="38" t="s">
        <v>13175</v>
      </c>
      <c r="D1221" s="57" t="s">
        <v>24</v>
      </c>
      <c r="E1221" s="40">
        <v>500</v>
      </c>
      <c r="F1221" s="35">
        <v>56.84</v>
      </c>
      <c r="G1221" s="59" t="s">
        <v>10</v>
      </c>
      <c r="H1221" s="41" t="s">
        <v>11</v>
      </c>
    </row>
    <row r="1222" spans="2:8">
      <c r="B1222" s="37"/>
      <c r="C1222" s="38" t="s">
        <v>13176</v>
      </c>
      <c r="D1222" s="57" t="s">
        <v>24</v>
      </c>
      <c r="E1222" s="40">
        <v>11</v>
      </c>
      <c r="F1222" s="35">
        <v>56.84</v>
      </c>
      <c r="G1222" s="59" t="s">
        <v>10</v>
      </c>
      <c r="H1222" s="41" t="s">
        <v>11</v>
      </c>
    </row>
    <row r="1223" spans="2:8">
      <c r="B1223" s="37"/>
      <c r="C1223" s="38" t="s">
        <v>13177</v>
      </c>
      <c r="D1223" s="57" t="s">
        <v>24</v>
      </c>
      <c r="E1223" s="40">
        <v>252</v>
      </c>
      <c r="F1223" s="35">
        <v>56.84</v>
      </c>
      <c r="G1223" s="59" t="s">
        <v>10</v>
      </c>
      <c r="H1223" s="41" t="s">
        <v>11</v>
      </c>
    </row>
    <row r="1224" spans="2:8">
      <c r="B1224" s="37"/>
      <c r="C1224" s="38" t="s">
        <v>13178</v>
      </c>
      <c r="D1224" s="57" t="s">
        <v>24</v>
      </c>
      <c r="E1224" s="40">
        <v>43</v>
      </c>
      <c r="F1224" s="35">
        <v>56.86</v>
      </c>
      <c r="G1224" s="59" t="s">
        <v>10</v>
      </c>
      <c r="H1224" s="41" t="s">
        <v>11</v>
      </c>
    </row>
    <row r="1225" spans="2:8">
      <c r="B1225" s="37"/>
      <c r="C1225" s="38" t="s">
        <v>13178</v>
      </c>
      <c r="D1225" s="57" t="s">
        <v>24</v>
      </c>
      <c r="E1225" s="40">
        <v>100</v>
      </c>
      <c r="F1225" s="35">
        <v>56.86</v>
      </c>
      <c r="G1225" s="59" t="s">
        <v>10</v>
      </c>
      <c r="H1225" s="41" t="s">
        <v>20</v>
      </c>
    </row>
    <row r="1226" spans="2:8">
      <c r="B1226" s="37"/>
      <c r="C1226" s="38" t="s">
        <v>13179</v>
      </c>
      <c r="D1226" s="57" t="s">
        <v>24</v>
      </c>
      <c r="E1226" s="40">
        <v>64</v>
      </c>
      <c r="F1226" s="35">
        <v>56.82</v>
      </c>
      <c r="G1226" s="59" t="s">
        <v>10</v>
      </c>
      <c r="H1226" s="41" t="s">
        <v>20</v>
      </c>
    </row>
    <row r="1227" spans="2:8">
      <c r="B1227" s="37"/>
      <c r="C1227" s="38" t="s">
        <v>13180</v>
      </c>
      <c r="D1227" s="57" t="s">
        <v>24</v>
      </c>
      <c r="E1227" s="40">
        <v>176</v>
      </c>
      <c r="F1227" s="35">
        <v>56.84</v>
      </c>
      <c r="G1227" s="59" t="s">
        <v>10</v>
      </c>
      <c r="H1227" s="41" t="s">
        <v>20</v>
      </c>
    </row>
    <row r="1228" spans="2:8">
      <c r="B1228" s="37"/>
      <c r="C1228" s="38" t="s">
        <v>13181</v>
      </c>
      <c r="D1228" s="57" t="s">
        <v>24</v>
      </c>
      <c r="E1228" s="40">
        <v>361</v>
      </c>
      <c r="F1228" s="35">
        <v>56.88</v>
      </c>
      <c r="G1228" s="59" t="s">
        <v>10</v>
      </c>
      <c r="H1228" s="41" t="s">
        <v>11</v>
      </c>
    </row>
    <row r="1229" spans="2:8">
      <c r="B1229" s="37"/>
      <c r="C1229" s="38" t="s">
        <v>13182</v>
      </c>
      <c r="D1229" s="57" t="s">
        <v>24</v>
      </c>
      <c r="E1229" s="40">
        <v>762</v>
      </c>
      <c r="F1229" s="35">
        <v>56.96</v>
      </c>
      <c r="G1229" s="59" t="s">
        <v>10</v>
      </c>
      <c r="H1229" s="41" t="s">
        <v>11</v>
      </c>
    </row>
    <row r="1230" spans="2:8">
      <c r="B1230" s="37"/>
      <c r="C1230" s="38" t="s">
        <v>13183</v>
      </c>
      <c r="D1230" s="57" t="s">
        <v>24</v>
      </c>
      <c r="E1230" s="40">
        <v>702</v>
      </c>
      <c r="F1230" s="35">
        <v>56.96</v>
      </c>
      <c r="G1230" s="59" t="s">
        <v>10</v>
      </c>
      <c r="H1230" s="41" t="s">
        <v>11</v>
      </c>
    </row>
    <row r="1231" spans="2:8">
      <c r="B1231" s="37"/>
      <c r="C1231" s="38" t="s">
        <v>13184</v>
      </c>
      <c r="D1231" s="57" t="s">
        <v>24</v>
      </c>
      <c r="E1231" s="40">
        <v>44</v>
      </c>
      <c r="F1231" s="35">
        <v>56.96</v>
      </c>
      <c r="G1231" s="59" t="s">
        <v>10</v>
      </c>
      <c r="H1231" s="41" t="s">
        <v>11</v>
      </c>
    </row>
    <row r="1232" spans="2:8">
      <c r="B1232" s="37"/>
      <c r="C1232" s="38" t="s">
        <v>13185</v>
      </c>
      <c r="D1232" s="57" t="s">
        <v>24</v>
      </c>
      <c r="E1232" s="40">
        <v>172</v>
      </c>
      <c r="F1232" s="35">
        <v>56.92</v>
      </c>
      <c r="G1232" s="59" t="s">
        <v>10</v>
      </c>
      <c r="H1232" s="41" t="s">
        <v>11</v>
      </c>
    </row>
    <row r="1233" spans="2:8">
      <c r="B1233" s="37"/>
      <c r="C1233" s="38" t="s">
        <v>13186</v>
      </c>
      <c r="D1233" s="57" t="s">
        <v>24</v>
      </c>
      <c r="E1233" s="40">
        <v>92</v>
      </c>
      <c r="F1233" s="35">
        <v>56.9</v>
      </c>
      <c r="G1233" s="59" t="s">
        <v>10</v>
      </c>
      <c r="H1233" s="41" t="s">
        <v>11</v>
      </c>
    </row>
    <row r="1234" spans="2:8">
      <c r="B1234" s="37"/>
      <c r="C1234" s="38" t="s">
        <v>13187</v>
      </c>
      <c r="D1234" s="57" t="s">
        <v>24</v>
      </c>
      <c r="E1234" s="40">
        <v>64</v>
      </c>
      <c r="F1234" s="35">
        <v>56.92</v>
      </c>
      <c r="G1234" s="59" t="s">
        <v>10</v>
      </c>
      <c r="H1234" s="41" t="s">
        <v>20</v>
      </c>
    </row>
    <row r="1235" spans="2:8">
      <c r="B1235" s="37"/>
      <c r="C1235" s="38" t="s">
        <v>13188</v>
      </c>
      <c r="D1235" s="57" t="s">
        <v>24</v>
      </c>
      <c r="E1235" s="40">
        <v>158</v>
      </c>
      <c r="F1235" s="35">
        <v>56.92</v>
      </c>
      <c r="G1235" s="59" t="s">
        <v>10</v>
      </c>
      <c r="H1235" s="41" t="s">
        <v>20</v>
      </c>
    </row>
    <row r="1236" spans="2:8">
      <c r="B1236" s="37"/>
      <c r="C1236" s="38" t="s">
        <v>13189</v>
      </c>
      <c r="D1236" s="57" t="s">
        <v>24</v>
      </c>
      <c r="E1236" s="40">
        <v>64</v>
      </c>
      <c r="F1236" s="35">
        <v>56.94</v>
      </c>
      <c r="G1236" s="59" t="s">
        <v>10</v>
      </c>
      <c r="H1236" s="41" t="s">
        <v>11</v>
      </c>
    </row>
    <row r="1237" spans="2:8">
      <c r="B1237" s="37"/>
      <c r="C1237" s="38" t="s">
        <v>13189</v>
      </c>
      <c r="D1237" s="57" t="s">
        <v>24</v>
      </c>
      <c r="E1237" s="40">
        <v>100</v>
      </c>
      <c r="F1237" s="35">
        <v>56.94</v>
      </c>
      <c r="G1237" s="59" t="s">
        <v>10</v>
      </c>
      <c r="H1237" s="41" t="s">
        <v>20</v>
      </c>
    </row>
    <row r="1238" spans="2:8">
      <c r="B1238" s="37"/>
      <c r="C1238" s="38" t="s">
        <v>13190</v>
      </c>
      <c r="D1238" s="57" t="s">
        <v>24</v>
      </c>
      <c r="E1238" s="40">
        <v>232</v>
      </c>
      <c r="F1238" s="35">
        <v>56.98</v>
      </c>
      <c r="G1238" s="59" t="s">
        <v>10</v>
      </c>
      <c r="H1238" s="41" t="s">
        <v>20</v>
      </c>
    </row>
    <row r="1239" spans="2:8">
      <c r="B1239" s="37"/>
      <c r="C1239" s="38" t="s">
        <v>13191</v>
      </c>
      <c r="D1239" s="57" t="s">
        <v>24</v>
      </c>
      <c r="E1239" s="40">
        <v>125</v>
      </c>
      <c r="F1239" s="35">
        <v>56.98</v>
      </c>
      <c r="G1239" s="59" t="s">
        <v>10</v>
      </c>
      <c r="H1239" s="41" t="s">
        <v>11</v>
      </c>
    </row>
    <row r="1240" spans="2:8">
      <c r="B1240" s="37"/>
      <c r="C1240" s="38" t="s">
        <v>13192</v>
      </c>
      <c r="D1240" s="57" t="s">
        <v>24</v>
      </c>
      <c r="E1240" s="40">
        <v>98</v>
      </c>
      <c r="F1240" s="35">
        <v>56.98</v>
      </c>
      <c r="G1240" s="59" t="s">
        <v>10</v>
      </c>
      <c r="H1240" s="41" t="s">
        <v>11</v>
      </c>
    </row>
    <row r="1241" spans="2:8">
      <c r="B1241" s="37"/>
      <c r="C1241" s="38" t="s">
        <v>13193</v>
      </c>
      <c r="D1241" s="57" t="s">
        <v>24</v>
      </c>
      <c r="E1241" s="40">
        <v>473</v>
      </c>
      <c r="F1241" s="35">
        <v>56.96</v>
      </c>
      <c r="G1241" s="59" t="s">
        <v>10</v>
      </c>
      <c r="H1241" s="41" t="s">
        <v>11</v>
      </c>
    </row>
    <row r="1242" spans="2:8">
      <c r="B1242" s="37"/>
      <c r="C1242" s="38" t="s">
        <v>13194</v>
      </c>
      <c r="D1242" s="57" t="s">
        <v>24</v>
      </c>
      <c r="E1242" s="40">
        <v>793</v>
      </c>
      <c r="F1242" s="35">
        <v>56.96</v>
      </c>
      <c r="G1242" s="59" t="s">
        <v>10</v>
      </c>
      <c r="H1242" s="41" t="s">
        <v>11</v>
      </c>
    </row>
    <row r="1243" spans="2:8">
      <c r="B1243" s="37"/>
      <c r="C1243" s="38" t="s">
        <v>13195</v>
      </c>
      <c r="D1243" s="57" t="s">
        <v>24</v>
      </c>
      <c r="E1243" s="40">
        <v>469</v>
      </c>
      <c r="F1243" s="35">
        <v>56.94</v>
      </c>
      <c r="G1243" s="59" t="s">
        <v>10</v>
      </c>
      <c r="H1243" s="41" t="s">
        <v>11</v>
      </c>
    </row>
    <row r="1244" spans="2:8">
      <c r="B1244" s="37"/>
      <c r="C1244" s="38" t="s">
        <v>13196</v>
      </c>
      <c r="D1244" s="57" t="s">
        <v>24</v>
      </c>
      <c r="E1244" s="40">
        <v>53</v>
      </c>
      <c r="F1244" s="35">
        <v>56.96</v>
      </c>
      <c r="G1244" s="59" t="s">
        <v>10</v>
      </c>
      <c r="H1244" s="41" t="s">
        <v>22</v>
      </c>
    </row>
    <row r="1245" spans="2:8">
      <c r="B1245" s="37"/>
      <c r="C1245" s="38" t="s">
        <v>13197</v>
      </c>
      <c r="D1245" s="57" t="s">
        <v>24</v>
      </c>
      <c r="E1245" s="40">
        <v>110</v>
      </c>
      <c r="F1245" s="35">
        <v>56.96</v>
      </c>
      <c r="G1245" s="59" t="s">
        <v>10</v>
      </c>
      <c r="H1245" s="41" t="s">
        <v>20</v>
      </c>
    </row>
    <row r="1246" spans="2:8">
      <c r="B1246" s="37"/>
      <c r="C1246" s="38" t="s">
        <v>13198</v>
      </c>
      <c r="D1246" s="57" t="s">
        <v>24</v>
      </c>
      <c r="E1246" s="40">
        <v>86</v>
      </c>
      <c r="F1246" s="35">
        <v>56.96</v>
      </c>
      <c r="G1246" s="59" t="s">
        <v>10</v>
      </c>
      <c r="H1246" s="41" t="s">
        <v>20</v>
      </c>
    </row>
    <row r="1247" spans="2:8">
      <c r="B1247" s="37"/>
      <c r="C1247" s="38" t="s">
        <v>13199</v>
      </c>
      <c r="D1247" s="57" t="s">
        <v>24</v>
      </c>
      <c r="E1247" s="40">
        <v>59</v>
      </c>
      <c r="F1247" s="35">
        <v>56.96</v>
      </c>
      <c r="G1247" s="59" t="s">
        <v>10</v>
      </c>
      <c r="H1247" s="41" t="s">
        <v>20</v>
      </c>
    </row>
    <row r="1248" spans="2:8">
      <c r="B1248" s="37"/>
      <c r="C1248" s="38" t="s">
        <v>13200</v>
      </c>
      <c r="D1248" s="57" t="s">
        <v>24</v>
      </c>
      <c r="E1248" s="40">
        <v>64</v>
      </c>
      <c r="F1248" s="35">
        <v>56.96</v>
      </c>
      <c r="G1248" s="59" t="s">
        <v>10</v>
      </c>
      <c r="H1248" s="41" t="s">
        <v>20</v>
      </c>
    </row>
    <row r="1249" spans="2:8">
      <c r="B1249" s="37"/>
      <c r="C1249" s="38" t="s">
        <v>13201</v>
      </c>
      <c r="D1249" s="57" t="s">
        <v>24</v>
      </c>
      <c r="E1249" s="40">
        <v>107</v>
      </c>
      <c r="F1249" s="35">
        <v>56.96</v>
      </c>
      <c r="G1249" s="59" t="s">
        <v>10</v>
      </c>
      <c r="H1249" s="41" t="s">
        <v>20</v>
      </c>
    </row>
    <row r="1250" spans="2:8">
      <c r="B1250" s="37"/>
      <c r="C1250" s="38" t="s">
        <v>13202</v>
      </c>
      <c r="D1250" s="57" t="s">
        <v>24</v>
      </c>
      <c r="E1250" s="40">
        <v>215</v>
      </c>
      <c r="F1250" s="35">
        <v>57.02</v>
      </c>
      <c r="G1250" s="59" t="s">
        <v>10</v>
      </c>
      <c r="H1250" s="41" t="s">
        <v>20</v>
      </c>
    </row>
    <row r="1251" spans="2:8">
      <c r="B1251" s="37"/>
      <c r="C1251" s="38" t="s">
        <v>13203</v>
      </c>
      <c r="D1251" s="57" t="s">
        <v>24</v>
      </c>
      <c r="E1251" s="40">
        <v>179</v>
      </c>
      <c r="F1251" s="35">
        <v>57.02</v>
      </c>
      <c r="G1251" s="59" t="s">
        <v>10</v>
      </c>
      <c r="H1251" s="41" t="s">
        <v>11</v>
      </c>
    </row>
    <row r="1252" spans="2:8">
      <c r="B1252" s="37"/>
      <c r="C1252" s="38" t="s">
        <v>13204</v>
      </c>
      <c r="D1252" s="57" t="s">
        <v>24</v>
      </c>
      <c r="E1252" s="40">
        <v>252</v>
      </c>
      <c r="F1252" s="35">
        <v>57</v>
      </c>
      <c r="G1252" s="59" t="s">
        <v>10</v>
      </c>
      <c r="H1252" s="41" t="s">
        <v>11</v>
      </c>
    </row>
    <row r="1253" spans="2:8">
      <c r="B1253" s="37"/>
      <c r="C1253" s="38" t="s">
        <v>13205</v>
      </c>
      <c r="D1253" s="57" t="s">
        <v>24</v>
      </c>
      <c r="E1253" s="40">
        <v>177</v>
      </c>
      <c r="F1253" s="35">
        <v>57</v>
      </c>
      <c r="G1253" s="59" t="s">
        <v>10</v>
      </c>
      <c r="H1253" s="41" t="s">
        <v>11</v>
      </c>
    </row>
    <row r="1254" spans="2:8">
      <c r="B1254" s="37"/>
      <c r="C1254" s="38" t="s">
        <v>13206</v>
      </c>
      <c r="D1254" s="57" t="s">
        <v>24</v>
      </c>
      <c r="E1254" s="40">
        <v>290</v>
      </c>
      <c r="F1254" s="35">
        <v>56.96</v>
      </c>
      <c r="G1254" s="59" t="s">
        <v>10</v>
      </c>
      <c r="H1254" s="41" t="s">
        <v>11</v>
      </c>
    </row>
    <row r="1255" spans="2:8">
      <c r="B1255" s="37"/>
      <c r="C1255" s="38" t="s">
        <v>13207</v>
      </c>
      <c r="D1255" s="57" t="s">
        <v>24</v>
      </c>
      <c r="E1255" s="40">
        <v>179</v>
      </c>
      <c r="F1255" s="35">
        <v>56.96</v>
      </c>
      <c r="G1255" s="59" t="s">
        <v>10</v>
      </c>
      <c r="H1255" s="41" t="s">
        <v>11</v>
      </c>
    </row>
    <row r="1256" spans="2:8">
      <c r="B1256" s="37"/>
      <c r="C1256" s="38" t="s">
        <v>13208</v>
      </c>
      <c r="D1256" s="57" t="s">
        <v>24</v>
      </c>
      <c r="E1256" s="40">
        <v>320</v>
      </c>
      <c r="F1256" s="35">
        <v>56.94</v>
      </c>
      <c r="G1256" s="59" t="s">
        <v>10</v>
      </c>
      <c r="H1256" s="41" t="s">
        <v>11</v>
      </c>
    </row>
    <row r="1257" spans="2:8">
      <c r="B1257" s="37"/>
      <c r="C1257" s="38" t="s">
        <v>13209</v>
      </c>
      <c r="D1257" s="57" t="s">
        <v>24</v>
      </c>
      <c r="E1257" s="40">
        <v>332</v>
      </c>
      <c r="F1257" s="35">
        <v>56.92</v>
      </c>
      <c r="G1257" s="59" t="s">
        <v>10</v>
      </c>
      <c r="H1257" s="41" t="s">
        <v>11</v>
      </c>
    </row>
    <row r="1258" spans="2:8">
      <c r="B1258" s="37"/>
      <c r="C1258" s="38" t="s">
        <v>13210</v>
      </c>
      <c r="D1258" s="57" t="s">
        <v>24</v>
      </c>
      <c r="E1258" s="40">
        <v>209</v>
      </c>
      <c r="F1258" s="35">
        <v>56.92</v>
      </c>
      <c r="G1258" s="59" t="s">
        <v>10</v>
      </c>
      <c r="H1258" s="41" t="s">
        <v>21</v>
      </c>
    </row>
    <row r="1259" spans="2:8">
      <c r="B1259" s="37"/>
      <c r="C1259" s="38" t="s">
        <v>13211</v>
      </c>
      <c r="D1259" s="57" t="s">
        <v>24</v>
      </c>
      <c r="E1259" s="40">
        <v>275</v>
      </c>
      <c r="F1259" s="35">
        <v>56.92</v>
      </c>
      <c r="G1259" s="59" t="s">
        <v>10</v>
      </c>
      <c r="H1259" s="41" t="s">
        <v>20</v>
      </c>
    </row>
    <row r="1260" spans="2:8">
      <c r="B1260" s="37"/>
      <c r="C1260" s="38" t="s">
        <v>13212</v>
      </c>
      <c r="D1260" s="57" t="s">
        <v>24</v>
      </c>
      <c r="E1260" s="40">
        <v>197</v>
      </c>
      <c r="F1260" s="35">
        <v>56.92</v>
      </c>
      <c r="G1260" s="59" t="s">
        <v>10</v>
      </c>
      <c r="H1260" s="41" t="s">
        <v>22</v>
      </c>
    </row>
    <row r="1261" spans="2:8">
      <c r="B1261" s="37"/>
      <c r="C1261" s="38" t="s">
        <v>13213</v>
      </c>
      <c r="D1261" s="57" t="s">
        <v>24</v>
      </c>
      <c r="E1261" s="40">
        <v>174</v>
      </c>
      <c r="F1261" s="35">
        <v>56.88</v>
      </c>
      <c r="G1261" s="59" t="s">
        <v>10</v>
      </c>
      <c r="H1261" s="41" t="s">
        <v>11</v>
      </c>
    </row>
    <row r="1262" spans="2:8">
      <c r="B1262" s="37"/>
      <c r="C1262" s="38" t="s">
        <v>13213</v>
      </c>
      <c r="D1262" s="57" t="s">
        <v>24</v>
      </c>
      <c r="E1262" s="40">
        <v>383</v>
      </c>
      <c r="F1262" s="35">
        <v>56.9</v>
      </c>
      <c r="G1262" s="59" t="s">
        <v>10</v>
      </c>
      <c r="H1262" s="41" t="s">
        <v>11</v>
      </c>
    </row>
    <row r="1263" spans="2:8">
      <c r="B1263" s="37"/>
      <c r="C1263" s="38" t="s">
        <v>13214</v>
      </c>
      <c r="D1263" s="57" t="s">
        <v>24</v>
      </c>
      <c r="E1263" s="40">
        <v>100</v>
      </c>
      <c r="F1263" s="35">
        <v>56.9</v>
      </c>
      <c r="G1263" s="59" t="s">
        <v>10</v>
      </c>
      <c r="H1263" s="41" t="s">
        <v>11</v>
      </c>
    </row>
    <row r="1264" spans="2:8">
      <c r="B1264" s="37"/>
      <c r="C1264" s="38" t="s">
        <v>13214</v>
      </c>
      <c r="D1264" s="57" t="s">
        <v>24</v>
      </c>
      <c r="E1264" s="40">
        <v>4</v>
      </c>
      <c r="F1264" s="35">
        <v>56.9</v>
      </c>
      <c r="G1264" s="59" t="s">
        <v>10</v>
      </c>
      <c r="H1264" s="41" t="s">
        <v>20</v>
      </c>
    </row>
    <row r="1265" spans="2:8">
      <c r="B1265" s="37"/>
      <c r="C1265" s="38" t="s">
        <v>13214</v>
      </c>
      <c r="D1265" s="57" t="s">
        <v>24</v>
      </c>
      <c r="E1265" s="40">
        <v>24</v>
      </c>
      <c r="F1265" s="35">
        <v>56.9</v>
      </c>
      <c r="G1265" s="59" t="s">
        <v>10</v>
      </c>
      <c r="H1265" s="41" t="s">
        <v>20</v>
      </c>
    </row>
    <row r="1266" spans="2:8">
      <c r="B1266" s="37"/>
      <c r="C1266" s="38" t="s">
        <v>13215</v>
      </c>
      <c r="D1266" s="57" t="s">
        <v>24</v>
      </c>
      <c r="E1266" s="40">
        <v>127</v>
      </c>
      <c r="F1266" s="35">
        <v>56.86</v>
      </c>
      <c r="G1266" s="59" t="s">
        <v>10</v>
      </c>
      <c r="H1266" s="41" t="s">
        <v>20</v>
      </c>
    </row>
    <row r="1267" spans="2:8">
      <c r="B1267" s="37"/>
      <c r="C1267" s="38" t="s">
        <v>13216</v>
      </c>
      <c r="D1267" s="57" t="s">
        <v>24</v>
      </c>
      <c r="E1267" s="40">
        <v>264</v>
      </c>
      <c r="F1267" s="35">
        <v>56.9</v>
      </c>
      <c r="G1267" s="59" t="s">
        <v>10</v>
      </c>
      <c r="H1267" s="41" t="s">
        <v>11</v>
      </c>
    </row>
    <row r="1268" spans="2:8">
      <c r="B1268" s="37"/>
      <c r="C1268" s="38" t="s">
        <v>13217</v>
      </c>
      <c r="D1268" s="57" t="s">
        <v>24</v>
      </c>
      <c r="E1268" s="40">
        <v>346</v>
      </c>
      <c r="F1268" s="35">
        <v>56.88</v>
      </c>
      <c r="G1268" s="59" t="s">
        <v>10</v>
      </c>
      <c r="H1268" s="41" t="s">
        <v>11</v>
      </c>
    </row>
    <row r="1269" spans="2:8">
      <c r="B1269" s="37"/>
      <c r="C1269" s="38" t="s">
        <v>13218</v>
      </c>
      <c r="D1269" s="57" t="s">
        <v>24</v>
      </c>
      <c r="E1269" s="40">
        <v>194</v>
      </c>
      <c r="F1269" s="35">
        <v>56.82</v>
      </c>
      <c r="G1269" s="59" t="s">
        <v>10</v>
      </c>
      <c r="H1269" s="41" t="s">
        <v>20</v>
      </c>
    </row>
    <row r="1270" spans="2:8">
      <c r="B1270" s="37"/>
      <c r="C1270" s="38" t="s">
        <v>13219</v>
      </c>
      <c r="D1270" s="57" t="s">
        <v>24</v>
      </c>
      <c r="E1270" s="40">
        <v>22</v>
      </c>
      <c r="F1270" s="35">
        <v>56.82</v>
      </c>
      <c r="G1270" s="59" t="s">
        <v>10</v>
      </c>
      <c r="H1270" s="41" t="s">
        <v>11</v>
      </c>
    </row>
    <row r="1271" spans="2:8">
      <c r="B1271" s="37"/>
      <c r="C1271" s="38" t="s">
        <v>13220</v>
      </c>
      <c r="D1271" s="57" t="s">
        <v>24</v>
      </c>
      <c r="E1271" s="40">
        <v>167</v>
      </c>
      <c r="F1271" s="35">
        <v>56.84</v>
      </c>
      <c r="G1271" s="59" t="s">
        <v>10</v>
      </c>
      <c r="H1271" s="41" t="s">
        <v>11</v>
      </c>
    </row>
    <row r="1272" spans="2:8">
      <c r="B1272" s="37"/>
      <c r="C1272" s="38" t="s">
        <v>13221</v>
      </c>
      <c r="D1272" s="57" t="s">
        <v>24</v>
      </c>
      <c r="E1272" s="40">
        <v>216</v>
      </c>
      <c r="F1272" s="35">
        <v>56.86</v>
      </c>
      <c r="G1272" s="59" t="s">
        <v>10</v>
      </c>
      <c r="H1272" s="41" t="s">
        <v>20</v>
      </c>
    </row>
    <row r="1273" spans="2:8">
      <c r="B1273" s="37"/>
      <c r="C1273" s="38" t="s">
        <v>13222</v>
      </c>
      <c r="D1273" s="57" t="s">
        <v>24</v>
      </c>
      <c r="E1273" s="40">
        <v>365</v>
      </c>
      <c r="F1273" s="35">
        <v>56.86</v>
      </c>
      <c r="G1273" s="59" t="s">
        <v>10</v>
      </c>
      <c r="H1273" s="41" t="s">
        <v>11</v>
      </c>
    </row>
    <row r="1274" spans="2:8">
      <c r="B1274" s="37"/>
      <c r="C1274" s="38" t="s">
        <v>13223</v>
      </c>
      <c r="D1274" s="57" t="s">
        <v>24</v>
      </c>
      <c r="E1274" s="40">
        <v>182</v>
      </c>
      <c r="F1274" s="35">
        <v>56.92</v>
      </c>
      <c r="G1274" s="59" t="s">
        <v>10</v>
      </c>
      <c r="H1274" s="41" t="s">
        <v>11</v>
      </c>
    </row>
    <row r="1275" spans="2:8">
      <c r="B1275" s="37"/>
      <c r="C1275" s="38" t="s">
        <v>13224</v>
      </c>
      <c r="D1275" s="57" t="s">
        <v>24</v>
      </c>
      <c r="E1275" s="40">
        <v>10</v>
      </c>
      <c r="F1275" s="35">
        <v>56.92</v>
      </c>
      <c r="G1275" s="59" t="s">
        <v>10</v>
      </c>
      <c r="H1275" s="41" t="s">
        <v>20</v>
      </c>
    </row>
    <row r="1276" spans="2:8">
      <c r="B1276" s="37"/>
      <c r="C1276" s="38" t="s">
        <v>13225</v>
      </c>
      <c r="D1276" s="57" t="s">
        <v>24</v>
      </c>
      <c r="E1276" s="40">
        <v>450</v>
      </c>
      <c r="F1276" s="35">
        <v>56.9</v>
      </c>
      <c r="G1276" s="59" t="s">
        <v>10</v>
      </c>
      <c r="H1276" s="41" t="s">
        <v>20</v>
      </c>
    </row>
    <row r="1277" spans="2:8">
      <c r="B1277" s="37"/>
      <c r="C1277" s="38" t="s">
        <v>13226</v>
      </c>
      <c r="D1277" s="57" t="s">
        <v>24</v>
      </c>
      <c r="E1277" s="40">
        <v>175</v>
      </c>
      <c r="F1277" s="35">
        <v>57</v>
      </c>
      <c r="G1277" s="59" t="s">
        <v>10</v>
      </c>
      <c r="H1277" s="41" t="s">
        <v>11</v>
      </c>
    </row>
    <row r="1278" spans="2:8">
      <c r="B1278" s="37"/>
      <c r="C1278" s="38" t="s">
        <v>13227</v>
      </c>
      <c r="D1278" s="57" t="s">
        <v>24</v>
      </c>
      <c r="E1278" s="40">
        <v>300</v>
      </c>
      <c r="F1278" s="35">
        <v>57</v>
      </c>
      <c r="G1278" s="59" t="s">
        <v>10</v>
      </c>
      <c r="H1278" s="41" t="s">
        <v>11</v>
      </c>
    </row>
    <row r="1279" spans="2:8">
      <c r="B1279" s="37"/>
      <c r="C1279" s="38" t="s">
        <v>13228</v>
      </c>
      <c r="D1279" s="57" t="s">
        <v>24</v>
      </c>
      <c r="E1279" s="40">
        <v>225</v>
      </c>
      <c r="F1279" s="35">
        <v>57</v>
      </c>
      <c r="G1279" s="59" t="s">
        <v>10</v>
      </c>
      <c r="H1279" s="41" t="s">
        <v>11</v>
      </c>
    </row>
    <row r="1280" spans="2:8">
      <c r="B1280" s="37"/>
      <c r="C1280" s="38" t="s">
        <v>13229</v>
      </c>
      <c r="D1280" s="57" t="s">
        <v>24</v>
      </c>
      <c r="E1280" s="40">
        <v>479</v>
      </c>
      <c r="F1280" s="35">
        <v>57</v>
      </c>
      <c r="G1280" s="59" t="s">
        <v>10</v>
      </c>
      <c r="H1280" s="41" t="s">
        <v>11</v>
      </c>
    </row>
    <row r="1281" spans="2:8">
      <c r="B1281" s="37"/>
      <c r="C1281" s="38" t="s">
        <v>13230</v>
      </c>
      <c r="D1281" s="57" t="s">
        <v>24</v>
      </c>
      <c r="E1281" s="40">
        <v>125</v>
      </c>
      <c r="F1281" s="35">
        <v>57</v>
      </c>
      <c r="G1281" s="59" t="s">
        <v>10</v>
      </c>
      <c r="H1281" s="41" t="s">
        <v>11</v>
      </c>
    </row>
    <row r="1282" spans="2:8">
      <c r="B1282" s="37"/>
      <c r="C1282" s="38" t="s">
        <v>13231</v>
      </c>
      <c r="D1282" s="57" t="s">
        <v>24</v>
      </c>
      <c r="E1282" s="40">
        <v>189</v>
      </c>
      <c r="F1282" s="35">
        <v>57</v>
      </c>
      <c r="G1282" s="59" t="s">
        <v>10</v>
      </c>
      <c r="H1282" s="41" t="s">
        <v>11</v>
      </c>
    </row>
    <row r="1283" spans="2:8">
      <c r="B1283" s="37"/>
      <c r="C1283" s="38" t="s">
        <v>13232</v>
      </c>
      <c r="D1283" s="57" t="s">
        <v>24</v>
      </c>
      <c r="E1283" s="40">
        <v>174</v>
      </c>
      <c r="F1283" s="35">
        <v>56.96</v>
      </c>
      <c r="G1283" s="59" t="s">
        <v>10</v>
      </c>
      <c r="H1283" s="41" t="s">
        <v>11</v>
      </c>
    </row>
    <row r="1284" spans="2:8">
      <c r="B1284" s="37"/>
      <c r="C1284" s="38" t="s">
        <v>13233</v>
      </c>
      <c r="D1284" s="57" t="s">
        <v>24</v>
      </c>
      <c r="E1284" s="40">
        <v>610</v>
      </c>
      <c r="F1284" s="35">
        <v>56.98</v>
      </c>
      <c r="G1284" s="59" t="s">
        <v>10</v>
      </c>
      <c r="H1284" s="41" t="s">
        <v>20</v>
      </c>
    </row>
    <row r="1285" spans="2:8">
      <c r="B1285" s="37"/>
      <c r="C1285" s="38" t="s">
        <v>13234</v>
      </c>
      <c r="D1285" s="57" t="s">
        <v>24</v>
      </c>
      <c r="E1285" s="40">
        <v>159</v>
      </c>
      <c r="F1285" s="35">
        <v>56.94</v>
      </c>
      <c r="G1285" s="59" t="s">
        <v>10</v>
      </c>
      <c r="H1285" s="41" t="s">
        <v>11</v>
      </c>
    </row>
    <row r="1286" spans="2:8">
      <c r="B1286" s="37"/>
      <c r="C1286" s="38" t="s">
        <v>13235</v>
      </c>
      <c r="D1286" s="57" t="s">
        <v>24</v>
      </c>
      <c r="E1286" s="40">
        <v>361</v>
      </c>
      <c r="F1286" s="35">
        <v>56.94</v>
      </c>
      <c r="G1286" s="59" t="s">
        <v>10</v>
      </c>
      <c r="H1286" s="41" t="s">
        <v>11</v>
      </c>
    </row>
    <row r="1287" spans="2:8">
      <c r="B1287" s="37"/>
      <c r="C1287" s="38" t="s">
        <v>13236</v>
      </c>
      <c r="D1287" s="57" t="s">
        <v>24</v>
      </c>
      <c r="E1287" s="40">
        <v>316</v>
      </c>
      <c r="F1287" s="35">
        <v>56.94</v>
      </c>
      <c r="G1287" s="59" t="s">
        <v>10</v>
      </c>
      <c r="H1287" s="41" t="s">
        <v>11</v>
      </c>
    </row>
    <row r="1288" spans="2:8">
      <c r="B1288" s="37"/>
      <c r="C1288" s="38" t="s">
        <v>13237</v>
      </c>
      <c r="D1288" s="57" t="s">
        <v>24</v>
      </c>
      <c r="E1288" s="40">
        <v>173</v>
      </c>
      <c r="F1288" s="35">
        <v>56.94</v>
      </c>
      <c r="G1288" s="59" t="s">
        <v>10</v>
      </c>
      <c r="H1288" s="41" t="s">
        <v>11</v>
      </c>
    </row>
    <row r="1289" spans="2:8">
      <c r="B1289" s="37"/>
      <c r="C1289" s="38" t="s">
        <v>13238</v>
      </c>
      <c r="D1289" s="57" t="s">
        <v>24</v>
      </c>
      <c r="E1289" s="40">
        <v>32</v>
      </c>
      <c r="F1289" s="35">
        <v>56.94</v>
      </c>
      <c r="G1289" s="59" t="s">
        <v>10</v>
      </c>
      <c r="H1289" s="41" t="s">
        <v>11</v>
      </c>
    </row>
    <row r="1290" spans="2:8">
      <c r="B1290" s="37"/>
      <c r="C1290" s="38" t="s">
        <v>13239</v>
      </c>
      <c r="D1290" s="57" t="s">
        <v>24</v>
      </c>
      <c r="E1290" s="40">
        <v>378</v>
      </c>
      <c r="F1290" s="35">
        <v>56.96</v>
      </c>
      <c r="G1290" s="59" t="s">
        <v>10</v>
      </c>
      <c r="H1290" s="41" t="s">
        <v>11</v>
      </c>
    </row>
    <row r="1291" spans="2:8">
      <c r="B1291" s="37"/>
      <c r="C1291" s="38" t="s">
        <v>13240</v>
      </c>
      <c r="D1291" s="57" t="s">
        <v>24</v>
      </c>
      <c r="E1291" s="40">
        <v>300</v>
      </c>
      <c r="F1291" s="35">
        <v>56.96</v>
      </c>
      <c r="G1291" s="59" t="s">
        <v>10</v>
      </c>
      <c r="H1291" s="41" t="s">
        <v>20</v>
      </c>
    </row>
    <row r="1292" spans="2:8">
      <c r="B1292" s="37"/>
      <c r="C1292" s="38" t="s">
        <v>13241</v>
      </c>
      <c r="D1292" s="57" t="s">
        <v>24</v>
      </c>
      <c r="E1292" s="40">
        <v>472</v>
      </c>
      <c r="F1292" s="35">
        <v>56.96</v>
      </c>
      <c r="G1292" s="59" t="s">
        <v>10</v>
      </c>
      <c r="H1292" s="41" t="s">
        <v>11</v>
      </c>
    </row>
    <row r="1293" spans="2:8">
      <c r="B1293" s="37"/>
      <c r="C1293" s="38" t="s">
        <v>13242</v>
      </c>
      <c r="D1293" s="57" t="s">
        <v>24</v>
      </c>
      <c r="E1293" s="40">
        <v>223</v>
      </c>
      <c r="F1293" s="35">
        <v>56.96</v>
      </c>
      <c r="G1293" s="59" t="s">
        <v>10</v>
      </c>
      <c r="H1293" s="41" t="s">
        <v>11</v>
      </c>
    </row>
    <row r="1294" spans="2:8">
      <c r="B1294" s="37"/>
      <c r="C1294" s="38" t="s">
        <v>13243</v>
      </c>
      <c r="D1294" s="57" t="s">
        <v>24</v>
      </c>
      <c r="E1294" s="40">
        <v>232</v>
      </c>
      <c r="F1294" s="35">
        <v>56.96</v>
      </c>
      <c r="G1294" s="59" t="s">
        <v>10</v>
      </c>
      <c r="H1294" s="41" t="s">
        <v>20</v>
      </c>
    </row>
    <row r="1295" spans="2:8">
      <c r="B1295" s="37"/>
      <c r="C1295" s="38" t="s">
        <v>13244</v>
      </c>
      <c r="D1295" s="57" t="s">
        <v>24</v>
      </c>
      <c r="E1295" s="40">
        <v>187</v>
      </c>
      <c r="F1295" s="35">
        <v>56.96</v>
      </c>
      <c r="G1295" s="59" t="s">
        <v>10</v>
      </c>
      <c r="H1295" s="41" t="s">
        <v>11</v>
      </c>
    </row>
    <row r="1296" spans="2:8">
      <c r="B1296" s="37"/>
      <c r="C1296" s="38" t="s">
        <v>13245</v>
      </c>
      <c r="D1296" s="57" t="s">
        <v>24</v>
      </c>
      <c r="E1296" s="40">
        <v>425</v>
      </c>
      <c r="F1296" s="35">
        <v>56.94</v>
      </c>
      <c r="G1296" s="59" t="s">
        <v>10</v>
      </c>
      <c r="H1296" s="41" t="s">
        <v>11</v>
      </c>
    </row>
    <row r="1297" spans="2:8">
      <c r="B1297" s="37"/>
      <c r="C1297" s="38" t="s">
        <v>13246</v>
      </c>
      <c r="D1297" s="57" t="s">
        <v>24</v>
      </c>
      <c r="E1297" s="40">
        <v>165</v>
      </c>
      <c r="F1297" s="35">
        <v>56.92</v>
      </c>
      <c r="G1297" s="59" t="s">
        <v>10</v>
      </c>
      <c r="H1297" s="41" t="s">
        <v>11</v>
      </c>
    </row>
    <row r="1298" spans="2:8">
      <c r="B1298" s="37"/>
      <c r="C1298" s="38" t="s">
        <v>13247</v>
      </c>
      <c r="D1298" s="57" t="s">
        <v>24</v>
      </c>
      <c r="E1298" s="40">
        <v>100</v>
      </c>
      <c r="F1298" s="35">
        <v>56.94</v>
      </c>
      <c r="G1298" s="59" t="s">
        <v>10</v>
      </c>
      <c r="H1298" s="41" t="s">
        <v>22</v>
      </c>
    </row>
    <row r="1299" spans="2:8">
      <c r="B1299" s="37"/>
      <c r="C1299" s="38" t="s">
        <v>13248</v>
      </c>
      <c r="D1299" s="57" t="s">
        <v>24</v>
      </c>
      <c r="E1299" s="40">
        <v>80</v>
      </c>
      <c r="F1299" s="35">
        <v>56.9</v>
      </c>
      <c r="G1299" s="59" t="s">
        <v>10</v>
      </c>
      <c r="H1299" s="41" t="s">
        <v>20</v>
      </c>
    </row>
    <row r="1300" spans="2:8">
      <c r="B1300" s="37"/>
      <c r="C1300" s="38" t="s">
        <v>13249</v>
      </c>
      <c r="D1300" s="57" t="s">
        <v>24</v>
      </c>
      <c r="E1300" s="40">
        <v>137</v>
      </c>
      <c r="F1300" s="35">
        <v>56.9</v>
      </c>
      <c r="G1300" s="59" t="s">
        <v>10</v>
      </c>
      <c r="H1300" s="41" t="s">
        <v>11</v>
      </c>
    </row>
    <row r="1301" spans="2:8">
      <c r="B1301" s="37"/>
      <c r="C1301" s="38" t="s">
        <v>13250</v>
      </c>
      <c r="D1301" s="57" t="s">
        <v>24</v>
      </c>
      <c r="E1301" s="40">
        <v>217</v>
      </c>
      <c r="F1301" s="35">
        <v>56.9</v>
      </c>
      <c r="G1301" s="59" t="s">
        <v>10</v>
      </c>
      <c r="H1301" s="41" t="s">
        <v>11</v>
      </c>
    </row>
    <row r="1302" spans="2:8">
      <c r="B1302" s="37"/>
      <c r="C1302" s="38" t="s">
        <v>13251</v>
      </c>
      <c r="D1302" s="57" t="s">
        <v>24</v>
      </c>
      <c r="E1302" s="40">
        <v>49</v>
      </c>
      <c r="F1302" s="35">
        <v>56.92</v>
      </c>
      <c r="G1302" s="59" t="s">
        <v>10</v>
      </c>
      <c r="H1302" s="41" t="s">
        <v>20</v>
      </c>
    </row>
    <row r="1303" spans="2:8">
      <c r="B1303" s="37"/>
      <c r="C1303" s="38" t="s">
        <v>13252</v>
      </c>
      <c r="D1303" s="57" t="s">
        <v>24</v>
      </c>
      <c r="E1303" s="40">
        <v>181</v>
      </c>
      <c r="F1303" s="35">
        <v>56.9</v>
      </c>
      <c r="G1303" s="59" t="s">
        <v>10</v>
      </c>
      <c r="H1303" s="41" t="s">
        <v>20</v>
      </c>
    </row>
    <row r="1304" spans="2:8">
      <c r="B1304" s="37"/>
      <c r="C1304" s="38" t="s">
        <v>13253</v>
      </c>
      <c r="D1304" s="57" t="s">
        <v>24</v>
      </c>
      <c r="E1304" s="40">
        <v>235</v>
      </c>
      <c r="F1304" s="35">
        <v>56.9</v>
      </c>
      <c r="G1304" s="59" t="s">
        <v>10</v>
      </c>
      <c r="H1304" s="41" t="s">
        <v>11</v>
      </c>
    </row>
    <row r="1305" spans="2:8">
      <c r="B1305" s="37"/>
      <c r="C1305" s="38" t="s">
        <v>13254</v>
      </c>
      <c r="D1305" s="57" t="s">
        <v>24</v>
      </c>
      <c r="E1305" s="40">
        <v>141</v>
      </c>
      <c r="F1305" s="35">
        <v>56.9</v>
      </c>
      <c r="G1305" s="59" t="s">
        <v>10</v>
      </c>
      <c r="H1305" s="41" t="s">
        <v>11</v>
      </c>
    </row>
    <row r="1306" spans="2:8">
      <c r="B1306" s="37"/>
      <c r="C1306" s="38" t="s">
        <v>13255</v>
      </c>
      <c r="D1306" s="57" t="s">
        <v>24</v>
      </c>
      <c r="E1306" s="40">
        <v>300</v>
      </c>
      <c r="F1306" s="35">
        <v>56.9</v>
      </c>
      <c r="G1306" s="59" t="s">
        <v>10</v>
      </c>
      <c r="H1306" s="41" t="s">
        <v>11</v>
      </c>
    </row>
    <row r="1307" spans="2:8">
      <c r="B1307" s="37"/>
      <c r="C1307" s="38" t="s">
        <v>13256</v>
      </c>
      <c r="D1307" s="57" t="s">
        <v>24</v>
      </c>
      <c r="E1307" s="40">
        <v>53</v>
      </c>
      <c r="F1307" s="35">
        <v>56.9</v>
      </c>
      <c r="G1307" s="59" t="s">
        <v>10</v>
      </c>
      <c r="H1307" s="41" t="s">
        <v>11</v>
      </c>
    </row>
    <row r="1308" spans="2:8">
      <c r="B1308" s="37"/>
      <c r="C1308" s="38" t="s">
        <v>13257</v>
      </c>
      <c r="D1308" s="57" t="s">
        <v>24</v>
      </c>
      <c r="E1308" s="40">
        <v>208</v>
      </c>
      <c r="F1308" s="35">
        <v>56.9</v>
      </c>
      <c r="G1308" s="59" t="s">
        <v>10</v>
      </c>
      <c r="H1308" s="41" t="s">
        <v>11</v>
      </c>
    </row>
    <row r="1309" spans="2:8">
      <c r="B1309" s="37"/>
      <c r="C1309" s="38" t="s">
        <v>13258</v>
      </c>
      <c r="D1309" s="57" t="s">
        <v>24</v>
      </c>
      <c r="E1309" s="40">
        <v>128</v>
      </c>
      <c r="F1309" s="35">
        <v>56.9</v>
      </c>
      <c r="G1309" s="59" t="s">
        <v>10</v>
      </c>
      <c r="H1309" s="41" t="s">
        <v>20</v>
      </c>
    </row>
    <row r="1310" spans="2:8">
      <c r="B1310" s="37"/>
      <c r="C1310" s="38" t="s">
        <v>13259</v>
      </c>
      <c r="D1310" s="57" t="s">
        <v>24</v>
      </c>
      <c r="E1310" s="40">
        <v>405</v>
      </c>
      <c r="F1310" s="35">
        <v>56.92</v>
      </c>
      <c r="G1310" s="59" t="s">
        <v>10</v>
      </c>
      <c r="H1310" s="41" t="s">
        <v>20</v>
      </c>
    </row>
    <row r="1311" spans="2:8">
      <c r="B1311" s="37"/>
      <c r="C1311" s="38" t="s">
        <v>13260</v>
      </c>
      <c r="D1311" s="57" t="s">
        <v>24</v>
      </c>
      <c r="E1311" s="40">
        <v>460</v>
      </c>
      <c r="F1311" s="35">
        <v>57</v>
      </c>
      <c r="G1311" s="59" t="s">
        <v>10</v>
      </c>
      <c r="H1311" s="41" t="s">
        <v>11</v>
      </c>
    </row>
    <row r="1312" spans="2:8">
      <c r="B1312" s="37"/>
      <c r="C1312" s="38" t="s">
        <v>13261</v>
      </c>
      <c r="D1312" s="57" t="s">
        <v>24</v>
      </c>
      <c r="E1312" s="40">
        <v>29</v>
      </c>
      <c r="F1312" s="35">
        <v>57</v>
      </c>
      <c r="G1312" s="59" t="s">
        <v>10</v>
      </c>
      <c r="H1312" s="41" t="s">
        <v>11</v>
      </c>
    </row>
    <row r="1313" spans="2:8">
      <c r="B1313" s="37"/>
      <c r="C1313" s="38" t="s">
        <v>13262</v>
      </c>
      <c r="D1313" s="57" t="s">
        <v>24</v>
      </c>
      <c r="E1313" s="40">
        <v>284</v>
      </c>
      <c r="F1313" s="35">
        <v>57</v>
      </c>
      <c r="G1313" s="59" t="s">
        <v>10</v>
      </c>
      <c r="H1313" s="41" t="s">
        <v>11</v>
      </c>
    </row>
    <row r="1314" spans="2:8">
      <c r="B1314" s="37"/>
      <c r="C1314" s="38" t="s">
        <v>13263</v>
      </c>
      <c r="D1314" s="57" t="s">
        <v>24</v>
      </c>
      <c r="E1314" s="40">
        <v>269</v>
      </c>
      <c r="F1314" s="35">
        <v>57</v>
      </c>
      <c r="G1314" s="59" t="s">
        <v>10</v>
      </c>
      <c r="H1314" s="41" t="s">
        <v>11</v>
      </c>
    </row>
    <row r="1315" spans="2:8">
      <c r="B1315" s="37"/>
      <c r="C1315" s="38" t="s">
        <v>13264</v>
      </c>
      <c r="D1315" s="57" t="s">
        <v>24</v>
      </c>
      <c r="E1315" s="40">
        <v>602</v>
      </c>
      <c r="F1315" s="35">
        <v>57.06</v>
      </c>
      <c r="G1315" s="59" t="s">
        <v>10</v>
      </c>
      <c r="H1315" s="41" t="s">
        <v>11</v>
      </c>
    </row>
    <row r="1316" spans="2:8">
      <c r="B1316" s="37"/>
      <c r="C1316" s="38" t="s">
        <v>13265</v>
      </c>
      <c r="D1316" s="57" t="s">
        <v>24</v>
      </c>
      <c r="E1316" s="40">
        <v>489</v>
      </c>
      <c r="F1316" s="35">
        <v>57.1</v>
      </c>
      <c r="G1316" s="59" t="s">
        <v>10</v>
      </c>
      <c r="H1316" s="41" t="s">
        <v>11</v>
      </c>
    </row>
    <row r="1317" spans="2:8">
      <c r="B1317" s="37"/>
      <c r="C1317" s="38" t="s">
        <v>13266</v>
      </c>
      <c r="D1317" s="57" t="s">
        <v>24</v>
      </c>
      <c r="E1317" s="40">
        <v>281</v>
      </c>
      <c r="F1317" s="35">
        <v>57.12</v>
      </c>
      <c r="G1317" s="59" t="s">
        <v>10</v>
      </c>
      <c r="H1317" s="41" t="s">
        <v>11</v>
      </c>
    </row>
    <row r="1318" spans="2:8">
      <c r="B1318" s="37"/>
      <c r="C1318" s="38" t="s">
        <v>13267</v>
      </c>
      <c r="D1318" s="57" t="s">
        <v>24</v>
      </c>
      <c r="E1318" s="40">
        <v>800</v>
      </c>
      <c r="F1318" s="35">
        <v>57.2</v>
      </c>
      <c r="G1318" s="59" t="s">
        <v>10</v>
      </c>
      <c r="H1318" s="41" t="s">
        <v>11</v>
      </c>
    </row>
    <row r="1319" spans="2:8">
      <c r="B1319" s="37"/>
      <c r="C1319" s="38" t="s">
        <v>13267</v>
      </c>
      <c r="D1319" s="57" t="s">
        <v>24</v>
      </c>
      <c r="E1319" s="40">
        <v>516</v>
      </c>
      <c r="F1319" s="35">
        <v>57.22</v>
      </c>
      <c r="G1319" s="59" t="s">
        <v>10</v>
      </c>
      <c r="H1319" s="41" t="s">
        <v>11</v>
      </c>
    </row>
    <row r="1320" spans="2:8">
      <c r="B1320" s="37"/>
      <c r="C1320" s="38" t="s">
        <v>13268</v>
      </c>
      <c r="D1320" s="57" t="s">
        <v>24</v>
      </c>
      <c r="E1320" s="40">
        <v>110</v>
      </c>
      <c r="F1320" s="35">
        <v>57.18</v>
      </c>
      <c r="G1320" s="59" t="s">
        <v>10</v>
      </c>
      <c r="H1320" s="41" t="s">
        <v>11</v>
      </c>
    </row>
    <row r="1321" spans="2:8">
      <c r="B1321" s="37"/>
      <c r="C1321" s="38" t="s">
        <v>13269</v>
      </c>
      <c r="D1321" s="57" t="s">
        <v>24</v>
      </c>
      <c r="E1321" s="40">
        <v>60</v>
      </c>
      <c r="F1321" s="35">
        <v>57.18</v>
      </c>
      <c r="G1321" s="59" t="s">
        <v>10</v>
      </c>
      <c r="H1321" s="41" t="s">
        <v>11</v>
      </c>
    </row>
    <row r="1322" spans="2:8">
      <c r="B1322" s="37"/>
      <c r="C1322" s="38" t="s">
        <v>13270</v>
      </c>
      <c r="D1322" s="57" t="s">
        <v>24</v>
      </c>
      <c r="E1322" s="40">
        <v>172</v>
      </c>
      <c r="F1322" s="35">
        <v>57.18</v>
      </c>
      <c r="G1322" s="59" t="s">
        <v>10</v>
      </c>
      <c r="H1322" s="41" t="s">
        <v>11</v>
      </c>
    </row>
    <row r="1323" spans="2:8">
      <c r="B1323" s="37"/>
      <c r="C1323" s="38" t="s">
        <v>13271</v>
      </c>
      <c r="D1323" s="57" t="s">
        <v>24</v>
      </c>
      <c r="E1323" s="40">
        <v>84</v>
      </c>
      <c r="F1323" s="35">
        <v>57.16</v>
      </c>
      <c r="G1323" s="59" t="s">
        <v>10</v>
      </c>
      <c r="H1323" s="41" t="s">
        <v>20</v>
      </c>
    </row>
    <row r="1324" spans="2:8">
      <c r="B1324" s="37"/>
      <c r="C1324" s="38" t="s">
        <v>13272</v>
      </c>
      <c r="D1324" s="57" t="s">
        <v>24</v>
      </c>
      <c r="E1324" s="40">
        <v>644</v>
      </c>
      <c r="F1324" s="35">
        <v>57.16</v>
      </c>
      <c r="G1324" s="59" t="s">
        <v>10</v>
      </c>
      <c r="H1324" s="41" t="s">
        <v>11</v>
      </c>
    </row>
    <row r="1325" spans="2:8">
      <c r="B1325" s="37"/>
      <c r="C1325" s="38" t="s">
        <v>13273</v>
      </c>
      <c r="D1325" s="57" t="s">
        <v>24</v>
      </c>
      <c r="E1325" s="40">
        <v>100</v>
      </c>
      <c r="F1325" s="35">
        <v>57.18</v>
      </c>
      <c r="G1325" s="59" t="s">
        <v>10</v>
      </c>
      <c r="H1325" s="41" t="s">
        <v>11</v>
      </c>
    </row>
    <row r="1326" spans="2:8">
      <c r="B1326" s="37"/>
      <c r="C1326" s="38" t="s">
        <v>13274</v>
      </c>
      <c r="D1326" s="57" t="s">
        <v>24</v>
      </c>
      <c r="E1326" s="40">
        <v>277</v>
      </c>
      <c r="F1326" s="35">
        <v>57.16</v>
      </c>
      <c r="G1326" s="59" t="s">
        <v>10</v>
      </c>
      <c r="H1326" s="41" t="s">
        <v>20</v>
      </c>
    </row>
    <row r="1327" spans="2:8">
      <c r="B1327" s="37"/>
      <c r="C1327" s="38" t="s">
        <v>13275</v>
      </c>
      <c r="D1327" s="57" t="s">
        <v>24</v>
      </c>
      <c r="E1327" s="40">
        <v>23</v>
      </c>
      <c r="F1327" s="35">
        <v>57.16</v>
      </c>
      <c r="G1327" s="59" t="s">
        <v>10</v>
      </c>
      <c r="H1327" s="41" t="s">
        <v>11</v>
      </c>
    </row>
    <row r="1328" spans="2:8">
      <c r="B1328" s="37"/>
      <c r="C1328" s="38" t="s">
        <v>13276</v>
      </c>
      <c r="D1328" s="57" t="s">
        <v>24</v>
      </c>
      <c r="E1328" s="40">
        <v>300</v>
      </c>
      <c r="F1328" s="35">
        <v>57.16</v>
      </c>
      <c r="G1328" s="59" t="s">
        <v>10</v>
      </c>
      <c r="H1328" s="41" t="s">
        <v>20</v>
      </c>
    </row>
    <row r="1329" spans="2:8">
      <c r="B1329" s="37"/>
      <c r="C1329" s="38" t="s">
        <v>13277</v>
      </c>
      <c r="D1329" s="57" t="s">
        <v>24</v>
      </c>
      <c r="E1329" s="40">
        <v>158</v>
      </c>
      <c r="F1329" s="35">
        <v>57.16</v>
      </c>
      <c r="G1329" s="59" t="s">
        <v>10</v>
      </c>
      <c r="H1329" s="41" t="s">
        <v>20</v>
      </c>
    </row>
    <row r="1330" spans="2:8">
      <c r="B1330" s="37"/>
      <c r="C1330" s="38" t="s">
        <v>13278</v>
      </c>
      <c r="D1330" s="57" t="s">
        <v>24</v>
      </c>
      <c r="E1330" s="40">
        <v>191</v>
      </c>
      <c r="F1330" s="35">
        <v>57.16</v>
      </c>
      <c r="G1330" s="59" t="s">
        <v>10</v>
      </c>
      <c r="H1330" s="41" t="s">
        <v>20</v>
      </c>
    </row>
    <row r="1331" spans="2:8">
      <c r="B1331" s="37"/>
      <c r="C1331" s="38" t="s">
        <v>13279</v>
      </c>
      <c r="D1331" s="57" t="s">
        <v>24</v>
      </c>
      <c r="E1331" s="40">
        <v>285</v>
      </c>
      <c r="F1331" s="35">
        <v>57.16</v>
      </c>
      <c r="G1331" s="59" t="s">
        <v>10</v>
      </c>
      <c r="H1331" s="41" t="s">
        <v>11</v>
      </c>
    </row>
    <row r="1332" spans="2:8">
      <c r="B1332" s="37"/>
      <c r="C1332" s="38" t="s">
        <v>13280</v>
      </c>
      <c r="D1332" s="57" t="s">
        <v>24</v>
      </c>
      <c r="E1332" s="40">
        <v>359</v>
      </c>
      <c r="F1332" s="35">
        <v>57.14</v>
      </c>
      <c r="G1332" s="59" t="s">
        <v>10</v>
      </c>
      <c r="H1332" s="41" t="s">
        <v>11</v>
      </c>
    </row>
    <row r="1333" spans="2:8">
      <c r="B1333" s="37"/>
      <c r="C1333" s="38" t="s">
        <v>13281</v>
      </c>
      <c r="D1333" s="57" t="s">
        <v>24</v>
      </c>
      <c r="E1333" s="40">
        <v>630</v>
      </c>
      <c r="F1333" s="35">
        <v>57.16</v>
      </c>
      <c r="G1333" s="59" t="s">
        <v>10</v>
      </c>
      <c r="H1333" s="41" t="s">
        <v>11</v>
      </c>
    </row>
    <row r="1334" spans="2:8">
      <c r="B1334" s="37"/>
      <c r="C1334" s="38" t="s">
        <v>13282</v>
      </c>
      <c r="D1334" s="57" t="s">
        <v>24</v>
      </c>
      <c r="E1334" s="40">
        <v>1035</v>
      </c>
      <c r="F1334" s="35">
        <v>57.16</v>
      </c>
      <c r="G1334" s="59" t="s">
        <v>10</v>
      </c>
      <c r="H1334" s="41" t="s">
        <v>11</v>
      </c>
    </row>
    <row r="1335" spans="2:8">
      <c r="B1335" s="37"/>
      <c r="C1335" s="38" t="s">
        <v>13283</v>
      </c>
      <c r="D1335" s="57" t="s">
        <v>24</v>
      </c>
      <c r="E1335" s="40">
        <v>333</v>
      </c>
      <c r="F1335" s="35">
        <v>57.08</v>
      </c>
      <c r="G1335" s="59" t="s">
        <v>10</v>
      </c>
      <c r="H1335" s="41" t="s">
        <v>11</v>
      </c>
    </row>
    <row r="1336" spans="2:8">
      <c r="B1336" s="37"/>
      <c r="C1336" s="38" t="s">
        <v>13284</v>
      </c>
      <c r="D1336" s="57" t="s">
        <v>24</v>
      </c>
      <c r="E1336" s="40">
        <v>100</v>
      </c>
      <c r="F1336" s="35">
        <v>57.1</v>
      </c>
      <c r="G1336" s="59" t="s">
        <v>10</v>
      </c>
      <c r="H1336" s="41" t="s">
        <v>22</v>
      </c>
    </row>
    <row r="1337" spans="2:8">
      <c r="B1337" s="37"/>
      <c r="C1337" s="38" t="s">
        <v>13285</v>
      </c>
      <c r="D1337" s="57" t="s">
        <v>24</v>
      </c>
      <c r="E1337" s="40">
        <v>335</v>
      </c>
      <c r="F1337" s="35">
        <v>57.02</v>
      </c>
      <c r="G1337" s="59" t="s">
        <v>10</v>
      </c>
      <c r="H1337" s="41" t="s">
        <v>20</v>
      </c>
    </row>
    <row r="1338" spans="2:8">
      <c r="B1338" s="37"/>
      <c r="C1338" s="38" t="s">
        <v>13286</v>
      </c>
      <c r="D1338" s="57" t="s">
        <v>24</v>
      </c>
      <c r="E1338" s="40">
        <v>107</v>
      </c>
      <c r="F1338" s="35">
        <v>57.06</v>
      </c>
      <c r="G1338" s="59" t="s">
        <v>10</v>
      </c>
      <c r="H1338" s="41" t="s">
        <v>11</v>
      </c>
    </row>
    <row r="1339" spans="2:8">
      <c r="B1339" s="37"/>
      <c r="C1339" s="38" t="s">
        <v>13287</v>
      </c>
      <c r="D1339" s="57" t="s">
        <v>24</v>
      </c>
      <c r="E1339" s="40">
        <v>300</v>
      </c>
      <c r="F1339" s="35">
        <v>57.06</v>
      </c>
      <c r="G1339" s="59" t="s">
        <v>10</v>
      </c>
      <c r="H1339" s="41" t="s">
        <v>11</v>
      </c>
    </row>
    <row r="1340" spans="2:8">
      <c r="B1340" s="37"/>
      <c r="C1340" s="38" t="s">
        <v>13288</v>
      </c>
      <c r="D1340" s="57" t="s">
        <v>24</v>
      </c>
      <c r="E1340" s="40">
        <v>36</v>
      </c>
      <c r="F1340" s="35">
        <v>57.06</v>
      </c>
      <c r="G1340" s="59" t="s">
        <v>10</v>
      </c>
      <c r="H1340" s="41" t="s">
        <v>11</v>
      </c>
    </row>
    <row r="1341" spans="2:8">
      <c r="B1341" s="37"/>
      <c r="C1341" s="38" t="s">
        <v>13289</v>
      </c>
      <c r="D1341" s="57" t="s">
        <v>24</v>
      </c>
      <c r="E1341" s="40">
        <v>264</v>
      </c>
      <c r="F1341" s="35">
        <v>57.06</v>
      </c>
      <c r="G1341" s="59" t="s">
        <v>10</v>
      </c>
      <c r="H1341" s="41" t="s">
        <v>11</v>
      </c>
    </row>
    <row r="1342" spans="2:8">
      <c r="B1342" s="37"/>
      <c r="C1342" s="38" t="s">
        <v>13290</v>
      </c>
      <c r="D1342" s="57" t="s">
        <v>24</v>
      </c>
      <c r="E1342" s="40">
        <v>43</v>
      </c>
      <c r="F1342" s="35">
        <v>57.06</v>
      </c>
      <c r="G1342" s="59" t="s">
        <v>10</v>
      </c>
      <c r="H1342" s="41" t="s">
        <v>20</v>
      </c>
    </row>
    <row r="1343" spans="2:8">
      <c r="B1343" s="37"/>
      <c r="C1343" s="38" t="s">
        <v>13291</v>
      </c>
      <c r="D1343" s="57" t="s">
        <v>24</v>
      </c>
      <c r="E1343" s="40">
        <v>99</v>
      </c>
      <c r="F1343" s="35">
        <v>57.06</v>
      </c>
      <c r="G1343" s="59" t="s">
        <v>10</v>
      </c>
      <c r="H1343" s="41" t="s">
        <v>20</v>
      </c>
    </row>
    <row r="1344" spans="2:8">
      <c r="B1344" s="37"/>
      <c r="C1344" s="38" t="s">
        <v>13292</v>
      </c>
      <c r="D1344" s="57" t="s">
        <v>24</v>
      </c>
      <c r="E1344" s="40">
        <v>144</v>
      </c>
      <c r="F1344" s="35">
        <v>57.06</v>
      </c>
      <c r="G1344" s="59" t="s">
        <v>10</v>
      </c>
      <c r="H1344" s="41" t="s">
        <v>11</v>
      </c>
    </row>
    <row r="1345" spans="2:8">
      <c r="B1345" s="37"/>
      <c r="C1345" s="38" t="s">
        <v>13293</v>
      </c>
      <c r="D1345" s="57" t="s">
        <v>24</v>
      </c>
      <c r="E1345" s="40">
        <v>168</v>
      </c>
      <c r="F1345" s="35">
        <v>57.08</v>
      </c>
      <c r="G1345" s="59" t="s">
        <v>10</v>
      </c>
      <c r="H1345" s="41" t="s">
        <v>11</v>
      </c>
    </row>
    <row r="1346" spans="2:8">
      <c r="B1346" s="37"/>
      <c r="C1346" s="38" t="s">
        <v>13294</v>
      </c>
      <c r="D1346" s="57" t="s">
        <v>24</v>
      </c>
      <c r="E1346" s="40">
        <v>300</v>
      </c>
      <c r="F1346" s="35">
        <v>57.16</v>
      </c>
      <c r="G1346" s="59" t="s">
        <v>10</v>
      </c>
      <c r="H1346" s="41" t="s">
        <v>11</v>
      </c>
    </row>
    <row r="1347" spans="2:8">
      <c r="B1347" s="37"/>
      <c r="C1347" s="38" t="s">
        <v>13295</v>
      </c>
      <c r="D1347" s="57" t="s">
        <v>24</v>
      </c>
      <c r="E1347" s="40">
        <v>171</v>
      </c>
      <c r="F1347" s="35">
        <v>57.14</v>
      </c>
      <c r="G1347" s="59" t="s">
        <v>10</v>
      </c>
      <c r="H1347" s="41" t="s">
        <v>11</v>
      </c>
    </row>
    <row r="1348" spans="2:8">
      <c r="B1348" s="37"/>
      <c r="C1348" s="38" t="s">
        <v>13296</v>
      </c>
      <c r="D1348" s="57" t="s">
        <v>24</v>
      </c>
      <c r="E1348" s="40">
        <v>5</v>
      </c>
      <c r="F1348" s="35">
        <v>57.14</v>
      </c>
      <c r="G1348" s="59" t="s">
        <v>10</v>
      </c>
      <c r="H1348" s="41" t="s">
        <v>20</v>
      </c>
    </row>
    <row r="1349" spans="2:8">
      <c r="B1349" s="37"/>
      <c r="C1349" s="38" t="s">
        <v>13297</v>
      </c>
      <c r="D1349" s="57" t="s">
        <v>24</v>
      </c>
      <c r="E1349" s="40">
        <v>56</v>
      </c>
      <c r="F1349" s="35">
        <v>57.14</v>
      </c>
      <c r="G1349" s="59" t="s">
        <v>10</v>
      </c>
      <c r="H1349" s="41" t="s">
        <v>20</v>
      </c>
    </row>
    <row r="1350" spans="2:8">
      <c r="B1350" s="37"/>
      <c r="C1350" s="38" t="s">
        <v>13298</v>
      </c>
      <c r="D1350" s="57" t="s">
        <v>24</v>
      </c>
      <c r="E1350" s="40">
        <v>179</v>
      </c>
      <c r="F1350" s="35">
        <v>57.22</v>
      </c>
      <c r="G1350" s="59" t="s">
        <v>10</v>
      </c>
      <c r="H1350" s="41" t="s">
        <v>11</v>
      </c>
    </row>
    <row r="1351" spans="2:8">
      <c r="B1351" s="37"/>
      <c r="C1351" s="38" t="s">
        <v>13299</v>
      </c>
      <c r="D1351" s="57" t="s">
        <v>24</v>
      </c>
      <c r="E1351" s="40">
        <v>33</v>
      </c>
      <c r="F1351" s="35">
        <v>57.24</v>
      </c>
      <c r="G1351" s="59" t="s">
        <v>10</v>
      </c>
      <c r="H1351" s="41" t="s">
        <v>11</v>
      </c>
    </row>
    <row r="1352" spans="2:8">
      <c r="B1352" s="37"/>
      <c r="C1352" s="38" t="s">
        <v>13300</v>
      </c>
      <c r="D1352" s="57" t="s">
        <v>24</v>
      </c>
      <c r="E1352" s="40">
        <v>370</v>
      </c>
      <c r="F1352" s="35">
        <v>57.24</v>
      </c>
      <c r="G1352" s="59" t="s">
        <v>10</v>
      </c>
      <c r="H1352" s="41" t="s">
        <v>11</v>
      </c>
    </row>
    <row r="1353" spans="2:8">
      <c r="B1353" s="37"/>
      <c r="C1353" s="38" t="s">
        <v>13301</v>
      </c>
      <c r="D1353" s="57" t="s">
        <v>24</v>
      </c>
      <c r="E1353" s="40">
        <v>389</v>
      </c>
      <c r="F1353" s="35">
        <v>57.22</v>
      </c>
      <c r="G1353" s="59" t="s">
        <v>10</v>
      </c>
      <c r="H1353" s="41" t="s">
        <v>11</v>
      </c>
    </row>
    <row r="1354" spans="2:8">
      <c r="B1354" s="37"/>
      <c r="C1354" s="38" t="s">
        <v>13302</v>
      </c>
      <c r="D1354" s="57" t="s">
        <v>24</v>
      </c>
      <c r="E1354" s="40">
        <v>286</v>
      </c>
      <c r="F1354" s="35">
        <v>57.24</v>
      </c>
      <c r="G1354" s="59" t="s">
        <v>10</v>
      </c>
      <c r="H1354" s="41" t="s">
        <v>20</v>
      </c>
    </row>
    <row r="1355" spans="2:8">
      <c r="B1355" s="37"/>
      <c r="C1355" s="38" t="s">
        <v>13303</v>
      </c>
      <c r="D1355" s="57" t="s">
        <v>24</v>
      </c>
      <c r="E1355" s="40">
        <v>100</v>
      </c>
      <c r="F1355" s="35">
        <v>57.18</v>
      </c>
      <c r="G1355" s="59" t="s">
        <v>10</v>
      </c>
      <c r="H1355" s="41" t="s">
        <v>11</v>
      </c>
    </row>
    <row r="1356" spans="2:8">
      <c r="B1356" s="37"/>
      <c r="C1356" s="38" t="s">
        <v>13304</v>
      </c>
      <c r="D1356" s="57" t="s">
        <v>24</v>
      </c>
      <c r="E1356" s="40">
        <v>106</v>
      </c>
      <c r="F1356" s="35">
        <v>57.18</v>
      </c>
      <c r="G1356" s="59" t="s">
        <v>10</v>
      </c>
      <c r="H1356" s="41" t="s">
        <v>20</v>
      </c>
    </row>
    <row r="1357" spans="2:8">
      <c r="B1357" s="37"/>
      <c r="C1357" s="38" t="s">
        <v>13305</v>
      </c>
      <c r="D1357" s="57" t="s">
        <v>24</v>
      </c>
      <c r="E1357" s="40">
        <v>110</v>
      </c>
      <c r="F1357" s="35">
        <v>57.18</v>
      </c>
      <c r="G1357" s="59" t="s">
        <v>10</v>
      </c>
      <c r="H1357" s="41" t="s">
        <v>20</v>
      </c>
    </row>
    <row r="1358" spans="2:8">
      <c r="B1358" s="37"/>
      <c r="C1358" s="38" t="s">
        <v>13306</v>
      </c>
      <c r="D1358" s="57" t="s">
        <v>24</v>
      </c>
      <c r="E1358" s="40">
        <v>78</v>
      </c>
      <c r="F1358" s="35">
        <v>57.18</v>
      </c>
      <c r="G1358" s="59" t="s">
        <v>10</v>
      </c>
      <c r="H1358" s="41" t="s">
        <v>11</v>
      </c>
    </row>
    <row r="1359" spans="2:8">
      <c r="B1359" s="37"/>
      <c r="C1359" s="38" t="s">
        <v>13307</v>
      </c>
      <c r="D1359" s="57" t="s">
        <v>24</v>
      </c>
      <c r="E1359" s="40">
        <v>183</v>
      </c>
      <c r="F1359" s="35">
        <v>57.16</v>
      </c>
      <c r="G1359" s="59" t="s">
        <v>10</v>
      </c>
      <c r="H1359" s="41" t="s">
        <v>20</v>
      </c>
    </row>
    <row r="1360" spans="2:8">
      <c r="B1360" s="37"/>
      <c r="C1360" s="38" t="s">
        <v>13308</v>
      </c>
      <c r="D1360" s="57" t="s">
        <v>24</v>
      </c>
      <c r="E1360" s="40">
        <v>129</v>
      </c>
      <c r="F1360" s="35">
        <v>57.16</v>
      </c>
      <c r="G1360" s="59" t="s">
        <v>10</v>
      </c>
      <c r="H1360" s="41" t="s">
        <v>11</v>
      </c>
    </row>
    <row r="1361" spans="2:8">
      <c r="B1361" s="37"/>
      <c r="C1361" s="38" t="s">
        <v>13309</v>
      </c>
      <c r="D1361" s="57" t="s">
        <v>24</v>
      </c>
      <c r="E1361" s="40">
        <v>404</v>
      </c>
      <c r="F1361" s="35">
        <v>57.16</v>
      </c>
      <c r="G1361" s="59" t="s">
        <v>10</v>
      </c>
      <c r="H1361" s="41" t="s">
        <v>11</v>
      </c>
    </row>
    <row r="1362" spans="2:8">
      <c r="B1362" s="37"/>
      <c r="C1362" s="38" t="s">
        <v>13310</v>
      </c>
      <c r="D1362" s="57" t="s">
        <v>24</v>
      </c>
      <c r="E1362" s="40">
        <v>882</v>
      </c>
      <c r="F1362" s="35">
        <v>57.22</v>
      </c>
      <c r="G1362" s="59" t="s">
        <v>10</v>
      </c>
      <c r="H1362" s="41" t="s">
        <v>11</v>
      </c>
    </row>
    <row r="1363" spans="2:8">
      <c r="B1363" s="37"/>
      <c r="C1363" s="38" t="s">
        <v>13311</v>
      </c>
      <c r="D1363" s="57" t="s">
        <v>24</v>
      </c>
      <c r="E1363" s="40">
        <v>125</v>
      </c>
      <c r="F1363" s="35">
        <v>57.24</v>
      </c>
      <c r="G1363" s="59" t="s">
        <v>10</v>
      </c>
      <c r="H1363" s="41" t="s">
        <v>11</v>
      </c>
    </row>
    <row r="1364" spans="2:8">
      <c r="B1364" s="37"/>
      <c r="C1364" s="38" t="s">
        <v>13312</v>
      </c>
      <c r="D1364" s="57" t="s">
        <v>24</v>
      </c>
      <c r="E1364" s="40">
        <v>55</v>
      </c>
      <c r="F1364" s="35">
        <v>57.22</v>
      </c>
      <c r="G1364" s="59" t="s">
        <v>10</v>
      </c>
      <c r="H1364" s="41" t="s">
        <v>11</v>
      </c>
    </row>
    <row r="1365" spans="2:8">
      <c r="B1365" s="37"/>
      <c r="C1365" s="38" t="s">
        <v>13313</v>
      </c>
      <c r="D1365" s="57" t="s">
        <v>24</v>
      </c>
      <c r="E1365" s="40">
        <v>95</v>
      </c>
      <c r="F1365" s="35">
        <v>57.22</v>
      </c>
      <c r="G1365" s="59" t="s">
        <v>10</v>
      </c>
      <c r="H1365" s="41" t="s">
        <v>20</v>
      </c>
    </row>
    <row r="1366" spans="2:8">
      <c r="B1366" s="37"/>
      <c r="C1366" s="38" t="s">
        <v>13314</v>
      </c>
      <c r="D1366" s="57" t="s">
        <v>24</v>
      </c>
      <c r="E1366" s="40">
        <v>90</v>
      </c>
      <c r="F1366" s="35">
        <v>57.22</v>
      </c>
      <c r="G1366" s="59" t="s">
        <v>10</v>
      </c>
      <c r="H1366" s="41" t="s">
        <v>20</v>
      </c>
    </row>
    <row r="1367" spans="2:8">
      <c r="B1367" s="37"/>
      <c r="C1367" s="38" t="s">
        <v>13315</v>
      </c>
      <c r="D1367" s="57" t="s">
        <v>24</v>
      </c>
      <c r="E1367" s="40">
        <v>258</v>
      </c>
      <c r="F1367" s="35">
        <v>57.2</v>
      </c>
      <c r="G1367" s="59" t="s">
        <v>10</v>
      </c>
      <c r="H1367" s="41" t="s">
        <v>20</v>
      </c>
    </row>
    <row r="1368" spans="2:8">
      <c r="B1368" s="37"/>
      <c r="C1368" s="38" t="s">
        <v>13316</v>
      </c>
      <c r="D1368" s="57" t="s">
        <v>24</v>
      </c>
      <c r="E1368" s="40">
        <v>175</v>
      </c>
      <c r="F1368" s="35">
        <v>57.22</v>
      </c>
      <c r="G1368" s="59" t="s">
        <v>10</v>
      </c>
      <c r="H1368" s="41" t="s">
        <v>11</v>
      </c>
    </row>
    <row r="1369" spans="2:8">
      <c r="B1369" s="37"/>
      <c r="C1369" s="38" t="s">
        <v>13317</v>
      </c>
      <c r="D1369" s="57" t="s">
        <v>24</v>
      </c>
      <c r="E1369" s="40">
        <v>125</v>
      </c>
      <c r="F1369" s="35">
        <v>57.16</v>
      </c>
      <c r="G1369" s="59" t="s">
        <v>10</v>
      </c>
      <c r="H1369" s="41" t="s">
        <v>20</v>
      </c>
    </row>
    <row r="1370" spans="2:8">
      <c r="B1370" s="37"/>
      <c r="C1370" s="38" t="s">
        <v>13318</v>
      </c>
      <c r="D1370" s="57" t="s">
        <v>24</v>
      </c>
      <c r="E1370" s="40">
        <v>5</v>
      </c>
      <c r="F1370" s="35">
        <v>57.2</v>
      </c>
      <c r="G1370" s="59" t="s">
        <v>10</v>
      </c>
      <c r="H1370" s="41" t="s">
        <v>11</v>
      </c>
    </row>
    <row r="1371" spans="2:8">
      <c r="B1371" s="37"/>
      <c r="C1371" s="38" t="s">
        <v>13319</v>
      </c>
      <c r="D1371" s="57" t="s">
        <v>24</v>
      </c>
      <c r="E1371" s="40">
        <v>70</v>
      </c>
      <c r="F1371" s="35">
        <v>57.22</v>
      </c>
      <c r="G1371" s="59" t="s">
        <v>10</v>
      </c>
      <c r="H1371" s="41" t="s">
        <v>11</v>
      </c>
    </row>
    <row r="1372" spans="2:8">
      <c r="B1372" s="37"/>
      <c r="C1372" s="38" t="s">
        <v>13320</v>
      </c>
      <c r="D1372" s="57" t="s">
        <v>24</v>
      </c>
      <c r="E1372" s="40">
        <v>198</v>
      </c>
      <c r="F1372" s="35">
        <v>57.22</v>
      </c>
      <c r="G1372" s="59" t="s">
        <v>10</v>
      </c>
      <c r="H1372" s="41" t="s">
        <v>11</v>
      </c>
    </row>
    <row r="1373" spans="2:8">
      <c r="B1373" s="37"/>
      <c r="C1373" s="38" t="s">
        <v>13321</v>
      </c>
      <c r="D1373" s="57" t="s">
        <v>24</v>
      </c>
      <c r="E1373" s="40">
        <v>165</v>
      </c>
      <c r="F1373" s="35">
        <v>57.22</v>
      </c>
      <c r="G1373" s="59" t="s">
        <v>10</v>
      </c>
      <c r="H1373" s="41" t="s">
        <v>11</v>
      </c>
    </row>
    <row r="1374" spans="2:8">
      <c r="B1374" s="37"/>
      <c r="C1374" s="38" t="s">
        <v>13322</v>
      </c>
      <c r="D1374" s="57" t="s">
        <v>24</v>
      </c>
      <c r="E1374" s="40">
        <v>171</v>
      </c>
      <c r="F1374" s="35">
        <v>57.26</v>
      </c>
      <c r="G1374" s="59" t="s">
        <v>10</v>
      </c>
      <c r="H1374" s="41" t="s">
        <v>11</v>
      </c>
    </row>
    <row r="1375" spans="2:8">
      <c r="B1375" s="37"/>
      <c r="C1375" s="38" t="s">
        <v>13323</v>
      </c>
      <c r="D1375" s="57" t="s">
        <v>24</v>
      </c>
      <c r="E1375" s="40">
        <v>446</v>
      </c>
      <c r="F1375" s="35">
        <v>57.42</v>
      </c>
      <c r="G1375" s="59" t="s">
        <v>10</v>
      </c>
      <c r="H1375" s="41" t="s">
        <v>11</v>
      </c>
    </row>
    <row r="1376" spans="2:8">
      <c r="B1376" s="37"/>
      <c r="C1376" s="38" t="s">
        <v>13324</v>
      </c>
      <c r="D1376" s="57" t="s">
        <v>24</v>
      </c>
      <c r="E1376" s="40">
        <v>192</v>
      </c>
      <c r="F1376" s="35">
        <v>57.36</v>
      </c>
      <c r="G1376" s="59" t="s">
        <v>10</v>
      </c>
      <c r="H1376" s="41" t="s">
        <v>11</v>
      </c>
    </row>
    <row r="1377" spans="2:8">
      <c r="B1377" s="37"/>
      <c r="C1377" s="38" t="s">
        <v>13325</v>
      </c>
      <c r="D1377" s="57" t="s">
        <v>24</v>
      </c>
      <c r="E1377" s="40">
        <v>202</v>
      </c>
      <c r="F1377" s="35">
        <v>57.36</v>
      </c>
      <c r="G1377" s="59" t="s">
        <v>10</v>
      </c>
      <c r="H1377" s="41" t="s">
        <v>11</v>
      </c>
    </row>
    <row r="1378" spans="2:8">
      <c r="B1378" s="37"/>
      <c r="C1378" s="38" t="s">
        <v>13326</v>
      </c>
      <c r="D1378" s="57" t="s">
        <v>24</v>
      </c>
      <c r="E1378" s="40">
        <v>653</v>
      </c>
      <c r="F1378" s="35">
        <v>57.36</v>
      </c>
      <c r="G1378" s="59" t="s">
        <v>10</v>
      </c>
      <c r="H1378" s="41" t="s">
        <v>20</v>
      </c>
    </row>
    <row r="1379" spans="2:8">
      <c r="B1379" s="37"/>
      <c r="C1379" s="38" t="s">
        <v>13327</v>
      </c>
      <c r="D1379" s="57" t="s">
        <v>24</v>
      </c>
      <c r="E1379" s="40">
        <v>212</v>
      </c>
      <c r="F1379" s="35">
        <v>57.34</v>
      </c>
      <c r="G1379" s="59" t="s">
        <v>10</v>
      </c>
      <c r="H1379" s="41" t="s">
        <v>11</v>
      </c>
    </row>
    <row r="1380" spans="2:8">
      <c r="B1380" s="37"/>
      <c r="C1380" s="38" t="s">
        <v>13328</v>
      </c>
      <c r="D1380" s="57" t="s">
        <v>24</v>
      </c>
      <c r="E1380" s="40">
        <v>221</v>
      </c>
      <c r="F1380" s="35">
        <v>57.42</v>
      </c>
      <c r="G1380" s="59" t="s">
        <v>10</v>
      </c>
      <c r="H1380" s="41" t="s">
        <v>11</v>
      </c>
    </row>
    <row r="1381" spans="2:8">
      <c r="B1381" s="37"/>
      <c r="C1381" s="38" t="s">
        <v>13329</v>
      </c>
      <c r="D1381" s="57" t="s">
        <v>24</v>
      </c>
      <c r="E1381" s="40">
        <v>86</v>
      </c>
      <c r="F1381" s="35">
        <v>57.42</v>
      </c>
      <c r="G1381" s="59" t="s">
        <v>10</v>
      </c>
      <c r="H1381" s="41" t="s">
        <v>11</v>
      </c>
    </row>
    <row r="1382" spans="2:8">
      <c r="B1382" s="37"/>
      <c r="C1382" s="38" t="s">
        <v>13330</v>
      </c>
      <c r="D1382" s="57" t="s">
        <v>24</v>
      </c>
      <c r="E1382" s="40">
        <v>185</v>
      </c>
      <c r="F1382" s="35">
        <v>57.42</v>
      </c>
      <c r="G1382" s="59" t="s">
        <v>10</v>
      </c>
      <c r="H1382" s="41" t="s">
        <v>11</v>
      </c>
    </row>
    <row r="1383" spans="2:8">
      <c r="B1383" s="37"/>
      <c r="C1383" s="38" t="s">
        <v>13331</v>
      </c>
      <c r="D1383" s="57" t="s">
        <v>24</v>
      </c>
      <c r="E1383" s="40">
        <v>291</v>
      </c>
      <c r="F1383" s="35">
        <v>57.4</v>
      </c>
      <c r="G1383" s="59" t="s">
        <v>10</v>
      </c>
      <c r="H1383" s="41" t="s">
        <v>11</v>
      </c>
    </row>
    <row r="1384" spans="2:8">
      <c r="B1384" s="37"/>
      <c r="C1384" s="38" t="s">
        <v>13332</v>
      </c>
      <c r="D1384" s="57" t="s">
        <v>24</v>
      </c>
      <c r="E1384" s="40">
        <v>178</v>
      </c>
      <c r="F1384" s="35">
        <v>57.4</v>
      </c>
      <c r="G1384" s="59" t="s">
        <v>10</v>
      </c>
      <c r="H1384" s="41" t="s">
        <v>11</v>
      </c>
    </row>
    <row r="1385" spans="2:8">
      <c r="B1385" s="37"/>
      <c r="C1385" s="38" t="s">
        <v>13333</v>
      </c>
      <c r="D1385" s="57" t="s">
        <v>24</v>
      </c>
      <c r="E1385" s="40">
        <v>19</v>
      </c>
      <c r="F1385" s="35">
        <v>57.4</v>
      </c>
      <c r="G1385" s="59" t="s">
        <v>10</v>
      </c>
      <c r="H1385" s="41" t="s">
        <v>11</v>
      </c>
    </row>
    <row r="1386" spans="2:8">
      <c r="B1386" s="37"/>
      <c r="C1386" s="38" t="s">
        <v>13334</v>
      </c>
      <c r="D1386" s="57" t="s">
        <v>24</v>
      </c>
      <c r="E1386" s="40">
        <v>400</v>
      </c>
      <c r="F1386" s="35">
        <v>57.4</v>
      </c>
      <c r="G1386" s="59" t="s">
        <v>10</v>
      </c>
      <c r="H1386" s="41" t="s">
        <v>11</v>
      </c>
    </row>
    <row r="1387" spans="2:8">
      <c r="B1387" s="37"/>
      <c r="C1387" s="38" t="s">
        <v>13335</v>
      </c>
      <c r="D1387" s="57" t="s">
        <v>24</v>
      </c>
      <c r="E1387" s="40">
        <v>56</v>
      </c>
      <c r="F1387" s="35">
        <v>57.38</v>
      </c>
      <c r="G1387" s="59" t="s">
        <v>10</v>
      </c>
      <c r="H1387" s="41" t="s">
        <v>11</v>
      </c>
    </row>
    <row r="1388" spans="2:8">
      <c r="B1388" s="37"/>
      <c r="C1388" s="38" t="s">
        <v>13336</v>
      </c>
      <c r="D1388" s="57" t="s">
        <v>24</v>
      </c>
      <c r="E1388" s="40">
        <v>335</v>
      </c>
      <c r="F1388" s="35">
        <v>57.38</v>
      </c>
      <c r="G1388" s="59" t="s">
        <v>10</v>
      </c>
      <c r="H1388" s="41" t="s">
        <v>21</v>
      </c>
    </row>
    <row r="1389" spans="2:8">
      <c r="B1389" s="37"/>
      <c r="C1389" s="38" t="s">
        <v>13337</v>
      </c>
      <c r="D1389" s="57" t="s">
        <v>24</v>
      </c>
      <c r="E1389" s="40">
        <v>182</v>
      </c>
      <c r="F1389" s="35">
        <v>57.38</v>
      </c>
      <c r="G1389" s="59" t="s">
        <v>10</v>
      </c>
      <c r="H1389" s="41" t="s">
        <v>21</v>
      </c>
    </row>
    <row r="1390" spans="2:8">
      <c r="B1390" s="37"/>
      <c r="C1390" s="38" t="s">
        <v>13338</v>
      </c>
      <c r="D1390" s="57" t="s">
        <v>24</v>
      </c>
      <c r="E1390" s="40">
        <v>208</v>
      </c>
      <c r="F1390" s="35">
        <v>57.38</v>
      </c>
      <c r="G1390" s="59" t="s">
        <v>10</v>
      </c>
      <c r="H1390" s="41" t="s">
        <v>22</v>
      </c>
    </row>
    <row r="1391" spans="2:8">
      <c r="B1391" s="37"/>
      <c r="C1391" s="38" t="s">
        <v>13339</v>
      </c>
      <c r="D1391" s="57" t="s">
        <v>24</v>
      </c>
      <c r="E1391" s="40">
        <v>296</v>
      </c>
      <c r="F1391" s="35">
        <v>57.5</v>
      </c>
      <c r="G1391" s="59" t="s">
        <v>10</v>
      </c>
      <c r="H1391" s="41" t="s">
        <v>11</v>
      </c>
    </row>
    <row r="1392" spans="2:8">
      <c r="B1392" s="37"/>
      <c r="C1392" s="38" t="s">
        <v>13340</v>
      </c>
      <c r="D1392" s="57" t="s">
        <v>24</v>
      </c>
      <c r="E1392" s="40">
        <v>169</v>
      </c>
      <c r="F1392" s="35">
        <v>57.5</v>
      </c>
      <c r="G1392" s="59" t="s">
        <v>10</v>
      </c>
      <c r="H1392" s="41" t="s">
        <v>20</v>
      </c>
    </row>
    <row r="1393" spans="2:8">
      <c r="B1393" s="37"/>
      <c r="C1393" s="38" t="s">
        <v>13341</v>
      </c>
      <c r="D1393" s="57" t="s">
        <v>24</v>
      </c>
      <c r="E1393" s="40">
        <v>142</v>
      </c>
      <c r="F1393" s="35">
        <v>57.52</v>
      </c>
      <c r="G1393" s="59" t="s">
        <v>10</v>
      </c>
      <c r="H1393" s="41" t="s">
        <v>20</v>
      </c>
    </row>
    <row r="1394" spans="2:8">
      <c r="B1394" s="37"/>
      <c r="C1394" s="38" t="s">
        <v>13342</v>
      </c>
      <c r="D1394" s="57" t="s">
        <v>24</v>
      </c>
      <c r="E1394" s="40">
        <v>155</v>
      </c>
      <c r="F1394" s="35">
        <v>57.52</v>
      </c>
      <c r="G1394" s="59" t="s">
        <v>10</v>
      </c>
      <c r="H1394" s="41" t="s">
        <v>11</v>
      </c>
    </row>
    <row r="1395" spans="2:8">
      <c r="B1395" s="37"/>
      <c r="C1395" s="38" t="s">
        <v>13343</v>
      </c>
      <c r="D1395" s="57" t="s">
        <v>24</v>
      </c>
      <c r="E1395" s="40">
        <v>136</v>
      </c>
      <c r="F1395" s="35">
        <v>57.52</v>
      </c>
      <c r="G1395" s="59" t="s">
        <v>10</v>
      </c>
      <c r="H1395" s="41" t="s">
        <v>11</v>
      </c>
    </row>
    <row r="1396" spans="2:8">
      <c r="B1396" s="37"/>
      <c r="C1396" s="38" t="s">
        <v>13344</v>
      </c>
      <c r="D1396" s="57" t="s">
        <v>24</v>
      </c>
      <c r="E1396" s="40">
        <v>683</v>
      </c>
      <c r="F1396" s="35">
        <v>57.52</v>
      </c>
      <c r="G1396" s="59" t="s">
        <v>10</v>
      </c>
      <c r="H1396" s="41" t="s">
        <v>11</v>
      </c>
    </row>
    <row r="1397" spans="2:8">
      <c r="B1397" s="37"/>
      <c r="C1397" s="38" t="s">
        <v>13345</v>
      </c>
      <c r="D1397" s="57" t="s">
        <v>24</v>
      </c>
      <c r="E1397" s="40">
        <v>308</v>
      </c>
      <c r="F1397" s="35">
        <v>57.54</v>
      </c>
      <c r="G1397" s="59" t="s">
        <v>10</v>
      </c>
      <c r="H1397" s="41" t="s">
        <v>11</v>
      </c>
    </row>
    <row r="1398" spans="2:8">
      <c r="B1398" s="37"/>
      <c r="C1398" s="38" t="s">
        <v>13346</v>
      </c>
      <c r="D1398" s="57" t="s">
        <v>24</v>
      </c>
      <c r="E1398" s="40">
        <v>53</v>
      </c>
      <c r="F1398" s="35">
        <v>57.54</v>
      </c>
      <c r="G1398" s="59" t="s">
        <v>10</v>
      </c>
      <c r="H1398" s="41" t="s">
        <v>11</v>
      </c>
    </row>
    <row r="1399" spans="2:8">
      <c r="B1399" s="37"/>
      <c r="C1399" s="38" t="s">
        <v>13347</v>
      </c>
      <c r="D1399" s="57" t="s">
        <v>24</v>
      </c>
      <c r="E1399" s="40">
        <v>195</v>
      </c>
      <c r="F1399" s="35">
        <v>57.54</v>
      </c>
      <c r="G1399" s="59" t="s">
        <v>10</v>
      </c>
      <c r="H1399" s="41" t="s">
        <v>11</v>
      </c>
    </row>
    <row r="1400" spans="2:8">
      <c r="B1400" s="37"/>
      <c r="C1400" s="38" t="s">
        <v>13348</v>
      </c>
      <c r="D1400" s="57" t="s">
        <v>24</v>
      </c>
      <c r="E1400" s="40">
        <v>281</v>
      </c>
      <c r="F1400" s="35">
        <v>57.54</v>
      </c>
      <c r="G1400" s="59" t="s">
        <v>10</v>
      </c>
      <c r="H1400" s="41" t="s">
        <v>11</v>
      </c>
    </row>
    <row r="1401" spans="2:8">
      <c r="B1401" s="37"/>
      <c r="C1401" s="38" t="s">
        <v>13349</v>
      </c>
      <c r="D1401" s="57" t="s">
        <v>24</v>
      </c>
      <c r="E1401" s="40">
        <v>69</v>
      </c>
      <c r="F1401" s="35">
        <v>57.54</v>
      </c>
      <c r="G1401" s="59" t="s">
        <v>10</v>
      </c>
      <c r="H1401" s="41" t="s">
        <v>20</v>
      </c>
    </row>
    <row r="1402" spans="2:8">
      <c r="B1402" s="37"/>
      <c r="C1402" s="38" t="s">
        <v>13350</v>
      </c>
      <c r="D1402" s="57" t="s">
        <v>24</v>
      </c>
      <c r="E1402" s="40">
        <v>179</v>
      </c>
      <c r="F1402" s="35">
        <v>57.54</v>
      </c>
      <c r="G1402" s="59" t="s">
        <v>10</v>
      </c>
      <c r="H1402" s="41" t="s">
        <v>20</v>
      </c>
    </row>
    <row r="1403" spans="2:8">
      <c r="B1403" s="37"/>
      <c r="C1403" s="38" t="s">
        <v>13351</v>
      </c>
      <c r="D1403" s="57" t="s">
        <v>24</v>
      </c>
      <c r="E1403" s="40">
        <v>272</v>
      </c>
      <c r="F1403" s="35">
        <v>57.5</v>
      </c>
      <c r="G1403" s="59" t="s">
        <v>10</v>
      </c>
      <c r="H1403" s="41" t="s">
        <v>11</v>
      </c>
    </row>
    <row r="1404" spans="2:8">
      <c r="B1404" s="37"/>
      <c r="C1404" s="38" t="s">
        <v>13352</v>
      </c>
      <c r="D1404" s="57" t="s">
        <v>24</v>
      </c>
      <c r="E1404" s="40">
        <v>633</v>
      </c>
      <c r="F1404" s="35">
        <v>57.56</v>
      </c>
      <c r="G1404" s="59" t="s">
        <v>10</v>
      </c>
      <c r="H1404" s="41" t="s">
        <v>11</v>
      </c>
    </row>
    <row r="1405" spans="2:8">
      <c r="B1405" s="37"/>
      <c r="C1405" s="38" t="s">
        <v>13353</v>
      </c>
      <c r="D1405" s="57" t="s">
        <v>24</v>
      </c>
      <c r="E1405" s="40">
        <v>225</v>
      </c>
      <c r="F1405" s="35">
        <v>57.64</v>
      </c>
      <c r="G1405" s="59" t="s">
        <v>10</v>
      </c>
      <c r="H1405" s="41" t="s">
        <v>11</v>
      </c>
    </row>
    <row r="1406" spans="2:8">
      <c r="B1406" s="37"/>
      <c r="C1406" s="38" t="s">
        <v>13354</v>
      </c>
      <c r="D1406" s="57" t="s">
        <v>24</v>
      </c>
      <c r="E1406" s="40">
        <v>125</v>
      </c>
      <c r="F1406" s="35">
        <v>57.64</v>
      </c>
      <c r="G1406" s="59" t="s">
        <v>10</v>
      </c>
      <c r="H1406" s="41" t="s">
        <v>11</v>
      </c>
    </row>
    <row r="1407" spans="2:8">
      <c r="B1407" s="37"/>
      <c r="C1407" s="38" t="s">
        <v>13355</v>
      </c>
      <c r="D1407" s="57" t="s">
        <v>24</v>
      </c>
      <c r="E1407" s="40">
        <v>215</v>
      </c>
      <c r="F1407" s="35">
        <v>57.64</v>
      </c>
      <c r="G1407" s="59" t="s">
        <v>10</v>
      </c>
      <c r="H1407" s="41" t="s">
        <v>11</v>
      </c>
    </row>
    <row r="1408" spans="2:8">
      <c r="B1408" s="37"/>
      <c r="C1408" s="38" t="s">
        <v>13356</v>
      </c>
      <c r="D1408" s="57" t="s">
        <v>24</v>
      </c>
      <c r="E1408" s="40">
        <v>322</v>
      </c>
      <c r="F1408" s="35">
        <v>57.68</v>
      </c>
      <c r="G1408" s="59" t="s">
        <v>10</v>
      </c>
      <c r="H1408" s="41" t="s">
        <v>11</v>
      </c>
    </row>
    <row r="1409" spans="2:8">
      <c r="B1409" s="37"/>
      <c r="C1409" s="38" t="s">
        <v>13357</v>
      </c>
      <c r="D1409" s="57" t="s">
        <v>24</v>
      </c>
      <c r="E1409" s="40">
        <v>164</v>
      </c>
      <c r="F1409" s="35">
        <v>57.68</v>
      </c>
      <c r="G1409" s="59" t="s">
        <v>10</v>
      </c>
      <c r="H1409" s="41" t="s">
        <v>11</v>
      </c>
    </row>
    <row r="1410" spans="2:8">
      <c r="B1410" s="37"/>
      <c r="C1410" s="38" t="s">
        <v>13358</v>
      </c>
      <c r="D1410" s="57" t="s">
        <v>24</v>
      </c>
      <c r="E1410" s="40">
        <v>248</v>
      </c>
      <c r="F1410" s="35">
        <v>57.68</v>
      </c>
      <c r="G1410" s="59" t="s">
        <v>10</v>
      </c>
      <c r="H1410" s="41" t="s">
        <v>11</v>
      </c>
    </row>
    <row r="1411" spans="2:8">
      <c r="B1411" s="37"/>
      <c r="C1411" s="38" t="s">
        <v>13359</v>
      </c>
      <c r="D1411" s="57" t="s">
        <v>24</v>
      </c>
      <c r="E1411" s="40">
        <v>300</v>
      </c>
      <c r="F1411" s="35">
        <v>57.68</v>
      </c>
      <c r="G1411" s="59" t="s">
        <v>10</v>
      </c>
      <c r="H1411" s="41" t="s">
        <v>11</v>
      </c>
    </row>
    <row r="1412" spans="2:8">
      <c r="B1412" s="37"/>
      <c r="C1412" s="38" t="s">
        <v>13360</v>
      </c>
      <c r="D1412" s="57" t="s">
        <v>24</v>
      </c>
      <c r="E1412" s="40">
        <v>225</v>
      </c>
      <c r="F1412" s="35">
        <v>57.68</v>
      </c>
      <c r="G1412" s="59" t="s">
        <v>10</v>
      </c>
      <c r="H1412" s="41" t="s">
        <v>21</v>
      </c>
    </row>
    <row r="1413" spans="2:8">
      <c r="B1413" s="37"/>
      <c r="C1413" s="38" t="s">
        <v>13361</v>
      </c>
      <c r="D1413" s="57" t="s">
        <v>24</v>
      </c>
      <c r="E1413" s="40">
        <v>28</v>
      </c>
      <c r="F1413" s="35">
        <v>57.68</v>
      </c>
      <c r="G1413" s="59" t="s">
        <v>10</v>
      </c>
      <c r="H1413" s="41" t="s">
        <v>20</v>
      </c>
    </row>
    <row r="1414" spans="2:8">
      <c r="B1414" s="37"/>
      <c r="C1414" s="38" t="s">
        <v>13362</v>
      </c>
      <c r="D1414" s="57" t="s">
        <v>24</v>
      </c>
      <c r="E1414" s="40">
        <v>170</v>
      </c>
      <c r="F1414" s="35">
        <v>57.68</v>
      </c>
      <c r="G1414" s="59" t="s">
        <v>10</v>
      </c>
      <c r="H1414" s="41" t="s">
        <v>21</v>
      </c>
    </row>
    <row r="1415" spans="2:8">
      <c r="B1415" s="37"/>
      <c r="C1415" s="38" t="s">
        <v>13363</v>
      </c>
      <c r="D1415" s="57" t="s">
        <v>24</v>
      </c>
      <c r="E1415" s="40">
        <v>441</v>
      </c>
      <c r="F1415" s="35">
        <v>57.66</v>
      </c>
      <c r="G1415" s="59" t="s">
        <v>10</v>
      </c>
      <c r="H1415" s="41" t="s">
        <v>20</v>
      </c>
    </row>
    <row r="1416" spans="2:8">
      <c r="B1416" s="37"/>
      <c r="C1416" s="38" t="s">
        <v>13364</v>
      </c>
      <c r="D1416" s="57" t="s">
        <v>24</v>
      </c>
      <c r="E1416" s="40">
        <v>50</v>
      </c>
      <c r="F1416" s="35">
        <v>57.64</v>
      </c>
      <c r="G1416" s="59" t="s">
        <v>10</v>
      </c>
      <c r="H1416" s="41" t="s">
        <v>11</v>
      </c>
    </row>
    <row r="1417" spans="2:8">
      <c r="B1417" s="37"/>
      <c r="C1417" s="38" t="s">
        <v>13365</v>
      </c>
      <c r="D1417" s="57" t="s">
        <v>24</v>
      </c>
      <c r="E1417" s="40">
        <v>227</v>
      </c>
      <c r="F1417" s="35">
        <v>57.64</v>
      </c>
      <c r="G1417" s="59" t="s">
        <v>10</v>
      </c>
      <c r="H1417" s="41" t="s">
        <v>20</v>
      </c>
    </row>
    <row r="1418" spans="2:8">
      <c r="B1418" s="37"/>
      <c r="C1418" s="38" t="s">
        <v>13366</v>
      </c>
      <c r="D1418" s="57" t="s">
        <v>24</v>
      </c>
      <c r="E1418" s="40">
        <v>99</v>
      </c>
      <c r="F1418" s="35">
        <v>57.64</v>
      </c>
      <c r="G1418" s="59" t="s">
        <v>10</v>
      </c>
      <c r="H1418" s="41" t="s">
        <v>20</v>
      </c>
    </row>
    <row r="1419" spans="2:8">
      <c r="B1419" s="37"/>
      <c r="C1419" s="38" t="s">
        <v>13367</v>
      </c>
      <c r="D1419" s="57" t="s">
        <v>24</v>
      </c>
      <c r="E1419" s="40">
        <v>165</v>
      </c>
      <c r="F1419" s="35">
        <v>57.64</v>
      </c>
      <c r="G1419" s="59" t="s">
        <v>10</v>
      </c>
      <c r="H1419" s="41" t="s">
        <v>11</v>
      </c>
    </row>
    <row r="1420" spans="2:8">
      <c r="B1420" s="37"/>
      <c r="C1420" s="38" t="s">
        <v>13368</v>
      </c>
      <c r="D1420" s="57" t="s">
        <v>24</v>
      </c>
      <c r="E1420" s="40">
        <v>369</v>
      </c>
      <c r="F1420" s="35">
        <v>57.64</v>
      </c>
      <c r="G1420" s="59" t="s">
        <v>10</v>
      </c>
      <c r="H1420" s="41" t="s">
        <v>11</v>
      </c>
    </row>
    <row r="1421" spans="2:8">
      <c r="B1421" s="37"/>
      <c r="C1421" s="38" t="s">
        <v>13369</v>
      </c>
      <c r="D1421" s="57" t="s">
        <v>24</v>
      </c>
      <c r="E1421" s="40">
        <v>50</v>
      </c>
      <c r="F1421" s="35">
        <v>57.64</v>
      </c>
      <c r="G1421" s="59" t="s">
        <v>10</v>
      </c>
      <c r="H1421" s="41" t="s">
        <v>11</v>
      </c>
    </row>
    <row r="1422" spans="2:8">
      <c r="B1422" s="37"/>
      <c r="C1422" s="38" t="s">
        <v>13370</v>
      </c>
      <c r="D1422" s="57" t="s">
        <v>24</v>
      </c>
      <c r="E1422" s="40">
        <v>410</v>
      </c>
      <c r="F1422" s="35">
        <v>57.68</v>
      </c>
      <c r="G1422" s="59" t="s">
        <v>10</v>
      </c>
      <c r="H1422" s="41" t="s">
        <v>22</v>
      </c>
    </row>
    <row r="1423" spans="2:8">
      <c r="B1423" s="37"/>
      <c r="C1423" s="38" t="s">
        <v>13371</v>
      </c>
      <c r="D1423" s="57" t="s">
        <v>24</v>
      </c>
      <c r="E1423" s="40">
        <v>178</v>
      </c>
      <c r="F1423" s="35">
        <v>57.66</v>
      </c>
      <c r="G1423" s="59" t="s">
        <v>10</v>
      </c>
      <c r="H1423" s="41" t="s">
        <v>11</v>
      </c>
    </row>
    <row r="1424" spans="2:8">
      <c r="B1424" s="37"/>
      <c r="C1424" s="38" t="s">
        <v>13372</v>
      </c>
      <c r="D1424" s="57" t="s">
        <v>24</v>
      </c>
      <c r="E1424" s="40">
        <v>23</v>
      </c>
      <c r="F1424" s="35">
        <v>57.64</v>
      </c>
      <c r="G1424" s="59" t="s">
        <v>10</v>
      </c>
      <c r="H1424" s="41" t="s">
        <v>20</v>
      </c>
    </row>
    <row r="1425" spans="2:8">
      <c r="B1425" s="37"/>
      <c r="C1425" s="38" t="s">
        <v>13373</v>
      </c>
      <c r="D1425" s="57" t="s">
        <v>24</v>
      </c>
      <c r="E1425" s="40">
        <v>314</v>
      </c>
      <c r="F1425" s="35">
        <v>57.66</v>
      </c>
      <c r="G1425" s="59" t="s">
        <v>10</v>
      </c>
      <c r="H1425" s="41" t="s">
        <v>11</v>
      </c>
    </row>
    <row r="1426" spans="2:8">
      <c r="B1426" s="37"/>
      <c r="C1426" s="38" t="s">
        <v>13374</v>
      </c>
      <c r="D1426" s="57" t="s">
        <v>24</v>
      </c>
      <c r="E1426" s="40">
        <v>50</v>
      </c>
      <c r="F1426" s="35">
        <v>57.66</v>
      </c>
      <c r="G1426" s="59" t="s">
        <v>10</v>
      </c>
      <c r="H1426" s="41" t="s">
        <v>11</v>
      </c>
    </row>
    <row r="1427" spans="2:8">
      <c r="B1427" s="37"/>
      <c r="C1427" s="38" t="s">
        <v>13375</v>
      </c>
      <c r="D1427" s="57" t="s">
        <v>24</v>
      </c>
      <c r="E1427" s="40">
        <v>151</v>
      </c>
      <c r="F1427" s="35">
        <v>57.66</v>
      </c>
      <c r="G1427" s="59" t="s">
        <v>10</v>
      </c>
      <c r="H1427" s="41" t="s">
        <v>11</v>
      </c>
    </row>
    <row r="1428" spans="2:8">
      <c r="B1428" s="37"/>
      <c r="C1428" s="38" t="s">
        <v>13376</v>
      </c>
      <c r="D1428" s="57" t="s">
        <v>24</v>
      </c>
      <c r="E1428" s="40">
        <v>38</v>
      </c>
      <c r="F1428" s="35">
        <v>57.66</v>
      </c>
      <c r="G1428" s="59" t="s">
        <v>10</v>
      </c>
      <c r="H1428" s="41" t="s">
        <v>11</v>
      </c>
    </row>
    <row r="1429" spans="2:8">
      <c r="B1429" s="37"/>
      <c r="C1429" s="38" t="s">
        <v>13377</v>
      </c>
      <c r="D1429" s="57" t="s">
        <v>24</v>
      </c>
      <c r="E1429" s="40">
        <v>164</v>
      </c>
      <c r="F1429" s="35">
        <v>57.66</v>
      </c>
      <c r="G1429" s="59" t="s">
        <v>10</v>
      </c>
      <c r="H1429" s="41" t="s">
        <v>11</v>
      </c>
    </row>
    <row r="1430" spans="2:8">
      <c r="B1430" s="37"/>
      <c r="C1430" s="38" t="s">
        <v>13378</v>
      </c>
      <c r="D1430" s="57" t="s">
        <v>24</v>
      </c>
      <c r="E1430" s="40">
        <v>197</v>
      </c>
      <c r="F1430" s="35">
        <v>57.68</v>
      </c>
      <c r="G1430" s="59" t="s">
        <v>10</v>
      </c>
      <c r="H1430" s="41" t="s">
        <v>20</v>
      </c>
    </row>
    <row r="1431" spans="2:8">
      <c r="B1431" s="37"/>
      <c r="C1431" s="38" t="s">
        <v>13379</v>
      </c>
      <c r="D1431" s="57" t="s">
        <v>24</v>
      </c>
      <c r="E1431" s="40">
        <v>720</v>
      </c>
      <c r="F1431" s="35">
        <v>57.68</v>
      </c>
      <c r="G1431" s="59" t="s">
        <v>10</v>
      </c>
      <c r="H1431" s="41" t="s">
        <v>11</v>
      </c>
    </row>
    <row r="1432" spans="2:8">
      <c r="B1432" s="37"/>
      <c r="C1432" s="38" t="s">
        <v>13380</v>
      </c>
      <c r="D1432" s="57" t="s">
        <v>24</v>
      </c>
      <c r="E1432" s="40">
        <v>125</v>
      </c>
      <c r="F1432" s="35">
        <v>57.68</v>
      </c>
      <c r="G1432" s="59" t="s">
        <v>10</v>
      </c>
      <c r="H1432" s="41" t="s">
        <v>11</v>
      </c>
    </row>
    <row r="1433" spans="2:8">
      <c r="B1433" s="37"/>
      <c r="C1433" s="38" t="s">
        <v>13381</v>
      </c>
      <c r="D1433" s="57" t="s">
        <v>24</v>
      </c>
      <c r="E1433" s="40">
        <v>125</v>
      </c>
      <c r="F1433" s="35">
        <v>57.68</v>
      </c>
      <c r="G1433" s="59" t="s">
        <v>10</v>
      </c>
      <c r="H1433" s="41" t="s">
        <v>11</v>
      </c>
    </row>
    <row r="1434" spans="2:8">
      <c r="B1434" s="37"/>
      <c r="C1434" s="38" t="s">
        <v>13382</v>
      </c>
      <c r="D1434" s="57" t="s">
        <v>24</v>
      </c>
      <c r="E1434" s="40">
        <v>150</v>
      </c>
      <c r="F1434" s="35">
        <v>57.68</v>
      </c>
      <c r="G1434" s="59" t="s">
        <v>10</v>
      </c>
      <c r="H1434" s="41" t="s">
        <v>11</v>
      </c>
    </row>
    <row r="1435" spans="2:8">
      <c r="B1435" s="37"/>
      <c r="C1435" s="38" t="s">
        <v>13383</v>
      </c>
      <c r="D1435" s="57" t="s">
        <v>24</v>
      </c>
      <c r="E1435" s="40">
        <v>55</v>
      </c>
      <c r="F1435" s="35">
        <v>57.68</v>
      </c>
      <c r="G1435" s="59" t="s">
        <v>10</v>
      </c>
      <c r="H1435" s="41" t="s">
        <v>21</v>
      </c>
    </row>
    <row r="1436" spans="2:8">
      <c r="B1436" s="37"/>
      <c r="C1436" s="38" t="s">
        <v>13384</v>
      </c>
      <c r="D1436" s="57" t="s">
        <v>24</v>
      </c>
      <c r="E1436" s="40">
        <v>679</v>
      </c>
      <c r="F1436" s="35">
        <v>57.68</v>
      </c>
      <c r="G1436" s="59" t="s">
        <v>10</v>
      </c>
      <c r="H1436" s="41" t="s">
        <v>21</v>
      </c>
    </row>
    <row r="1437" spans="2:8">
      <c r="B1437" s="37"/>
      <c r="C1437" s="38" t="s">
        <v>13385</v>
      </c>
      <c r="D1437" s="57" t="s">
        <v>24</v>
      </c>
      <c r="E1437" s="40">
        <v>36</v>
      </c>
      <c r="F1437" s="35">
        <v>57.62</v>
      </c>
      <c r="G1437" s="59" t="s">
        <v>10</v>
      </c>
      <c r="H1437" s="41" t="s">
        <v>11</v>
      </c>
    </row>
    <row r="1438" spans="2:8">
      <c r="B1438" s="37"/>
      <c r="C1438" s="38" t="s">
        <v>13386</v>
      </c>
      <c r="D1438" s="57" t="s">
        <v>24</v>
      </c>
      <c r="E1438" s="40">
        <v>45</v>
      </c>
      <c r="F1438" s="35">
        <v>57.66</v>
      </c>
      <c r="G1438" s="59" t="s">
        <v>10</v>
      </c>
      <c r="H1438" s="41" t="s">
        <v>11</v>
      </c>
    </row>
    <row r="1439" spans="2:8">
      <c r="B1439" s="37"/>
      <c r="C1439" s="38" t="s">
        <v>13386</v>
      </c>
      <c r="D1439" s="57" t="s">
        <v>24</v>
      </c>
      <c r="E1439" s="40">
        <v>203</v>
      </c>
      <c r="F1439" s="35">
        <v>57.68</v>
      </c>
      <c r="G1439" s="59" t="s">
        <v>10</v>
      </c>
      <c r="H1439" s="41" t="s">
        <v>22</v>
      </c>
    </row>
    <row r="1440" spans="2:8">
      <c r="B1440" s="37"/>
      <c r="C1440" s="38" t="s">
        <v>13387</v>
      </c>
      <c r="D1440" s="57" t="s">
        <v>24</v>
      </c>
      <c r="E1440" s="40">
        <v>49</v>
      </c>
      <c r="F1440" s="35">
        <v>57.62</v>
      </c>
      <c r="G1440" s="59" t="s">
        <v>10</v>
      </c>
      <c r="H1440" s="41" t="s">
        <v>22</v>
      </c>
    </row>
    <row r="1441" spans="2:8">
      <c r="B1441" s="37"/>
      <c r="C1441" s="38" t="s">
        <v>13388</v>
      </c>
      <c r="D1441" s="57" t="s">
        <v>24</v>
      </c>
      <c r="E1441" s="40">
        <v>277</v>
      </c>
      <c r="F1441" s="35">
        <v>57.62</v>
      </c>
      <c r="G1441" s="59" t="s">
        <v>10</v>
      </c>
      <c r="H1441" s="41" t="s">
        <v>11</v>
      </c>
    </row>
    <row r="1442" spans="2:8">
      <c r="B1442" s="37"/>
      <c r="C1442" s="38" t="s">
        <v>13389</v>
      </c>
      <c r="D1442" s="57" t="s">
        <v>24</v>
      </c>
      <c r="E1442" s="40">
        <v>49</v>
      </c>
      <c r="F1442" s="35">
        <v>57.62</v>
      </c>
      <c r="G1442" s="59" t="s">
        <v>10</v>
      </c>
      <c r="H1442" s="41" t="s">
        <v>11</v>
      </c>
    </row>
    <row r="1443" spans="2:8">
      <c r="B1443" s="37"/>
      <c r="C1443" s="38" t="s">
        <v>13390</v>
      </c>
      <c r="D1443" s="57" t="s">
        <v>24</v>
      </c>
      <c r="E1443" s="40">
        <v>192</v>
      </c>
      <c r="F1443" s="35">
        <v>57.62</v>
      </c>
      <c r="G1443" s="59" t="s">
        <v>10</v>
      </c>
      <c r="H1443" s="41" t="s">
        <v>11</v>
      </c>
    </row>
    <row r="1444" spans="2:8">
      <c r="B1444" s="37"/>
      <c r="C1444" s="38" t="s">
        <v>13391</v>
      </c>
      <c r="D1444" s="57" t="s">
        <v>24</v>
      </c>
      <c r="E1444" s="40">
        <v>22</v>
      </c>
      <c r="F1444" s="35">
        <v>57.62</v>
      </c>
      <c r="G1444" s="59" t="s">
        <v>10</v>
      </c>
      <c r="H1444" s="41" t="s">
        <v>20</v>
      </c>
    </row>
    <row r="1445" spans="2:8">
      <c r="B1445" s="37"/>
      <c r="C1445" s="38" t="s">
        <v>13392</v>
      </c>
      <c r="D1445" s="57" t="s">
        <v>24</v>
      </c>
      <c r="E1445" s="40">
        <v>235</v>
      </c>
      <c r="F1445" s="35">
        <v>57.6</v>
      </c>
      <c r="G1445" s="59" t="s">
        <v>10</v>
      </c>
      <c r="H1445" s="41" t="s">
        <v>20</v>
      </c>
    </row>
    <row r="1446" spans="2:8">
      <c r="B1446" s="37"/>
      <c r="C1446" s="38" t="s">
        <v>13393</v>
      </c>
      <c r="D1446" s="57" t="s">
        <v>24</v>
      </c>
      <c r="E1446" s="40">
        <v>63</v>
      </c>
      <c r="F1446" s="35">
        <v>57.6</v>
      </c>
      <c r="G1446" s="59" t="s">
        <v>10</v>
      </c>
      <c r="H1446" s="41" t="s">
        <v>11</v>
      </c>
    </row>
    <row r="1447" spans="2:8">
      <c r="B1447" s="37"/>
      <c r="C1447" s="38" t="s">
        <v>13394</v>
      </c>
      <c r="D1447" s="57" t="s">
        <v>24</v>
      </c>
      <c r="E1447" s="40">
        <v>141</v>
      </c>
      <c r="F1447" s="35">
        <v>57.6</v>
      </c>
      <c r="G1447" s="59" t="s">
        <v>10</v>
      </c>
      <c r="H1447" s="41" t="s">
        <v>11</v>
      </c>
    </row>
    <row r="1448" spans="2:8">
      <c r="B1448" s="37"/>
      <c r="C1448" s="38" t="s">
        <v>13395</v>
      </c>
      <c r="D1448" s="57" t="s">
        <v>24</v>
      </c>
      <c r="E1448" s="40">
        <v>158</v>
      </c>
      <c r="F1448" s="35">
        <v>57.6</v>
      </c>
      <c r="G1448" s="59" t="s">
        <v>10</v>
      </c>
      <c r="H1448" s="41" t="s">
        <v>11</v>
      </c>
    </row>
    <row r="1449" spans="2:8">
      <c r="B1449" s="37"/>
      <c r="C1449" s="38" t="s">
        <v>13396</v>
      </c>
      <c r="D1449" s="57" t="s">
        <v>24</v>
      </c>
      <c r="E1449" s="40">
        <v>188</v>
      </c>
      <c r="F1449" s="35">
        <v>57.58</v>
      </c>
      <c r="G1449" s="59" t="s">
        <v>10</v>
      </c>
      <c r="H1449" s="41" t="s">
        <v>11</v>
      </c>
    </row>
    <row r="1450" spans="2:8">
      <c r="B1450" s="37"/>
      <c r="C1450" s="38" t="s">
        <v>13397</v>
      </c>
      <c r="D1450" s="57" t="s">
        <v>24</v>
      </c>
      <c r="E1450" s="40">
        <v>182</v>
      </c>
      <c r="F1450" s="35">
        <v>57.58</v>
      </c>
      <c r="G1450" s="59" t="s">
        <v>10</v>
      </c>
      <c r="H1450" s="41" t="s">
        <v>11</v>
      </c>
    </row>
    <row r="1451" spans="2:8">
      <c r="B1451" s="37"/>
      <c r="C1451" s="38" t="s">
        <v>13398</v>
      </c>
      <c r="D1451" s="57" t="s">
        <v>24</v>
      </c>
      <c r="E1451" s="40">
        <v>50</v>
      </c>
      <c r="F1451" s="35">
        <v>57.58</v>
      </c>
      <c r="G1451" s="59" t="s">
        <v>10</v>
      </c>
      <c r="H1451" s="41" t="s">
        <v>11</v>
      </c>
    </row>
    <row r="1452" spans="2:8">
      <c r="B1452" s="37"/>
      <c r="C1452" s="38" t="s">
        <v>13399</v>
      </c>
      <c r="D1452" s="57" t="s">
        <v>24</v>
      </c>
      <c r="E1452" s="40">
        <v>219</v>
      </c>
      <c r="F1452" s="35">
        <v>57.6</v>
      </c>
      <c r="G1452" s="59" t="s">
        <v>10</v>
      </c>
      <c r="H1452" s="41" t="s">
        <v>20</v>
      </c>
    </row>
    <row r="1453" spans="2:8">
      <c r="B1453" s="37"/>
      <c r="C1453" s="38" t="s">
        <v>13400</v>
      </c>
      <c r="D1453" s="57" t="s">
        <v>24</v>
      </c>
      <c r="E1453" s="40">
        <v>168</v>
      </c>
      <c r="F1453" s="35">
        <v>57.6</v>
      </c>
      <c r="G1453" s="59" t="s">
        <v>10</v>
      </c>
      <c r="H1453" s="41" t="s">
        <v>11</v>
      </c>
    </row>
    <row r="1454" spans="2:8">
      <c r="B1454" s="37"/>
      <c r="C1454" s="38" t="s">
        <v>13401</v>
      </c>
      <c r="D1454" s="57" t="s">
        <v>24</v>
      </c>
      <c r="E1454" s="40">
        <v>488</v>
      </c>
      <c r="F1454" s="35">
        <v>57.56</v>
      </c>
      <c r="G1454" s="59" t="s">
        <v>10</v>
      </c>
      <c r="H1454" s="41" t="s">
        <v>11</v>
      </c>
    </row>
    <row r="1455" spans="2:8">
      <c r="B1455" s="37"/>
      <c r="C1455" s="38" t="s">
        <v>13402</v>
      </c>
      <c r="D1455" s="57" t="s">
        <v>24</v>
      </c>
      <c r="E1455" s="40">
        <v>50</v>
      </c>
      <c r="F1455" s="35">
        <v>57.54</v>
      </c>
      <c r="G1455" s="59" t="s">
        <v>10</v>
      </c>
      <c r="H1455" s="41" t="s">
        <v>11</v>
      </c>
    </row>
    <row r="1456" spans="2:8">
      <c r="B1456" s="37"/>
      <c r="C1456" s="38" t="s">
        <v>13403</v>
      </c>
      <c r="D1456" s="57" t="s">
        <v>24</v>
      </c>
      <c r="E1456" s="40">
        <v>313</v>
      </c>
      <c r="F1456" s="35">
        <v>57.54</v>
      </c>
      <c r="G1456" s="59" t="s">
        <v>10</v>
      </c>
      <c r="H1456" s="41" t="s">
        <v>20</v>
      </c>
    </row>
    <row r="1457" spans="2:8">
      <c r="B1457" s="37"/>
      <c r="C1457" s="38" t="s">
        <v>13404</v>
      </c>
      <c r="D1457" s="57" t="s">
        <v>24</v>
      </c>
      <c r="E1457" s="40">
        <v>164</v>
      </c>
      <c r="F1457" s="35">
        <v>57.56</v>
      </c>
      <c r="G1457" s="59" t="s">
        <v>10</v>
      </c>
      <c r="H1457" s="41" t="s">
        <v>20</v>
      </c>
    </row>
    <row r="1458" spans="2:8">
      <c r="B1458" s="37"/>
      <c r="C1458" s="38" t="s">
        <v>13405</v>
      </c>
      <c r="D1458" s="57" t="s">
        <v>24</v>
      </c>
      <c r="E1458" s="40">
        <v>173</v>
      </c>
      <c r="F1458" s="35">
        <v>57.56</v>
      </c>
      <c r="G1458" s="59" t="s">
        <v>10</v>
      </c>
      <c r="H1458" s="41" t="s">
        <v>11</v>
      </c>
    </row>
    <row r="1459" spans="2:8">
      <c r="B1459" s="37"/>
      <c r="C1459" s="38" t="s">
        <v>13406</v>
      </c>
      <c r="D1459" s="57" t="s">
        <v>24</v>
      </c>
      <c r="E1459" s="40">
        <v>166</v>
      </c>
      <c r="F1459" s="35">
        <v>57.48</v>
      </c>
      <c r="G1459" s="59" t="s">
        <v>10</v>
      </c>
      <c r="H1459" s="41" t="s">
        <v>11</v>
      </c>
    </row>
    <row r="1460" spans="2:8">
      <c r="B1460" s="37"/>
      <c r="C1460" s="38" t="s">
        <v>13407</v>
      </c>
      <c r="D1460" s="57" t="s">
        <v>24</v>
      </c>
      <c r="E1460" s="40">
        <v>346</v>
      </c>
      <c r="F1460" s="35">
        <v>57.48</v>
      </c>
      <c r="G1460" s="59" t="s">
        <v>10</v>
      </c>
      <c r="H1460" s="41" t="s">
        <v>11</v>
      </c>
    </row>
    <row r="1461" spans="2:8">
      <c r="B1461" s="37"/>
      <c r="C1461" s="38" t="s">
        <v>13408</v>
      </c>
      <c r="D1461" s="57" t="s">
        <v>24</v>
      </c>
      <c r="E1461" s="40">
        <v>50</v>
      </c>
      <c r="F1461" s="35">
        <v>57.48</v>
      </c>
      <c r="G1461" s="59" t="s">
        <v>10</v>
      </c>
      <c r="H1461" s="41" t="s">
        <v>22</v>
      </c>
    </row>
    <row r="1462" spans="2:8">
      <c r="B1462" s="37"/>
      <c r="C1462" s="38" t="s">
        <v>13409</v>
      </c>
      <c r="D1462" s="57" t="s">
        <v>24</v>
      </c>
      <c r="E1462" s="40">
        <v>50</v>
      </c>
      <c r="F1462" s="35">
        <v>57.48</v>
      </c>
      <c r="G1462" s="59" t="s">
        <v>10</v>
      </c>
      <c r="H1462" s="41" t="s">
        <v>11</v>
      </c>
    </row>
    <row r="1463" spans="2:8">
      <c r="B1463" s="37"/>
      <c r="C1463" s="38" t="s">
        <v>13410</v>
      </c>
      <c r="D1463" s="57" t="s">
        <v>24</v>
      </c>
      <c r="E1463" s="40">
        <v>50</v>
      </c>
      <c r="F1463" s="35">
        <v>57.48</v>
      </c>
      <c r="G1463" s="59" t="s">
        <v>10</v>
      </c>
      <c r="H1463" s="41" t="s">
        <v>11</v>
      </c>
    </row>
    <row r="1464" spans="2:8">
      <c r="B1464" s="37"/>
      <c r="C1464" s="38" t="s">
        <v>13411</v>
      </c>
      <c r="D1464" s="57" t="s">
        <v>24</v>
      </c>
      <c r="E1464" s="40">
        <v>165</v>
      </c>
      <c r="F1464" s="35">
        <v>57.46</v>
      </c>
      <c r="G1464" s="59" t="s">
        <v>10</v>
      </c>
      <c r="H1464" s="41" t="s">
        <v>11</v>
      </c>
    </row>
    <row r="1465" spans="2:8">
      <c r="B1465" s="37"/>
      <c r="C1465" s="38" t="s">
        <v>13412</v>
      </c>
      <c r="D1465" s="57" t="s">
        <v>24</v>
      </c>
      <c r="E1465" s="40">
        <v>347</v>
      </c>
      <c r="F1465" s="35">
        <v>57.46</v>
      </c>
      <c r="G1465" s="59" t="s">
        <v>10</v>
      </c>
      <c r="H1465" s="41" t="s">
        <v>11</v>
      </c>
    </row>
    <row r="1466" spans="2:8">
      <c r="B1466" s="37"/>
      <c r="C1466" s="38" t="s">
        <v>13413</v>
      </c>
      <c r="D1466" s="57" t="s">
        <v>24</v>
      </c>
      <c r="E1466" s="40">
        <v>50</v>
      </c>
      <c r="F1466" s="35">
        <v>57.44</v>
      </c>
      <c r="G1466" s="59" t="s">
        <v>10</v>
      </c>
      <c r="H1466" s="41" t="s">
        <v>11</v>
      </c>
    </row>
    <row r="1467" spans="2:8">
      <c r="B1467" s="37"/>
      <c r="C1467" s="38" t="s">
        <v>13414</v>
      </c>
      <c r="D1467" s="57" t="s">
        <v>24</v>
      </c>
      <c r="E1467" s="40">
        <v>44</v>
      </c>
      <c r="F1467" s="35">
        <v>57.44</v>
      </c>
      <c r="G1467" s="59" t="s">
        <v>10</v>
      </c>
      <c r="H1467" s="41" t="s">
        <v>21</v>
      </c>
    </row>
    <row r="1468" spans="2:8">
      <c r="B1468" s="37"/>
      <c r="C1468" s="38" t="s">
        <v>13415</v>
      </c>
      <c r="D1468" s="57" t="s">
        <v>24</v>
      </c>
      <c r="E1468" s="40">
        <v>123</v>
      </c>
      <c r="F1468" s="35">
        <v>57.38</v>
      </c>
      <c r="G1468" s="59" t="s">
        <v>10</v>
      </c>
      <c r="H1468" s="41" t="s">
        <v>21</v>
      </c>
    </row>
    <row r="1469" spans="2:8">
      <c r="B1469" s="37"/>
      <c r="C1469" s="38" t="s">
        <v>13416</v>
      </c>
      <c r="D1469" s="57" t="s">
        <v>24</v>
      </c>
      <c r="E1469" s="40">
        <v>148</v>
      </c>
      <c r="F1469" s="35">
        <v>57.42</v>
      </c>
      <c r="G1469" s="59" t="s">
        <v>10</v>
      </c>
      <c r="H1469" s="41" t="s">
        <v>11</v>
      </c>
    </row>
    <row r="1470" spans="2:8">
      <c r="B1470" s="37"/>
      <c r="C1470" s="38" t="s">
        <v>13417</v>
      </c>
      <c r="D1470" s="57" t="s">
        <v>24</v>
      </c>
      <c r="E1470" s="40">
        <v>101</v>
      </c>
      <c r="F1470" s="35">
        <v>57.42</v>
      </c>
      <c r="G1470" s="59" t="s">
        <v>10</v>
      </c>
      <c r="H1470" s="41" t="s">
        <v>11</v>
      </c>
    </row>
    <row r="1471" spans="2:8">
      <c r="B1471" s="37"/>
      <c r="C1471" s="38" t="s">
        <v>13418</v>
      </c>
      <c r="D1471" s="57" t="s">
        <v>24</v>
      </c>
      <c r="E1471" s="40">
        <v>268</v>
      </c>
      <c r="F1471" s="35">
        <v>57.44</v>
      </c>
      <c r="G1471" s="59" t="s">
        <v>10</v>
      </c>
      <c r="H1471" s="41" t="s">
        <v>11</v>
      </c>
    </row>
    <row r="1472" spans="2:8">
      <c r="B1472" s="37"/>
      <c r="C1472" s="38" t="s">
        <v>13419</v>
      </c>
      <c r="D1472" s="57" t="s">
        <v>24</v>
      </c>
      <c r="E1472" s="40">
        <v>176</v>
      </c>
      <c r="F1472" s="35">
        <v>57.38</v>
      </c>
      <c r="G1472" s="59" t="s">
        <v>10</v>
      </c>
      <c r="H1472" s="41" t="s">
        <v>20</v>
      </c>
    </row>
    <row r="1473" spans="2:8">
      <c r="B1473" s="37"/>
      <c r="C1473" s="38" t="s">
        <v>13420</v>
      </c>
      <c r="D1473" s="57" t="s">
        <v>24</v>
      </c>
      <c r="E1473" s="40">
        <v>434</v>
      </c>
      <c r="F1473" s="35">
        <v>57.42</v>
      </c>
      <c r="G1473" s="59" t="s">
        <v>10</v>
      </c>
      <c r="H1473" s="41" t="s">
        <v>22</v>
      </c>
    </row>
    <row r="1474" spans="2:8">
      <c r="B1474" s="37"/>
      <c r="C1474" s="38" t="s">
        <v>13421</v>
      </c>
      <c r="D1474" s="57" t="s">
        <v>24</v>
      </c>
      <c r="E1474" s="40">
        <v>13</v>
      </c>
      <c r="F1474" s="35">
        <v>57.38</v>
      </c>
      <c r="G1474" s="59" t="s">
        <v>10</v>
      </c>
      <c r="H1474" s="41" t="s">
        <v>11</v>
      </c>
    </row>
    <row r="1475" spans="2:8">
      <c r="B1475" s="37"/>
      <c r="C1475" s="38" t="s">
        <v>13422</v>
      </c>
      <c r="D1475" s="57" t="s">
        <v>24</v>
      </c>
      <c r="E1475" s="40">
        <v>75</v>
      </c>
      <c r="F1475" s="35">
        <v>57.38</v>
      </c>
      <c r="G1475" s="59" t="s">
        <v>10</v>
      </c>
      <c r="H1475" s="41" t="s">
        <v>11</v>
      </c>
    </row>
    <row r="1476" spans="2:8">
      <c r="B1476" s="37"/>
      <c r="C1476" s="38" t="s">
        <v>13423</v>
      </c>
      <c r="D1476" s="57" t="s">
        <v>24</v>
      </c>
      <c r="E1476" s="40">
        <v>281</v>
      </c>
      <c r="F1476" s="35">
        <v>57.38</v>
      </c>
      <c r="G1476" s="59" t="s">
        <v>10</v>
      </c>
      <c r="H1476" s="41" t="s">
        <v>11</v>
      </c>
    </row>
    <row r="1477" spans="2:8">
      <c r="B1477" s="37"/>
      <c r="C1477" s="38" t="s">
        <v>13424</v>
      </c>
      <c r="D1477" s="57" t="s">
        <v>24</v>
      </c>
      <c r="E1477" s="40">
        <v>199</v>
      </c>
      <c r="F1477" s="35">
        <v>57.36</v>
      </c>
      <c r="G1477" s="59" t="s">
        <v>10</v>
      </c>
      <c r="H1477" s="41" t="s">
        <v>11</v>
      </c>
    </row>
    <row r="1478" spans="2:8">
      <c r="B1478" s="37"/>
      <c r="C1478" s="38" t="s">
        <v>13425</v>
      </c>
      <c r="D1478" s="57" t="s">
        <v>24</v>
      </c>
      <c r="E1478" s="40">
        <v>157</v>
      </c>
      <c r="F1478" s="35">
        <v>57.36</v>
      </c>
      <c r="G1478" s="59" t="s">
        <v>10</v>
      </c>
      <c r="H1478" s="41" t="s">
        <v>11</v>
      </c>
    </row>
    <row r="1479" spans="2:8">
      <c r="B1479" s="37"/>
      <c r="C1479" s="38" t="s">
        <v>13426</v>
      </c>
      <c r="D1479" s="57" t="s">
        <v>24</v>
      </c>
      <c r="E1479" s="40">
        <v>191</v>
      </c>
      <c r="F1479" s="35">
        <v>57.36</v>
      </c>
      <c r="G1479" s="59" t="s">
        <v>10</v>
      </c>
      <c r="H1479" s="41" t="s">
        <v>21</v>
      </c>
    </row>
    <row r="1480" spans="2:8">
      <c r="B1480" s="37"/>
      <c r="C1480" s="38" t="s">
        <v>13427</v>
      </c>
      <c r="D1480" s="57" t="s">
        <v>24</v>
      </c>
      <c r="E1480" s="40">
        <v>82</v>
      </c>
      <c r="F1480" s="35">
        <v>57.34</v>
      </c>
      <c r="G1480" s="59" t="s">
        <v>10</v>
      </c>
      <c r="H1480" s="41" t="s">
        <v>21</v>
      </c>
    </row>
    <row r="1481" spans="2:8">
      <c r="B1481" s="37"/>
      <c r="C1481" s="38" t="s">
        <v>13428</v>
      </c>
      <c r="D1481" s="57" t="s">
        <v>24</v>
      </c>
      <c r="E1481" s="40">
        <v>23</v>
      </c>
      <c r="F1481" s="35">
        <v>57.32</v>
      </c>
      <c r="G1481" s="59" t="s">
        <v>10</v>
      </c>
      <c r="H1481" s="41" t="s">
        <v>11</v>
      </c>
    </row>
    <row r="1482" spans="2:8">
      <c r="B1482" s="37"/>
      <c r="C1482" s="38" t="s">
        <v>13429</v>
      </c>
      <c r="D1482" s="57" t="s">
        <v>24</v>
      </c>
      <c r="E1482" s="40">
        <v>30</v>
      </c>
      <c r="F1482" s="35">
        <v>57.32</v>
      </c>
      <c r="G1482" s="59" t="s">
        <v>10</v>
      </c>
      <c r="H1482" s="41" t="s">
        <v>11</v>
      </c>
    </row>
    <row r="1483" spans="2:8">
      <c r="B1483" s="37"/>
      <c r="C1483" s="38" t="s">
        <v>13430</v>
      </c>
      <c r="D1483" s="57" t="s">
        <v>24</v>
      </c>
      <c r="E1483" s="40">
        <v>247</v>
      </c>
      <c r="F1483" s="35">
        <v>57.32</v>
      </c>
      <c r="G1483" s="59" t="s">
        <v>10</v>
      </c>
      <c r="H1483" s="41" t="s">
        <v>11</v>
      </c>
    </row>
    <row r="1484" spans="2:8">
      <c r="B1484" s="37"/>
      <c r="C1484" s="38" t="s">
        <v>13431</v>
      </c>
      <c r="D1484" s="57" t="s">
        <v>24</v>
      </c>
      <c r="E1484" s="40">
        <v>300</v>
      </c>
      <c r="F1484" s="35">
        <v>57.32</v>
      </c>
      <c r="G1484" s="59" t="s">
        <v>10</v>
      </c>
      <c r="H1484" s="41" t="s">
        <v>11</v>
      </c>
    </row>
    <row r="1485" spans="2:8">
      <c r="B1485" s="37"/>
      <c r="C1485" s="38" t="s">
        <v>13432</v>
      </c>
      <c r="D1485" s="57" t="s">
        <v>24</v>
      </c>
      <c r="E1485" s="40">
        <v>64</v>
      </c>
      <c r="F1485" s="35">
        <v>57.32</v>
      </c>
      <c r="G1485" s="59" t="s">
        <v>10</v>
      </c>
      <c r="H1485" s="41" t="s">
        <v>11</v>
      </c>
    </row>
    <row r="1486" spans="2:8">
      <c r="B1486" s="37"/>
      <c r="C1486" s="38" t="s">
        <v>13433</v>
      </c>
      <c r="D1486" s="57" t="s">
        <v>24</v>
      </c>
      <c r="E1486" s="40">
        <v>196</v>
      </c>
      <c r="F1486" s="35">
        <v>57.32</v>
      </c>
      <c r="G1486" s="59" t="s">
        <v>10</v>
      </c>
      <c r="H1486" s="41" t="s">
        <v>11</v>
      </c>
    </row>
    <row r="1487" spans="2:8">
      <c r="B1487" s="37"/>
      <c r="C1487" s="38" t="s">
        <v>13434</v>
      </c>
      <c r="D1487" s="57" t="s">
        <v>24</v>
      </c>
      <c r="E1487" s="40">
        <v>204</v>
      </c>
      <c r="F1487" s="35">
        <v>57.32</v>
      </c>
      <c r="G1487" s="59" t="s">
        <v>10</v>
      </c>
      <c r="H1487" s="41" t="s">
        <v>20</v>
      </c>
    </row>
    <row r="1488" spans="2:8">
      <c r="B1488" s="37"/>
      <c r="C1488" s="38" t="s">
        <v>13435</v>
      </c>
      <c r="D1488" s="57" t="s">
        <v>24</v>
      </c>
      <c r="E1488" s="40">
        <v>10</v>
      </c>
      <c r="F1488" s="35">
        <v>57.42</v>
      </c>
      <c r="G1488" s="59" t="s">
        <v>10</v>
      </c>
      <c r="H1488" s="41" t="s">
        <v>20</v>
      </c>
    </row>
    <row r="1489" spans="2:8">
      <c r="B1489" s="37"/>
      <c r="C1489" s="38" t="s">
        <v>13436</v>
      </c>
      <c r="D1489" s="57" t="s">
        <v>24</v>
      </c>
      <c r="E1489" s="40">
        <v>744</v>
      </c>
      <c r="F1489" s="35">
        <v>57.42</v>
      </c>
      <c r="G1489" s="59" t="s">
        <v>10</v>
      </c>
      <c r="H1489" s="41" t="s">
        <v>11</v>
      </c>
    </row>
    <row r="1490" spans="2:8">
      <c r="B1490" s="37"/>
      <c r="C1490" s="38" t="s">
        <v>13437</v>
      </c>
      <c r="D1490" s="57" t="s">
        <v>24</v>
      </c>
      <c r="E1490" s="40">
        <v>7</v>
      </c>
      <c r="F1490" s="35">
        <v>57.38</v>
      </c>
      <c r="G1490" s="59" t="s">
        <v>10</v>
      </c>
      <c r="H1490" s="41" t="s">
        <v>11</v>
      </c>
    </row>
    <row r="1491" spans="2:8">
      <c r="B1491" s="37"/>
      <c r="C1491" s="38" t="s">
        <v>13438</v>
      </c>
      <c r="D1491" s="57" t="s">
        <v>24</v>
      </c>
      <c r="E1491" s="40">
        <v>300</v>
      </c>
      <c r="F1491" s="35">
        <v>57.38</v>
      </c>
      <c r="G1491" s="59" t="s">
        <v>10</v>
      </c>
      <c r="H1491" s="41" t="s">
        <v>11</v>
      </c>
    </row>
    <row r="1492" spans="2:8">
      <c r="B1492" s="37"/>
      <c r="C1492" s="38" t="s">
        <v>13439</v>
      </c>
      <c r="D1492" s="57" t="s">
        <v>24</v>
      </c>
      <c r="E1492" s="40">
        <v>75</v>
      </c>
      <c r="F1492" s="35">
        <v>57.38</v>
      </c>
      <c r="G1492" s="59" t="s">
        <v>10</v>
      </c>
      <c r="H1492" s="41" t="s">
        <v>11</v>
      </c>
    </row>
    <row r="1493" spans="2:8">
      <c r="B1493" s="37"/>
      <c r="C1493" s="38" t="s">
        <v>13440</v>
      </c>
      <c r="D1493" s="57" t="s">
        <v>24</v>
      </c>
      <c r="E1493" s="40">
        <v>299</v>
      </c>
      <c r="F1493" s="35">
        <v>57.3</v>
      </c>
      <c r="G1493" s="59" t="s">
        <v>10</v>
      </c>
      <c r="H1493" s="41" t="s">
        <v>11</v>
      </c>
    </row>
    <row r="1494" spans="2:8">
      <c r="B1494" s="37"/>
      <c r="C1494" s="38" t="s">
        <v>13441</v>
      </c>
      <c r="D1494" s="57" t="s">
        <v>24</v>
      </c>
      <c r="E1494" s="40">
        <v>166</v>
      </c>
      <c r="F1494" s="35">
        <v>57.28</v>
      </c>
      <c r="G1494" s="59" t="s">
        <v>10</v>
      </c>
      <c r="H1494" s="41" t="s">
        <v>22</v>
      </c>
    </row>
    <row r="1495" spans="2:8">
      <c r="B1495" s="37"/>
      <c r="C1495" s="38" t="s">
        <v>13442</v>
      </c>
      <c r="D1495" s="57" t="s">
        <v>24</v>
      </c>
      <c r="E1495" s="40">
        <v>166</v>
      </c>
      <c r="F1495" s="35">
        <v>57.3</v>
      </c>
      <c r="G1495" s="59" t="s">
        <v>10</v>
      </c>
      <c r="H1495" s="41" t="s">
        <v>11</v>
      </c>
    </row>
    <row r="1496" spans="2:8">
      <c r="B1496" s="37"/>
      <c r="C1496" s="38" t="s">
        <v>13443</v>
      </c>
      <c r="D1496" s="57" t="s">
        <v>24</v>
      </c>
      <c r="E1496" s="40">
        <v>122</v>
      </c>
      <c r="F1496" s="35">
        <v>57.26</v>
      </c>
      <c r="G1496" s="59" t="s">
        <v>10</v>
      </c>
      <c r="H1496" s="41" t="s">
        <v>11</v>
      </c>
    </row>
    <row r="1497" spans="2:8">
      <c r="B1497" s="37"/>
      <c r="C1497" s="38" t="s">
        <v>13444</v>
      </c>
      <c r="D1497" s="57" t="s">
        <v>24</v>
      </c>
      <c r="E1497" s="40">
        <v>125</v>
      </c>
      <c r="F1497" s="35">
        <v>57.28</v>
      </c>
      <c r="G1497" s="59" t="s">
        <v>10</v>
      </c>
      <c r="H1497" s="41" t="s">
        <v>11</v>
      </c>
    </row>
    <row r="1498" spans="2:8">
      <c r="B1498" s="37"/>
      <c r="C1498" s="38" t="s">
        <v>13445</v>
      </c>
      <c r="D1498" s="57" t="s">
        <v>24</v>
      </c>
      <c r="E1498" s="40">
        <v>400</v>
      </c>
      <c r="F1498" s="35">
        <v>57.28</v>
      </c>
      <c r="G1498" s="59" t="s">
        <v>10</v>
      </c>
      <c r="H1498" s="41" t="s">
        <v>11</v>
      </c>
    </row>
    <row r="1499" spans="2:8">
      <c r="B1499" s="37"/>
      <c r="C1499" s="38" t="s">
        <v>13446</v>
      </c>
      <c r="D1499" s="57" t="s">
        <v>24</v>
      </c>
      <c r="E1499" s="40">
        <v>325</v>
      </c>
      <c r="F1499" s="35">
        <v>57.28</v>
      </c>
      <c r="G1499" s="59" t="s">
        <v>10</v>
      </c>
      <c r="H1499" s="41" t="s">
        <v>11</v>
      </c>
    </row>
    <row r="1500" spans="2:8">
      <c r="B1500" s="37"/>
      <c r="C1500" s="38" t="s">
        <v>13447</v>
      </c>
      <c r="D1500" s="57" t="s">
        <v>24</v>
      </c>
      <c r="E1500" s="40">
        <v>125</v>
      </c>
      <c r="F1500" s="35">
        <v>57.28</v>
      </c>
      <c r="G1500" s="59" t="s">
        <v>10</v>
      </c>
      <c r="H1500" s="41" t="s">
        <v>11</v>
      </c>
    </row>
    <row r="1501" spans="2:8">
      <c r="B1501" s="37"/>
      <c r="C1501" s="38" t="s">
        <v>13448</v>
      </c>
      <c r="D1501" s="57" t="s">
        <v>24</v>
      </c>
      <c r="E1501" s="40">
        <v>113</v>
      </c>
      <c r="F1501" s="35">
        <v>57.3</v>
      </c>
      <c r="G1501" s="59" t="s">
        <v>10</v>
      </c>
      <c r="H1501" s="41" t="s">
        <v>11</v>
      </c>
    </row>
    <row r="1502" spans="2:8">
      <c r="B1502" s="37"/>
      <c r="C1502" s="38" t="s">
        <v>13449</v>
      </c>
      <c r="D1502" s="57" t="s">
        <v>24</v>
      </c>
      <c r="E1502" s="40">
        <v>781</v>
      </c>
      <c r="F1502" s="35">
        <v>57.28</v>
      </c>
      <c r="G1502" s="59" t="s">
        <v>10</v>
      </c>
      <c r="H1502" s="41" t="s">
        <v>11</v>
      </c>
    </row>
    <row r="1503" spans="2:8">
      <c r="B1503" s="37"/>
      <c r="C1503" s="38" t="s">
        <v>13450</v>
      </c>
      <c r="D1503" s="57" t="s">
        <v>24</v>
      </c>
      <c r="E1503" s="40">
        <v>293</v>
      </c>
      <c r="F1503" s="35">
        <v>57.28</v>
      </c>
      <c r="G1503" s="59" t="s">
        <v>10</v>
      </c>
      <c r="H1503" s="41" t="s">
        <v>11</v>
      </c>
    </row>
    <row r="1504" spans="2:8">
      <c r="B1504" s="37"/>
      <c r="C1504" s="38" t="s">
        <v>13451</v>
      </c>
      <c r="D1504" s="57" t="s">
        <v>24</v>
      </c>
      <c r="E1504" s="40">
        <v>165</v>
      </c>
      <c r="F1504" s="35">
        <v>57.2</v>
      </c>
      <c r="G1504" s="59" t="s">
        <v>10</v>
      </c>
      <c r="H1504" s="41" t="s">
        <v>11</v>
      </c>
    </row>
    <row r="1505" spans="2:8">
      <c r="B1505" s="37"/>
      <c r="C1505" s="38" t="s">
        <v>13452</v>
      </c>
      <c r="D1505" s="57" t="s">
        <v>24</v>
      </c>
      <c r="E1505" s="40">
        <v>170</v>
      </c>
      <c r="F1505" s="35">
        <v>57.14</v>
      </c>
      <c r="G1505" s="59" t="s">
        <v>10</v>
      </c>
      <c r="H1505" s="41" t="s">
        <v>22</v>
      </c>
    </row>
    <row r="1506" spans="2:8">
      <c r="B1506" s="37"/>
      <c r="C1506" s="38" t="s">
        <v>13453</v>
      </c>
      <c r="D1506" s="57" t="s">
        <v>24</v>
      </c>
      <c r="E1506" s="40">
        <v>228</v>
      </c>
      <c r="F1506" s="35">
        <v>57.18</v>
      </c>
      <c r="G1506" s="59" t="s">
        <v>10</v>
      </c>
      <c r="H1506" s="41" t="s">
        <v>11</v>
      </c>
    </row>
    <row r="1507" spans="2:8">
      <c r="B1507" s="37"/>
      <c r="C1507" s="38" t="s">
        <v>13454</v>
      </c>
      <c r="D1507" s="57" t="s">
        <v>24</v>
      </c>
      <c r="E1507" s="40">
        <v>97</v>
      </c>
      <c r="F1507" s="35">
        <v>57.16</v>
      </c>
      <c r="G1507" s="59" t="s">
        <v>10</v>
      </c>
      <c r="H1507" s="41" t="s">
        <v>21</v>
      </c>
    </row>
    <row r="1508" spans="2:8">
      <c r="B1508" s="37"/>
      <c r="C1508" s="38" t="s">
        <v>13455</v>
      </c>
      <c r="D1508" s="57" t="s">
        <v>24</v>
      </c>
      <c r="E1508" s="40">
        <v>200</v>
      </c>
      <c r="F1508" s="35">
        <v>57.12</v>
      </c>
      <c r="G1508" s="59" t="s">
        <v>10</v>
      </c>
      <c r="H1508" s="41" t="s">
        <v>11</v>
      </c>
    </row>
    <row r="1509" spans="2:8">
      <c r="B1509" s="37"/>
      <c r="C1509" s="38" t="s">
        <v>13456</v>
      </c>
      <c r="D1509" s="57" t="s">
        <v>24</v>
      </c>
      <c r="E1509" s="40">
        <v>235</v>
      </c>
      <c r="F1509" s="35">
        <v>57.12</v>
      </c>
      <c r="G1509" s="59" t="s">
        <v>10</v>
      </c>
      <c r="H1509" s="41" t="s">
        <v>11</v>
      </c>
    </row>
    <row r="1510" spans="2:8">
      <c r="B1510" s="37"/>
      <c r="C1510" s="38" t="s">
        <v>13457</v>
      </c>
      <c r="D1510" s="57" t="s">
        <v>24</v>
      </c>
      <c r="E1510" s="40">
        <v>188</v>
      </c>
      <c r="F1510" s="35">
        <v>57.12</v>
      </c>
      <c r="G1510" s="59" t="s">
        <v>10</v>
      </c>
      <c r="H1510" s="41" t="s">
        <v>20</v>
      </c>
    </row>
    <row r="1511" spans="2:8">
      <c r="B1511" s="37"/>
      <c r="C1511" s="38" t="s">
        <v>13458</v>
      </c>
      <c r="D1511" s="57" t="s">
        <v>24</v>
      </c>
      <c r="E1511" s="40">
        <v>292</v>
      </c>
      <c r="F1511" s="35">
        <v>57.1</v>
      </c>
      <c r="G1511" s="59" t="s">
        <v>10</v>
      </c>
      <c r="H1511" s="41" t="s">
        <v>11</v>
      </c>
    </row>
    <row r="1512" spans="2:8">
      <c r="B1512" s="37"/>
      <c r="C1512" s="38" t="s">
        <v>13459</v>
      </c>
      <c r="D1512" s="57" t="s">
        <v>24</v>
      </c>
      <c r="E1512" s="40">
        <v>270</v>
      </c>
      <c r="F1512" s="35">
        <v>57</v>
      </c>
      <c r="G1512" s="59" t="s">
        <v>10</v>
      </c>
      <c r="H1512" s="41" t="s">
        <v>21</v>
      </c>
    </row>
    <row r="1513" spans="2:8">
      <c r="B1513" s="37"/>
      <c r="C1513" s="38" t="s">
        <v>13460</v>
      </c>
      <c r="D1513" s="57" t="s">
        <v>24</v>
      </c>
      <c r="E1513" s="40">
        <v>312</v>
      </c>
      <c r="F1513" s="35">
        <v>57.12</v>
      </c>
      <c r="G1513" s="59" t="s">
        <v>10</v>
      </c>
      <c r="H1513" s="41" t="s">
        <v>11</v>
      </c>
    </row>
    <row r="1514" spans="2:8">
      <c r="B1514" s="37"/>
      <c r="C1514" s="38" t="s">
        <v>13461</v>
      </c>
      <c r="D1514" s="57" t="s">
        <v>24</v>
      </c>
      <c r="E1514" s="40">
        <v>178</v>
      </c>
      <c r="F1514" s="35">
        <v>57.36</v>
      </c>
      <c r="G1514" s="59" t="s">
        <v>10</v>
      </c>
      <c r="H1514" s="41" t="s">
        <v>11</v>
      </c>
    </row>
    <row r="1515" spans="2:8">
      <c r="B1515" s="37"/>
      <c r="C1515" s="38" t="s">
        <v>13462</v>
      </c>
      <c r="D1515" s="57" t="s">
        <v>24</v>
      </c>
      <c r="E1515" s="40">
        <v>49</v>
      </c>
      <c r="F1515" s="35">
        <v>57.38</v>
      </c>
      <c r="G1515" s="59" t="s">
        <v>10</v>
      </c>
      <c r="H1515" s="41" t="s">
        <v>11</v>
      </c>
    </row>
    <row r="1516" spans="2:8">
      <c r="B1516" s="37"/>
      <c r="C1516" s="38" t="s">
        <v>13462</v>
      </c>
      <c r="D1516" s="57" t="s">
        <v>24</v>
      </c>
      <c r="E1516" s="40">
        <v>100</v>
      </c>
      <c r="F1516" s="35">
        <v>57.38</v>
      </c>
      <c r="G1516" s="59" t="s">
        <v>10</v>
      </c>
      <c r="H1516" s="41" t="s">
        <v>20</v>
      </c>
    </row>
    <row r="1517" spans="2:8">
      <c r="B1517" s="37"/>
      <c r="C1517" s="38" t="s">
        <v>13463</v>
      </c>
      <c r="D1517" s="57" t="s">
        <v>24</v>
      </c>
      <c r="E1517" s="40">
        <v>100</v>
      </c>
      <c r="F1517" s="35">
        <v>57.36</v>
      </c>
      <c r="G1517" s="59" t="s">
        <v>10</v>
      </c>
      <c r="H1517" s="41" t="s">
        <v>20</v>
      </c>
    </row>
    <row r="1518" spans="2:8">
      <c r="B1518" s="37"/>
      <c r="C1518" s="38" t="s">
        <v>13463</v>
      </c>
      <c r="D1518" s="57" t="s">
        <v>24</v>
      </c>
      <c r="E1518" s="40">
        <v>42</v>
      </c>
      <c r="F1518" s="35">
        <v>57.38</v>
      </c>
      <c r="G1518" s="59" t="s">
        <v>10</v>
      </c>
      <c r="H1518" s="41" t="s">
        <v>20</v>
      </c>
    </row>
    <row r="1519" spans="2:8">
      <c r="B1519" s="37"/>
      <c r="C1519" s="38" t="s">
        <v>13463</v>
      </c>
      <c r="D1519" s="57" t="s">
        <v>24</v>
      </c>
      <c r="E1519" s="40">
        <v>56</v>
      </c>
      <c r="F1519" s="35">
        <v>57.38</v>
      </c>
      <c r="G1519" s="59" t="s">
        <v>10</v>
      </c>
      <c r="H1519" s="41" t="s">
        <v>20</v>
      </c>
    </row>
    <row r="1520" spans="2:8">
      <c r="B1520" s="37"/>
      <c r="C1520" s="38" t="s">
        <v>13464</v>
      </c>
      <c r="D1520" s="57" t="s">
        <v>24</v>
      </c>
      <c r="E1520" s="40">
        <v>158</v>
      </c>
      <c r="F1520" s="35">
        <v>57.32</v>
      </c>
      <c r="G1520" s="59" t="s">
        <v>10</v>
      </c>
      <c r="H1520" s="41" t="s">
        <v>20</v>
      </c>
    </row>
    <row r="1521" spans="2:8">
      <c r="B1521" s="37"/>
      <c r="C1521" s="38" t="s">
        <v>13465</v>
      </c>
      <c r="D1521" s="57" t="s">
        <v>24</v>
      </c>
      <c r="E1521" s="40">
        <v>100</v>
      </c>
      <c r="F1521" s="35">
        <v>57.34</v>
      </c>
      <c r="G1521" s="59" t="s">
        <v>10</v>
      </c>
      <c r="H1521" s="41" t="s">
        <v>11</v>
      </c>
    </row>
    <row r="1522" spans="2:8">
      <c r="B1522" s="37"/>
      <c r="C1522" s="38" t="s">
        <v>13466</v>
      </c>
      <c r="D1522" s="57" t="s">
        <v>24</v>
      </c>
      <c r="E1522" s="40">
        <v>211</v>
      </c>
      <c r="F1522" s="35">
        <v>57.34</v>
      </c>
      <c r="G1522" s="59" t="s">
        <v>10</v>
      </c>
      <c r="H1522" s="41" t="s">
        <v>21</v>
      </c>
    </row>
    <row r="1523" spans="2:8">
      <c r="B1523" s="37"/>
      <c r="C1523" s="38" t="s">
        <v>13467</v>
      </c>
      <c r="D1523" s="57" t="s">
        <v>24</v>
      </c>
      <c r="E1523" s="40">
        <v>231</v>
      </c>
      <c r="F1523" s="35">
        <v>57.32</v>
      </c>
      <c r="G1523" s="59" t="s">
        <v>10</v>
      </c>
      <c r="H1523" s="41" t="s">
        <v>21</v>
      </c>
    </row>
    <row r="1524" spans="2:8">
      <c r="B1524" s="37"/>
      <c r="C1524" s="38" t="s">
        <v>13468</v>
      </c>
      <c r="D1524" s="57" t="s">
        <v>24</v>
      </c>
      <c r="E1524" s="40">
        <v>278</v>
      </c>
      <c r="F1524" s="35">
        <v>57.32</v>
      </c>
      <c r="G1524" s="59" t="s">
        <v>10</v>
      </c>
      <c r="H1524" s="41" t="s">
        <v>11</v>
      </c>
    </row>
    <row r="1525" spans="2:8">
      <c r="B1525" s="37"/>
      <c r="C1525" s="38" t="s">
        <v>13469</v>
      </c>
      <c r="D1525" s="57" t="s">
        <v>24</v>
      </c>
      <c r="E1525" s="40">
        <v>31</v>
      </c>
      <c r="F1525" s="35">
        <v>57.32</v>
      </c>
      <c r="G1525" s="59" t="s">
        <v>10</v>
      </c>
      <c r="H1525" s="41" t="s">
        <v>20</v>
      </c>
    </row>
    <row r="1526" spans="2:8">
      <c r="B1526" s="37"/>
      <c r="C1526" s="38" t="s">
        <v>13470</v>
      </c>
      <c r="D1526" s="57" t="s">
        <v>24</v>
      </c>
      <c r="E1526" s="40">
        <v>125</v>
      </c>
      <c r="F1526" s="35">
        <v>57.32</v>
      </c>
      <c r="G1526" s="59" t="s">
        <v>10</v>
      </c>
      <c r="H1526" s="41" t="s">
        <v>11</v>
      </c>
    </row>
    <row r="1527" spans="2:8">
      <c r="B1527" s="37"/>
      <c r="C1527" s="38" t="s">
        <v>13471</v>
      </c>
      <c r="D1527" s="57" t="s">
        <v>24</v>
      </c>
      <c r="E1527" s="40">
        <v>106</v>
      </c>
      <c r="F1527" s="35">
        <v>57.32</v>
      </c>
      <c r="G1527" s="59" t="s">
        <v>10</v>
      </c>
      <c r="H1527" s="41" t="s">
        <v>11</v>
      </c>
    </row>
    <row r="1528" spans="2:8">
      <c r="B1528" s="37"/>
      <c r="C1528" s="38" t="s">
        <v>13472</v>
      </c>
      <c r="D1528" s="57" t="s">
        <v>24</v>
      </c>
      <c r="E1528" s="40">
        <v>125</v>
      </c>
      <c r="F1528" s="35">
        <v>57.3</v>
      </c>
      <c r="G1528" s="59" t="s">
        <v>10</v>
      </c>
      <c r="H1528" s="41" t="s">
        <v>11</v>
      </c>
    </row>
    <row r="1529" spans="2:8">
      <c r="B1529" s="37"/>
      <c r="C1529" s="38" t="s">
        <v>13472</v>
      </c>
      <c r="D1529" s="57" t="s">
        <v>24</v>
      </c>
      <c r="E1529" s="40">
        <v>246</v>
      </c>
      <c r="F1529" s="35">
        <v>57.32</v>
      </c>
      <c r="G1529" s="59" t="s">
        <v>10</v>
      </c>
      <c r="H1529" s="41" t="s">
        <v>11</v>
      </c>
    </row>
    <row r="1530" spans="2:8">
      <c r="B1530" s="37"/>
      <c r="C1530" s="38" t="s">
        <v>13473</v>
      </c>
      <c r="D1530" s="57" t="s">
        <v>24</v>
      </c>
      <c r="E1530" s="40">
        <v>125</v>
      </c>
      <c r="F1530" s="35">
        <v>57.36</v>
      </c>
      <c r="G1530" s="59" t="s">
        <v>10</v>
      </c>
      <c r="H1530" s="41" t="s">
        <v>11</v>
      </c>
    </row>
    <row r="1531" spans="2:8">
      <c r="B1531" s="37"/>
      <c r="C1531" s="38" t="s">
        <v>13474</v>
      </c>
      <c r="D1531" s="57" t="s">
        <v>24</v>
      </c>
      <c r="E1531" s="40">
        <v>125</v>
      </c>
      <c r="F1531" s="35">
        <v>57.54</v>
      </c>
      <c r="G1531" s="59" t="s">
        <v>10</v>
      </c>
      <c r="H1531" s="41" t="s">
        <v>11</v>
      </c>
    </row>
    <row r="1532" spans="2:8">
      <c r="B1532" s="37"/>
      <c r="C1532" s="38" t="s">
        <v>13475</v>
      </c>
      <c r="D1532" s="57" t="s">
        <v>24</v>
      </c>
      <c r="E1532" s="40">
        <v>463</v>
      </c>
      <c r="F1532" s="35">
        <v>57.54</v>
      </c>
      <c r="G1532" s="59" t="s">
        <v>10</v>
      </c>
      <c r="H1532" s="41" t="s">
        <v>11</v>
      </c>
    </row>
    <row r="1533" spans="2:8">
      <c r="B1533" s="37"/>
      <c r="C1533" s="38" t="s">
        <v>13476</v>
      </c>
      <c r="D1533" s="57" t="s">
        <v>24</v>
      </c>
      <c r="E1533" s="40">
        <v>221</v>
      </c>
      <c r="F1533" s="35">
        <v>57.54</v>
      </c>
      <c r="G1533" s="59" t="s">
        <v>10</v>
      </c>
      <c r="H1533" s="41" t="s">
        <v>11</v>
      </c>
    </row>
    <row r="1534" spans="2:8">
      <c r="B1534" s="37"/>
      <c r="C1534" s="38" t="s">
        <v>13477</v>
      </c>
      <c r="D1534" s="57" t="s">
        <v>24</v>
      </c>
      <c r="E1534" s="40">
        <v>150</v>
      </c>
      <c r="F1534" s="35">
        <v>57.56</v>
      </c>
      <c r="G1534" s="59" t="s">
        <v>10</v>
      </c>
      <c r="H1534" s="41" t="s">
        <v>11</v>
      </c>
    </row>
    <row r="1535" spans="2:8">
      <c r="B1535" s="37"/>
      <c r="C1535" s="38" t="s">
        <v>13478</v>
      </c>
      <c r="D1535" s="57" t="s">
        <v>24</v>
      </c>
      <c r="E1535" s="40">
        <v>354</v>
      </c>
      <c r="F1535" s="35">
        <v>57.56</v>
      </c>
      <c r="G1535" s="59" t="s">
        <v>10</v>
      </c>
      <c r="H1535" s="41" t="s">
        <v>21</v>
      </c>
    </row>
    <row r="1536" spans="2:8">
      <c r="B1536" s="37"/>
      <c r="C1536" s="38" t="s">
        <v>13479</v>
      </c>
      <c r="D1536" s="57" t="s">
        <v>24</v>
      </c>
      <c r="E1536" s="40">
        <v>175</v>
      </c>
      <c r="F1536" s="35">
        <v>57.56</v>
      </c>
      <c r="G1536" s="59" t="s">
        <v>10</v>
      </c>
      <c r="H1536" s="41" t="s">
        <v>11</v>
      </c>
    </row>
    <row r="1537" spans="2:8">
      <c r="B1537" s="37"/>
      <c r="C1537" s="38" t="s">
        <v>13480</v>
      </c>
      <c r="D1537" s="57" t="s">
        <v>24</v>
      </c>
      <c r="E1537" s="40">
        <v>219</v>
      </c>
      <c r="F1537" s="35">
        <v>57.56</v>
      </c>
      <c r="G1537" s="59" t="s">
        <v>10</v>
      </c>
      <c r="H1537" s="41" t="s">
        <v>21</v>
      </c>
    </row>
    <row r="1538" spans="2:8">
      <c r="B1538" s="37"/>
      <c r="C1538" s="38" t="s">
        <v>13481</v>
      </c>
      <c r="D1538" s="57" t="s">
        <v>24</v>
      </c>
      <c r="E1538" s="40">
        <v>135</v>
      </c>
      <c r="F1538" s="35">
        <v>57.56</v>
      </c>
      <c r="G1538" s="59" t="s">
        <v>10</v>
      </c>
      <c r="H1538" s="41" t="s">
        <v>11</v>
      </c>
    </row>
    <row r="1539" spans="2:8">
      <c r="B1539" s="37"/>
      <c r="C1539" s="38" t="s">
        <v>13482</v>
      </c>
      <c r="D1539" s="57" t="s">
        <v>24</v>
      </c>
      <c r="E1539" s="40">
        <v>98</v>
      </c>
      <c r="F1539" s="35">
        <v>57.56</v>
      </c>
      <c r="G1539" s="59" t="s">
        <v>10</v>
      </c>
      <c r="H1539" s="41" t="s">
        <v>11</v>
      </c>
    </row>
    <row r="1540" spans="2:8">
      <c r="B1540" s="37"/>
      <c r="C1540" s="38" t="s">
        <v>13483</v>
      </c>
      <c r="D1540" s="57" t="s">
        <v>24</v>
      </c>
      <c r="E1540" s="40">
        <v>125</v>
      </c>
      <c r="F1540" s="35">
        <v>57.56</v>
      </c>
      <c r="G1540" s="59" t="s">
        <v>10</v>
      </c>
      <c r="H1540" s="41" t="s">
        <v>11</v>
      </c>
    </row>
    <row r="1541" spans="2:8">
      <c r="B1541" s="37"/>
      <c r="C1541" s="38" t="s">
        <v>13484</v>
      </c>
      <c r="D1541" s="57" t="s">
        <v>24</v>
      </c>
      <c r="E1541" s="40">
        <v>219</v>
      </c>
      <c r="F1541" s="35">
        <v>57.56</v>
      </c>
      <c r="G1541" s="59" t="s">
        <v>10</v>
      </c>
      <c r="H1541" s="41" t="s">
        <v>11</v>
      </c>
    </row>
    <row r="1542" spans="2:8">
      <c r="B1542" s="37"/>
      <c r="C1542" s="38" t="s">
        <v>13485</v>
      </c>
      <c r="D1542" s="57" t="s">
        <v>24</v>
      </c>
      <c r="E1542" s="40">
        <v>100</v>
      </c>
      <c r="F1542" s="35">
        <v>57.54</v>
      </c>
      <c r="G1542" s="59" t="s">
        <v>10</v>
      </c>
      <c r="H1542" s="41" t="s">
        <v>11</v>
      </c>
    </row>
    <row r="1543" spans="2:8">
      <c r="B1543" s="37"/>
      <c r="C1543" s="38" t="s">
        <v>13486</v>
      </c>
      <c r="D1543" s="57" t="s">
        <v>24</v>
      </c>
      <c r="E1543" s="40">
        <v>125</v>
      </c>
      <c r="F1543" s="35">
        <v>57.52</v>
      </c>
      <c r="G1543" s="59" t="s">
        <v>10</v>
      </c>
      <c r="H1543" s="41" t="s">
        <v>20</v>
      </c>
    </row>
    <row r="1544" spans="2:8">
      <c r="B1544" s="37"/>
      <c r="C1544" s="38" t="s">
        <v>13487</v>
      </c>
      <c r="D1544" s="57" t="s">
        <v>24</v>
      </c>
      <c r="E1544" s="40">
        <v>272</v>
      </c>
      <c r="F1544" s="35">
        <v>57.52</v>
      </c>
      <c r="G1544" s="59" t="s">
        <v>10</v>
      </c>
      <c r="H1544" s="41" t="s">
        <v>11</v>
      </c>
    </row>
    <row r="1545" spans="2:8">
      <c r="B1545" s="37"/>
      <c r="C1545" s="38" t="s">
        <v>13488</v>
      </c>
      <c r="D1545" s="57" t="s">
        <v>24</v>
      </c>
      <c r="E1545" s="40">
        <v>94</v>
      </c>
      <c r="F1545" s="35">
        <v>57.54</v>
      </c>
      <c r="G1545" s="59" t="s">
        <v>10</v>
      </c>
      <c r="H1545" s="41" t="s">
        <v>11</v>
      </c>
    </row>
    <row r="1546" spans="2:8">
      <c r="B1546" s="37"/>
      <c r="C1546" s="38" t="s">
        <v>13488</v>
      </c>
      <c r="D1546" s="57" t="s">
        <v>24</v>
      </c>
      <c r="E1546" s="40">
        <v>100</v>
      </c>
      <c r="F1546" s="35">
        <v>57.54</v>
      </c>
      <c r="G1546" s="59" t="s">
        <v>10</v>
      </c>
      <c r="H1546" s="41" t="s">
        <v>20</v>
      </c>
    </row>
    <row r="1547" spans="2:8">
      <c r="B1547" s="37"/>
      <c r="C1547" s="38" t="s">
        <v>13489</v>
      </c>
      <c r="D1547" s="57" t="s">
        <v>24</v>
      </c>
      <c r="E1547" s="40">
        <v>180</v>
      </c>
      <c r="F1547" s="35">
        <v>57.52</v>
      </c>
      <c r="G1547" s="59" t="s">
        <v>10</v>
      </c>
      <c r="H1547" s="41" t="s">
        <v>20</v>
      </c>
    </row>
    <row r="1548" spans="2:8">
      <c r="B1548" s="37"/>
      <c r="C1548" s="38" t="s">
        <v>13490</v>
      </c>
      <c r="D1548" s="57" t="s">
        <v>24</v>
      </c>
      <c r="E1548" s="40">
        <v>42</v>
      </c>
      <c r="F1548" s="35">
        <v>57.52</v>
      </c>
      <c r="G1548" s="59" t="s">
        <v>10</v>
      </c>
      <c r="H1548" s="41" t="s">
        <v>22</v>
      </c>
    </row>
    <row r="1549" spans="2:8">
      <c r="B1549" s="37"/>
      <c r="C1549" s="38" t="s">
        <v>13490</v>
      </c>
      <c r="D1549" s="57" t="s">
        <v>24</v>
      </c>
      <c r="E1549" s="40">
        <v>100</v>
      </c>
      <c r="F1549" s="35">
        <v>57.52</v>
      </c>
      <c r="G1549" s="59" t="s">
        <v>10</v>
      </c>
      <c r="H1549" s="41" t="s">
        <v>20</v>
      </c>
    </row>
    <row r="1550" spans="2:8">
      <c r="B1550" s="37"/>
      <c r="C1550" s="38" t="s">
        <v>13491</v>
      </c>
      <c r="D1550" s="57" t="s">
        <v>24</v>
      </c>
      <c r="E1550" s="40">
        <v>238</v>
      </c>
      <c r="F1550" s="35">
        <v>57.58</v>
      </c>
      <c r="G1550" s="59" t="s">
        <v>10</v>
      </c>
      <c r="H1550" s="41" t="s">
        <v>20</v>
      </c>
    </row>
    <row r="1551" spans="2:8">
      <c r="B1551" s="37"/>
      <c r="C1551" s="38" t="s">
        <v>13492</v>
      </c>
      <c r="D1551" s="57" t="s">
        <v>24</v>
      </c>
      <c r="E1551" s="40">
        <v>46</v>
      </c>
      <c r="F1551" s="35">
        <v>57.6</v>
      </c>
      <c r="G1551" s="59" t="s">
        <v>10</v>
      </c>
      <c r="H1551" s="41" t="s">
        <v>21</v>
      </c>
    </row>
    <row r="1552" spans="2:8">
      <c r="B1552" s="37"/>
      <c r="C1552" s="38" t="s">
        <v>13492</v>
      </c>
      <c r="D1552" s="57" t="s">
        <v>24</v>
      </c>
      <c r="E1552" s="40">
        <v>100</v>
      </c>
      <c r="F1552" s="35">
        <v>57.6</v>
      </c>
      <c r="G1552" s="59" t="s">
        <v>10</v>
      </c>
      <c r="H1552" s="41" t="s">
        <v>20</v>
      </c>
    </row>
    <row r="1553" spans="2:8">
      <c r="B1553" s="37"/>
      <c r="C1553" s="38" t="s">
        <v>13493</v>
      </c>
      <c r="D1553" s="57" t="s">
        <v>24</v>
      </c>
      <c r="E1553" s="40">
        <v>83</v>
      </c>
      <c r="F1553" s="35">
        <v>57.6</v>
      </c>
      <c r="G1553" s="59" t="s">
        <v>10</v>
      </c>
      <c r="H1553" s="41" t="s">
        <v>20</v>
      </c>
    </row>
    <row r="1554" spans="2:8">
      <c r="B1554" s="37"/>
      <c r="C1554" s="38" t="s">
        <v>13494</v>
      </c>
      <c r="D1554" s="57" t="s">
        <v>24</v>
      </c>
      <c r="E1554" s="40">
        <v>83</v>
      </c>
      <c r="F1554" s="35">
        <v>57.6</v>
      </c>
      <c r="G1554" s="59" t="s">
        <v>10</v>
      </c>
      <c r="H1554" s="41" t="s">
        <v>20</v>
      </c>
    </row>
    <row r="1555" spans="2:8">
      <c r="B1555" s="37"/>
      <c r="C1555" s="38" t="s">
        <v>13495</v>
      </c>
      <c r="D1555" s="57" t="s">
        <v>24</v>
      </c>
      <c r="E1555" s="40">
        <v>175</v>
      </c>
      <c r="F1555" s="35">
        <v>57.54</v>
      </c>
      <c r="G1555" s="59" t="s">
        <v>10</v>
      </c>
      <c r="H1555" s="41" t="s">
        <v>20</v>
      </c>
    </row>
    <row r="1556" spans="2:8">
      <c r="B1556" s="37"/>
      <c r="C1556" s="38" t="s">
        <v>13496</v>
      </c>
      <c r="D1556" s="57" t="s">
        <v>24</v>
      </c>
      <c r="E1556" s="40">
        <v>50</v>
      </c>
      <c r="F1556" s="35">
        <v>57.58</v>
      </c>
      <c r="G1556" s="59" t="s">
        <v>10</v>
      </c>
      <c r="H1556" s="41" t="s">
        <v>20</v>
      </c>
    </row>
    <row r="1557" spans="2:8">
      <c r="B1557" s="37"/>
      <c r="C1557" s="38" t="s">
        <v>13497</v>
      </c>
      <c r="D1557" s="57" t="s">
        <v>24</v>
      </c>
      <c r="E1557" s="40">
        <v>239</v>
      </c>
      <c r="F1557" s="35">
        <v>57.64</v>
      </c>
      <c r="G1557" s="59" t="s">
        <v>10</v>
      </c>
      <c r="H1557" s="41" t="s">
        <v>11</v>
      </c>
    </row>
    <row r="1558" spans="2:8">
      <c r="B1558" s="37"/>
      <c r="C1558" s="38" t="s">
        <v>13498</v>
      </c>
      <c r="D1558" s="57" t="s">
        <v>24</v>
      </c>
      <c r="E1558" s="40">
        <v>227</v>
      </c>
      <c r="F1558" s="35">
        <v>57.64</v>
      </c>
      <c r="G1558" s="59" t="s">
        <v>10</v>
      </c>
      <c r="H1558" s="41" t="s">
        <v>11</v>
      </c>
    </row>
    <row r="1559" spans="2:8">
      <c r="B1559" s="37"/>
      <c r="C1559" s="38" t="s">
        <v>13499</v>
      </c>
      <c r="D1559" s="57" t="s">
        <v>24</v>
      </c>
      <c r="E1559" s="40">
        <v>95</v>
      </c>
      <c r="F1559" s="35">
        <v>57.72</v>
      </c>
      <c r="G1559" s="59" t="s">
        <v>10</v>
      </c>
      <c r="H1559" s="41" t="s">
        <v>11</v>
      </c>
    </row>
    <row r="1560" spans="2:8">
      <c r="B1560" s="37"/>
      <c r="C1560" s="38" t="s">
        <v>13500</v>
      </c>
      <c r="D1560" s="57" t="s">
        <v>24</v>
      </c>
      <c r="E1560" s="40">
        <v>252</v>
      </c>
      <c r="F1560" s="35">
        <v>57.8</v>
      </c>
      <c r="G1560" s="59" t="s">
        <v>10</v>
      </c>
      <c r="H1560" s="41" t="s">
        <v>11</v>
      </c>
    </row>
    <row r="1561" spans="2:8">
      <c r="B1561" s="37"/>
      <c r="C1561" s="38" t="s">
        <v>13501</v>
      </c>
      <c r="D1561" s="57" t="s">
        <v>24</v>
      </c>
      <c r="E1561" s="40">
        <v>50</v>
      </c>
      <c r="F1561" s="35">
        <v>57.8</v>
      </c>
      <c r="G1561" s="59" t="s">
        <v>10</v>
      </c>
      <c r="H1561" s="41" t="s">
        <v>11</v>
      </c>
    </row>
    <row r="1562" spans="2:8">
      <c r="B1562" s="37"/>
      <c r="C1562" s="38" t="s">
        <v>13502</v>
      </c>
      <c r="D1562" s="57" t="s">
        <v>24</v>
      </c>
      <c r="E1562" s="40">
        <v>100</v>
      </c>
      <c r="F1562" s="35">
        <v>57.8</v>
      </c>
      <c r="G1562" s="59" t="s">
        <v>10</v>
      </c>
      <c r="H1562" s="41" t="s">
        <v>11</v>
      </c>
    </row>
    <row r="1563" spans="2:8">
      <c r="B1563" s="37"/>
      <c r="C1563" s="38" t="s">
        <v>13503</v>
      </c>
      <c r="D1563" s="57" t="s">
        <v>24</v>
      </c>
      <c r="E1563" s="40">
        <v>200</v>
      </c>
      <c r="F1563" s="35">
        <v>57.8</v>
      </c>
      <c r="G1563" s="59" t="s">
        <v>10</v>
      </c>
      <c r="H1563" s="41" t="s">
        <v>11</v>
      </c>
    </row>
    <row r="1564" spans="2:8">
      <c r="B1564" s="37"/>
      <c r="C1564" s="38" t="s">
        <v>13504</v>
      </c>
      <c r="D1564" s="57" t="s">
        <v>24</v>
      </c>
      <c r="E1564" s="40">
        <v>191</v>
      </c>
      <c r="F1564" s="35">
        <v>57.8</v>
      </c>
      <c r="G1564" s="59" t="s">
        <v>10</v>
      </c>
      <c r="H1564" s="41" t="s">
        <v>11</v>
      </c>
    </row>
    <row r="1565" spans="2:8">
      <c r="B1565" s="37"/>
      <c r="C1565" s="38" t="s">
        <v>13505</v>
      </c>
      <c r="D1565" s="57" t="s">
        <v>24</v>
      </c>
      <c r="E1565" s="40">
        <v>300</v>
      </c>
      <c r="F1565" s="35">
        <v>57.8</v>
      </c>
      <c r="G1565" s="59" t="s">
        <v>10</v>
      </c>
      <c r="H1565" s="41" t="s">
        <v>11</v>
      </c>
    </row>
    <row r="1566" spans="2:8">
      <c r="B1566" s="37"/>
      <c r="C1566" s="38" t="s">
        <v>13506</v>
      </c>
      <c r="D1566" s="57" t="s">
        <v>24</v>
      </c>
      <c r="E1566" s="40">
        <v>50</v>
      </c>
      <c r="F1566" s="35">
        <v>57.8</v>
      </c>
      <c r="G1566" s="59" t="s">
        <v>10</v>
      </c>
      <c r="H1566" s="41" t="s">
        <v>11</v>
      </c>
    </row>
    <row r="1567" spans="2:8">
      <c r="B1567" s="37"/>
      <c r="C1567" s="38" t="s">
        <v>13507</v>
      </c>
      <c r="D1567" s="57" t="s">
        <v>24</v>
      </c>
      <c r="E1567" s="40">
        <v>150</v>
      </c>
      <c r="F1567" s="35">
        <v>57.76</v>
      </c>
      <c r="G1567" s="59" t="s">
        <v>10</v>
      </c>
      <c r="H1567" s="41" t="s">
        <v>11</v>
      </c>
    </row>
    <row r="1568" spans="2:8">
      <c r="B1568" s="37"/>
      <c r="C1568" s="38" t="s">
        <v>13508</v>
      </c>
      <c r="D1568" s="57" t="s">
        <v>24</v>
      </c>
      <c r="E1568" s="40">
        <v>50</v>
      </c>
      <c r="F1568" s="35">
        <v>57.76</v>
      </c>
      <c r="G1568" s="59" t="s">
        <v>10</v>
      </c>
      <c r="H1568" s="41" t="s">
        <v>21</v>
      </c>
    </row>
    <row r="1569" spans="2:8">
      <c r="B1569" s="37"/>
      <c r="C1569" s="38" t="s">
        <v>13509</v>
      </c>
      <c r="D1569" s="57" t="s">
        <v>24</v>
      </c>
      <c r="E1569" s="40">
        <v>204</v>
      </c>
      <c r="F1569" s="35">
        <v>57.78</v>
      </c>
      <c r="G1569" s="59" t="s">
        <v>10</v>
      </c>
      <c r="H1569" s="41" t="s">
        <v>21</v>
      </c>
    </row>
    <row r="1570" spans="2:8">
      <c r="B1570" s="37"/>
      <c r="C1570" s="38" t="s">
        <v>13510</v>
      </c>
      <c r="D1570" s="57" t="s">
        <v>24</v>
      </c>
      <c r="E1570" s="40">
        <v>354</v>
      </c>
      <c r="F1570" s="35">
        <v>57.78</v>
      </c>
      <c r="G1570" s="59" t="s">
        <v>10</v>
      </c>
      <c r="H1570" s="41" t="s">
        <v>20</v>
      </c>
    </row>
    <row r="1571" spans="2:8">
      <c r="B1571" s="37"/>
      <c r="C1571" s="38" t="s">
        <v>13511</v>
      </c>
      <c r="D1571" s="57" t="s">
        <v>24</v>
      </c>
      <c r="E1571" s="40">
        <v>458</v>
      </c>
      <c r="F1571" s="35">
        <v>57.78</v>
      </c>
      <c r="G1571" s="59" t="s">
        <v>10</v>
      </c>
      <c r="H1571" s="41" t="s">
        <v>11</v>
      </c>
    </row>
    <row r="1572" spans="2:8">
      <c r="B1572" s="37"/>
      <c r="C1572" s="38" t="s">
        <v>13512</v>
      </c>
      <c r="D1572" s="57" t="s">
        <v>24</v>
      </c>
      <c r="E1572" s="40">
        <v>218</v>
      </c>
      <c r="F1572" s="35">
        <v>57.76</v>
      </c>
      <c r="G1572" s="59" t="s">
        <v>10</v>
      </c>
      <c r="H1572" s="41" t="s">
        <v>11</v>
      </c>
    </row>
    <row r="1573" spans="2:8">
      <c r="B1573" s="37"/>
      <c r="C1573" s="38" t="s">
        <v>13513</v>
      </c>
      <c r="D1573" s="57" t="s">
        <v>24</v>
      </c>
      <c r="E1573" s="40">
        <v>50</v>
      </c>
      <c r="F1573" s="35">
        <v>57.76</v>
      </c>
      <c r="G1573" s="59" t="s">
        <v>10</v>
      </c>
      <c r="H1573" s="41" t="s">
        <v>11</v>
      </c>
    </row>
    <row r="1574" spans="2:8">
      <c r="B1574" s="37"/>
      <c r="C1574" s="38" t="s">
        <v>13514</v>
      </c>
      <c r="D1574" s="57" t="s">
        <v>24</v>
      </c>
      <c r="E1574" s="40">
        <v>86</v>
      </c>
      <c r="F1574" s="35">
        <v>57.76</v>
      </c>
      <c r="G1574" s="59" t="s">
        <v>10</v>
      </c>
      <c r="H1574" s="41" t="s">
        <v>11</v>
      </c>
    </row>
    <row r="1575" spans="2:8">
      <c r="B1575" s="37"/>
      <c r="C1575" s="38" t="s">
        <v>13515</v>
      </c>
      <c r="D1575" s="57" t="s">
        <v>24</v>
      </c>
      <c r="E1575" s="40">
        <v>100</v>
      </c>
      <c r="F1575" s="35">
        <v>57.78</v>
      </c>
      <c r="G1575" s="59" t="s">
        <v>10</v>
      </c>
      <c r="H1575" s="41" t="s">
        <v>11</v>
      </c>
    </row>
    <row r="1576" spans="2:8">
      <c r="B1576" s="37"/>
      <c r="C1576" s="38" t="s">
        <v>13516</v>
      </c>
      <c r="D1576" s="57" t="s">
        <v>24</v>
      </c>
      <c r="E1576" s="40">
        <v>230</v>
      </c>
      <c r="F1576" s="35">
        <v>57.76</v>
      </c>
      <c r="G1576" s="59" t="s">
        <v>10</v>
      </c>
      <c r="H1576" s="41" t="s">
        <v>20</v>
      </c>
    </row>
    <row r="1577" spans="2:8">
      <c r="B1577" s="37"/>
      <c r="C1577" s="38" t="s">
        <v>13517</v>
      </c>
      <c r="D1577" s="57" t="s">
        <v>24</v>
      </c>
      <c r="E1577" s="40">
        <v>112</v>
      </c>
      <c r="F1577" s="35">
        <v>57.76</v>
      </c>
      <c r="G1577" s="59" t="s">
        <v>10</v>
      </c>
      <c r="H1577" s="41" t="s">
        <v>11</v>
      </c>
    </row>
    <row r="1578" spans="2:8">
      <c r="B1578" s="37"/>
      <c r="C1578" s="38" t="s">
        <v>13518</v>
      </c>
      <c r="D1578" s="57" t="s">
        <v>24</v>
      </c>
      <c r="E1578" s="40">
        <v>3</v>
      </c>
      <c r="F1578" s="35">
        <v>57.76</v>
      </c>
      <c r="G1578" s="59" t="s">
        <v>10</v>
      </c>
      <c r="H1578" s="41" t="s">
        <v>11</v>
      </c>
    </row>
    <row r="1579" spans="2:8">
      <c r="B1579" s="37"/>
      <c r="C1579" s="38" t="s">
        <v>13519</v>
      </c>
      <c r="D1579" s="57" t="s">
        <v>24</v>
      </c>
      <c r="E1579" s="40">
        <v>242</v>
      </c>
      <c r="F1579" s="35">
        <v>57.76</v>
      </c>
      <c r="G1579" s="59" t="s">
        <v>10</v>
      </c>
      <c r="H1579" s="41" t="s">
        <v>11</v>
      </c>
    </row>
    <row r="1580" spans="2:8">
      <c r="B1580" s="37"/>
      <c r="C1580" s="38" t="s">
        <v>13520</v>
      </c>
      <c r="D1580" s="57" t="s">
        <v>24</v>
      </c>
      <c r="E1580" s="40">
        <v>291</v>
      </c>
      <c r="F1580" s="35">
        <v>57.78</v>
      </c>
      <c r="G1580" s="59" t="s">
        <v>10</v>
      </c>
      <c r="H1580" s="41" t="s">
        <v>11</v>
      </c>
    </row>
    <row r="1581" spans="2:8">
      <c r="B1581" s="37"/>
      <c r="C1581" s="38" t="s">
        <v>13521</v>
      </c>
      <c r="D1581" s="57" t="s">
        <v>24</v>
      </c>
      <c r="E1581" s="40">
        <v>79</v>
      </c>
      <c r="F1581" s="35">
        <v>57.76</v>
      </c>
      <c r="G1581" s="59" t="s">
        <v>10</v>
      </c>
      <c r="H1581" s="41" t="s">
        <v>11</v>
      </c>
    </row>
    <row r="1582" spans="2:8">
      <c r="B1582" s="37"/>
      <c r="C1582" s="38" t="s">
        <v>13522</v>
      </c>
      <c r="D1582" s="57" t="s">
        <v>24</v>
      </c>
      <c r="E1582" s="40">
        <v>53</v>
      </c>
      <c r="F1582" s="35">
        <v>57.82</v>
      </c>
      <c r="G1582" s="59" t="s">
        <v>10</v>
      </c>
      <c r="H1582" s="41" t="s">
        <v>11</v>
      </c>
    </row>
    <row r="1583" spans="2:8">
      <c r="B1583" s="37"/>
      <c r="C1583" s="38" t="s">
        <v>13523</v>
      </c>
      <c r="D1583" s="57" t="s">
        <v>24</v>
      </c>
      <c r="E1583" s="40">
        <v>25</v>
      </c>
      <c r="F1583" s="35">
        <v>57.78</v>
      </c>
      <c r="G1583" s="59" t="s">
        <v>10</v>
      </c>
      <c r="H1583" s="41" t="s">
        <v>11</v>
      </c>
    </row>
    <row r="1584" spans="2:8">
      <c r="B1584" s="37"/>
      <c r="C1584" s="38" t="s">
        <v>13524</v>
      </c>
      <c r="D1584" s="57" t="s">
        <v>24</v>
      </c>
      <c r="E1584" s="40">
        <v>161</v>
      </c>
      <c r="F1584" s="35">
        <v>57.78</v>
      </c>
      <c r="G1584" s="59" t="s">
        <v>10</v>
      </c>
      <c r="H1584" s="41" t="s">
        <v>11</v>
      </c>
    </row>
    <row r="1585" spans="2:8">
      <c r="B1585" s="37"/>
      <c r="C1585" s="38" t="s">
        <v>13525</v>
      </c>
      <c r="D1585" s="57" t="s">
        <v>24</v>
      </c>
      <c r="E1585" s="40">
        <v>375</v>
      </c>
      <c r="F1585" s="35">
        <v>57.78</v>
      </c>
      <c r="G1585" s="59" t="s">
        <v>10</v>
      </c>
      <c r="H1585" s="41" t="s">
        <v>11</v>
      </c>
    </row>
    <row r="1586" spans="2:8">
      <c r="B1586" s="37"/>
      <c r="C1586" s="38" t="s">
        <v>13526</v>
      </c>
      <c r="D1586" s="57" t="s">
        <v>24</v>
      </c>
      <c r="E1586" s="40">
        <v>377</v>
      </c>
      <c r="F1586" s="35">
        <v>57.78</v>
      </c>
      <c r="G1586" s="59" t="s">
        <v>10</v>
      </c>
      <c r="H1586" s="41" t="s">
        <v>11</v>
      </c>
    </row>
    <row r="1587" spans="2:8">
      <c r="B1587" s="37"/>
      <c r="C1587" s="38" t="s">
        <v>13527</v>
      </c>
      <c r="D1587" s="57" t="s">
        <v>24</v>
      </c>
      <c r="E1587" s="40">
        <v>184</v>
      </c>
      <c r="F1587" s="35">
        <v>57.78</v>
      </c>
      <c r="G1587" s="59" t="s">
        <v>10</v>
      </c>
      <c r="H1587" s="41" t="s">
        <v>11</v>
      </c>
    </row>
    <row r="1588" spans="2:8">
      <c r="B1588" s="37"/>
      <c r="C1588" s="38" t="s">
        <v>13528</v>
      </c>
      <c r="D1588" s="57" t="s">
        <v>24</v>
      </c>
      <c r="E1588" s="40">
        <v>377</v>
      </c>
      <c r="F1588" s="35">
        <v>57.76</v>
      </c>
      <c r="G1588" s="59" t="s">
        <v>10</v>
      </c>
      <c r="H1588" s="41" t="s">
        <v>11</v>
      </c>
    </row>
    <row r="1589" spans="2:8">
      <c r="B1589" s="37"/>
      <c r="C1589" s="38" t="s">
        <v>13529</v>
      </c>
      <c r="D1589" s="57" t="s">
        <v>24</v>
      </c>
      <c r="E1589" s="40">
        <v>125</v>
      </c>
      <c r="F1589" s="35">
        <v>57.82</v>
      </c>
      <c r="G1589" s="59" t="s">
        <v>10</v>
      </c>
      <c r="H1589" s="41" t="s">
        <v>11</v>
      </c>
    </row>
    <row r="1590" spans="2:8">
      <c r="B1590" s="37"/>
      <c r="C1590" s="38" t="s">
        <v>13530</v>
      </c>
      <c r="D1590" s="57" t="s">
        <v>24</v>
      </c>
      <c r="E1590" s="40">
        <v>183</v>
      </c>
      <c r="F1590" s="35">
        <v>57.76</v>
      </c>
      <c r="G1590" s="59" t="s">
        <v>10</v>
      </c>
      <c r="H1590" s="41" t="s">
        <v>11</v>
      </c>
    </row>
    <row r="1591" spans="2:8">
      <c r="B1591" s="37"/>
      <c r="C1591" s="38" t="s">
        <v>13531</v>
      </c>
      <c r="D1591" s="57" t="s">
        <v>24</v>
      </c>
      <c r="E1591" s="40">
        <v>176</v>
      </c>
      <c r="F1591" s="35">
        <v>57.76</v>
      </c>
      <c r="G1591" s="59" t="s">
        <v>10</v>
      </c>
      <c r="H1591" s="41" t="s">
        <v>21</v>
      </c>
    </row>
    <row r="1592" spans="2:8">
      <c r="B1592" s="37"/>
      <c r="C1592" s="38" t="s">
        <v>13532</v>
      </c>
      <c r="D1592" s="57" t="s">
        <v>24</v>
      </c>
      <c r="E1592" s="40">
        <v>150</v>
      </c>
      <c r="F1592" s="35">
        <v>57.76</v>
      </c>
      <c r="G1592" s="59" t="s">
        <v>10</v>
      </c>
      <c r="H1592" s="41" t="s">
        <v>21</v>
      </c>
    </row>
    <row r="1593" spans="2:8">
      <c r="B1593" s="37"/>
      <c r="C1593" s="38" t="s">
        <v>13533</v>
      </c>
      <c r="D1593" s="57" t="s">
        <v>24</v>
      </c>
      <c r="E1593" s="40">
        <v>511</v>
      </c>
      <c r="F1593" s="35">
        <v>57.76</v>
      </c>
      <c r="G1593" s="59" t="s">
        <v>10</v>
      </c>
      <c r="H1593" s="41" t="s">
        <v>11</v>
      </c>
    </row>
    <row r="1594" spans="2:8">
      <c r="B1594" s="37"/>
      <c r="C1594" s="38" t="s">
        <v>13534</v>
      </c>
      <c r="D1594" s="57" t="s">
        <v>24</v>
      </c>
      <c r="E1594" s="40">
        <v>125</v>
      </c>
      <c r="F1594" s="35">
        <v>57.74</v>
      </c>
      <c r="G1594" s="59" t="s">
        <v>10</v>
      </c>
      <c r="H1594" s="41" t="s">
        <v>11</v>
      </c>
    </row>
    <row r="1595" spans="2:8">
      <c r="B1595" s="37"/>
      <c r="C1595" s="38" t="s">
        <v>13535</v>
      </c>
      <c r="D1595" s="57" t="s">
        <v>24</v>
      </c>
      <c r="E1595" s="40">
        <v>200</v>
      </c>
      <c r="F1595" s="35">
        <v>57.74</v>
      </c>
      <c r="G1595" s="59" t="s">
        <v>10</v>
      </c>
      <c r="H1595" s="41" t="s">
        <v>11</v>
      </c>
    </row>
    <row r="1596" spans="2:8">
      <c r="B1596" s="37"/>
      <c r="C1596" s="38" t="s">
        <v>13536</v>
      </c>
      <c r="D1596" s="57" t="s">
        <v>24</v>
      </c>
      <c r="E1596" s="40">
        <v>51</v>
      </c>
      <c r="F1596" s="35">
        <v>57.74</v>
      </c>
      <c r="G1596" s="59" t="s">
        <v>10</v>
      </c>
      <c r="H1596" s="41" t="s">
        <v>11</v>
      </c>
    </row>
    <row r="1597" spans="2:8">
      <c r="B1597" s="37"/>
      <c r="C1597" s="38" t="s">
        <v>13537</v>
      </c>
      <c r="D1597" s="57" t="s">
        <v>24</v>
      </c>
      <c r="E1597" s="40">
        <v>219</v>
      </c>
      <c r="F1597" s="35">
        <v>57.74</v>
      </c>
      <c r="G1597" s="59" t="s">
        <v>10</v>
      </c>
      <c r="H1597" s="41" t="s">
        <v>11</v>
      </c>
    </row>
    <row r="1598" spans="2:8">
      <c r="B1598" s="37"/>
      <c r="C1598" s="38" t="s">
        <v>13537</v>
      </c>
      <c r="D1598" s="57" t="s">
        <v>24</v>
      </c>
      <c r="E1598" s="40">
        <v>165</v>
      </c>
      <c r="F1598" s="35">
        <v>57.76</v>
      </c>
      <c r="G1598" s="59" t="s">
        <v>10</v>
      </c>
      <c r="H1598" s="41" t="s">
        <v>11</v>
      </c>
    </row>
    <row r="1599" spans="2:8">
      <c r="B1599" s="37"/>
      <c r="C1599" s="38" t="s">
        <v>13538</v>
      </c>
      <c r="D1599" s="57" t="s">
        <v>24</v>
      </c>
      <c r="E1599" s="40">
        <v>18</v>
      </c>
      <c r="F1599" s="35">
        <v>57.72</v>
      </c>
      <c r="G1599" s="59" t="s">
        <v>10</v>
      </c>
      <c r="H1599" s="41" t="s">
        <v>11</v>
      </c>
    </row>
    <row r="1600" spans="2:8">
      <c r="B1600" s="37"/>
      <c r="C1600" s="38" t="s">
        <v>13539</v>
      </c>
      <c r="D1600" s="57" t="s">
        <v>24</v>
      </c>
      <c r="E1600" s="40">
        <v>300</v>
      </c>
      <c r="F1600" s="35">
        <v>57.72</v>
      </c>
      <c r="G1600" s="59" t="s">
        <v>10</v>
      </c>
      <c r="H1600" s="41" t="s">
        <v>22</v>
      </c>
    </row>
    <row r="1601" spans="2:8">
      <c r="B1601" s="37"/>
      <c r="C1601" s="38" t="s">
        <v>13540</v>
      </c>
      <c r="D1601" s="57" t="s">
        <v>24</v>
      </c>
      <c r="E1601" s="40">
        <v>125</v>
      </c>
      <c r="F1601" s="35">
        <v>57.74</v>
      </c>
      <c r="G1601" s="59" t="s">
        <v>10</v>
      </c>
      <c r="H1601" s="41" t="s">
        <v>22</v>
      </c>
    </row>
    <row r="1602" spans="2:8">
      <c r="B1602" s="37"/>
      <c r="C1602" s="38" t="s">
        <v>13540</v>
      </c>
      <c r="D1602" s="57" t="s">
        <v>24</v>
      </c>
      <c r="E1602" s="40">
        <v>170</v>
      </c>
      <c r="F1602" s="35">
        <v>57.76</v>
      </c>
      <c r="G1602" s="59" t="s">
        <v>10</v>
      </c>
      <c r="H1602" s="41" t="s">
        <v>11</v>
      </c>
    </row>
    <row r="1603" spans="2:8">
      <c r="B1603" s="37"/>
      <c r="C1603" s="38" t="s">
        <v>13541</v>
      </c>
      <c r="D1603" s="57" t="s">
        <v>24</v>
      </c>
      <c r="E1603" s="40">
        <v>98</v>
      </c>
      <c r="F1603" s="35">
        <v>57.72</v>
      </c>
      <c r="G1603" s="59" t="s">
        <v>10</v>
      </c>
      <c r="H1603" s="41" t="s">
        <v>11</v>
      </c>
    </row>
    <row r="1604" spans="2:8">
      <c r="B1604" s="37"/>
      <c r="C1604" s="38" t="s">
        <v>13541</v>
      </c>
      <c r="D1604" s="57" t="s">
        <v>24</v>
      </c>
      <c r="E1604" s="40">
        <v>100</v>
      </c>
      <c r="F1604" s="35">
        <v>57.72</v>
      </c>
      <c r="G1604" s="59" t="s">
        <v>10</v>
      </c>
      <c r="H1604" s="41" t="s">
        <v>20</v>
      </c>
    </row>
    <row r="1605" spans="2:8">
      <c r="B1605" s="37"/>
      <c r="C1605" s="38" t="s">
        <v>13542</v>
      </c>
      <c r="D1605" s="57" t="s">
        <v>24</v>
      </c>
      <c r="E1605" s="40">
        <v>302</v>
      </c>
      <c r="F1605" s="35">
        <v>57.7</v>
      </c>
      <c r="G1605" s="59" t="s">
        <v>10</v>
      </c>
      <c r="H1605" s="41" t="s">
        <v>20</v>
      </c>
    </row>
    <row r="1606" spans="2:8">
      <c r="B1606" s="37"/>
      <c r="C1606" s="38" t="s">
        <v>13543</v>
      </c>
      <c r="D1606" s="57" t="s">
        <v>24</v>
      </c>
      <c r="E1606" s="40">
        <v>704</v>
      </c>
      <c r="F1606" s="35">
        <v>57.62</v>
      </c>
      <c r="G1606" s="59" t="s">
        <v>10</v>
      </c>
      <c r="H1606" s="41" t="s">
        <v>11</v>
      </c>
    </row>
    <row r="1607" spans="2:8">
      <c r="B1607" s="37"/>
      <c r="C1607" s="38" t="s">
        <v>13544</v>
      </c>
      <c r="D1607" s="57" t="s">
        <v>24</v>
      </c>
      <c r="E1607" s="40">
        <v>12</v>
      </c>
      <c r="F1607" s="35">
        <v>57.64</v>
      </c>
      <c r="G1607" s="59" t="s">
        <v>10</v>
      </c>
      <c r="H1607" s="41" t="s">
        <v>11</v>
      </c>
    </row>
    <row r="1608" spans="2:8">
      <c r="B1608" s="37"/>
      <c r="C1608" s="38" t="s">
        <v>13545</v>
      </c>
      <c r="D1608" s="57" t="s">
        <v>24</v>
      </c>
      <c r="E1608" s="40">
        <v>12</v>
      </c>
      <c r="F1608" s="35">
        <v>57.78</v>
      </c>
      <c r="G1608" s="59" t="s">
        <v>10</v>
      </c>
      <c r="H1608" s="41" t="s">
        <v>20</v>
      </c>
    </row>
    <row r="1609" spans="2:8">
      <c r="B1609" s="37"/>
      <c r="C1609" s="38" t="s">
        <v>13545</v>
      </c>
      <c r="D1609" s="57" t="s">
        <v>24</v>
      </c>
      <c r="E1609" s="40">
        <v>100</v>
      </c>
      <c r="F1609" s="35">
        <v>57.78</v>
      </c>
      <c r="G1609" s="59" t="s">
        <v>10</v>
      </c>
      <c r="H1609" s="41" t="s">
        <v>20</v>
      </c>
    </row>
    <row r="1610" spans="2:8">
      <c r="B1610" s="37"/>
      <c r="C1610" s="38" t="s">
        <v>13546</v>
      </c>
      <c r="D1610" s="57" t="s">
        <v>24</v>
      </c>
      <c r="E1610" s="40">
        <v>34</v>
      </c>
      <c r="F1610" s="35">
        <v>57.72</v>
      </c>
      <c r="G1610" s="59" t="s">
        <v>10</v>
      </c>
      <c r="H1610" s="41" t="s">
        <v>20</v>
      </c>
    </row>
    <row r="1611" spans="2:8">
      <c r="B1611" s="37"/>
      <c r="C1611" s="38" t="s">
        <v>13547</v>
      </c>
      <c r="D1611" s="57" t="s">
        <v>24</v>
      </c>
      <c r="E1611" s="40">
        <v>7</v>
      </c>
      <c r="F1611" s="35">
        <v>57.72</v>
      </c>
      <c r="G1611" s="59" t="s">
        <v>10</v>
      </c>
      <c r="H1611" s="41" t="s">
        <v>20</v>
      </c>
    </row>
    <row r="1612" spans="2:8">
      <c r="B1612" s="37"/>
      <c r="C1612" s="38" t="s">
        <v>13548</v>
      </c>
      <c r="D1612" s="57" t="s">
        <v>24</v>
      </c>
      <c r="E1612" s="40">
        <v>125</v>
      </c>
      <c r="F1612" s="35">
        <v>57.76</v>
      </c>
      <c r="G1612" s="59" t="s">
        <v>10</v>
      </c>
      <c r="H1612" s="41" t="s">
        <v>20</v>
      </c>
    </row>
    <row r="1613" spans="2:8">
      <c r="B1613" s="37"/>
      <c r="C1613" s="38" t="s">
        <v>13549</v>
      </c>
      <c r="D1613" s="57" t="s">
        <v>24</v>
      </c>
      <c r="E1613" s="40">
        <v>32</v>
      </c>
      <c r="F1613" s="35">
        <v>57.74</v>
      </c>
      <c r="G1613" s="59" t="s">
        <v>10</v>
      </c>
      <c r="H1613" s="41" t="s">
        <v>11</v>
      </c>
    </row>
    <row r="1614" spans="2:8">
      <c r="B1614" s="37"/>
      <c r="C1614" s="38" t="s">
        <v>13549</v>
      </c>
      <c r="D1614" s="57" t="s">
        <v>24</v>
      </c>
      <c r="E1614" s="40">
        <v>100</v>
      </c>
      <c r="F1614" s="35">
        <v>57.74</v>
      </c>
      <c r="G1614" s="59" t="s">
        <v>10</v>
      </c>
      <c r="H1614" s="41" t="s">
        <v>20</v>
      </c>
    </row>
    <row r="1615" spans="2:8">
      <c r="B1615" s="37"/>
      <c r="C1615" s="38" t="s">
        <v>13550</v>
      </c>
      <c r="D1615" s="57" t="s">
        <v>24</v>
      </c>
      <c r="E1615" s="40">
        <v>100</v>
      </c>
      <c r="F1615" s="35">
        <v>57.74</v>
      </c>
      <c r="G1615" s="59" t="s">
        <v>10</v>
      </c>
      <c r="H1615" s="41" t="s">
        <v>20</v>
      </c>
    </row>
    <row r="1616" spans="2:8">
      <c r="B1616" s="37"/>
      <c r="C1616" s="38" t="s">
        <v>13551</v>
      </c>
      <c r="D1616" s="57" t="s">
        <v>24</v>
      </c>
      <c r="E1616" s="40">
        <v>125</v>
      </c>
      <c r="F1616" s="35">
        <v>57.72</v>
      </c>
      <c r="G1616" s="59" t="s">
        <v>10</v>
      </c>
      <c r="H1616" s="41" t="s">
        <v>20</v>
      </c>
    </row>
    <row r="1617" spans="2:8">
      <c r="B1617" s="37"/>
      <c r="C1617" s="38" t="s">
        <v>13552</v>
      </c>
      <c r="D1617" s="57" t="s">
        <v>24</v>
      </c>
      <c r="E1617" s="40">
        <v>167</v>
      </c>
      <c r="F1617" s="35">
        <v>57.7</v>
      </c>
      <c r="G1617" s="59" t="s">
        <v>10</v>
      </c>
      <c r="H1617" s="41" t="s">
        <v>11</v>
      </c>
    </row>
    <row r="1618" spans="2:8">
      <c r="B1618" s="37"/>
      <c r="C1618" s="38" t="s">
        <v>13553</v>
      </c>
      <c r="D1618" s="57" t="s">
        <v>24</v>
      </c>
      <c r="E1618" s="40">
        <v>50</v>
      </c>
      <c r="F1618" s="35">
        <v>57.68</v>
      </c>
      <c r="G1618" s="59" t="s">
        <v>10</v>
      </c>
      <c r="H1618" s="41" t="s">
        <v>20</v>
      </c>
    </row>
    <row r="1619" spans="2:8">
      <c r="B1619" s="37"/>
      <c r="C1619" s="38" t="s">
        <v>13554</v>
      </c>
      <c r="D1619" s="57" t="s">
        <v>24</v>
      </c>
      <c r="E1619" s="40">
        <v>237</v>
      </c>
      <c r="F1619" s="35">
        <v>57.68</v>
      </c>
      <c r="G1619" s="59" t="s">
        <v>10</v>
      </c>
      <c r="H1619" s="41" t="s">
        <v>20</v>
      </c>
    </row>
    <row r="1620" spans="2:8">
      <c r="B1620" s="37"/>
      <c r="C1620" s="38" t="s">
        <v>13555</v>
      </c>
      <c r="D1620" s="57" t="s">
        <v>24</v>
      </c>
      <c r="E1620" s="40">
        <v>37</v>
      </c>
      <c r="F1620" s="35">
        <v>57.68</v>
      </c>
      <c r="G1620" s="59" t="s">
        <v>10</v>
      </c>
      <c r="H1620" s="41" t="s">
        <v>20</v>
      </c>
    </row>
    <row r="1621" spans="2:8">
      <c r="B1621" s="37"/>
      <c r="C1621" s="38" t="s">
        <v>13556</v>
      </c>
      <c r="D1621" s="57" t="s">
        <v>24</v>
      </c>
      <c r="E1621" s="40">
        <v>223</v>
      </c>
      <c r="F1621" s="35">
        <v>57.64</v>
      </c>
      <c r="G1621" s="59" t="s">
        <v>10</v>
      </c>
      <c r="H1621" s="41" t="s">
        <v>11</v>
      </c>
    </row>
    <row r="1622" spans="2:8">
      <c r="B1622" s="37"/>
      <c r="C1622" s="38" t="s">
        <v>13557</v>
      </c>
      <c r="D1622" s="57" t="s">
        <v>24</v>
      </c>
      <c r="E1622" s="40">
        <v>189</v>
      </c>
      <c r="F1622" s="35">
        <v>57.66</v>
      </c>
      <c r="G1622" s="59" t="s">
        <v>10</v>
      </c>
      <c r="H1622" s="41" t="s">
        <v>11</v>
      </c>
    </row>
    <row r="1623" spans="2:8">
      <c r="B1623" s="37"/>
      <c r="C1623" s="38" t="s">
        <v>13558</v>
      </c>
      <c r="D1623" s="57" t="s">
        <v>24</v>
      </c>
      <c r="E1623" s="40">
        <v>167</v>
      </c>
      <c r="F1623" s="35">
        <v>57.68</v>
      </c>
      <c r="G1623" s="59" t="s">
        <v>10</v>
      </c>
      <c r="H1623" s="41" t="s">
        <v>20</v>
      </c>
    </row>
    <row r="1624" spans="2:8">
      <c r="B1624" s="37"/>
      <c r="C1624" s="38" t="s">
        <v>13559</v>
      </c>
      <c r="D1624" s="57" t="s">
        <v>24</v>
      </c>
      <c r="E1624" s="40">
        <v>196</v>
      </c>
      <c r="F1624" s="35">
        <v>57.66</v>
      </c>
      <c r="G1624" s="59" t="s">
        <v>10</v>
      </c>
      <c r="H1624" s="41" t="s">
        <v>20</v>
      </c>
    </row>
    <row r="1625" spans="2:8">
      <c r="B1625" s="37"/>
      <c r="C1625" s="38" t="s">
        <v>13560</v>
      </c>
      <c r="D1625" s="57" t="s">
        <v>24</v>
      </c>
      <c r="E1625" s="40">
        <v>184</v>
      </c>
      <c r="F1625" s="35">
        <v>57.62</v>
      </c>
      <c r="G1625" s="59" t="s">
        <v>10</v>
      </c>
      <c r="H1625" s="41" t="s">
        <v>11</v>
      </c>
    </row>
    <row r="1626" spans="2:8">
      <c r="B1626" s="37"/>
      <c r="C1626" s="38" t="s">
        <v>13561</v>
      </c>
      <c r="D1626" s="57" t="s">
        <v>24</v>
      </c>
      <c r="E1626" s="40">
        <v>93</v>
      </c>
      <c r="F1626" s="35">
        <v>57.62</v>
      </c>
      <c r="G1626" s="59" t="s">
        <v>10</v>
      </c>
      <c r="H1626" s="41" t="s">
        <v>21</v>
      </c>
    </row>
    <row r="1627" spans="2:8">
      <c r="B1627" s="37"/>
      <c r="C1627" s="38" t="s">
        <v>13562</v>
      </c>
      <c r="D1627" s="57" t="s">
        <v>24</v>
      </c>
      <c r="E1627" s="40">
        <v>12</v>
      </c>
      <c r="F1627" s="35">
        <v>57.56</v>
      </c>
      <c r="G1627" s="59" t="s">
        <v>10</v>
      </c>
      <c r="H1627" s="41" t="s">
        <v>21</v>
      </c>
    </row>
    <row r="1628" spans="2:8">
      <c r="B1628" s="37"/>
      <c r="C1628" s="38" t="s">
        <v>13563</v>
      </c>
      <c r="D1628" s="57" t="s">
        <v>24</v>
      </c>
      <c r="E1628" s="40">
        <v>604</v>
      </c>
      <c r="F1628" s="35">
        <v>57.58</v>
      </c>
      <c r="G1628" s="59" t="s">
        <v>10</v>
      </c>
      <c r="H1628" s="41" t="s">
        <v>20</v>
      </c>
    </row>
    <row r="1629" spans="2:8">
      <c r="B1629" s="37"/>
      <c r="C1629" s="38" t="s">
        <v>13564</v>
      </c>
      <c r="D1629" s="57" t="s">
        <v>24</v>
      </c>
      <c r="E1629" s="40">
        <v>175</v>
      </c>
      <c r="F1629" s="35">
        <v>57.66</v>
      </c>
      <c r="G1629" s="59" t="s">
        <v>10</v>
      </c>
      <c r="H1629" s="41" t="s">
        <v>11</v>
      </c>
    </row>
    <row r="1630" spans="2:8">
      <c r="B1630" s="37"/>
      <c r="C1630" s="38" t="s">
        <v>13565</v>
      </c>
      <c r="D1630" s="57" t="s">
        <v>24</v>
      </c>
      <c r="E1630" s="40">
        <v>223</v>
      </c>
      <c r="F1630" s="35">
        <v>57.68</v>
      </c>
      <c r="G1630" s="59" t="s">
        <v>10</v>
      </c>
      <c r="H1630" s="41" t="s">
        <v>11</v>
      </c>
    </row>
    <row r="1631" spans="2:8">
      <c r="B1631" s="37"/>
      <c r="C1631" s="38" t="s">
        <v>13566</v>
      </c>
      <c r="D1631" s="57" t="s">
        <v>24</v>
      </c>
      <c r="E1631" s="40">
        <v>219</v>
      </c>
      <c r="F1631" s="35">
        <v>57.68</v>
      </c>
      <c r="G1631" s="59" t="s">
        <v>10</v>
      </c>
      <c r="H1631" s="41" t="s">
        <v>11</v>
      </c>
    </row>
    <row r="1632" spans="2:8">
      <c r="B1632" s="37"/>
      <c r="C1632" s="38" t="s">
        <v>13567</v>
      </c>
      <c r="D1632" s="57" t="s">
        <v>24</v>
      </c>
      <c r="E1632" s="40">
        <v>270</v>
      </c>
      <c r="F1632" s="35">
        <v>57.64</v>
      </c>
      <c r="G1632" s="59" t="s">
        <v>10</v>
      </c>
      <c r="H1632" s="41" t="s">
        <v>11</v>
      </c>
    </row>
    <row r="1633" spans="2:8">
      <c r="B1633" s="37"/>
      <c r="C1633" s="38" t="s">
        <v>13568</v>
      </c>
      <c r="D1633" s="57" t="s">
        <v>24</v>
      </c>
      <c r="E1633" s="40">
        <v>433</v>
      </c>
      <c r="F1633" s="35">
        <v>57.62</v>
      </c>
      <c r="G1633" s="59" t="s">
        <v>10</v>
      </c>
      <c r="H1633" s="41" t="s">
        <v>20</v>
      </c>
    </row>
    <row r="1634" spans="2:8">
      <c r="B1634" s="37"/>
      <c r="C1634" s="38" t="s">
        <v>13568</v>
      </c>
      <c r="D1634" s="57" t="s">
        <v>24</v>
      </c>
      <c r="E1634" s="40">
        <v>200</v>
      </c>
      <c r="F1634" s="35">
        <v>57.64</v>
      </c>
      <c r="G1634" s="59" t="s">
        <v>10</v>
      </c>
      <c r="H1634" s="41" t="s">
        <v>11</v>
      </c>
    </row>
    <row r="1635" spans="2:8">
      <c r="B1635" s="37"/>
      <c r="C1635" s="38" t="s">
        <v>13568</v>
      </c>
      <c r="D1635" s="57" t="s">
        <v>24</v>
      </c>
      <c r="E1635" s="40">
        <v>578</v>
      </c>
      <c r="F1635" s="35">
        <v>57.66</v>
      </c>
      <c r="G1635" s="59" t="s">
        <v>10</v>
      </c>
      <c r="H1635" s="41" t="s">
        <v>11</v>
      </c>
    </row>
    <row r="1636" spans="2:8">
      <c r="B1636" s="37"/>
      <c r="C1636" s="38" t="s">
        <v>13569</v>
      </c>
      <c r="D1636" s="57" t="s">
        <v>24</v>
      </c>
      <c r="E1636" s="40">
        <v>10</v>
      </c>
      <c r="F1636" s="35">
        <v>57.64</v>
      </c>
      <c r="G1636" s="59" t="s">
        <v>10</v>
      </c>
      <c r="H1636" s="41" t="s">
        <v>11</v>
      </c>
    </row>
    <row r="1637" spans="2:8">
      <c r="B1637" s="37"/>
      <c r="C1637" s="38" t="s">
        <v>13569</v>
      </c>
      <c r="D1637" s="57" t="s">
        <v>24</v>
      </c>
      <c r="E1637" s="40">
        <v>100</v>
      </c>
      <c r="F1637" s="35">
        <v>57.64</v>
      </c>
      <c r="G1637" s="59" t="s">
        <v>10</v>
      </c>
      <c r="H1637" s="41" t="s">
        <v>20</v>
      </c>
    </row>
    <row r="1638" spans="2:8">
      <c r="B1638" s="37"/>
      <c r="C1638" s="38" t="s">
        <v>13569</v>
      </c>
      <c r="D1638" s="57" t="s">
        <v>24</v>
      </c>
      <c r="E1638" s="40">
        <v>4</v>
      </c>
      <c r="F1638" s="35">
        <v>57.64</v>
      </c>
      <c r="G1638" s="59" t="s">
        <v>10</v>
      </c>
      <c r="H1638" s="41" t="s">
        <v>20</v>
      </c>
    </row>
    <row r="1639" spans="2:8">
      <c r="B1639" s="37"/>
      <c r="C1639" s="38" t="s">
        <v>13570</v>
      </c>
      <c r="D1639" s="57" t="s">
        <v>24</v>
      </c>
      <c r="E1639" s="40">
        <v>75</v>
      </c>
      <c r="F1639" s="35">
        <v>57.58</v>
      </c>
      <c r="G1639" s="59" t="s">
        <v>10</v>
      </c>
      <c r="H1639" s="41" t="s">
        <v>20</v>
      </c>
    </row>
    <row r="1640" spans="2:8">
      <c r="B1640" s="37"/>
      <c r="C1640" s="38" t="s">
        <v>13571</v>
      </c>
      <c r="D1640" s="57" t="s">
        <v>24</v>
      </c>
      <c r="E1640" s="40">
        <v>100</v>
      </c>
      <c r="F1640" s="35">
        <v>57.62</v>
      </c>
      <c r="G1640" s="59" t="s">
        <v>10</v>
      </c>
      <c r="H1640" s="41" t="s">
        <v>11</v>
      </c>
    </row>
    <row r="1641" spans="2:8">
      <c r="B1641" s="37"/>
      <c r="C1641" s="38" t="s">
        <v>13572</v>
      </c>
      <c r="D1641" s="57" t="s">
        <v>24</v>
      </c>
      <c r="E1641" s="40">
        <v>187</v>
      </c>
      <c r="F1641" s="35">
        <v>57.58</v>
      </c>
      <c r="G1641" s="59" t="s">
        <v>10</v>
      </c>
      <c r="H1641" s="41" t="s">
        <v>20</v>
      </c>
    </row>
    <row r="1642" spans="2:8">
      <c r="B1642" s="37"/>
      <c r="C1642" s="38" t="s">
        <v>13573</v>
      </c>
      <c r="D1642" s="57" t="s">
        <v>24</v>
      </c>
      <c r="E1642" s="40">
        <v>708</v>
      </c>
      <c r="F1642" s="35">
        <v>57.62</v>
      </c>
      <c r="G1642" s="59" t="s">
        <v>10</v>
      </c>
      <c r="H1642" s="41" t="s">
        <v>11</v>
      </c>
    </row>
    <row r="1643" spans="2:8">
      <c r="B1643" s="37"/>
      <c r="C1643" s="38" t="s">
        <v>13574</v>
      </c>
      <c r="D1643" s="57" t="s">
        <v>24</v>
      </c>
      <c r="E1643" s="40">
        <v>35</v>
      </c>
      <c r="F1643" s="35">
        <v>57.6</v>
      </c>
      <c r="G1643" s="59" t="s">
        <v>10</v>
      </c>
      <c r="H1643" s="41" t="s">
        <v>11</v>
      </c>
    </row>
    <row r="1644" spans="2:8">
      <c r="B1644" s="37"/>
      <c r="C1644" s="38" t="s">
        <v>13574</v>
      </c>
      <c r="D1644" s="57" t="s">
        <v>24</v>
      </c>
      <c r="E1644" s="40">
        <v>100</v>
      </c>
      <c r="F1644" s="35">
        <v>57.6</v>
      </c>
      <c r="G1644" s="59" t="s">
        <v>10</v>
      </c>
      <c r="H1644" s="41" t="s">
        <v>20</v>
      </c>
    </row>
    <row r="1645" spans="2:8">
      <c r="B1645" s="37"/>
      <c r="C1645" s="38" t="s">
        <v>13575</v>
      </c>
      <c r="D1645" s="57" t="s">
        <v>24</v>
      </c>
      <c r="E1645" s="40">
        <v>96</v>
      </c>
      <c r="F1645" s="35">
        <v>57.6</v>
      </c>
      <c r="G1645" s="59" t="s">
        <v>10</v>
      </c>
      <c r="H1645" s="41" t="s">
        <v>20</v>
      </c>
    </row>
    <row r="1646" spans="2:8">
      <c r="B1646" s="37"/>
      <c r="C1646" s="38" t="s">
        <v>13576</v>
      </c>
      <c r="D1646" s="57" t="s">
        <v>24</v>
      </c>
      <c r="E1646" s="40">
        <v>222</v>
      </c>
      <c r="F1646" s="35">
        <v>57.58</v>
      </c>
      <c r="G1646" s="59" t="s">
        <v>10</v>
      </c>
      <c r="H1646" s="41" t="s">
        <v>20</v>
      </c>
    </row>
    <row r="1647" spans="2:8">
      <c r="B1647" s="37"/>
      <c r="C1647" s="38" t="s">
        <v>13577</v>
      </c>
      <c r="D1647" s="57" t="s">
        <v>24</v>
      </c>
      <c r="E1647" s="40">
        <v>597</v>
      </c>
      <c r="F1647" s="35">
        <v>57.58</v>
      </c>
      <c r="G1647" s="59" t="s">
        <v>10</v>
      </c>
      <c r="H1647" s="41" t="s">
        <v>20</v>
      </c>
    </row>
    <row r="1648" spans="2:8">
      <c r="B1648" s="37"/>
      <c r="C1648" s="38" t="s">
        <v>13578</v>
      </c>
      <c r="D1648" s="57" t="s">
        <v>24</v>
      </c>
      <c r="E1648" s="40">
        <v>219</v>
      </c>
      <c r="F1648" s="35">
        <v>57.66</v>
      </c>
      <c r="G1648" s="59" t="s">
        <v>10</v>
      </c>
      <c r="H1648" s="41" t="s">
        <v>20</v>
      </c>
    </row>
    <row r="1649" spans="2:8">
      <c r="B1649" s="37"/>
      <c r="C1649" s="38" t="s">
        <v>13579</v>
      </c>
      <c r="D1649" s="57" t="s">
        <v>24</v>
      </c>
      <c r="E1649" s="40">
        <v>326</v>
      </c>
      <c r="F1649" s="35">
        <v>57.66</v>
      </c>
      <c r="G1649" s="59" t="s">
        <v>10</v>
      </c>
      <c r="H1649" s="41" t="s">
        <v>11</v>
      </c>
    </row>
    <row r="1650" spans="2:8">
      <c r="B1650" s="37"/>
      <c r="C1650" s="38" t="s">
        <v>13580</v>
      </c>
      <c r="D1650" s="57" t="s">
        <v>24</v>
      </c>
      <c r="E1650" s="40">
        <v>324</v>
      </c>
      <c r="F1650" s="35">
        <v>57.64</v>
      </c>
      <c r="G1650" s="59" t="s">
        <v>10</v>
      </c>
      <c r="H1650" s="41" t="s">
        <v>11</v>
      </c>
    </row>
    <row r="1651" spans="2:8">
      <c r="B1651" s="37"/>
      <c r="C1651" s="38" t="s">
        <v>13581</v>
      </c>
      <c r="D1651" s="57" t="s">
        <v>24</v>
      </c>
      <c r="E1651" s="40">
        <v>125</v>
      </c>
      <c r="F1651" s="35">
        <v>57.66</v>
      </c>
      <c r="G1651" s="59" t="s">
        <v>10</v>
      </c>
      <c r="H1651" s="41" t="s">
        <v>11</v>
      </c>
    </row>
    <row r="1652" spans="2:8">
      <c r="B1652" s="37"/>
      <c r="C1652" s="38" t="s">
        <v>13582</v>
      </c>
      <c r="D1652" s="57" t="s">
        <v>24</v>
      </c>
      <c r="E1652" s="40">
        <v>173</v>
      </c>
      <c r="F1652" s="35">
        <v>57.64</v>
      </c>
      <c r="G1652" s="59" t="s">
        <v>10</v>
      </c>
      <c r="H1652" s="41" t="s">
        <v>11</v>
      </c>
    </row>
    <row r="1653" spans="2:8">
      <c r="B1653" s="37"/>
      <c r="C1653" s="38" t="s">
        <v>13583</v>
      </c>
      <c r="D1653" s="57" t="s">
        <v>24</v>
      </c>
      <c r="E1653" s="40">
        <v>125</v>
      </c>
      <c r="F1653" s="35">
        <v>57.6</v>
      </c>
      <c r="G1653" s="59" t="s">
        <v>10</v>
      </c>
      <c r="H1653" s="41" t="s">
        <v>22</v>
      </c>
    </row>
    <row r="1654" spans="2:8">
      <c r="B1654" s="37"/>
      <c r="C1654" s="38" t="s">
        <v>13583</v>
      </c>
      <c r="D1654" s="57" t="s">
        <v>24</v>
      </c>
      <c r="E1654" s="40">
        <v>410</v>
      </c>
      <c r="F1654" s="35">
        <v>57.62</v>
      </c>
      <c r="G1654" s="59" t="s">
        <v>10</v>
      </c>
      <c r="H1654" s="41" t="s">
        <v>11</v>
      </c>
    </row>
    <row r="1655" spans="2:8">
      <c r="B1655" s="37"/>
      <c r="C1655" s="38" t="s">
        <v>13584</v>
      </c>
      <c r="D1655" s="57" t="s">
        <v>24</v>
      </c>
      <c r="E1655" s="40">
        <v>64</v>
      </c>
      <c r="F1655" s="35">
        <v>57.62</v>
      </c>
      <c r="G1655" s="59" t="s">
        <v>10</v>
      </c>
      <c r="H1655" s="41" t="s">
        <v>11</v>
      </c>
    </row>
    <row r="1656" spans="2:8">
      <c r="B1656" s="37"/>
      <c r="C1656" s="38" t="s">
        <v>13585</v>
      </c>
      <c r="D1656" s="57" t="s">
        <v>24</v>
      </c>
      <c r="E1656" s="40">
        <v>293</v>
      </c>
      <c r="F1656" s="35">
        <v>57.62</v>
      </c>
      <c r="G1656" s="59" t="s">
        <v>10</v>
      </c>
      <c r="H1656" s="41" t="s">
        <v>20</v>
      </c>
    </row>
    <row r="1657" spans="2:8">
      <c r="B1657" s="37"/>
      <c r="C1657" s="38" t="s">
        <v>13586</v>
      </c>
      <c r="D1657" s="57" t="s">
        <v>24</v>
      </c>
      <c r="E1657" s="40">
        <v>32</v>
      </c>
      <c r="F1657" s="35">
        <v>57.62</v>
      </c>
      <c r="G1657" s="59" t="s">
        <v>10</v>
      </c>
      <c r="H1657" s="41" t="s">
        <v>11</v>
      </c>
    </row>
    <row r="1658" spans="2:8">
      <c r="B1658" s="37"/>
      <c r="C1658" s="38" t="s">
        <v>13586</v>
      </c>
      <c r="D1658" s="57" t="s">
        <v>24</v>
      </c>
      <c r="E1658" s="40">
        <v>100</v>
      </c>
      <c r="F1658" s="35">
        <v>57.62</v>
      </c>
      <c r="G1658" s="59" t="s">
        <v>10</v>
      </c>
      <c r="H1658" s="41" t="s">
        <v>20</v>
      </c>
    </row>
    <row r="1659" spans="2:8">
      <c r="B1659" s="37"/>
      <c r="C1659" s="38" t="s">
        <v>13587</v>
      </c>
      <c r="D1659" s="57" t="s">
        <v>24</v>
      </c>
      <c r="E1659" s="40">
        <v>125</v>
      </c>
      <c r="F1659" s="35">
        <v>57.58</v>
      </c>
      <c r="G1659" s="59" t="s">
        <v>10</v>
      </c>
      <c r="H1659" s="41" t="s">
        <v>20</v>
      </c>
    </row>
    <row r="1660" spans="2:8">
      <c r="B1660" s="37"/>
      <c r="C1660" s="38" t="s">
        <v>13588</v>
      </c>
      <c r="D1660" s="57" t="s">
        <v>24</v>
      </c>
      <c r="E1660" s="40">
        <v>125</v>
      </c>
      <c r="F1660" s="35">
        <v>57.58</v>
      </c>
      <c r="G1660" s="59" t="s">
        <v>10</v>
      </c>
      <c r="H1660" s="41" t="s">
        <v>11</v>
      </c>
    </row>
    <row r="1661" spans="2:8">
      <c r="B1661" s="37"/>
      <c r="C1661" s="38" t="s">
        <v>13589</v>
      </c>
      <c r="D1661" s="57" t="s">
        <v>24</v>
      </c>
      <c r="E1661" s="40">
        <v>286</v>
      </c>
      <c r="F1661" s="35">
        <v>57.56</v>
      </c>
      <c r="G1661" s="59" t="s">
        <v>10</v>
      </c>
      <c r="H1661" s="41" t="s">
        <v>11</v>
      </c>
    </row>
    <row r="1662" spans="2:8">
      <c r="B1662" s="37"/>
      <c r="C1662" s="38" t="s">
        <v>13590</v>
      </c>
      <c r="D1662" s="57" t="s">
        <v>24</v>
      </c>
      <c r="E1662" s="40">
        <v>33</v>
      </c>
      <c r="F1662" s="35">
        <v>57.58</v>
      </c>
      <c r="G1662" s="59" t="s">
        <v>10</v>
      </c>
      <c r="H1662" s="41" t="s">
        <v>21</v>
      </c>
    </row>
    <row r="1663" spans="2:8">
      <c r="B1663" s="37"/>
      <c r="C1663" s="38" t="s">
        <v>13590</v>
      </c>
      <c r="D1663" s="57" t="s">
        <v>24</v>
      </c>
      <c r="E1663" s="40">
        <v>100</v>
      </c>
      <c r="F1663" s="35">
        <v>57.58</v>
      </c>
      <c r="G1663" s="59" t="s">
        <v>10</v>
      </c>
      <c r="H1663" s="41" t="s">
        <v>20</v>
      </c>
    </row>
    <row r="1664" spans="2:8">
      <c r="B1664" s="37"/>
      <c r="C1664" s="38" t="s">
        <v>13591</v>
      </c>
      <c r="D1664" s="57" t="s">
        <v>24</v>
      </c>
      <c r="E1664" s="40">
        <v>64</v>
      </c>
      <c r="F1664" s="35">
        <v>57.58</v>
      </c>
      <c r="G1664" s="59" t="s">
        <v>10</v>
      </c>
      <c r="H1664" s="41" t="s">
        <v>20</v>
      </c>
    </row>
    <row r="1665" spans="2:8">
      <c r="B1665" s="37"/>
      <c r="C1665" s="38" t="s">
        <v>13592</v>
      </c>
      <c r="D1665" s="57" t="s">
        <v>24</v>
      </c>
      <c r="E1665" s="40">
        <v>386</v>
      </c>
      <c r="F1665" s="35">
        <v>57.58</v>
      </c>
      <c r="G1665" s="59" t="s">
        <v>10</v>
      </c>
      <c r="H1665" s="41" t="s">
        <v>20</v>
      </c>
    </row>
    <row r="1666" spans="2:8">
      <c r="B1666" s="37"/>
      <c r="C1666" s="38" t="s">
        <v>13593</v>
      </c>
      <c r="D1666" s="57" t="s">
        <v>24</v>
      </c>
      <c r="E1666" s="40">
        <v>5</v>
      </c>
      <c r="F1666" s="35">
        <v>57.6</v>
      </c>
      <c r="G1666" s="59" t="s">
        <v>10</v>
      </c>
      <c r="H1666" s="41" t="s">
        <v>11</v>
      </c>
    </row>
    <row r="1667" spans="2:8">
      <c r="B1667" s="37"/>
      <c r="C1667" s="38" t="s">
        <v>13594</v>
      </c>
      <c r="D1667" s="57" t="s">
        <v>24</v>
      </c>
      <c r="E1667" s="40">
        <v>288</v>
      </c>
      <c r="F1667" s="35">
        <v>57.58</v>
      </c>
      <c r="G1667" s="59" t="s">
        <v>10</v>
      </c>
      <c r="H1667" s="41" t="s">
        <v>11</v>
      </c>
    </row>
    <row r="1668" spans="2:8">
      <c r="B1668" s="37"/>
      <c r="C1668" s="38" t="s">
        <v>13595</v>
      </c>
      <c r="D1668" s="57" t="s">
        <v>24</v>
      </c>
      <c r="E1668" s="40">
        <v>74</v>
      </c>
      <c r="F1668" s="35">
        <v>57.58</v>
      </c>
      <c r="G1668" s="59" t="s">
        <v>10</v>
      </c>
      <c r="H1668" s="41" t="s">
        <v>20</v>
      </c>
    </row>
    <row r="1669" spans="2:8">
      <c r="B1669" s="37"/>
      <c r="C1669" s="38" t="s">
        <v>13596</v>
      </c>
      <c r="D1669" s="57" t="s">
        <v>24</v>
      </c>
      <c r="E1669" s="40">
        <v>177</v>
      </c>
      <c r="F1669" s="35">
        <v>57.58</v>
      </c>
      <c r="G1669" s="59" t="s">
        <v>10</v>
      </c>
      <c r="H1669" s="41" t="s">
        <v>22</v>
      </c>
    </row>
    <row r="1670" spans="2:8">
      <c r="B1670" s="37"/>
      <c r="C1670" s="38" t="s">
        <v>13597</v>
      </c>
      <c r="D1670" s="57" t="s">
        <v>24</v>
      </c>
      <c r="E1670" s="40">
        <v>270</v>
      </c>
      <c r="F1670" s="35">
        <v>57.6</v>
      </c>
      <c r="G1670" s="59" t="s">
        <v>10</v>
      </c>
      <c r="H1670" s="41" t="s">
        <v>22</v>
      </c>
    </row>
    <row r="1671" spans="2:8">
      <c r="B1671" s="37"/>
      <c r="C1671" s="38" t="s">
        <v>13598</v>
      </c>
      <c r="D1671" s="57" t="s">
        <v>24</v>
      </c>
      <c r="E1671" s="40">
        <v>316</v>
      </c>
      <c r="F1671" s="35">
        <v>57.56</v>
      </c>
      <c r="G1671" s="59" t="s">
        <v>10</v>
      </c>
      <c r="H1671" s="41" t="s">
        <v>11</v>
      </c>
    </row>
    <row r="1672" spans="2:8">
      <c r="B1672" s="37"/>
      <c r="C1672" s="38" t="s">
        <v>13599</v>
      </c>
      <c r="D1672" s="57" t="s">
        <v>24</v>
      </c>
      <c r="E1672" s="40">
        <v>300</v>
      </c>
      <c r="F1672" s="35">
        <v>57.6</v>
      </c>
      <c r="G1672" s="59" t="s">
        <v>10</v>
      </c>
      <c r="H1672" s="41" t="s">
        <v>21</v>
      </c>
    </row>
    <row r="1673" spans="2:8">
      <c r="B1673" s="37"/>
      <c r="C1673" s="38" t="s">
        <v>13600</v>
      </c>
      <c r="D1673" s="57" t="s">
        <v>24</v>
      </c>
      <c r="E1673" s="40">
        <v>6</v>
      </c>
      <c r="F1673" s="35">
        <v>57.6</v>
      </c>
      <c r="G1673" s="59" t="s">
        <v>10</v>
      </c>
      <c r="H1673" s="41" t="s">
        <v>22</v>
      </c>
    </row>
    <row r="1674" spans="2:8">
      <c r="B1674" s="37"/>
      <c r="C1674" s="38" t="s">
        <v>13601</v>
      </c>
      <c r="D1674" s="57" t="s">
        <v>24</v>
      </c>
      <c r="E1674" s="40">
        <v>269</v>
      </c>
      <c r="F1674" s="35">
        <v>57.62</v>
      </c>
      <c r="G1674" s="59" t="s">
        <v>10</v>
      </c>
      <c r="H1674" s="41" t="s">
        <v>22</v>
      </c>
    </row>
    <row r="1675" spans="2:8">
      <c r="B1675" s="37"/>
      <c r="C1675" s="38" t="s">
        <v>13602</v>
      </c>
      <c r="D1675" s="57" t="s">
        <v>24</v>
      </c>
      <c r="E1675" s="40">
        <v>200</v>
      </c>
      <c r="F1675" s="35">
        <v>57.62</v>
      </c>
      <c r="G1675" s="59" t="s">
        <v>10</v>
      </c>
      <c r="H1675" s="41" t="s">
        <v>11</v>
      </c>
    </row>
    <row r="1676" spans="2:8">
      <c r="B1676" s="37"/>
      <c r="C1676" s="38" t="s">
        <v>13603</v>
      </c>
      <c r="D1676" s="57" t="s">
        <v>24</v>
      </c>
      <c r="E1676" s="40">
        <v>461</v>
      </c>
      <c r="F1676" s="35">
        <v>57.66</v>
      </c>
      <c r="G1676" s="59" t="s">
        <v>10</v>
      </c>
      <c r="H1676" s="41" t="s">
        <v>11</v>
      </c>
    </row>
    <row r="1677" spans="2:8">
      <c r="B1677" s="37"/>
      <c r="C1677" s="38" t="s">
        <v>13604</v>
      </c>
      <c r="D1677" s="57" t="s">
        <v>24</v>
      </c>
      <c r="E1677" s="40">
        <v>302</v>
      </c>
      <c r="F1677" s="35">
        <v>57.64</v>
      </c>
      <c r="G1677" s="59" t="s">
        <v>10</v>
      </c>
      <c r="H1677" s="41" t="s">
        <v>11</v>
      </c>
    </row>
    <row r="1678" spans="2:8">
      <c r="B1678" s="37"/>
      <c r="C1678" s="38" t="s">
        <v>13605</v>
      </c>
      <c r="D1678" s="57" t="s">
        <v>24</v>
      </c>
      <c r="E1678" s="40">
        <v>184</v>
      </c>
      <c r="F1678" s="35">
        <v>57.64</v>
      </c>
      <c r="G1678" s="59" t="s">
        <v>10</v>
      </c>
      <c r="H1678" s="41" t="s">
        <v>11</v>
      </c>
    </row>
    <row r="1679" spans="2:8">
      <c r="B1679" s="37"/>
      <c r="C1679" s="38" t="s">
        <v>13606</v>
      </c>
      <c r="D1679" s="57" t="s">
        <v>24</v>
      </c>
      <c r="E1679" s="40">
        <v>9</v>
      </c>
      <c r="F1679" s="35">
        <v>57.62</v>
      </c>
      <c r="G1679" s="59" t="s">
        <v>10</v>
      </c>
      <c r="H1679" s="41" t="s">
        <v>11</v>
      </c>
    </row>
    <row r="1680" spans="2:8">
      <c r="B1680" s="37"/>
      <c r="C1680" s="38" t="s">
        <v>13607</v>
      </c>
      <c r="D1680" s="57" t="s">
        <v>24</v>
      </c>
      <c r="E1680" s="40">
        <v>292</v>
      </c>
      <c r="F1680" s="35">
        <v>57.62</v>
      </c>
      <c r="G1680" s="59" t="s">
        <v>10</v>
      </c>
      <c r="H1680" s="41" t="s">
        <v>20</v>
      </c>
    </row>
    <row r="1681" spans="2:8">
      <c r="B1681" s="37"/>
      <c r="C1681" s="38" t="s">
        <v>13608</v>
      </c>
      <c r="D1681" s="57" t="s">
        <v>24</v>
      </c>
      <c r="E1681" s="40">
        <v>125</v>
      </c>
      <c r="F1681" s="35">
        <v>57.64</v>
      </c>
      <c r="G1681" s="59" t="s">
        <v>10</v>
      </c>
      <c r="H1681" s="41" t="s">
        <v>20</v>
      </c>
    </row>
    <row r="1682" spans="2:8">
      <c r="B1682" s="37"/>
      <c r="C1682" s="38" t="s">
        <v>13609</v>
      </c>
      <c r="D1682" s="57" t="s">
        <v>24</v>
      </c>
      <c r="E1682" s="40">
        <v>435</v>
      </c>
      <c r="F1682" s="35">
        <v>57.66</v>
      </c>
      <c r="G1682" s="59" t="s">
        <v>10</v>
      </c>
      <c r="H1682" s="41" t="s">
        <v>11</v>
      </c>
    </row>
    <row r="1683" spans="2:8">
      <c r="B1683" s="37"/>
      <c r="C1683" s="38" t="s">
        <v>13610</v>
      </c>
      <c r="D1683" s="57" t="s">
        <v>24</v>
      </c>
      <c r="E1683" s="40">
        <v>244</v>
      </c>
      <c r="F1683" s="35">
        <v>57.64</v>
      </c>
      <c r="G1683" s="59" t="s">
        <v>10</v>
      </c>
      <c r="H1683" s="41" t="s">
        <v>11</v>
      </c>
    </row>
    <row r="1684" spans="2:8">
      <c r="B1684" s="37"/>
      <c r="C1684" s="38" t="s">
        <v>13611</v>
      </c>
      <c r="D1684" s="57" t="s">
        <v>24</v>
      </c>
      <c r="E1684" s="40">
        <v>64</v>
      </c>
      <c r="F1684" s="35">
        <v>57.64</v>
      </c>
      <c r="G1684" s="59" t="s">
        <v>10</v>
      </c>
      <c r="H1684" s="41" t="s">
        <v>11</v>
      </c>
    </row>
    <row r="1685" spans="2:8">
      <c r="B1685" s="37"/>
      <c r="C1685" s="38" t="s">
        <v>13612</v>
      </c>
      <c r="D1685" s="57" t="s">
        <v>24</v>
      </c>
      <c r="E1685" s="40">
        <v>446</v>
      </c>
      <c r="F1685" s="35">
        <v>57.64</v>
      </c>
      <c r="G1685" s="59" t="s">
        <v>10</v>
      </c>
      <c r="H1685" s="41" t="s">
        <v>20</v>
      </c>
    </row>
    <row r="1686" spans="2:8">
      <c r="B1686" s="37"/>
      <c r="C1686" s="38" t="s">
        <v>13613</v>
      </c>
      <c r="D1686" s="57" t="s">
        <v>24</v>
      </c>
      <c r="E1686" s="40">
        <v>293</v>
      </c>
      <c r="F1686" s="35">
        <v>57.68</v>
      </c>
      <c r="G1686" s="59" t="s">
        <v>10</v>
      </c>
      <c r="H1686" s="41" t="s">
        <v>11</v>
      </c>
    </row>
    <row r="1687" spans="2:8">
      <c r="B1687" s="37"/>
      <c r="C1687" s="38" t="s">
        <v>13614</v>
      </c>
      <c r="D1687" s="57" t="s">
        <v>24</v>
      </c>
      <c r="E1687" s="40">
        <v>376</v>
      </c>
      <c r="F1687" s="35">
        <v>57.68</v>
      </c>
      <c r="G1687" s="59" t="s">
        <v>10</v>
      </c>
      <c r="H1687" s="41" t="s">
        <v>11</v>
      </c>
    </row>
    <row r="1688" spans="2:8">
      <c r="B1688" s="37"/>
      <c r="C1688" s="38" t="s">
        <v>13615</v>
      </c>
      <c r="D1688" s="57" t="s">
        <v>24</v>
      </c>
      <c r="E1688" s="40">
        <v>260</v>
      </c>
      <c r="F1688" s="35">
        <v>57.66</v>
      </c>
      <c r="G1688" s="59" t="s">
        <v>10</v>
      </c>
      <c r="H1688" s="41" t="s">
        <v>11</v>
      </c>
    </row>
    <row r="1689" spans="2:8">
      <c r="B1689" s="37"/>
      <c r="C1689" s="38" t="s">
        <v>13616</v>
      </c>
      <c r="D1689" s="57" t="s">
        <v>24</v>
      </c>
      <c r="E1689" s="40">
        <v>295</v>
      </c>
      <c r="F1689" s="35">
        <v>57.68</v>
      </c>
      <c r="G1689" s="59" t="s">
        <v>10</v>
      </c>
      <c r="H1689" s="41" t="s">
        <v>20</v>
      </c>
    </row>
    <row r="1690" spans="2:8">
      <c r="B1690" s="37"/>
      <c r="C1690" s="38" t="s">
        <v>13617</v>
      </c>
      <c r="D1690" s="57" t="s">
        <v>24</v>
      </c>
      <c r="E1690" s="40">
        <v>177</v>
      </c>
      <c r="F1690" s="35">
        <v>57.64</v>
      </c>
      <c r="G1690" s="59" t="s">
        <v>10</v>
      </c>
      <c r="H1690" s="41" t="s">
        <v>11</v>
      </c>
    </row>
    <row r="1691" spans="2:8">
      <c r="B1691" s="37"/>
      <c r="C1691" s="38" t="s">
        <v>13618</v>
      </c>
      <c r="D1691" s="57" t="s">
        <v>24</v>
      </c>
      <c r="E1691" s="40">
        <v>420</v>
      </c>
      <c r="F1691" s="35">
        <v>57.64</v>
      </c>
      <c r="G1691" s="59" t="s">
        <v>10</v>
      </c>
      <c r="H1691" s="41" t="s">
        <v>22</v>
      </c>
    </row>
    <row r="1692" spans="2:8">
      <c r="B1692" s="37"/>
      <c r="C1692" s="38" t="s">
        <v>13619</v>
      </c>
      <c r="D1692" s="57" t="s">
        <v>24</v>
      </c>
      <c r="E1692" s="40">
        <v>345</v>
      </c>
      <c r="F1692" s="35">
        <v>57.66</v>
      </c>
      <c r="G1692" s="59" t="s">
        <v>10</v>
      </c>
      <c r="H1692" s="41" t="s">
        <v>20</v>
      </c>
    </row>
    <row r="1693" spans="2:8">
      <c r="B1693" s="37"/>
      <c r="C1693" s="38" t="s">
        <v>13620</v>
      </c>
      <c r="D1693" s="57" t="s">
        <v>24</v>
      </c>
      <c r="E1693" s="40">
        <v>215</v>
      </c>
      <c r="F1693" s="35">
        <v>57.56</v>
      </c>
      <c r="G1693" s="59" t="s">
        <v>10</v>
      </c>
      <c r="H1693" s="41" t="s">
        <v>11</v>
      </c>
    </row>
    <row r="1694" spans="2:8">
      <c r="B1694" s="37"/>
      <c r="C1694" s="38" t="s">
        <v>13620</v>
      </c>
      <c r="D1694" s="57" t="s">
        <v>24</v>
      </c>
      <c r="E1694" s="40">
        <v>157</v>
      </c>
      <c r="F1694" s="35">
        <v>57.58</v>
      </c>
      <c r="G1694" s="59" t="s">
        <v>10</v>
      </c>
      <c r="H1694" s="41" t="s">
        <v>11</v>
      </c>
    </row>
    <row r="1695" spans="2:8">
      <c r="B1695" s="37"/>
      <c r="C1695" s="38" t="s">
        <v>13621</v>
      </c>
      <c r="D1695" s="57" t="s">
        <v>24</v>
      </c>
      <c r="E1695" s="40">
        <v>239</v>
      </c>
      <c r="F1695" s="35">
        <v>57.44</v>
      </c>
      <c r="G1695" s="59" t="s">
        <v>10</v>
      </c>
      <c r="H1695" s="41" t="s">
        <v>11</v>
      </c>
    </row>
    <row r="1696" spans="2:8">
      <c r="B1696" s="37"/>
      <c r="C1696" s="38" t="s">
        <v>13622</v>
      </c>
      <c r="D1696" s="57" t="s">
        <v>24</v>
      </c>
      <c r="E1696" s="40">
        <v>125</v>
      </c>
      <c r="F1696" s="35">
        <v>57.42</v>
      </c>
      <c r="G1696" s="59" t="s">
        <v>10</v>
      </c>
      <c r="H1696" s="41" t="s">
        <v>20</v>
      </c>
    </row>
    <row r="1697" spans="2:8">
      <c r="B1697" s="37"/>
      <c r="C1697" s="38" t="s">
        <v>13623</v>
      </c>
      <c r="D1697" s="57" t="s">
        <v>24</v>
      </c>
      <c r="E1697" s="40">
        <v>365</v>
      </c>
      <c r="F1697" s="35">
        <v>57.48</v>
      </c>
      <c r="G1697" s="59" t="s">
        <v>10</v>
      </c>
      <c r="H1697" s="41" t="s">
        <v>11</v>
      </c>
    </row>
    <row r="1698" spans="2:8">
      <c r="B1698" s="37"/>
      <c r="C1698" s="38" t="s">
        <v>13624</v>
      </c>
      <c r="D1698" s="57" t="s">
        <v>24</v>
      </c>
      <c r="E1698" s="40">
        <v>200</v>
      </c>
      <c r="F1698" s="35">
        <v>57.46</v>
      </c>
      <c r="G1698" s="59" t="s">
        <v>10</v>
      </c>
      <c r="H1698" s="41" t="s">
        <v>11</v>
      </c>
    </row>
    <row r="1699" spans="2:8">
      <c r="B1699" s="37"/>
      <c r="C1699" s="38" t="s">
        <v>13625</v>
      </c>
      <c r="D1699" s="57" t="s">
        <v>24</v>
      </c>
      <c r="E1699" s="40">
        <v>318</v>
      </c>
      <c r="F1699" s="35">
        <v>57.46</v>
      </c>
      <c r="G1699" s="59" t="s">
        <v>10</v>
      </c>
      <c r="H1699" s="41" t="s">
        <v>11</v>
      </c>
    </row>
    <row r="1700" spans="2:8">
      <c r="B1700" s="37"/>
      <c r="C1700" s="38" t="s">
        <v>13626</v>
      </c>
      <c r="D1700" s="57" t="s">
        <v>24</v>
      </c>
      <c r="E1700" s="40">
        <v>97</v>
      </c>
      <c r="F1700" s="35">
        <v>57.5</v>
      </c>
      <c r="G1700" s="59" t="s">
        <v>10</v>
      </c>
      <c r="H1700" s="41" t="s">
        <v>11</v>
      </c>
    </row>
    <row r="1701" spans="2:8">
      <c r="B1701" s="37"/>
      <c r="C1701" s="38" t="s">
        <v>13627</v>
      </c>
      <c r="D1701" s="57" t="s">
        <v>24</v>
      </c>
      <c r="E1701" s="40">
        <v>426</v>
      </c>
      <c r="F1701" s="35">
        <v>57.5</v>
      </c>
      <c r="G1701" s="59" t="s">
        <v>10</v>
      </c>
      <c r="H1701" s="41" t="s">
        <v>11</v>
      </c>
    </row>
    <row r="1702" spans="2:8">
      <c r="B1702" s="37"/>
      <c r="C1702" s="38" t="s">
        <v>13628</v>
      </c>
      <c r="D1702" s="57" t="s">
        <v>24</v>
      </c>
      <c r="E1702" s="40">
        <v>29</v>
      </c>
      <c r="F1702" s="35">
        <v>57.5</v>
      </c>
      <c r="G1702" s="59" t="s">
        <v>10</v>
      </c>
      <c r="H1702" s="41" t="s">
        <v>11</v>
      </c>
    </row>
    <row r="1703" spans="2:8">
      <c r="B1703" s="37"/>
      <c r="C1703" s="38" t="s">
        <v>13628</v>
      </c>
      <c r="D1703" s="57" t="s">
        <v>24</v>
      </c>
      <c r="E1703" s="40">
        <v>196</v>
      </c>
      <c r="F1703" s="35">
        <v>57.52</v>
      </c>
      <c r="G1703" s="59" t="s">
        <v>10</v>
      </c>
      <c r="H1703" s="41" t="s">
        <v>11</v>
      </c>
    </row>
    <row r="1704" spans="2:8">
      <c r="B1704" s="37"/>
      <c r="C1704" s="38" t="s">
        <v>13629</v>
      </c>
      <c r="D1704" s="57" t="s">
        <v>24</v>
      </c>
      <c r="E1704" s="40">
        <v>96</v>
      </c>
      <c r="F1704" s="35">
        <v>57.48</v>
      </c>
      <c r="G1704" s="59" t="s">
        <v>10</v>
      </c>
      <c r="H1704" s="41" t="s">
        <v>11</v>
      </c>
    </row>
    <row r="1705" spans="2:8">
      <c r="B1705" s="37"/>
      <c r="C1705" s="38" t="s">
        <v>13630</v>
      </c>
      <c r="D1705" s="57" t="s">
        <v>24</v>
      </c>
      <c r="E1705" s="40">
        <v>236</v>
      </c>
      <c r="F1705" s="35">
        <v>57.48</v>
      </c>
      <c r="G1705" s="59" t="s">
        <v>10</v>
      </c>
      <c r="H1705" s="41" t="s">
        <v>20</v>
      </c>
    </row>
    <row r="1706" spans="2:8">
      <c r="B1706" s="37"/>
      <c r="C1706" s="38" t="s">
        <v>13631</v>
      </c>
      <c r="D1706" s="57" t="s">
        <v>24</v>
      </c>
      <c r="E1706" s="40">
        <v>49</v>
      </c>
      <c r="F1706" s="35">
        <v>57.5</v>
      </c>
      <c r="G1706" s="59" t="s">
        <v>10</v>
      </c>
      <c r="H1706" s="41" t="s">
        <v>20</v>
      </c>
    </row>
    <row r="1707" spans="2:8">
      <c r="B1707" s="37"/>
      <c r="C1707" s="38" t="s">
        <v>13631</v>
      </c>
      <c r="D1707" s="57" t="s">
        <v>24</v>
      </c>
      <c r="E1707" s="40">
        <v>100</v>
      </c>
      <c r="F1707" s="35">
        <v>57.5</v>
      </c>
      <c r="G1707" s="59" t="s">
        <v>10</v>
      </c>
      <c r="H1707" s="41" t="s">
        <v>20</v>
      </c>
    </row>
    <row r="1708" spans="2:8">
      <c r="B1708" s="37"/>
      <c r="C1708" s="38" t="s">
        <v>13632</v>
      </c>
      <c r="D1708" s="57" t="s">
        <v>24</v>
      </c>
      <c r="E1708" s="40">
        <v>281</v>
      </c>
      <c r="F1708" s="35">
        <v>57.46</v>
      </c>
      <c r="G1708" s="59" t="s">
        <v>10</v>
      </c>
      <c r="H1708" s="41" t="s">
        <v>20</v>
      </c>
    </row>
    <row r="1709" spans="2:8">
      <c r="B1709" s="37"/>
      <c r="C1709" s="38" t="s">
        <v>13633</v>
      </c>
      <c r="D1709" s="57" t="s">
        <v>24</v>
      </c>
      <c r="E1709" s="40">
        <v>182</v>
      </c>
      <c r="F1709" s="35">
        <v>57.46</v>
      </c>
      <c r="G1709" s="59" t="s">
        <v>10</v>
      </c>
      <c r="H1709" s="41" t="s">
        <v>20</v>
      </c>
    </row>
    <row r="1710" spans="2:8">
      <c r="B1710" s="37"/>
      <c r="C1710" s="38" t="s">
        <v>13634</v>
      </c>
      <c r="D1710" s="57" t="s">
        <v>24</v>
      </c>
      <c r="E1710" s="40">
        <v>131</v>
      </c>
      <c r="F1710" s="35">
        <v>57.4</v>
      </c>
      <c r="G1710" s="59" t="s">
        <v>10</v>
      </c>
      <c r="H1710" s="41" t="s">
        <v>20</v>
      </c>
    </row>
    <row r="1711" spans="2:8">
      <c r="B1711" s="37"/>
      <c r="C1711" s="38" t="s">
        <v>13635</v>
      </c>
      <c r="D1711" s="57" t="s">
        <v>24</v>
      </c>
      <c r="E1711" s="40">
        <v>339</v>
      </c>
      <c r="F1711" s="35">
        <v>57.4</v>
      </c>
      <c r="G1711" s="59" t="s">
        <v>10</v>
      </c>
      <c r="H1711" s="41" t="s">
        <v>11</v>
      </c>
    </row>
    <row r="1712" spans="2:8">
      <c r="B1712" s="37"/>
      <c r="C1712" s="38" t="s">
        <v>13636</v>
      </c>
      <c r="D1712" s="57" t="s">
        <v>24</v>
      </c>
      <c r="E1712" s="40">
        <v>100</v>
      </c>
      <c r="F1712" s="35">
        <v>57.4</v>
      </c>
      <c r="G1712" s="59" t="s">
        <v>10</v>
      </c>
      <c r="H1712" s="41" t="s">
        <v>11</v>
      </c>
    </row>
    <row r="1713" spans="2:8">
      <c r="B1713" s="37"/>
      <c r="C1713" s="38" t="s">
        <v>13637</v>
      </c>
      <c r="D1713" s="57" t="s">
        <v>24</v>
      </c>
      <c r="E1713" s="40">
        <v>258</v>
      </c>
      <c r="F1713" s="35">
        <v>57.5</v>
      </c>
      <c r="G1713" s="59" t="s">
        <v>10</v>
      </c>
      <c r="H1713" s="41" t="s">
        <v>11</v>
      </c>
    </row>
    <row r="1714" spans="2:8">
      <c r="B1714" s="37"/>
      <c r="C1714" s="38" t="s">
        <v>13638</v>
      </c>
      <c r="D1714" s="57" t="s">
        <v>24</v>
      </c>
      <c r="E1714" s="40">
        <v>467</v>
      </c>
      <c r="F1714" s="35">
        <v>57.5</v>
      </c>
      <c r="G1714" s="59" t="s">
        <v>10</v>
      </c>
      <c r="H1714" s="41" t="s">
        <v>11</v>
      </c>
    </row>
    <row r="1715" spans="2:8">
      <c r="B1715" s="37"/>
      <c r="C1715" s="38" t="s">
        <v>13639</v>
      </c>
      <c r="D1715" s="57" t="s">
        <v>24</v>
      </c>
      <c r="E1715" s="40">
        <v>482</v>
      </c>
      <c r="F1715" s="35">
        <v>57.52</v>
      </c>
      <c r="G1715" s="59" t="s">
        <v>10</v>
      </c>
      <c r="H1715" s="41" t="s">
        <v>11</v>
      </c>
    </row>
    <row r="1716" spans="2:8">
      <c r="B1716" s="37"/>
      <c r="C1716" s="38" t="s">
        <v>13640</v>
      </c>
      <c r="D1716" s="57" t="s">
        <v>24</v>
      </c>
      <c r="E1716" s="40">
        <v>207</v>
      </c>
      <c r="F1716" s="35">
        <v>57.54</v>
      </c>
      <c r="G1716" s="59" t="s">
        <v>10</v>
      </c>
      <c r="H1716" s="41" t="s">
        <v>11</v>
      </c>
    </row>
    <row r="1717" spans="2:8">
      <c r="B1717" s="37"/>
      <c r="C1717" s="38" t="s">
        <v>13641</v>
      </c>
      <c r="D1717" s="57" t="s">
        <v>24</v>
      </c>
      <c r="E1717" s="40">
        <v>300</v>
      </c>
      <c r="F1717" s="35">
        <v>57.54</v>
      </c>
      <c r="G1717" s="59" t="s">
        <v>10</v>
      </c>
      <c r="H1717" s="41" t="s">
        <v>11</v>
      </c>
    </row>
    <row r="1718" spans="2:8">
      <c r="B1718" s="37"/>
      <c r="C1718" s="38" t="s">
        <v>13642</v>
      </c>
      <c r="D1718" s="57" t="s">
        <v>24</v>
      </c>
      <c r="E1718" s="40">
        <v>9</v>
      </c>
      <c r="F1718" s="35">
        <v>57.54</v>
      </c>
      <c r="G1718" s="59" t="s">
        <v>10</v>
      </c>
      <c r="H1718" s="41" t="s">
        <v>11</v>
      </c>
    </row>
    <row r="1719" spans="2:8">
      <c r="B1719" s="37"/>
      <c r="C1719" s="38" t="s">
        <v>13643</v>
      </c>
      <c r="D1719" s="57" t="s">
        <v>24</v>
      </c>
      <c r="E1719" s="40">
        <v>200</v>
      </c>
      <c r="F1719" s="35">
        <v>57.54</v>
      </c>
      <c r="G1719" s="59" t="s">
        <v>10</v>
      </c>
      <c r="H1719" s="41" t="s">
        <v>11</v>
      </c>
    </row>
    <row r="1720" spans="2:8">
      <c r="B1720" s="37"/>
      <c r="C1720" s="38" t="s">
        <v>13644</v>
      </c>
      <c r="D1720" s="57" t="s">
        <v>24</v>
      </c>
      <c r="E1720" s="40">
        <v>316</v>
      </c>
      <c r="F1720" s="35">
        <v>57.54</v>
      </c>
      <c r="G1720" s="59" t="s">
        <v>10</v>
      </c>
      <c r="H1720" s="41" t="s">
        <v>11</v>
      </c>
    </row>
    <row r="1721" spans="2:8">
      <c r="B1721" s="37"/>
      <c r="C1721" s="38" t="s">
        <v>13645</v>
      </c>
      <c r="D1721" s="57" t="s">
        <v>24</v>
      </c>
      <c r="E1721" s="40">
        <v>233</v>
      </c>
      <c r="F1721" s="35">
        <v>57.52</v>
      </c>
      <c r="G1721" s="59" t="s">
        <v>10</v>
      </c>
      <c r="H1721" s="41" t="s">
        <v>11</v>
      </c>
    </row>
    <row r="1722" spans="2:8">
      <c r="B1722" s="37"/>
      <c r="C1722" s="38" t="s">
        <v>13646</v>
      </c>
      <c r="D1722" s="57" t="s">
        <v>24</v>
      </c>
      <c r="E1722" s="40">
        <v>245</v>
      </c>
      <c r="F1722" s="35">
        <v>57.52</v>
      </c>
      <c r="G1722" s="59" t="s">
        <v>10</v>
      </c>
      <c r="H1722" s="41" t="s">
        <v>11</v>
      </c>
    </row>
    <row r="1723" spans="2:8">
      <c r="B1723" s="37"/>
      <c r="C1723" s="38" t="s">
        <v>13647</v>
      </c>
      <c r="D1723" s="57" t="s">
        <v>24</v>
      </c>
      <c r="E1723" s="40">
        <v>159</v>
      </c>
      <c r="F1723" s="35">
        <v>57.52</v>
      </c>
      <c r="G1723" s="59" t="s">
        <v>10</v>
      </c>
      <c r="H1723" s="41" t="s">
        <v>22</v>
      </c>
    </row>
    <row r="1724" spans="2:8">
      <c r="B1724" s="37"/>
      <c r="C1724" s="38" t="s">
        <v>13648</v>
      </c>
      <c r="D1724" s="57" t="s">
        <v>24</v>
      </c>
      <c r="E1724" s="40">
        <v>313</v>
      </c>
      <c r="F1724" s="35">
        <v>57.54</v>
      </c>
      <c r="G1724" s="59" t="s">
        <v>10</v>
      </c>
      <c r="H1724" s="41" t="s">
        <v>11</v>
      </c>
    </row>
    <row r="1725" spans="2:8">
      <c r="B1725" s="37"/>
      <c r="C1725" s="38" t="s">
        <v>13649</v>
      </c>
      <c r="D1725" s="57" t="s">
        <v>24</v>
      </c>
      <c r="E1725" s="40">
        <v>171</v>
      </c>
      <c r="F1725" s="35">
        <v>57.52</v>
      </c>
      <c r="G1725" s="59" t="s">
        <v>10</v>
      </c>
      <c r="H1725" s="41" t="s">
        <v>11</v>
      </c>
    </row>
    <row r="1726" spans="2:8">
      <c r="B1726" s="37"/>
      <c r="C1726" s="38" t="s">
        <v>13650</v>
      </c>
      <c r="D1726" s="57" t="s">
        <v>24</v>
      </c>
      <c r="E1726" s="40">
        <v>219</v>
      </c>
      <c r="F1726" s="35">
        <v>57.52</v>
      </c>
      <c r="G1726" s="59" t="s">
        <v>10</v>
      </c>
      <c r="H1726" s="41" t="s">
        <v>11</v>
      </c>
    </row>
    <row r="1727" spans="2:8">
      <c r="B1727" s="37"/>
      <c r="C1727" s="38" t="s">
        <v>13651</v>
      </c>
      <c r="D1727" s="57" t="s">
        <v>24</v>
      </c>
      <c r="E1727" s="40">
        <v>238</v>
      </c>
      <c r="F1727" s="35">
        <v>57.52</v>
      </c>
      <c r="G1727" s="59" t="s">
        <v>10</v>
      </c>
      <c r="H1727" s="41" t="s">
        <v>11</v>
      </c>
    </row>
    <row r="1728" spans="2:8">
      <c r="B1728" s="37"/>
      <c r="C1728" s="38" t="s">
        <v>13652</v>
      </c>
      <c r="D1728" s="57" t="s">
        <v>24</v>
      </c>
      <c r="E1728" s="40">
        <v>49</v>
      </c>
      <c r="F1728" s="35">
        <v>57.58</v>
      </c>
      <c r="G1728" s="59" t="s">
        <v>10</v>
      </c>
      <c r="H1728" s="41" t="s">
        <v>11</v>
      </c>
    </row>
    <row r="1729" spans="2:8">
      <c r="B1729" s="37"/>
      <c r="C1729" s="38" t="s">
        <v>13653</v>
      </c>
      <c r="D1729" s="57" t="s">
        <v>24</v>
      </c>
      <c r="E1729" s="40">
        <v>227</v>
      </c>
      <c r="F1729" s="35">
        <v>57.58</v>
      </c>
      <c r="G1729" s="59" t="s">
        <v>10</v>
      </c>
      <c r="H1729" s="41" t="s">
        <v>11</v>
      </c>
    </row>
    <row r="1730" spans="2:8">
      <c r="B1730" s="37"/>
      <c r="C1730" s="38" t="s">
        <v>13654</v>
      </c>
      <c r="D1730" s="57" t="s">
        <v>24</v>
      </c>
      <c r="E1730" s="40">
        <v>218</v>
      </c>
      <c r="F1730" s="35">
        <v>57.58</v>
      </c>
      <c r="G1730" s="59" t="s">
        <v>10</v>
      </c>
      <c r="H1730" s="41" t="s">
        <v>11</v>
      </c>
    </row>
    <row r="1731" spans="2:8">
      <c r="B1731" s="37"/>
      <c r="C1731" s="38" t="s">
        <v>13655</v>
      </c>
      <c r="D1731" s="57" t="s">
        <v>24</v>
      </c>
      <c r="E1731" s="40">
        <v>58</v>
      </c>
      <c r="F1731" s="35">
        <v>57.58</v>
      </c>
      <c r="G1731" s="59" t="s">
        <v>10</v>
      </c>
      <c r="H1731" s="41" t="s">
        <v>11</v>
      </c>
    </row>
    <row r="1732" spans="2:8">
      <c r="B1732" s="37"/>
      <c r="C1732" s="38" t="s">
        <v>13656</v>
      </c>
      <c r="D1732" s="57" t="s">
        <v>24</v>
      </c>
      <c r="E1732" s="40">
        <v>298</v>
      </c>
      <c r="F1732" s="35">
        <v>57.58</v>
      </c>
      <c r="G1732" s="59" t="s">
        <v>10</v>
      </c>
      <c r="H1732" s="41" t="s">
        <v>11</v>
      </c>
    </row>
    <row r="1733" spans="2:8">
      <c r="B1733" s="37"/>
      <c r="C1733" s="38" t="s">
        <v>13657</v>
      </c>
      <c r="D1733" s="57" t="s">
        <v>24</v>
      </c>
      <c r="E1733" s="40">
        <v>6</v>
      </c>
      <c r="F1733" s="35">
        <v>57.58</v>
      </c>
      <c r="G1733" s="59" t="s">
        <v>10</v>
      </c>
      <c r="H1733" s="41" t="s">
        <v>11</v>
      </c>
    </row>
    <row r="1734" spans="2:8">
      <c r="B1734" s="37"/>
      <c r="C1734" s="38" t="s">
        <v>13658</v>
      </c>
      <c r="D1734" s="57" t="s">
        <v>24</v>
      </c>
      <c r="E1734" s="40">
        <v>50</v>
      </c>
      <c r="F1734" s="35">
        <v>57.58</v>
      </c>
      <c r="G1734" s="59" t="s">
        <v>10</v>
      </c>
      <c r="H1734" s="41" t="s">
        <v>11</v>
      </c>
    </row>
    <row r="1735" spans="2:8">
      <c r="B1735" s="37"/>
      <c r="C1735" s="38" t="s">
        <v>13659</v>
      </c>
      <c r="D1735" s="57" t="s">
        <v>24</v>
      </c>
      <c r="E1735" s="40">
        <v>121</v>
      </c>
      <c r="F1735" s="35">
        <v>57.58</v>
      </c>
      <c r="G1735" s="59" t="s">
        <v>10</v>
      </c>
      <c r="H1735" s="41" t="s">
        <v>11</v>
      </c>
    </row>
    <row r="1736" spans="2:8">
      <c r="B1736" s="37"/>
      <c r="C1736" s="38" t="s">
        <v>13660</v>
      </c>
      <c r="D1736" s="57" t="s">
        <v>24</v>
      </c>
      <c r="E1736" s="40">
        <v>27</v>
      </c>
      <c r="F1736" s="35">
        <v>57.58</v>
      </c>
      <c r="G1736" s="59" t="s">
        <v>10</v>
      </c>
      <c r="H1736" s="41" t="s">
        <v>11</v>
      </c>
    </row>
    <row r="1737" spans="2:8">
      <c r="B1737" s="37"/>
      <c r="C1737" s="38" t="s">
        <v>13661</v>
      </c>
      <c r="D1737" s="57" t="s">
        <v>24</v>
      </c>
      <c r="E1737" s="40">
        <v>231</v>
      </c>
      <c r="F1737" s="35">
        <v>57.58</v>
      </c>
      <c r="G1737" s="59" t="s">
        <v>10</v>
      </c>
      <c r="H1737" s="41" t="s">
        <v>11</v>
      </c>
    </row>
    <row r="1738" spans="2:8">
      <c r="B1738" s="37"/>
      <c r="C1738" s="38" t="s">
        <v>13662</v>
      </c>
      <c r="D1738" s="57" t="s">
        <v>24</v>
      </c>
      <c r="E1738" s="40">
        <v>54</v>
      </c>
      <c r="F1738" s="35">
        <v>57.58</v>
      </c>
      <c r="G1738" s="59" t="s">
        <v>10</v>
      </c>
      <c r="H1738" s="41" t="s">
        <v>11</v>
      </c>
    </row>
    <row r="1739" spans="2:8">
      <c r="B1739" s="37"/>
      <c r="C1739" s="38" t="s">
        <v>13663</v>
      </c>
      <c r="D1739" s="57" t="s">
        <v>24</v>
      </c>
      <c r="E1739" s="40">
        <v>118</v>
      </c>
      <c r="F1739" s="35">
        <v>57.58</v>
      </c>
      <c r="G1739" s="59" t="s">
        <v>10</v>
      </c>
      <c r="H1739" s="41" t="s">
        <v>11</v>
      </c>
    </row>
    <row r="1740" spans="2:8">
      <c r="B1740" s="37"/>
      <c r="C1740" s="38" t="s">
        <v>13664</v>
      </c>
      <c r="D1740" s="57" t="s">
        <v>24</v>
      </c>
      <c r="E1740" s="40">
        <v>167</v>
      </c>
      <c r="F1740" s="35">
        <v>57.58</v>
      </c>
      <c r="G1740" s="59" t="s">
        <v>10</v>
      </c>
      <c r="H1740" s="41" t="s">
        <v>11</v>
      </c>
    </row>
    <row r="1741" spans="2:8">
      <c r="B1741" s="37"/>
      <c r="C1741" s="38" t="s">
        <v>13665</v>
      </c>
      <c r="D1741" s="57" t="s">
        <v>24</v>
      </c>
      <c r="E1741" s="40">
        <v>232</v>
      </c>
      <c r="F1741" s="35">
        <v>57.58</v>
      </c>
      <c r="G1741" s="59" t="s">
        <v>10</v>
      </c>
      <c r="H1741" s="41" t="s">
        <v>11</v>
      </c>
    </row>
    <row r="1742" spans="2:8">
      <c r="B1742" s="37"/>
      <c r="C1742" s="38" t="s">
        <v>13666</v>
      </c>
      <c r="D1742" s="57" t="s">
        <v>24</v>
      </c>
      <c r="E1742" s="40">
        <v>179</v>
      </c>
      <c r="F1742" s="35">
        <v>57.58</v>
      </c>
      <c r="G1742" s="59" t="s">
        <v>10</v>
      </c>
      <c r="H1742" s="41" t="s">
        <v>11</v>
      </c>
    </row>
    <row r="1743" spans="2:8">
      <c r="B1743" s="37"/>
      <c r="C1743" s="38" t="s">
        <v>13667</v>
      </c>
      <c r="D1743" s="57" t="s">
        <v>24</v>
      </c>
      <c r="E1743" s="40">
        <v>257</v>
      </c>
      <c r="F1743" s="35">
        <v>57.56</v>
      </c>
      <c r="G1743" s="59" t="s">
        <v>10</v>
      </c>
      <c r="H1743" s="41" t="s">
        <v>11</v>
      </c>
    </row>
    <row r="1744" spans="2:8">
      <c r="B1744" s="37"/>
      <c r="C1744" s="38" t="s">
        <v>13668</v>
      </c>
      <c r="D1744" s="57" t="s">
        <v>24</v>
      </c>
      <c r="E1744" s="40">
        <v>125</v>
      </c>
      <c r="F1744" s="35">
        <v>57.58</v>
      </c>
      <c r="G1744" s="59" t="s">
        <v>10</v>
      </c>
      <c r="H1744" s="41" t="s">
        <v>20</v>
      </c>
    </row>
    <row r="1745" spans="2:8">
      <c r="B1745" s="37"/>
      <c r="C1745" s="38" t="s">
        <v>13669</v>
      </c>
      <c r="D1745" s="57" t="s">
        <v>24</v>
      </c>
      <c r="E1745" s="40">
        <v>195</v>
      </c>
      <c r="F1745" s="35">
        <v>57.58</v>
      </c>
      <c r="G1745" s="59" t="s">
        <v>10</v>
      </c>
      <c r="H1745" s="41" t="s">
        <v>11</v>
      </c>
    </row>
    <row r="1746" spans="2:8">
      <c r="B1746" s="37"/>
      <c r="C1746" s="38" t="s">
        <v>13670</v>
      </c>
      <c r="D1746" s="57" t="s">
        <v>24</v>
      </c>
      <c r="E1746" s="40">
        <v>260</v>
      </c>
      <c r="F1746" s="35">
        <v>57.58</v>
      </c>
      <c r="G1746" s="59" t="s">
        <v>10</v>
      </c>
      <c r="H1746" s="41" t="s">
        <v>11</v>
      </c>
    </row>
    <row r="1747" spans="2:8">
      <c r="B1747" s="37"/>
      <c r="C1747" s="38" t="s">
        <v>13671</v>
      </c>
      <c r="D1747" s="57" t="s">
        <v>24</v>
      </c>
      <c r="E1747" s="40">
        <v>125</v>
      </c>
      <c r="F1747" s="35">
        <v>57.54</v>
      </c>
      <c r="G1747" s="59" t="s">
        <v>10</v>
      </c>
      <c r="H1747" s="41" t="s">
        <v>11</v>
      </c>
    </row>
    <row r="1748" spans="2:8">
      <c r="B1748" s="37"/>
      <c r="C1748" s="38" t="s">
        <v>13672</v>
      </c>
      <c r="D1748" s="57" t="s">
        <v>24</v>
      </c>
      <c r="E1748" s="40">
        <v>359</v>
      </c>
      <c r="F1748" s="35">
        <v>57.54</v>
      </c>
      <c r="G1748" s="59" t="s">
        <v>10</v>
      </c>
      <c r="H1748" s="41" t="s">
        <v>11</v>
      </c>
    </row>
    <row r="1749" spans="2:8">
      <c r="B1749" s="37"/>
      <c r="C1749" s="38" t="s">
        <v>13673</v>
      </c>
      <c r="D1749" s="57" t="s">
        <v>24</v>
      </c>
      <c r="E1749" s="40">
        <v>226</v>
      </c>
      <c r="F1749" s="35">
        <v>57.52</v>
      </c>
      <c r="G1749" s="59" t="s">
        <v>10</v>
      </c>
      <c r="H1749" s="41" t="s">
        <v>11</v>
      </c>
    </row>
    <row r="1750" spans="2:8">
      <c r="B1750" s="37"/>
      <c r="C1750" s="38" t="s">
        <v>13674</v>
      </c>
      <c r="D1750" s="57" t="s">
        <v>24</v>
      </c>
      <c r="E1750" s="40">
        <v>256</v>
      </c>
      <c r="F1750" s="35">
        <v>57.52</v>
      </c>
      <c r="G1750" s="59" t="s">
        <v>10</v>
      </c>
      <c r="H1750" s="41" t="s">
        <v>20</v>
      </c>
    </row>
    <row r="1751" spans="2:8">
      <c r="B1751" s="37"/>
      <c r="C1751" s="38" t="s">
        <v>13675</v>
      </c>
      <c r="D1751" s="57" t="s">
        <v>24</v>
      </c>
      <c r="E1751" s="40">
        <v>50</v>
      </c>
      <c r="F1751" s="35">
        <v>57.48</v>
      </c>
      <c r="G1751" s="59" t="s">
        <v>10</v>
      </c>
      <c r="H1751" s="41" t="s">
        <v>11</v>
      </c>
    </row>
    <row r="1752" spans="2:8">
      <c r="B1752" s="37"/>
      <c r="C1752" s="38" t="s">
        <v>13676</v>
      </c>
      <c r="D1752" s="57" t="s">
        <v>24</v>
      </c>
      <c r="E1752" s="40">
        <v>129</v>
      </c>
      <c r="F1752" s="35">
        <v>57.48</v>
      </c>
      <c r="G1752" s="59" t="s">
        <v>10</v>
      </c>
      <c r="H1752" s="41" t="s">
        <v>20</v>
      </c>
    </row>
    <row r="1753" spans="2:8">
      <c r="B1753" s="37"/>
      <c r="C1753" s="38" t="s">
        <v>13677</v>
      </c>
      <c r="D1753" s="57" t="s">
        <v>24</v>
      </c>
      <c r="E1753" s="40">
        <v>318</v>
      </c>
      <c r="F1753" s="35">
        <v>57.48</v>
      </c>
      <c r="G1753" s="59" t="s">
        <v>10</v>
      </c>
      <c r="H1753" s="41" t="s">
        <v>20</v>
      </c>
    </row>
    <row r="1754" spans="2:8">
      <c r="B1754" s="37"/>
      <c r="C1754" s="38" t="s">
        <v>13678</v>
      </c>
      <c r="D1754" s="57" t="s">
        <v>24</v>
      </c>
      <c r="E1754" s="40">
        <v>73</v>
      </c>
      <c r="F1754" s="35">
        <v>57.48</v>
      </c>
      <c r="G1754" s="59" t="s">
        <v>10</v>
      </c>
      <c r="H1754" s="41" t="s">
        <v>20</v>
      </c>
    </row>
    <row r="1755" spans="2:8">
      <c r="B1755" s="37"/>
      <c r="C1755" s="38" t="s">
        <v>13678</v>
      </c>
      <c r="D1755" s="57" t="s">
        <v>24</v>
      </c>
      <c r="E1755" s="40">
        <v>525</v>
      </c>
      <c r="F1755" s="35">
        <v>57.5</v>
      </c>
      <c r="G1755" s="59" t="s">
        <v>10</v>
      </c>
      <c r="H1755" s="41" t="s">
        <v>11</v>
      </c>
    </row>
    <row r="1756" spans="2:8">
      <c r="B1756" s="37"/>
      <c r="C1756" s="38" t="s">
        <v>13679</v>
      </c>
      <c r="D1756" s="57" t="s">
        <v>24</v>
      </c>
      <c r="E1756" s="40">
        <v>237</v>
      </c>
      <c r="F1756" s="35">
        <v>57.48</v>
      </c>
      <c r="G1756" s="59" t="s">
        <v>10</v>
      </c>
      <c r="H1756" s="41" t="s">
        <v>11</v>
      </c>
    </row>
    <row r="1757" spans="2:8">
      <c r="B1757" s="37"/>
      <c r="C1757" s="38" t="s">
        <v>13680</v>
      </c>
      <c r="D1757" s="57" t="s">
        <v>24</v>
      </c>
      <c r="E1757" s="40">
        <v>75</v>
      </c>
      <c r="F1757" s="35">
        <v>57.48</v>
      </c>
      <c r="G1757" s="59" t="s">
        <v>10</v>
      </c>
      <c r="H1757" s="41" t="s">
        <v>11</v>
      </c>
    </row>
    <row r="1758" spans="2:8">
      <c r="B1758" s="37"/>
      <c r="C1758" s="38" t="s">
        <v>13681</v>
      </c>
      <c r="D1758" s="57" t="s">
        <v>24</v>
      </c>
      <c r="E1758" s="40">
        <v>125</v>
      </c>
      <c r="F1758" s="35">
        <v>57.52</v>
      </c>
      <c r="G1758" s="59" t="s">
        <v>10</v>
      </c>
      <c r="H1758" s="41" t="s">
        <v>11</v>
      </c>
    </row>
    <row r="1759" spans="2:8">
      <c r="B1759" s="37"/>
      <c r="C1759" s="38" t="s">
        <v>13682</v>
      </c>
      <c r="D1759" s="57" t="s">
        <v>24</v>
      </c>
      <c r="E1759" s="40">
        <v>437</v>
      </c>
      <c r="F1759" s="35">
        <v>57.52</v>
      </c>
      <c r="G1759" s="59" t="s">
        <v>10</v>
      </c>
      <c r="H1759" s="41" t="s">
        <v>11</v>
      </c>
    </row>
    <row r="1760" spans="2:8">
      <c r="B1760" s="37"/>
      <c r="C1760" s="38" t="s">
        <v>13683</v>
      </c>
      <c r="D1760" s="57" t="s">
        <v>24</v>
      </c>
      <c r="E1760" s="40">
        <v>125</v>
      </c>
      <c r="F1760" s="35">
        <v>57.7</v>
      </c>
      <c r="G1760" s="59" t="s">
        <v>10</v>
      </c>
      <c r="H1760" s="41" t="s">
        <v>11</v>
      </c>
    </row>
    <row r="1761" spans="2:8">
      <c r="B1761" s="37"/>
      <c r="C1761" s="38" t="s">
        <v>13684</v>
      </c>
      <c r="D1761" s="57" t="s">
        <v>24</v>
      </c>
      <c r="E1761" s="40">
        <v>50</v>
      </c>
      <c r="F1761" s="35">
        <v>57.68</v>
      </c>
      <c r="G1761" s="59" t="s">
        <v>10</v>
      </c>
      <c r="H1761" s="41" t="s">
        <v>11</v>
      </c>
    </row>
    <row r="1762" spans="2:8">
      <c r="B1762" s="37"/>
      <c r="C1762" s="38" t="s">
        <v>13685</v>
      </c>
      <c r="D1762" s="57" t="s">
        <v>24</v>
      </c>
      <c r="E1762" s="40">
        <v>131</v>
      </c>
      <c r="F1762" s="35">
        <v>57.68</v>
      </c>
      <c r="G1762" s="59" t="s">
        <v>10</v>
      </c>
      <c r="H1762" s="41" t="s">
        <v>20</v>
      </c>
    </row>
    <row r="1763" spans="2:8">
      <c r="B1763" s="37"/>
      <c r="C1763" s="38" t="s">
        <v>13686</v>
      </c>
      <c r="D1763" s="57" t="s">
        <v>24</v>
      </c>
      <c r="E1763" s="40">
        <v>14</v>
      </c>
      <c r="F1763" s="35">
        <v>57.68</v>
      </c>
      <c r="G1763" s="59" t="s">
        <v>10</v>
      </c>
      <c r="H1763" s="41" t="s">
        <v>20</v>
      </c>
    </row>
    <row r="1764" spans="2:8">
      <c r="B1764" s="37"/>
      <c r="C1764" s="38" t="s">
        <v>13687</v>
      </c>
      <c r="D1764" s="57" t="s">
        <v>24</v>
      </c>
      <c r="E1764" s="40">
        <v>63</v>
      </c>
      <c r="F1764" s="35">
        <v>57.68</v>
      </c>
      <c r="G1764" s="59" t="s">
        <v>10</v>
      </c>
      <c r="H1764" s="41" t="s">
        <v>20</v>
      </c>
    </row>
    <row r="1765" spans="2:8">
      <c r="B1765" s="37"/>
      <c r="C1765" s="38" t="s">
        <v>13687</v>
      </c>
      <c r="D1765" s="57" t="s">
        <v>24</v>
      </c>
      <c r="E1765" s="40">
        <v>125</v>
      </c>
      <c r="F1765" s="35">
        <v>57.7</v>
      </c>
      <c r="G1765" s="59" t="s">
        <v>10</v>
      </c>
      <c r="H1765" s="41" t="s">
        <v>11</v>
      </c>
    </row>
    <row r="1766" spans="2:8">
      <c r="B1766" s="37"/>
      <c r="C1766" s="38" t="s">
        <v>13688</v>
      </c>
      <c r="D1766" s="57" t="s">
        <v>24</v>
      </c>
      <c r="E1766" s="40">
        <v>67</v>
      </c>
      <c r="F1766" s="35">
        <v>57.68</v>
      </c>
      <c r="G1766" s="59" t="s">
        <v>10</v>
      </c>
      <c r="H1766" s="41" t="s">
        <v>11</v>
      </c>
    </row>
    <row r="1767" spans="2:8">
      <c r="B1767" s="37"/>
      <c r="C1767" s="38" t="s">
        <v>13689</v>
      </c>
      <c r="D1767" s="57" t="s">
        <v>24</v>
      </c>
      <c r="E1767" s="40">
        <v>235</v>
      </c>
      <c r="F1767" s="35">
        <v>57.64</v>
      </c>
      <c r="G1767" s="59" t="s">
        <v>10</v>
      </c>
      <c r="H1767" s="41" t="s">
        <v>11</v>
      </c>
    </row>
    <row r="1768" spans="2:8">
      <c r="B1768" s="37"/>
      <c r="C1768" s="38" t="s">
        <v>13689</v>
      </c>
      <c r="D1768" s="57" t="s">
        <v>24</v>
      </c>
      <c r="E1768" s="40">
        <v>504</v>
      </c>
      <c r="F1768" s="35">
        <v>57.66</v>
      </c>
      <c r="G1768" s="59" t="s">
        <v>10</v>
      </c>
      <c r="H1768" s="41" t="s">
        <v>11</v>
      </c>
    </row>
    <row r="1769" spans="2:8">
      <c r="B1769" s="37"/>
      <c r="C1769" s="38" t="s">
        <v>13690</v>
      </c>
      <c r="D1769" s="57" t="s">
        <v>24</v>
      </c>
      <c r="E1769" s="40">
        <v>757</v>
      </c>
      <c r="F1769" s="35">
        <v>57.6</v>
      </c>
      <c r="G1769" s="59" t="s">
        <v>10</v>
      </c>
      <c r="H1769" s="41" t="s">
        <v>11</v>
      </c>
    </row>
    <row r="1770" spans="2:8">
      <c r="B1770" s="37"/>
      <c r="C1770" s="38" t="s">
        <v>13691</v>
      </c>
      <c r="D1770" s="57" t="s">
        <v>24</v>
      </c>
      <c r="E1770" s="40">
        <v>136</v>
      </c>
      <c r="F1770" s="35">
        <v>57.6</v>
      </c>
      <c r="G1770" s="59" t="s">
        <v>10</v>
      </c>
      <c r="H1770" s="41" t="s">
        <v>11</v>
      </c>
    </row>
    <row r="1771" spans="2:8">
      <c r="B1771" s="37"/>
      <c r="C1771" s="38" t="s">
        <v>13692</v>
      </c>
      <c r="D1771" s="57" t="s">
        <v>24</v>
      </c>
      <c r="E1771" s="40">
        <v>28</v>
      </c>
      <c r="F1771" s="35">
        <v>57.62</v>
      </c>
      <c r="G1771" s="59" t="s">
        <v>10</v>
      </c>
      <c r="H1771" s="41" t="s">
        <v>11</v>
      </c>
    </row>
    <row r="1772" spans="2:8">
      <c r="B1772" s="37"/>
      <c r="C1772" s="38" t="s">
        <v>13693</v>
      </c>
      <c r="D1772" s="57" t="s">
        <v>24</v>
      </c>
      <c r="E1772" s="40">
        <v>282</v>
      </c>
      <c r="F1772" s="35">
        <v>57.62</v>
      </c>
      <c r="G1772" s="59" t="s">
        <v>10</v>
      </c>
      <c r="H1772" s="41" t="s">
        <v>11</v>
      </c>
    </row>
    <row r="1773" spans="2:8">
      <c r="B1773" s="37"/>
      <c r="C1773" s="38" t="s">
        <v>13694</v>
      </c>
      <c r="D1773" s="57" t="s">
        <v>24</v>
      </c>
      <c r="E1773" s="40">
        <v>160</v>
      </c>
      <c r="F1773" s="35">
        <v>57.62</v>
      </c>
      <c r="G1773" s="59" t="s">
        <v>10</v>
      </c>
      <c r="H1773" s="41" t="s">
        <v>11</v>
      </c>
    </row>
    <row r="1774" spans="2:8">
      <c r="B1774" s="37"/>
      <c r="C1774" s="38" t="s">
        <v>13695</v>
      </c>
      <c r="D1774" s="57" t="s">
        <v>24</v>
      </c>
      <c r="E1774" s="40">
        <v>399</v>
      </c>
      <c r="F1774" s="35">
        <v>57.62</v>
      </c>
      <c r="G1774" s="59" t="s">
        <v>10</v>
      </c>
      <c r="H1774" s="41" t="s">
        <v>11</v>
      </c>
    </row>
    <row r="1775" spans="2:8">
      <c r="B1775" s="37"/>
      <c r="C1775" s="38" t="s">
        <v>13696</v>
      </c>
      <c r="D1775" s="57" t="s">
        <v>24</v>
      </c>
      <c r="E1775" s="40">
        <v>71</v>
      </c>
      <c r="F1775" s="35">
        <v>57.62</v>
      </c>
      <c r="G1775" s="59" t="s">
        <v>10</v>
      </c>
      <c r="H1775" s="41" t="s">
        <v>11</v>
      </c>
    </row>
    <row r="1776" spans="2:8">
      <c r="B1776" s="37"/>
      <c r="C1776" s="38" t="s">
        <v>13697</v>
      </c>
      <c r="D1776" s="57" t="s">
        <v>24</v>
      </c>
      <c r="E1776" s="40">
        <v>64</v>
      </c>
      <c r="F1776" s="35">
        <v>57.64</v>
      </c>
      <c r="G1776" s="59" t="s">
        <v>10</v>
      </c>
      <c r="H1776" s="41" t="s">
        <v>11</v>
      </c>
    </row>
    <row r="1777" spans="2:8">
      <c r="B1777" s="37"/>
      <c r="C1777" s="38" t="s">
        <v>13698</v>
      </c>
      <c r="D1777" s="57" t="s">
        <v>24</v>
      </c>
      <c r="E1777" s="40">
        <v>218</v>
      </c>
      <c r="F1777" s="35">
        <v>57.64</v>
      </c>
      <c r="G1777" s="59" t="s">
        <v>10</v>
      </c>
      <c r="H1777" s="41" t="s">
        <v>20</v>
      </c>
    </row>
    <row r="1778" spans="2:8">
      <c r="B1778" s="37"/>
      <c r="C1778" s="38" t="s">
        <v>13699</v>
      </c>
      <c r="D1778" s="57" t="s">
        <v>24</v>
      </c>
      <c r="E1778" s="40">
        <v>125</v>
      </c>
      <c r="F1778" s="35">
        <v>57.62</v>
      </c>
      <c r="G1778" s="59" t="s">
        <v>10</v>
      </c>
      <c r="H1778" s="41" t="s">
        <v>11</v>
      </c>
    </row>
    <row r="1779" spans="2:8">
      <c r="B1779" s="37"/>
      <c r="C1779" s="38" t="s">
        <v>13699</v>
      </c>
      <c r="D1779" s="57" t="s">
        <v>24</v>
      </c>
      <c r="E1779" s="40">
        <v>297</v>
      </c>
      <c r="F1779" s="35">
        <v>57.64</v>
      </c>
      <c r="G1779" s="59" t="s">
        <v>10</v>
      </c>
      <c r="H1779" s="41" t="s">
        <v>11</v>
      </c>
    </row>
    <row r="1780" spans="2:8">
      <c r="B1780" s="37"/>
      <c r="C1780" s="38" t="s">
        <v>13700</v>
      </c>
      <c r="D1780" s="57" t="s">
        <v>24</v>
      </c>
      <c r="E1780" s="40">
        <v>401</v>
      </c>
      <c r="F1780" s="35">
        <v>57.62</v>
      </c>
      <c r="G1780" s="59" t="s">
        <v>10</v>
      </c>
      <c r="H1780" s="41" t="s">
        <v>11</v>
      </c>
    </row>
    <row r="1781" spans="2:8">
      <c r="B1781" s="37"/>
      <c r="C1781" s="38" t="s">
        <v>13701</v>
      </c>
      <c r="D1781" s="57" t="s">
        <v>24</v>
      </c>
      <c r="E1781" s="40">
        <v>345</v>
      </c>
      <c r="F1781" s="35">
        <v>57.62</v>
      </c>
      <c r="G1781" s="59" t="s">
        <v>10</v>
      </c>
      <c r="H1781" s="41" t="s">
        <v>11</v>
      </c>
    </row>
    <row r="1782" spans="2:8">
      <c r="B1782" s="37"/>
      <c r="C1782" s="38" t="s">
        <v>13702</v>
      </c>
      <c r="D1782" s="57" t="s">
        <v>24</v>
      </c>
      <c r="E1782" s="40">
        <v>125</v>
      </c>
      <c r="F1782" s="35">
        <v>57.6</v>
      </c>
      <c r="G1782" s="59" t="s">
        <v>10</v>
      </c>
      <c r="H1782" s="41" t="s">
        <v>21</v>
      </c>
    </row>
    <row r="1783" spans="2:8">
      <c r="B1783" s="37"/>
      <c r="C1783" s="38" t="s">
        <v>13703</v>
      </c>
      <c r="D1783" s="57" t="s">
        <v>24</v>
      </c>
      <c r="E1783" s="40">
        <v>50</v>
      </c>
      <c r="F1783" s="35">
        <v>57.58</v>
      </c>
      <c r="G1783" s="59" t="s">
        <v>10</v>
      </c>
      <c r="H1783" s="41" t="s">
        <v>11</v>
      </c>
    </row>
    <row r="1784" spans="2:8">
      <c r="B1784" s="37"/>
      <c r="C1784" s="38" t="s">
        <v>13704</v>
      </c>
      <c r="D1784" s="57" t="s">
        <v>24</v>
      </c>
      <c r="E1784" s="40">
        <v>78</v>
      </c>
      <c r="F1784" s="35">
        <v>57.6</v>
      </c>
      <c r="G1784" s="59" t="s">
        <v>10</v>
      </c>
      <c r="H1784" s="41" t="s">
        <v>22</v>
      </c>
    </row>
    <row r="1785" spans="2:8">
      <c r="B1785" s="37"/>
      <c r="C1785" s="38" t="s">
        <v>13705</v>
      </c>
      <c r="D1785" s="57" t="s">
        <v>24</v>
      </c>
      <c r="E1785" s="40">
        <v>50</v>
      </c>
      <c r="F1785" s="35">
        <v>57.58</v>
      </c>
      <c r="G1785" s="59" t="s">
        <v>10</v>
      </c>
      <c r="H1785" s="41" t="s">
        <v>11</v>
      </c>
    </row>
    <row r="1786" spans="2:8">
      <c r="B1786" s="37"/>
      <c r="C1786" s="38" t="s">
        <v>13706</v>
      </c>
      <c r="D1786" s="57" t="s">
        <v>24</v>
      </c>
      <c r="E1786" s="40">
        <v>67</v>
      </c>
      <c r="F1786" s="35">
        <v>57.58</v>
      </c>
      <c r="G1786" s="59" t="s">
        <v>10</v>
      </c>
      <c r="H1786" s="41" t="s">
        <v>22</v>
      </c>
    </row>
    <row r="1787" spans="2:8">
      <c r="B1787" s="37"/>
      <c r="C1787" s="38" t="s">
        <v>13707</v>
      </c>
      <c r="D1787" s="57" t="s">
        <v>24</v>
      </c>
      <c r="E1787" s="40">
        <v>138</v>
      </c>
      <c r="F1787" s="35">
        <v>57.58</v>
      </c>
      <c r="G1787" s="59" t="s">
        <v>10</v>
      </c>
      <c r="H1787" s="41" t="s">
        <v>22</v>
      </c>
    </row>
    <row r="1788" spans="2:8">
      <c r="B1788" s="37"/>
      <c r="C1788" s="38" t="s">
        <v>13708</v>
      </c>
      <c r="D1788" s="57" t="s">
        <v>24</v>
      </c>
      <c r="E1788" s="40">
        <v>125</v>
      </c>
      <c r="F1788" s="35">
        <v>57.6</v>
      </c>
      <c r="G1788" s="59" t="s">
        <v>10</v>
      </c>
      <c r="H1788" s="41" t="s">
        <v>22</v>
      </c>
    </row>
    <row r="1789" spans="2:8">
      <c r="B1789" s="37"/>
      <c r="C1789" s="38" t="s">
        <v>13709</v>
      </c>
      <c r="D1789" s="57" t="s">
        <v>24</v>
      </c>
      <c r="E1789" s="40">
        <v>100</v>
      </c>
      <c r="F1789" s="35">
        <v>57.6</v>
      </c>
      <c r="G1789" s="59" t="s">
        <v>10</v>
      </c>
      <c r="H1789" s="41" t="s">
        <v>11</v>
      </c>
    </row>
    <row r="1790" spans="2:8">
      <c r="B1790" s="37"/>
      <c r="C1790" s="38" t="s">
        <v>13710</v>
      </c>
      <c r="D1790" s="57" t="s">
        <v>24</v>
      </c>
      <c r="E1790" s="40">
        <v>200</v>
      </c>
      <c r="F1790" s="35">
        <v>57.58</v>
      </c>
      <c r="G1790" s="59" t="s">
        <v>10</v>
      </c>
      <c r="H1790" s="41" t="s">
        <v>20</v>
      </c>
    </row>
    <row r="1791" spans="2:8">
      <c r="B1791" s="37"/>
      <c r="C1791" s="38" t="s">
        <v>13710</v>
      </c>
      <c r="D1791" s="57" t="s">
        <v>24</v>
      </c>
      <c r="E1791" s="40">
        <v>931</v>
      </c>
      <c r="F1791" s="35">
        <v>57.6</v>
      </c>
      <c r="G1791" s="59" t="s">
        <v>10</v>
      </c>
      <c r="H1791" s="41" t="s">
        <v>11</v>
      </c>
    </row>
    <row r="1792" spans="2:8">
      <c r="B1792" s="37"/>
      <c r="C1792" s="38" t="s">
        <v>13711</v>
      </c>
      <c r="D1792" s="57" t="s">
        <v>24</v>
      </c>
      <c r="E1792" s="40">
        <v>125</v>
      </c>
      <c r="F1792" s="35">
        <v>57.58</v>
      </c>
      <c r="G1792" s="59" t="s">
        <v>10</v>
      </c>
      <c r="H1792" s="41" t="s">
        <v>11</v>
      </c>
    </row>
    <row r="1793" spans="2:8">
      <c r="B1793" s="37"/>
      <c r="C1793" s="38" t="s">
        <v>13712</v>
      </c>
      <c r="D1793" s="57" t="s">
        <v>24</v>
      </c>
      <c r="E1793" s="40">
        <v>167</v>
      </c>
      <c r="F1793" s="35">
        <v>57.5</v>
      </c>
      <c r="G1793" s="59" t="s">
        <v>10</v>
      </c>
      <c r="H1793" s="41" t="s">
        <v>11</v>
      </c>
    </row>
    <row r="1794" spans="2:8">
      <c r="B1794" s="37"/>
      <c r="C1794" s="38" t="s">
        <v>13713</v>
      </c>
      <c r="D1794" s="57" t="s">
        <v>24</v>
      </c>
      <c r="E1794" s="40">
        <v>179</v>
      </c>
      <c r="F1794" s="35">
        <v>57.48</v>
      </c>
      <c r="G1794" s="59" t="s">
        <v>10</v>
      </c>
      <c r="H1794" s="41" t="s">
        <v>11</v>
      </c>
    </row>
    <row r="1795" spans="2:8">
      <c r="B1795" s="37"/>
      <c r="C1795" s="38" t="s">
        <v>13714</v>
      </c>
      <c r="D1795" s="57" t="s">
        <v>24</v>
      </c>
      <c r="E1795" s="40">
        <v>92</v>
      </c>
      <c r="F1795" s="35">
        <v>57.46</v>
      </c>
      <c r="G1795" s="59" t="s">
        <v>10</v>
      </c>
      <c r="H1795" s="41" t="s">
        <v>20</v>
      </c>
    </row>
    <row r="1796" spans="2:8">
      <c r="B1796" s="37"/>
      <c r="C1796" s="38" t="s">
        <v>13715</v>
      </c>
      <c r="D1796" s="57" t="s">
        <v>24</v>
      </c>
      <c r="E1796" s="40">
        <v>125</v>
      </c>
      <c r="F1796" s="35">
        <v>57.48</v>
      </c>
      <c r="G1796" s="59" t="s">
        <v>10</v>
      </c>
      <c r="H1796" s="41" t="s">
        <v>22</v>
      </c>
    </row>
    <row r="1797" spans="2:8">
      <c r="B1797" s="37"/>
      <c r="C1797" s="38" t="s">
        <v>13716</v>
      </c>
      <c r="D1797" s="57" t="s">
        <v>24</v>
      </c>
      <c r="E1797" s="40">
        <v>125</v>
      </c>
      <c r="F1797" s="35">
        <v>57.56</v>
      </c>
      <c r="G1797" s="59" t="s">
        <v>10</v>
      </c>
      <c r="H1797" s="41" t="s">
        <v>11</v>
      </c>
    </row>
    <row r="1798" spans="2:8">
      <c r="B1798" s="37"/>
      <c r="C1798" s="38" t="s">
        <v>13717</v>
      </c>
      <c r="D1798" s="57" t="s">
        <v>24</v>
      </c>
      <c r="E1798" s="40">
        <v>316</v>
      </c>
      <c r="F1798" s="35">
        <v>57.56</v>
      </c>
      <c r="G1798" s="59" t="s">
        <v>10</v>
      </c>
      <c r="H1798" s="41" t="s">
        <v>11</v>
      </c>
    </row>
    <row r="1799" spans="2:8">
      <c r="B1799" s="37"/>
      <c r="C1799" s="38" t="s">
        <v>13718</v>
      </c>
      <c r="D1799" s="57" t="s">
        <v>24</v>
      </c>
      <c r="E1799" s="40">
        <v>25</v>
      </c>
      <c r="F1799" s="35">
        <v>57.58</v>
      </c>
      <c r="G1799" s="59" t="s">
        <v>10</v>
      </c>
      <c r="H1799" s="41" t="s">
        <v>11</v>
      </c>
    </row>
    <row r="1800" spans="2:8">
      <c r="B1800" s="37"/>
      <c r="C1800" s="38" t="s">
        <v>13719</v>
      </c>
      <c r="D1800" s="57" t="s">
        <v>24</v>
      </c>
      <c r="E1800" s="40">
        <v>234</v>
      </c>
      <c r="F1800" s="35">
        <v>57.66</v>
      </c>
      <c r="G1800" s="59" t="s">
        <v>10</v>
      </c>
      <c r="H1800" s="41" t="s">
        <v>11</v>
      </c>
    </row>
    <row r="1801" spans="2:8">
      <c r="B1801" s="37"/>
      <c r="C1801" s="38" t="s">
        <v>13720</v>
      </c>
      <c r="D1801" s="57" t="s">
        <v>24</v>
      </c>
      <c r="E1801" s="40">
        <v>103</v>
      </c>
      <c r="F1801" s="35">
        <v>57.64</v>
      </c>
      <c r="G1801" s="59" t="s">
        <v>10</v>
      </c>
      <c r="H1801" s="41" t="s">
        <v>11</v>
      </c>
    </row>
    <row r="1802" spans="2:8">
      <c r="B1802" s="37"/>
      <c r="C1802" s="38" t="s">
        <v>13721</v>
      </c>
      <c r="D1802" s="57" t="s">
        <v>24</v>
      </c>
      <c r="E1802" s="40">
        <v>205</v>
      </c>
      <c r="F1802" s="35">
        <v>57.64</v>
      </c>
      <c r="G1802" s="59" t="s">
        <v>10</v>
      </c>
      <c r="H1802" s="41" t="s">
        <v>20</v>
      </c>
    </row>
    <row r="1803" spans="2:8">
      <c r="B1803" s="37"/>
      <c r="C1803" s="38" t="s">
        <v>13722</v>
      </c>
      <c r="D1803" s="57" t="s">
        <v>24</v>
      </c>
      <c r="E1803" s="40">
        <v>33</v>
      </c>
      <c r="F1803" s="35">
        <v>57.64</v>
      </c>
      <c r="G1803" s="59" t="s">
        <v>10</v>
      </c>
      <c r="H1803" s="41" t="s">
        <v>20</v>
      </c>
    </row>
    <row r="1804" spans="2:8">
      <c r="B1804" s="37"/>
      <c r="C1804" s="38" t="s">
        <v>13723</v>
      </c>
      <c r="D1804" s="57" t="s">
        <v>24</v>
      </c>
      <c r="E1804" s="40">
        <v>151</v>
      </c>
      <c r="F1804" s="35">
        <v>57.64</v>
      </c>
      <c r="G1804" s="59" t="s">
        <v>10</v>
      </c>
      <c r="H1804" s="41" t="s">
        <v>20</v>
      </c>
    </row>
    <row r="1805" spans="2:8">
      <c r="B1805" s="37"/>
      <c r="C1805" s="38" t="s">
        <v>13724</v>
      </c>
      <c r="D1805" s="57" t="s">
        <v>24</v>
      </c>
      <c r="E1805" s="40">
        <v>27</v>
      </c>
      <c r="F1805" s="35">
        <v>57.64</v>
      </c>
      <c r="G1805" s="59" t="s">
        <v>10</v>
      </c>
      <c r="H1805" s="41" t="s">
        <v>22</v>
      </c>
    </row>
    <row r="1806" spans="2:8">
      <c r="B1806" s="37"/>
      <c r="C1806" s="38" t="s">
        <v>13725</v>
      </c>
      <c r="D1806" s="57" t="s">
        <v>24</v>
      </c>
      <c r="E1806" s="40">
        <v>60</v>
      </c>
      <c r="F1806" s="35">
        <v>57.64</v>
      </c>
      <c r="G1806" s="59" t="s">
        <v>10</v>
      </c>
      <c r="H1806" s="41" t="s">
        <v>22</v>
      </c>
    </row>
    <row r="1807" spans="2:8">
      <c r="B1807" s="37"/>
      <c r="C1807" s="38" t="s">
        <v>13726</v>
      </c>
      <c r="D1807" s="57" t="s">
        <v>24</v>
      </c>
      <c r="E1807" s="40">
        <v>125</v>
      </c>
      <c r="F1807" s="35">
        <v>57.64</v>
      </c>
      <c r="G1807" s="59" t="s">
        <v>10</v>
      </c>
      <c r="H1807" s="41" t="s">
        <v>22</v>
      </c>
    </row>
    <row r="1808" spans="2:8">
      <c r="B1808" s="37"/>
      <c r="C1808" s="38" t="s">
        <v>13727</v>
      </c>
      <c r="D1808" s="57" t="s">
        <v>24</v>
      </c>
      <c r="E1808" s="40">
        <v>278</v>
      </c>
      <c r="F1808" s="35">
        <v>57.64</v>
      </c>
      <c r="G1808" s="59" t="s">
        <v>10</v>
      </c>
      <c r="H1808" s="41" t="s">
        <v>11</v>
      </c>
    </row>
    <row r="1809" spans="2:8">
      <c r="B1809" s="37"/>
      <c r="C1809" s="38" t="s">
        <v>13728</v>
      </c>
      <c r="D1809" s="57" t="s">
        <v>24</v>
      </c>
      <c r="E1809" s="40">
        <v>235</v>
      </c>
      <c r="F1809" s="35">
        <v>57.62</v>
      </c>
      <c r="G1809" s="59" t="s">
        <v>10</v>
      </c>
      <c r="H1809" s="41" t="s">
        <v>11</v>
      </c>
    </row>
    <row r="1810" spans="2:8">
      <c r="B1810" s="37"/>
      <c r="C1810" s="38" t="s">
        <v>13729</v>
      </c>
      <c r="D1810" s="57" t="s">
        <v>24</v>
      </c>
      <c r="E1810" s="40">
        <v>243</v>
      </c>
      <c r="F1810" s="35">
        <v>57.66</v>
      </c>
      <c r="G1810" s="59" t="s">
        <v>10</v>
      </c>
      <c r="H1810" s="41" t="s">
        <v>11</v>
      </c>
    </row>
    <row r="1811" spans="2:8">
      <c r="B1811" s="37"/>
      <c r="C1811" s="38" t="s">
        <v>13730</v>
      </c>
      <c r="D1811" s="57" t="s">
        <v>24</v>
      </c>
      <c r="E1811" s="40">
        <v>64</v>
      </c>
      <c r="F1811" s="35">
        <v>57.68</v>
      </c>
      <c r="G1811" s="59" t="s">
        <v>10</v>
      </c>
      <c r="H1811" s="41" t="s">
        <v>11</v>
      </c>
    </row>
    <row r="1812" spans="2:8">
      <c r="B1812" s="37"/>
      <c r="C1812" s="38" t="s">
        <v>13730</v>
      </c>
      <c r="D1812" s="57" t="s">
        <v>24</v>
      </c>
      <c r="E1812" s="40">
        <v>100</v>
      </c>
      <c r="F1812" s="35">
        <v>57.68</v>
      </c>
      <c r="G1812" s="59" t="s">
        <v>10</v>
      </c>
      <c r="H1812" s="41" t="s">
        <v>20</v>
      </c>
    </row>
    <row r="1813" spans="2:8">
      <c r="B1813" s="37"/>
      <c r="C1813" s="38" t="s">
        <v>13731</v>
      </c>
      <c r="D1813" s="57" t="s">
        <v>24</v>
      </c>
      <c r="E1813" s="40">
        <v>125</v>
      </c>
      <c r="F1813" s="35">
        <v>57.66</v>
      </c>
      <c r="G1813" s="59" t="s">
        <v>10</v>
      </c>
      <c r="H1813" s="41" t="s">
        <v>20</v>
      </c>
    </row>
    <row r="1814" spans="2:8">
      <c r="B1814" s="37"/>
      <c r="C1814" s="38" t="s">
        <v>13732</v>
      </c>
      <c r="D1814" s="57" t="s">
        <v>24</v>
      </c>
      <c r="E1814" s="40">
        <v>15</v>
      </c>
      <c r="F1814" s="35">
        <v>57.68</v>
      </c>
      <c r="G1814" s="59" t="s">
        <v>10</v>
      </c>
      <c r="H1814" s="41" t="s">
        <v>11</v>
      </c>
    </row>
    <row r="1815" spans="2:8">
      <c r="B1815" s="37"/>
      <c r="C1815" s="38" t="s">
        <v>13732</v>
      </c>
      <c r="D1815" s="57" t="s">
        <v>24</v>
      </c>
      <c r="E1815" s="40">
        <v>100</v>
      </c>
      <c r="F1815" s="35">
        <v>57.68</v>
      </c>
      <c r="G1815" s="59" t="s">
        <v>10</v>
      </c>
      <c r="H1815" s="41" t="s">
        <v>20</v>
      </c>
    </row>
    <row r="1816" spans="2:8">
      <c r="B1816" s="37"/>
      <c r="C1816" s="38" t="s">
        <v>13733</v>
      </c>
      <c r="D1816" s="57" t="s">
        <v>24</v>
      </c>
      <c r="E1816" s="40">
        <v>237</v>
      </c>
      <c r="F1816" s="35">
        <v>57.66</v>
      </c>
      <c r="G1816" s="59" t="s">
        <v>10</v>
      </c>
      <c r="H1816" s="41" t="s">
        <v>20</v>
      </c>
    </row>
    <row r="1817" spans="2:8">
      <c r="B1817" s="37"/>
      <c r="C1817" s="38" t="s">
        <v>13734</v>
      </c>
      <c r="D1817" s="57" t="s">
        <v>24</v>
      </c>
      <c r="E1817" s="40">
        <v>43</v>
      </c>
      <c r="F1817" s="35">
        <v>57.68</v>
      </c>
      <c r="G1817" s="59" t="s">
        <v>10</v>
      </c>
      <c r="H1817" s="41" t="s">
        <v>11</v>
      </c>
    </row>
    <row r="1818" spans="2:8">
      <c r="B1818" s="37"/>
      <c r="C1818" s="38" t="s">
        <v>13734</v>
      </c>
      <c r="D1818" s="57" t="s">
        <v>24</v>
      </c>
      <c r="E1818" s="40">
        <v>100</v>
      </c>
      <c r="F1818" s="35">
        <v>57.68</v>
      </c>
      <c r="G1818" s="59" t="s">
        <v>10</v>
      </c>
      <c r="H1818" s="41" t="s">
        <v>20</v>
      </c>
    </row>
    <row r="1819" spans="2:8">
      <c r="B1819" s="37"/>
      <c r="C1819" s="38" t="s">
        <v>13735</v>
      </c>
      <c r="D1819" s="57" t="s">
        <v>24</v>
      </c>
      <c r="E1819" s="40">
        <v>237</v>
      </c>
      <c r="F1819" s="35">
        <v>57.66</v>
      </c>
      <c r="G1819" s="59" t="s">
        <v>10</v>
      </c>
      <c r="H1819" s="41" t="s">
        <v>20</v>
      </c>
    </row>
    <row r="1820" spans="2:8">
      <c r="B1820" s="37"/>
      <c r="C1820" s="38" t="s">
        <v>13736</v>
      </c>
      <c r="D1820" s="57" t="s">
        <v>24</v>
      </c>
      <c r="E1820" s="40">
        <v>237</v>
      </c>
      <c r="F1820" s="35">
        <v>57.66</v>
      </c>
      <c r="G1820" s="59" t="s">
        <v>10</v>
      </c>
      <c r="H1820" s="41" t="s">
        <v>11</v>
      </c>
    </row>
    <row r="1821" spans="2:8">
      <c r="B1821" s="37"/>
      <c r="C1821" s="38" t="s">
        <v>13737</v>
      </c>
      <c r="D1821" s="57" t="s">
        <v>24</v>
      </c>
      <c r="E1821" s="40">
        <v>50</v>
      </c>
      <c r="F1821" s="35">
        <v>57.66</v>
      </c>
      <c r="G1821" s="59" t="s">
        <v>10</v>
      </c>
      <c r="H1821" s="41" t="s">
        <v>11</v>
      </c>
    </row>
    <row r="1822" spans="2:8">
      <c r="B1822" s="37"/>
      <c r="C1822" s="38" t="s">
        <v>13738</v>
      </c>
      <c r="D1822" s="57" t="s">
        <v>24</v>
      </c>
      <c r="E1822" s="40">
        <v>50</v>
      </c>
      <c r="F1822" s="35">
        <v>57.66</v>
      </c>
      <c r="G1822" s="59" t="s">
        <v>10</v>
      </c>
      <c r="H1822" s="41" t="s">
        <v>22</v>
      </c>
    </row>
    <row r="1823" spans="2:8">
      <c r="B1823" s="37"/>
      <c r="C1823" s="38" t="s">
        <v>13739</v>
      </c>
      <c r="D1823" s="57" t="s">
        <v>24</v>
      </c>
      <c r="E1823" s="40">
        <v>50</v>
      </c>
      <c r="F1823" s="35">
        <v>57.66</v>
      </c>
      <c r="G1823" s="59" t="s">
        <v>10</v>
      </c>
      <c r="H1823" s="41" t="s">
        <v>22</v>
      </c>
    </row>
    <row r="1824" spans="2:8">
      <c r="B1824" s="37"/>
      <c r="C1824" s="38" t="s">
        <v>13740</v>
      </c>
      <c r="D1824" s="57" t="s">
        <v>24</v>
      </c>
      <c r="E1824" s="40">
        <v>284</v>
      </c>
      <c r="F1824" s="35">
        <v>57.66</v>
      </c>
      <c r="G1824" s="59" t="s">
        <v>10</v>
      </c>
      <c r="H1824" s="41" t="s">
        <v>22</v>
      </c>
    </row>
    <row r="1825" spans="2:8">
      <c r="B1825" s="37"/>
      <c r="C1825" s="38" t="s">
        <v>13741</v>
      </c>
      <c r="D1825" s="57" t="s">
        <v>24</v>
      </c>
      <c r="E1825" s="40">
        <v>307</v>
      </c>
      <c r="F1825" s="35">
        <v>57.66</v>
      </c>
      <c r="G1825" s="59" t="s">
        <v>10</v>
      </c>
      <c r="H1825" s="41" t="s">
        <v>11</v>
      </c>
    </row>
    <row r="1826" spans="2:8">
      <c r="B1826" s="37"/>
      <c r="C1826" s="38" t="s">
        <v>13742</v>
      </c>
      <c r="D1826" s="57" t="s">
        <v>24</v>
      </c>
      <c r="E1826" s="40">
        <v>41</v>
      </c>
      <c r="F1826" s="35">
        <v>57.66</v>
      </c>
      <c r="G1826" s="59" t="s">
        <v>10</v>
      </c>
      <c r="H1826" s="41" t="s">
        <v>11</v>
      </c>
    </row>
    <row r="1827" spans="2:8">
      <c r="B1827" s="37"/>
      <c r="C1827" s="38" t="s">
        <v>13743</v>
      </c>
      <c r="D1827" s="57" t="s">
        <v>24</v>
      </c>
      <c r="E1827" s="40">
        <v>246</v>
      </c>
      <c r="F1827" s="35">
        <v>57.66</v>
      </c>
      <c r="G1827" s="59" t="s">
        <v>10</v>
      </c>
      <c r="H1827" s="41" t="s">
        <v>22</v>
      </c>
    </row>
    <row r="1828" spans="2:8">
      <c r="B1828" s="37"/>
      <c r="C1828" s="38" t="s">
        <v>13744</v>
      </c>
      <c r="D1828" s="57" t="s">
        <v>24</v>
      </c>
      <c r="E1828" s="40">
        <v>53</v>
      </c>
      <c r="F1828" s="35">
        <v>57.66</v>
      </c>
      <c r="G1828" s="59" t="s">
        <v>10</v>
      </c>
      <c r="H1828" s="41" t="s">
        <v>20</v>
      </c>
    </row>
    <row r="1829" spans="2:8">
      <c r="B1829" s="37"/>
      <c r="C1829" s="38" t="s">
        <v>13745</v>
      </c>
      <c r="D1829" s="57" t="s">
        <v>24</v>
      </c>
      <c r="E1829" s="40">
        <v>17</v>
      </c>
      <c r="F1829" s="35">
        <v>57.66</v>
      </c>
      <c r="G1829" s="59" t="s">
        <v>10</v>
      </c>
      <c r="H1829" s="41" t="s">
        <v>22</v>
      </c>
    </row>
    <row r="1830" spans="2:8">
      <c r="B1830" s="37"/>
      <c r="C1830" s="38" t="s">
        <v>13746</v>
      </c>
      <c r="D1830" s="57" t="s">
        <v>24</v>
      </c>
      <c r="E1830" s="40">
        <v>282</v>
      </c>
      <c r="F1830" s="35">
        <v>57.66</v>
      </c>
      <c r="G1830" s="59" t="s">
        <v>10</v>
      </c>
      <c r="H1830" s="41" t="s">
        <v>20</v>
      </c>
    </row>
    <row r="1831" spans="2:8">
      <c r="B1831" s="37"/>
      <c r="C1831" s="38" t="s">
        <v>13747</v>
      </c>
      <c r="D1831" s="57" t="s">
        <v>24</v>
      </c>
      <c r="E1831" s="40">
        <v>309</v>
      </c>
      <c r="F1831" s="35">
        <v>57.66</v>
      </c>
      <c r="G1831" s="59" t="s">
        <v>10</v>
      </c>
      <c r="H1831" s="41" t="s">
        <v>11</v>
      </c>
    </row>
    <row r="1832" spans="2:8">
      <c r="B1832" s="37"/>
      <c r="C1832" s="38" t="s">
        <v>13748</v>
      </c>
      <c r="D1832" s="57" t="s">
        <v>24</v>
      </c>
      <c r="E1832" s="40">
        <v>100</v>
      </c>
      <c r="F1832" s="35">
        <v>57.66</v>
      </c>
      <c r="G1832" s="59" t="s">
        <v>10</v>
      </c>
      <c r="H1832" s="41" t="s">
        <v>11</v>
      </c>
    </row>
    <row r="1833" spans="2:8">
      <c r="B1833" s="37"/>
      <c r="C1833" s="38" t="s">
        <v>13749</v>
      </c>
      <c r="D1833" s="57" t="s">
        <v>24</v>
      </c>
      <c r="E1833" s="40">
        <v>163</v>
      </c>
      <c r="F1833" s="35">
        <v>57.66</v>
      </c>
      <c r="G1833" s="59" t="s">
        <v>10</v>
      </c>
      <c r="H1833" s="41" t="s">
        <v>20</v>
      </c>
    </row>
    <row r="1834" spans="2:8">
      <c r="B1834" s="37"/>
      <c r="C1834" s="38" t="s">
        <v>13750</v>
      </c>
      <c r="D1834" s="57" t="s">
        <v>24</v>
      </c>
      <c r="E1834" s="40">
        <v>300</v>
      </c>
      <c r="F1834" s="35">
        <v>57.62</v>
      </c>
      <c r="G1834" s="59" t="s">
        <v>10</v>
      </c>
      <c r="H1834" s="41" t="s">
        <v>20</v>
      </c>
    </row>
    <row r="1835" spans="2:8">
      <c r="B1835" s="37"/>
      <c r="C1835" s="38" t="s">
        <v>13751</v>
      </c>
      <c r="D1835" s="57" t="s">
        <v>24</v>
      </c>
      <c r="E1835" s="40">
        <v>425</v>
      </c>
      <c r="F1835" s="35">
        <v>57.62</v>
      </c>
      <c r="G1835" s="59" t="s">
        <v>10</v>
      </c>
      <c r="H1835" s="41" t="s">
        <v>11</v>
      </c>
    </row>
    <row r="1836" spans="2:8">
      <c r="B1836" s="37"/>
      <c r="C1836" s="38" t="s">
        <v>13752</v>
      </c>
      <c r="D1836" s="57" t="s">
        <v>24</v>
      </c>
      <c r="E1836" s="40">
        <v>34</v>
      </c>
      <c r="F1836" s="35">
        <v>57.62</v>
      </c>
      <c r="G1836" s="59" t="s">
        <v>10</v>
      </c>
      <c r="H1836" s="41" t="s">
        <v>11</v>
      </c>
    </row>
    <row r="1837" spans="2:8">
      <c r="B1837" s="37"/>
      <c r="C1837" s="38" t="s">
        <v>13753</v>
      </c>
      <c r="D1837" s="57" t="s">
        <v>24</v>
      </c>
      <c r="E1837" s="40">
        <v>100</v>
      </c>
      <c r="F1837" s="35">
        <v>57.64</v>
      </c>
      <c r="G1837" s="59" t="s">
        <v>10</v>
      </c>
      <c r="H1837" s="41" t="s">
        <v>11</v>
      </c>
    </row>
    <row r="1838" spans="2:8">
      <c r="B1838" s="37"/>
      <c r="C1838" s="38" t="s">
        <v>13753</v>
      </c>
      <c r="D1838" s="57" t="s">
        <v>24</v>
      </c>
      <c r="E1838" s="40">
        <v>114</v>
      </c>
      <c r="F1838" s="35">
        <v>57.64</v>
      </c>
      <c r="G1838" s="59" t="s">
        <v>10</v>
      </c>
      <c r="H1838" s="41" t="s">
        <v>20</v>
      </c>
    </row>
    <row r="1839" spans="2:8">
      <c r="B1839" s="37"/>
      <c r="C1839" s="38" t="s">
        <v>13753</v>
      </c>
      <c r="D1839" s="57" t="s">
        <v>24</v>
      </c>
      <c r="E1839" s="40">
        <v>100</v>
      </c>
      <c r="F1839" s="35">
        <v>57.66</v>
      </c>
      <c r="G1839" s="59" t="s">
        <v>10</v>
      </c>
      <c r="H1839" s="41" t="s">
        <v>20</v>
      </c>
    </row>
    <row r="1840" spans="2:8">
      <c r="B1840" s="37"/>
      <c r="C1840" s="38" t="s">
        <v>13754</v>
      </c>
      <c r="D1840" s="57" t="s">
        <v>24</v>
      </c>
      <c r="E1840" s="40">
        <v>227</v>
      </c>
      <c r="F1840" s="35">
        <v>57.6</v>
      </c>
      <c r="G1840" s="59" t="s">
        <v>10</v>
      </c>
      <c r="H1840" s="41" t="s">
        <v>20</v>
      </c>
    </row>
    <row r="1841" spans="2:8">
      <c r="B1841" s="37"/>
      <c r="C1841" s="38" t="s">
        <v>13755</v>
      </c>
      <c r="D1841" s="57" t="s">
        <v>24</v>
      </c>
      <c r="E1841" s="40">
        <v>125</v>
      </c>
      <c r="F1841" s="35">
        <v>57.62</v>
      </c>
      <c r="G1841" s="59" t="s">
        <v>10</v>
      </c>
      <c r="H1841" s="41" t="s">
        <v>21</v>
      </c>
    </row>
    <row r="1842" spans="2:8">
      <c r="B1842" s="37"/>
      <c r="C1842" s="38" t="s">
        <v>13755</v>
      </c>
      <c r="D1842" s="57" t="s">
        <v>24</v>
      </c>
      <c r="E1842" s="40">
        <v>380</v>
      </c>
      <c r="F1842" s="35">
        <v>57.64</v>
      </c>
      <c r="G1842" s="59" t="s">
        <v>10</v>
      </c>
      <c r="H1842" s="41" t="s">
        <v>11</v>
      </c>
    </row>
    <row r="1843" spans="2:8">
      <c r="B1843" s="37"/>
      <c r="C1843" s="38" t="s">
        <v>13756</v>
      </c>
      <c r="D1843" s="57" t="s">
        <v>24</v>
      </c>
      <c r="E1843" s="40">
        <v>116</v>
      </c>
      <c r="F1843" s="35">
        <v>57.62</v>
      </c>
      <c r="G1843" s="59" t="s">
        <v>10</v>
      </c>
      <c r="H1843" s="41" t="s">
        <v>11</v>
      </c>
    </row>
    <row r="1844" spans="2:8">
      <c r="B1844" s="37"/>
      <c r="C1844" s="38" t="s">
        <v>13757</v>
      </c>
      <c r="D1844" s="57" t="s">
        <v>24</v>
      </c>
      <c r="E1844" s="40">
        <v>98</v>
      </c>
      <c r="F1844" s="35">
        <v>57.62</v>
      </c>
      <c r="G1844" s="59" t="s">
        <v>10</v>
      </c>
      <c r="H1844" s="41" t="s">
        <v>20</v>
      </c>
    </row>
    <row r="1845" spans="2:8">
      <c r="B1845" s="37"/>
      <c r="C1845" s="38" t="s">
        <v>13758</v>
      </c>
      <c r="D1845" s="57" t="s">
        <v>24</v>
      </c>
      <c r="E1845" s="40">
        <v>17</v>
      </c>
      <c r="F1845" s="35">
        <v>57.62</v>
      </c>
      <c r="G1845" s="59" t="s">
        <v>10</v>
      </c>
      <c r="H1845" s="41" t="s">
        <v>20</v>
      </c>
    </row>
    <row r="1846" spans="2:8">
      <c r="B1846" s="37"/>
      <c r="C1846" s="38" t="s">
        <v>13759</v>
      </c>
      <c r="D1846" s="57" t="s">
        <v>24</v>
      </c>
      <c r="E1846" s="40">
        <v>754</v>
      </c>
      <c r="F1846" s="35">
        <v>57.66</v>
      </c>
      <c r="G1846" s="59" t="s">
        <v>10</v>
      </c>
      <c r="H1846" s="41" t="s">
        <v>11</v>
      </c>
    </row>
    <row r="1847" spans="2:8">
      <c r="B1847" s="37"/>
      <c r="C1847" s="38" t="s">
        <v>13760</v>
      </c>
      <c r="D1847" s="57" t="s">
        <v>24</v>
      </c>
      <c r="E1847" s="40">
        <v>25</v>
      </c>
      <c r="F1847" s="35">
        <v>57.64</v>
      </c>
      <c r="G1847" s="59" t="s">
        <v>10</v>
      </c>
      <c r="H1847" s="41" t="s">
        <v>11</v>
      </c>
    </row>
    <row r="1848" spans="2:8">
      <c r="B1848" s="37"/>
      <c r="C1848" s="38" t="s">
        <v>13761</v>
      </c>
      <c r="D1848" s="57" t="s">
        <v>24</v>
      </c>
      <c r="E1848" s="40">
        <v>50</v>
      </c>
      <c r="F1848" s="35">
        <v>57.66</v>
      </c>
      <c r="G1848" s="59" t="s">
        <v>10</v>
      </c>
      <c r="H1848" s="41" t="s">
        <v>11</v>
      </c>
    </row>
    <row r="1849" spans="2:8">
      <c r="B1849" s="37"/>
      <c r="C1849" s="38" t="s">
        <v>13762</v>
      </c>
      <c r="D1849" s="57" t="s">
        <v>24</v>
      </c>
      <c r="E1849" s="40">
        <v>415</v>
      </c>
      <c r="F1849" s="35">
        <v>57.76</v>
      </c>
      <c r="G1849" s="59" t="s">
        <v>10</v>
      </c>
      <c r="H1849" s="41" t="s">
        <v>11</v>
      </c>
    </row>
    <row r="1850" spans="2:8">
      <c r="B1850" s="37"/>
      <c r="C1850" s="38" t="s">
        <v>13763</v>
      </c>
      <c r="D1850" s="57" t="s">
        <v>24</v>
      </c>
      <c r="E1850" s="40">
        <v>521</v>
      </c>
      <c r="F1850" s="35">
        <v>57.76</v>
      </c>
      <c r="G1850" s="59" t="s">
        <v>10</v>
      </c>
      <c r="H1850" s="41" t="s">
        <v>11</v>
      </c>
    </row>
    <row r="1851" spans="2:8">
      <c r="B1851" s="37"/>
      <c r="C1851" s="38" t="s">
        <v>13764</v>
      </c>
      <c r="D1851" s="57" t="s">
        <v>24</v>
      </c>
      <c r="E1851" s="40">
        <v>10</v>
      </c>
      <c r="F1851" s="35">
        <v>57.7</v>
      </c>
      <c r="G1851" s="59" t="s">
        <v>10</v>
      </c>
      <c r="H1851" s="41" t="s">
        <v>11</v>
      </c>
    </row>
    <row r="1852" spans="2:8">
      <c r="B1852" s="37"/>
      <c r="C1852" s="38" t="s">
        <v>13765</v>
      </c>
      <c r="D1852" s="57" t="s">
        <v>24</v>
      </c>
      <c r="E1852" s="40">
        <v>716</v>
      </c>
      <c r="F1852" s="35">
        <v>57.72</v>
      </c>
      <c r="G1852" s="59" t="s">
        <v>10</v>
      </c>
      <c r="H1852" s="41" t="s">
        <v>20</v>
      </c>
    </row>
    <row r="1853" spans="2:8">
      <c r="B1853" s="37"/>
      <c r="C1853" s="38" t="s">
        <v>13766</v>
      </c>
      <c r="D1853" s="57" t="s">
        <v>24</v>
      </c>
      <c r="E1853" s="40">
        <v>2</v>
      </c>
      <c r="F1853" s="35">
        <v>57.76</v>
      </c>
      <c r="G1853" s="59" t="s">
        <v>10</v>
      </c>
      <c r="H1853" s="41" t="s">
        <v>11</v>
      </c>
    </row>
    <row r="1854" spans="2:8">
      <c r="B1854" s="37"/>
      <c r="C1854" s="38" t="s">
        <v>13767</v>
      </c>
      <c r="D1854" s="57" t="s">
        <v>24</v>
      </c>
      <c r="E1854" s="40">
        <v>312</v>
      </c>
      <c r="F1854" s="35">
        <v>57.76</v>
      </c>
      <c r="G1854" s="59" t="s">
        <v>10</v>
      </c>
      <c r="H1854" s="41" t="s">
        <v>22</v>
      </c>
    </row>
    <row r="1855" spans="2:8">
      <c r="B1855" s="37"/>
      <c r="C1855" s="38" t="s">
        <v>13768</v>
      </c>
      <c r="D1855" s="57" t="s">
        <v>24</v>
      </c>
      <c r="E1855" s="40">
        <v>64</v>
      </c>
      <c r="F1855" s="35">
        <v>57.76</v>
      </c>
      <c r="G1855" s="59" t="s">
        <v>10</v>
      </c>
      <c r="H1855" s="41" t="s">
        <v>22</v>
      </c>
    </row>
    <row r="1856" spans="2:8">
      <c r="B1856" s="37"/>
      <c r="C1856" s="38" t="s">
        <v>13769</v>
      </c>
      <c r="D1856" s="57" t="s">
        <v>24</v>
      </c>
      <c r="E1856" s="40">
        <v>125</v>
      </c>
      <c r="F1856" s="35">
        <v>57.76</v>
      </c>
      <c r="G1856" s="59" t="s">
        <v>10</v>
      </c>
      <c r="H1856" s="41" t="s">
        <v>20</v>
      </c>
    </row>
    <row r="1857" spans="2:8">
      <c r="B1857" s="37"/>
      <c r="C1857" s="38" t="s">
        <v>13770</v>
      </c>
      <c r="D1857" s="57" t="s">
        <v>24</v>
      </c>
      <c r="E1857" s="40">
        <v>64</v>
      </c>
      <c r="F1857" s="35">
        <v>57.76</v>
      </c>
      <c r="G1857" s="59" t="s">
        <v>10</v>
      </c>
      <c r="H1857" s="41" t="s">
        <v>11</v>
      </c>
    </row>
    <row r="1858" spans="2:8">
      <c r="B1858" s="37"/>
      <c r="C1858" s="38" t="s">
        <v>13771</v>
      </c>
      <c r="D1858" s="57" t="s">
        <v>24</v>
      </c>
      <c r="E1858" s="40">
        <v>125</v>
      </c>
      <c r="F1858" s="35">
        <v>57.76</v>
      </c>
      <c r="G1858" s="59" t="s">
        <v>10</v>
      </c>
      <c r="H1858" s="41" t="s">
        <v>20</v>
      </c>
    </row>
    <row r="1859" spans="2:8">
      <c r="B1859" s="37"/>
      <c r="C1859" s="38" t="s">
        <v>13772</v>
      </c>
      <c r="D1859" s="57" t="s">
        <v>24</v>
      </c>
      <c r="E1859" s="40">
        <v>300</v>
      </c>
      <c r="F1859" s="35">
        <v>57.74</v>
      </c>
      <c r="G1859" s="59" t="s">
        <v>10</v>
      </c>
      <c r="H1859" s="41" t="s">
        <v>11</v>
      </c>
    </row>
    <row r="1860" spans="2:8">
      <c r="B1860" s="37"/>
      <c r="C1860" s="38" t="s">
        <v>13773</v>
      </c>
      <c r="D1860" s="57" t="s">
        <v>24</v>
      </c>
      <c r="E1860" s="40">
        <v>16</v>
      </c>
      <c r="F1860" s="35">
        <v>57.74</v>
      </c>
      <c r="G1860" s="59" t="s">
        <v>10</v>
      </c>
      <c r="H1860" s="41" t="s">
        <v>20</v>
      </c>
    </row>
    <row r="1861" spans="2:8">
      <c r="B1861" s="37"/>
      <c r="C1861" s="38" t="s">
        <v>13774</v>
      </c>
      <c r="D1861" s="57" t="s">
        <v>24</v>
      </c>
      <c r="E1861" s="40">
        <v>393</v>
      </c>
      <c r="F1861" s="35">
        <v>57.72</v>
      </c>
      <c r="G1861" s="59" t="s">
        <v>10</v>
      </c>
      <c r="H1861" s="41" t="s">
        <v>20</v>
      </c>
    </row>
    <row r="1862" spans="2:8">
      <c r="B1862" s="37"/>
      <c r="C1862" s="38" t="s">
        <v>13775</v>
      </c>
      <c r="D1862" s="57" t="s">
        <v>24</v>
      </c>
      <c r="E1862" s="40">
        <v>200</v>
      </c>
      <c r="F1862" s="35">
        <v>57.72</v>
      </c>
      <c r="G1862" s="59" t="s">
        <v>10</v>
      </c>
      <c r="H1862" s="41" t="s">
        <v>11</v>
      </c>
    </row>
    <row r="1863" spans="2:8">
      <c r="B1863" s="37"/>
      <c r="C1863" s="38" t="s">
        <v>13776</v>
      </c>
      <c r="D1863" s="57" t="s">
        <v>24</v>
      </c>
      <c r="E1863" s="40">
        <v>208</v>
      </c>
      <c r="F1863" s="35">
        <v>57.74</v>
      </c>
      <c r="G1863" s="59" t="s">
        <v>10</v>
      </c>
      <c r="H1863" s="41" t="s">
        <v>11</v>
      </c>
    </row>
    <row r="1864" spans="2:8">
      <c r="B1864" s="37"/>
      <c r="C1864" s="38" t="s">
        <v>13777</v>
      </c>
      <c r="D1864" s="57" t="s">
        <v>24</v>
      </c>
      <c r="E1864" s="40">
        <v>154</v>
      </c>
      <c r="F1864" s="35">
        <v>57.72</v>
      </c>
      <c r="G1864" s="59" t="s">
        <v>10</v>
      </c>
      <c r="H1864" s="41" t="s">
        <v>20</v>
      </c>
    </row>
    <row r="1865" spans="2:8">
      <c r="B1865" s="37"/>
      <c r="C1865" s="38" t="s">
        <v>13778</v>
      </c>
      <c r="D1865" s="57" t="s">
        <v>24</v>
      </c>
      <c r="E1865" s="40">
        <v>239</v>
      </c>
      <c r="F1865" s="35">
        <v>57.72</v>
      </c>
      <c r="G1865" s="59" t="s">
        <v>10</v>
      </c>
      <c r="H1865" s="41" t="s">
        <v>11</v>
      </c>
    </row>
    <row r="1866" spans="2:8">
      <c r="B1866" s="37"/>
      <c r="C1866" s="38" t="s">
        <v>13779</v>
      </c>
      <c r="D1866" s="57" t="s">
        <v>24</v>
      </c>
      <c r="E1866" s="40">
        <v>242</v>
      </c>
      <c r="F1866" s="35">
        <v>57.72</v>
      </c>
      <c r="G1866" s="59" t="s">
        <v>10</v>
      </c>
      <c r="H1866" s="41" t="s">
        <v>11</v>
      </c>
    </row>
    <row r="1867" spans="2:8">
      <c r="B1867" s="37"/>
      <c r="C1867" s="38" t="s">
        <v>13780</v>
      </c>
      <c r="D1867" s="57" t="s">
        <v>24</v>
      </c>
      <c r="E1867" s="40">
        <v>145</v>
      </c>
      <c r="F1867" s="35">
        <v>57.74</v>
      </c>
      <c r="G1867" s="59" t="s">
        <v>10</v>
      </c>
      <c r="H1867" s="41" t="s">
        <v>11</v>
      </c>
    </row>
    <row r="1868" spans="2:8">
      <c r="B1868" s="37"/>
      <c r="C1868" s="38" t="s">
        <v>13781</v>
      </c>
      <c r="D1868" s="57" t="s">
        <v>24</v>
      </c>
      <c r="E1868" s="40">
        <v>94</v>
      </c>
      <c r="F1868" s="35">
        <v>57.72</v>
      </c>
      <c r="G1868" s="59" t="s">
        <v>10</v>
      </c>
      <c r="H1868" s="41" t="s">
        <v>11</v>
      </c>
    </row>
    <row r="1869" spans="2:8">
      <c r="B1869" s="37"/>
      <c r="C1869" s="38" t="s">
        <v>13782</v>
      </c>
      <c r="D1869" s="57" t="s">
        <v>24</v>
      </c>
      <c r="E1869" s="40">
        <v>490</v>
      </c>
      <c r="F1869" s="35">
        <v>57.72</v>
      </c>
      <c r="G1869" s="59" t="s">
        <v>10</v>
      </c>
      <c r="H1869" s="41" t="s">
        <v>11</v>
      </c>
    </row>
    <row r="1870" spans="2:8">
      <c r="B1870" s="37"/>
      <c r="C1870" s="38" t="s">
        <v>13783</v>
      </c>
      <c r="D1870" s="57" t="s">
        <v>24</v>
      </c>
      <c r="E1870" s="40">
        <v>300</v>
      </c>
      <c r="F1870" s="35">
        <v>57.72</v>
      </c>
      <c r="G1870" s="59" t="s">
        <v>10</v>
      </c>
      <c r="H1870" s="41" t="s">
        <v>11</v>
      </c>
    </row>
    <row r="1871" spans="2:8">
      <c r="B1871" s="37"/>
      <c r="C1871" s="38" t="s">
        <v>13784</v>
      </c>
      <c r="D1871" s="57" t="s">
        <v>24</v>
      </c>
      <c r="E1871" s="40">
        <v>300</v>
      </c>
      <c r="F1871" s="35">
        <v>57.72</v>
      </c>
      <c r="G1871" s="59" t="s">
        <v>10</v>
      </c>
      <c r="H1871" s="41" t="s">
        <v>11</v>
      </c>
    </row>
    <row r="1872" spans="2:8">
      <c r="B1872" s="37"/>
      <c r="C1872" s="38" t="s">
        <v>13785</v>
      </c>
      <c r="D1872" s="57" t="s">
        <v>24</v>
      </c>
      <c r="E1872" s="40">
        <v>201</v>
      </c>
      <c r="F1872" s="35">
        <v>57.72</v>
      </c>
      <c r="G1872" s="59" t="s">
        <v>10</v>
      </c>
      <c r="H1872" s="41" t="s">
        <v>11</v>
      </c>
    </row>
    <row r="1873" spans="2:8">
      <c r="B1873" s="37"/>
      <c r="C1873" s="38" t="s">
        <v>13786</v>
      </c>
      <c r="D1873" s="57" t="s">
        <v>24</v>
      </c>
      <c r="E1873" s="40">
        <v>3</v>
      </c>
      <c r="F1873" s="35">
        <v>57.72</v>
      </c>
      <c r="G1873" s="59" t="s">
        <v>10</v>
      </c>
      <c r="H1873" s="41" t="s">
        <v>11</v>
      </c>
    </row>
    <row r="1874" spans="2:8">
      <c r="B1874" s="37"/>
      <c r="C1874" s="38" t="s">
        <v>13787</v>
      </c>
      <c r="D1874" s="57" t="s">
        <v>24</v>
      </c>
      <c r="E1874" s="40">
        <v>125</v>
      </c>
      <c r="F1874" s="35">
        <v>57.72</v>
      </c>
      <c r="G1874" s="59" t="s">
        <v>10</v>
      </c>
      <c r="H1874" s="41" t="s">
        <v>11</v>
      </c>
    </row>
    <row r="1875" spans="2:8">
      <c r="B1875" s="37"/>
      <c r="C1875" s="38" t="s">
        <v>13788</v>
      </c>
      <c r="D1875" s="57" t="s">
        <v>24</v>
      </c>
      <c r="E1875" s="40">
        <v>185</v>
      </c>
      <c r="F1875" s="35">
        <v>57.76</v>
      </c>
      <c r="G1875" s="59" t="s">
        <v>10</v>
      </c>
      <c r="H1875" s="41" t="s">
        <v>11</v>
      </c>
    </row>
    <row r="1876" spans="2:8">
      <c r="B1876" s="37"/>
      <c r="C1876" s="38" t="s">
        <v>13789</v>
      </c>
      <c r="D1876" s="57" t="s">
        <v>24</v>
      </c>
      <c r="E1876" s="40">
        <v>300</v>
      </c>
      <c r="F1876" s="35">
        <v>57.74</v>
      </c>
      <c r="G1876" s="59" t="s">
        <v>10</v>
      </c>
      <c r="H1876" s="41" t="s">
        <v>11</v>
      </c>
    </row>
    <row r="1877" spans="2:8">
      <c r="B1877" s="37"/>
      <c r="C1877" s="38" t="s">
        <v>13790</v>
      </c>
      <c r="D1877" s="57" t="s">
        <v>24</v>
      </c>
      <c r="E1877" s="40">
        <v>504</v>
      </c>
      <c r="F1877" s="35">
        <v>57.76</v>
      </c>
      <c r="G1877" s="59" t="s">
        <v>10</v>
      </c>
      <c r="H1877" s="41" t="s">
        <v>11</v>
      </c>
    </row>
    <row r="1878" spans="2:8">
      <c r="B1878" s="37"/>
      <c r="C1878" s="38" t="s">
        <v>13791</v>
      </c>
      <c r="D1878" s="57" t="s">
        <v>24</v>
      </c>
      <c r="E1878" s="40">
        <v>95</v>
      </c>
      <c r="F1878" s="35">
        <v>57.74</v>
      </c>
      <c r="G1878" s="59" t="s">
        <v>10</v>
      </c>
      <c r="H1878" s="41" t="s">
        <v>11</v>
      </c>
    </row>
    <row r="1879" spans="2:8">
      <c r="B1879" s="37"/>
      <c r="C1879" s="38" t="s">
        <v>13792</v>
      </c>
      <c r="D1879" s="57" t="s">
        <v>24</v>
      </c>
      <c r="E1879" s="40">
        <v>300</v>
      </c>
      <c r="F1879" s="35">
        <v>57.74</v>
      </c>
      <c r="G1879" s="59" t="s">
        <v>10</v>
      </c>
      <c r="H1879" s="41" t="s">
        <v>20</v>
      </c>
    </row>
    <row r="1880" spans="2:8">
      <c r="B1880" s="37"/>
      <c r="C1880" s="38" t="s">
        <v>13793</v>
      </c>
      <c r="D1880" s="57" t="s">
        <v>24</v>
      </c>
      <c r="E1880" s="40">
        <v>117</v>
      </c>
      <c r="F1880" s="35">
        <v>57.74</v>
      </c>
      <c r="G1880" s="59" t="s">
        <v>10</v>
      </c>
      <c r="H1880" s="41" t="s">
        <v>11</v>
      </c>
    </row>
    <row r="1881" spans="2:8">
      <c r="B1881" s="37"/>
      <c r="C1881" s="38" t="s">
        <v>13794</v>
      </c>
      <c r="D1881" s="57" t="s">
        <v>24</v>
      </c>
      <c r="E1881" s="40">
        <v>117</v>
      </c>
      <c r="F1881" s="35">
        <v>57.74</v>
      </c>
      <c r="G1881" s="59" t="s">
        <v>10</v>
      </c>
      <c r="H1881" s="41" t="s">
        <v>11</v>
      </c>
    </row>
    <row r="1882" spans="2:8">
      <c r="B1882" s="37"/>
      <c r="C1882" s="38" t="s">
        <v>13795</v>
      </c>
      <c r="D1882" s="57" t="s">
        <v>24</v>
      </c>
      <c r="E1882" s="40">
        <v>242</v>
      </c>
      <c r="F1882" s="35">
        <v>57.68</v>
      </c>
      <c r="G1882" s="59" t="s">
        <v>10</v>
      </c>
      <c r="H1882" s="41" t="s">
        <v>11</v>
      </c>
    </row>
    <row r="1883" spans="2:8">
      <c r="B1883" s="37"/>
      <c r="C1883" s="38" t="s">
        <v>13796</v>
      </c>
      <c r="D1883" s="57" t="s">
        <v>24</v>
      </c>
      <c r="E1883" s="40">
        <v>2</v>
      </c>
      <c r="F1883" s="35">
        <v>57.64</v>
      </c>
      <c r="G1883" s="59" t="s">
        <v>10</v>
      </c>
      <c r="H1883" s="41" t="s">
        <v>20</v>
      </c>
    </row>
    <row r="1884" spans="2:8">
      <c r="B1884" s="37"/>
      <c r="C1884" s="38" t="s">
        <v>13797</v>
      </c>
      <c r="D1884" s="57" t="s">
        <v>24</v>
      </c>
      <c r="E1884" s="40">
        <v>50</v>
      </c>
      <c r="F1884" s="35">
        <v>57.64</v>
      </c>
      <c r="G1884" s="59" t="s">
        <v>10</v>
      </c>
      <c r="H1884" s="41" t="s">
        <v>22</v>
      </c>
    </row>
    <row r="1885" spans="2:8">
      <c r="B1885" s="37"/>
      <c r="C1885" s="38" t="s">
        <v>13798</v>
      </c>
      <c r="D1885" s="57" t="s">
        <v>24</v>
      </c>
      <c r="E1885" s="40">
        <v>192</v>
      </c>
      <c r="F1885" s="35">
        <v>57.64</v>
      </c>
      <c r="G1885" s="59" t="s">
        <v>10</v>
      </c>
      <c r="H1885" s="41" t="s">
        <v>22</v>
      </c>
    </row>
    <row r="1886" spans="2:8">
      <c r="B1886" s="37"/>
      <c r="C1886" s="38" t="s">
        <v>13799</v>
      </c>
      <c r="D1886" s="57" t="s">
        <v>24</v>
      </c>
      <c r="E1886" s="40">
        <v>253</v>
      </c>
      <c r="F1886" s="35">
        <v>57.62</v>
      </c>
      <c r="G1886" s="59" t="s">
        <v>10</v>
      </c>
      <c r="H1886" s="41" t="s">
        <v>22</v>
      </c>
    </row>
    <row r="1887" spans="2:8">
      <c r="B1887" s="37"/>
      <c r="C1887" s="38" t="s">
        <v>13800</v>
      </c>
      <c r="D1887" s="57" t="s">
        <v>24</v>
      </c>
      <c r="E1887" s="40">
        <v>247</v>
      </c>
      <c r="F1887" s="35">
        <v>57.62</v>
      </c>
      <c r="G1887" s="59" t="s">
        <v>10</v>
      </c>
      <c r="H1887" s="41" t="s">
        <v>20</v>
      </c>
    </row>
    <row r="1888" spans="2:8">
      <c r="B1888" s="37"/>
      <c r="C1888" s="38" t="s">
        <v>13801</v>
      </c>
      <c r="D1888" s="57" t="s">
        <v>24</v>
      </c>
      <c r="E1888" s="40">
        <v>1</v>
      </c>
      <c r="F1888" s="35">
        <v>57.52</v>
      </c>
      <c r="G1888" s="59" t="s">
        <v>10</v>
      </c>
      <c r="H1888" s="41" t="s">
        <v>20</v>
      </c>
    </row>
    <row r="1889" spans="2:8">
      <c r="B1889" s="37"/>
      <c r="C1889" s="38" t="s">
        <v>13802</v>
      </c>
      <c r="D1889" s="57" t="s">
        <v>24</v>
      </c>
      <c r="E1889" s="40">
        <v>125</v>
      </c>
      <c r="F1889" s="35">
        <v>57.54</v>
      </c>
      <c r="G1889" s="59" t="s">
        <v>10</v>
      </c>
      <c r="H1889" s="41" t="s">
        <v>20</v>
      </c>
    </row>
    <row r="1890" spans="2:8">
      <c r="B1890" s="37"/>
      <c r="C1890" s="38" t="s">
        <v>13803</v>
      </c>
      <c r="D1890" s="57" t="s">
        <v>24</v>
      </c>
      <c r="E1890" s="40">
        <v>274</v>
      </c>
      <c r="F1890" s="35">
        <v>57.52</v>
      </c>
      <c r="G1890" s="59" t="s">
        <v>10</v>
      </c>
      <c r="H1890" s="41" t="s">
        <v>11</v>
      </c>
    </row>
    <row r="1891" spans="2:8">
      <c r="B1891" s="37"/>
      <c r="C1891" s="38" t="s">
        <v>13804</v>
      </c>
      <c r="D1891" s="57" t="s">
        <v>24</v>
      </c>
      <c r="E1891" s="40">
        <v>125</v>
      </c>
      <c r="F1891" s="35">
        <v>57.54</v>
      </c>
      <c r="G1891" s="59" t="s">
        <v>10</v>
      </c>
      <c r="H1891" s="41" t="s">
        <v>20</v>
      </c>
    </row>
    <row r="1892" spans="2:8">
      <c r="B1892" s="37"/>
      <c r="C1892" s="38" t="s">
        <v>13805</v>
      </c>
      <c r="D1892" s="57" t="s">
        <v>24</v>
      </c>
      <c r="E1892" s="40">
        <v>83</v>
      </c>
      <c r="F1892" s="35">
        <v>57.54</v>
      </c>
      <c r="G1892" s="59" t="s">
        <v>10</v>
      </c>
      <c r="H1892" s="41" t="s">
        <v>11</v>
      </c>
    </row>
    <row r="1893" spans="2:8">
      <c r="B1893" s="37"/>
      <c r="C1893" s="38" t="s">
        <v>13806</v>
      </c>
      <c r="D1893" s="57" t="s">
        <v>24</v>
      </c>
      <c r="E1893" s="40">
        <v>167</v>
      </c>
      <c r="F1893" s="35">
        <v>57.5</v>
      </c>
      <c r="G1893" s="59" t="s">
        <v>10</v>
      </c>
      <c r="H1893" s="41" t="s">
        <v>20</v>
      </c>
    </row>
    <row r="1894" spans="2:8">
      <c r="B1894" s="37"/>
      <c r="C1894" s="38" t="s">
        <v>13807</v>
      </c>
      <c r="D1894" s="57" t="s">
        <v>24</v>
      </c>
      <c r="E1894" s="40">
        <v>384</v>
      </c>
      <c r="F1894" s="35">
        <v>57.48</v>
      </c>
      <c r="G1894" s="59" t="s">
        <v>10</v>
      </c>
      <c r="H1894" s="41" t="s">
        <v>11</v>
      </c>
    </row>
    <row r="1895" spans="2:8">
      <c r="B1895" s="37"/>
      <c r="C1895" s="38" t="s">
        <v>13808</v>
      </c>
      <c r="D1895" s="57" t="s">
        <v>24</v>
      </c>
      <c r="E1895" s="40">
        <v>817</v>
      </c>
      <c r="F1895" s="35">
        <v>57.5</v>
      </c>
      <c r="G1895" s="59" t="s">
        <v>10</v>
      </c>
      <c r="H1895" s="41" t="s">
        <v>20</v>
      </c>
    </row>
    <row r="1896" spans="2:8">
      <c r="B1896" s="37"/>
      <c r="C1896" s="38" t="s">
        <v>13809</v>
      </c>
      <c r="D1896" s="57" t="s">
        <v>24</v>
      </c>
      <c r="E1896" s="40">
        <v>389</v>
      </c>
      <c r="F1896" s="35">
        <v>57.5</v>
      </c>
      <c r="G1896" s="59" t="s">
        <v>10</v>
      </c>
      <c r="H1896" s="41" t="s">
        <v>11</v>
      </c>
    </row>
    <row r="1897" spans="2:8">
      <c r="B1897" s="37"/>
      <c r="C1897" s="38" t="s">
        <v>13810</v>
      </c>
      <c r="D1897" s="57" t="s">
        <v>24</v>
      </c>
      <c r="E1897" s="40">
        <v>100</v>
      </c>
      <c r="F1897" s="35">
        <v>57.5</v>
      </c>
      <c r="G1897" s="59" t="s">
        <v>10</v>
      </c>
      <c r="H1897" s="41" t="s">
        <v>11</v>
      </c>
    </row>
    <row r="1898" spans="2:8">
      <c r="B1898" s="37"/>
      <c r="C1898" s="38" t="s">
        <v>13810</v>
      </c>
      <c r="D1898" s="57" t="s">
        <v>24</v>
      </c>
      <c r="E1898" s="40">
        <v>40</v>
      </c>
      <c r="F1898" s="35">
        <v>57.5</v>
      </c>
      <c r="G1898" s="59" t="s">
        <v>10</v>
      </c>
      <c r="H1898" s="41" t="s">
        <v>20</v>
      </c>
    </row>
    <row r="1899" spans="2:8">
      <c r="B1899" s="37"/>
      <c r="C1899" s="38" t="s">
        <v>13811</v>
      </c>
      <c r="D1899" s="57" t="s">
        <v>24</v>
      </c>
      <c r="E1899" s="40">
        <v>125</v>
      </c>
      <c r="F1899" s="35">
        <v>57.5</v>
      </c>
      <c r="G1899" s="59" t="s">
        <v>10</v>
      </c>
      <c r="H1899" s="41" t="s">
        <v>20</v>
      </c>
    </row>
    <row r="1900" spans="2:8">
      <c r="B1900" s="37"/>
      <c r="C1900" s="38" t="s">
        <v>13812</v>
      </c>
      <c r="D1900" s="57" t="s">
        <v>24</v>
      </c>
      <c r="E1900" s="40">
        <v>64</v>
      </c>
      <c r="F1900" s="35">
        <v>57.48</v>
      </c>
      <c r="G1900" s="59" t="s">
        <v>10</v>
      </c>
      <c r="H1900" s="41" t="s">
        <v>11</v>
      </c>
    </row>
    <row r="1901" spans="2:8">
      <c r="B1901" s="37"/>
      <c r="C1901" s="38" t="s">
        <v>13812</v>
      </c>
      <c r="D1901" s="57" t="s">
        <v>24</v>
      </c>
      <c r="E1901" s="40">
        <v>100</v>
      </c>
      <c r="F1901" s="35">
        <v>57.48</v>
      </c>
      <c r="G1901" s="59" t="s">
        <v>10</v>
      </c>
      <c r="H1901" s="41" t="s">
        <v>20</v>
      </c>
    </row>
    <row r="1902" spans="2:8">
      <c r="B1902" s="37"/>
      <c r="C1902" s="38" t="s">
        <v>13813</v>
      </c>
      <c r="D1902" s="57" t="s">
        <v>24</v>
      </c>
      <c r="E1902" s="40">
        <v>109</v>
      </c>
      <c r="F1902" s="35">
        <v>57.5</v>
      </c>
      <c r="G1902" s="59" t="s">
        <v>10</v>
      </c>
      <c r="H1902" s="41" t="s">
        <v>20</v>
      </c>
    </row>
    <row r="1903" spans="2:8">
      <c r="B1903" s="37"/>
      <c r="C1903" s="38" t="s">
        <v>13813</v>
      </c>
      <c r="D1903" s="57" t="s">
        <v>24</v>
      </c>
      <c r="E1903" s="40">
        <v>93</v>
      </c>
      <c r="F1903" s="35">
        <v>57.5</v>
      </c>
      <c r="G1903" s="59" t="s">
        <v>10</v>
      </c>
      <c r="H1903" s="41" t="s">
        <v>20</v>
      </c>
    </row>
    <row r="1904" spans="2:8">
      <c r="B1904" s="37"/>
      <c r="C1904" s="38" t="s">
        <v>13814</v>
      </c>
      <c r="D1904" s="57" t="s">
        <v>24</v>
      </c>
      <c r="E1904" s="40">
        <v>102</v>
      </c>
      <c r="F1904" s="35">
        <v>57.46</v>
      </c>
      <c r="G1904" s="59" t="s">
        <v>10</v>
      </c>
      <c r="H1904" s="41" t="s">
        <v>20</v>
      </c>
    </row>
    <row r="1905" spans="2:8">
      <c r="B1905" s="37"/>
      <c r="C1905" s="38" t="s">
        <v>13815</v>
      </c>
      <c r="D1905" s="57" t="s">
        <v>24</v>
      </c>
      <c r="E1905" s="40">
        <v>69</v>
      </c>
      <c r="F1905" s="35">
        <v>57.46</v>
      </c>
      <c r="G1905" s="59" t="s">
        <v>10</v>
      </c>
      <c r="H1905" s="41" t="s">
        <v>11</v>
      </c>
    </row>
    <row r="1906" spans="2:8">
      <c r="B1906" s="37"/>
      <c r="C1906" s="38" t="s">
        <v>13816</v>
      </c>
      <c r="D1906" s="57" t="s">
        <v>24</v>
      </c>
      <c r="E1906" s="40">
        <v>75</v>
      </c>
      <c r="F1906" s="35">
        <v>57.56</v>
      </c>
      <c r="G1906" s="59" t="s">
        <v>10</v>
      </c>
      <c r="H1906" s="41" t="s">
        <v>11</v>
      </c>
    </row>
    <row r="1907" spans="2:8">
      <c r="B1907" s="37"/>
      <c r="C1907" s="38" t="s">
        <v>13817</v>
      </c>
      <c r="D1907" s="57" t="s">
        <v>24</v>
      </c>
      <c r="E1907" s="40">
        <v>300</v>
      </c>
      <c r="F1907" s="35">
        <v>57.56</v>
      </c>
      <c r="G1907" s="59" t="s">
        <v>10</v>
      </c>
      <c r="H1907" s="41" t="s">
        <v>11</v>
      </c>
    </row>
    <row r="1908" spans="2:8">
      <c r="B1908" s="37"/>
      <c r="C1908" s="38" t="s">
        <v>13818</v>
      </c>
      <c r="D1908" s="57" t="s">
        <v>24</v>
      </c>
      <c r="E1908" s="40">
        <v>300</v>
      </c>
      <c r="F1908" s="35">
        <v>57.56</v>
      </c>
      <c r="G1908" s="59" t="s">
        <v>10</v>
      </c>
      <c r="H1908" s="41" t="s">
        <v>11</v>
      </c>
    </row>
    <row r="1909" spans="2:8">
      <c r="B1909" s="37"/>
      <c r="C1909" s="38" t="s">
        <v>13819</v>
      </c>
      <c r="D1909" s="57" t="s">
        <v>24</v>
      </c>
      <c r="E1909" s="40">
        <v>33</v>
      </c>
      <c r="F1909" s="35">
        <v>57.56</v>
      </c>
      <c r="G1909" s="59" t="s">
        <v>10</v>
      </c>
      <c r="H1909" s="41" t="s">
        <v>11</v>
      </c>
    </row>
    <row r="1910" spans="2:8">
      <c r="B1910" s="37"/>
      <c r="C1910" s="38" t="s">
        <v>13820</v>
      </c>
      <c r="D1910" s="57" t="s">
        <v>24</v>
      </c>
      <c r="E1910" s="40">
        <v>200</v>
      </c>
      <c r="F1910" s="35">
        <v>57.56</v>
      </c>
      <c r="G1910" s="59" t="s">
        <v>10</v>
      </c>
      <c r="H1910" s="41" t="s">
        <v>11</v>
      </c>
    </row>
    <row r="1911" spans="2:8">
      <c r="B1911" s="37"/>
      <c r="C1911" s="38" t="s">
        <v>13821</v>
      </c>
      <c r="D1911" s="57" t="s">
        <v>24</v>
      </c>
      <c r="E1911" s="40">
        <v>182</v>
      </c>
      <c r="F1911" s="35">
        <v>57.56</v>
      </c>
      <c r="G1911" s="59" t="s">
        <v>10</v>
      </c>
      <c r="H1911" s="41" t="s">
        <v>20</v>
      </c>
    </row>
    <row r="1912" spans="2:8">
      <c r="B1912" s="37"/>
      <c r="C1912" s="38" t="s">
        <v>13822</v>
      </c>
      <c r="D1912" s="57" t="s">
        <v>24</v>
      </c>
      <c r="E1912" s="40">
        <v>84</v>
      </c>
      <c r="F1912" s="35">
        <v>57.52</v>
      </c>
      <c r="G1912" s="59" t="s">
        <v>10</v>
      </c>
      <c r="H1912" s="41" t="s">
        <v>20</v>
      </c>
    </row>
    <row r="1913" spans="2:8">
      <c r="B1913" s="37"/>
      <c r="C1913" s="38" t="s">
        <v>13823</v>
      </c>
      <c r="D1913" s="57" t="s">
        <v>24</v>
      </c>
      <c r="E1913" s="40">
        <v>84</v>
      </c>
      <c r="F1913" s="35">
        <v>57.52</v>
      </c>
      <c r="G1913" s="59" t="s">
        <v>10</v>
      </c>
      <c r="H1913" s="41" t="s">
        <v>21</v>
      </c>
    </row>
    <row r="1914" spans="2:8">
      <c r="B1914" s="37"/>
      <c r="C1914" s="38" t="s">
        <v>13824</v>
      </c>
      <c r="D1914" s="57" t="s">
        <v>24</v>
      </c>
      <c r="E1914" s="40">
        <v>227</v>
      </c>
      <c r="F1914" s="35">
        <v>57.54</v>
      </c>
      <c r="G1914" s="59" t="s">
        <v>10</v>
      </c>
      <c r="H1914" s="41" t="s">
        <v>21</v>
      </c>
    </row>
    <row r="1915" spans="2:8">
      <c r="B1915" s="37"/>
      <c r="C1915" s="38" t="s">
        <v>13824</v>
      </c>
      <c r="D1915" s="57" t="s">
        <v>24</v>
      </c>
      <c r="E1915" s="40">
        <v>93</v>
      </c>
      <c r="F1915" s="35">
        <v>57.56</v>
      </c>
      <c r="G1915" s="59" t="s">
        <v>10</v>
      </c>
      <c r="H1915" s="41" t="s">
        <v>11</v>
      </c>
    </row>
    <row r="1916" spans="2:8">
      <c r="B1916" s="37"/>
      <c r="C1916" s="38" t="s">
        <v>13825</v>
      </c>
      <c r="D1916" s="57" t="s">
        <v>24</v>
      </c>
      <c r="E1916" s="40">
        <v>388</v>
      </c>
      <c r="F1916" s="35">
        <v>57.56</v>
      </c>
      <c r="G1916" s="59" t="s">
        <v>10</v>
      </c>
      <c r="H1916" s="41" t="s">
        <v>11</v>
      </c>
    </row>
    <row r="1917" spans="2:8">
      <c r="B1917" s="37"/>
      <c r="C1917" s="38" t="s">
        <v>13826</v>
      </c>
      <c r="D1917" s="57" t="s">
        <v>24</v>
      </c>
      <c r="E1917" s="40">
        <v>365</v>
      </c>
      <c r="F1917" s="35">
        <v>57.54</v>
      </c>
      <c r="G1917" s="59" t="s">
        <v>10</v>
      </c>
      <c r="H1917" s="41" t="s">
        <v>11</v>
      </c>
    </row>
    <row r="1918" spans="2:8">
      <c r="B1918" s="37"/>
      <c r="C1918" s="38" t="s">
        <v>13827</v>
      </c>
      <c r="D1918" s="57" t="s">
        <v>24</v>
      </c>
      <c r="E1918" s="40">
        <v>446</v>
      </c>
      <c r="F1918" s="35">
        <v>57.52</v>
      </c>
      <c r="G1918" s="59" t="s">
        <v>10</v>
      </c>
      <c r="H1918" s="41" t="s">
        <v>11</v>
      </c>
    </row>
    <row r="1919" spans="2:8">
      <c r="B1919" s="37"/>
      <c r="C1919" s="38" t="s">
        <v>13828</v>
      </c>
      <c r="D1919" s="57" t="s">
        <v>24</v>
      </c>
      <c r="E1919" s="40">
        <v>40</v>
      </c>
      <c r="F1919" s="35">
        <v>57.52</v>
      </c>
      <c r="G1919" s="59" t="s">
        <v>10</v>
      </c>
      <c r="H1919" s="41" t="s">
        <v>11</v>
      </c>
    </row>
    <row r="1920" spans="2:8">
      <c r="B1920" s="37"/>
      <c r="C1920" s="38" t="s">
        <v>13829</v>
      </c>
      <c r="D1920" s="57" t="s">
        <v>24</v>
      </c>
      <c r="E1920" s="40">
        <v>100</v>
      </c>
      <c r="F1920" s="35">
        <v>57.56</v>
      </c>
      <c r="G1920" s="59" t="s">
        <v>10</v>
      </c>
      <c r="H1920" s="41" t="s">
        <v>11</v>
      </c>
    </row>
    <row r="1921" spans="2:8">
      <c r="B1921" s="37"/>
      <c r="C1921" s="38" t="s">
        <v>13830</v>
      </c>
      <c r="D1921" s="57" t="s">
        <v>24</v>
      </c>
      <c r="E1921" s="40">
        <v>277</v>
      </c>
      <c r="F1921" s="35">
        <v>57.58</v>
      </c>
      <c r="G1921" s="59" t="s">
        <v>10</v>
      </c>
      <c r="H1921" s="41" t="s">
        <v>20</v>
      </c>
    </row>
    <row r="1922" spans="2:8">
      <c r="B1922" s="37"/>
      <c r="C1922" s="38" t="s">
        <v>13831</v>
      </c>
      <c r="D1922" s="57" t="s">
        <v>24</v>
      </c>
      <c r="E1922" s="40">
        <v>183</v>
      </c>
      <c r="F1922" s="35">
        <v>57.58</v>
      </c>
      <c r="G1922" s="59" t="s">
        <v>10</v>
      </c>
      <c r="H1922" s="41" t="s">
        <v>11</v>
      </c>
    </row>
    <row r="1923" spans="2:8">
      <c r="B1923" s="37"/>
      <c r="C1923" s="38" t="s">
        <v>13832</v>
      </c>
      <c r="D1923" s="57" t="s">
        <v>24</v>
      </c>
      <c r="E1923" s="40">
        <v>99</v>
      </c>
      <c r="F1923" s="35">
        <v>57.58</v>
      </c>
      <c r="G1923" s="59" t="s">
        <v>10</v>
      </c>
      <c r="H1923" s="41" t="s">
        <v>11</v>
      </c>
    </row>
    <row r="1924" spans="2:8">
      <c r="B1924" s="37"/>
      <c r="C1924" s="38" t="s">
        <v>13833</v>
      </c>
      <c r="D1924" s="57" t="s">
        <v>24</v>
      </c>
      <c r="E1924" s="40">
        <v>50</v>
      </c>
      <c r="F1924" s="35">
        <v>57.6</v>
      </c>
      <c r="G1924" s="59" t="s">
        <v>10</v>
      </c>
      <c r="H1924" s="41" t="s">
        <v>11</v>
      </c>
    </row>
    <row r="1925" spans="2:8">
      <c r="B1925" s="37"/>
      <c r="C1925" s="38" t="s">
        <v>13834</v>
      </c>
      <c r="D1925" s="57" t="s">
        <v>24</v>
      </c>
      <c r="E1925" s="40">
        <v>152</v>
      </c>
      <c r="F1925" s="35">
        <v>57.6</v>
      </c>
      <c r="G1925" s="59" t="s">
        <v>10</v>
      </c>
      <c r="H1925" s="41" t="s">
        <v>11</v>
      </c>
    </row>
    <row r="1926" spans="2:8">
      <c r="B1926" s="37"/>
      <c r="C1926" s="38" t="s">
        <v>13835</v>
      </c>
      <c r="D1926" s="57" t="s">
        <v>24</v>
      </c>
      <c r="E1926" s="40">
        <v>230</v>
      </c>
      <c r="F1926" s="35">
        <v>57.58</v>
      </c>
      <c r="G1926" s="59" t="s">
        <v>10</v>
      </c>
      <c r="H1926" s="41" t="s">
        <v>11</v>
      </c>
    </row>
    <row r="1927" spans="2:8">
      <c r="B1927" s="37"/>
      <c r="C1927" s="38" t="s">
        <v>13836</v>
      </c>
      <c r="D1927" s="57" t="s">
        <v>24</v>
      </c>
      <c r="E1927" s="40">
        <v>242</v>
      </c>
      <c r="F1927" s="35">
        <v>57.58</v>
      </c>
      <c r="G1927" s="59" t="s">
        <v>10</v>
      </c>
      <c r="H1927" s="41" t="s">
        <v>20</v>
      </c>
    </row>
    <row r="1928" spans="2:8">
      <c r="B1928" s="37"/>
      <c r="C1928" s="38" t="s">
        <v>13837</v>
      </c>
      <c r="D1928" s="57" t="s">
        <v>24</v>
      </c>
      <c r="E1928" s="40">
        <v>110</v>
      </c>
      <c r="F1928" s="35">
        <v>57.56</v>
      </c>
      <c r="G1928" s="59" t="s">
        <v>10</v>
      </c>
      <c r="H1928" s="41" t="s">
        <v>21</v>
      </c>
    </row>
    <row r="1929" spans="2:8">
      <c r="B1929" s="37"/>
      <c r="C1929" s="38" t="s">
        <v>13837</v>
      </c>
      <c r="D1929" s="57" t="s">
        <v>24</v>
      </c>
      <c r="E1929" s="40">
        <v>88</v>
      </c>
      <c r="F1929" s="35">
        <v>57.58</v>
      </c>
      <c r="G1929" s="59" t="s">
        <v>10</v>
      </c>
      <c r="H1929" s="41" t="s">
        <v>11</v>
      </c>
    </row>
    <row r="1930" spans="2:8">
      <c r="B1930" s="37"/>
      <c r="C1930" s="38" t="s">
        <v>13838</v>
      </c>
      <c r="D1930" s="57" t="s">
        <v>24</v>
      </c>
      <c r="E1930" s="40">
        <v>208</v>
      </c>
      <c r="F1930" s="35">
        <v>57.58</v>
      </c>
      <c r="G1930" s="59" t="s">
        <v>10</v>
      </c>
      <c r="H1930" s="41" t="s">
        <v>11</v>
      </c>
    </row>
    <row r="1931" spans="2:8">
      <c r="B1931" s="37"/>
      <c r="C1931" s="38" t="s">
        <v>13839</v>
      </c>
      <c r="D1931" s="57" t="s">
        <v>24</v>
      </c>
      <c r="E1931" s="40">
        <v>116</v>
      </c>
      <c r="F1931" s="35">
        <v>57.58</v>
      </c>
      <c r="G1931" s="59" t="s">
        <v>10</v>
      </c>
      <c r="H1931" s="41" t="s">
        <v>11</v>
      </c>
    </row>
    <row r="1932" spans="2:8">
      <c r="B1932" s="37"/>
      <c r="C1932" s="38" t="s">
        <v>13839</v>
      </c>
      <c r="D1932" s="57" t="s">
        <v>24</v>
      </c>
      <c r="E1932" s="40">
        <v>100</v>
      </c>
      <c r="F1932" s="35">
        <v>57.58</v>
      </c>
      <c r="G1932" s="59" t="s">
        <v>10</v>
      </c>
      <c r="H1932" s="41" t="s">
        <v>20</v>
      </c>
    </row>
    <row r="1933" spans="2:8">
      <c r="B1933" s="37"/>
      <c r="C1933" s="38" t="s">
        <v>13840</v>
      </c>
      <c r="D1933" s="57" t="s">
        <v>24</v>
      </c>
      <c r="E1933" s="40">
        <v>125</v>
      </c>
      <c r="F1933" s="35">
        <v>57.56</v>
      </c>
      <c r="G1933" s="59" t="s">
        <v>10</v>
      </c>
      <c r="H1933" s="41" t="s">
        <v>20</v>
      </c>
    </row>
    <row r="1934" spans="2:8">
      <c r="B1934" s="37"/>
      <c r="C1934" s="38" t="s">
        <v>13841</v>
      </c>
      <c r="D1934" s="57" t="s">
        <v>24</v>
      </c>
      <c r="E1934" s="40">
        <v>215</v>
      </c>
      <c r="F1934" s="35">
        <v>57.56</v>
      </c>
      <c r="G1934" s="59" t="s">
        <v>10</v>
      </c>
      <c r="H1934" s="41" t="s">
        <v>11</v>
      </c>
    </row>
    <row r="1935" spans="2:8">
      <c r="B1935" s="37"/>
      <c r="C1935" s="38" t="s">
        <v>13842</v>
      </c>
      <c r="D1935" s="57" t="s">
        <v>24</v>
      </c>
      <c r="E1935" s="40">
        <v>125</v>
      </c>
      <c r="F1935" s="35">
        <v>57.56</v>
      </c>
      <c r="G1935" s="59" t="s">
        <v>10</v>
      </c>
      <c r="H1935" s="41" t="s">
        <v>11</v>
      </c>
    </row>
    <row r="1936" spans="2:8">
      <c r="B1936" s="37"/>
      <c r="C1936" s="38" t="s">
        <v>13843</v>
      </c>
      <c r="D1936" s="57" t="s">
        <v>24</v>
      </c>
      <c r="E1936" s="40">
        <v>64</v>
      </c>
      <c r="F1936" s="35">
        <v>57.58</v>
      </c>
      <c r="G1936" s="59" t="s">
        <v>10</v>
      </c>
      <c r="H1936" s="41" t="s">
        <v>11</v>
      </c>
    </row>
    <row r="1937" spans="2:8">
      <c r="B1937" s="37"/>
      <c r="C1937" s="38" t="s">
        <v>13844</v>
      </c>
      <c r="D1937" s="57" t="s">
        <v>24</v>
      </c>
      <c r="E1937" s="40">
        <v>64</v>
      </c>
      <c r="F1937" s="35">
        <v>57.58</v>
      </c>
      <c r="G1937" s="59" t="s">
        <v>10</v>
      </c>
      <c r="H1937" s="41" t="s">
        <v>20</v>
      </c>
    </row>
    <row r="1938" spans="2:8">
      <c r="B1938" s="37"/>
      <c r="C1938" s="38" t="s">
        <v>13845</v>
      </c>
      <c r="D1938" s="57" t="s">
        <v>24</v>
      </c>
      <c r="E1938" s="40">
        <v>118</v>
      </c>
      <c r="F1938" s="35">
        <v>57.56</v>
      </c>
      <c r="G1938" s="59" t="s">
        <v>10</v>
      </c>
      <c r="H1938" s="41" t="s">
        <v>20</v>
      </c>
    </row>
    <row r="1939" spans="2:8">
      <c r="B1939" s="37"/>
      <c r="C1939" s="38" t="s">
        <v>13846</v>
      </c>
      <c r="D1939" s="57" t="s">
        <v>24</v>
      </c>
      <c r="E1939" s="40">
        <v>90</v>
      </c>
      <c r="F1939" s="35">
        <v>57.56</v>
      </c>
      <c r="G1939" s="59" t="s">
        <v>10</v>
      </c>
      <c r="H1939" s="41" t="s">
        <v>11</v>
      </c>
    </row>
    <row r="1940" spans="2:8">
      <c r="B1940" s="37"/>
      <c r="C1940" s="38" t="s">
        <v>13847</v>
      </c>
      <c r="D1940" s="57" t="s">
        <v>24</v>
      </c>
      <c r="E1940" s="40">
        <v>100</v>
      </c>
      <c r="F1940" s="35">
        <v>57.58</v>
      </c>
      <c r="G1940" s="59" t="s">
        <v>10</v>
      </c>
      <c r="H1940" s="41" t="s">
        <v>11</v>
      </c>
    </row>
    <row r="1941" spans="2:8">
      <c r="B1941" s="37"/>
      <c r="C1941" s="38" t="s">
        <v>13848</v>
      </c>
      <c r="D1941" s="57" t="s">
        <v>24</v>
      </c>
      <c r="E1941" s="40">
        <v>125</v>
      </c>
      <c r="F1941" s="35">
        <v>57.56</v>
      </c>
      <c r="G1941" s="59" t="s">
        <v>10</v>
      </c>
      <c r="H1941" s="41" t="s">
        <v>20</v>
      </c>
    </row>
    <row r="1942" spans="2:8">
      <c r="B1942" s="37"/>
      <c r="C1942" s="38" t="s">
        <v>13849</v>
      </c>
      <c r="D1942" s="57" t="s">
        <v>24</v>
      </c>
      <c r="E1942" s="40">
        <v>473</v>
      </c>
      <c r="F1942" s="35">
        <v>57.54</v>
      </c>
      <c r="G1942" s="59" t="s">
        <v>10</v>
      </c>
      <c r="H1942" s="41" t="s">
        <v>11</v>
      </c>
    </row>
    <row r="1943" spans="2:8">
      <c r="B1943" s="37"/>
      <c r="C1943" s="38" t="s">
        <v>13850</v>
      </c>
      <c r="D1943" s="57" t="s">
        <v>24</v>
      </c>
      <c r="E1943" s="40">
        <v>125</v>
      </c>
      <c r="F1943" s="35">
        <v>57.54</v>
      </c>
      <c r="G1943" s="59" t="s">
        <v>10</v>
      </c>
      <c r="H1943" s="41" t="s">
        <v>11</v>
      </c>
    </row>
    <row r="1944" spans="2:8">
      <c r="B1944" s="37"/>
      <c r="C1944" s="38" t="s">
        <v>13851</v>
      </c>
      <c r="D1944" s="57" t="s">
        <v>24</v>
      </c>
      <c r="E1944" s="40">
        <v>187</v>
      </c>
      <c r="F1944" s="35">
        <v>57.54</v>
      </c>
      <c r="G1944" s="59" t="s">
        <v>10</v>
      </c>
      <c r="H1944" s="41" t="s">
        <v>11</v>
      </c>
    </row>
    <row r="1945" spans="2:8">
      <c r="B1945" s="37"/>
      <c r="C1945" s="38" t="s">
        <v>13852</v>
      </c>
      <c r="D1945" s="57" t="s">
        <v>24</v>
      </c>
      <c r="E1945" s="40">
        <v>133</v>
      </c>
      <c r="F1945" s="35">
        <v>57.54</v>
      </c>
      <c r="G1945" s="59" t="s">
        <v>10</v>
      </c>
      <c r="H1945" s="41" t="s">
        <v>11</v>
      </c>
    </row>
    <row r="1946" spans="2:8">
      <c r="B1946" s="37"/>
      <c r="C1946" s="38" t="s">
        <v>13853</v>
      </c>
      <c r="D1946" s="57" t="s">
        <v>24</v>
      </c>
      <c r="E1946" s="40">
        <v>114</v>
      </c>
      <c r="F1946" s="35">
        <v>57.54</v>
      </c>
      <c r="G1946" s="59" t="s">
        <v>10</v>
      </c>
      <c r="H1946" s="41" t="s">
        <v>11</v>
      </c>
    </row>
    <row r="1947" spans="2:8">
      <c r="B1947" s="37"/>
      <c r="C1947" s="38" t="s">
        <v>13854</v>
      </c>
      <c r="D1947" s="57" t="s">
        <v>24</v>
      </c>
      <c r="E1947" s="40">
        <v>77</v>
      </c>
      <c r="F1947" s="35">
        <v>57.54</v>
      </c>
      <c r="G1947" s="59" t="s">
        <v>10</v>
      </c>
      <c r="H1947" s="41" t="s">
        <v>11</v>
      </c>
    </row>
    <row r="1948" spans="2:8">
      <c r="B1948" s="37"/>
      <c r="C1948" s="38" t="s">
        <v>13855</v>
      </c>
      <c r="D1948" s="57" t="s">
        <v>24</v>
      </c>
      <c r="E1948" s="40">
        <v>93</v>
      </c>
      <c r="F1948" s="35">
        <v>57.54</v>
      </c>
      <c r="G1948" s="59" t="s">
        <v>10</v>
      </c>
      <c r="H1948" s="41" t="s">
        <v>11</v>
      </c>
    </row>
    <row r="1949" spans="2:8">
      <c r="B1949" s="37"/>
      <c r="C1949" s="38" t="s">
        <v>13856</v>
      </c>
      <c r="D1949" s="57" t="s">
        <v>24</v>
      </c>
      <c r="E1949" s="40">
        <v>77</v>
      </c>
      <c r="F1949" s="35">
        <v>57.54</v>
      </c>
      <c r="G1949" s="59" t="s">
        <v>10</v>
      </c>
      <c r="H1949" s="41" t="s">
        <v>11</v>
      </c>
    </row>
    <row r="1950" spans="2:8">
      <c r="B1950" s="37"/>
      <c r="C1950" s="38" t="s">
        <v>13857</v>
      </c>
      <c r="D1950" s="57" t="s">
        <v>24</v>
      </c>
      <c r="E1950" s="40">
        <v>48</v>
      </c>
      <c r="F1950" s="35">
        <v>57.56</v>
      </c>
      <c r="G1950" s="59" t="s">
        <v>10</v>
      </c>
      <c r="H1950" s="41" t="s">
        <v>11</v>
      </c>
    </row>
    <row r="1951" spans="2:8">
      <c r="B1951" s="37"/>
      <c r="C1951" s="38" t="s">
        <v>13857</v>
      </c>
      <c r="D1951" s="57" t="s">
        <v>24</v>
      </c>
      <c r="E1951" s="40">
        <v>126</v>
      </c>
      <c r="F1951" s="35">
        <v>57.56</v>
      </c>
      <c r="G1951" s="59" t="s">
        <v>10</v>
      </c>
      <c r="H1951" s="41" t="s">
        <v>22</v>
      </c>
    </row>
    <row r="1952" spans="2:8">
      <c r="B1952" s="37"/>
      <c r="C1952" s="38" t="s">
        <v>13858</v>
      </c>
      <c r="D1952" s="57" t="s">
        <v>24</v>
      </c>
      <c r="E1952" s="40">
        <v>333</v>
      </c>
      <c r="F1952" s="35">
        <v>57.54</v>
      </c>
      <c r="G1952" s="59" t="s">
        <v>10</v>
      </c>
      <c r="H1952" s="41" t="s">
        <v>22</v>
      </c>
    </row>
    <row r="1953" spans="2:8">
      <c r="B1953" s="37"/>
      <c r="C1953" s="38" t="s">
        <v>13859</v>
      </c>
      <c r="D1953" s="57" t="s">
        <v>24</v>
      </c>
      <c r="E1953" s="40">
        <v>622</v>
      </c>
      <c r="F1953" s="35">
        <v>57.52</v>
      </c>
      <c r="G1953" s="59" t="s">
        <v>10</v>
      </c>
      <c r="H1953" s="41" t="s">
        <v>11</v>
      </c>
    </row>
    <row r="1954" spans="2:8">
      <c r="B1954" s="37"/>
      <c r="C1954" s="38" t="s">
        <v>13860</v>
      </c>
      <c r="D1954" s="57" t="s">
        <v>24</v>
      </c>
      <c r="E1954" s="40">
        <v>100</v>
      </c>
      <c r="F1954" s="35">
        <v>57.5</v>
      </c>
      <c r="G1954" s="59" t="s">
        <v>10</v>
      </c>
      <c r="H1954" s="41" t="s">
        <v>11</v>
      </c>
    </row>
    <row r="1955" spans="2:8">
      <c r="B1955" s="37"/>
      <c r="C1955" s="38" t="s">
        <v>13860</v>
      </c>
      <c r="D1955" s="57" t="s">
        <v>24</v>
      </c>
      <c r="E1955" s="40">
        <v>522</v>
      </c>
      <c r="F1955" s="35">
        <v>57.52</v>
      </c>
      <c r="G1955" s="59" t="s">
        <v>10</v>
      </c>
      <c r="H1955" s="41" t="s">
        <v>11</v>
      </c>
    </row>
    <row r="1956" spans="2:8">
      <c r="B1956" s="37"/>
      <c r="C1956" s="38" t="s">
        <v>13861</v>
      </c>
      <c r="D1956" s="57" t="s">
        <v>24</v>
      </c>
      <c r="E1956" s="40">
        <v>622</v>
      </c>
      <c r="F1956" s="35">
        <v>57.52</v>
      </c>
      <c r="G1956" s="59" t="s">
        <v>10</v>
      </c>
      <c r="H1956" s="41" t="s">
        <v>11</v>
      </c>
    </row>
    <row r="1957" spans="2:8">
      <c r="B1957" s="37"/>
      <c r="C1957" s="38" t="s">
        <v>13862</v>
      </c>
      <c r="D1957" s="57" t="s">
        <v>24</v>
      </c>
      <c r="E1957" s="40">
        <v>80</v>
      </c>
      <c r="F1957" s="35">
        <v>57.52</v>
      </c>
      <c r="G1957" s="59" t="s">
        <v>10</v>
      </c>
      <c r="H1957" s="41" t="s">
        <v>11</v>
      </c>
    </row>
    <row r="1958" spans="2:8">
      <c r="B1958" s="37"/>
      <c r="C1958" s="38" t="s">
        <v>13863</v>
      </c>
      <c r="D1958" s="57" t="s">
        <v>24</v>
      </c>
      <c r="E1958" s="40">
        <v>242</v>
      </c>
      <c r="F1958" s="35">
        <v>57.52</v>
      </c>
      <c r="G1958" s="59" t="s">
        <v>10</v>
      </c>
      <c r="H1958" s="41" t="s">
        <v>22</v>
      </c>
    </row>
    <row r="1959" spans="2:8">
      <c r="B1959" s="37"/>
      <c r="C1959" s="38" t="s">
        <v>13864</v>
      </c>
      <c r="D1959" s="57" t="s">
        <v>24</v>
      </c>
      <c r="E1959" s="40">
        <v>541</v>
      </c>
      <c r="F1959" s="35">
        <v>57.5</v>
      </c>
      <c r="G1959" s="59" t="s">
        <v>10</v>
      </c>
      <c r="H1959" s="41" t="s">
        <v>11</v>
      </c>
    </row>
    <row r="1960" spans="2:8">
      <c r="B1960" s="37"/>
      <c r="C1960" s="38" t="s">
        <v>13865</v>
      </c>
      <c r="D1960" s="57" t="s">
        <v>24</v>
      </c>
      <c r="E1960" s="40">
        <v>220</v>
      </c>
      <c r="F1960" s="35">
        <v>57.5</v>
      </c>
      <c r="G1960" s="59" t="s">
        <v>10</v>
      </c>
      <c r="H1960" s="41" t="s">
        <v>11</v>
      </c>
    </row>
    <row r="1961" spans="2:8">
      <c r="B1961" s="37"/>
      <c r="C1961" s="38" t="s">
        <v>13866</v>
      </c>
      <c r="D1961" s="57" t="s">
        <v>24</v>
      </c>
      <c r="E1961" s="40">
        <v>718</v>
      </c>
      <c r="F1961" s="35">
        <v>57.48</v>
      </c>
      <c r="G1961" s="59" t="s">
        <v>10</v>
      </c>
      <c r="H1961" s="41" t="s">
        <v>11</v>
      </c>
    </row>
    <row r="1962" spans="2:8">
      <c r="B1962" s="37"/>
      <c r="C1962" s="38" t="s">
        <v>13867</v>
      </c>
      <c r="D1962" s="57" t="s">
        <v>24</v>
      </c>
      <c r="E1962" s="40">
        <v>228</v>
      </c>
      <c r="F1962" s="35">
        <v>57.46</v>
      </c>
      <c r="G1962" s="59" t="s">
        <v>10</v>
      </c>
      <c r="H1962" s="41" t="s">
        <v>11</v>
      </c>
    </row>
    <row r="1963" spans="2:8">
      <c r="B1963" s="37"/>
      <c r="C1963" s="38" t="s">
        <v>13868</v>
      </c>
      <c r="D1963" s="57" t="s">
        <v>24</v>
      </c>
      <c r="E1963" s="40">
        <v>200</v>
      </c>
      <c r="F1963" s="35">
        <v>57.5</v>
      </c>
      <c r="G1963" s="59" t="s">
        <v>10</v>
      </c>
      <c r="H1963" s="41" t="s">
        <v>11</v>
      </c>
    </row>
    <row r="1964" spans="2:8">
      <c r="B1964" s="37"/>
      <c r="C1964" s="38" t="s">
        <v>13869</v>
      </c>
      <c r="D1964" s="57" t="s">
        <v>24</v>
      </c>
      <c r="E1964" s="40">
        <v>58</v>
      </c>
      <c r="F1964" s="35">
        <v>57.5</v>
      </c>
      <c r="G1964" s="59" t="s">
        <v>10</v>
      </c>
      <c r="H1964" s="41" t="s">
        <v>11</v>
      </c>
    </row>
    <row r="1965" spans="2:8">
      <c r="B1965" s="37"/>
      <c r="C1965" s="38" t="s">
        <v>13870</v>
      </c>
      <c r="D1965" s="57" t="s">
        <v>24</v>
      </c>
      <c r="E1965" s="40">
        <v>110</v>
      </c>
      <c r="F1965" s="35">
        <v>57.5</v>
      </c>
      <c r="G1965" s="59" t="s">
        <v>10</v>
      </c>
      <c r="H1965" s="41" t="s">
        <v>11</v>
      </c>
    </row>
    <row r="1966" spans="2:8">
      <c r="B1966" s="37"/>
      <c r="C1966" s="38" t="s">
        <v>13871</v>
      </c>
      <c r="D1966" s="57" t="s">
        <v>24</v>
      </c>
      <c r="E1966" s="40">
        <v>259</v>
      </c>
      <c r="F1966" s="35">
        <v>57.5</v>
      </c>
      <c r="G1966" s="59" t="s">
        <v>10</v>
      </c>
      <c r="H1966" s="41" t="s">
        <v>11</v>
      </c>
    </row>
    <row r="1967" spans="2:8">
      <c r="B1967" s="37"/>
      <c r="C1967" s="38" t="s">
        <v>13872</v>
      </c>
      <c r="D1967" s="57" t="s">
        <v>24</v>
      </c>
      <c r="E1967" s="40">
        <v>721</v>
      </c>
      <c r="F1967" s="35">
        <v>57.5</v>
      </c>
      <c r="G1967" s="59" t="s">
        <v>10</v>
      </c>
      <c r="H1967" s="41" t="s">
        <v>11</v>
      </c>
    </row>
    <row r="1968" spans="2:8">
      <c r="B1968" s="37"/>
      <c r="C1968" s="38" t="s">
        <v>13873</v>
      </c>
      <c r="D1968" s="57" t="s">
        <v>24</v>
      </c>
      <c r="E1968" s="40">
        <v>85</v>
      </c>
      <c r="F1968" s="35">
        <v>57.5</v>
      </c>
      <c r="G1968" s="59" t="s">
        <v>10</v>
      </c>
      <c r="H1968" s="41" t="s">
        <v>11</v>
      </c>
    </row>
    <row r="1969" spans="2:8">
      <c r="B1969" s="37"/>
      <c r="C1969" s="38" t="s">
        <v>13874</v>
      </c>
      <c r="D1969" s="57" t="s">
        <v>24</v>
      </c>
      <c r="E1969" s="40">
        <v>276</v>
      </c>
      <c r="F1969" s="35">
        <v>57.5</v>
      </c>
      <c r="G1969" s="59" t="s">
        <v>10</v>
      </c>
      <c r="H1969" s="41" t="s">
        <v>11</v>
      </c>
    </row>
    <row r="1970" spans="2:8">
      <c r="B1970" s="37"/>
      <c r="C1970" s="38" t="s">
        <v>13875</v>
      </c>
      <c r="D1970" s="57" t="s">
        <v>24</v>
      </c>
      <c r="E1970" s="40">
        <v>445</v>
      </c>
      <c r="F1970" s="35">
        <v>57.5</v>
      </c>
      <c r="G1970" s="59" t="s">
        <v>10</v>
      </c>
      <c r="H1970" s="41" t="s">
        <v>11</v>
      </c>
    </row>
    <row r="1971" spans="2:8">
      <c r="B1971" s="37"/>
      <c r="C1971" s="38" t="s">
        <v>13876</v>
      </c>
      <c r="D1971" s="57" t="s">
        <v>24</v>
      </c>
      <c r="E1971" s="40">
        <v>290</v>
      </c>
      <c r="F1971" s="35">
        <v>57.5</v>
      </c>
      <c r="G1971" s="59" t="s">
        <v>10</v>
      </c>
      <c r="H1971" s="41" t="s">
        <v>11</v>
      </c>
    </row>
    <row r="1972" spans="2:8">
      <c r="B1972" s="37"/>
      <c r="C1972" s="38" t="s">
        <v>13877</v>
      </c>
      <c r="D1972" s="57" t="s">
        <v>24</v>
      </c>
      <c r="E1972" s="40">
        <v>164</v>
      </c>
      <c r="F1972" s="35">
        <v>57.5</v>
      </c>
      <c r="G1972" s="59" t="s">
        <v>10</v>
      </c>
      <c r="H1972" s="41" t="s">
        <v>11</v>
      </c>
    </row>
    <row r="1973" spans="2:8">
      <c r="B1973" s="37"/>
      <c r="C1973" s="38" t="s">
        <v>13878</v>
      </c>
      <c r="D1973" s="57" t="s">
        <v>24</v>
      </c>
      <c r="E1973" s="40">
        <v>453</v>
      </c>
      <c r="F1973" s="35">
        <v>57.52</v>
      </c>
      <c r="G1973" s="59" t="s">
        <v>10</v>
      </c>
      <c r="H1973" s="41" t="s">
        <v>11</v>
      </c>
    </row>
    <row r="1974" spans="2:8">
      <c r="B1974" s="37"/>
      <c r="C1974" s="38" t="s">
        <v>13879</v>
      </c>
      <c r="D1974" s="57" t="s">
        <v>24</v>
      </c>
      <c r="E1974" s="40">
        <v>163</v>
      </c>
      <c r="F1974" s="35">
        <v>57.52</v>
      </c>
      <c r="G1974" s="59" t="s">
        <v>10</v>
      </c>
      <c r="H1974" s="41" t="s">
        <v>11</v>
      </c>
    </row>
    <row r="1975" spans="2:8">
      <c r="B1975" s="37"/>
      <c r="C1975" s="38" t="s">
        <v>13879</v>
      </c>
      <c r="D1975" s="57" t="s">
        <v>24</v>
      </c>
      <c r="E1975" s="40">
        <v>114</v>
      </c>
      <c r="F1975" s="35">
        <v>57.52</v>
      </c>
      <c r="G1975" s="59" t="s">
        <v>10</v>
      </c>
      <c r="H1975" s="41" t="s">
        <v>20</v>
      </c>
    </row>
    <row r="1976" spans="2:8">
      <c r="B1976" s="37"/>
      <c r="C1976" s="38" t="s">
        <v>13879</v>
      </c>
      <c r="D1976" s="57" t="s">
        <v>24</v>
      </c>
      <c r="E1976" s="40">
        <v>100</v>
      </c>
      <c r="F1976" s="35">
        <v>57.52</v>
      </c>
      <c r="G1976" s="59" t="s">
        <v>10</v>
      </c>
      <c r="H1976" s="41" t="s">
        <v>20</v>
      </c>
    </row>
    <row r="1977" spans="2:8">
      <c r="B1977" s="37"/>
      <c r="C1977" s="38" t="s">
        <v>13880</v>
      </c>
      <c r="D1977" s="57" t="s">
        <v>24</v>
      </c>
      <c r="E1977" s="40">
        <v>115</v>
      </c>
      <c r="F1977" s="35">
        <v>57.52</v>
      </c>
      <c r="G1977" s="59" t="s">
        <v>10</v>
      </c>
      <c r="H1977" s="41" t="s">
        <v>20</v>
      </c>
    </row>
    <row r="1978" spans="2:8">
      <c r="B1978" s="37"/>
      <c r="C1978" s="38" t="s">
        <v>13880</v>
      </c>
      <c r="D1978" s="57" t="s">
        <v>24</v>
      </c>
      <c r="E1978" s="40">
        <v>100</v>
      </c>
      <c r="F1978" s="35">
        <v>57.52</v>
      </c>
      <c r="G1978" s="59" t="s">
        <v>10</v>
      </c>
      <c r="H1978" s="41" t="s">
        <v>20</v>
      </c>
    </row>
    <row r="1979" spans="2:8">
      <c r="B1979" s="37"/>
      <c r="C1979" s="38" t="s">
        <v>13880</v>
      </c>
      <c r="D1979" s="57" t="s">
        <v>24</v>
      </c>
      <c r="E1979" s="40">
        <v>83</v>
      </c>
      <c r="F1979" s="35">
        <v>57.52</v>
      </c>
      <c r="G1979" s="59" t="s">
        <v>10</v>
      </c>
      <c r="H1979" s="41" t="s">
        <v>20</v>
      </c>
    </row>
    <row r="1980" spans="2:8">
      <c r="B1980" s="37"/>
      <c r="C1980" s="38" t="s">
        <v>13881</v>
      </c>
      <c r="D1980" s="57" t="s">
        <v>24</v>
      </c>
      <c r="E1980" s="40">
        <v>64</v>
      </c>
      <c r="F1980" s="35">
        <v>57.52</v>
      </c>
      <c r="G1980" s="59" t="s">
        <v>10</v>
      </c>
      <c r="H1980" s="41" t="s">
        <v>20</v>
      </c>
    </row>
    <row r="1981" spans="2:8">
      <c r="B1981" s="37"/>
      <c r="C1981" s="38" t="s">
        <v>13881</v>
      </c>
      <c r="D1981" s="57" t="s">
        <v>24</v>
      </c>
      <c r="E1981" s="40">
        <v>100</v>
      </c>
      <c r="F1981" s="35">
        <v>57.52</v>
      </c>
      <c r="G1981" s="59" t="s">
        <v>10</v>
      </c>
      <c r="H1981" s="41" t="s">
        <v>20</v>
      </c>
    </row>
    <row r="1982" spans="2:8">
      <c r="B1982" s="37"/>
      <c r="C1982" s="38" t="s">
        <v>13882</v>
      </c>
      <c r="D1982" s="57" t="s">
        <v>24</v>
      </c>
      <c r="E1982" s="40">
        <v>132</v>
      </c>
      <c r="F1982" s="35">
        <v>57.48</v>
      </c>
      <c r="G1982" s="59" t="s">
        <v>10</v>
      </c>
      <c r="H1982" s="41" t="s">
        <v>20</v>
      </c>
    </row>
    <row r="1983" spans="2:8">
      <c r="B1983" s="37"/>
      <c r="C1983" s="38" t="s">
        <v>13883</v>
      </c>
      <c r="D1983" s="57" t="s">
        <v>24</v>
      </c>
      <c r="E1983" s="40">
        <v>169</v>
      </c>
      <c r="F1983" s="35">
        <v>57.48</v>
      </c>
      <c r="G1983" s="59" t="s">
        <v>10</v>
      </c>
      <c r="H1983" s="41" t="s">
        <v>11</v>
      </c>
    </row>
    <row r="1984" spans="2:8">
      <c r="B1984" s="37"/>
      <c r="C1984" s="38" t="s">
        <v>13884</v>
      </c>
      <c r="D1984" s="57" t="s">
        <v>24</v>
      </c>
      <c r="E1984" s="40">
        <v>137</v>
      </c>
      <c r="F1984" s="35">
        <v>57.48</v>
      </c>
      <c r="G1984" s="59" t="s">
        <v>10</v>
      </c>
      <c r="H1984" s="41" t="s">
        <v>11</v>
      </c>
    </row>
    <row r="1985" spans="2:8">
      <c r="B1985" s="37"/>
      <c r="C1985" s="38" t="s">
        <v>13885</v>
      </c>
      <c r="D1985" s="57" t="s">
        <v>24</v>
      </c>
      <c r="E1985" s="40">
        <v>219</v>
      </c>
      <c r="F1985" s="35">
        <v>57.48</v>
      </c>
      <c r="G1985" s="59" t="s">
        <v>10</v>
      </c>
      <c r="H1985" s="41" t="s">
        <v>11</v>
      </c>
    </row>
    <row r="1986" spans="2:8">
      <c r="B1986" s="37"/>
      <c r="C1986" s="38" t="s">
        <v>13886</v>
      </c>
      <c r="D1986" s="57" t="s">
        <v>24</v>
      </c>
      <c r="E1986" s="40">
        <v>475</v>
      </c>
      <c r="F1986" s="35">
        <v>57.54</v>
      </c>
      <c r="G1986" s="59" t="s">
        <v>10</v>
      </c>
      <c r="H1986" s="41" t="s">
        <v>11</v>
      </c>
    </row>
    <row r="1987" spans="2:8">
      <c r="B1987" s="37"/>
      <c r="C1987" s="38" t="s">
        <v>13887</v>
      </c>
      <c r="D1987" s="57" t="s">
        <v>24</v>
      </c>
      <c r="E1987" s="40">
        <v>54</v>
      </c>
      <c r="F1987" s="35">
        <v>57.54</v>
      </c>
      <c r="G1987" s="59" t="s">
        <v>10</v>
      </c>
      <c r="H1987" s="41" t="s">
        <v>11</v>
      </c>
    </row>
    <row r="1988" spans="2:8">
      <c r="B1988" s="37"/>
      <c r="C1988" s="38" t="s">
        <v>13888</v>
      </c>
      <c r="D1988" s="57" t="s">
        <v>24</v>
      </c>
      <c r="E1988" s="40">
        <v>239</v>
      </c>
      <c r="F1988" s="35">
        <v>57.54</v>
      </c>
      <c r="G1988" s="59" t="s">
        <v>10</v>
      </c>
      <c r="H1988" s="41" t="s">
        <v>11</v>
      </c>
    </row>
    <row r="1989" spans="2:8">
      <c r="B1989" s="37"/>
      <c r="C1989" s="38" t="s">
        <v>13889</v>
      </c>
      <c r="D1989" s="57" t="s">
        <v>24</v>
      </c>
      <c r="E1989" s="40">
        <v>211</v>
      </c>
      <c r="F1989" s="35">
        <v>57.54</v>
      </c>
      <c r="G1989" s="59" t="s">
        <v>10</v>
      </c>
      <c r="H1989" s="41" t="s">
        <v>20</v>
      </c>
    </row>
    <row r="1990" spans="2:8">
      <c r="B1990" s="37"/>
      <c r="C1990" s="38" t="s">
        <v>13890</v>
      </c>
      <c r="D1990" s="57" t="s">
        <v>24</v>
      </c>
      <c r="E1990" s="40">
        <v>353</v>
      </c>
      <c r="F1990" s="35">
        <v>57.54</v>
      </c>
      <c r="G1990" s="59" t="s">
        <v>10</v>
      </c>
      <c r="H1990" s="41" t="s">
        <v>20</v>
      </c>
    </row>
    <row r="1991" spans="2:8">
      <c r="B1991" s="37"/>
      <c r="C1991" s="38" t="s">
        <v>13891</v>
      </c>
      <c r="D1991" s="57" t="s">
        <v>24</v>
      </c>
      <c r="E1991" s="40">
        <v>176</v>
      </c>
      <c r="F1991" s="35">
        <v>57.54</v>
      </c>
      <c r="G1991" s="59" t="s">
        <v>10</v>
      </c>
      <c r="H1991" s="41" t="s">
        <v>11</v>
      </c>
    </row>
    <row r="1992" spans="2:8">
      <c r="B1992" s="37"/>
      <c r="C1992" s="38" t="s">
        <v>13892</v>
      </c>
      <c r="D1992" s="57" t="s">
        <v>24</v>
      </c>
      <c r="E1992" s="40">
        <v>259</v>
      </c>
      <c r="F1992" s="35">
        <v>57.54</v>
      </c>
      <c r="G1992" s="59" t="s">
        <v>10</v>
      </c>
      <c r="H1992" s="41" t="s">
        <v>11</v>
      </c>
    </row>
    <row r="1993" spans="2:8">
      <c r="B1993" s="37"/>
      <c r="C1993" s="38" t="s">
        <v>13893</v>
      </c>
      <c r="D1993" s="57" t="s">
        <v>24</v>
      </c>
      <c r="E1993" s="40">
        <v>98</v>
      </c>
      <c r="F1993" s="35">
        <v>57.54</v>
      </c>
      <c r="G1993" s="59" t="s">
        <v>10</v>
      </c>
      <c r="H1993" s="41" t="s">
        <v>11</v>
      </c>
    </row>
    <row r="1994" spans="2:8">
      <c r="B1994" s="37"/>
      <c r="C1994" s="38" t="s">
        <v>13894</v>
      </c>
      <c r="D1994" s="57" t="s">
        <v>24</v>
      </c>
      <c r="E1994" s="40">
        <v>209</v>
      </c>
      <c r="F1994" s="35">
        <v>57.54</v>
      </c>
      <c r="G1994" s="59" t="s">
        <v>10</v>
      </c>
      <c r="H1994" s="41" t="s">
        <v>20</v>
      </c>
    </row>
    <row r="1995" spans="2:8">
      <c r="B1995" s="37"/>
      <c r="C1995" s="38" t="s">
        <v>13895</v>
      </c>
      <c r="D1995" s="57" t="s">
        <v>24</v>
      </c>
      <c r="E1995" s="40">
        <v>190</v>
      </c>
      <c r="F1995" s="35">
        <v>57.54</v>
      </c>
      <c r="G1995" s="59" t="s">
        <v>10</v>
      </c>
      <c r="H1995" s="41" t="s">
        <v>11</v>
      </c>
    </row>
    <row r="1996" spans="2:8">
      <c r="B1996" s="37"/>
      <c r="C1996" s="38" t="s">
        <v>13896</v>
      </c>
      <c r="D1996" s="57" t="s">
        <v>24</v>
      </c>
      <c r="E1996" s="40">
        <v>103</v>
      </c>
      <c r="F1996" s="35">
        <v>57.54</v>
      </c>
      <c r="G1996" s="59" t="s">
        <v>10</v>
      </c>
      <c r="H1996" s="41" t="s">
        <v>20</v>
      </c>
    </row>
    <row r="1997" spans="2:8">
      <c r="B1997" s="37"/>
      <c r="C1997" s="38" t="s">
        <v>13897</v>
      </c>
      <c r="D1997" s="57" t="s">
        <v>24</v>
      </c>
      <c r="E1997" s="40">
        <v>87</v>
      </c>
      <c r="F1997" s="35">
        <v>57.54</v>
      </c>
      <c r="G1997" s="59" t="s">
        <v>10</v>
      </c>
      <c r="H1997" s="41" t="s">
        <v>20</v>
      </c>
    </row>
    <row r="1998" spans="2:8">
      <c r="B1998" s="37"/>
      <c r="C1998" s="38" t="s">
        <v>13898</v>
      </c>
      <c r="D1998" s="57" t="s">
        <v>24</v>
      </c>
      <c r="E1998" s="40">
        <v>225</v>
      </c>
      <c r="F1998" s="35">
        <v>57.54</v>
      </c>
      <c r="G1998" s="59" t="s">
        <v>10</v>
      </c>
      <c r="H1998" s="41" t="s">
        <v>20</v>
      </c>
    </row>
    <row r="1999" spans="2:8">
      <c r="B1999" s="37"/>
      <c r="C1999" s="38" t="s">
        <v>13899</v>
      </c>
      <c r="D1999" s="57" t="s">
        <v>24</v>
      </c>
      <c r="E1999" s="40">
        <v>125</v>
      </c>
      <c r="F1999" s="35">
        <v>57.54</v>
      </c>
      <c r="G1999" s="59" t="s">
        <v>10</v>
      </c>
      <c r="H1999" s="41" t="s">
        <v>11</v>
      </c>
    </row>
    <row r="2000" spans="2:8">
      <c r="B2000" s="37"/>
      <c r="C2000" s="38" t="s">
        <v>13900</v>
      </c>
      <c r="D2000" s="57" t="s">
        <v>24</v>
      </c>
      <c r="E2000" s="40">
        <v>295</v>
      </c>
      <c r="F2000" s="35">
        <v>57.52</v>
      </c>
      <c r="G2000" s="59" t="s">
        <v>10</v>
      </c>
      <c r="H2000" s="41" t="s">
        <v>11</v>
      </c>
    </row>
    <row r="2001" spans="2:8">
      <c r="B2001" s="37"/>
      <c r="C2001" s="38" t="s">
        <v>13901</v>
      </c>
      <c r="D2001" s="57" t="s">
        <v>24</v>
      </c>
      <c r="E2001" s="40">
        <v>290</v>
      </c>
      <c r="F2001" s="35">
        <v>57.52</v>
      </c>
      <c r="G2001" s="59" t="s">
        <v>10</v>
      </c>
      <c r="H2001" s="41" t="s">
        <v>21</v>
      </c>
    </row>
    <row r="2002" spans="2:8">
      <c r="B2002" s="37"/>
      <c r="C2002" s="38" t="s">
        <v>13902</v>
      </c>
      <c r="D2002" s="57" t="s">
        <v>24</v>
      </c>
      <c r="E2002" s="40">
        <v>490</v>
      </c>
      <c r="F2002" s="35">
        <v>57.52</v>
      </c>
      <c r="G2002" s="59" t="s">
        <v>10</v>
      </c>
      <c r="H2002" s="41" t="s">
        <v>11</v>
      </c>
    </row>
    <row r="2003" spans="2:8">
      <c r="B2003" s="37"/>
      <c r="C2003" s="38" t="s">
        <v>13903</v>
      </c>
      <c r="D2003" s="57" t="s">
        <v>24</v>
      </c>
      <c r="E2003" s="40">
        <v>50</v>
      </c>
      <c r="F2003" s="35">
        <v>57.5</v>
      </c>
      <c r="G2003" s="59" t="s">
        <v>10</v>
      </c>
      <c r="H2003" s="41" t="s">
        <v>11</v>
      </c>
    </row>
    <row r="2004" spans="2:8">
      <c r="B2004" s="37"/>
      <c r="C2004" s="38" t="s">
        <v>13904</v>
      </c>
      <c r="D2004" s="57" t="s">
        <v>24</v>
      </c>
      <c r="E2004" s="40">
        <v>300</v>
      </c>
      <c r="F2004" s="35">
        <v>57.5</v>
      </c>
      <c r="G2004" s="59" t="s">
        <v>10</v>
      </c>
      <c r="H2004" s="41" t="s">
        <v>20</v>
      </c>
    </row>
    <row r="2005" spans="2:8">
      <c r="B2005" s="37"/>
      <c r="C2005" s="38" t="s">
        <v>13905</v>
      </c>
      <c r="D2005" s="57" t="s">
        <v>24</v>
      </c>
      <c r="E2005" s="40">
        <v>92</v>
      </c>
      <c r="F2005" s="35">
        <v>57.5</v>
      </c>
      <c r="G2005" s="59" t="s">
        <v>10</v>
      </c>
      <c r="H2005" s="41" t="s">
        <v>11</v>
      </c>
    </row>
    <row r="2006" spans="2:8">
      <c r="B2006" s="37"/>
      <c r="C2006" s="38" t="s">
        <v>13906</v>
      </c>
      <c r="D2006" s="57" t="s">
        <v>24</v>
      </c>
      <c r="E2006" s="40">
        <v>227</v>
      </c>
      <c r="F2006" s="35">
        <v>57.5</v>
      </c>
      <c r="G2006" s="59" t="s">
        <v>10</v>
      </c>
      <c r="H2006" s="41" t="s">
        <v>11</v>
      </c>
    </row>
    <row r="2007" spans="2:8">
      <c r="B2007" s="37"/>
      <c r="C2007" s="38" t="s">
        <v>13907</v>
      </c>
      <c r="D2007" s="57" t="s">
        <v>24</v>
      </c>
      <c r="E2007" s="40">
        <v>165</v>
      </c>
      <c r="F2007" s="35">
        <v>57.5</v>
      </c>
      <c r="G2007" s="59" t="s">
        <v>10</v>
      </c>
      <c r="H2007" s="41" t="s">
        <v>11</v>
      </c>
    </row>
    <row r="2008" spans="2:8">
      <c r="B2008" s="37"/>
      <c r="C2008" s="38" t="s">
        <v>13908</v>
      </c>
      <c r="D2008" s="57" t="s">
        <v>24</v>
      </c>
      <c r="E2008" s="40">
        <v>390</v>
      </c>
      <c r="F2008" s="35">
        <v>57.44</v>
      </c>
      <c r="G2008" s="59" t="s">
        <v>10</v>
      </c>
      <c r="H2008" s="41" t="s">
        <v>11</v>
      </c>
    </row>
    <row r="2009" spans="2:8">
      <c r="B2009" s="37"/>
      <c r="C2009" s="38" t="s">
        <v>13909</v>
      </c>
      <c r="D2009" s="57" t="s">
        <v>24</v>
      </c>
      <c r="E2009" s="40">
        <v>256</v>
      </c>
      <c r="F2009" s="35">
        <v>57.44</v>
      </c>
      <c r="G2009" s="59" t="s">
        <v>10</v>
      </c>
      <c r="H2009" s="41" t="s">
        <v>21</v>
      </c>
    </row>
    <row r="2010" spans="2:8">
      <c r="B2010" s="37"/>
      <c r="C2010" s="38" t="s">
        <v>13910</v>
      </c>
      <c r="D2010" s="57" t="s">
        <v>24</v>
      </c>
      <c r="E2010" s="40">
        <v>327</v>
      </c>
      <c r="F2010" s="35">
        <v>57.42</v>
      </c>
      <c r="G2010" s="59" t="s">
        <v>10</v>
      </c>
      <c r="H2010" s="41" t="s">
        <v>20</v>
      </c>
    </row>
    <row r="2011" spans="2:8">
      <c r="B2011" s="37"/>
      <c r="C2011" s="38" t="s">
        <v>13911</v>
      </c>
      <c r="D2011" s="57" t="s">
        <v>24</v>
      </c>
      <c r="E2011" s="40">
        <v>213</v>
      </c>
      <c r="F2011" s="35">
        <v>57.42</v>
      </c>
      <c r="G2011" s="59" t="s">
        <v>10</v>
      </c>
      <c r="H2011" s="41" t="s">
        <v>11</v>
      </c>
    </row>
    <row r="2012" spans="2:8">
      <c r="B2012" s="37"/>
      <c r="C2012" s="38" t="s">
        <v>13912</v>
      </c>
      <c r="D2012" s="57" t="s">
        <v>24</v>
      </c>
      <c r="E2012" s="40">
        <v>251</v>
      </c>
      <c r="F2012" s="35">
        <v>57.4</v>
      </c>
      <c r="G2012" s="59" t="s">
        <v>10</v>
      </c>
      <c r="H2012" s="41" t="s">
        <v>11</v>
      </c>
    </row>
    <row r="2013" spans="2:8">
      <c r="B2013" s="37"/>
      <c r="C2013" s="38" t="s">
        <v>13913</v>
      </c>
      <c r="D2013" s="57" t="s">
        <v>24</v>
      </c>
      <c r="E2013" s="40">
        <v>76</v>
      </c>
      <c r="F2013" s="35">
        <v>57.4</v>
      </c>
      <c r="G2013" s="59" t="s">
        <v>10</v>
      </c>
      <c r="H2013" s="41" t="s">
        <v>11</v>
      </c>
    </row>
    <row r="2014" spans="2:8">
      <c r="B2014" s="37"/>
      <c r="C2014" s="38" t="s">
        <v>13914</v>
      </c>
      <c r="D2014" s="57" t="s">
        <v>24</v>
      </c>
      <c r="E2014" s="40">
        <v>182</v>
      </c>
      <c r="F2014" s="35">
        <v>57.4</v>
      </c>
      <c r="G2014" s="59" t="s">
        <v>10</v>
      </c>
      <c r="H2014" s="41" t="s">
        <v>11</v>
      </c>
    </row>
    <row r="2015" spans="2:8">
      <c r="B2015" s="37"/>
      <c r="C2015" s="38" t="s">
        <v>13915</v>
      </c>
      <c r="D2015" s="57" t="s">
        <v>24</v>
      </c>
      <c r="E2015" s="40">
        <v>180</v>
      </c>
      <c r="F2015" s="35">
        <v>57.4</v>
      </c>
      <c r="G2015" s="59" t="s">
        <v>10</v>
      </c>
      <c r="H2015" s="41" t="s">
        <v>11</v>
      </c>
    </row>
    <row r="2016" spans="2:8">
      <c r="B2016" s="37"/>
      <c r="C2016" s="38" t="s">
        <v>13916</v>
      </c>
      <c r="D2016" s="57" t="s">
        <v>24</v>
      </c>
      <c r="E2016" s="40">
        <v>81</v>
      </c>
      <c r="F2016" s="35">
        <v>57.4</v>
      </c>
      <c r="G2016" s="59" t="s">
        <v>10</v>
      </c>
      <c r="H2016" s="41" t="s">
        <v>11</v>
      </c>
    </row>
    <row r="2017" spans="2:8">
      <c r="B2017" s="37"/>
      <c r="C2017" s="38" t="s">
        <v>13917</v>
      </c>
      <c r="D2017" s="57" t="s">
        <v>24</v>
      </c>
      <c r="E2017" s="40">
        <v>178</v>
      </c>
      <c r="F2017" s="35">
        <v>57.42</v>
      </c>
      <c r="G2017" s="59" t="s">
        <v>10</v>
      </c>
      <c r="H2017" s="41" t="s">
        <v>11</v>
      </c>
    </row>
    <row r="2018" spans="2:8">
      <c r="B2018" s="37"/>
      <c r="C2018" s="38" t="s">
        <v>13918</v>
      </c>
      <c r="D2018" s="57" t="s">
        <v>24</v>
      </c>
      <c r="E2018" s="40">
        <v>538</v>
      </c>
      <c r="F2018" s="35">
        <v>57.42</v>
      </c>
      <c r="G2018" s="59" t="s">
        <v>10</v>
      </c>
      <c r="H2018" s="41" t="s">
        <v>22</v>
      </c>
    </row>
    <row r="2019" spans="2:8">
      <c r="B2019" s="37"/>
      <c r="C2019" s="38" t="s">
        <v>13919</v>
      </c>
      <c r="D2019" s="57" t="s">
        <v>24</v>
      </c>
      <c r="E2019" s="40">
        <v>664</v>
      </c>
      <c r="F2019" s="35">
        <v>57.42</v>
      </c>
      <c r="G2019" s="59" t="s">
        <v>10</v>
      </c>
      <c r="H2019" s="41" t="s">
        <v>11</v>
      </c>
    </row>
    <row r="2020" spans="2:8">
      <c r="B2020" s="37"/>
      <c r="C2020" s="38" t="s">
        <v>13920</v>
      </c>
      <c r="D2020" s="57" t="s">
        <v>24</v>
      </c>
      <c r="E2020" s="40">
        <v>300</v>
      </c>
      <c r="F2020" s="35">
        <v>57.38</v>
      </c>
      <c r="G2020" s="59" t="s">
        <v>10</v>
      </c>
      <c r="H2020" s="41" t="s">
        <v>11</v>
      </c>
    </row>
    <row r="2021" spans="2:8">
      <c r="B2021" s="37"/>
      <c r="C2021" s="38" t="s">
        <v>13921</v>
      </c>
      <c r="D2021" s="57" t="s">
        <v>24</v>
      </c>
      <c r="E2021" s="40">
        <v>300</v>
      </c>
      <c r="F2021" s="35">
        <v>57.38</v>
      </c>
      <c r="G2021" s="59" t="s">
        <v>10</v>
      </c>
      <c r="H2021" s="41" t="s">
        <v>11</v>
      </c>
    </row>
    <row r="2022" spans="2:8">
      <c r="B2022" s="37"/>
      <c r="C2022" s="38" t="s">
        <v>13922</v>
      </c>
      <c r="D2022" s="57" t="s">
        <v>24</v>
      </c>
      <c r="E2022" s="40">
        <v>178</v>
      </c>
      <c r="F2022" s="35">
        <v>57.38</v>
      </c>
      <c r="G2022" s="59" t="s">
        <v>10</v>
      </c>
      <c r="H2022" s="41" t="s">
        <v>11</v>
      </c>
    </row>
    <row r="2023" spans="2:8">
      <c r="B2023" s="37"/>
      <c r="C2023" s="38" t="s">
        <v>13923</v>
      </c>
      <c r="D2023" s="57" t="s">
        <v>24</v>
      </c>
      <c r="E2023" s="40">
        <v>125</v>
      </c>
      <c r="F2023" s="35">
        <v>57.38</v>
      </c>
      <c r="G2023" s="59" t="s">
        <v>10</v>
      </c>
      <c r="H2023" s="41" t="s">
        <v>11</v>
      </c>
    </row>
    <row r="2024" spans="2:8">
      <c r="B2024" s="37"/>
      <c r="C2024" s="38" t="s">
        <v>13924</v>
      </c>
      <c r="D2024" s="57" t="s">
        <v>24</v>
      </c>
      <c r="E2024" s="40">
        <v>463</v>
      </c>
      <c r="F2024" s="35">
        <v>57.38</v>
      </c>
      <c r="G2024" s="59" t="s">
        <v>10</v>
      </c>
      <c r="H2024" s="41" t="s">
        <v>11</v>
      </c>
    </row>
    <row r="2025" spans="2:8">
      <c r="B2025" s="37"/>
      <c r="C2025" s="38" t="s">
        <v>13925</v>
      </c>
      <c r="D2025" s="57" t="s">
        <v>24</v>
      </c>
      <c r="E2025" s="40">
        <v>125</v>
      </c>
      <c r="F2025" s="35">
        <v>57.36</v>
      </c>
      <c r="G2025" s="59" t="s">
        <v>10</v>
      </c>
      <c r="H2025" s="41" t="s">
        <v>11</v>
      </c>
    </row>
    <row r="2026" spans="2:8">
      <c r="B2026" s="37"/>
      <c r="C2026" s="38" t="s">
        <v>13925</v>
      </c>
      <c r="D2026" s="57" t="s">
        <v>24</v>
      </c>
      <c r="E2026" s="40">
        <v>921</v>
      </c>
      <c r="F2026" s="35">
        <v>57.38</v>
      </c>
      <c r="G2026" s="59" t="s">
        <v>10</v>
      </c>
      <c r="H2026" s="41" t="s">
        <v>11</v>
      </c>
    </row>
    <row r="2027" spans="2:8">
      <c r="B2027" s="37"/>
      <c r="C2027" s="38" t="s">
        <v>13926</v>
      </c>
      <c r="D2027" s="57" t="s">
        <v>24</v>
      </c>
      <c r="E2027" s="40">
        <v>125</v>
      </c>
      <c r="F2027" s="35">
        <v>57.38</v>
      </c>
      <c r="G2027" s="59" t="s">
        <v>10</v>
      </c>
      <c r="H2027" s="41" t="s">
        <v>11</v>
      </c>
    </row>
    <row r="2028" spans="2:8">
      <c r="B2028" s="37"/>
      <c r="C2028" s="38" t="s">
        <v>13927</v>
      </c>
      <c r="D2028" s="57" t="s">
        <v>24</v>
      </c>
      <c r="E2028" s="40">
        <v>106</v>
      </c>
      <c r="F2028" s="35">
        <v>57.36</v>
      </c>
      <c r="G2028" s="59" t="s">
        <v>10</v>
      </c>
      <c r="H2028" s="41" t="s">
        <v>11</v>
      </c>
    </row>
    <row r="2029" spans="2:8">
      <c r="B2029" s="37"/>
      <c r="C2029" s="38" t="s">
        <v>13928</v>
      </c>
      <c r="D2029" s="57" t="s">
        <v>24</v>
      </c>
      <c r="E2029" s="40">
        <v>63</v>
      </c>
      <c r="F2029" s="35">
        <v>57.44</v>
      </c>
      <c r="G2029" s="59" t="s">
        <v>10</v>
      </c>
      <c r="H2029" s="41" t="s">
        <v>20</v>
      </c>
    </row>
    <row r="2030" spans="2:8">
      <c r="B2030" s="37"/>
      <c r="C2030" s="38" t="s">
        <v>13929</v>
      </c>
      <c r="D2030" s="57" t="s">
        <v>24</v>
      </c>
      <c r="E2030" s="40">
        <v>313</v>
      </c>
      <c r="F2030" s="35">
        <v>57.44</v>
      </c>
      <c r="G2030" s="59" t="s">
        <v>10</v>
      </c>
      <c r="H2030" s="41" t="s">
        <v>11</v>
      </c>
    </row>
    <row r="2031" spans="2:8">
      <c r="B2031" s="37"/>
      <c r="C2031" s="38" t="s">
        <v>13930</v>
      </c>
      <c r="D2031" s="57" t="s">
        <v>24</v>
      </c>
      <c r="E2031" s="40">
        <v>832</v>
      </c>
      <c r="F2031" s="35">
        <v>57.52</v>
      </c>
      <c r="G2031" s="59" t="s">
        <v>10</v>
      </c>
      <c r="H2031" s="41" t="s">
        <v>11</v>
      </c>
    </row>
    <row r="2032" spans="2:8">
      <c r="B2032" s="37"/>
      <c r="C2032" s="38" t="s">
        <v>13931</v>
      </c>
      <c r="D2032" s="57" t="s">
        <v>24</v>
      </c>
      <c r="E2032" s="40">
        <v>454</v>
      </c>
      <c r="F2032" s="35">
        <v>57.52</v>
      </c>
      <c r="G2032" s="59" t="s">
        <v>10</v>
      </c>
      <c r="H2032" s="41" t="s">
        <v>11</v>
      </c>
    </row>
    <row r="2033" spans="2:8">
      <c r="B2033" s="37"/>
      <c r="C2033" s="38" t="s">
        <v>13932</v>
      </c>
      <c r="D2033" s="57" t="s">
        <v>24</v>
      </c>
      <c r="E2033" s="40">
        <v>125</v>
      </c>
      <c r="F2033" s="35">
        <v>57.52</v>
      </c>
      <c r="G2033" s="59" t="s">
        <v>10</v>
      </c>
      <c r="H2033" s="41" t="s">
        <v>11</v>
      </c>
    </row>
    <row r="2034" spans="2:8">
      <c r="B2034" s="37"/>
      <c r="C2034" s="38" t="s">
        <v>13933</v>
      </c>
      <c r="D2034" s="57" t="s">
        <v>24</v>
      </c>
      <c r="E2034" s="40">
        <v>229</v>
      </c>
      <c r="F2034" s="35">
        <v>57.56</v>
      </c>
      <c r="G2034" s="59" t="s">
        <v>10</v>
      </c>
      <c r="H2034" s="41" t="s">
        <v>11</v>
      </c>
    </row>
    <row r="2035" spans="2:8">
      <c r="B2035" s="37"/>
      <c r="C2035" s="38" t="s">
        <v>13934</v>
      </c>
      <c r="D2035" s="57" t="s">
        <v>24</v>
      </c>
      <c r="E2035" s="40">
        <v>220</v>
      </c>
      <c r="F2035" s="35">
        <v>57.54</v>
      </c>
      <c r="G2035" s="59" t="s">
        <v>10</v>
      </c>
      <c r="H2035" s="41" t="s">
        <v>20</v>
      </c>
    </row>
    <row r="2036" spans="2:8">
      <c r="B2036" s="37"/>
      <c r="C2036" s="38" t="s">
        <v>13935</v>
      </c>
      <c r="D2036" s="57" t="s">
        <v>24</v>
      </c>
      <c r="E2036" s="40">
        <v>125</v>
      </c>
      <c r="F2036" s="35">
        <v>57.58</v>
      </c>
      <c r="G2036" s="59" t="s">
        <v>10</v>
      </c>
      <c r="H2036" s="41" t="s">
        <v>11</v>
      </c>
    </row>
    <row r="2037" spans="2:8">
      <c r="B2037" s="37"/>
      <c r="C2037" s="38" t="s">
        <v>13936</v>
      </c>
      <c r="D2037" s="57" t="s">
        <v>24</v>
      </c>
      <c r="E2037" s="40">
        <v>219</v>
      </c>
      <c r="F2037" s="35">
        <v>57.56</v>
      </c>
      <c r="G2037" s="59" t="s">
        <v>10</v>
      </c>
      <c r="H2037" s="41" t="s">
        <v>11</v>
      </c>
    </row>
    <row r="2038" spans="2:8">
      <c r="B2038" s="37"/>
      <c r="C2038" s="38" t="s">
        <v>13937</v>
      </c>
      <c r="D2038" s="57" t="s">
        <v>24</v>
      </c>
      <c r="E2038" s="40">
        <v>122</v>
      </c>
      <c r="F2038" s="35">
        <v>57.56</v>
      </c>
      <c r="G2038" s="59" t="s">
        <v>10</v>
      </c>
      <c r="H2038" s="41" t="s">
        <v>20</v>
      </c>
    </row>
    <row r="2039" spans="2:8">
      <c r="B2039" s="37"/>
      <c r="C2039" s="38" t="s">
        <v>13937</v>
      </c>
      <c r="D2039" s="57" t="s">
        <v>24</v>
      </c>
      <c r="E2039" s="40">
        <v>100</v>
      </c>
      <c r="F2039" s="35">
        <v>57.56</v>
      </c>
      <c r="G2039" s="59" t="s">
        <v>10</v>
      </c>
      <c r="H2039" s="41" t="s">
        <v>20</v>
      </c>
    </row>
    <row r="2040" spans="2:8">
      <c r="B2040" s="37"/>
      <c r="C2040" s="38" t="s">
        <v>13938</v>
      </c>
      <c r="D2040" s="57" t="s">
        <v>24</v>
      </c>
      <c r="E2040" s="40">
        <v>100</v>
      </c>
      <c r="F2040" s="35">
        <v>57.54</v>
      </c>
      <c r="G2040" s="59" t="s">
        <v>10</v>
      </c>
      <c r="H2040" s="41" t="s">
        <v>20</v>
      </c>
    </row>
    <row r="2041" spans="2:8">
      <c r="B2041" s="37"/>
      <c r="C2041" s="38" t="s">
        <v>13939</v>
      </c>
      <c r="D2041" s="57" t="s">
        <v>24</v>
      </c>
      <c r="E2041" s="40">
        <v>87</v>
      </c>
      <c r="F2041" s="35">
        <v>57.52</v>
      </c>
      <c r="G2041" s="59" t="s">
        <v>10</v>
      </c>
      <c r="H2041" s="41" t="s">
        <v>20</v>
      </c>
    </row>
    <row r="2042" spans="2:8">
      <c r="B2042" s="37"/>
      <c r="C2042" s="38" t="s">
        <v>13939</v>
      </c>
      <c r="D2042" s="57" t="s">
        <v>24</v>
      </c>
      <c r="E2042" s="40">
        <v>100</v>
      </c>
      <c r="F2042" s="35">
        <v>57.52</v>
      </c>
      <c r="G2042" s="59" t="s">
        <v>10</v>
      </c>
      <c r="H2042" s="41" t="s">
        <v>20</v>
      </c>
    </row>
    <row r="2043" spans="2:8">
      <c r="B2043" s="37"/>
      <c r="C2043" s="38" t="s">
        <v>13940</v>
      </c>
      <c r="D2043" s="57" t="s">
        <v>24</v>
      </c>
      <c r="E2043" s="40">
        <v>232</v>
      </c>
      <c r="F2043" s="35">
        <v>57.52</v>
      </c>
      <c r="G2043" s="59" t="s">
        <v>10</v>
      </c>
      <c r="H2043" s="41" t="s">
        <v>20</v>
      </c>
    </row>
    <row r="2044" spans="2:8">
      <c r="B2044" s="37"/>
      <c r="C2044" s="38" t="s">
        <v>13941</v>
      </c>
      <c r="D2044" s="57" t="s">
        <v>24</v>
      </c>
      <c r="E2044" s="40">
        <v>405</v>
      </c>
      <c r="F2044" s="35">
        <v>57.52</v>
      </c>
      <c r="G2044" s="59" t="s">
        <v>10</v>
      </c>
      <c r="H2044" s="41" t="s">
        <v>11</v>
      </c>
    </row>
    <row r="2045" spans="2:8">
      <c r="B2045" s="37"/>
      <c r="C2045" s="38" t="s">
        <v>13942</v>
      </c>
      <c r="D2045" s="57" t="s">
        <v>24</v>
      </c>
      <c r="E2045" s="40">
        <v>179</v>
      </c>
      <c r="F2045" s="35">
        <v>57.48</v>
      </c>
      <c r="G2045" s="59" t="s">
        <v>10</v>
      </c>
      <c r="H2045" s="41" t="s">
        <v>11</v>
      </c>
    </row>
    <row r="2046" spans="2:8">
      <c r="B2046" s="37"/>
      <c r="C2046" s="38" t="s">
        <v>13943</v>
      </c>
      <c r="D2046" s="57" t="s">
        <v>24</v>
      </c>
      <c r="E2046" s="40">
        <v>238</v>
      </c>
      <c r="F2046" s="35">
        <v>57.5</v>
      </c>
      <c r="G2046" s="59" t="s">
        <v>10</v>
      </c>
      <c r="H2046" s="41" t="s">
        <v>11</v>
      </c>
    </row>
    <row r="2047" spans="2:8">
      <c r="B2047" s="37"/>
      <c r="C2047" s="38" t="s">
        <v>13944</v>
      </c>
      <c r="D2047" s="57" t="s">
        <v>24</v>
      </c>
      <c r="E2047" s="40">
        <v>107</v>
      </c>
      <c r="F2047" s="35">
        <v>57.5</v>
      </c>
      <c r="G2047" s="59" t="s">
        <v>10</v>
      </c>
      <c r="H2047" s="41" t="s">
        <v>11</v>
      </c>
    </row>
    <row r="2048" spans="2:8">
      <c r="B2048" s="37"/>
      <c r="C2048" s="38" t="s">
        <v>13944</v>
      </c>
      <c r="D2048" s="57" t="s">
        <v>24</v>
      </c>
      <c r="E2048" s="40">
        <v>100</v>
      </c>
      <c r="F2048" s="35">
        <v>57.5</v>
      </c>
      <c r="G2048" s="59" t="s">
        <v>10</v>
      </c>
      <c r="H2048" s="41" t="s">
        <v>20</v>
      </c>
    </row>
    <row r="2049" spans="2:8">
      <c r="B2049" s="37"/>
      <c r="C2049" s="38" t="s">
        <v>13945</v>
      </c>
      <c r="D2049" s="57" t="s">
        <v>24</v>
      </c>
      <c r="E2049" s="40">
        <v>129</v>
      </c>
      <c r="F2049" s="35">
        <v>57.56</v>
      </c>
      <c r="G2049" s="59" t="s">
        <v>10</v>
      </c>
      <c r="H2049" s="41" t="s">
        <v>20</v>
      </c>
    </row>
    <row r="2050" spans="2:8">
      <c r="B2050" s="37"/>
      <c r="C2050" s="38" t="s">
        <v>13946</v>
      </c>
      <c r="D2050" s="57" t="s">
        <v>24</v>
      </c>
      <c r="E2050" s="40">
        <v>61</v>
      </c>
      <c r="F2050" s="35">
        <v>57.56</v>
      </c>
      <c r="G2050" s="59" t="s">
        <v>10</v>
      </c>
      <c r="H2050" s="41" t="s">
        <v>20</v>
      </c>
    </row>
    <row r="2051" spans="2:8">
      <c r="B2051" s="37"/>
      <c r="C2051" s="38" t="s">
        <v>13947</v>
      </c>
      <c r="D2051" s="57" t="s">
        <v>24</v>
      </c>
      <c r="E2051" s="40">
        <v>258</v>
      </c>
      <c r="F2051" s="35">
        <v>57.56</v>
      </c>
      <c r="G2051" s="59" t="s">
        <v>10</v>
      </c>
      <c r="H2051" s="41" t="s">
        <v>20</v>
      </c>
    </row>
    <row r="2052" spans="2:8">
      <c r="B2052" s="37"/>
      <c r="C2052" s="38" t="s">
        <v>13948</v>
      </c>
      <c r="D2052" s="57" t="s">
        <v>24</v>
      </c>
      <c r="E2052" s="40">
        <v>168</v>
      </c>
      <c r="F2052" s="35">
        <v>57.56</v>
      </c>
      <c r="G2052" s="59" t="s">
        <v>10</v>
      </c>
      <c r="H2052" s="41" t="s">
        <v>11</v>
      </c>
    </row>
    <row r="2053" spans="2:8">
      <c r="B2053" s="37"/>
      <c r="C2053" s="38" t="s">
        <v>13949</v>
      </c>
      <c r="D2053" s="57" t="s">
        <v>24</v>
      </c>
      <c r="E2053" s="40">
        <v>90</v>
      </c>
      <c r="F2053" s="35">
        <v>57.56</v>
      </c>
      <c r="G2053" s="59" t="s">
        <v>10</v>
      </c>
      <c r="H2053" s="41" t="s">
        <v>11</v>
      </c>
    </row>
    <row r="2054" spans="2:8">
      <c r="B2054" s="37"/>
      <c r="C2054" s="38" t="s">
        <v>13950</v>
      </c>
      <c r="D2054" s="57" t="s">
        <v>24</v>
      </c>
      <c r="E2054" s="40">
        <v>225</v>
      </c>
      <c r="F2054" s="35">
        <v>57.56</v>
      </c>
      <c r="G2054" s="59" t="s">
        <v>10</v>
      </c>
      <c r="H2054" s="41" t="s">
        <v>11</v>
      </c>
    </row>
    <row r="2055" spans="2:8">
      <c r="B2055" s="37"/>
      <c r="C2055" s="38" t="s">
        <v>13951</v>
      </c>
      <c r="D2055" s="57" t="s">
        <v>24</v>
      </c>
      <c r="E2055" s="40">
        <v>146</v>
      </c>
      <c r="F2055" s="35">
        <v>57.56</v>
      </c>
      <c r="G2055" s="59" t="s">
        <v>10</v>
      </c>
      <c r="H2055" s="41" t="s">
        <v>11</v>
      </c>
    </row>
    <row r="2056" spans="2:8">
      <c r="B2056" s="37"/>
      <c r="C2056" s="38" t="s">
        <v>13952</v>
      </c>
      <c r="D2056" s="57" t="s">
        <v>24</v>
      </c>
      <c r="E2056" s="40">
        <v>6</v>
      </c>
      <c r="F2056" s="35">
        <v>57.56</v>
      </c>
      <c r="G2056" s="59" t="s">
        <v>10</v>
      </c>
      <c r="H2056" s="41" t="s">
        <v>11</v>
      </c>
    </row>
    <row r="2057" spans="2:8">
      <c r="B2057" s="37"/>
      <c r="C2057" s="38" t="s">
        <v>13953</v>
      </c>
      <c r="D2057" s="57" t="s">
        <v>24</v>
      </c>
      <c r="E2057" s="40">
        <v>100</v>
      </c>
      <c r="F2057" s="35">
        <v>57.56</v>
      </c>
      <c r="G2057" s="59" t="s">
        <v>10</v>
      </c>
      <c r="H2057" s="41" t="s">
        <v>11</v>
      </c>
    </row>
    <row r="2058" spans="2:8">
      <c r="B2058" s="37"/>
      <c r="C2058" s="38" t="s">
        <v>13954</v>
      </c>
      <c r="D2058" s="57" t="s">
        <v>24</v>
      </c>
      <c r="E2058" s="40">
        <v>326</v>
      </c>
      <c r="F2058" s="35">
        <v>57.56</v>
      </c>
      <c r="G2058" s="59" t="s">
        <v>10</v>
      </c>
      <c r="H2058" s="41" t="s">
        <v>11</v>
      </c>
    </row>
    <row r="2059" spans="2:8">
      <c r="B2059" s="37"/>
      <c r="C2059" s="38" t="s">
        <v>13955</v>
      </c>
      <c r="D2059" s="57" t="s">
        <v>24</v>
      </c>
      <c r="E2059" s="40">
        <v>56</v>
      </c>
      <c r="F2059" s="35">
        <v>57.54</v>
      </c>
      <c r="G2059" s="59" t="s">
        <v>10</v>
      </c>
      <c r="H2059" s="41" t="s">
        <v>11</v>
      </c>
    </row>
    <row r="2060" spans="2:8">
      <c r="B2060" s="37"/>
      <c r="C2060" s="38" t="s">
        <v>13956</v>
      </c>
      <c r="D2060" s="57" t="s">
        <v>24</v>
      </c>
      <c r="E2060" s="40">
        <v>11</v>
      </c>
      <c r="F2060" s="35">
        <v>57.52</v>
      </c>
      <c r="G2060" s="59" t="s">
        <v>10</v>
      </c>
      <c r="H2060" s="41" t="s">
        <v>20</v>
      </c>
    </row>
    <row r="2061" spans="2:8">
      <c r="B2061" s="37"/>
      <c r="C2061" s="38" t="s">
        <v>13957</v>
      </c>
      <c r="D2061" s="57" t="s">
        <v>24</v>
      </c>
      <c r="E2061" s="40">
        <v>35</v>
      </c>
      <c r="F2061" s="35">
        <v>57.52</v>
      </c>
      <c r="G2061" s="59" t="s">
        <v>10</v>
      </c>
      <c r="H2061" s="41" t="s">
        <v>22</v>
      </c>
    </row>
    <row r="2062" spans="2:8">
      <c r="B2062" s="37"/>
      <c r="C2062" s="38" t="s">
        <v>13958</v>
      </c>
      <c r="D2062" s="57" t="s">
        <v>24</v>
      </c>
      <c r="E2062" s="40">
        <v>280</v>
      </c>
      <c r="F2062" s="35">
        <v>57.52</v>
      </c>
      <c r="G2062" s="59" t="s">
        <v>10</v>
      </c>
      <c r="H2062" s="41" t="s">
        <v>22</v>
      </c>
    </row>
    <row r="2063" spans="2:8">
      <c r="B2063" s="37"/>
      <c r="C2063" s="38" t="s">
        <v>13959</v>
      </c>
      <c r="D2063" s="57" t="s">
        <v>24</v>
      </c>
      <c r="E2063" s="40">
        <v>125</v>
      </c>
      <c r="F2063" s="35">
        <v>57.54</v>
      </c>
      <c r="G2063" s="59" t="s">
        <v>10</v>
      </c>
      <c r="H2063" s="41" t="s">
        <v>22</v>
      </c>
    </row>
    <row r="2064" spans="2:8">
      <c r="B2064" s="37"/>
      <c r="C2064" s="38" t="s">
        <v>13960</v>
      </c>
      <c r="D2064" s="57" t="s">
        <v>24</v>
      </c>
      <c r="E2064" s="40">
        <v>50</v>
      </c>
      <c r="F2064" s="35">
        <v>57.52</v>
      </c>
      <c r="G2064" s="59" t="s">
        <v>10</v>
      </c>
      <c r="H2064" s="41" t="s">
        <v>11</v>
      </c>
    </row>
    <row r="2065" spans="2:8">
      <c r="B2065" s="37"/>
      <c r="C2065" s="38" t="s">
        <v>13961</v>
      </c>
      <c r="D2065" s="57" t="s">
        <v>24</v>
      </c>
      <c r="E2065" s="40">
        <v>10</v>
      </c>
      <c r="F2065" s="35">
        <v>57.54</v>
      </c>
      <c r="G2065" s="59" t="s">
        <v>10</v>
      </c>
      <c r="H2065" s="41" t="s">
        <v>21</v>
      </c>
    </row>
    <row r="2066" spans="2:8">
      <c r="B2066" s="37"/>
      <c r="C2066" s="38" t="s">
        <v>13961</v>
      </c>
      <c r="D2066" s="57" t="s">
        <v>24</v>
      </c>
      <c r="E2066" s="40">
        <v>40</v>
      </c>
      <c r="F2066" s="35">
        <v>57.54</v>
      </c>
      <c r="G2066" s="59" t="s">
        <v>10</v>
      </c>
      <c r="H2066" s="41" t="s">
        <v>20</v>
      </c>
    </row>
    <row r="2067" spans="2:8">
      <c r="B2067" s="37"/>
      <c r="C2067" s="38" t="s">
        <v>13962</v>
      </c>
      <c r="D2067" s="57" t="s">
        <v>24</v>
      </c>
      <c r="E2067" s="40">
        <v>80</v>
      </c>
      <c r="F2067" s="35">
        <v>57.52</v>
      </c>
      <c r="G2067" s="59" t="s">
        <v>10</v>
      </c>
      <c r="H2067" s="41" t="s">
        <v>20</v>
      </c>
    </row>
    <row r="2068" spans="2:8">
      <c r="B2068" s="37"/>
      <c r="C2068" s="38" t="s">
        <v>13963</v>
      </c>
      <c r="D2068" s="57" t="s">
        <v>24</v>
      </c>
      <c r="E2068" s="40">
        <v>105</v>
      </c>
      <c r="F2068" s="35">
        <v>57.54</v>
      </c>
      <c r="G2068" s="59" t="s">
        <v>10</v>
      </c>
      <c r="H2068" s="41" t="s">
        <v>21</v>
      </c>
    </row>
    <row r="2069" spans="2:8">
      <c r="B2069" s="37"/>
      <c r="C2069" s="38" t="s">
        <v>13964</v>
      </c>
      <c r="D2069" s="57" t="s">
        <v>24</v>
      </c>
      <c r="E2069" s="40">
        <v>70</v>
      </c>
      <c r="F2069" s="35">
        <v>57.52</v>
      </c>
      <c r="G2069" s="59" t="s">
        <v>10</v>
      </c>
      <c r="H2069" s="41" t="s">
        <v>11</v>
      </c>
    </row>
    <row r="2070" spans="2:8">
      <c r="B2070" s="37"/>
      <c r="C2070" s="38" t="s">
        <v>13965</v>
      </c>
      <c r="D2070" s="57" t="s">
        <v>24</v>
      </c>
      <c r="E2070" s="40">
        <v>179</v>
      </c>
      <c r="F2070" s="35">
        <v>57.52</v>
      </c>
      <c r="G2070" s="59" t="s">
        <v>10</v>
      </c>
      <c r="H2070" s="41" t="s">
        <v>21</v>
      </c>
    </row>
    <row r="2071" spans="2:8">
      <c r="B2071" s="37"/>
      <c r="C2071" s="38" t="s">
        <v>13966</v>
      </c>
      <c r="D2071" s="57" t="s">
        <v>24</v>
      </c>
      <c r="E2071" s="40">
        <v>101</v>
      </c>
      <c r="F2071" s="35">
        <v>57.52</v>
      </c>
      <c r="G2071" s="59" t="s">
        <v>10</v>
      </c>
      <c r="H2071" s="41" t="s">
        <v>21</v>
      </c>
    </row>
    <row r="2072" spans="2:8">
      <c r="B2072" s="37"/>
      <c r="C2072" s="38" t="s">
        <v>13967</v>
      </c>
      <c r="D2072" s="57" t="s">
        <v>24</v>
      </c>
      <c r="E2072" s="40">
        <v>188</v>
      </c>
      <c r="F2072" s="35">
        <v>57.52</v>
      </c>
      <c r="G2072" s="59" t="s">
        <v>10</v>
      </c>
      <c r="H2072" s="41" t="s">
        <v>11</v>
      </c>
    </row>
    <row r="2073" spans="2:8">
      <c r="B2073" s="37"/>
      <c r="C2073" s="38" t="s">
        <v>13968</v>
      </c>
      <c r="D2073" s="57" t="s">
        <v>24</v>
      </c>
      <c r="E2073" s="40">
        <v>12</v>
      </c>
      <c r="F2073" s="35">
        <v>57.52</v>
      </c>
      <c r="G2073" s="59" t="s">
        <v>10</v>
      </c>
      <c r="H2073" s="41" t="s">
        <v>11</v>
      </c>
    </row>
    <row r="2074" spans="2:8">
      <c r="B2074" s="37"/>
      <c r="C2074" s="38" t="s">
        <v>13969</v>
      </c>
      <c r="D2074" s="57" t="s">
        <v>24</v>
      </c>
      <c r="E2074" s="40">
        <v>131</v>
      </c>
      <c r="F2074" s="35">
        <v>57.52</v>
      </c>
      <c r="G2074" s="59" t="s">
        <v>10</v>
      </c>
      <c r="H2074" s="41" t="s">
        <v>11</v>
      </c>
    </row>
    <row r="2075" spans="2:8">
      <c r="B2075" s="37"/>
      <c r="C2075" s="38" t="s">
        <v>13970</v>
      </c>
      <c r="D2075" s="57" t="s">
        <v>24</v>
      </c>
      <c r="E2075" s="40">
        <v>50</v>
      </c>
      <c r="F2075" s="35">
        <v>57.52</v>
      </c>
      <c r="G2075" s="59" t="s">
        <v>10</v>
      </c>
      <c r="H2075" s="41" t="s">
        <v>11</v>
      </c>
    </row>
    <row r="2076" spans="2:8">
      <c r="B2076" s="37"/>
      <c r="C2076" s="38" t="s">
        <v>13971</v>
      </c>
      <c r="D2076" s="57" t="s">
        <v>24</v>
      </c>
      <c r="E2076" s="40">
        <v>100</v>
      </c>
      <c r="F2076" s="35">
        <v>57.52</v>
      </c>
      <c r="G2076" s="59" t="s">
        <v>10</v>
      </c>
      <c r="H2076" s="41" t="s">
        <v>11</v>
      </c>
    </row>
    <row r="2077" spans="2:8">
      <c r="B2077" s="37"/>
      <c r="C2077" s="38" t="s">
        <v>13972</v>
      </c>
      <c r="D2077" s="57" t="s">
        <v>24</v>
      </c>
      <c r="E2077" s="40">
        <v>151</v>
      </c>
      <c r="F2077" s="35">
        <v>57.52</v>
      </c>
      <c r="G2077" s="59" t="s">
        <v>10</v>
      </c>
      <c r="H2077" s="41" t="s">
        <v>11</v>
      </c>
    </row>
    <row r="2078" spans="2:8">
      <c r="B2078" s="37"/>
      <c r="C2078" s="38" t="s">
        <v>13973</v>
      </c>
      <c r="D2078" s="57" t="s">
        <v>24</v>
      </c>
      <c r="E2078" s="40">
        <v>23</v>
      </c>
      <c r="F2078" s="35">
        <v>57.5</v>
      </c>
      <c r="G2078" s="59" t="s">
        <v>10</v>
      </c>
      <c r="H2078" s="41" t="s">
        <v>11</v>
      </c>
    </row>
    <row r="2079" spans="2:8">
      <c r="B2079" s="37"/>
      <c r="C2079" s="38" t="s">
        <v>13974</v>
      </c>
      <c r="D2079" s="57" t="s">
        <v>24</v>
      </c>
      <c r="E2079" s="40">
        <v>6</v>
      </c>
      <c r="F2079" s="35">
        <v>57.5</v>
      </c>
      <c r="G2079" s="59" t="s">
        <v>10</v>
      </c>
      <c r="H2079" s="41" t="s">
        <v>22</v>
      </c>
    </row>
    <row r="2080" spans="2:8">
      <c r="B2080" s="37"/>
      <c r="C2080" s="38" t="s">
        <v>13975</v>
      </c>
      <c r="D2080" s="57" t="s">
        <v>24</v>
      </c>
      <c r="E2080" s="40">
        <v>229</v>
      </c>
      <c r="F2080" s="35">
        <v>57.5</v>
      </c>
      <c r="G2080" s="59" t="s">
        <v>10</v>
      </c>
      <c r="H2080" s="41" t="s">
        <v>22</v>
      </c>
    </row>
    <row r="2081" spans="2:8">
      <c r="B2081" s="37"/>
      <c r="C2081" s="38" t="s">
        <v>13976</v>
      </c>
      <c r="D2081" s="57" t="s">
        <v>24</v>
      </c>
      <c r="E2081" s="40">
        <v>6</v>
      </c>
      <c r="F2081" s="35">
        <v>57.48</v>
      </c>
      <c r="G2081" s="59" t="s">
        <v>10</v>
      </c>
      <c r="H2081" s="41" t="s">
        <v>22</v>
      </c>
    </row>
    <row r="2082" spans="2:8">
      <c r="B2082" s="37"/>
      <c r="C2082" s="38" t="s">
        <v>13977</v>
      </c>
      <c r="D2082" s="57" t="s">
        <v>24</v>
      </c>
      <c r="E2082" s="40">
        <v>64</v>
      </c>
      <c r="F2082" s="35">
        <v>57.48</v>
      </c>
      <c r="G2082" s="59" t="s">
        <v>10</v>
      </c>
      <c r="H2082" s="41" t="s">
        <v>11</v>
      </c>
    </row>
    <row r="2083" spans="2:8">
      <c r="B2083" s="37"/>
      <c r="C2083" s="38" t="s">
        <v>13977</v>
      </c>
      <c r="D2083" s="57" t="s">
        <v>24</v>
      </c>
      <c r="E2083" s="40">
        <v>100</v>
      </c>
      <c r="F2083" s="35">
        <v>57.48</v>
      </c>
      <c r="G2083" s="59" t="s">
        <v>10</v>
      </c>
      <c r="H2083" s="41" t="s">
        <v>20</v>
      </c>
    </row>
    <row r="2084" spans="2:8">
      <c r="B2084" s="37"/>
      <c r="C2084" s="38" t="s">
        <v>13978</v>
      </c>
      <c r="D2084" s="57" t="s">
        <v>24</v>
      </c>
      <c r="E2084" s="40">
        <v>344</v>
      </c>
      <c r="F2084" s="35">
        <v>57.46</v>
      </c>
      <c r="G2084" s="59" t="s">
        <v>10</v>
      </c>
      <c r="H2084" s="41" t="s">
        <v>20</v>
      </c>
    </row>
    <row r="2085" spans="2:8">
      <c r="B2085" s="37"/>
      <c r="C2085" s="38" t="s">
        <v>13979</v>
      </c>
      <c r="D2085" s="57" t="s">
        <v>24</v>
      </c>
      <c r="E2085" s="40">
        <v>25</v>
      </c>
      <c r="F2085" s="35">
        <v>57.52</v>
      </c>
      <c r="G2085" s="59" t="s">
        <v>10</v>
      </c>
      <c r="H2085" s="41" t="s">
        <v>11</v>
      </c>
    </row>
    <row r="2086" spans="2:8">
      <c r="B2086" s="37"/>
      <c r="C2086" s="38" t="s">
        <v>13980</v>
      </c>
      <c r="D2086" s="57" t="s">
        <v>24</v>
      </c>
      <c r="E2086" s="40">
        <v>140</v>
      </c>
      <c r="F2086" s="35">
        <v>57.56</v>
      </c>
      <c r="G2086" s="59" t="s">
        <v>10</v>
      </c>
      <c r="H2086" s="41" t="s">
        <v>11</v>
      </c>
    </row>
    <row r="2087" spans="2:8">
      <c r="B2087" s="37"/>
      <c r="C2087" s="38" t="s">
        <v>13981</v>
      </c>
      <c r="D2087" s="57" t="s">
        <v>24</v>
      </c>
      <c r="E2087" s="40">
        <v>50</v>
      </c>
      <c r="F2087" s="35">
        <v>57.52</v>
      </c>
      <c r="G2087" s="59" t="s">
        <v>10</v>
      </c>
      <c r="H2087" s="41" t="s">
        <v>11</v>
      </c>
    </row>
    <row r="2088" spans="2:8">
      <c r="B2088" s="37"/>
      <c r="C2088" s="38" t="s">
        <v>13982</v>
      </c>
      <c r="D2088" s="57" t="s">
        <v>24</v>
      </c>
      <c r="E2088" s="40">
        <v>50</v>
      </c>
      <c r="F2088" s="35">
        <v>57.54</v>
      </c>
      <c r="G2088" s="59" t="s">
        <v>10</v>
      </c>
      <c r="H2088" s="41" t="s">
        <v>11</v>
      </c>
    </row>
    <row r="2089" spans="2:8">
      <c r="B2089" s="37"/>
      <c r="C2089" s="38" t="s">
        <v>13983</v>
      </c>
      <c r="D2089" s="57" t="s">
        <v>24</v>
      </c>
      <c r="E2089" s="40">
        <v>200</v>
      </c>
      <c r="F2089" s="35">
        <v>57.54</v>
      </c>
      <c r="G2089" s="59" t="s">
        <v>10</v>
      </c>
      <c r="H2089" s="41" t="s">
        <v>11</v>
      </c>
    </row>
    <row r="2090" spans="2:8">
      <c r="B2090" s="37"/>
      <c r="C2090" s="38" t="s">
        <v>13984</v>
      </c>
      <c r="D2090" s="57" t="s">
        <v>24</v>
      </c>
      <c r="E2090" s="40">
        <v>200</v>
      </c>
      <c r="F2090" s="35">
        <v>57.54</v>
      </c>
      <c r="G2090" s="59" t="s">
        <v>10</v>
      </c>
      <c r="H2090" s="41" t="s">
        <v>11</v>
      </c>
    </row>
    <row r="2091" spans="2:8">
      <c r="B2091" s="37"/>
      <c r="C2091" s="38" t="s">
        <v>13985</v>
      </c>
      <c r="D2091" s="57" t="s">
        <v>24</v>
      </c>
      <c r="E2091" s="40">
        <v>100</v>
      </c>
      <c r="F2091" s="35">
        <v>57.54</v>
      </c>
      <c r="G2091" s="59" t="s">
        <v>10</v>
      </c>
      <c r="H2091" s="41" t="s">
        <v>11</v>
      </c>
    </row>
    <row r="2092" spans="2:8">
      <c r="B2092" s="37"/>
      <c r="C2092" s="38" t="s">
        <v>13986</v>
      </c>
      <c r="D2092" s="57" t="s">
        <v>24</v>
      </c>
      <c r="E2092" s="40">
        <v>71</v>
      </c>
      <c r="F2092" s="35">
        <v>57.54</v>
      </c>
      <c r="G2092" s="59" t="s">
        <v>10</v>
      </c>
      <c r="H2092" s="41" t="s">
        <v>11</v>
      </c>
    </row>
    <row r="2093" spans="2:8">
      <c r="B2093" s="37"/>
      <c r="C2093" s="38" t="s">
        <v>13987</v>
      </c>
      <c r="D2093" s="57" t="s">
        <v>24</v>
      </c>
      <c r="E2093" s="40">
        <v>33</v>
      </c>
      <c r="F2093" s="35">
        <v>57.5</v>
      </c>
      <c r="G2093" s="59" t="s">
        <v>10</v>
      </c>
      <c r="H2093" s="41" t="s">
        <v>11</v>
      </c>
    </row>
    <row r="2094" spans="2:8">
      <c r="B2094" s="37"/>
      <c r="C2094" s="38" t="s">
        <v>13988</v>
      </c>
      <c r="D2094" s="57" t="s">
        <v>24</v>
      </c>
      <c r="E2094" s="40">
        <v>20</v>
      </c>
      <c r="F2094" s="35">
        <v>57.5</v>
      </c>
      <c r="G2094" s="59" t="s">
        <v>10</v>
      </c>
      <c r="H2094" s="41" t="s">
        <v>20</v>
      </c>
    </row>
    <row r="2095" spans="2:8">
      <c r="B2095" s="37"/>
      <c r="C2095" s="38" t="s">
        <v>13989</v>
      </c>
      <c r="D2095" s="57" t="s">
        <v>24</v>
      </c>
      <c r="E2095" s="40">
        <v>30</v>
      </c>
      <c r="F2095" s="35">
        <v>57.5</v>
      </c>
      <c r="G2095" s="59" t="s">
        <v>10</v>
      </c>
      <c r="H2095" s="41" t="s">
        <v>20</v>
      </c>
    </row>
    <row r="2096" spans="2:8">
      <c r="B2096" s="37"/>
      <c r="C2096" s="38" t="s">
        <v>13990</v>
      </c>
      <c r="D2096" s="57" t="s">
        <v>24</v>
      </c>
      <c r="E2096" s="40">
        <v>14</v>
      </c>
      <c r="F2096" s="35">
        <v>57.5</v>
      </c>
      <c r="G2096" s="59" t="s">
        <v>10</v>
      </c>
      <c r="H2096" s="41" t="s">
        <v>20</v>
      </c>
    </row>
    <row r="2097" spans="2:8">
      <c r="B2097" s="37"/>
      <c r="C2097" s="38" t="s">
        <v>13991</v>
      </c>
      <c r="D2097" s="57" t="s">
        <v>24</v>
      </c>
      <c r="E2097" s="40">
        <v>65</v>
      </c>
      <c r="F2097" s="35">
        <v>57.5</v>
      </c>
      <c r="G2097" s="59" t="s">
        <v>10</v>
      </c>
      <c r="H2097" s="41" t="s">
        <v>20</v>
      </c>
    </row>
    <row r="2098" spans="2:8">
      <c r="B2098" s="37"/>
      <c r="C2098" s="38" t="s">
        <v>13992</v>
      </c>
      <c r="D2098" s="57" t="s">
        <v>24</v>
      </c>
      <c r="E2098" s="40">
        <v>21</v>
      </c>
      <c r="F2098" s="35">
        <v>57.5</v>
      </c>
      <c r="G2098" s="59" t="s">
        <v>10</v>
      </c>
      <c r="H2098" s="41" t="s">
        <v>20</v>
      </c>
    </row>
    <row r="2099" spans="2:8">
      <c r="B2099" s="37"/>
      <c r="C2099" s="38" t="s">
        <v>13993</v>
      </c>
      <c r="D2099" s="57" t="s">
        <v>24</v>
      </c>
      <c r="E2099" s="40">
        <v>11</v>
      </c>
      <c r="F2099" s="35">
        <v>57.5</v>
      </c>
      <c r="G2099" s="59" t="s">
        <v>10</v>
      </c>
      <c r="H2099" s="41" t="s">
        <v>20</v>
      </c>
    </row>
    <row r="2100" spans="2:8">
      <c r="B2100" s="37"/>
      <c r="C2100" s="38" t="s">
        <v>13994</v>
      </c>
      <c r="D2100" s="57" t="s">
        <v>24</v>
      </c>
      <c r="E2100" s="40">
        <v>21</v>
      </c>
      <c r="F2100" s="35">
        <v>57.5</v>
      </c>
      <c r="G2100" s="59" t="s">
        <v>10</v>
      </c>
      <c r="H2100" s="41" t="s">
        <v>20</v>
      </c>
    </row>
    <row r="2101" spans="2:8">
      <c r="B2101" s="37"/>
      <c r="C2101" s="38" t="s">
        <v>13995</v>
      </c>
      <c r="D2101" s="57" t="s">
        <v>24</v>
      </c>
      <c r="E2101" s="40">
        <v>180</v>
      </c>
      <c r="F2101" s="35">
        <v>57.5</v>
      </c>
      <c r="G2101" s="59" t="s">
        <v>10</v>
      </c>
      <c r="H2101" s="41" t="s">
        <v>20</v>
      </c>
    </row>
    <row r="2102" spans="2:8">
      <c r="B2102" s="37"/>
      <c r="C2102" s="38" t="s">
        <v>13996</v>
      </c>
      <c r="D2102" s="57" t="s">
        <v>24</v>
      </c>
      <c r="E2102" s="40">
        <v>25</v>
      </c>
      <c r="F2102" s="35">
        <v>57.5</v>
      </c>
      <c r="G2102" s="59" t="s">
        <v>10</v>
      </c>
      <c r="H2102" s="41" t="s">
        <v>11</v>
      </c>
    </row>
    <row r="2103" spans="2:8">
      <c r="B2103" s="37"/>
      <c r="C2103" s="38" t="s">
        <v>13997</v>
      </c>
      <c r="D2103" s="57" t="s">
        <v>24</v>
      </c>
      <c r="E2103" s="40">
        <v>50</v>
      </c>
      <c r="F2103" s="35">
        <v>57.5</v>
      </c>
      <c r="G2103" s="59" t="s">
        <v>10</v>
      </c>
      <c r="H2103" s="41" t="s">
        <v>20</v>
      </c>
    </row>
    <row r="2104" spans="2:8">
      <c r="B2104" s="37"/>
      <c r="C2104" s="38" t="s">
        <v>13998</v>
      </c>
      <c r="D2104" s="57" t="s">
        <v>24</v>
      </c>
      <c r="E2104" s="40">
        <v>175</v>
      </c>
      <c r="F2104" s="35">
        <v>57.5</v>
      </c>
      <c r="G2104" s="59" t="s">
        <v>10</v>
      </c>
      <c r="H2104" s="41" t="s">
        <v>20</v>
      </c>
    </row>
    <row r="2105" spans="2:8">
      <c r="B2105" s="37"/>
      <c r="C2105" s="38" t="s">
        <v>13999</v>
      </c>
      <c r="D2105" s="57" t="s">
        <v>24</v>
      </c>
      <c r="E2105" s="40">
        <v>26</v>
      </c>
      <c r="F2105" s="35">
        <v>57.52</v>
      </c>
      <c r="G2105" s="59" t="s">
        <v>10</v>
      </c>
      <c r="H2105" s="41" t="s">
        <v>20</v>
      </c>
    </row>
    <row r="2106" spans="2:8">
      <c r="B2106" s="37"/>
      <c r="C2106" s="38" t="s">
        <v>14000</v>
      </c>
      <c r="D2106" s="57" t="s">
        <v>24</v>
      </c>
      <c r="E2106" s="40">
        <v>8</v>
      </c>
      <c r="F2106" s="35">
        <v>57.52</v>
      </c>
      <c r="G2106" s="59" t="s">
        <v>10</v>
      </c>
      <c r="H2106" s="41" t="s">
        <v>11</v>
      </c>
    </row>
    <row r="2107" spans="2:8">
      <c r="B2107" s="37"/>
      <c r="C2107" s="38" t="s">
        <v>14001</v>
      </c>
      <c r="D2107" s="57" t="s">
        <v>24</v>
      </c>
      <c r="E2107" s="40">
        <v>90</v>
      </c>
      <c r="F2107" s="35">
        <v>57.48</v>
      </c>
      <c r="G2107" s="59" t="s">
        <v>10</v>
      </c>
      <c r="H2107" s="41" t="s">
        <v>11</v>
      </c>
    </row>
    <row r="2108" spans="2:8">
      <c r="B2108" s="37"/>
      <c r="C2108" s="38" t="s">
        <v>14002</v>
      </c>
      <c r="D2108" s="57" t="s">
        <v>24</v>
      </c>
      <c r="E2108" s="40">
        <v>138</v>
      </c>
      <c r="F2108" s="35">
        <v>57.48</v>
      </c>
      <c r="G2108" s="59" t="s">
        <v>10</v>
      </c>
      <c r="H2108" s="41" t="s">
        <v>20</v>
      </c>
    </row>
    <row r="2109" spans="2:8">
      <c r="B2109" s="37"/>
      <c r="C2109" s="38" t="s">
        <v>14003</v>
      </c>
      <c r="D2109" s="57" t="s">
        <v>24</v>
      </c>
      <c r="E2109" s="40">
        <v>42</v>
      </c>
      <c r="F2109" s="35">
        <v>57.46</v>
      </c>
      <c r="G2109" s="59" t="s">
        <v>10</v>
      </c>
      <c r="H2109" s="41" t="s">
        <v>20</v>
      </c>
    </row>
    <row r="2110" spans="2:8">
      <c r="B2110" s="37"/>
      <c r="C2110" s="38" t="s">
        <v>14004</v>
      </c>
      <c r="D2110" s="57" t="s">
        <v>24</v>
      </c>
      <c r="E2110" s="40">
        <v>20</v>
      </c>
      <c r="F2110" s="35">
        <v>57.46</v>
      </c>
      <c r="G2110" s="59" t="s">
        <v>10</v>
      </c>
      <c r="H2110" s="41" t="s">
        <v>21</v>
      </c>
    </row>
    <row r="2111" spans="2:8">
      <c r="B2111" s="37"/>
      <c r="C2111" s="38" t="s">
        <v>14005</v>
      </c>
      <c r="D2111" s="57" t="s">
        <v>24</v>
      </c>
      <c r="E2111" s="40">
        <v>3</v>
      </c>
      <c r="F2111" s="35">
        <v>57.46</v>
      </c>
      <c r="G2111" s="59" t="s">
        <v>10</v>
      </c>
      <c r="H2111" s="41" t="s">
        <v>21</v>
      </c>
    </row>
    <row r="2112" spans="2:8">
      <c r="B2112" s="37"/>
      <c r="C2112" s="38" t="s">
        <v>14006</v>
      </c>
      <c r="D2112" s="57" t="s">
        <v>24</v>
      </c>
      <c r="E2112" s="40">
        <v>15</v>
      </c>
      <c r="F2112" s="35">
        <v>57.46</v>
      </c>
      <c r="G2112" s="59" t="s">
        <v>10</v>
      </c>
      <c r="H2112" s="41" t="s">
        <v>21</v>
      </c>
    </row>
    <row r="2113" spans="2:8">
      <c r="B2113" s="37"/>
      <c r="C2113" s="38" t="s">
        <v>14007</v>
      </c>
      <c r="D2113" s="57" t="s">
        <v>24</v>
      </c>
      <c r="E2113" s="40">
        <v>12</v>
      </c>
      <c r="F2113" s="35">
        <v>57.46</v>
      </c>
      <c r="G2113" s="59" t="s">
        <v>10</v>
      </c>
      <c r="H2113" s="41" t="s">
        <v>21</v>
      </c>
    </row>
    <row r="2114" spans="2:8">
      <c r="B2114" s="37"/>
      <c r="C2114" s="38" t="s">
        <v>14008</v>
      </c>
      <c r="D2114" s="57" t="s">
        <v>24</v>
      </c>
      <c r="E2114" s="40">
        <v>21</v>
      </c>
      <c r="F2114" s="35">
        <v>57.46</v>
      </c>
      <c r="G2114" s="59" t="s">
        <v>10</v>
      </c>
      <c r="H2114" s="41" t="s">
        <v>21</v>
      </c>
    </row>
    <row r="2115" spans="2:8">
      <c r="B2115" s="37"/>
      <c r="C2115" s="38" t="s">
        <v>14009</v>
      </c>
      <c r="D2115" s="57" t="s">
        <v>24</v>
      </c>
      <c r="E2115" s="40">
        <v>93</v>
      </c>
      <c r="F2115" s="35">
        <v>57.46</v>
      </c>
      <c r="G2115" s="59" t="s">
        <v>10</v>
      </c>
      <c r="H2115" s="41" t="s">
        <v>21</v>
      </c>
    </row>
    <row r="2116" spans="2:8">
      <c r="B2116" s="37"/>
      <c r="C2116" s="38" t="s">
        <v>14010</v>
      </c>
      <c r="D2116" s="57" t="s">
        <v>24</v>
      </c>
      <c r="E2116" s="40">
        <v>196</v>
      </c>
      <c r="F2116" s="35">
        <v>57.48</v>
      </c>
      <c r="G2116" s="59" t="s">
        <v>10</v>
      </c>
      <c r="H2116" s="41" t="s">
        <v>21</v>
      </c>
    </row>
    <row r="2117" spans="2:8">
      <c r="B2117" s="37"/>
      <c r="C2117" s="38" t="s">
        <v>14011</v>
      </c>
      <c r="D2117" s="57" t="s">
        <v>24</v>
      </c>
      <c r="E2117" s="40">
        <v>55</v>
      </c>
      <c r="F2117" s="35">
        <v>57.48</v>
      </c>
      <c r="G2117" s="59" t="s">
        <v>10</v>
      </c>
      <c r="H2117" s="41" t="s">
        <v>11</v>
      </c>
    </row>
    <row r="2118" spans="2:8">
      <c r="B2118" s="37"/>
      <c r="C2118" s="38" t="s">
        <v>14012</v>
      </c>
      <c r="D2118" s="57" t="s">
        <v>24</v>
      </c>
      <c r="E2118" s="40">
        <v>5</v>
      </c>
      <c r="F2118" s="35">
        <v>57.48</v>
      </c>
      <c r="G2118" s="59" t="s">
        <v>10</v>
      </c>
      <c r="H2118" s="41" t="s">
        <v>11</v>
      </c>
    </row>
    <row r="2119" spans="2:8">
      <c r="B2119" s="37"/>
      <c r="C2119" s="38" t="s">
        <v>14013</v>
      </c>
      <c r="D2119" s="57" t="s">
        <v>24</v>
      </c>
      <c r="E2119" s="40">
        <v>6</v>
      </c>
      <c r="F2119" s="35">
        <v>57.48</v>
      </c>
      <c r="G2119" s="59" t="s">
        <v>10</v>
      </c>
      <c r="H2119" s="41" t="s">
        <v>11</v>
      </c>
    </row>
    <row r="2120" spans="2:8">
      <c r="B2120" s="37"/>
      <c r="C2120" s="38" t="s">
        <v>14014</v>
      </c>
      <c r="D2120" s="57" t="s">
        <v>24</v>
      </c>
      <c r="E2120" s="40">
        <v>114</v>
      </c>
      <c r="F2120" s="35">
        <v>57.5</v>
      </c>
      <c r="G2120" s="59" t="s">
        <v>10</v>
      </c>
      <c r="H2120" s="41" t="s">
        <v>11</v>
      </c>
    </row>
    <row r="2121" spans="2:8">
      <c r="B2121" s="37"/>
      <c r="C2121" s="38" t="s">
        <v>14015</v>
      </c>
      <c r="D2121" s="57" t="s">
        <v>24</v>
      </c>
      <c r="E2121" s="40">
        <v>115</v>
      </c>
      <c r="F2121" s="35">
        <v>57.5</v>
      </c>
      <c r="G2121" s="59" t="s">
        <v>10</v>
      </c>
      <c r="H2121" s="41" t="s">
        <v>11</v>
      </c>
    </row>
    <row r="2122" spans="2:8">
      <c r="B2122" s="37"/>
      <c r="C2122" s="38" t="s">
        <v>14016</v>
      </c>
      <c r="D2122" s="57" t="s">
        <v>24</v>
      </c>
      <c r="E2122" s="40">
        <v>56</v>
      </c>
      <c r="F2122" s="35">
        <v>57.5</v>
      </c>
      <c r="G2122" s="59" t="s">
        <v>10</v>
      </c>
      <c r="H2122" s="41" t="s">
        <v>11</v>
      </c>
    </row>
    <row r="2123" spans="2:8">
      <c r="B2123" s="37"/>
      <c r="C2123" s="38" t="s">
        <v>14017</v>
      </c>
      <c r="D2123" s="57" t="s">
        <v>24</v>
      </c>
      <c r="E2123" s="40">
        <v>100</v>
      </c>
      <c r="F2123" s="35">
        <v>57.48</v>
      </c>
      <c r="G2123" s="59" t="s">
        <v>10</v>
      </c>
      <c r="H2123" s="41" t="s">
        <v>11</v>
      </c>
    </row>
    <row r="2124" spans="2:8">
      <c r="B2124" s="37"/>
      <c r="C2124" s="38" t="s">
        <v>14018</v>
      </c>
      <c r="D2124" s="57" t="s">
        <v>24</v>
      </c>
      <c r="E2124" s="40">
        <v>202</v>
      </c>
      <c r="F2124" s="35">
        <v>57.48</v>
      </c>
      <c r="G2124" s="59" t="s">
        <v>10</v>
      </c>
      <c r="H2124" s="41" t="s">
        <v>11</v>
      </c>
    </row>
    <row r="2125" spans="2:8">
      <c r="B2125" s="37"/>
      <c r="C2125" s="38" t="s">
        <v>14019</v>
      </c>
      <c r="D2125" s="57" t="s">
        <v>24</v>
      </c>
      <c r="E2125" s="40">
        <v>16</v>
      </c>
      <c r="F2125" s="35">
        <v>57.48</v>
      </c>
      <c r="G2125" s="59" t="s">
        <v>10</v>
      </c>
      <c r="H2125" s="41" t="s">
        <v>11</v>
      </c>
    </row>
    <row r="2126" spans="2:8">
      <c r="B2126" s="37"/>
      <c r="C2126" s="38" t="s">
        <v>14020</v>
      </c>
      <c r="D2126" s="57" t="s">
        <v>24</v>
      </c>
      <c r="E2126" s="40">
        <v>471</v>
      </c>
      <c r="F2126" s="35">
        <v>57.5</v>
      </c>
      <c r="G2126" s="59" t="s">
        <v>10</v>
      </c>
      <c r="H2126" s="41" t="s">
        <v>11</v>
      </c>
    </row>
    <row r="2127" spans="2:8">
      <c r="B2127" s="37"/>
      <c r="C2127" s="38" t="s">
        <v>14021</v>
      </c>
      <c r="D2127" s="57" t="s">
        <v>24</v>
      </c>
      <c r="E2127" s="40">
        <v>13</v>
      </c>
      <c r="F2127" s="35">
        <v>57.5</v>
      </c>
      <c r="G2127" s="59" t="s">
        <v>10</v>
      </c>
      <c r="H2127" s="41" t="s">
        <v>11</v>
      </c>
    </row>
    <row r="2128" spans="2:8">
      <c r="B2128" s="37"/>
      <c r="C2128" s="38" t="s">
        <v>14022</v>
      </c>
      <c r="D2128" s="57" t="s">
        <v>24</v>
      </c>
      <c r="E2128" s="40">
        <v>50</v>
      </c>
      <c r="F2128" s="35">
        <v>57.46</v>
      </c>
      <c r="G2128" s="59" t="s">
        <v>10</v>
      </c>
      <c r="H2128" s="41" t="s">
        <v>11</v>
      </c>
    </row>
    <row r="2129" spans="2:8">
      <c r="B2129" s="37"/>
      <c r="C2129" s="38" t="s">
        <v>14023</v>
      </c>
      <c r="D2129" s="57" t="s">
        <v>24</v>
      </c>
      <c r="E2129" s="40">
        <v>19</v>
      </c>
      <c r="F2129" s="35">
        <v>57.44</v>
      </c>
      <c r="G2129" s="59" t="s">
        <v>10</v>
      </c>
      <c r="H2129" s="41" t="s">
        <v>20</v>
      </c>
    </row>
    <row r="2130" spans="2:8">
      <c r="B2130" s="37"/>
      <c r="C2130" s="38" t="s">
        <v>14024</v>
      </c>
      <c r="D2130" s="57" t="s">
        <v>24</v>
      </c>
      <c r="E2130" s="40">
        <v>171</v>
      </c>
      <c r="F2130" s="35">
        <v>57.44</v>
      </c>
      <c r="G2130" s="59" t="s">
        <v>10</v>
      </c>
      <c r="H2130" s="41" t="s">
        <v>11</v>
      </c>
    </row>
    <row r="2131" spans="2:8">
      <c r="B2131" s="37"/>
      <c r="C2131" s="38" t="s">
        <v>14025</v>
      </c>
      <c r="D2131" s="57" t="s">
        <v>24</v>
      </c>
      <c r="E2131" s="40">
        <v>254</v>
      </c>
      <c r="F2131" s="35">
        <v>57.44</v>
      </c>
      <c r="G2131" s="59" t="s">
        <v>10</v>
      </c>
      <c r="H2131" s="41" t="s">
        <v>11</v>
      </c>
    </row>
    <row r="2132" spans="2:8">
      <c r="B2132" s="37"/>
      <c r="C2132" s="38" t="s">
        <v>14026</v>
      </c>
      <c r="D2132" s="57" t="s">
        <v>24</v>
      </c>
      <c r="E2132" s="40">
        <v>13</v>
      </c>
      <c r="F2132" s="35">
        <v>57.44</v>
      </c>
      <c r="G2132" s="59" t="s">
        <v>10</v>
      </c>
      <c r="H2132" s="41" t="s">
        <v>11</v>
      </c>
    </row>
    <row r="2133" spans="2:8">
      <c r="B2133" s="37"/>
      <c r="C2133" s="38" t="s">
        <v>14027</v>
      </c>
      <c r="D2133" s="57" t="s">
        <v>24</v>
      </c>
      <c r="E2133" s="40">
        <v>190</v>
      </c>
      <c r="F2133" s="35">
        <v>57.44</v>
      </c>
      <c r="G2133" s="59" t="s">
        <v>10</v>
      </c>
      <c r="H2133" s="41" t="s">
        <v>11</v>
      </c>
    </row>
    <row r="2134" spans="2:8">
      <c r="B2134" s="37"/>
      <c r="C2134" s="38" t="s">
        <v>14028</v>
      </c>
      <c r="D2134" s="57" t="s">
        <v>24</v>
      </c>
      <c r="E2134" s="40">
        <v>25</v>
      </c>
      <c r="F2134" s="35">
        <v>57.42</v>
      </c>
      <c r="G2134" s="59" t="s">
        <v>10</v>
      </c>
      <c r="H2134" s="41" t="s">
        <v>11</v>
      </c>
    </row>
    <row r="2135" spans="2:8">
      <c r="B2135" s="37"/>
      <c r="C2135" s="38" t="s">
        <v>14029</v>
      </c>
      <c r="D2135" s="57" t="s">
        <v>24</v>
      </c>
      <c r="E2135" s="40">
        <v>238</v>
      </c>
      <c r="F2135" s="35">
        <v>57.4</v>
      </c>
      <c r="G2135" s="59" t="s">
        <v>10</v>
      </c>
      <c r="H2135" s="41" t="s">
        <v>11</v>
      </c>
    </row>
    <row r="2136" spans="2:8">
      <c r="B2136" s="37"/>
      <c r="C2136" s="38" t="s">
        <v>14030</v>
      </c>
      <c r="D2136" s="57" t="s">
        <v>24</v>
      </c>
      <c r="E2136" s="40">
        <v>175</v>
      </c>
      <c r="F2136" s="35">
        <v>57.4</v>
      </c>
      <c r="G2136" s="59" t="s">
        <v>10</v>
      </c>
      <c r="H2136" s="41" t="s">
        <v>11</v>
      </c>
    </row>
    <row r="2137" spans="2:8">
      <c r="B2137" s="37"/>
      <c r="C2137" s="38" t="s">
        <v>14031</v>
      </c>
      <c r="D2137" s="57" t="s">
        <v>24</v>
      </c>
      <c r="E2137" s="40">
        <v>211</v>
      </c>
      <c r="F2137" s="35">
        <v>57.36</v>
      </c>
      <c r="G2137" s="59" t="s">
        <v>10</v>
      </c>
      <c r="H2137" s="41" t="s">
        <v>11</v>
      </c>
    </row>
    <row r="2138" spans="2:8">
      <c r="B2138" s="37"/>
      <c r="C2138" s="38" t="s">
        <v>14032</v>
      </c>
      <c r="D2138" s="57" t="s">
        <v>24</v>
      </c>
      <c r="E2138" s="40">
        <v>167</v>
      </c>
      <c r="F2138" s="35">
        <v>57.36</v>
      </c>
      <c r="G2138" s="59" t="s">
        <v>10</v>
      </c>
      <c r="H2138" s="41" t="s">
        <v>11</v>
      </c>
    </row>
    <row r="2139" spans="2:8">
      <c r="B2139" s="37"/>
      <c r="C2139" s="38" t="s">
        <v>14033</v>
      </c>
      <c r="D2139" s="57" t="s">
        <v>24</v>
      </c>
      <c r="E2139" s="40">
        <v>10</v>
      </c>
      <c r="F2139" s="35">
        <v>57.38</v>
      </c>
      <c r="G2139" s="59" t="s">
        <v>10</v>
      </c>
      <c r="H2139" s="41" t="s">
        <v>20</v>
      </c>
    </row>
    <row r="2140" spans="2:8">
      <c r="B2140" s="37"/>
      <c r="C2140" s="38" t="s">
        <v>14034</v>
      </c>
      <c r="D2140" s="57" t="s">
        <v>24</v>
      </c>
      <c r="E2140" s="40">
        <v>305</v>
      </c>
      <c r="F2140" s="35">
        <v>57.38</v>
      </c>
      <c r="G2140" s="59" t="s">
        <v>10</v>
      </c>
      <c r="H2140" s="41" t="s">
        <v>21</v>
      </c>
    </row>
    <row r="2141" spans="2:8">
      <c r="B2141" s="37"/>
      <c r="C2141" s="38" t="s">
        <v>14035</v>
      </c>
      <c r="D2141" s="57" t="s">
        <v>24</v>
      </c>
      <c r="E2141" s="40">
        <v>45</v>
      </c>
      <c r="F2141" s="35">
        <v>57.4</v>
      </c>
      <c r="G2141" s="59" t="s">
        <v>10</v>
      </c>
      <c r="H2141" s="41" t="s">
        <v>11</v>
      </c>
    </row>
    <row r="2142" spans="2:8">
      <c r="B2142" s="37"/>
      <c r="C2142" s="38" t="s">
        <v>14036</v>
      </c>
      <c r="D2142" s="57" t="s">
        <v>24</v>
      </c>
      <c r="E2142" s="40">
        <v>90</v>
      </c>
      <c r="F2142" s="35">
        <v>57.4</v>
      </c>
      <c r="G2142" s="59" t="s">
        <v>10</v>
      </c>
      <c r="H2142" s="41" t="s">
        <v>22</v>
      </c>
    </row>
    <row r="2143" spans="2:8">
      <c r="B2143" s="37"/>
      <c r="C2143" s="38" t="s">
        <v>14037</v>
      </c>
      <c r="D2143" s="57" t="s">
        <v>24</v>
      </c>
      <c r="E2143" s="40">
        <v>51</v>
      </c>
      <c r="F2143" s="35">
        <v>57.4</v>
      </c>
      <c r="G2143" s="59" t="s">
        <v>10</v>
      </c>
      <c r="H2143" s="41" t="s">
        <v>22</v>
      </c>
    </row>
    <row r="2144" spans="2:8">
      <c r="B2144" s="37"/>
      <c r="C2144" s="38" t="s">
        <v>14038</v>
      </c>
      <c r="D2144" s="57" t="s">
        <v>24</v>
      </c>
      <c r="E2144" s="40">
        <v>179</v>
      </c>
      <c r="F2144" s="35">
        <v>57.4</v>
      </c>
      <c r="G2144" s="59" t="s">
        <v>10</v>
      </c>
      <c r="H2144" s="41" t="s">
        <v>11</v>
      </c>
    </row>
    <row r="2145" spans="2:8">
      <c r="B2145" s="37"/>
      <c r="C2145" s="38" t="s">
        <v>14039</v>
      </c>
      <c r="D2145" s="57" t="s">
        <v>24</v>
      </c>
      <c r="E2145" s="40">
        <v>50</v>
      </c>
      <c r="F2145" s="35">
        <v>57.4</v>
      </c>
      <c r="G2145" s="59" t="s">
        <v>10</v>
      </c>
      <c r="H2145" s="41" t="s">
        <v>22</v>
      </c>
    </row>
    <row r="2146" spans="2:8">
      <c r="B2146" s="37"/>
      <c r="C2146" s="38" t="s">
        <v>14040</v>
      </c>
      <c r="D2146" s="57" t="s">
        <v>24</v>
      </c>
      <c r="E2146" s="40">
        <v>5</v>
      </c>
      <c r="F2146" s="35">
        <v>57.42</v>
      </c>
      <c r="G2146" s="59" t="s">
        <v>10</v>
      </c>
      <c r="H2146" s="41" t="s">
        <v>11</v>
      </c>
    </row>
    <row r="2147" spans="2:8">
      <c r="B2147" s="37"/>
      <c r="C2147" s="38" t="s">
        <v>14041</v>
      </c>
      <c r="D2147" s="57" t="s">
        <v>24</v>
      </c>
      <c r="E2147" s="40">
        <v>5</v>
      </c>
      <c r="F2147" s="35">
        <v>57.42</v>
      </c>
      <c r="G2147" s="59" t="s">
        <v>10</v>
      </c>
      <c r="H2147" s="41" t="s">
        <v>22</v>
      </c>
    </row>
    <row r="2148" spans="2:8">
      <c r="B2148" s="37"/>
      <c r="C2148" s="38" t="s">
        <v>14042</v>
      </c>
      <c r="D2148" s="57" t="s">
        <v>24</v>
      </c>
      <c r="E2148" s="40">
        <v>20</v>
      </c>
      <c r="F2148" s="35">
        <v>57.42</v>
      </c>
      <c r="G2148" s="59" t="s">
        <v>10</v>
      </c>
      <c r="H2148" s="41" t="s">
        <v>22</v>
      </c>
    </row>
    <row r="2149" spans="2:8">
      <c r="B2149" s="37"/>
      <c r="C2149" s="38" t="s">
        <v>14043</v>
      </c>
      <c r="D2149" s="57" t="s">
        <v>24</v>
      </c>
      <c r="E2149" s="40">
        <v>6</v>
      </c>
      <c r="F2149" s="35">
        <v>57.42</v>
      </c>
      <c r="G2149" s="59" t="s">
        <v>10</v>
      </c>
      <c r="H2149" s="41" t="s">
        <v>22</v>
      </c>
    </row>
    <row r="2150" spans="2:8">
      <c r="B2150" s="37"/>
      <c r="C2150" s="38" t="s">
        <v>14044</v>
      </c>
      <c r="D2150" s="57" t="s">
        <v>24</v>
      </c>
      <c r="E2150" s="40">
        <v>10</v>
      </c>
      <c r="F2150" s="35">
        <v>57.42</v>
      </c>
      <c r="G2150" s="59" t="s">
        <v>10</v>
      </c>
      <c r="H2150" s="41" t="s">
        <v>22</v>
      </c>
    </row>
    <row r="2151" spans="2:8">
      <c r="B2151" s="37"/>
      <c r="C2151" s="38" t="s">
        <v>14045</v>
      </c>
      <c r="D2151" s="57" t="s">
        <v>24</v>
      </c>
      <c r="E2151" s="40">
        <v>40</v>
      </c>
      <c r="F2151" s="35">
        <v>57.42</v>
      </c>
      <c r="G2151" s="59" t="s">
        <v>10</v>
      </c>
      <c r="H2151" s="41" t="s">
        <v>22</v>
      </c>
    </row>
    <row r="2152" spans="2:8">
      <c r="B2152" s="37"/>
      <c r="C2152" s="38" t="s">
        <v>14046</v>
      </c>
      <c r="D2152" s="57" t="s">
        <v>24</v>
      </c>
      <c r="E2152" s="40">
        <v>171</v>
      </c>
      <c r="F2152" s="35">
        <v>57.42</v>
      </c>
      <c r="G2152" s="59" t="s">
        <v>10</v>
      </c>
      <c r="H2152" s="41" t="s">
        <v>22</v>
      </c>
    </row>
    <row r="2153" spans="2:8">
      <c r="B2153" s="37"/>
      <c r="C2153" s="38" t="s">
        <v>14047</v>
      </c>
      <c r="D2153" s="57" t="s">
        <v>24</v>
      </c>
      <c r="E2153" s="40">
        <v>195</v>
      </c>
      <c r="F2153" s="35">
        <v>57.42</v>
      </c>
      <c r="G2153" s="59" t="s">
        <v>10</v>
      </c>
      <c r="H2153" s="41" t="s">
        <v>22</v>
      </c>
    </row>
    <row r="2154" spans="2:8">
      <c r="B2154" s="37"/>
      <c r="C2154" s="38" t="s">
        <v>14048</v>
      </c>
      <c r="D2154" s="57" t="s">
        <v>24</v>
      </c>
      <c r="E2154" s="40">
        <v>45</v>
      </c>
      <c r="F2154" s="35">
        <v>57.4</v>
      </c>
      <c r="G2154" s="59" t="s">
        <v>10</v>
      </c>
      <c r="H2154" s="41" t="s">
        <v>11</v>
      </c>
    </row>
    <row r="2155" spans="2:8">
      <c r="B2155" s="37"/>
      <c r="C2155" s="38" t="s">
        <v>14049</v>
      </c>
      <c r="D2155" s="57" t="s">
        <v>24</v>
      </c>
      <c r="E2155" s="40">
        <v>10</v>
      </c>
      <c r="F2155" s="35">
        <v>57.4</v>
      </c>
      <c r="G2155" s="59" t="s">
        <v>10</v>
      </c>
      <c r="H2155" s="41" t="s">
        <v>20</v>
      </c>
    </row>
    <row r="2156" spans="2:8">
      <c r="B2156" s="37"/>
      <c r="C2156" s="38" t="s">
        <v>14050</v>
      </c>
      <c r="D2156" s="57" t="s">
        <v>24</v>
      </c>
      <c r="E2156" s="40">
        <v>40</v>
      </c>
      <c r="F2156" s="35">
        <v>57.4</v>
      </c>
      <c r="G2156" s="59" t="s">
        <v>10</v>
      </c>
      <c r="H2156" s="41" t="s">
        <v>20</v>
      </c>
    </row>
    <row r="2157" spans="2:8">
      <c r="B2157" s="37"/>
      <c r="C2157" s="38" t="s">
        <v>14051</v>
      </c>
      <c r="D2157" s="57" t="s">
        <v>24</v>
      </c>
      <c r="E2157" s="40">
        <v>10</v>
      </c>
      <c r="F2157" s="35">
        <v>57.4</v>
      </c>
      <c r="G2157" s="59" t="s">
        <v>10</v>
      </c>
      <c r="H2157" s="41" t="s">
        <v>20</v>
      </c>
    </row>
    <row r="2158" spans="2:8">
      <c r="B2158" s="37"/>
      <c r="C2158" s="38" t="s">
        <v>14052</v>
      </c>
      <c r="D2158" s="57" t="s">
        <v>24</v>
      </c>
      <c r="E2158" s="40">
        <v>30</v>
      </c>
      <c r="F2158" s="35">
        <v>57.4</v>
      </c>
      <c r="G2158" s="59" t="s">
        <v>10</v>
      </c>
      <c r="H2158" s="41" t="s">
        <v>20</v>
      </c>
    </row>
    <row r="2159" spans="2:8">
      <c r="B2159" s="37"/>
      <c r="C2159" s="38" t="s">
        <v>14053</v>
      </c>
      <c r="D2159" s="57" t="s">
        <v>24</v>
      </c>
      <c r="E2159" s="40">
        <v>35</v>
      </c>
      <c r="F2159" s="35">
        <v>57.4</v>
      </c>
      <c r="G2159" s="59" t="s">
        <v>10</v>
      </c>
      <c r="H2159" s="41" t="s">
        <v>20</v>
      </c>
    </row>
    <row r="2160" spans="2:8">
      <c r="B2160" s="37"/>
      <c r="C2160" s="38" t="s">
        <v>14054</v>
      </c>
      <c r="D2160" s="57" t="s">
        <v>24</v>
      </c>
      <c r="E2160" s="40">
        <v>59</v>
      </c>
      <c r="F2160" s="35">
        <v>57.4</v>
      </c>
      <c r="G2160" s="59" t="s">
        <v>10</v>
      </c>
      <c r="H2160" s="41" t="s">
        <v>20</v>
      </c>
    </row>
    <row r="2161" spans="2:8">
      <c r="B2161" s="37"/>
      <c r="C2161" s="38" t="s">
        <v>14055</v>
      </c>
      <c r="D2161" s="57" t="s">
        <v>24</v>
      </c>
      <c r="E2161" s="40">
        <v>147</v>
      </c>
      <c r="F2161" s="35">
        <v>57.4</v>
      </c>
      <c r="G2161" s="59" t="s">
        <v>10</v>
      </c>
      <c r="H2161" s="41" t="s">
        <v>20</v>
      </c>
    </row>
    <row r="2162" spans="2:8">
      <c r="B2162" s="37"/>
      <c r="C2162" s="38" t="s">
        <v>14056</v>
      </c>
      <c r="D2162" s="57" t="s">
        <v>24</v>
      </c>
      <c r="E2162" s="40">
        <v>64</v>
      </c>
      <c r="F2162" s="35">
        <v>57.4</v>
      </c>
      <c r="G2162" s="59" t="s">
        <v>10</v>
      </c>
      <c r="H2162" s="41" t="s">
        <v>11</v>
      </c>
    </row>
    <row r="2163" spans="2:8">
      <c r="B2163" s="37"/>
      <c r="C2163" s="38" t="s">
        <v>14057</v>
      </c>
      <c r="D2163" s="57" t="s">
        <v>24</v>
      </c>
      <c r="E2163" s="40">
        <v>16</v>
      </c>
      <c r="F2163" s="35">
        <v>57.4</v>
      </c>
      <c r="G2163" s="59" t="s">
        <v>10</v>
      </c>
      <c r="H2163" s="41" t="s">
        <v>11</v>
      </c>
    </row>
    <row r="2164" spans="2:8">
      <c r="B2164" s="37"/>
      <c r="C2164" s="38" t="s">
        <v>14058</v>
      </c>
      <c r="D2164" s="57" t="s">
        <v>24</v>
      </c>
      <c r="E2164" s="40">
        <v>19</v>
      </c>
      <c r="F2164" s="35">
        <v>57.4</v>
      </c>
      <c r="G2164" s="59" t="s">
        <v>10</v>
      </c>
      <c r="H2164" s="41" t="s">
        <v>20</v>
      </c>
    </row>
    <row r="2165" spans="2:8">
      <c r="B2165" s="37"/>
      <c r="C2165" s="38" t="s">
        <v>14059</v>
      </c>
      <c r="D2165" s="57" t="s">
        <v>24</v>
      </c>
      <c r="E2165" s="40">
        <v>10</v>
      </c>
      <c r="F2165" s="35">
        <v>57.4</v>
      </c>
      <c r="G2165" s="59" t="s">
        <v>10</v>
      </c>
      <c r="H2165" s="41" t="s">
        <v>20</v>
      </c>
    </row>
    <row r="2166" spans="2:8">
      <c r="B2166" s="37"/>
      <c r="C2166" s="38" t="s">
        <v>14060</v>
      </c>
      <c r="D2166" s="57" t="s">
        <v>24</v>
      </c>
      <c r="E2166" s="40">
        <v>67</v>
      </c>
      <c r="F2166" s="35">
        <v>57.4</v>
      </c>
      <c r="G2166" s="59" t="s">
        <v>10</v>
      </c>
      <c r="H2166" s="41" t="s">
        <v>20</v>
      </c>
    </row>
    <row r="2167" spans="2:8">
      <c r="B2167" s="37"/>
      <c r="C2167" s="38" t="s">
        <v>14061</v>
      </c>
      <c r="D2167" s="57" t="s">
        <v>24</v>
      </c>
      <c r="E2167" s="40">
        <v>35</v>
      </c>
      <c r="F2167" s="35">
        <v>57.4</v>
      </c>
      <c r="G2167" s="59" t="s">
        <v>10</v>
      </c>
      <c r="H2167" s="41" t="s">
        <v>20</v>
      </c>
    </row>
    <row r="2168" spans="2:8">
      <c r="B2168" s="37"/>
      <c r="C2168" s="38" t="s">
        <v>14062</v>
      </c>
      <c r="D2168" s="57" t="s">
        <v>24</v>
      </c>
      <c r="E2168" s="40">
        <v>800</v>
      </c>
      <c r="F2168" s="35">
        <v>57.44</v>
      </c>
      <c r="G2168" s="59" t="s">
        <v>10</v>
      </c>
      <c r="H2168" s="41" t="s">
        <v>20</v>
      </c>
    </row>
    <row r="2169" spans="2:8">
      <c r="B2169" s="37"/>
      <c r="C2169" s="38" t="s">
        <v>14063</v>
      </c>
      <c r="D2169" s="57" t="s">
        <v>24</v>
      </c>
      <c r="E2169" s="40">
        <v>50</v>
      </c>
      <c r="F2169" s="35">
        <v>57.38</v>
      </c>
      <c r="G2169" s="59" t="s">
        <v>10</v>
      </c>
      <c r="H2169" s="41" t="s">
        <v>11</v>
      </c>
    </row>
    <row r="2170" spans="2:8">
      <c r="B2170" s="37"/>
      <c r="C2170" s="38" t="s">
        <v>14064</v>
      </c>
      <c r="D2170" s="57" t="s">
        <v>24</v>
      </c>
      <c r="E2170" s="40">
        <v>25</v>
      </c>
      <c r="F2170" s="35">
        <v>57.38</v>
      </c>
      <c r="G2170" s="59" t="s">
        <v>10</v>
      </c>
      <c r="H2170" s="41" t="s">
        <v>20</v>
      </c>
    </row>
    <row r="2171" spans="2:8">
      <c r="B2171" s="37"/>
      <c r="C2171" s="38" t="s">
        <v>14065</v>
      </c>
      <c r="D2171" s="57" t="s">
        <v>24</v>
      </c>
      <c r="E2171" s="40">
        <v>75</v>
      </c>
      <c r="F2171" s="35">
        <v>57.38</v>
      </c>
      <c r="G2171" s="59" t="s">
        <v>10</v>
      </c>
      <c r="H2171" s="41" t="s">
        <v>20</v>
      </c>
    </row>
    <row r="2172" spans="2:8">
      <c r="B2172" s="37"/>
      <c r="C2172" s="38" t="s">
        <v>14066</v>
      </c>
      <c r="D2172" s="57" t="s">
        <v>24</v>
      </c>
      <c r="E2172" s="40">
        <v>409</v>
      </c>
      <c r="F2172" s="35">
        <v>57.38</v>
      </c>
      <c r="G2172" s="59" t="s">
        <v>10</v>
      </c>
      <c r="H2172" s="41" t="s">
        <v>20</v>
      </c>
    </row>
    <row r="2173" spans="2:8">
      <c r="B2173" s="37"/>
      <c r="C2173" s="38" t="s">
        <v>14067</v>
      </c>
      <c r="D2173" s="57" t="s">
        <v>24</v>
      </c>
      <c r="E2173" s="40">
        <v>23</v>
      </c>
      <c r="F2173" s="35">
        <v>57.38</v>
      </c>
      <c r="G2173" s="59" t="s">
        <v>10</v>
      </c>
      <c r="H2173" s="41" t="s">
        <v>11</v>
      </c>
    </row>
    <row r="2174" spans="2:8">
      <c r="B2174" s="37"/>
      <c r="C2174" s="38" t="s">
        <v>14068</v>
      </c>
      <c r="D2174" s="57" t="s">
        <v>24</v>
      </c>
      <c r="E2174" s="40">
        <v>7</v>
      </c>
      <c r="F2174" s="35">
        <v>57.34</v>
      </c>
      <c r="G2174" s="59" t="s">
        <v>10</v>
      </c>
      <c r="H2174" s="41" t="s">
        <v>20</v>
      </c>
    </row>
    <row r="2175" spans="2:8">
      <c r="B2175" s="37"/>
      <c r="C2175" s="38" t="s">
        <v>14068</v>
      </c>
      <c r="D2175" s="57" t="s">
        <v>24</v>
      </c>
      <c r="E2175" s="40">
        <v>17</v>
      </c>
      <c r="F2175" s="35">
        <v>57.34</v>
      </c>
      <c r="G2175" s="59" t="s">
        <v>10</v>
      </c>
      <c r="H2175" s="41" t="s">
        <v>21</v>
      </c>
    </row>
    <row r="2176" spans="2:8">
      <c r="B2176" s="37"/>
      <c r="C2176" s="38" t="s">
        <v>14068</v>
      </c>
      <c r="D2176" s="57" t="s">
        <v>24</v>
      </c>
      <c r="E2176" s="40">
        <v>15</v>
      </c>
      <c r="F2176" s="35">
        <v>57.34</v>
      </c>
      <c r="G2176" s="59" t="s">
        <v>10</v>
      </c>
      <c r="H2176" s="41" t="s">
        <v>21</v>
      </c>
    </row>
    <row r="2177" spans="2:8">
      <c r="B2177" s="37"/>
      <c r="C2177" s="38" t="s">
        <v>14068</v>
      </c>
      <c r="D2177" s="57" t="s">
        <v>24</v>
      </c>
      <c r="E2177" s="40">
        <v>5</v>
      </c>
      <c r="F2177" s="35">
        <v>57.34</v>
      </c>
      <c r="G2177" s="59" t="s">
        <v>10</v>
      </c>
      <c r="H2177" s="41" t="s">
        <v>21</v>
      </c>
    </row>
    <row r="2178" spans="2:8">
      <c r="B2178" s="37"/>
      <c r="C2178" s="38" t="s">
        <v>14068</v>
      </c>
      <c r="D2178" s="57" t="s">
        <v>24</v>
      </c>
      <c r="E2178" s="40">
        <v>38</v>
      </c>
      <c r="F2178" s="35">
        <v>57.4</v>
      </c>
      <c r="G2178" s="59" t="s">
        <v>10</v>
      </c>
      <c r="H2178" s="41" t="s">
        <v>21</v>
      </c>
    </row>
    <row r="2179" spans="2:8">
      <c r="B2179" s="37"/>
      <c r="C2179" s="38" t="s">
        <v>14069</v>
      </c>
      <c r="D2179" s="57" t="s">
        <v>24</v>
      </c>
      <c r="E2179" s="40">
        <v>409</v>
      </c>
      <c r="F2179" s="35">
        <v>57.38</v>
      </c>
      <c r="G2179" s="59" t="s">
        <v>10</v>
      </c>
      <c r="H2179" s="41" t="s">
        <v>21</v>
      </c>
    </row>
    <row r="2180" spans="2:8">
      <c r="B2180" s="37"/>
      <c r="C2180" s="38" t="s">
        <v>14070</v>
      </c>
      <c r="D2180" s="57" t="s">
        <v>24</v>
      </c>
      <c r="E2180" s="40">
        <v>641</v>
      </c>
      <c r="F2180" s="35">
        <v>57.34</v>
      </c>
      <c r="G2180" s="59" t="s">
        <v>10</v>
      </c>
      <c r="H2180" s="41" t="s">
        <v>11</v>
      </c>
    </row>
    <row r="2181" spans="2:8">
      <c r="B2181" s="37"/>
      <c r="C2181" s="38" t="s">
        <v>14071</v>
      </c>
      <c r="D2181" s="57" t="s">
        <v>24</v>
      </c>
      <c r="E2181" s="40">
        <v>65</v>
      </c>
      <c r="F2181" s="35">
        <v>57.36</v>
      </c>
      <c r="G2181" s="59" t="s">
        <v>10</v>
      </c>
      <c r="H2181" s="41" t="s">
        <v>11</v>
      </c>
    </row>
    <row r="2182" spans="2:8">
      <c r="B2182" s="37"/>
      <c r="C2182" s="38" t="s">
        <v>14072</v>
      </c>
      <c r="D2182" s="57" t="s">
        <v>24</v>
      </c>
      <c r="E2182" s="40">
        <v>511</v>
      </c>
      <c r="F2182" s="35">
        <v>57.4</v>
      </c>
      <c r="G2182" s="59" t="s">
        <v>10</v>
      </c>
      <c r="H2182" s="41" t="s">
        <v>11</v>
      </c>
    </row>
    <row r="2183" spans="2:8">
      <c r="B2183" s="37"/>
      <c r="C2183" s="38" t="s">
        <v>14073</v>
      </c>
      <c r="D2183" s="57" t="s">
        <v>24</v>
      </c>
      <c r="E2183" s="40">
        <v>67</v>
      </c>
      <c r="F2183" s="35">
        <v>57.36</v>
      </c>
      <c r="G2183" s="59" t="s">
        <v>10</v>
      </c>
      <c r="H2183" s="41" t="s">
        <v>11</v>
      </c>
    </row>
    <row r="2184" spans="2:8">
      <c r="B2184" s="37"/>
      <c r="C2184" s="38" t="s">
        <v>14074</v>
      </c>
      <c r="D2184" s="57" t="s">
        <v>24</v>
      </c>
      <c r="E2184" s="40">
        <v>401</v>
      </c>
      <c r="F2184" s="35">
        <v>57.36</v>
      </c>
      <c r="G2184" s="59" t="s">
        <v>10</v>
      </c>
      <c r="H2184" s="41" t="s">
        <v>21</v>
      </c>
    </row>
    <row r="2185" spans="2:8">
      <c r="B2185" s="37"/>
      <c r="C2185" s="38" t="s">
        <v>14075</v>
      </c>
      <c r="D2185" s="57" t="s">
        <v>24</v>
      </c>
      <c r="E2185" s="40">
        <v>55</v>
      </c>
      <c r="F2185" s="35">
        <v>57.36</v>
      </c>
      <c r="G2185" s="59" t="s">
        <v>10</v>
      </c>
      <c r="H2185" s="41" t="s">
        <v>20</v>
      </c>
    </row>
    <row r="2186" spans="2:8">
      <c r="B2186" s="37"/>
      <c r="C2186" s="38" t="s">
        <v>14076</v>
      </c>
      <c r="D2186" s="57" t="s">
        <v>24</v>
      </c>
      <c r="E2186" s="40">
        <v>154</v>
      </c>
      <c r="F2186" s="35">
        <v>57.36</v>
      </c>
      <c r="G2186" s="59" t="s">
        <v>10</v>
      </c>
      <c r="H2186" s="41" t="s">
        <v>20</v>
      </c>
    </row>
    <row r="2187" spans="2:8">
      <c r="B2187" s="37"/>
      <c r="C2187" s="38" t="s">
        <v>14077</v>
      </c>
      <c r="D2187" s="57" t="s">
        <v>24</v>
      </c>
      <c r="E2187" s="40">
        <v>66</v>
      </c>
      <c r="F2187" s="35">
        <v>57.36</v>
      </c>
      <c r="G2187" s="59" t="s">
        <v>10</v>
      </c>
      <c r="H2187" s="41" t="s">
        <v>21</v>
      </c>
    </row>
    <row r="2188" spans="2:8">
      <c r="B2188" s="37"/>
      <c r="C2188" s="38" t="s">
        <v>14078</v>
      </c>
      <c r="D2188" s="57" t="s">
        <v>24</v>
      </c>
      <c r="E2188" s="40">
        <v>520</v>
      </c>
      <c r="F2188" s="35">
        <v>57.36</v>
      </c>
      <c r="G2188" s="59" t="s">
        <v>10</v>
      </c>
      <c r="H2188" s="41" t="s">
        <v>11</v>
      </c>
    </row>
    <row r="2189" spans="2:8">
      <c r="B2189" s="37"/>
      <c r="C2189" s="38" t="s">
        <v>14079</v>
      </c>
      <c r="D2189" s="57" t="s">
        <v>24</v>
      </c>
      <c r="E2189" s="40">
        <v>231</v>
      </c>
      <c r="F2189" s="35">
        <v>57.34</v>
      </c>
      <c r="G2189" s="59" t="s">
        <v>10</v>
      </c>
      <c r="H2189" s="41" t="s">
        <v>11</v>
      </c>
    </row>
    <row r="2190" spans="2:8">
      <c r="B2190" s="37"/>
      <c r="C2190" s="38" t="s">
        <v>14080</v>
      </c>
      <c r="D2190" s="57" t="s">
        <v>24</v>
      </c>
      <c r="E2190" s="40">
        <v>362</v>
      </c>
      <c r="F2190" s="35">
        <v>57.36</v>
      </c>
      <c r="G2190" s="59" t="s">
        <v>10</v>
      </c>
      <c r="H2190" s="41" t="s">
        <v>11</v>
      </c>
    </row>
    <row r="2191" spans="2:8">
      <c r="B2191" s="37"/>
      <c r="C2191" s="38" t="s">
        <v>14081</v>
      </c>
      <c r="D2191" s="57" t="s">
        <v>24</v>
      </c>
      <c r="E2191" s="40">
        <v>163</v>
      </c>
      <c r="F2191" s="35">
        <v>57.36</v>
      </c>
      <c r="G2191" s="59" t="s">
        <v>10</v>
      </c>
      <c r="H2191" s="41" t="s">
        <v>11</v>
      </c>
    </row>
    <row r="2192" spans="2:8">
      <c r="B2192" s="37"/>
      <c r="C2192" s="38" t="s">
        <v>14082</v>
      </c>
      <c r="D2192" s="57" t="s">
        <v>24</v>
      </c>
      <c r="E2192" s="40">
        <v>111</v>
      </c>
      <c r="F2192" s="35">
        <v>57.36</v>
      </c>
      <c r="G2192" s="59" t="s">
        <v>10</v>
      </c>
      <c r="H2192" s="41" t="s">
        <v>11</v>
      </c>
    </row>
    <row r="2193" spans="2:8">
      <c r="B2193" s="37"/>
      <c r="C2193" s="38" t="s">
        <v>14083</v>
      </c>
      <c r="D2193" s="57" t="s">
        <v>24</v>
      </c>
      <c r="E2193" s="40">
        <v>27</v>
      </c>
      <c r="F2193" s="35">
        <v>57.36</v>
      </c>
      <c r="G2193" s="59" t="s">
        <v>10</v>
      </c>
      <c r="H2193" s="41" t="s">
        <v>11</v>
      </c>
    </row>
    <row r="2194" spans="2:8">
      <c r="B2194" s="37"/>
      <c r="C2194" s="38" t="s">
        <v>14084</v>
      </c>
      <c r="D2194" s="57" t="s">
        <v>24</v>
      </c>
      <c r="E2194" s="40">
        <v>35</v>
      </c>
      <c r="F2194" s="35">
        <v>57.36</v>
      </c>
      <c r="G2194" s="59" t="s">
        <v>10</v>
      </c>
      <c r="H2194" s="41" t="s">
        <v>11</v>
      </c>
    </row>
    <row r="2195" spans="2:8">
      <c r="B2195" s="37"/>
      <c r="C2195" s="38" t="s">
        <v>14085</v>
      </c>
      <c r="D2195" s="57" t="s">
        <v>24</v>
      </c>
      <c r="E2195" s="40">
        <v>623</v>
      </c>
      <c r="F2195" s="35">
        <v>57.38</v>
      </c>
      <c r="G2195" s="59" t="s">
        <v>10</v>
      </c>
      <c r="H2195" s="41" t="s">
        <v>11</v>
      </c>
    </row>
    <row r="2196" spans="2:8">
      <c r="B2196" s="37"/>
      <c r="C2196" s="38" t="s">
        <v>14086</v>
      </c>
      <c r="D2196" s="57" t="s">
        <v>24</v>
      </c>
      <c r="E2196" s="40">
        <v>4</v>
      </c>
      <c r="F2196" s="35">
        <v>57.36</v>
      </c>
      <c r="G2196" s="59" t="s">
        <v>10</v>
      </c>
      <c r="H2196" s="41" t="s">
        <v>11</v>
      </c>
    </row>
    <row r="2197" spans="2:8">
      <c r="B2197" s="37"/>
      <c r="C2197" s="38" t="s">
        <v>14087</v>
      </c>
      <c r="D2197" s="57" t="s">
        <v>24</v>
      </c>
      <c r="E2197" s="40">
        <v>15</v>
      </c>
      <c r="F2197" s="35">
        <v>57.36</v>
      </c>
      <c r="G2197" s="59" t="s">
        <v>10</v>
      </c>
      <c r="H2197" s="41" t="s">
        <v>22</v>
      </c>
    </row>
    <row r="2198" spans="2:8">
      <c r="B2198" s="37"/>
      <c r="C2198" s="38" t="s">
        <v>14088</v>
      </c>
      <c r="D2198" s="57" t="s">
        <v>24</v>
      </c>
      <c r="E2198" s="40">
        <v>4</v>
      </c>
      <c r="F2198" s="35">
        <v>57.36</v>
      </c>
      <c r="G2198" s="59" t="s">
        <v>10</v>
      </c>
      <c r="H2198" s="41" t="s">
        <v>22</v>
      </c>
    </row>
    <row r="2199" spans="2:8">
      <c r="B2199" s="37"/>
      <c r="C2199" s="38" t="s">
        <v>14089</v>
      </c>
      <c r="D2199" s="57" t="s">
        <v>24</v>
      </c>
      <c r="E2199" s="40">
        <v>9</v>
      </c>
      <c r="F2199" s="35">
        <v>57.36</v>
      </c>
      <c r="G2199" s="59" t="s">
        <v>10</v>
      </c>
      <c r="H2199" s="41" t="s">
        <v>22</v>
      </c>
    </row>
    <row r="2200" spans="2:8">
      <c r="B2200" s="37"/>
      <c r="C2200" s="38" t="s">
        <v>14090</v>
      </c>
      <c r="D2200" s="57" t="s">
        <v>24</v>
      </c>
      <c r="E2200" s="40">
        <v>30</v>
      </c>
      <c r="F2200" s="35">
        <v>57.36</v>
      </c>
      <c r="G2200" s="59" t="s">
        <v>10</v>
      </c>
      <c r="H2200" s="41" t="s">
        <v>22</v>
      </c>
    </row>
    <row r="2201" spans="2:8">
      <c r="B2201" s="37"/>
      <c r="C2201" s="38" t="s">
        <v>14091</v>
      </c>
      <c r="D2201" s="57" t="s">
        <v>24</v>
      </c>
      <c r="E2201" s="40">
        <v>26</v>
      </c>
      <c r="F2201" s="35">
        <v>57.36</v>
      </c>
      <c r="G2201" s="59" t="s">
        <v>10</v>
      </c>
      <c r="H2201" s="41" t="s">
        <v>22</v>
      </c>
    </row>
    <row r="2202" spans="2:8">
      <c r="B2202" s="37"/>
      <c r="C2202" s="38" t="s">
        <v>14092</v>
      </c>
      <c r="D2202" s="57" t="s">
        <v>24</v>
      </c>
      <c r="E2202" s="40">
        <v>6</v>
      </c>
      <c r="F2202" s="35">
        <v>57.36</v>
      </c>
      <c r="G2202" s="59" t="s">
        <v>10</v>
      </c>
      <c r="H2202" s="41" t="s">
        <v>22</v>
      </c>
    </row>
    <row r="2203" spans="2:8">
      <c r="B2203" s="37"/>
      <c r="C2203" s="38" t="s">
        <v>14093</v>
      </c>
      <c r="D2203" s="57" t="s">
        <v>24</v>
      </c>
      <c r="E2203" s="40">
        <v>24</v>
      </c>
      <c r="F2203" s="35">
        <v>57.36</v>
      </c>
      <c r="G2203" s="59" t="s">
        <v>10</v>
      </c>
      <c r="H2203" s="41" t="s">
        <v>22</v>
      </c>
    </row>
    <row r="2204" spans="2:8">
      <c r="B2204" s="37"/>
      <c r="C2204" s="38" t="s">
        <v>14094</v>
      </c>
      <c r="D2204" s="57" t="s">
        <v>24</v>
      </c>
      <c r="E2204" s="40">
        <v>105</v>
      </c>
      <c r="F2204" s="35">
        <v>57.36</v>
      </c>
      <c r="G2204" s="59" t="s">
        <v>10</v>
      </c>
      <c r="H2204" s="41" t="s">
        <v>22</v>
      </c>
    </row>
    <row r="2205" spans="2:8">
      <c r="B2205" s="37"/>
      <c r="C2205" s="38" t="s">
        <v>14095</v>
      </c>
      <c r="D2205" s="57" t="s">
        <v>24</v>
      </c>
      <c r="E2205" s="40">
        <v>4</v>
      </c>
      <c r="F2205" s="35">
        <v>57.36</v>
      </c>
      <c r="G2205" s="59" t="s">
        <v>10</v>
      </c>
      <c r="H2205" s="41" t="s">
        <v>22</v>
      </c>
    </row>
    <row r="2206" spans="2:8">
      <c r="B2206" s="37"/>
      <c r="C2206" s="38" t="s">
        <v>14096</v>
      </c>
      <c r="D2206" s="57" t="s">
        <v>24</v>
      </c>
      <c r="E2206" s="40">
        <v>9</v>
      </c>
      <c r="F2206" s="35">
        <v>57.36</v>
      </c>
      <c r="G2206" s="59" t="s">
        <v>10</v>
      </c>
      <c r="H2206" s="41" t="s">
        <v>22</v>
      </c>
    </row>
    <row r="2207" spans="2:8">
      <c r="B2207" s="37"/>
      <c r="C2207" s="38" t="s">
        <v>14097</v>
      </c>
      <c r="D2207" s="57" t="s">
        <v>24</v>
      </c>
      <c r="E2207" s="40">
        <v>26</v>
      </c>
      <c r="F2207" s="35">
        <v>57.36</v>
      </c>
      <c r="G2207" s="59" t="s">
        <v>10</v>
      </c>
      <c r="H2207" s="41" t="s">
        <v>21</v>
      </c>
    </row>
    <row r="2208" spans="2:8">
      <c r="B2208" s="37"/>
      <c r="C2208" s="38" t="s">
        <v>14098</v>
      </c>
      <c r="D2208" s="57" t="s">
        <v>24</v>
      </c>
      <c r="E2208" s="40">
        <v>45</v>
      </c>
      <c r="F2208" s="35">
        <v>57.34</v>
      </c>
      <c r="G2208" s="59" t="s">
        <v>10</v>
      </c>
      <c r="H2208" s="41" t="s">
        <v>11</v>
      </c>
    </row>
    <row r="2209" spans="2:8">
      <c r="B2209" s="37"/>
      <c r="C2209" s="38" t="s">
        <v>14099</v>
      </c>
      <c r="D2209" s="57" t="s">
        <v>24</v>
      </c>
      <c r="E2209" s="40">
        <v>22</v>
      </c>
      <c r="F2209" s="35">
        <v>57.34</v>
      </c>
      <c r="G2209" s="59" t="s">
        <v>10</v>
      </c>
      <c r="H2209" s="41" t="s">
        <v>21</v>
      </c>
    </row>
    <row r="2210" spans="2:8">
      <c r="B2210" s="37"/>
      <c r="C2210" s="38" t="s">
        <v>14100</v>
      </c>
      <c r="D2210" s="57" t="s">
        <v>24</v>
      </c>
      <c r="E2210" s="40">
        <v>101</v>
      </c>
      <c r="F2210" s="35">
        <v>57.34</v>
      </c>
      <c r="G2210" s="59" t="s">
        <v>10</v>
      </c>
      <c r="H2210" s="41" t="s">
        <v>21</v>
      </c>
    </row>
    <row r="2211" spans="2:8">
      <c r="B2211" s="37"/>
      <c r="C2211" s="38" t="s">
        <v>14101</v>
      </c>
      <c r="D2211" s="57" t="s">
        <v>24</v>
      </c>
      <c r="E2211" s="40">
        <v>55</v>
      </c>
      <c r="F2211" s="35">
        <v>57.34</v>
      </c>
      <c r="G2211" s="59" t="s">
        <v>10</v>
      </c>
      <c r="H2211" s="41" t="s">
        <v>21</v>
      </c>
    </row>
    <row r="2212" spans="2:8">
      <c r="B2212" s="37"/>
      <c r="C2212" s="38" t="s">
        <v>14102</v>
      </c>
      <c r="D2212" s="57" t="s">
        <v>24</v>
      </c>
      <c r="E2212" s="40">
        <v>30</v>
      </c>
      <c r="F2212" s="35">
        <v>57.34</v>
      </c>
      <c r="G2212" s="59" t="s">
        <v>10</v>
      </c>
      <c r="H2212" s="41" t="s">
        <v>21</v>
      </c>
    </row>
    <row r="2213" spans="2:8">
      <c r="B2213" s="37"/>
      <c r="C2213" s="38" t="s">
        <v>14103</v>
      </c>
      <c r="D2213" s="57" t="s">
        <v>24</v>
      </c>
      <c r="E2213" s="40">
        <v>50</v>
      </c>
      <c r="F2213" s="35">
        <v>57.34</v>
      </c>
      <c r="G2213" s="59" t="s">
        <v>10</v>
      </c>
      <c r="H2213" s="41" t="s">
        <v>21</v>
      </c>
    </row>
    <row r="2214" spans="2:8">
      <c r="B2214" s="37"/>
      <c r="C2214" s="38" t="s">
        <v>14104</v>
      </c>
      <c r="D2214" s="57" t="s">
        <v>24</v>
      </c>
      <c r="E2214" s="40">
        <v>100</v>
      </c>
      <c r="F2214" s="35">
        <v>57.34</v>
      </c>
      <c r="G2214" s="59" t="s">
        <v>10</v>
      </c>
      <c r="H2214" s="41" t="s">
        <v>21</v>
      </c>
    </row>
    <row r="2215" spans="2:8">
      <c r="B2215" s="37"/>
      <c r="C2215" s="38" t="s">
        <v>14105</v>
      </c>
      <c r="D2215" s="57" t="s">
        <v>24</v>
      </c>
      <c r="E2215" s="40">
        <v>102</v>
      </c>
      <c r="F2215" s="35">
        <v>57.38</v>
      </c>
      <c r="G2215" s="59" t="s">
        <v>10</v>
      </c>
      <c r="H2215" s="41" t="s">
        <v>21</v>
      </c>
    </row>
    <row r="2216" spans="2:8">
      <c r="B2216" s="37"/>
      <c r="C2216" s="38" t="s">
        <v>14106</v>
      </c>
      <c r="D2216" s="57" t="s">
        <v>24</v>
      </c>
      <c r="E2216" s="40">
        <v>350</v>
      </c>
      <c r="F2216" s="35">
        <v>57.36</v>
      </c>
      <c r="G2216" s="59" t="s">
        <v>10</v>
      </c>
      <c r="H2216" s="41" t="s">
        <v>11</v>
      </c>
    </row>
    <row r="2217" spans="2:8">
      <c r="B2217" s="37"/>
      <c r="C2217" s="38" t="s">
        <v>14107</v>
      </c>
      <c r="D2217" s="57" t="s">
        <v>24</v>
      </c>
      <c r="E2217" s="40">
        <v>743</v>
      </c>
      <c r="F2217" s="35">
        <v>57.36</v>
      </c>
      <c r="G2217" s="59" t="s">
        <v>10</v>
      </c>
      <c r="H2217" s="41" t="s">
        <v>11</v>
      </c>
    </row>
    <row r="2218" spans="2:8">
      <c r="B2218" s="37"/>
      <c r="C2218" s="38" t="s">
        <v>14108</v>
      </c>
      <c r="D2218" s="57" t="s">
        <v>24</v>
      </c>
      <c r="E2218" s="40">
        <v>45</v>
      </c>
      <c r="F2218" s="35">
        <v>57.3</v>
      </c>
      <c r="G2218" s="59" t="s">
        <v>10</v>
      </c>
      <c r="H2218" s="41" t="s">
        <v>11</v>
      </c>
    </row>
    <row r="2219" spans="2:8">
      <c r="B2219" s="37"/>
      <c r="C2219" s="38" t="s">
        <v>14109</v>
      </c>
      <c r="D2219" s="57" t="s">
        <v>24</v>
      </c>
      <c r="E2219" s="40">
        <v>20</v>
      </c>
      <c r="F2219" s="35">
        <v>57.3</v>
      </c>
      <c r="G2219" s="59" t="s">
        <v>10</v>
      </c>
      <c r="H2219" s="41" t="s">
        <v>20</v>
      </c>
    </row>
    <row r="2220" spans="2:8">
      <c r="B2220" s="37"/>
      <c r="C2220" s="38" t="s">
        <v>14110</v>
      </c>
      <c r="D2220" s="57" t="s">
        <v>24</v>
      </c>
      <c r="E2220" s="40">
        <v>5</v>
      </c>
      <c r="F2220" s="35">
        <v>57.3</v>
      </c>
      <c r="G2220" s="59" t="s">
        <v>10</v>
      </c>
      <c r="H2220" s="41" t="s">
        <v>20</v>
      </c>
    </row>
    <row r="2221" spans="2:8">
      <c r="B2221" s="37"/>
      <c r="C2221" s="38" t="s">
        <v>14111</v>
      </c>
      <c r="D2221" s="57" t="s">
        <v>24</v>
      </c>
      <c r="E2221" s="40">
        <v>5</v>
      </c>
      <c r="F2221" s="35">
        <v>57.3</v>
      </c>
      <c r="G2221" s="59" t="s">
        <v>10</v>
      </c>
      <c r="H2221" s="41" t="s">
        <v>20</v>
      </c>
    </row>
    <row r="2222" spans="2:8">
      <c r="B2222" s="37"/>
      <c r="C2222" s="38" t="s">
        <v>14112</v>
      </c>
      <c r="D2222" s="57" t="s">
        <v>24</v>
      </c>
      <c r="E2222" s="40">
        <v>10</v>
      </c>
      <c r="F2222" s="35">
        <v>57.3</v>
      </c>
      <c r="G2222" s="59" t="s">
        <v>10</v>
      </c>
      <c r="H2222" s="41" t="s">
        <v>20</v>
      </c>
    </row>
    <row r="2223" spans="2:8">
      <c r="B2223" s="37"/>
      <c r="C2223" s="38" t="s">
        <v>14113</v>
      </c>
      <c r="D2223" s="57" t="s">
        <v>24</v>
      </c>
      <c r="E2223" s="40">
        <v>10</v>
      </c>
      <c r="F2223" s="35">
        <v>57.3</v>
      </c>
      <c r="G2223" s="59" t="s">
        <v>10</v>
      </c>
      <c r="H2223" s="41" t="s">
        <v>20</v>
      </c>
    </row>
    <row r="2224" spans="2:8">
      <c r="B2224" s="37"/>
      <c r="C2224" s="38" t="s">
        <v>14114</v>
      </c>
      <c r="D2224" s="57" t="s">
        <v>24</v>
      </c>
      <c r="E2224" s="40">
        <v>10</v>
      </c>
      <c r="F2224" s="35">
        <v>57.3</v>
      </c>
      <c r="G2224" s="59" t="s">
        <v>10</v>
      </c>
      <c r="H2224" s="41" t="s">
        <v>20</v>
      </c>
    </row>
    <row r="2225" spans="2:8">
      <c r="B2225" s="37"/>
      <c r="C2225" s="38" t="s">
        <v>14115</v>
      </c>
      <c r="D2225" s="57" t="s">
        <v>24</v>
      </c>
      <c r="E2225" s="40">
        <v>5</v>
      </c>
      <c r="F2225" s="35">
        <v>57.3</v>
      </c>
      <c r="G2225" s="59" t="s">
        <v>10</v>
      </c>
      <c r="H2225" s="41" t="s">
        <v>20</v>
      </c>
    </row>
    <row r="2226" spans="2:8">
      <c r="B2226" s="37"/>
      <c r="C2226" s="38" t="s">
        <v>14116</v>
      </c>
      <c r="D2226" s="57" t="s">
        <v>24</v>
      </c>
      <c r="E2226" s="40">
        <v>20</v>
      </c>
      <c r="F2226" s="35">
        <v>57.3</v>
      </c>
      <c r="G2226" s="59" t="s">
        <v>10</v>
      </c>
      <c r="H2226" s="41" t="s">
        <v>20</v>
      </c>
    </row>
    <row r="2227" spans="2:8">
      <c r="B2227" s="37"/>
      <c r="C2227" s="38" t="s">
        <v>14117</v>
      </c>
      <c r="D2227" s="57" t="s">
        <v>24</v>
      </c>
      <c r="E2227" s="40">
        <v>5</v>
      </c>
      <c r="F2227" s="35">
        <v>57.3</v>
      </c>
      <c r="G2227" s="59" t="s">
        <v>10</v>
      </c>
      <c r="H2227" s="41" t="s">
        <v>20</v>
      </c>
    </row>
    <row r="2228" spans="2:8">
      <c r="B2228" s="37"/>
      <c r="C2228" s="38" t="s">
        <v>14118</v>
      </c>
      <c r="D2228" s="57" t="s">
        <v>24</v>
      </c>
      <c r="E2228" s="40">
        <v>315</v>
      </c>
      <c r="F2228" s="35">
        <v>57.3</v>
      </c>
      <c r="G2228" s="59" t="s">
        <v>10</v>
      </c>
      <c r="H2228" s="41" t="s">
        <v>20</v>
      </c>
    </row>
    <row r="2229" spans="2:8">
      <c r="B2229" s="37"/>
      <c r="C2229" s="38" t="s">
        <v>14119</v>
      </c>
      <c r="D2229" s="57" t="s">
        <v>24</v>
      </c>
      <c r="E2229" s="40">
        <v>41</v>
      </c>
      <c r="F2229" s="35">
        <v>57.28</v>
      </c>
      <c r="G2229" s="59" t="s">
        <v>10</v>
      </c>
      <c r="H2229" s="41" t="s">
        <v>20</v>
      </c>
    </row>
    <row r="2230" spans="2:8">
      <c r="B2230" s="37"/>
      <c r="C2230" s="38" t="s">
        <v>14120</v>
      </c>
      <c r="D2230" s="57" t="s">
        <v>24</v>
      </c>
      <c r="E2230" s="40">
        <v>108</v>
      </c>
      <c r="F2230" s="35">
        <v>57.28</v>
      </c>
      <c r="G2230" s="59" t="s">
        <v>10</v>
      </c>
      <c r="H2230" s="41" t="s">
        <v>21</v>
      </c>
    </row>
    <row r="2231" spans="2:8">
      <c r="B2231" s="37"/>
      <c r="C2231" s="38" t="s">
        <v>14121</v>
      </c>
      <c r="D2231" s="57" t="s">
        <v>24</v>
      </c>
      <c r="E2231" s="40">
        <v>19</v>
      </c>
      <c r="F2231" s="35">
        <v>57.28</v>
      </c>
      <c r="G2231" s="59" t="s">
        <v>10</v>
      </c>
      <c r="H2231" s="41" t="s">
        <v>21</v>
      </c>
    </row>
    <row r="2232" spans="2:8">
      <c r="B2232" s="37"/>
      <c r="C2232" s="38" t="s">
        <v>14122</v>
      </c>
      <c r="D2232" s="57" t="s">
        <v>24</v>
      </c>
      <c r="E2232" s="40">
        <v>38</v>
      </c>
      <c r="F2232" s="35">
        <v>57.42</v>
      </c>
      <c r="G2232" s="59" t="s">
        <v>10</v>
      </c>
      <c r="H2232" s="41" t="s">
        <v>21</v>
      </c>
    </row>
    <row r="2233" spans="2:8">
      <c r="B2233" s="37"/>
      <c r="C2233" s="38" t="s">
        <v>14123</v>
      </c>
      <c r="D2233" s="57" t="s">
        <v>24</v>
      </c>
      <c r="E2233" s="40">
        <v>298</v>
      </c>
      <c r="F2233" s="35">
        <v>57.42</v>
      </c>
      <c r="G2233" s="59" t="s">
        <v>10</v>
      </c>
      <c r="H2233" s="41" t="s">
        <v>21</v>
      </c>
    </row>
    <row r="2234" spans="2:8">
      <c r="B2234" s="37"/>
      <c r="C2234" s="38" t="s">
        <v>14124</v>
      </c>
      <c r="D2234" s="57" t="s">
        <v>24</v>
      </c>
      <c r="E2234" s="40">
        <v>38</v>
      </c>
      <c r="F2234" s="35">
        <v>57.42</v>
      </c>
      <c r="G2234" s="59" t="s">
        <v>10</v>
      </c>
      <c r="H2234" s="41" t="s">
        <v>11</v>
      </c>
    </row>
    <row r="2235" spans="2:8">
      <c r="B2235" s="37"/>
      <c r="C2235" s="38" t="s">
        <v>14125</v>
      </c>
      <c r="D2235" s="57" t="s">
        <v>24</v>
      </c>
      <c r="E2235" s="40">
        <v>25</v>
      </c>
      <c r="F2235" s="35">
        <v>57.42</v>
      </c>
      <c r="G2235" s="59" t="s">
        <v>10</v>
      </c>
      <c r="H2235" s="41" t="s">
        <v>21</v>
      </c>
    </row>
    <row r="2236" spans="2:8">
      <c r="B2236" s="37"/>
      <c r="C2236" s="38" t="s">
        <v>14126</v>
      </c>
      <c r="D2236" s="57" t="s">
        <v>24</v>
      </c>
      <c r="E2236" s="40">
        <v>144</v>
      </c>
      <c r="F2236" s="35">
        <v>57.42</v>
      </c>
      <c r="G2236" s="59" t="s">
        <v>10</v>
      </c>
      <c r="H2236" s="41" t="s">
        <v>21</v>
      </c>
    </row>
    <row r="2237" spans="2:8">
      <c r="B2237" s="37"/>
      <c r="C2237" s="38" t="s">
        <v>14127</v>
      </c>
      <c r="D2237" s="57" t="s">
        <v>24</v>
      </c>
      <c r="E2237" s="40">
        <v>5</v>
      </c>
      <c r="F2237" s="35">
        <v>57.42</v>
      </c>
      <c r="G2237" s="59" t="s">
        <v>10</v>
      </c>
      <c r="H2237" s="41" t="s">
        <v>21</v>
      </c>
    </row>
    <row r="2238" spans="2:8">
      <c r="B2238" s="37"/>
      <c r="C2238" s="38" t="s">
        <v>14127</v>
      </c>
      <c r="D2238" s="57" t="s">
        <v>24</v>
      </c>
      <c r="E2238" s="40">
        <v>3</v>
      </c>
      <c r="F2238" s="35">
        <v>57.42</v>
      </c>
      <c r="G2238" s="59" t="s">
        <v>10</v>
      </c>
      <c r="H2238" s="41" t="s">
        <v>20</v>
      </c>
    </row>
    <row r="2239" spans="2:8">
      <c r="B2239" s="37"/>
      <c r="C2239" s="38" t="s">
        <v>14127</v>
      </c>
      <c r="D2239" s="57" t="s">
        <v>24</v>
      </c>
      <c r="E2239" s="40">
        <v>10</v>
      </c>
      <c r="F2239" s="35">
        <v>57.42</v>
      </c>
      <c r="G2239" s="59" t="s">
        <v>10</v>
      </c>
      <c r="H2239" s="41" t="s">
        <v>20</v>
      </c>
    </row>
    <row r="2240" spans="2:8">
      <c r="B2240" s="37"/>
      <c r="C2240" s="38" t="s">
        <v>14127</v>
      </c>
      <c r="D2240" s="57" t="s">
        <v>24</v>
      </c>
      <c r="E2240" s="40">
        <v>2</v>
      </c>
      <c r="F2240" s="35">
        <v>57.42</v>
      </c>
      <c r="G2240" s="59" t="s">
        <v>10</v>
      </c>
      <c r="H2240" s="41" t="s">
        <v>20</v>
      </c>
    </row>
    <row r="2241" spans="2:8">
      <c r="B2241" s="37"/>
      <c r="C2241" s="38" t="s">
        <v>14127</v>
      </c>
      <c r="D2241" s="57" t="s">
        <v>24</v>
      </c>
      <c r="E2241" s="40">
        <v>10</v>
      </c>
      <c r="F2241" s="35">
        <v>57.42</v>
      </c>
      <c r="G2241" s="59" t="s">
        <v>10</v>
      </c>
      <c r="H2241" s="41" t="s">
        <v>20</v>
      </c>
    </row>
    <row r="2242" spans="2:8">
      <c r="B2242" s="37"/>
      <c r="C2242" s="38" t="s">
        <v>14127</v>
      </c>
      <c r="D2242" s="57" t="s">
        <v>24</v>
      </c>
      <c r="E2242" s="40">
        <v>13</v>
      </c>
      <c r="F2242" s="35">
        <v>57.42</v>
      </c>
      <c r="G2242" s="59" t="s">
        <v>10</v>
      </c>
      <c r="H2242" s="41" t="s">
        <v>20</v>
      </c>
    </row>
    <row r="2243" spans="2:8">
      <c r="B2243" s="37"/>
      <c r="C2243" s="38" t="s">
        <v>14127</v>
      </c>
      <c r="D2243" s="57" t="s">
        <v>24</v>
      </c>
      <c r="E2243" s="40">
        <v>25</v>
      </c>
      <c r="F2243" s="35">
        <v>57.42</v>
      </c>
      <c r="G2243" s="59" t="s">
        <v>10</v>
      </c>
      <c r="H2243" s="41" t="s">
        <v>20</v>
      </c>
    </row>
    <row r="2244" spans="2:8">
      <c r="B2244" s="37"/>
      <c r="C2244" s="38" t="s">
        <v>14128</v>
      </c>
      <c r="D2244" s="57" t="s">
        <v>24</v>
      </c>
      <c r="E2244" s="40">
        <v>130</v>
      </c>
      <c r="F2244" s="35">
        <v>57.42</v>
      </c>
      <c r="G2244" s="59" t="s">
        <v>10</v>
      </c>
      <c r="H2244" s="41" t="s">
        <v>20</v>
      </c>
    </row>
    <row r="2245" spans="2:8">
      <c r="B2245" s="37"/>
      <c r="C2245" s="38" t="s">
        <v>14129</v>
      </c>
      <c r="D2245" s="57" t="s">
        <v>24</v>
      </c>
      <c r="E2245" s="40">
        <v>2</v>
      </c>
      <c r="F2245" s="35">
        <v>57.42</v>
      </c>
      <c r="G2245" s="59" t="s">
        <v>10</v>
      </c>
      <c r="H2245" s="41" t="s">
        <v>20</v>
      </c>
    </row>
    <row r="2246" spans="2:8">
      <c r="B2246" s="37"/>
      <c r="C2246" s="38" t="s">
        <v>14130</v>
      </c>
      <c r="D2246" s="57" t="s">
        <v>24</v>
      </c>
      <c r="E2246" s="40">
        <v>3</v>
      </c>
      <c r="F2246" s="35">
        <v>57.42</v>
      </c>
      <c r="G2246" s="59" t="s">
        <v>10</v>
      </c>
      <c r="H2246" s="41" t="s">
        <v>20</v>
      </c>
    </row>
    <row r="2247" spans="2:8">
      <c r="B2247" s="37"/>
      <c r="C2247" s="38" t="s">
        <v>14131</v>
      </c>
      <c r="D2247" s="57" t="s">
        <v>24</v>
      </c>
      <c r="E2247" s="40">
        <v>50</v>
      </c>
      <c r="F2247" s="35">
        <v>57.42</v>
      </c>
      <c r="G2247" s="59" t="s">
        <v>10</v>
      </c>
      <c r="H2247" s="41" t="s">
        <v>20</v>
      </c>
    </row>
    <row r="2248" spans="2:8">
      <c r="B2248" s="37"/>
      <c r="C2248" s="38" t="s">
        <v>14132</v>
      </c>
      <c r="D2248" s="57" t="s">
        <v>24</v>
      </c>
      <c r="E2248" s="40">
        <v>190</v>
      </c>
      <c r="F2248" s="35">
        <v>57.4</v>
      </c>
      <c r="G2248" s="59" t="s">
        <v>10</v>
      </c>
      <c r="H2248" s="41" t="s">
        <v>20</v>
      </c>
    </row>
    <row r="2249" spans="2:8">
      <c r="B2249" s="37"/>
      <c r="C2249" s="38" t="s">
        <v>14133</v>
      </c>
      <c r="D2249" s="57" t="s">
        <v>24</v>
      </c>
      <c r="E2249" s="40">
        <v>191</v>
      </c>
      <c r="F2249" s="35">
        <v>57.42</v>
      </c>
      <c r="G2249" s="59" t="s">
        <v>10</v>
      </c>
      <c r="H2249" s="41" t="s">
        <v>11</v>
      </c>
    </row>
    <row r="2250" spans="2:8">
      <c r="B2250" s="37"/>
      <c r="C2250" s="38" t="s">
        <v>14134</v>
      </c>
      <c r="D2250" s="57" t="s">
        <v>24</v>
      </c>
      <c r="E2250" s="40">
        <v>119</v>
      </c>
      <c r="F2250" s="35">
        <v>57.42</v>
      </c>
      <c r="G2250" s="59" t="s">
        <v>10</v>
      </c>
      <c r="H2250" s="41" t="s">
        <v>21</v>
      </c>
    </row>
    <row r="2251" spans="2:8">
      <c r="B2251" s="37"/>
      <c r="C2251" s="38" t="s">
        <v>14135</v>
      </c>
      <c r="D2251" s="57" t="s">
        <v>24</v>
      </c>
      <c r="E2251" s="40">
        <v>19</v>
      </c>
      <c r="F2251" s="35">
        <v>57.42</v>
      </c>
      <c r="G2251" s="59" t="s">
        <v>10</v>
      </c>
      <c r="H2251" s="41" t="s">
        <v>20</v>
      </c>
    </row>
    <row r="2252" spans="2:8">
      <c r="B2252" s="37"/>
      <c r="C2252" s="38" t="s">
        <v>14136</v>
      </c>
      <c r="D2252" s="57" t="s">
        <v>24</v>
      </c>
      <c r="E2252" s="40">
        <v>157</v>
      </c>
      <c r="F2252" s="35">
        <v>57.42</v>
      </c>
      <c r="G2252" s="59" t="s">
        <v>10</v>
      </c>
      <c r="H2252" s="41" t="s">
        <v>20</v>
      </c>
    </row>
    <row r="2253" spans="2:8">
      <c r="B2253" s="37"/>
      <c r="C2253" s="38" t="s">
        <v>14137</v>
      </c>
      <c r="D2253" s="57" t="s">
        <v>24</v>
      </c>
      <c r="E2253" s="40">
        <v>1</v>
      </c>
      <c r="F2253" s="35">
        <v>57.4</v>
      </c>
      <c r="G2253" s="59" t="s">
        <v>10</v>
      </c>
      <c r="H2253" s="41" t="s">
        <v>20</v>
      </c>
    </row>
    <row r="2254" spans="2:8">
      <c r="B2254" s="37"/>
      <c r="C2254" s="38" t="s">
        <v>14138</v>
      </c>
      <c r="D2254" s="57" t="s">
        <v>24</v>
      </c>
      <c r="E2254" s="40">
        <v>506</v>
      </c>
      <c r="F2254" s="35">
        <v>57.42</v>
      </c>
      <c r="G2254" s="59" t="s">
        <v>10</v>
      </c>
      <c r="H2254" s="41" t="s">
        <v>11</v>
      </c>
    </row>
    <row r="2255" spans="2:8">
      <c r="B2255" s="37"/>
      <c r="C2255" s="38" t="s">
        <v>14139</v>
      </c>
      <c r="D2255" s="57" t="s">
        <v>24</v>
      </c>
      <c r="E2255" s="40">
        <v>17</v>
      </c>
      <c r="F2255" s="35">
        <v>57.42</v>
      </c>
      <c r="G2255" s="59" t="s">
        <v>10</v>
      </c>
      <c r="H2255" s="41" t="s">
        <v>11</v>
      </c>
    </row>
    <row r="2256" spans="2:8">
      <c r="B2256" s="37"/>
      <c r="C2256" s="38" t="s">
        <v>14140</v>
      </c>
      <c r="D2256" s="57" t="s">
        <v>24</v>
      </c>
      <c r="E2256" s="40">
        <v>181</v>
      </c>
      <c r="F2256" s="35">
        <v>57.42</v>
      </c>
      <c r="G2256" s="59" t="s">
        <v>10</v>
      </c>
      <c r="H2256" s="41" t="s">
        <v>11</v>
      </c>
    </row>
    <row r="2257" spans="2:8">
      <c r="B2257" s="37"/>
      <c r="C2257" s="38" t="s">
        <v>14141</v>
      </c>
      <c r="D2257" s="57" t="s">
        <v>24</v>
      </c>
      <c r="E2257" s="40">
        <v>125</v>
      </c>
      <c r="F2257" s="35">
        <v>57.4</v>
      </c>
      <c r="G2257" s="59" t="s">
        <v>10</v>
      </c>
      <c r="H2257" s="41" t="s">
        <v>22</v>
      </c>
    </row>
    <row r="2258" spans="2:8">
      <c r="B2258" s="37"/>
      <c r="C2258" s="38" t="s">
        <v>14142</v>
      </c>
      <c r="D2258" s="57" t="s">
        <v>24</v>
      </c>
      <c r="E2258" s="40">
        <v>25</v>
      </c>
      <c r="F2258" s="35">
        <v>57.4</v>
      </c>
      <c r="G2258" s="59" t="s">
        <v>10</v>
      </c>
      <c r="H2258" s="41" t="s">
        <v>11</v>
      </c>
    </row>
    <row r="2259" spans="2:8">
      <c r="B2259" s="37"/>
      <c r="C2259" s="38" t="s">
        <v>14143</v>
      </c>
      <c r="D2259" s="57" t="s">
        <v>24</v>
      </c>
      <c r="E2259" s="40">
        <v>175</v>
      </c>
      <c r="F2259" s="35">
        <v>57.4</v>
      </c>
      <c r="G2259" s="59" t="s">
        <v>10</v>
      </c>
      <c r="H2259" s="41" t="s">
        <v>11</v>
      </c>
    </row>
    <row r="2260" spans="2:8">
      <c r="B2260" s="37"/>
      <c r="C2260" s="38" t="s">
        <v>14144</v>
      </c>
      <c r="D2260" s="57" t="s">
        <v>24</v>
      </c>
      <c r="E2260" s="40">
        <v>189</v>
      </c>
      <c r="F2260" s="35">
        <v>57.42</v>
      </c>
      <c r="G2260" s="59" t="s">
        <v>10</v>
      </c>
      <c r="H2260" s="41" t="s">
        <v>11</v>
      </c>
    </row>
    <row r="2261" spans="2:8">
      <c r="B2261" s="37"/>
      <c r="C2261" s="38" t="s">
        <v>14145</v>
      </c>
      <c r="D2261" s="57" t="s">
        <v>24</v>
      </c>
      <c r="E2261" s="40">
        <v>314</v>
      </c>
      <c r="F2261" s="35">
        <v>57.42</v>
      </c>
      <c r="G2261" s="59" t="s">
        <v>10</v>
      </c>
      <c r="H2261" s="41" t="s">
        <v>20</v>
      </c>
    </row>
    <row r="2262" spans="2:8">
      <c r="B2262" s="37"/>
      <c r="C2262" s="38" t="s">
        <v>14146</v>
      </c>
      <c r="D2262" s="57" t="s">
        <v>24</v>
      </c>
      <c r="E2262" s="40">
        <v>225</v>
      </c>
      <c r="F2262" s="35">
        <v>57.42</v>
      </c>
      <c r="G2262" s="59" t="s">
        <v>10</v>
      </c>
      <c r="H2262" s="41" t="s">
        <v>11</v>
      </c>
    </row>
    <row r="2263" spans="2:8">
      <c r="B2263" s="37"/>
      <c r="C2263" s="38" t="s">
        <v>14147</v>
      </c>
      <c r="D2263" s="57" t="s">
        <v>24</v>
      </c>
      <c r="E2263" s="40">
        <v>94</v>
      </c>
      <c r="F2263" s="35">
        <v>57.44</v>
      </c>
      <c r="G2263" s="59" t="s">
        <v>10</v>
      </c>
      <c r="H2263" s="41" t="s">
        <v>11</v>
      </c>
    </row>
    <row r="2264" spans="2:8">
      <c r="B2264" s="37"/>
      <c r="C2264" s="38" t="s">
        <v>14148</v>
      </c>
      <c r="D2264" s="57" t="s">
        <v>24</v>
      </c>
      <c r="E2264" s="40">
        <v>78</v>
      </c>
      <c r="F2264" s="35">
        <v>57.44</v>
      </c>
      <c r="G2264" s="59" t="s">
        <v>10</v>
      </c>
      <c r="H2264" s="41" t="s">
        <v>11</v>
      </c>
    </row>
    <row r="2265" spans="2:8">
      <c r="B2265" s="37"/>
      <c r="C2265" s="38" t="s">
        <v>14149</v>
      </c>
      <c r="D2265" s="57" t="s">
        <v>24</v>
      </c>
      <c r="E2265" s="40">
        <v>25</v>
      </c>
      <c r="F2265" s="35">
        <v>57.42</v>
      </c>
      <c r="G2265" s="59" t="s">
        <v>10</v>
      </c>
      <c r="H2265" s="41" t="s">
        <v>11</v>
      </c>
    </row>
    <row r="2266" spans="2:8">
      <c r="B2266" s="37"/>
      <c r="C2266" s="38" t="s">
        <v>14150</v>
      </c>
      <c r="D2266" s="57" t="s">
        <v>24</v>
      </c>
      <c r="E2266" s="40">
        <v>10</v>
      </c>
      <c r="F2266" s="35">
        <v>57.42</v>
      </c>
      <c r="G2266" s="59" t="s">
        <v>10</v>
      </c>
      <c r="H2266" s="41" t="s">
        <v>20</v>
      </c>
    </row>
    <row r="2267" spans="2:8">
      <c r="B2267" s="37"/>
      <c r="C2267" s="38" t="s">
        <v>14151</v>
      </c>
      <c r="D2267" s="57" t="s">
        <v>24</v>
      </c>
      <c r="E2267" s="40">
        <v>10</v>
      </c>
      <c r="F2267" s="35">
        <v>57.42</v>
      </c>
      <c r="G2267" s="59" t="s">
        <v>10</v>
      </c>
      <c r="H2267" s="41" t="s">
        <v>20</v>
      </c>
    </row>
    <row r="2268" spans="2:8">
      <c r="B2268" s="37"/>
      <c r="C2268" s="38" t="s">
        <v>14152</v>
      </c>
      <c r="D2268" s="57" t="s">
        <v>24</v>
      </c>
      <c r="E2268" s="40">
        <v>30</v>
      </c>
      <c r="F2268" s="35">
        <v>57.42</v>
      </c>
      <c r="G2268" s="59" t="s">
        <v>10</v>
      </c>
      <c r="H2268" s="41" t="s">
        <v>20</v>
      </c>
    </row>
    <row r="2269" spans="2:8">
      <c r="B2269" s="37"/>
      <c r="C2269" s="38" t="s">
        <v>14153</v>
      </c>
      <c r="D2269" s="57" t="s">
        <v>24</v>
      </c>
      <c r="E2269" s="40">
        <v>35</v>
      </c>
      <c r="F2269" s="35">
        <v>57.42</v>
      </c>
      <c r="G2269" s="59" t="s">
        <v>10</v>
      </c>
      <c r="H2269" s="41" t="s">
        <v>20</v>
      </c>
    </row>
    <row r="2270" spans="2:8">
      <c r="B2270" s="37"/>
      <c r="C2270" s="38" t="s">
        <v>14154</v>
      </c>
      <c r="D2270" s="57" t="s">
        <v>24</v>
      </c>
      <c r="E2270" s="40">
        <v>35</v>
      </c>
      <c r="F2270" s="35">
        <v>57.42</v>
      </c>
      <c r="G2270" s="59" t="s">
        <v>10</v>
      </c>
      <c r="H2270" s="41" t="s">
        <v>20</v>
      </c>
    </row>
    <row r="2271" spans="2:8">
      <c r="B2271" s="37"/>
      <c r="C2271" s="38" t="s">
        <v>14155</v>
      </c>
      <c r="D2271" s="57" t="s">
        <v>24</v>
      </c>
      <c r="E2271" s="40">
        <v>30</v>
      </c>
      <c r="F2271" s="35">
        <v>57.42</v>
      </c>
      <c r="G2271" s="59" t="s">
        <v>10</v>
      </c>
      <c r="H2271" s="41" t="s">
        <v>20</v>
      </c>
    </row>
    <row r="2272" spans="2:8">
      <c r="B2272" s="37"/>
      <c r="C2272" s="38" t="s">
        <v>14156</v>
      </c>
      <c r="D2272" s="57" t="s">
        <v>24</v>
      </c>
      <c r="E2272" s="40">
        <v>125</v>
      </c>
      <c r="F2272" s="35">
        <v>57.44</v>
      </c>
      <c r="G2272" s="59" t="s">
        <v>10</v>
      </c>
      <c r="H2272" s="41" t="s">
        <v>20</v>
      </c>
    </row>
    <row r="2273" spans="2:8">
      <c r="B2273" s="37"/>
      <c r="C2273" s="38" t="s">
        <v>14157</v>
      </c>
      <c r="D2273" s="57" t="s">
        <v>24</v>
      </c>
      <c r="E2273" s="40">
        <v>21</v>
      </c>
      <c r="F2273" s="35">
        <v>57.44</v>
      </c>
      <c r="G2273" s="59" t="s">
        <v>10</v>
      </c>
      <c r="H2273" s="41" t="s">
        <v>11</v>
      </c>
    </row>
    <row r="2274" spans="2:8">
      <c r="B2274" s="37"/>
      <c r="C2274" s="38" t="s">
        <v>14158</v>
      </c>
      <c r="D2274" s="57" t="s">
        <v>24</v>
      </c>
      <c r="E2274" s="40">
        <v>5</v>
      </c>
      <c r="F2274" s="35">
        <v>57.44</v>
      </c>
      <c r="G2274" s="59" t="s">
        <v>10</v>
      </c>
      <c r="H2274" s="41" t="s">
        <v>11</v>
      </c>
    </row>
    <row r="2275" spans="2:8">
      <c r="B2275" s="37"/>
      <c r="C2275" s="38" t="s">
        <v>14159</v>
      </c>
      <c r="D2275" s="57" t="s">
        <v>24</v>
      </c>
      <c r="E2275" s="40">
        <v>16</v>
      </c>
      <c r="F2275" s="35">
        <v>57.44</v>
      </c>
      <c r="G2275" s="59" t="s">
        <v>10</v>
      </c>
      <c r="H2275" s="41" t="s">
        <v>11</v>
      </c>
    </row>
    <row r="2276" spans="2:8">
      <c r="B2276" s="37"/>
      <c r="C2276" s="38" t="s">
        <v>14160</v>
      </c>
      <c r="D2276" s="57" t="s">
        <v>24</v>
      </c>
      <c r="E2276" s="40">
        <v>5</v>
      </c>
      <c r="F2276" s="35">
        <v>57.44</v>
      </c>
      <c r="G2276" s="59" t="s">
        <v>10</v>
      </c>
      <c r="H2276" s="41" t="s">
        <v>11</v>
      </c>
    </row>
    <row r="2277" spans="2:8">
      <c r="B2277" s="37"/>
      <c r="C2277" s="38" t="s">
        <v>14161</v>
      </c>
      <c r="D2277" s="57" t="s">
        <v>24</v>
      </c>
      <c r="E2277" s="40">
        <v>369</v>
      </c>
      <c r="F2277" s="35">
        <v>57.44</v>
      </c>
      <c r="G2277" s="59" t="s">
        <v>10</v>
      </c>
      <c r="H2277" s="41" t="s">
        <v>11</v>
      </c>
    </row>
    <row r="2278" spans="2:8">
      <c r="B2278" s="37"/>
      <c r="C2278" s="38" t="s">
        <v>14162</v>
      </c>
      <c r="D2278" s="57" t="s">
        <v>24</v>
      </c>
      <c r="E2278" s="40">
        <v>95</v>
      </c>
      <c r="F2278" s="35">
        <v>57.52</v>
      </c>
      <c r="G2278" s="59" t="s">
        <v>10</v>
      </c>
      <c r="H2278" s="41" t="s">
        <v>11</v>
      </c>
    </row>
    <row r="2279" spans="2:8">
      <c r="B2279" s="37"/>
      <c r="C2279" s="38" t="s">
        <v>14163</v>
      </c>
      <c r="D2279" s="57" t="s">
        <v>24</v>
      </c>
      <c r="E2279" s="40">
        <v>13</v>
      </c>
      <c r="F2279" s="35">
        <v>57.52</v>
      </c>
      <c r="G2279" s="59" t="s">
        <v>10</v>
      </c>
      <c r="H2279" s="41" t="s">
        <v>11</v>
      </c>
    </row>
    <row r="2280" spans="2:8">
      <c r="B2280" s="37"/>
      <c r="C2280" s="38" t="s">
        <v>14164</v>
      </c>
      <c r="D2280" s="57" t="s">
        <v>24</v>
      </c>
      <c r="E2280" s="40">
        <v>300</v>
      </c>
      <c r="F2280" s="35">
        <v>57.52</v>
      </c>
      <c r="G2280" s="59" t="s">
        <v>10</v>
      </c>
      <c r="H2280" s="41" t="s">
        <v>11</v>
      </c>
    </row>
    <row r="2281" spans="2:8">
      <c r="B2281" s="37"/>
      <c r="C2281" s="38" t="s">
        <v>14165</v>
      </c>
      <c r="D2281" s="57" t="s">
        <v>24</v>
      </c>
      <c r="E2281" s="40">
        <v>39</v>
      </c>
      <c r="F2281" s="35">
        <v>57.52</v>
      </c>
      <c r="G2281" s="59" t="s">
        <v>10</v>
      </c>
      <c r="H2281" s="41" t="s">
        <v>11</v>
      </c>
    </row>
    <row r="2282" spans="2:8">
      <c r="B2282" s="37"/>
      <c r="C2282" s="38" t="s">
        <v>14166</v>
      </c>
      <c r="D2282" s="57" t="s">
        <v>24</v>
      </c>
      <c r="E2282" s="40">
        <v>160</v>
      </c>
      <c r="F2282" s="35">
        <v>57.5</v>
      </c>
      <c r="G2282" s="59" t="s">
        <v>10</v>
      </c>
      <c r="H2282" s="41" t="s">
        <v>11</v>
      </c>
    </row>
    <row r="2283" spans="2:8">
      <c r="B2283" s="37"/>
      <c r="C2283" s="38" t="s">
        <v>14167</v>
      </c>
      <c r="D2283" s="57" t="s">
        <v>24</v>
      </c>
      <c r="E2283" s="40">
        <v>444</v>
      </c>
      <c r="F2283" s="35">
        <v>57.56</v>
      </c>
      <c r="G2283" s="59" t="s">
        <v>10</v>
      </c>
      <c r="H2283" s="41" t="s">
        <v>11</v>
      </c>
    </row>
    <row r="2284" spans="2:8">
      <c r="B2284" s="37"/>
      <c r="C2284" s="38" t="s">
        <v>14168</v>
      </c>
      <c r="D2284" s="57" t="s">
        <v>24</v>
      </c>
      <c r="E2284" s="40">
        <v>334</v>
      </c>
      <c r="F2284" s="35">
        <v>57.6</v>
      </c>
      <c r="G2284" s="59" t="s">
        <v>10</v>
      </c>
      <c r="H2284" s="41" t="s">
        <v>11</v>
      </c>
    </row>
    <row r="2285" spans="2:8">
      <c r="B2285" s="37"/>
      <c r="C2285" s="38" t="s">
        <v>14169</v>
      </c>
      <c r="D2285" s="57" t="s">
        <v>24</v>
      </c>
      <c r="E2285" s="40">
        <v>125</v>
      </c>
      <c r="F2285" s="35">
        <v>57.6</v>
      </c>
      <c r="G2285" s="59" t="s">
        <v>10</v>
      </c>
      <c r="H2285" s="41" t="s">
        <v>11</v>
      </c>
    </row>
    <row r="2286" spans="2:8">
      <c r="B2286" s="37"/>
      <c r="C2286" s="38" t="s">
        <v>14170</v>
      </c>
      <c r="D2286" s="57" t="s">
        <v>24</v>
      </c>
      <c r="E2286" s="40">
        <v>87</v>
      </c>
      <c r="F2286" s="35">
        <v>57.64</v>
      </c>
      <c r="G2286" s="59" t="s">
        <v>10</v>
      </c>
      <c r="H2286" s="41" t="s">
        <v>11</v>
      </c>
    </row>
    <row r="2287" spans="2:8">
      <c r="B2287" s="37"/>
      <c r="C2287" s="38" t="s">
        <v>14171</v>
      </c>
      <c r="D2287" s="57" t="s">
        <v>24</v>
      </c>
      <c r="E2287" s="40">
        <v>62</v>
      </c>
      <c r="F2287" s="35">
        <v>57.64</v>
      </c>
      <c r="G2287" s="59" t="s">
        <v>10</v>
      </c>
      <c r="H2287" s="41" t="s">
        <v>20</v>
      </c>
    </row>
    <row r="2288" spans="2:8">
      <c r="B2288" s="37"/>
      <c r="C2288" s="38" t="s">
        <v>14172</v>
      </c>
      <c r="D2288" s="57" t="s">
        <v>24</v>
      </c>
      <c r="E2288" s="40">
        <v>417</v>
      </c>
      <c r="F2288" s="35">
        <v>57.68</v>
      </c>
      <c r="G2288" s="59" t="s">
        <v>10</v>
      </c>
      <c r="H2288" s="41" t="s">
        <v>20</v>
      </c>
    </row>
    <row r="2289" spans="2:8">
      <c r="B2289" s="37"/>
      <c r="C2289" s="38" t="s">
        <v>14173</v>
      </c>
      <c r="D2289" s="57" t="s">
        <v>24</v>
      </c>
      <c r="E2289" s="40">
        <v>225</v>
      </c>
      <c r="F2289" s="35">
        <v>57.78</v>
      </c>
      <c r="G2289" s="59" t="s">
        <v>10</v>
      </c>
      <c r="H2289" s="41" t="s">
        <v>11</v>
      </c>
    </row>
    <row r="2290" spans="2:8">
      <c r="B2290" s="37"/>
      <c r="C2290" s="38" t="s">
        <v>14174</v>
      </c>
      <c r="D2290" s="57" t="s">
        <v>24</v>
      </c>
      <c r="E2290" s="40">
        <v>64</v>
      </c>
      <c r="F2290" s="35">
        <v>57.8</v>
      </c>
      <c r="G2290" s="59" t="s">
        <v>10</v>
      </c>
      <c r="H2290" s="41" t="s">
        <v>11</v>
      </c>
    </row>
    <row r="2291" spans="2:8">
      <c r="B2291" s="37"/>
      <c r="C2291" s="38" t="s">
        <v>14175</v>
      </c>
      <c r="D2291" s="57" t="s">
        <v>24</v>
      </c>
      <c r="E2291" s="40">
        <v>250</v>
      </c>
      <c r="F2291" s="35">
        <v>57.86</v>
      </c>
      <c r="G2291" s="59" t="s">
        <v>10</v>
      </c>
      <c r="H2291" s="41" t="s">
        <v>11</v>
      </c>
    </row>
    <row r="2292" spans="2:8">
      <c r="B2292" s="37"/>
      <c r="C2292" s="38" t="s">
        <v>14176</v>
      </c>
      <c r="D2292" s="57" t="s">
        <v>24</v>
      </c>
      <c r="E2292" s="40">
        <v>673</v>
      </c>
      <c r="F2292" s="35">
        <v>57.9</v>
      </c>
      <c r="G2292" s="59" t="s">
        <v>10</v>
      </c>
      <c r="H2292" s="41" t="s">
        <v>20</v>
      </c>
    </row>
    <row r="2293" spans="2:8">
      <c r="B2293" s="37"/>
      <c r="C2293" s="38" t="s">
        <v>14177</v>
      </c>
      <c r="D2293" s="57" t="s">
        <v>24</v>
      </c>
      <c r="E2293" s="40">
        <v>284</v>
      </c>
      <c r="F2293" s="35">
        <v>57.9</v>
      </c>
      <c r="G2293" s="59" t="s">
        <v>10</v>
      </c>
      <c r="H2293" s="41" t="s">
        <v>11</v>
      </c>
    </row>
    <row r="2294" spans="2:8">
      <c r="B2294" s="37"/>
      <c r="C2294" s="38" t="s">
        <v>14178</v>
      </c>
      <c r="D2294" s="57" t="s">
        <v>24</v>
      </c>
      <c r="E2294" s="40">
        <v>241</v>
      </c>
      <c r="F2294" s="35">
        <v>57.9</v>
      </c>
      <c r="G2294" s="59" t="s">
        <v>10</v>
      </c>
      <c r="H2294" s="41" t="s">
        <v>20</v>
      </c>
    </row>
    <row r="2295" spans="2:8">
      <c r="B2295" s="37"/>
      <c r="C2295" s="38" t="s">
        <v>14179</v>
      </c>
      <c r="D2295" s="57" t="s">
        <v>24</v>
      </c>
      <c r="E2295" s="40">
        <v>220</v>
      </c>
      <c r="F2295" s="35">
        <v>57.9</v>
      </c>
      <c r="G2295" s="59" t="s">
        <v>10</v>
      </c>
      <c r="H2295" s="41" t="s">
        <v>20</v>
      </c>
    </row>
    <row r="2296" spans="2:8">
      <c r="B2296" s="37"/>
      <c r="C2296" s="38" t="s">
        <v>14180</v>
      </c>
      <c r="D2296" s="57" t="s">
        <v>24</v>
      </c>
      <c r="E2296" s="40">
        <v>100</v>
      </c>
      <c r="F2296" s="35">
        <v>57.88</v>
      </c>
      <c r="G2296" s="59" t="s">
        <v>10</v>
      </c>
      <c r="H2296" s="41" t="s">
        <v>22</v>
      </c>
    </row>
    <row r="2297" spans="2:8">
      <c r="B2297" s="37"/>
      <c r="C2297" s="38" t="s">
        <v>14180</v>
      </c>
      <c r="D2297" s="57" t="s">
        <v>24</v>
      </c>
      <c r="E2297" s="40">
        <v>314</v>
      </c>
      <c r="F2297" s="35">
        <v>57.9</v>
      </c>
      <c r="G2297" s="59" t="s">
        <v>10</v>
      </c>
      <c r="H2297" s="41" t="s">
        <v>11</v>
      </c>
    </row>
    <row r="2298" spans="2:8">
      <c r="B2298" s="37"/>
      <c r="C2298" s="38" t="s">
        <v>14181</v>
      </c>
      <c r="D2298" s="57" t="s">
        <v>24</v>
      </c>
      <c r="E2298" s="40">
        <v>43</v>
      </c>
      <c r="F2298" s="35">
        <v>57.92</v>
      </c>
      <c r="G2298" s="59" t="s">
        <v>10</v>
      </c>
      <c r="H2298" s="41" t="s">
        <v>11</v>
      </c>
    </row>
    <row r="2299" spans="2:8">
      <c r="B2299" s="37"/>
      <c r="C2299" s="38" t="s">
        <v>14181</v>
      </c>
      <c r="D2299" s="57" t="s">
        <v>24</v>
      </c>
      <c r="E2299" s="40">
        <v>100</v>
      </c>
      <c r="F2299" s="35">
        <v>57.92</v>
      </c>
      <c r="G2299" s="59" t="s">
        <v>10</v>
      </c>
      <c r="H2299" s="41" t="s">
        <v>20</v>
      </c>
    </row>
    <row r="2300" spans="2:8">
      <c r="B2300" s="37"/>
      <c r="C2300" s="38" t="s">
        <v>14182</v>
      </c>
      <c r="D2300" s="57" t="s">
        <v>24</v>
      </c>
      <c r="E2300" s="40">
        <v>97</v>
      </c>
      <c r="F2300" s="35">
        <v>57.92</v>
      </c>
      <c r="G2300" s="59" t="s">
        <v>10</v>
      </c>
      <c r="H2300" s="41" t="s">
        <v>20</v>
      </c>
    </row>
    <row r="2301" spans="2:8">
      <c r="B2301" s="37"/>
      <c r="C2301" s="38" t="s">
        <v>14183</v>
      </c>
      <c r="D2301" s="57" t="s">
        <v>24</v>
      </c>
      <c r="E2301" s="40">
        <v>188</v>
      </c>
      <c r="F2301" s="35">
        <v>57.9</v>
      </c>
      <c r="G2301" s="59" t="s">
        <v>10</v>
      </c>
      <c r="H2301" s="41" t="s">
        <v>11</v>
      </c>
    </row>
    <row r="2302" spans="2:8">
      <c r="B2302" s="37"/>
      <c r="C2302" s="38" t="s">
        <v>14184</v>
      </c>
      <c r="D2302" s="57" t="s">
        <v>24</v>
      </c>
      <c r="E2302" s="40">
        <v>62</v>
      </c>
      <c r="F2302" s="35">
        <v>57.88</v>
      </c>
      <c r="G2302" s="59" t="s">
        <v>10</v>
      </c>
      <c r="H2302" s="41" t="s">
        <v>20</v>
      </c>
    </row>
    <row r="2303" spans="2:8">
      <c r="B2303" s="37"/>
      <c r="C2303" s="38" t="s">
        <v>14185</v>
      </c>
      <c r="D2303" s="57" t="s">
        <v>24</v>
      </c>
      <c r="E2303" s="40">
        <v>600</v>
      </c>
      <c r="F2303" s="35">
        <v>57.88</v>
      </c>
      <c r="G2303" s="59" t="s">
        <v>10</v>
      </c>
      <c r="H2303" s="41" t="s">
        <v>11</v>
      </c>
    </row>
    <row r="2304" spans="2:8">
      <c r="B2304" s="37"/>
      <c r="C2304" s="38" t="s">
        <v>14186</v>
      </c>
      <c r="D2304" s="57" t="s">
        <v>24</v>
      </c>
      <c r="E2304" s="40">
        <v>125</v>
      </c>
      <c r="F2304" s="35">
        <v>57.9</v>
      </c>
      <c r="G2304" s="59" t="s">
        <v>10</v>
      </c>
      <c r="H2304" s="41" t="s">
        <v>11</v>
      </c>
    </row>
    <row r="2305" spans="2:8">
      <c r="B2305" s="37"/>
      <c r="C2305" s="38" t="s">
        <v>14187</v>
      </c>
      <c r="D2305" s="57" t="s">
        <v>24</v>
      </c>
      <c r="E2305" s="40">
        <v>312</v>
      </c>
      <c r="F2305" s="35">
        <v>57.9</v>
      </c>
      <c r="G2305" s="59" t="s">
        <v>10</v>
      </c>
      <c r="H2305" s="41" t="s">
        <v>11</v>
      </c>
    </row>
    <row r="2306" spans="2:8">
      <c r="B2306" s="37"/>
      <c r="C2306" s="38" t="s">
        <v>14188</v>
      </c>
      <c r="D2306" s="57" t="s">
        <v>24</v>
      </c>
      <c r="E2306" s="40">
        <v>282</v>
      </c>
      <c r="F2306" s="35">
        <v>57.88</v>
      </c>
      <c r="G2306" s="59" t="s">
        <v>10</v>
      </c>
      <c r="H2306" s="41" t="s">
        <v>11</v>
      </c>
    </row>
    <row r="2307" spans="2:8">
      <c r="B2307" s="37"/>
      <c r="C2307" s="38" t="s">
        <v>14189</v>
      </c>
      <c r="D2307" s="57" t="s">
        <v>24</v>
      </c>
      <c r="E2307" s="40">
        <v>46</v>
      </c>
      <c r="F2307" s="35">
        <v>58</v>
      </c>
      <c r="G2307" s="59" t="s">
        <v>10</v>
      </c>
      <c r="H2307" s="41" t="s">
        <v>11</v>
      </c>
    </row>
    <row r="2308" spans="2:8">
      <c r="B2308" s="37"/>
      <c r="C2308" s="38" t="s">
        <v>14190</v>
      </c>
      <c r="D2308" s="57" t="s">
        <v>24</v>
      </c>
      <c r="E2308" s="40">
        <v>281</v>
      </c>
      <c r="F2308" s="35">
        <v>58</v>
      </c>
      <c r="G2308" s="59" t="s">
        <v>10</v>
      </c>
      <c r="H2308" s="41" t="s">
        <v>11</v>
      </c>
    </row>
    <row r="2309" spans="2:8">
      <c r="B2309" s="37"/>
      <c r="C2309" s="38" t="s">
        <v>14191</v>
      </c>
      <c r="D2309" s="57" t="s">
        <v>24</v>
      </c>
      <c r="E2309" s="40">
        <v>471</v>
      </c>
      <c r="F2309" s="35">
        <v>58.02</v>
      </c>
      <c r="G2309" s="59" t="s">
        <v>10</v>
      </c>
      <c r="H2309" s="41" t="s">
        <v>11</v>
      </c>
    </row>
    <row r="2310" spans="2:8">
      <c r="B2310" s="37"/>
      <c r="C2310" s="38" t="s">
        <v>14192</v>
      </c>
      <c r="D2310" s="57" t="s">
        <v>24</v>
      </c>
      <c r="E2310" s="40">
        <v>136</v>
      </c>
      <c r="F2310" s="35">
        <v>58</v>
      </c>
      <c r="G2310" s="59" t="s">
        <v>10</v>
      </c>
      <c r="H2310" s="41" t="s">
        <v>11</v>
      </c>
    </row>
    <row r="2311" spans="2:8">
      <c r="B2311" s="37"/>
      <c r="C2311" s="38" t="s">
        <v>14193</v>
      </c>
      <c r="D2311" s="57" t="s">
        <v>24</v>
      </c>
      <c r="E2311" s="40">
        <v>114</v>
      </c>
      <c r="F2311" s="35">
        <v>58</v>
      </c>
      <c r="G2311" s="59" t="s">
        <v>10</v>
      </c>
      <c r="H2311" s="41" t="s">
        <v>20</v>
      </c>
    </row>
    <row r="2312" spans="2:8">
      <c r="B2312" s="37"/>
      <c r="C2312" s="38" t="s">
        <v>14194</v>
      </c>
      <c r="D2312" s="57" t="s">
        <v>24</v>
      </c>
      <c r="E2312" s="40">
        <v>214</v>
      </c>
      <c r="F2312" s="35">
        <v>58.02</v>
      </c>
      <c r="G2312" s="59" t="s">
        <v>10</v>
      </c>
      <c r="H2312" s="41" t="s">
        <v>20</v>
      </c>
    </row>
    <row r="2313" spans="2:8">
      <c r="B2313" s="37"/>
      <c r="C2313" s="38" t="s">
        <v>14195</v>
      </c>
      <c r="D2313" s="57" t="s">
        <v>24</v>
      </c>
      <c r="E2313" s="40">
        <v>25</v>
      </c>
      <c r="F2313" s="35">
        <v>58.02</v>
      </c>
      <c r="G2313" s="59" t="s">
        <v>10</v>
      </c>
      <c r="H2313" s="41" t="s">
        <v>11</v>
      </c>
    </row>
    <row r="2314" spans="2:8">
      <c r="B2314" s="37"/>
      <c r="C2314" s="38" t="s">
        <v>14196</v>
      </c>
      <c r="D2314" s="57" t="s">
        <v>24</v>
      </c>
      <c r="E2314" s="40">
        <v>50</v>
      </c>
      <c r="F2314" s="35">
        <v>58.02</v>
      </c>
      <c r="G2314" s="59" t="s">
        <v>10</v>
      </c>
      <c r="H2314" s="41" t="s">
        <v>11</v>
      </c>
    </row>
    <row r="2315" spans="2:8">
      <c r="B2315" s="37"/>
      <c r="C2315" s="38" t="s">
        <v>14197</v>
      </c>
      <c r="D2315" s="57" t="s">
        <v>24</v>
      </c>
      <c r="E2315" s="40">
        <v>182</v>
      </c>
      <c r="F2315" s="35">
        <v>58.02</v>
      </c>
      <c r="G2315" s="59" t="s">
        <v>10</v>
      </c>
      <c r="H2315" s="41" t="s">
        <v>11</v>
      </c>
    </row>
    <row r="2316" spans="2:8">
      <c r="B2316" s="37"/>
      <c r="C2316" s="38" t="s">
        <v>14198</v>
      </c>
      <c r="D2316" s="57" t="s">
        <v>24</v>
      </c>
      <c r="E2316" s="40">
        <v>406</v>
      </c>
      <c r="F2316" s="35">
        <v>57.98</v>
      </c>
      <c r="G2316" s="59" t="s">
        <v>10</v>
      </c>
      <c r="H2316" s="41" t="s">
        <v>11</v>
      </c>
    </row>
    <row r="2317" spans="2:8">
      <c r="B2317" s="37"/>
      <c r="C2317" s="38" t="s">
        <v>14199</v>
      </c>
      <c r="D2317" s="57" t="s">
        <v>24</v>
      </c>
      <c r="E2317" s="40">
        <v>607</v>
      </c>
      <c r="F2317" s="35">
        <v>57.96</v>
      </c>
      <c r="G2317" s="59" t="s">
        <v>10</v>
      </c>
      <c r="H2317" s="41" t="s">
        <v>22</v>
      </c>
    </row>
    <row r="2318" spans="2:8">
      <c r="B2318" s="37"/>
      <c r="C2318" s="38" t="s">
        <v>14200</v>
      </c>
      <c r="D2318" s="57" t="s">
        <v>24</v>
      </c>
      <c r="E2318" s="40">
        <v>18</v>
      </c>
      <c r="F2318" s="35">
        <v>57.96</v>
      </c>
      <c r="G2318" s="59" t="s">
        <v>10</v>
      </c>
      <c r="H2318" s="41" t="s">
        <v>11</v>
      </c>
    </row>
    <row r="2319" spans="2:8">
      <c r="B2319" s="37"/>
      <c r="C2319" s="38" t="s">
        <v>14200</v>
      </c>
      <c r="D2319" s="57" t="s">
        <v>24</v>
      </c>
      <c r="E2319" s="40">
        <v>43</v>
      </c>
      <c r="F2319" s="35">
        <v>57.98</v>
      </c>
      <c r="G2319" s="59" t="s">
        <v>10</v>
      </c>
      <c r="H2319" s="41" t="s">
        <v>21</v>
      </c>
    </row>
    <row r="2320" spans="2:8">
      <c r="B2320" s="37"/>
      <c r="C2320" s="38" t="s">
        <v>14201</v>
      </c>
      <c r="D2320" s="57" t="s">
        <v>24</v>
      </c>
      <c r="E2320" s="40">
        <v>100</v>
      </c>
      <c r="F2320" s="35">
        <v>57.96</v>
      </c>
      <c r="G2320" s="59" t="s">
        <v>10</v>
      </c>
      <c r="H2320" s="41" t="s">
        <v>21</v>
      </c>
    </row>
    <row r="2321" spans="2:8">
      <c r="B2321" s="37"/>
      <c r="C2321" s="38" t="s">
        <v>14202</v>
      </c>
      <c r="D2321" s="57" t="s">
        <v>24</v>
      </c>
      <c r="E2321" s="40">
        <v>155</v>
      </c>
      <c r="F2321" s="35">
        <v>57.96</v>
      </c>
      <c r="G2321" s="59" t="s">
        <v>10</v>
      </c>
      <c r="H2321" s="41" t="s">
        <v>20</v>
      </c>
    </row>
    <row r="2322" spans="2:8">
      <c r="B2322" s="37"/>
      <c r="C2322" s="38" t="s">
        <v>14203</v>
      </c>
      <c r="D2322" s="57" t="s">
        <v>24</v>
      </c>
      <c r="E2322" s="40">
        <v>35</v>
      </c>
      <c r="F2322" s="35">
        <v>57.92</v>
      </c>
      <c r="G2322" s="59" t="s">
        <v>10</v>
      </c>
      <c r="H2322" s="41" t="s">
        <v>20</v>
      </c>
    </row>
    <row r="2323" spans="2:8">
      <c r="B2323" s="37"/>
      <c r="C2323" s="38" t="s">
        <v>14204</v>
      </c>
      <c r="D2323" s="57" t="s">
        <v>24</v>
      </c>
      <c r="E2323" s="40">
        <v>111</v>
      </c>
      <c r="F2323" s="35">
        <v>57.96</v>
      </c>
      <c r="G2323" s="59" t="s">
        <v>10</v>
      </c>
      <c r="H2323" s="41" t="s">
        <v>11</v>
      </c>
    </row>
    <row r="2324" spans="2:8">
      <c r="B2324" s="37"/>
      <c r="C2324" s="38" t="s">
        <v>14204</v>
      </c>
      <c r="D2324" s="57" t="s">
        <v>24</v>
      </c>
      <c r="E2324" s="40">
        <v>100</v>
      </c>
      <c r="F2324" s="35">
        <v>57.96</v>
      </c>
      <c r="G2324" s="59" t="s">
        <v>10</v>
      </c>
      <c r="H2324" s="41" t="s">
        <v>20</v>
      </c>
    </row>
    <row r="2325" spans="2:8">
      <c r="B2325" s="37"/>
      <c r="C2325" s="38" t="s">
        <v>14205</v>
      </c>
      <c r="D2325" s="57" t="s">
        <v>24</v>
      </c>
      <c r="E2325" s="40">
        <v>43</v>
      </c>
      <c r="F2325" s="35">
        <v>57.92</v>
      </c>
      <c r="G2325" s="59" t="s">
        <v>10</v>
      </c>
      <c r="H2325" s="41" t="s">
        <v>20</v>
      </c>
    </row>
    <row r="2326" spans="2:8">
      <c r="B2326" s="37"/>
      <c r="C2326" s="38" t="s">
        <v>14206</v>
      </c>
      <c r="D2326" s="57" t="s">
        <v>24</v>
      </c>
      <c r="E2326" s="40">
        <v>175</v>
      </c>
      <c r="F2326" s="35">
        <v>57.92</v>
      </c>
      <c r="G2326" s="59" t="s">
        <v>10</v>
      </c>
      <c r="H2326" s="41" t="s">
        <v>11</v>
      </c>
    </row>
    <row r="2327" spans="2:8">
      <c r="B2327" s="37"/>
      <c r="C2327" s="38" t="s">
        <v>14207</v>
      </c>
      <c r="D2327" s="57" t="s">
        <v>24</v>
      </c>
      <c r="E2327" s="40">
        <v>127</v>
      </c>
      <c r="F2327" s="35">
        <v>57.92</v>
      </c>
      <c r="G2327" s="59" t="s">
        <v>10</v>
      </c>
      <c r="H2327" s="41" t="s">
        <v>11</v>
      </c>
    </row>
    <row r="2328" spans="2:8">
      <c r="B2328" s="37"/>
      <c r="C2328" s="38" t="s">
        <v>14208</v>
      </c>
      <c r="D2328" s="57" t="s">
        <v>24</v>
      </c>
      <c r="E2328" s="40">
        <v>380</v>
      </c>
      <c r="F2328" s="35">
        <v>57.92</v>
      </c>
      <c r="G2328" s="59" t="s">
        <v>10</v>
      </c>
      <c r="H2328" s="41" t="s">
        <v>11</v>
      </c>
    </row>
    <row r="2329" spans="2:8">
      <c r="B2329" s="37"/>
      <c r="C2329" s="38" t="s">
        <v>14209</v>
      </c>
      <c r="D2329" s="57" t="s">
        <v>24</v>
      </c>
      <c r="E2329" s="40">
        <v>293</v>
      </c>
      <c r="F2329" s="35">
        <v>57.96</v>
      </c>
      <c r="G2329" s="59" t="s">
        <v>10</v>
      </c>
      <c r="H2329" s="41" t="s">
        <v>11</v>
      </c>
    </row>
    <row r="2330" spans="2:8">
      <c r="B2330" s="37"/>
      <c r="C2330" s="38" t="s">
        <v>14210</v>
      </c>
      <c r="D2330" s="57" t="s">
        <v>24</v>
      </c>
      <c r="E2330" s="40">
        <v>125</v>
      </c>
      <c r="F2330" s="35">
        <v>57.96</v>
      </c>
      <c r="G2330" s="59" t="s">
        <v>10</v>
      </c>
      <c r="H2330" s="41" t="s">
        <v>11</v>
      </c>
    </row>
    <row r="2331" spans="2:8">
      <c r="B2331" s="37"/>
      <c r="C2331" s="38" t="s">
        <v>14211</v>
      </c>
      <c r="D2331" s="57" t="s">
        <v>24</v>
      </c>
      <c r="E2331" s="40">
        <v>429</v>
      </c>
      <c r="F2331" s="35">
        <v>57.98</v>
      </c>
      <c r="G2331" s="59" t="s">
        <v>10</v>
      </c>
      <c r="H2331" s="41" t="s">
        <v>11</v>
      </c>
    </row>
    <row r="2332" spans="2:8">
      <c r="B2332" s="37"/>
      <c r="C2332" s="38" t="s">
        <v>14212</v>
      </c>
      <c r="D2332" s="57" t="s">
        <v>24</v>
      </c>
      <c r="E2332" s="40">
        <v>23</v>
      </c>
      <c r="F2332" s="35">
        <v>57.98</v>
      </c>
      <c r="G2332" s="59" t="s">
        <v>10</v>
      </c>
      <c r="H2332" s="41" t="s">
        <v>11</v>
      </c>
    </row>
    <row r="2333" spans="2:8">
      <c r="B2333" s="37"/>
      <c r="C2333" s="38" t="s">
        <v>14213</v>
      </c>
      <c r="D2333" s="57" t="s">
        <v>24</v>
      </c>
      <c r="E2333" s="40">
        <v>278</v>
      </c>
      <c r="F2333" s="35">
        <v>57.98</v>
      </c>
      <c r="G2333" s="59" t="s">
        <v>10</v>
      </c>
      <c r="H2333" s="41" t="s">
        <v>11</v>
      </c>
    </row>
    <row r="2334" spans="2:8">
      <c r="B2334" s="37"/>
      <c r="C2334" s="38" t="s">
        <v>14214</v>
      </c>
      <c r="D2334" s="57" t="s">
        <v>24</v>
      </c>
      <c r="E2334" s="40">
        <v>97</v>
      </c>
      <c r="F2334" s="35">
        <v>57.98</v>
      </c>
      <c r="G2334" s="59" t="s">
        <v>10</v>
      </c>
      <c r="H2334" s="41" t="s">
        <v>11</v>
      </c>
    </row>
    <row r="2335" spans="2:8">
      <c r="B2335" s="37"/>
      <c r="C2335" s="38" t="s">
        <v>14215</v>
      </c>
      <c r="D2335" s="57" t="s">
        <v>24</v>
      </c>
      <c r="E2335" s="40">
        <v>54</v>
      </c>
      <c r="F2335" s="35">
        <v>57.98</v>
      </c>
      <c r="G2335" s="59" t="s">
        <v>10</v>
      </c>
      <c r="H2335" s="41" t="s">
        <v>11</v>
      </c>
    </row>
    <row r="2336" spans="2:8">
      <c r="B2336" s="37"/>
      <c r="C2336" s="38" t="s">
        <v>14216</v>
      </c>
      <c r="D2336" s="57" t="s">
        <v>24</v>
      </c>
      <c r="E2336" s="40">
        <v>224</v>
      </c>
      <c r="F2336" s="35">
        <v>58</v>
      </c>
      <c r="G2336" s="59" t="s">
        <v>10</v>
      </c>
      <c r="H2336" s="41" t="s">
        <v>11</v>
      </c>
    </row>
    <row r="2337" spans="2:8">
      <c r="B2337" s="37"/>
      <c r="C2337" s="38" t="s">
        <v>14217</v>
      </c>
      <c r="D2337" s="57" t="s">
        <v>24</v>
      </c>
      <c r="E2337" s="40">
        <v>74</v>
      </c>
      <c r="F2337" s="35">
        <v>57.96</v>
      </c>
      <c r="G2337" s="59" t="s">
        <v>10</v>
      </c>
      <c r="H2337" s="41" t="s">
        <v>11</v>
      </c>
    </row>
    <row r="2338" spans="2:8">
      <c r="B2338" s="37"/>
      <c r="C2338" s="38" t="s">
        <v>14218</v>
      </c>
      <c r="D2338" s="57" t="s">
        <v>24</v>
      </c>
      <c r="E2338" s="40">
        <v>392</v>
      </c>
      <c r="F2338" s="35">
        <v>58</v>
      </c>
      <c r="G2338" s="59" t="s">
        <v>10</v>
      </c>
      <c r="H2338" s="41" t="s">
        <v>11</v>
      </c>
    </row>
    <row r="2339" spans="2:8">
      <c r="B2339" s="37"/>
      <c r="C2339" s="38" t="s">
        <v>14219</v>
      </c>
      <c r="D2339" s="57" t="s">
        <v>24</v>
      </c>
      <c r="E2339" s="40">
        <v>300</v>
      </c>
      <c r="F2339" s="35">
        <v>58</v>
      </c>
      <c r="G2339" s="59" t="s">
        <v>10</v>
      </c>
      <c r="H2339" s="41" t="s">
        <v>11</v>
      </c>
    </row>
    <row r="2340" spans="2:8">
      <c r="B2340" s="37"/>
      <c r="C2340" s="38" t="s">
        <v>14220</v>
      </c>
      <c r="D2340" s="57" t="s">
        <v>24</v>
      </c>
      <c r="E2340" s="40">
        <v>300</v>
      </c>
      <c r="F2340" s="35">
        <v>58</v>
      </c>
      <c r="G2340" s="59" t="s">
        <v>10</v>
      </c>
      <c r="H2340" s="41" t="s">
        <v>11</v>
      </c>
    </row>
    <row r="2341" spans="2:8">
      <c r="B2341" s="37"/>
      <c r="C2341" s="38" t="s">
        <v>14221</v>
      </c>
      <c r="D2341" s="57" t="s">
        <v>24</v>
      </c>
      <c r="E2341" s="40">
        <v>119</v>
      </c>
      <c r="F2341" s="35">
        <v>58</v>
      </c>
      <c r="G2341" s="59" t="s">
        <v>10</v>
      </c>
      <c r="H2341" s="41" t="s">
        <v>11</v>
      </c>
    </row>
    <row r="2342" spans="2:8">
      <c r="B2342" s="37"/>
      <c r="C2342" s="38" t="s">
        <v>14222</v>
      </c>
      <c r="D2342" s="57" t="s">
        <v>24</v>
      </c>
      <c r="E2342" s="40">
        <v>147</v>
      </c>
      <c r="F2342" s="35">
        <v>57.98</v>
      </c>
      <c r="G2342" s="59" t="s">
        <v>10</v>
      </c>
      <c r="H2342" s="41" t="s">
        <v>11</v>
      </c>
    </row>
    <row r="2343" spans="2:8">
      <c r="B2343" s="37"/>
      <c r="C2343" s="38" t="s">
        <v>14223</v>
      </c>
      <c r="D2343" s="57" t="s">
        <v>24</v>
      </c>
      <c r="E2343" s="40">
        <v>151</v>
      </c>
      <c r="F2343" s="35">
        <v>57.98</v>
      </c>
      <c r="G2343" s="59" t="s">
        <v>10</v>
      </c>
      <c r="H2343" s="41" t="s">
        <v>20</v>
      </c>
    </row>
    <row r="2344" spans="2:8">
      <c r="B2344" s="37"/>
      <c r="C2344" s="38" t="s">
        <v>14224</v>
      </c>
      <c r="D2344" s="57" t="s">
        <v>24</v>
      </c>
      <c r="E2344" s="40">
        <v>48</v>
      </c>
      <c r="F2344" s="35">
        <v>57.98</v>
      </c>
      <c r="G2344" s="59" t="s">
        <v>10</v>
      </c>
      <c r="H2344" s="41" t="s">
        <v>20</v>
      </c>
    </row>
    <row r="2345" spans="2:8">
      <c r="B2345" s="37"/>
      <c r="C2345" s="38" t="s">
        <v>14225</v>
      </c>
      <c r="D2345" s="57" t="s">
        <v>24</v>
      </c>
      <c r="E2345" s="40">
        <v>303</v>
      </c>
      <c r="F2345" s="35">
        <v>58</v>
      </c>
      <c r="G2345" s="59" t="s">
        <v>10</v>
      </c>
      <c r="H2345" s="41" t="s">
        <v>20</v>
      </c>
    </row>
    <row r="2346" spans="2:8">
      <c r="B2346" s="37"/>
      <c r="C2346" s="38" t="s">
        <v>14226</v>
      </c>
      <c r="D2346" s="57" t="s">
        <v>24</v>
      </c>
      <c r="E2346" s="40">
        <v>172</v>
      </c>
      <c r="F2346" s="35">
        <v>58.04</v>
      </c>
      <c r="G2346" s="59" t="s">
        <v>10</v>
      </c>
      <c r="H2346" s="41" t="s">
        <v>11</v>
      </c>
    </row>
    <row r="2347" spans="2:8">
      <c r="B2347" s="37"/>
      <c r="C2347" s="38" t="s">
        <v>14227</v>
      </c>
      <c r="D2347" s="57" t="s">
        <v>24</v>
      </c>
      <c r="E2347" s="40">
        <v>300</v>
      </c>
      <c r="F2347" s="35">
        <v>58.02</v>
      </c>
      <c r="G2347" s="59" t="s">
        <v>10</v>
      </c>
      <c r="H2347" s="41" t="s">
        <v>20</v>
      </c>
    </row>
    <row r="2348" spans="2:8">
      <c r="B2348" s="37"/>
      <c r="C2348" s="38" t="s">
        <v>14228</v>
      </c>
      <c r="D2348" s="57" t="s">
        <v>24</v>
      </c>
      <c r="E2348" s="40">
        <v>32</v>
      </c>
      <c r="F2348" s="35">
        <v>58.02</v>
      </c>
      <c r="G2348" s="59" t="s">
        <v>10</v>
      </c>
      <c r="H2348" s="41" t="s">
        <v>20</v>
      </c>
    </row>
    <row r="2349" spans="2:8">
      <c r="B2349" s="37"/>
      <c r="C2349" s="38" t="s">
        <v>14229</v>
      </c>
      <c r="D2349" s="57" t="s">
        <v>24</v>
      </c>
      <c r="E2349" s="40">
        <v>244</v>
      </c>
      <c r="F2349" s="35">
        <v>58.02</v>
      </c>
      <c r="G2349" s="59" t="s">
        <v>10</v>
      </c>
      <c r="H2349" s="41" t="s">
        <v>20</v>
      </c>
    </row>
    <row r="2350" spans="2:8">
      <c r="B2350" s="37"/>
      <c r="C2350" s="38" t="s">
        <v>14230</v>
      </c>
      <c r="D2350" s="57" t="s">
        <v>24</v>
      </c>
      <c r="E2350" s="40">
        <v>369</v>
      </c>
      <c r="F2350" s="35">
        <v>58.02</v>
      </c>
      <c r="G2350" s="59" t="s">
        <v>10</v>
      </c>
      <c r="H2350" s="41" t="s">
        <v>11</v>
      </c>
    </row>
    <row r="2351" spans="2:8">
      <c r="B2351" s="37"/>
      <c r="C2351" s="38" t="s">
        <v>14231</v>
      </c>
      <c r="D2351" s="57" t="s">
        <v>24</v>
      </c>
      <c r="E2351" s="40">
        <v>613</v>
      </c>
      <c r="F2351" s="35">
        <v>58.02</v>
      </c>
      <c r="G2351" s="59" t="s">
        <v>10</v>
      </c>
      <c r="H2351" s="41" t="s">
        <v>11</v>
      </c>
    </row>
    <row r="2352" spans="2:8">
      <c r="B2352" s="37"/>
      <c r="C2352" s="38" t="s">
        <v>14232</v>
      </c>
      <c r="D2352" s="57" t="s">
        <v>24</v>
      </c>
      <c r="E2352" s="40">
        <v>39</v>
      </c>
      <c r="F2352" s="35">
        <v>58.04</v>
      </c>
      <c r="G2352" s="59" t="s">
        <v>10</v>
      </c>
      <c r="H2352" s="41" t="s">
        <v>11</v>
      </c>
    </row>
    <row r="2353" spans="2:8">
      <c r="B2353" s="37"/>
      <c r="C2353" s="38" t="s">
        <v>14232</v>
      </c>
      <c r="D2353" s="57" t="s">
        <v>24</v>
      </c>
      <c r="E2353" s="40">
        <v>100</v>
      </c>
      <c r="F2353" s="35">
        <v>58.04</v>
      </c>
      <c r="G2353" s="59" t="s">
        <v>10</v>
      </c>
      <c r="H2353" s="41" t="s">
        <v>21</v>
      </c>
    </row>
    <row r="2354" spans="2:8">
      <c r="B2354" s="37"/>
      <c r="C2354" s="38" t="s">
        <v>14232</v>
      </c>
      <c r="D2354" s="57" t="s">
        <v>24</v>
      </c>
      <c r="E2354" s="40">
        <v>28</v>
      </c>
      <c r="F2354" s="35">
        <v>58.04</v>
      </c>
      <c r="G2354" s="59" t="s">
        <v>10</v>
      </c>
      <c r="H2354" s="41" t="s">
        <v>21</v>
      </c>
    </row>
    <row r="2355" spans="2:8">
      <c r="B2355" s="37"/>
      <c r="C2355" s="38" t="s">
        <v>14233</v>
      </c>
      <c r="D2355" s="57" t="s">
        <v>24</v>
      </c>
      <c r="E2355" s="40">
        <v>226</v>
      </c>
      <c r="F2355" s="35">
        <v>57.98</v>
      </c>
      <c r="G2355" s="59" t="s">
        <v>10</v>
      </c>
      <c r="H2355" s="41" t="s">
        <v>21</v>
      </c>
    </row>
    <row r="2356" spans="2:8">
      <c r="B2356" s="37"/>
      <c r="C2356" s="38" t="s">
        <v>14234</v>
      </c>
      <c r="D2356" s="57" t="s">
        <v>24</v>
      </c>
      <c r="E2356" s="40">
        <v>395</v>
      </c>
      <c r="F2356" s="35">
        <v>57.96</v>
      </c>
      <c r="G2356" s="59" t="s">
        <v>10</v>
      </c>
      <c r="H2356" s="41" t="s">
        <v>20</v>
      </c>
    </row>
    <row r="2357" spans="2:8">
      <c r="B2357" s="37"/>
      <c r="C2357" s="38" t="s">
        <v>14235</v>
      </c>
      <c r="D2357" s="57" t="s">
        <v>24</v>
      </c>
      <c r="E2357" s="40">
        <v>21</v>
      </c>
      <c r="F2357" s="35">
        <v>58</v>
      </c>
      <c r="G2357" s="59" t="s">
        <v>10</v>
      </c>
      <c r="H2357" s="41" t="s">
        <v>11</v>
      </c>
    </row>
    <row r="2358" spans="2:8">
      <c r="B2358" s="37"/>
      <c r="C2358" s="38" t="s">
        <v>14236</v>
      </c>
      <c r="D2358" s="57" t="s">
        <v>24</v>
      </c>
      <c r="E2358" s="40">
        <v>82</v>
      </c>
      <c r="F2358" s="35">
        <v>58</v>
      </c>
      <c r="G2358" s="59" t="s">
        <v>10</v>
      </c>
      <c r="H2358" s="41" t="s">
        <v>11</v>
      </c>
    </row>
    <row r="2359" spans="2:8">
      <c r="B2359" s="37"/>
      <c r="C2359" s="38" t="s">
        <v>14237</v>
      </c>
      <c r="D2359" s="57" t="s">
        <v>24</v>
      </c>
      <c r="E2359" s="40">
        <v>170</v>
      </c>
      <c r="F2359" s="35">
        <v>57.96</v>
      </c>
      <c r="G2359" s="59" t="s">
        <v>10</v>
      </c>
      <c r="H2359" s="41" t="s">
        <v>21</v>
      </c>
    </row>
    <row r="2360" spans="2:8">
      <c r="B2360" s="37"/>
      <c r="C2360" s="38" t="s">
        <v>14238</v>
      </c>
      <c r="D2360" s="57" t="s">
        <v>24</v>
      </c>
      <c r="E2360" s="40">
        <v>275</v>
      </c>
      <c r="F2360" s="35">
        <v>58</v>
      </c>
      <c r="G2360" s="59" t="s">
        <v>10</v>
      </c>
      <c r="H2360" s="41" t="s">
        <v>11</v>
      </c>
    </row>
    <row r="2361" spans="2:8">
      <c r="B2361" s="37"/>
      <c r="C2361" s="38" t="s">
        <v>14239</v>
      </c>
      <c r="D2361" s="57" t="s">
        <v>24</v>
      </c>
      <c r="E2361" s="40">
        <v>224</v>
      </c>
      <c r="F2361" s="35">
        <v>58.06</v>
      </c>
      <c r="G2361" s="59" t="s">
        <v>10</v>
      </c>
      <c r="H2361" s="41" t="s">
        <v>20</v>
      </c>
    </row>
    <row r="2362" spans="2:8">
      <c r="B2362" s="37"/>
      <c r="C2362" s="38" t="s">
        <v>14240</v>
      </c>
      <c r="D2362" s="57" t="s">
        <v>24</v>
      </c>
      <c r="E2362" s="40">
        <v>202</v>
      </c>
      <c r="F2362" s="35">
        <v>58.14</v>
      </c>
      <c r="G2362" s="59" t="s">
        <v>10</v>
      </c>
      <c r="H2362" s="41" t="s">
        <v>11</v>
      </c>
    </row>
    <row r="2363" spans="2:8">
      <c r="B2363" s="37"/>
      <c r="C2363" s="38" t="s">
        <v>14241</v>
      </c>
      <c r="D2363" s="57" t="s">
        <v>24</v>
      </c>
      <c r="E2363" s="40">
        <v>760</v>
      </c>
      <c r="F2363" s="35">
        <v>58.14</v>
      </c>
      <c r="G2363" s="59" t="s">
        <v>10</v>
      </c>
      <c r="H2363" s="41" t="s">
        <v>11</v>
      </c>
    </row>
    <row r="2364" spans="2:8">
      <c r="B2364" s="37"/>
      <c r="C2364" s="38" t="s">
        <v>14242</v>
      </c>
      <c r="D2364" s="57" t="s">
        <v>24</v>
      </c>
      <c r="E2364" s="40">
        <v>21</v>
      </c>
      <c r="F2364" s="35">
        <v>58.14</v>
      </c>
      <c r="G2364" s="59" t="s">
        <v>10</v>
      </c>
      <c r="H2364" s="41" t="s">
        <v>11</v>
      </c>
    </row>
    <row r="2365" spans="2:8">
      <c r="B2365" s="37"/>
      <c r="C2365" s="38" t="s">
        <v>14243</v>
      </c>
      <c r="D2365" s="57" t="s">
        <v>24</v>
      </c>
      <c r="E2365" s="40">
        <v>125</v>
      </c>
      <c r="F2365" s="35">
        <v>58.22</v>
      </c>
      <c r="G2365" s="59" t="s">
        <v>10</v>
      </c>
      <c r="H2365" s="41" t="s">
        <v>11</v>
      </c>
    </row>
    <row r="2366" spans="2:8">
      <c r="B2366" s="37"/>
      <c r="C2366" s="38" t="s">
        <v>14244</v>
      </c>
      <c r="D2366" s="57" t="s">
        <v>24</v>
      </c>
      <c r="E2366" s="40">
        <v>69</v>
      </c>
      <c r="F2366" s="35">
        <v>58.3</v>
      </c>
      <c r="G2366" s="59" t="s">
        <v>10</v>
      </c>
      <c r="H2366" s="41" t="s">
        <v>11</v>
      </c>
    </row>
    <row r="2367" spans="2:8">
      <c r="B2367" s="37"/>
      <c r="C2367" s="38" t="s">
        <v>14244</v>
      </c>
      <c r="D2367" s="57" t="s">
        <v>24</v>
      </c>
      <c r="E2367" s="40">
        <v>100</v>
      </c>
      <c r="F2367" s="35">
        <v>58.3</v>
      </c>
      <c r="G2367" s="59" t="s">
        <v>10</v>
      </c>
      <c r="H2367" s="41" t="s">
        <v>20</v>
      </c>
    </row>
    <row r="2368" spans="2:8">
      <c r="B2368" s="37"/>
      <c r="C2368" s="38" t="s">
        <v>14245</v>
      </c>
      <c r="D2368" s="57" t="s">
        <v>24</v>
      </c>
      <c r="E2368" s="40">
        <v>74</v>
      </c>
      <c r="F2368" s="35">
        <v>58.3</v>
      </c>
      <c r="G2368" s="59" t="s">
        <v>10</v>
      </c>
      <c r="H2368" s="41" t="s">
        <v>20</v>
      </c>
    </row>
    <row r="2369" spans="2:8">
      <c r="B2369" s="37"/>
      <c r="C2369" s="38" t="s">
        <v>14246</v>
      </c>
      <c r="D2369" s="57" t="s">
        <v>24</v>
      </c>
      <c r="E2369" s="40">
        <v>150</v>
      </c>
      <c r="F2369" s="35">
        <v>58.26</v>
      </c>
      <c r="G2369" s="59" t="s">
        <v>10</v>
      </c>
      <c r="H2369" s="41" t="s">
        <v>20</v>
      </c>
    </row>
    <row r="2370" spans="2:8">
      <c r="B2370" s="37"/>
      <c r="C2370" s="38" t="s">
        <v>14247</v>
      </c>
      <c r="D2370" s="57" t="s">
        <v>24</v>
      </c>
      <c r="E2370" s="40">
        <v>566</v>
      </c>
      <c r="F2370" s="35">
        <v>58.26</v>
      </c>
      <c r="G2370" s="59" t="s">
        <v>10</v>
      </c>
      <c r="H2370" s="41" t="s">
        <v>11</v>
      </c>
    </row>
    <row r="2371" spans="2:8">
      <c r="B2371" s="37"/>
      <c r="C2371" s="38" t="s">
        <v>14248</v>
      </c>
      <c r="D2371" s="57" t="s">
        <v>24</v>
      </c>
      <c r="E2371" s="40">
        <v>20</v>
      </c>
      <c r="F2371" s="35">
        <v>58.24</v>
      </c>
      <c r="G2371" s="59" t="s">
        <v>10</v>
      </c>
      <c r="H2371" s="41" t="s">
        <v>11</v>
      </c>
    </row>
    <row r="2372" spans="2:8">
      <c r="B2372" s="37"/>
      <c r="C2372" s="38" t="s">
        <v>14249</v>
      </c>
      <c r="D2372" s="57" t="s">
        <v>24</v>
      </c>
      <c r="E2372" s="40">
        <v>1</v>
      </c>
      <c r="F2372" s="35">
        <v>58.24</v>
      </c>
      <c r="G2372" s="59" t="s">
        <v>10</v>
      </c>
      <c r="H2372" s="41" t="s">
        <v>22</v>
      </c>
    </row>
    <row r="2373" spans="2:8">
      <c r="B2373" s="37"/>
      <c r="C2373" s="38" t="s">
        <v>14250</v>
      </c>
      <c r="D2373" s="57" t="s">
        <v>24</v>
      </c>
      <c r="E2373" s="40">
        <v>182</v>
      </c>
      <c r="F2373" s="35">
        <v>58.24</v>
      </c>
      <c r="G2373" s="59" t="s">
        <v>10</v>
      </c>
      <c r="H2373" s="41" t="s">
        <v>22</v>
      </c>
    </row>
    <row r="2374" spans="2:8">
      <c r="B2374" s="37"/>
      <c r="C2374" s="38" t="s">
        <v>14251</v>
      </c>
      <c r="D2374" s="57" t="s">
        <v>24</v>
      </c>
      <c r="E2374" s="40">
        <v>253</v>
      </c>
      <c r="F2374" s="35">
        <v>58.24</v>
      </c>
      <c r="G2374" s="59" t="s">
        <v>10</v>
      </c>
      <c r="H2374" s="41" t="s">
        <v>22</v>
      </c>
    </row>
    <row r="2375" spans="2:8">
      <c r="B2375" s="37"/>
      <c r="C2375" s="38" t="s">
        <v>14252</v>
      </c>
      <c r="D2375" s="57" t="s">
        <v>24</v>
      </c>
      <c r="E2375" s="40">
        <v>716</v>
      </c>
      <c r="F2375" s="35">
        <v>58.26</v>
      </c>
      <c r="G2375" s="59" t="s">
        <v>10</v>
      </c>
      <c r="H2375" s="41" t="s">
        <v>20</v>
      </c>
    </row>
    <row r="2376" spans="2:8">
      <c r="B2376" s="37"/>
      <c r="C2376" s="38" t="s">
        <v>14253</v>
      </c>
      <c r="D2376" s="57" t="s">
        <v>24</v>
      </c>
      <c r="E2376" s="40">
        <v>160</v>
      </c>
      <c r="F2376" s="35">
        <v>58.22</v>
      </c>
      <c r="G2376" s="59" t="s">
        <v>10</v>
      </c>
      <c r="H2376" s="41" t="s">
        <v>11</v>
      </c>
    </row>
    <row r="2377" spans="2:8">
      <c r="B2377" s="37"/>
      <c r="C2377" s="38" t="s">
        <v>14254</v>
      </c>
      <c r="D2377" s="57" t="s">
        <v>24</v>
      </c>
      <c r="E2377" s="40">
        <v>202</v>
      </c>
      <c r="F2377" s="35">
        <v>58.24</v>
      </c>
      <c r="G2377" s="59" t="s">
        <v>10</v>
      </c>
      <c r="H2377" s="41" t="s">
        <v>11</v>
      </c>
    </row>
    <row r="2378" spans="2:8">
      <c r="B2378" s="37"/>
      <c r="C2378" s="38" t="s">
        <v>14255</v>
      </c>
      <c r="D2378" s="57" t="s">
        <v>24</v>
      </c>
      <c r="E2378" s="40">
        <v>312</v>
      </c>
      <c r="F2378" s="35">
        <v>58.22</v>
      </c>
      <c r="G2378" s="59" t="s">
        <v>10</v>
      </c>
      <c r="H2378" s="41" t="s">
        <v>22</v>
      </c>
    </row>
    <row r="2379" spans="2:8">
      <c r="B2379" s="37"/>
      <c r="C2379" s="38" t="s">
        <v>14256</v>
      </c>
      <c r="D2379" s="57" t="s">
        <v>24</v>
      </c>
      <c r="E2379" s="40">
        <v>381</v>
      </c>
      <c r="F2379" s="35">
        <v>58.22</v>
      </c>
      <c r="G2379" s="59" t="s">
        <v>10</v>
      </c>
      <c r="H2379" s="41" t="s">
        <v>11</v>
      </c>
    </row>
    <row r="2380" spans="2:8">
      <c r="B2380" s="37"/>
      <c r="C2380" s="38" t="s">
        <v>14257</v>
      </c>
      <c r="D2380" s="57" t="s">
        <v>24</v>
      </c>
      <c r="E2380" s="40">
        <v>300</v>
      </c>
      <c r="F2380" s="35">
        <v>58.22</v>
      </c>
      <c r="G2380" s="59" t="s">
        <v>10</v>
      </c>
      <c r="H2380" s="41" t="s">
        <v>11</v>
      </c>
    </row>
    <row r="2381" spans="2:8">
      <c r="B2381" s="37"/>
      <c r="C2381" s="38" t="s">
        <v>14258</v>
      </c>
      <c r="D2381" s="57" t="s">
        <v>24</v>
      </c>
      <c r="E2381" s="40">
        <v>233</v>
      </c>
      <c r="F2381" s="35">
        <v>58.22</v>
      </c>
      <c r="G2381" s="59" t="s">
        <v>10</v>
      </c>
      <c r="H2381" s="41" t="s">
        <v>11</v>
      </c>
    </row>
    <row r="2382" spans="2:8">
      <c r="B2382" s="37"/>
      <c r="C2382" s="38" t="s">
        <v>14259</v>
      </c>
      <c r="D2382" s="57" t="s">
        <v>24</v>
      </c>
      <c r="E2382" s="40">
        <v>191</v>
      </c>
      <c r="F2382" s="35">
        <v>58.2</v>
      </c>
      <c r="G2382" s="59" t="s">
        <v>10</v>
      </c>
      <c r="H2382" s="41" t="s">
        <v>11</v>
      </c>
    </row>
    <row r="2383" spans="2:8">
      <c r="B2383" s="37"/>
      <c r="C2383" s="38" t="s">
        <v>14260</v>
      </c>
      <c r="D2383" s="57" t="s">
        <v>24</v>
      </c>
      <c r="E2383" s="40">
        <v>121</v>
      </c>
      <c r="F2383" s="35">
        <v>58.2</v>
      </c>
      <c r="G2383" s="59" t="s">
        <v>10</v>
      </c>
      <c r="H2383" s="41" t="s">
        <v>11</v>
      </c>
    </row>
    <row r="2384" spans="2:8">
      <c r="B2384" s="37"/>
      <c r="C2384" s="38" t="s">
        <v>14261</v>
      </c>
      <c r="D2384" s="57" t="s">
        <v>24</v>
      </c>
      <c r="E2384" s="40">
        <v>268</v>
      </c>
      <c r="F2384" s="35">
        <v>58.2</v>
      </c>
      <c r="G2384" s="59" t="s">
        <v>10</v>
      </c>
      <c r="H2384" s="41" t="s">
        <v>11</v>
      </c>
    </row>
    <row r="2385" spans="2:8">
      <c r="B2385" s="37"/>
      <c r="C2385" s="38" t="s">
        <v>14262</v>
      </c>
      <c r="D2385" s="57" t="s">
        <v>24</v>
      </c>
      <c r="E2385" s="40">
        <v>52</v>
      </c>
      <c r="F2385" s="35">
        <v>58.22</v>
      </c>
      <c r="G2385" s="59" t="s">
        <v>10</v>
      </c>
      <c r="H2385" s="41" t="s">
        <v>11</v>
      </c>
    </row>
    <row r="2386" spans="2:8">
      <c r="B2386" s="37"/>
      <c r="C2386" s="38" t="s">
        <v>14263</v>
      </c>
      <c r="D2386" s="57" t="s">
        <v>24</v>
      </c>
      <c r="E2386" s="40">
        <v>66</v>
      </c>
      <c r="F2386" s="35">
        <v>58.2</v>
      </c>
      <c r="G2386" s="59" t="s">
        <v>10</v>
      </c>
      <c r="H2386" s="41" t="s">
        <v>21</v>
      </c>
    </row>
    <row r="2387" spans="2:8">
      <c r="B2387" s="37"/>
      <c r="C2387" s="38" t="s">
        <v>14264</v>
      </c>
      <c r="D2387" s="57" t="s">
        <v>24</v>
      </c>
      <c r="E2387" s="40">
        <v>131</v>
      </c>
      <c r="F2387" s="35">
        <v>58.2</v>
      </c>
      <c r="G2387" s="59" t="s">
        <v>10</v>
      </c>
      <c r="H2387" s="41" t="s">
        <v>11</v>
      </c>
    </row>
    <row r="2388" spans="2:8">
      <c r="B2388" s="37"/>
      <c r="C2388" s="38" t="s">
        <v>14265</v>
      </c>
      <c r="D2388" s="57" t="s">
        <v>24</v>
      </c>
      <c r="E2388" s="40">
        <v>178</v>
      </c>
      <c r="F2388" s="35">
        <v>58.2</v>
      </c>
      <c r="G2388" s="59" t="s">
        <v>10</v>
      </c>
      <c r="H2388" s="41" t="s">
        <v>11</v>
      </c>
    </row>
    <row r="2389" spans="2:8">
      <c r="B2389" s="37"/>
      <c r="C2389" s="38" t="s">
        <v>14266</v>
      </c>
      <c r="D2389" s="57" t="s">
        <v>24</v>
      </c>
      <c r="E2389" s="40">
        <v>82</v>
      </c>
      <c r="F2389" s="35">
        <v>58.2</v>
      </c>
      <c r="G2389" s="59" t="s">
        <v>10</v>
      </c>
      <c r="H2389" s="41" t="s">
        <v>11</v>
      </c>
    </row>
    <row r="2390" spans="2:8">
      <c r="B2390" s="37"/>
      <c r="C2390" s="38" t="s">
        <v>14267</v>
      </c>
      <c r="D2390" s="57" t="s">
        <v>24</v>
      </c>
      <c r="E2390" s="40">
        <v>563</v>
      </c>
      <c r="F2390" s="35">
        <v>58.2</v>
      </c>
      <c r="G2390" s="59" t="s">
        <v>10</v>
      </c>
      <c r="H2390" s="41" t="s">
        <v>11</v>
      </c>
    </row>
    <row r="2391" spans="2:8">
      <c r="B2391" s="37"/>
      <c r="C2391" s="38" t="s">
        <v>14268</v>
      </c>
      <c r="D2391" s="57" t="s">
        <v>24</v>
      </c>
      <c r="E2391" s="40">
        <v>300</v>
      </c>
      <c r="F2391" s="35">
        <v>58.2</v>
      </c>
      <c r="G2391" s="59" t="s">
        <v>10</v>
      </c>
      <c r="H2391" s="41" t="s">
        <v>11</v>
      </c>
    </row>
    <row r="2392" spans="2:8">
      <c r="B2392" s="37"/>
      <c r="C2392" s="38" t="s">
        <v>14269</v>
      </c>
      <c r="D2392" s="57" t="s">
        <v>24</v>
      </c>
      <c r="E2392" s="40">
        <v>464</v>
      </c>
      <c r="F2392" s="35">
        <v>58.2</v>
      </c>
      <c r="G2392" s="59" t="s">
        <v>10</v>
      </c>
      <c r="H2392" s="41" t="s">
        <v>11</v>
      </c>
    </row>
    <row r="2393" spans="2:8">
      <c r="B2393" s="37"/>
      <c r="C2393" s="38" t="s">
        <v>14270</v>
      </c>
      <c r="D2393" s="57" t="s">
        <v>24</v>
      </c>
      <c r="E2393" s="40">
        <v>125</v>
      </c>
      <c r="F2393" s="35">
        <v>58.18</v>
      </c>
      <c r="G2393" s="59" t="s">
        <v>10</v>
      </c>
      <c r="H2393" s="41" t="s">
        <v>11</v>
      </c>
    </row>
    <row r="2394" spans="2:8">
      <c r="B2394" s="37"/>
      <c r="C2394" s="38" t="s">
        <v>14270</v>
      </c>
      <c r="D2394" s="57" t="s">
        <v>24</v>
      </c>
      <c r="E2394" s="40">
        <v>639</v>
      </c>
      <c r="F2394" s="35">
        <v>58.2</v>
      </c>
      <c r="G2394" s="59" t="s">
        <v>10</v>
      </c>
      <c r="H2394" s="41" t="s">
        <v>11</v>
      </c>
    </row>
    <row r="2395" spans="2:8">
      <c r="B2395" s="37"/>
      <c r="C2395" s="38" t="s">
        <v>14271</v>
      </c>
      <c r="D2395" s="57" t="s">
        <v>24</v>
      </c>
      <c r="E2395" s="40">
        <v>100</v>
      </c>
      <c r="F2395" s="35">
        <v>58.2</v>
      </c>
      <c r="G2395" s="59" t="s">
        <v>10</v>
      </c>
      <c r="H2395" s="41" t="s">
        <v>11</v>
      </c>
    </row>
    <row r="2396" spans="2:8">
      <c r="B2396" s="37"/>
      <c r="C2396" s="38" t="s">
        <v>14272</v>
      </c>
      <c r="D2396" s="57" t="s">
        <v>24</v>
      </c>
      <c r="E2396" s="40">
        <v>10</v>
      </c>
      <c r="F2396" s="35">
        <v>58.16</v>
      </c>
      <c r="G2396" s="59" t="s">
        <v>10</v>
      </c>
      <c r="H2396" s="41" t="s">
        <v>20</v>
      </c>
    </row>
    <row r="2397" spans="2:8">
      <c r="B2397" s="37"/>
      <c r="C2397" s="38" t="s">
        <v>14273</v>
      </c>
      <c r="D2397" s="57" t="s">
        <v>24</v>
      </c>
      <c r="E2397" s="40">
        <v>64</v>
      </c>
      <c r="F2397" s="35">
        <v>58.16</v>
      </c>
      <c r="G2397" s="59" t="s">
        <v>10</v>
      </c>
      <c r="H2397" s="41" t="s">
        <v>21</v>
      </c>
    </row>
    <row r="2398" spans="2:8">
      <c r="B2398" s="37"/>
      <c r="C2398" s="38" t="s">
        <v>14274</v>
      </c>
      <c r="D2398" s="57" t="s">
        <v>24</v>
      </c>
      <c r="E2398" s="40">
        <v>712</v>
      </c>
      <c r="F2398" s="35">
        <v>58.18</v>
      </c>
      <c r="G2398" s="59" t="s">
        <v>10</v>
      </c>
      <c r="H2398" s="41" t="s">
        <v>20</v>
      </c>
    </row>
    <row r="2399" spans="2:8">
      <c r="B2399" s="37"/>
      <c r="C2399" s="38" t="s">
        <v>14275</v>
      </c>
      <c r="D2399" s="57" t="s">
        <v>24</v>
      </c>
      <c r="E2399" s="40">
        <v>8</v>
      </c>
      <c r="F2399" s="35">
        <v>58.22</v>
      </c>
      <c r="G2399" s="59" t="s">
        <v>10</v>
      </c>
      <c r="H2399" s="41" t="s">
        <v>11</v>
      </c>
    </row>
    <row r="2400" spans="2:8">
      <c r="B2400" s="37"/>
      <c r="C2400" s="38" t="s">
        <v>14276</v>
      </c>
      <c r="D2400" s="57" t="s">
        <v>24</v>
      </c>
      <c r="E2400" s="40">
        <v>488</v>
      </c>
      <c r="F2400" s="35">
        <v>58.28</v>
      </c>
      <c r="G2400" s="59" t="s">
        <v>10</v>
      </c>
      <c r="H2400" s="41" t="s">
        <v>20</v>
      </c>
    </row>
    <row r="2401" spans="2:8">
      <c r="B2401" s="37"/>
      <c r="C2401" s="38" t="s">
        <v>14277</v>
      </c>
      <c r="D2401" s="57" t="s">
        <v>24</v>
      </c>
      <c r="E2401" s="40">
        <v>106</v>
      </c>
      <c r="F2401" s="35">
        <v>58.26</v>
      </c>
      <c r="G2401" s="59" t="s">
        <v>10</v>
      </c>
      <c r="H2401" s="41" t="s">
        <v>11</v>
      </c>
    </row>
    <row r="2402" spans="2:8">
      <c r="B2402" s="37"/>
      <c r="C2402" s="38" t="s">
        <v>14278</v>
      </c>
      <c r="D2402" s="57" t="s">
        <v>24</v>
      </c>
      <c r="E2402" s="40">
        <v>294</v>
      </c>
      <c r="F2402" s="35">
        <v>58.26</v>
      </c>
      <c r="G2402" s="59" t="s">
        <v>10</v>
      </c>
      <c r="H2402" s="41" t="s">
        <v>20</v>
      </c>
    </row>
    <row r="2403" spans="2:8">
      <c r="B2403" s="37"/>
      <c r="C2403" s="38" t="s">
        <v>14279</v>
      </c>
      <c r="D2403" s="57" t="s">
        <v>24</v>
      </c>
      <c r="E2403" s="40">
        <v>200</v>
      </c>
      <c r="F2403" s="35">
        <v>58.24</v>
      </c>
      <c r="G2403" s="59" t="s">
        <v>10</v>
      </c>
      <c r="H2403" s="41" t="s">
        <v>20</v>
      </c>
    </row>
    <row r="2404" spans="2:8">
      <c r="B2404" s="37"/>
      <c r="C2404" s="38" t="s">
        <v>14280</v>
      </c>
      <c r="D2404" s="57" t="s">
        <v>24</v>
      </c>
      <c r="E2404" s="40">
        <v>80</v>
      </c>
      <c r="F2404" s="35">
        <v>58.26</v>
      </c>
      <c r="G2404" s="59" t="s">
        <v>10</v>
      </c>
      <c r="H2404" s="41" t="s">
        <v>11</v>
      </c>
    </row>
    <row r="2405" spans="2:8">
      <c r="B2405" s="37"/>
      <c r="C2405" s="38" t="s">
        <v>14280</v>
      </c>
      <c r="D2405" s="57" t="s">
        <v>24</v>
      </c>
      <c r="E2405" s="40">
        <v>100</v>
      </c>
      <c r="F2405" s="35">
        <v>58.26</v>
      </c>
      <c r="G2405" s="59" t="s">
        <v>10</v>
      </c>
      <c r="H2405" s="41" t="s">
        <v>20</v>
      </c>
    </row>
    <row r="2406" spans="2:8">
      <c r="B2406" s="37"/>
      <c r="C2406" s="38" t="s">
        <v>14281</v>
      </c>
      <c r="D2406" s="57" t="s">
        <v>24</v>
      </c>
      <c r="E2406" s="40">
        <v>145</v>
      </c>
      <c r="F2406" s="35">
        <v>58.26</v>
      </c>
      <c r="G2406" s="59" t="s">
        <v>10</v>
      </c>
      <c r="H2406" s="41" t="s">
        <v>20</v>
      </c>
    </row>
    <row r="2407" spans="2:8">
      <c r="B2407" s="37"/>
      <c r="C2407" s="38" t="s">
        <v>14282</v>
      </c>
      <c r="D2407" s="57" t="s">
        <v>24</v>
      </c>
      <c r="E2407" s="40">
        <v>83</v>
      </c>
      <c r="F2407" s="35">
        <v>58.22</v>
      </c>
      <c r="G2407" s="59" t="s">
        <v>10</v>
      </c>
      <c r="H2407" s="41" t="s">
        <v>20</v>
      </c>
    </row>
    <row r="2408" spans="2:8">
      <c r="B2408" s="37"/>
      <c r="C2408" s="38" t="s">
        <v>14283</v>
      </c>
      <c r="D2408" s="57" t="s">
        <v>24</v>
      </c>
      <c r="E2408" s="40">
        <v>26</v>
      </c>
      <c r="F2408" s="35">
        <v>58.24</v>
      </c>
      <c r="G2408" s="59" t="s">
        <v>10</v>
      </c>
      <c r="H2408" s="41" t="s">
        <v>11</v>
      </c>
    </row>
    <row r="2409" spans="2:8">
      <c r="B2409" s="37"/>
      <c r="C2409" s="38" t="s">
        <v>14284</v>
      </c>
      <c r="D2409" s="57" t="s">
        <v>24</v>
      </c>
      <c r="E2409" s="40">
        <v>154</v>
      </c>
      <c r="F2409" s="35">
        <v>58.24</v>
      </c>
      <c r="G2409" s="59" t="s">
        <v>10</v>
      </c>
      <c r="H2409" s="41" t="s">
        <v>22</v>
      </c>
    </row>
    <row r="2410" spans="2:8">
      <c r="B2410" s="37"/>
      <c r="C2410" s="38" t="s">
        <v>14285</v>
      </c>
      <c r="D2410" s="57" t="s">
        <v>24</v>
      </c>
      <c r="E2410" s="40">
        <v>132</v>
      </c>
      <c r="F2410" s="35">
        <v>58.22</v>
      </c>
      <c r="G2410" s="59" t="s">
        <v>10</v>
      </c>
      <c r="H2410" s="41" t="s">
        <v>22</v>
      </c>
    </row>
    <row r="2411" spans="2:8">
      <c r="B2411" s="37"/>
      <c r="C2411" s="38" t="s">
        <v>14286</v>
      </c>
      <c r="D2411" s="57" t="s">
        <v>24</v>
      </c>
      <c r="E2411" s="40">
        <v>45</v>
      </c>
      <c r="F2411" s="35">
        <v>58.26</v>
      </c>
      <c r="G2411" s="59" t="s">
        <v>10</v>
      </c>
      <c r="H2411" s="41" t="s">
        <v>11</v>
      </c>
    </row>
    <row r="2412" spans="2:8">
      <c r="B2412" s="37"/>
      <c r="C2412" s="38" t="s">
        <v>14287</v>
      </c>
      <c r="D2412" s="57" t="s">
        <v>24</v>
      </c>
      <c r="E2412" s="40">
        <v>109</v>
      </c>
      <c r="F2412" s="35">
        <v>58.24</v>
      </c>
      <c r="G2412" s="59" t="s">
        <v>10</v>
      </c>
      <c r="H2412" s="41" t="s">
        <v>21</v>
      </c>
    </row>
    <row r="2413" spans="2:8">
      <c r="B2413" s="37"/>
      <c r="C2413" s="38" t="s">
        <v>14288</v>
      </c>
      <c r="D2413" s="57" t="s">
        <v>24</v>
      </c>
      <c r="E2413" s="40">
        <v>185</v>
      </c>
      <c r="F2413" s="35">
        <v>58.24</v>
      </c>
      <c r="G2413" s="59" t="s">
        <v>10</v>
      </c>
      <c r="H2413" s="41" t="s">
        <v>11</v>
      </c>
    </row>
    <row r="2414" spans="2:8">
      <c r="B2414" s="37"/>
      <c r="C2414" s="38" t="s">
        <v>14289</v>
      </c>
      <c r="D2414" s="57" t="s">
        <v>24</v>
      </c>
      <c r="E2414" s="40">
        <v>176</v>
      </c>
      <c r="F2414" s="35">
        <v>58.24</v>
      </c>
      <c r="G2414" s="59" t="s">
        <v>10</v>
      </c>
      <c r="H2414" s="41" t="s">
        <v>11</v>
      </c>
    </row>
    <row r="2415" spans="2:8">
      <c r="B2415" s="37"/>
      <c r="C2415" s="38" t="s">
        <v>14290</v>
      </c>
      <c r="D2415" s="57" t="s">
        <v>24</v>
      </c>
      <c r="E2415" s="40">
        <v>112</v>
      </c>
      <c r="F2415" s="35">
        <v>58.24</v>
      </c>
      <c r="G2415" s="59" t="s">
        <v>10</v>
      </c>
      <c r="H2415" s="41" t="s">
        <v>11</v>
      </c>
    </row>
    <row r="2416" spans="2:8">
      <c r="B2416" s="37"/>
      <c r="C2416" s="38" t="s">
        <v>14291</v>
      </c>
      <c r="D2416" s="57" t="s">
        <v>24</v>
      </c>
      <c r="E2416" s="40">
        <v>20</v>
      </c>
      <c r="F2416" s="35">
        <v>58.26</v>
      </c>
      <c r="G2416" s="59" t="s">
        <v>10</v>
      </c>
      <c r="H2416" s="41" t="s">
        <v>11</v>
      </c>
    </row>
    <row r="2417" spans="2:8">
      <c r="B2417" s="37"/>
      <c r="C2417" s="38" t="s">
        <v>14292</v>
      </c>
      <c r="D2417" s="57" t="s">
        <v>24</v>
      </c>
      <c r="E2417" s="40">
        <v>949</v>
      </c>
      <c r="F2417" s="35">
        <v>58.28</v>
      </c>
      <c r="G2417" s="59" t="s">
        <v>10</v>
      </c>
      <c r="H2417" s="41" t="s">
        <v>21</v>
      </c>
    </row>
    <row r="2418" spans="2:8">
      <c r="B2418" s="37"/>
      <c r="C2418" s="38" t="s">
        <v>14293</v>
      </c>
      <c r="D2418" s="57" t="s">
        <v>24</v>
      </c>
      <c r="E2418" s="40">
        <v>59</v>
      </c>
      <c r="F2418" s="35">
        <v>58.26</v>
      </c>
      <c r="G2418" s="59" t="s">
        <v>10</v>
      </c>
      <c r="H2418" s="41" t="s">
        <v>11</v>
      </c>
    </row>
    <row r="2419" spans="2:8">
      <c r="B2419" s="37"/>
      <c r="C2419" s="38" t="s">
        <v>14294</v>
      </c>
      <c r="D2419" s="57" t="s">
        <v>24</v>
      </c>
      <c r="E2419" s="40">
        <v>120</v>
      </c>
      <c r="F2419" s="35">
        <v>58.26</v>
      </c>
      <c r="G2419" s="59" t="s">
        <v>10</v>
      </c>
      <c r="H2419" s="41" t="s">
        <v>11</v>
      </c>
    </row>
    <row r="2420" spans="2:8">
      <c r="B2420" s="37"/>
      <c r="C2420" s="38" t="s">
        <v>14295</v>
      </c>
      <c r="D2420" s="57" t="s">
        <v>24</v>
      </c>
      <c r="E2420" s="40">
        <v>179</v>
      </c>
      <c r="F2420" s="35">
        <v>58.26</v>
      </c>
      <c r="G2420" s="59" t="s">
        <v>10</v>
      </c>
      <c r="H2420" s="41" t="s">
        <v>11</v>
      </c>
    </row>
    <row r="2421" spans="2:8">
      <c r="B2421" s="37"/>
      <c r="C2421" s="38" t="s">
        <v>14296</v>
      </c>
      <c r="D2421" s="57" t="s">
        <v>24</v>
      </c>
      <c r="E2421" s="40">
        <v>596</v>
      </c>
      <c r="F2421" s="35">
        <v>58.3</v>
      </c>
      <c r="G2421" s="59" t="s">
        <v>10</v>
      </c>
      <c r="H2421" s="41" t="s">
        <v>11</v>
      </c>
    </row>
    <row r="2422" spans="2:8">
      <c r="B2422" s="37"/>
      <c r="C2422" s="38" t="s">
        <v>14297</v>
      </c>
      <c r="D2422" s="57" t="s">
        <v>24</v>
      </c>
      <c r="E2422" s="40">
        <v>8</v>
      </c>
      <c r="F2422" s="35">
        <v>58.28</v>
      </c>
      <c r="G2422" s="59" t="s">
        <v>10</v>
      </c>
      <c r="H2422" s="41" t="s">
        <v>11</v>
      </c>
    </row>
    <row r="2423" spans="2:8">
      <c r="B2423" s="37"/>
      <c r="C2423" s="38" t="s">
        <v>14298</v>
      </c>
      <c r="D2423" s="57" t="s">
        <v>24</v>
      </c>
      <c r="E2423" s="40">
        <v>64</v>
      </c>
      <c r="F2423" s="35">
        <v>58.28</v>
      </c>
      <c r="G2423" s="59" t="s">
        <v>10</v>
      </c>
      <c r="H2423" s="41" t="s">
        <v>11</v>
      </c>
    </row>
    <row r="2424" spans="2:8">
      <c r="B2424" s="37"/>
      <c r="C2424" s="38" t="s">
        <v>14299</v>
      </c>
      <c r="D2424" s="57" t="s">
        <v>24</v>
      </c>
      <c r="E2424" s="40">
        <v>50</v>
      </c>
      <c r="F2424" s="35">
        <v>58.26</v>
      </c>
      <c r="G2424" s="59" t="s">
        <v>10</v>
      </c>
      <c r="H2424" s="41" t="s">
        <v>20</v>
      </c>
    </row>
    <row r="2425" spans="2:8">
      <c r="B2425" s="37"/>
      <c r="C2425" s="38" t="s">
        <v>14300</v>
      </c>
      <c r="D2425" s="57" t="s">
        <v>24</v>
      </c>
      <c r="E2425" s="40">
        <v>200</v>
      </c>
      <c r="F2425" s="35">
        <v>58.26</v>
      </c>
      <c r="G2425" s="59" t="s">
        <v>10</v>
      </c>
      <c r="H2425" s="41" t="s">
        <v>11</v>
      </c>
    </row>
    <row r="2426" spans="2:8">
      <c r="B2426" s="37"/>
      <c r="C2426" s="38" t="s">
        <v>14301</v>
      </c>
      <c r="D2426" s="57" t="s">
        <v>24</v>
      </c>
      <c r="E2426" s="40">
        <v>80</v>
      </c>
      <c r="F2426" s="35">
        <v>58.26</v>
      </c>
      <c r="G2426" s="59" t="s">
        <v>10</v>
      </c>
      <c r="H2426" s="41" t="s">
        <v>11</v>
      </c>
    </row>
    <row r="2427" spans="2:8">
      <c r="B2427" s="37"/>
      <c r="C2427" s="38" t="s">
        <v>14302</v>
      </c>
      <c r="D2427" s="57" t="s">
        <v>24</v>
      </c>
      <c r="E2427" s="40">
        <v>32</v>
      </c>
      <c r="F2427" s="35">
        <v>58.28</v>
      </c>
      <c r="G2427" s="59" t="s">
        <v>10</v>
      </c>
      <c r="H2427" s="41" t="s">
        <v>11</v>
      </c>
    </row>
    <row r="2428" spans="2:8">
      <c r="B2428" s="37"/>
      <c r="C2428" s="38" t="s">
        <v>14302</v>
      </c>
      <c r="D2428" s="57" t="s">
        <v>24</v>
      </c>
      <c r="E2428" s="40">
        <v>82</v>
      </c>
      <c r="F2428" s="35">
        <v>58.28</v>
      </c>
      <c r="G2428" s="59" t="s">
        <v>10</v>
      </c>
      <c r="H2428" s="41" t="s">
        <v>21</v>
      </c>
    </row>
    <row r="2429" spans="2:8">
      <c r="B2429" s="37"/>
      <c r="C2429" s="38" t="s">
        <v>14303</v>
      </c>
      <c r="D2429" s="57" t="s">
        <v>24</v>
      </c>
      <c r="E2429" s="40">
        <v>28</v>
      </c>
      <c r="F2429" s="35">
        <v>58.26</v>
      </c>
      <c r="G2429" s="59" t="s">
        <v>10</v>
      </c>
      <c r="H2429" s="41" t="s">
        <v>21</v>
      </c>
    </row>
    <row r="2430" spans="2:8">
      <c r="B2430" s="37"/>
      <c r="C2430" s="38" t="s">
        <v>14304</v>
      </c>
      <c r="D2430" s="57" t="s">
        <v>24</v>
      </c>
      <c r="E2430" s="40">
        <v>50</v>
      </c>
      <c r="F2430" s="35">
        <v>58.26</v>
      </c>
      <c r="G2430" s="59" t="s">
        <v>10</v>
      </c>
      <c r="H2430" s="41" t="s">
        <v>11</v>
      </c>
    </row>
    <row r="2431" spans="2:8">
      <c r="B2431" s="37"/>
      <c r="C2431" s="38" t="s">
        <v>14305</v>
      </c>
      <c r="D2431" s="57" t="s">
        <v>24</v>
      </c>
      <c r="E2431" s="40">
        <v>244</v>
      </c>
      <c r="F2431" s="35">
        <v>58.26</v>
      </c>
      <c r="G2431" s="59" t="s">
        <v>10</v>
      </c>
      <c r="H2431" s="41" t="s">
        <v>11</v>
      </c>
    </row>
    <row r="2432" spans="2:8">
      <c r="B2432" s="37"/>
      <c r="C2432" s="38" t="s">
        <v>14306</v>
      </c>
      <c r="D2432" s="57" t="s">
        <v>24</v>
      </c>
      <c r="E2432" s="40">
        <v>8</v>
      </c>
      <c r="F2432" s="35">
        <v>58.26</v>
      </c>
      <c r="G2432" s="59" t="s">
        <v>10</v>
      </c>
      <c r="H2432" s="41" t="s">
        <v>11</v>
      </c>
    </row>
    <row r="2433" spans="2:8">
      <c r="B2433" s="37"/>
      <c r="C2433" s="38" t="s">
        <v>14307</v>
      </c>
      <c r="D2433" s="57" t="s">
        <v>24</v>
      </c>
      <c r="E2433" s="40">
        <v>23</v>
      </c>
      <c r="F2433" s="35">
        <v>58.26</v>
      </c>
      <c r="G2433" s="59" t="s">
        <v>10</v>
      </c>
      <c r="H2433" s="41" t="s">
        <v>11</v>
      </c>
    </row>
    <row r="2434" spans="2:8">
      <c r="B2434" s="37"/>
      <c r="C2434" s="38" t="s">
        <v>14308</v>
      </c>
      <c r="D2434" s="57" t="s">
        <v>24</v>
      </c>
      <c r="E2434" s="40">
        <v>25</v>
      </c>
      <c r="F2434" s="35">
        <v>58.26</v>
      </c>
      <c r="G2434" s="59" t="s">
        <v>10</v>
      </c>
      <c r="H2434" s="41" t="s">
        <v>11</v>
      </c>
    </row>
    <row r="2435" spans="2:8">
      <c r="B2435" s="37"/>
      <c r="C2435" s="38" t="s">
        <v>14309</v>
      </c>
      <c r="D2435" s="57" t="s">
        <v>24</v>
      </c>
      <c r="E2435" s="40">
        <v>177</v>
      </c>
      <c r="F2435" s="35">
        <v>58.26</v>
      </c>
      <c r="G2435" s="59" t="s">
        <v>10</v>
      </c>
      <c r="H2435" s="41" t="s">
        <v>11</v>
      </c>
    </row>
    <row r="2436" spans="2:8">
      <c r="B2436" s="37"/>
      <c r="C2436" s="38" t="s">
        <v>14310</v>
      </c>
      <c r="D2436" s="57" t="s">
        <v>24</v>
      </c>
      <c r="E2436" s="40">
        <v>39</v>
      </c>
      <c r="F2436" s="35">
        <v>58.28</v>
      </c>
      <c r="G2436" s="59" t="s">
        <v>10</v>
      </c>
      <c r="H2436" s="41" t="s">
        <v>11</v>
      </c>
    </row>
    <row r="2437" spans="2:8">
      <c r="B2437" s="37"/>
      <c r="C2437" s="38" t="s">
        <v>14311</v>
      </c>
      <c r="D2437" s="57" t="s">
        <v>24</v>
      </c>
      <c r="E2437" s="40">
        <v>393</v>
      </c>
      <c r="F2437" s="35">
        <v>58.26</v>
      </c>
      <c r="G2437" s="59" t="s">
        <v>10</v>
      </c>
      <c r="H2437" s="41" t="s">
        <v>21</v>
      </c>
    </row>
    <row r="2438" spans="2:8">
      <c r="B2438" s="37"/>
      <c r="C2438" s="38" t="s">
        <v>14312</v>
      </c>
      <c r="D2438" s="57" t="s">
        <v>24</v>
      </c>
      <c r="E2438" s="40">
        <v>85</v>
      </c>
      <c r="F2438" s="35">
        <v>58.26</v>
      </c>
      <c r="G2438" s="59" t="s">
        <v>10</v>
      </c>
      <c r="H2438" s="41" t="s">
        <v>11</v>
      </c>
    </row>
    <row r="2439" spans="2:8">
      <c r="B2439" s="37"/>
      <c r="C2439" s="38" t="s">
        <v>14313</v>
      </c>
      <c r="D2439" s="57" t="s">
        <v>24</v>
      </c>
      <c r="E2439" s="40">
        <v>298</v>
      </c>
      <c r="F2439" s="35">
        <v>58.24</v>
      </c>
      <c r="G2439" s="59" t="s">
        <v>10</v>
      </c>
      <c r="H2439" s="41" t="s">
        <v>20</v>
      </c>
    </row>
    <row r="2440" spans="2:8">
      <c r="B2440" s="37"/>
      <c r="C2440" s="38" t="s">
        <v>14314</v>
      </c>
      <c r="D2440" s="57" t="s">
        <v>24</v>
      </c>
      <c r="E2440" s="40">
        <v>41</v>
      </c>
      <c r="F2440" s="35">
        <v>58.24</v>
      </c>
      <c r="G2440" s="59" t="s">
        <v>10</v>
      </c>
      <c r="H2440" s="41" t="s">
        <v>11</v>
      </c>
    </row>
    <row r="2441" spans="2:8">
      <c r="B2441" s="37"/>
      <c r="C2441" s="38" t="s">
        <v>14315</v>
      </c>
      <c r="D2441" s="57" t="s">
        <v>24</v>
      </c>
      <c r="E2441" s="40">
        <v>125</v>
      </c>
      <c r="F2441" s="35">
        <v>58.24</v>
      </c>
      <c r="G2441" s="59" t="s">
        <v>10</v>
      </c>
      <c r="H2441" s="41" t="s">
        <v>11</v>
      </c>
    </row>
    <row r="2442" spans="2:8">
      <c r="B2442" s="37"/>
      <c r="C2442" s="38" t="s">
        <v>14316</v>
      </c>
      <c r="D2442" s="57" t="s">
        <v>24</v>
      </c>
      <c r="E2442" s="40">
        <v>183</v>
      </c>
      <c r="F2442" s="35">
        <v>58.22</v>
      </c>
      <c r="G2442" s="59" t="s">
        <v>10</v>
      </c>
      <c r="H2442" s="41" t="s">
        <v>11</v>
      </c>
    </row>
    <row r="2443" spans="2:8">
      <c r="B2443" s="37"/>
      <c r="C2443" s="38" t="s">
        <v>14317</v>
      </c>
      <c r="D2443" s="57" t="s">
        <v>24</v>
      </c>
      <c r="E2443" s="40">
        <v>24</v>
      </c>
      <c r="F2443" s="35">
        <v>58.22</v>
      </c>
      <c r="G2443" s="59" t="s">
        <v>10</v>
      </c>
      <c r="H2443" s="41" t="s">
        <v>11</v>
      </c>
    </row>
    <row r="2444" spans="2:8">
      <c r="B2444" s="37"/>
      <c r="C2444" s="38" t="s">
        <v>14318</v>
      </c>
      <c r="D2444" s="57" t="s">
        <v>24</v>
      </c>
      <c r="E2444" s="40">
        <v>154</v>
      </c>
      <c r="F2444" s="35">
        <v>58.22</v>
      </c>
      <c r="G2444" s="59" t="s">
        <v>10</v>
      </c>
      <c r="H2444" s="41" t="s">
        <v>11</v>
      </c>
    </row>
    <row r="2445" spans="2:8">
      <c r="B2445" s="37"/>
      <c r="C2445" s="38" t="s">
        <v>14319</v>
      </c>
      <c r="D2445" s="57" t="s">
        <v>24</v>
      </c>
      <c r="E2445" s="40">
        <v>115</v>
      </c>
      <c r="F2445" s="35">
        <v>58.22</v>
      </c>
      <c r="G2445" s="59" t="s">
        <v>10</v>
      </c>
      <c r="H2445" s="41" t="s">
        <v>11</v>
      </c>
    </row>
    <row r="2446" spans="2:8">
      <c r="B2446" s="37"/>
      <c r="C2446" s="38" t="s">
        <v>14320</v>
      </c>
      <c r="D2446" s="57" t="s">
        <v>24</v>
      </c>
      <c r="E2446" s="40">
        <v>25</v>
      </c>
      <c r="F2446" s="35">
        <v>58.22</v>
      </c>
      <c r="G2446" s="59" t="s">
        <v>10</v>
      </c>
      <c r="H2446" s="41" t="s">
        <v>11</v>
      </c>
    </row>
    <row r="2447" spans="2:8">
      <c r="B2447" s="37"/>
      <c r="C2447" s="38" t="s">
        <v>14321</v>
      </c>
      <c r="D2447" s="57" t="s">
        <v>24</v>
      </c>
      <c r="E2447" s="40">
        <v>382</v>
      </c>
      <c r="F2447" s="35">
        <v>58.22</v>
      </c>
      <c r="G2447" s="59" t="s">
        <v>10</v>
      </c>
      <c r="H2447" s="41" t="s">
        <v>11</v>
      </c>
    </row>
    <row r="2448" spans="2:8">
      <c r="B2448" s="37"/>
      <c r="C2448" s="38" t="s">
        <v>14322</v>
      </c>
      <c r="D2448" s="57" t="s">
        <v>24</v>
      </c>
      <c r="E2448" s="40">
        <v>399</v>
      </c>
      <c r="F2448" s="35">
        <v>58.18</v>
      </c>
      <c r="G2448" s="59" t="s">
        <v>10</v>
      </c>
      <c r="H2448" s="41" t="s">
        <v>11</v>
      </c>
    </row>
    <row r="2449" spans="2:8">
      <c r="B2449" s="37"/>
      <c r="C2449" s="38" t="s">
        <v>14323</v>
      </c>
      <c r="D2449" s="57" t="s">
        <v>24</v>
      </c>
      <c r="E2449" s="40">
        <v>125</v>
      </c>
      <c r="F2449" s="35">
        <v>58.16</v>
      </c>
      <c r="G2449" s="59" t="s">
        <v>10</v>
      </c>
      <c r="H2449" s="41" t="s">
        <v>20</v>
      </c>
    </row>
    <row r="2450" spans="2:8">
      <c r="B2450" s="37"/>
      <c r="C2450" s="38" t="s">
        <v>14324</v>
      </c>
      <c r="D2450" s="57" t="s">
        <v>24</v>
      </c>
      <c r="E2450" s="40">
        <v>214</v>
      </c>
      <c r="F2450" s="35">
        <v>58.16</v>
      </c>
      <c r="G2450" s="59" t="s">
        <v>10</v>
      </c>
      <c r="H2450" s="41" t="s">
        <v>11</v>
      </c>
    </row>
    <row r="2451" spans="2:8">
      <c r="B2451" s="37"/>
      <c r="C2451" s="38" t="s">
        <v>14325</v>
      </c>
      <c r="D2451" s="57" t="s">
        <v>24</v>
      </c>
      <c r="E2451" s="40">
        <v>582</v>
      </c>
      <c r="F2451" s="35">
        <v>58.16</v>
      </c>
      <c r="G2451" s="59" t="s">
        <v>10</v>
      </c>
      <c r="H2451" s="41" t="s">
        <v>11</v>
      </c>
    </row>
    <row r="2452" spans="2:8">
      <c r="B2452" s="37"/>
      <c r="C2452" s="38" t="s">
        <v>14326</v>
      </c>
      <c r="D2452" s="57" t="s">
        <v>24</v>
      </c>
      <c r="E2452" s="40">
        <v>15</v>
      </c>
      <c r="F2452" s="35">
        <v>58.16</v>
      </c>
      <c r="G2452" s="59" t="s">
        <v>10</v>
      </c>
      <c r="H2452" s="41" t="s">
        <v>11</v>
      </c>
    </row>
    <row r="2453" spans="2:8">
      <c r="B2453" s="37"/>
      <c r="C2453" s="38" t="s">
        <v>14327</v>
      </c>
      <c r="D2453" s="57" t="s">
        <v>24</v>
      </c>
      <c r="E2453" s="40">
        <v>305</v>
      </c>
      <c r="F2453" s="35">
        <v>58.2</v>
      </c>
      <c r="G2453" s="59" t="s">
        <v>10</v>
      </c>
      <c r="H2453" s="41" t="s">
        <v>21</v>
      </c>
    </row>
    <row r="2454" spans="2:8">
      <c r="B2454" s="37"/>
      <c r="C2454" s="38" t="s">
        <v>14327</v>
      </c>
      <c r="D2454" s="57" t="s">
        <v>24</v>
      </c>
      <c r="E2454" s="40">
        <v>734</v>
      </c>
      <c r="F2454" s="35">
        <v>58.22</v>
      </c>
      <c r="G2454" s="59" t="s">
        <v>10</v>
      </c>
      <c r="H2454" s="41" t="s">
        <v>11</v>
      </c>
    </row>
    <row r="2455" spans="2:8">
      <c r="B2455" s="37"/>
      <c r="C2455" s="38" t="s">
        <v>14328</v>
      </c>
      <c r="D2455" s="57" t="s">
        <v>24</v>
      </c>
      <c r="E2455" s="40">
        <v>50</v>
      </c>
      <c r="F2455" s="35">
        <v>58.14</v>
      </c>
      <c r="G2455" s="59" t="s">
        <v>10</v>
      </c>
      <c r="H2455" s="41" t="s">
        <v>11</v>
      </c>
    </row>
    <row r="2456" spans="2:8">
      <c r="B2456" s="37"/>
      <c r="C2456" s="38" t="s">
        <v>14329</v>
      </c>
      <c r="D2456" s="57" t="s">
        <v>24</v>
      </c>
      <c r="E2456" s="40">
        <v>721</v>
      </c>
      <c r="F2456" s="35">
        <v>58.16</v>
      </c>
      <c r="G2456" s="59" t="s">
        <v>10</v>
      </c>
      <c r="H2456" s="41" t="s">
        <v>20</v>
      </c>
    </row>
    <row r="2457" spans="2:8">
      <c r="B2457" s="37"/>
      <c r="C2457" s="38" t="s">
        <v>14330</v>
      </c>
      <c r="D2457" s="57" t="s">
        <v>24</v>
      </c>
      <c r="E2457" s="40">
        <v>146</v>
      </c>
      <c r="F2457" s="35">
        <v>58.14</v>
      </c>
      <c r="G2457" s="59" t="s">
        <v>10</v>
      </c>
      <c r="H2457" s="41" t="s">
        <v>11</v>
      </c>
    </row>
    <row r="2458" spans="2:8">
      <c r="B2458" s="37"/>
      <c r="C2458" s="38" t="s">
        <v>14331</v>
      </c>
      <c r="D2458" s="57" t="s">
        <v>24</v>
      </c>
      <c r="E2458" s="40">
        <v>50</v>
      </c>
      <c r="F2458" s="35">
        <v>58.14</v>
      </c>
      <c r="G2458" s="59" t="s">
        <v>10</v>
      </c>
      <c r="H2458" s="41" t="s">
        <v>20</v>
      </c>
    </row>
    <row r="2459" spans="2:8">
      <c r="B2459" s="37"/>
      <c r="C2459" s="38" t="s">
        <v>14332</v>
      </c>
      <c r="D2459" s="57" t="s">
        <v>24</v>
      </c>
      <c r="E2459" s="40">
        <v>60</v>
      </c>
      <c r="F2459" s="35">
        <v>58.14</v>
      </c>
      <c r="G2459" s="59" t="s">
        <v>10</v>
      </c>
      <c r="H2459" s="41" t="s">
        <v>20</v>
      </c>
    </row>
    <row r="2460" spans="2:8">
      <c r="B2460" s="37"/>
      <c r="C2460" s="38" t="s">
        <v>14333</v>
      </c>
      <c r="D2460" s="57" t="s">
        <v>24</v>
      </c>
      <c r="E2460" s="40">
        <v>125</v>
      </c>
      <c r="F2460" s="35">
        <v>58.22</v>
      </c>
      <c r="G2460" s="59" t="s">
        <v>10</v>
      </c>
      <c r="H2460" s="41" t="s">
        <v>20</v>
      </c>
    </row>
    <row r="2461" spans="2:8">
      <c r="B2461" s="37"/>
      <c r="C2461" s="38" t="s">
        <v>14334</v>
      </c>
      <c r="D2461" s="57" t="s">
        <v>24</v>
      </c>
      <c r="E2461" s="40">
        <v>754</v>
      </c>
      <c r="F2461" s="35">
        <v>58.22</v>
      </c>
      <c r="G2461" s="59" t="s">
        <v>10</v>
      </c>
      <c r="H2461" s="41" t="s">
        <v>11</v>
      </c>
    </row>
    <row r="2462" spans="2:8">
      <c r="B2462" s="37"/>
      <c r="C2462" s="38" t="s">
        <v>14335</v>
      </c>
      <c r="D2462" s="57" t="s">
        <v>24</v>
      </c>
      <c r="E2462" s="40">
        <v>514</v>
      </c>
      <c r="F2462" s="35">
        <v>58.26</v>
      </c>
      <c r="G2462" s="59" t="s">
        <v>10</v>
      </c>
      <c r="H2462" s="41" t="s">
        <v>11</v>
      </c>
    </row>
    <row r="2463" spans="2:8">
      <c r="B2463" s="37"/>
      <c r="C2463" s="38" t="s">
        <v>14336</v>
      </c>
      <c r="D2463" s="57" t="s">
        <v>24</v>
      </c>
      <c r="E2463" s="40">
        <v>125</v>
      </c>
      <c r="F2463" s="35">
        <v>58.26</v>
      </c>
      <c r="G2463" s="59" t="s">
        <v>10</v>
      </c>
      <c r="H2463" s="41" t="s">
        <v>11</v>
      </c>
    </row>
    <row r="2464" spans="2:8">
      <c r="B2464" s="37"/>
      <c r="C2464" s="38" t="s">
        <v>14337</v>
      </c>
      <c r="D2464" s="57" t="s">
        <v>24</v>
      </c>
      <c r="E2464" s="40">
        <v>10</v>
      </c>
      <c r="F2464" s="35">
        <v>58.3</v>
      </c>
      <c r="G2464" s="59" t="s">
        <v>10</v>
      </c>
      <c r="H2464" s="41" t="s">
        <v>11</v>
      </c>
    </row>
    <row r="2465" spans="2:8">
      <c r="B2465" s="37"/>
      <c r="C2465" s="38" t="s">
        <v>14338</v>
      </c>
      <c r="D2465" s="57" t="s">
        <v>24</v>
      </c>
      <c r="E2465" s="40">
        <v>790</v>
      </c>
      <c r="F2465" s="35">
        <v>58.3</v>
      </c>
      <c r="G2465" s="59" t="s">
        <v>10</v>
      </c>
      <c r="H2465" s="41" t="s">
        <v>11</v>
      </c>
    </row>
    <row r="2466" spans="2:8">
      <c r="B2466" s="37"/>
      <c r="C2466" s="38" t="s">
        <v>14339</v>
      </c>
      <c r="D2466" s="57" t="s">
        <v>24</v>
      </c>
      <c r="E2466" s="40">
        <v>825</v>
      </c>
      <c r="F2466" s="35">
        <v>58.3</v>
      </c>
      <c r="G2466" s="59" t="s">
        <v>10</v>
      </c>
      <c r="H2466" s="41" t="s">
        <v>11</v>
      </c>
    </row>
    <row r="2467" spans="2:8">
      <c r="B2467" s="37"/>
      <c r="C2467" s="38" t="s">
        <v>14340</v>
      </c>
      <c r="D2467" s="57" t="s">
        <v>24</v>
      </c>
      <c r="E2467" s="40">
        <v>125</v>
      </c>
      <c r="F2467" s="35">
        <v>58.3</v>
      </c>
      <c r="G2467" s="59" t="s">
        <v>10</v>
      </c>
      <c r="H2467" s="41" t="s">
        <v>11</v>
      </c>
    </row>
    <row r="2468" spans="2:8">
      <c r="B2468" s="37"/>
      <c r="C2468" s="38" t="s">
        <v>14341</v>
      </c>
      <c r="D2468" s="57" t="s">
        <v>24</v>
      </c>
      <c r="E2468" s="40">
        <v>234</v>
      </c>
      <c r="F2468" s="35">
        <v>58.28</v>
      </c>
      <c r="G2468" s="59" t="s">
        <v>10</v>
      </c>
      <c r="H2468" s="41" t="s">
        <v>11</v>
      </c>
    </row>
    <row r="2469" spans="2:8">
      <c r="B2469" s="37"/>
      <c r="C2469" s="38" t="s">
        <v>14342</v>
      </c>
      <c r="D2469" s="57" t="s">
        <v>24</v>
      </c>
      <c r="E2469" s="40">
        <v>847</v>
      </c>
      <c r="F2469" s="35">
        <v>58.3</v>
      </c>
      <c r="G2469" s="59" t="s">
        <v>10</v>
      </c>
      <c r="H2469" s="41" t="s">
        <v>20</v>
      </c>
    </row>
    <row r="2470" spans="2:8">
      <c r="B2470" s="37"/>
      <c r="C2470" s="38" t="s">
        <v>14343</v>
      </c>
      <c r="D2470" s="57" t="s">
        <v>24</v>
      </c>
      <c r="E2470" s="40">
        <v>50</v>
      </c>
      <c r="F2470" s="35">
        <v>58.26</v>
      </c>
      <c r="G2470" s="59" t="s">
        <v>10</v>
      </c>
      <c r="H2470" s="41" t="s">
        <v>11</v>
      </c>
    </row>
    <row r="2471" spans="2:8">
      <c r="B2471" s="37"/>
      <c r="C2471" s="38" t="s">
        <v>14344</v>
      </c>
      <c r="D2471" s="57" t="s">
        <v>24</v>
      </c>
      <c r="E2471" s="40">
        <v>438</v>
      </c>
      <c r="F2471" s="35">
        <v>58.26</v>
      </c>
      <c r="G2471" s="59" t="s">
        <v>10</v>
      </c>
      <c r="H2471" s="41" t="s">
        <v>11</v>
      </c>
    </row>
    <row r="2472" spans="2:8">
      <c r="B2472" s="37"/>
      <c r="C2472" s="38" t="s">
        <v>14345</v>
      </c>
      <c r="D2472" s="57" t="s">
        <v>24</v>
      </c>
      <c r="E2472" s="40">
        <v>276</v>
      </c>
      <c r="F2472" s="35">
        <v>58.26</v>
      </c>
      <c r="G2472" s="59" t="s">
        <v>10</v>
      </c>
      <c r="H2472" s="41" t="s">
        <v>11</v>
      </c>
    </row>
    <row r="2473" spans="2:8">
      <c r="B2473" s="37"/>
      <c r="C2473" s="38" t="s">
        <v>14346</v>
      </c>
      <c r="D2473" s="57" t="s">
        <v>24</v>
      </c>
      <c r="E2473" s="40">
        <v>212</v>
      </c>
      <c r="F2473" s="35">
        <v>58.26</v>
      </c>
      <c r="G2473" s="59" t="s">
        <v>10</v>
      </c>
      <c r="H2473" s="41" t="s">
        <v>11</v>
      </c>
    </row>
    <row r="2474" spans="2:8">
      <c r="B2474" s="37"/>
      <c r="C2474" s="38" t="s">
        <v>14347</v>
      </c>
      <c r="D2474" s="57" t="s">
        <v>24</v>
      </c>
      <c r="E2474" s="40">
        <v>50</v>
      </c>
      <c r="F2474" s="35">
        <v>58.24</v>
      </c>
      <c r="G2474" s="59" t="s">
        <v>10</v>
      </c>
      <c r="H2474" s="41" t="s">
        <v>11</v>
      </c>
    </row>
    <row r="2475" spans="2:8">
      <c r="B2475" s="37"/>
      <c r="C2475" s="38" t="s">
        <v>14348</v>
      </c>
      <c r="D2475" s="57" t="s">
        <v>24</v>
      </c>
      <c r="E2475" s="40">
        <v>22</v>
      </c>
      <c r="F2475" s="35">
        <v>58.24</v>
      </c>
      <c r="G2475" s="59" t="s">
        <v>10</v>
      </c>
      <c r="H2475" s="41" t="s">
        <v>22</v>
      </c>
    </row>
    <row r="2476" spans="2:8">
      <c r="B2476" s="37"/>
      <c r="C2476" s="38" t="s">
        <v>14349</v>
      </c>
      <c r="D2476" s="57" t="s">
        <v>24</v>
      </c>
      <c r="E2476" s="40">
        <v>25</v>
      </c>
      <c r="F2476" s="35">
        <v>58.26</v>
      </c>
      <c r="G2476" s="59" t="s">
        <v>10</v>
      </c>
      <c r="H2476" s="41" t="s">
        <v>11</v>
      </c>
    </row>
    <row r="2477" spans="2:8">
      <c r="B2477" s="37"/>
      <c r="C2477" s="38" t="s">
        <v>14350</v>
      </c>
      <c r="D2477" s="57" t="s">
        <v>24</v>
      </c>
      <c r="E2477" s="40">
        <v>216</v>
      </c>
      <c r="F2477" s="35">
        <v>58.26</v>
      </c>
      <c r="G2477" s="59" t="s">
        <v>10</v>
      </c>
      <c r="H2477" s="41" t="s">
        <v>11</v>
      </c>
    </row>
    <row r="2478" spans="2:8">
      <c r="B2478" s="37"/>
      <c r="C2478" s="38" t="s">
        <v>14351</v>
      </c>
      <c r="D2478" s="57" t="s">
        <v>24</v>
      </c>
      <c r="E2478" s="40">
        <v>242</v>
      </c>
      <c r="F2478" s="35">
        <v>58.24</v>
      </c>
      <c r="G2478" s="59" t="s">
        <v>10</v>
      </c>
      <c r="H2478" s="41" t="s">
        <v>11</v>
      </c>
    </row>
    <row r="2479" spans="2:8">
      <c r="B2479" s="37"/>
      <c r="C2479" s="38" t="s">
        <v>14352</v>
      </c>
      <c r="D2479" s="57" t="s">
        <v>24</v>
      </c>
      <c r="E2479" s="40">
        <v>146</v>
      </c>
      <c r="F2479" s="35">
        <v>58.24</v>
      </c>
      <c r="G2479" s="59" t="s">
        <v>10</v>
      </c>
      <c r="H2479" s="41" t="s">
        <v>20</v>
      </c>
    </row>
    <row r="2480" spans="2:8">
      <c r="B2480" s="37"/>
      <c r="C2480" s="38" t="s">
        <v>14353</v>
      </c>
      <c r="D2480" s="57" t="s">
        <v>24</v>
      </c>
      <c r="E2480" s="40">
        <v>240</v>
      </c>
      <c r="F2480" s="35">
        <v>58.22</v>
      </c>
      <c r="G2480" s="59" t="s">
        <v>10</v>
      </c>
      <c r="H2480" s="41" t="s">
        <v>22</v>
      </c>
    </row>
    <row r="2481" spans="2:8">
      <c r="B2481" s="37"/>
      <c r="C2481" s="38" t="s">
        <v>14354</v>
      </c>
      <c r="D2481" s="57" t="s">
        <v>24</v>
      </c>
      <c r="E2481" s="40">
        <v>134</v>
      </c>
      <c r="F2481" s="35">
        <v>58.24</v>
      </c>
      <c r="G2481" s="59" t="s">
        <v>10</v>
      </c>
      <c r="H2481" s="41" t="s">
        <v>22</v>
      </c>
    </row>
    <row r="2482" spans="2:8">
      <c r="B2482" s="37"/>
      <c r="C2482" s="38" t="s">
        <v>14355</v>
      </c>
      <c r="D2482" s="57" t="s">
        <v>24</v>
      </c>
      <c r="E2482" s="40">
        <v>54</v>
      </c>
      <c r="F2482" s="35">
        <v>58.24</v>
      </c>
      <c r="G2482" s="59" t="s">
        <v>10</v>
      </c>
      <c r="H2482" s="41" t="s">
        <v>11</v>
      </c>
    </row>
    <row r="2483" spans="2:8">
      <c r="B2483" s="37"/>
      <c r="C2483" s="38" t="s">
        <v>14356</v>
      </c>
      <c r="D2483" s="57" t="s">
        <v>24</v>
      </c>
      <c r="E2483" s="40">
        <v>349</v>
      </c>
      <c r="F2483" s="35">
        <v>58.24</v>
      </c>
      <c r="G2483" s="59" t="s">
        <v>10</v>
      </c>
      <c r="H2483" s="41" t="s">
        <v>11</v>
      </c>
    </row>
    <row r="2484" spans="2:8">
      <c r="B2484" s="37"/>
      <c r="C2484" s="38" t="s">
        <v>14357</v>
      </c>
      <c r="D2484" s="57" t="s">
        <v>24</v>
      </c>
      <c r="E2484" s="40">
        <v>123</v>
      </c>
      <c r="F2484" s="35">
        <v>58.22</v>
      </c>
      <c r="G2484" s="59" t="s">
        <v>10</v>
      </c>
      <c r="H2484" s="41" t="s">
        <v>11</v>
      </c>
    </row>
    <row r="2485" spans="2:8">
      <c r="B2485" s="37"/>
      <c r="C2485" s="38" t="s">
        <v>14358</v>
      </c>
      <c r="D2485" s="57" t="s">
        <v>24</v>
      </c>
      <c r="E2485" s="40">
        <v>226</v>
      </c>
      <c r="F2485" s="35">
        <v>58.22</v>
      </c>
      <c r="G2485" s="59" t="s">
        <v>10</v>
      </c>
      <c r="H2485" s="41" t="s">
        <v>11</v>
      </c>
    </row>
    <row r="2486" spans="2:8">
      <c r="B2486" s="37"/>
      <c r="C2486" s="38" t="s">
        <v>14359</v>
      </c>
      <c r="D2486" s="57" t="s">
        <v>24</v>
      </c>
      <c r="E2486" s="40">
        <v>240</v>
      </c>
      <c r="F2486" s="35">
        <v>58.22</v>
      </c>
      <c r="G2486" s="59" t="s">
        <v>10</v>
      </c>
      <c r="H2486" s="41" t="s">
        <v>11</v>
      </c>
    </row>
    <row r="2487" spans="2:8">
      <c r="B2487" s="37"/>
      <c r="C2487" s="38" t="s">
        <v>14360</v>
      </c>
      <c r="D2487" s="57" t="s">
        <v>24</v>
      </c>
      <c r="E2487" s="40">
        <v>34</v>
      </c>
      <c r="F2487" s="35">
        <v>58.24</v>
      </c>
      <c r="G2487" s="59" t="s">
        <v>10</v>
      </c>
      <c r="H2487" s="41" t="s">
        <v>11</v>
      </c>
    </row>
    <row r="2488" spans="2:8">
      <c r="B2488" s="37"/>
      <c r="C2488" s="38" t="s">
        <v>14361</v>
      </c>
      <c r="D2488" s="57" t="s">
        <v>24</v>
      </c>
      <c r="E2488" s="40">
        <v>249</v>
      </c>
      <c r="F2488" s="35">
        <v>58.22</v>
      </c>
      <c r="G2488" s="59" t="s">
        <v>10</v>
      </c>
      <c r="H2488" s="41" t="s">
        <v>11</v>
      </c>
    </row>
    <row r="2489" spans="2:8">
      <c r="B2489" s="37"/>
      <c r="C2489" s="38" t="s">
        <v>14362</v>
      </c>
      <c r="D2489" s="57" t="s">
        <v>24</v>
      </c>
      <c r="E2489" s="40">
        <v>81</v>
      </c>
      <c r="F2489" s="35">
        <v>58.22</v>
      </c>
      <c r="G2489" s="59" t="s">
        <v>10</v>
      </c>
      <c r="H2489" s="41" t="s">
        <v>11</v>
      </c>
    </row>
    <row r="2490" spans="2:8">
      <c r="B2490" s="37"/>
      <c r="C2490" s="38" t="s">
        <v>14363</v>
      </c>
      <c r="D2490" s="57" t="s">
        <v>24</v>
      </c>
      <c r="E2490" s="40">
        <v>300</v>
      </c>
      <c r="F2490" s="35">
        <v>58.22</v>
      </c>
      <c r="G2490" s="59" t="s">
        <v>10</v>
      </c>
      <c r="H2490" s="41" t="s">
        <v>11</v>
      </c>
    </row>
    <row r="2491" spans="2:8">
      <c r="B2491" s="37"/>
      <c r="C2491" s="38" t="s">
        <v>14364</v>
      </c>
      <c r="D2491" s="57" t="s">
        <v>24</v>
      </c>
      <c r="E2491" s="40">
        <v>15</v>
      </c>
      <c r="F2491" s="35">
        <v>58.22</v>
      </c>
      <c r="G2491" s="59" t="s">
        <v>10</v>
      </c>
      <c r="H2491" s="41" t="s">
        <v>11</v>
      </c>
    </row>
    <row r="2492" spans="2:8">
      <c r="B2492" s="37"/>
      <c r="C2492" s="38" t="s">
        <v>14365</v>
      </c>
      <c r="D2492" s="57" t="s">
        <v>24</v>
      </c>
      <c r="E2492" s="40">
        <v>459</v>
      </c>
      <c r="F2492" s="35">
        <v>58.2</v>
      </c>
      <c r="G2492" s="59" t="s">
        <v>10</v>
      </c>
      <c r="H2492" s="41" t="s">
        <v>11</v>
      </c>
    </row>
    <row r="2493" spans="2:8">
      <c r="B2493" s="37"/>
      <c r="C2493" s="38" t="s">
        <v>14366</v>
      </c>
      <c r="D2493" s="57" t="s">
        <v>24</v>
      </c>
      <c r="E2493" s="40">
        <v>361</v>
      </c>
      <c r="F2493" s="35">
        <v>58.22</v>
      </c>
      <c r="G2493" s="59" t="s">
        <v>10</v>
      </c>
      <c r="H2493" s="41" t="s">
        <v>20</v>
      </c>
    </row>
    <row r="2494" spans="2:8">
      <c r="B2494" s="37"/>
      <c r="C2494" s="38" t="s">
        <v>14367</v>
      </c>
      <c r="D2494" s="57" t="s">
        <v>24</v>
      </c>
      <c r="E2494" s="40">
        <v>346</v>
      </c>
      <c r="F2494" s="35">
        <v>58.22</v>
      </c>
      <c r="G2494" s="59" t="s">
        <v>10</v>
      </c>
      <c r="H2494" s="41" t="s">
        <v>11</v>
      </c>
    </row>
    <row r="2495" spans="2:8">
      <c r="B2495" s="37"/>
      <c r="C2495" s="38" t="s">
        <v>14368</v>
      </c>
      <c r="D2495" s="57" t="s">
        <v>24</v>
      </c>
      <c r="E2495" s="40">
        <v>8</v>
      </c>
      <c r="F2495" s="35">
        <v>58.2</v>
      </c>
      <c r="G2495" s="59" t="s">
        <v>10</v>
      </c>
      <c r="H2495" s="41" t="s">
        <v>11</v>
      </c>
    </row>
    <row r="2496" spans="2:8">
      <c r="B2496" s="37"/>
      <c r="C2496" s="38" t="s">
        <v>14368</v>
      </c>
      <c r="D2496" s="57" t="s">
        <v>24</v>
      </c>
      <c r="E2496" s="40">
        <v>227</v>
      </c>
      <c r="F2496" s="35">
        <v>58.22</v>
      </c>
      <c r="G2496" s="59" t="s">
        <v>10</v>
      </c>
      <c r="H2496" s="41" t="s">
        <v>11</v>
      </c>
    </row>
    <row r="2497" spans="2:8">
      <c r="B2497" s="37"/>
      <c r="C2497" s="38" t="s">
        <v>14369</v>
      </c>
      <c r="D2497" s="57" t="s">
        <v>24</v>
      </c>
      <c r="E2497" s="40">
        <v>472</v>
      </c>
      <c r="F2497" s="35">
        <v>58.22</v>
      </c>
      <c r="G2497" s="59" t="s">
        <v>10</v>
      </c>
      <c r="H2497" s="41" t="s">
        <v>11</v>
      </c>
    </row>
    <row r="2498" spans="2:8">
      <c r="B2498" s="37"/>
      <c r="C2498" s="38" t="s">
        <v>14370</v>
      </c>
      <c r="D2498" s="57" t="s">
        <v>24</v>
      </c>
      <c r="E2498" s="40">
        <v>35</v>
      </c>
      <c r="F2498" s="35">
        <v>58.2</v>
      </c>
      <c r="G2498" s="59" t="s">
        <v>10</v>
      </c>
      <c r="H2498" s="41" t="s">
        <v>11</v>
      </c>
    </row>
    <row r="2499" spans="2:8">
      <c r="B2499" s="37"/>
      <c r="C2499" s="38" t="s">
        <v>14371</v>
      </c>
      <c r="D2499" s="57" t="s">
        <v>24</v>
      </c>
      <c r="E2499" s="40">
        <v>125</v>
      </c>
      <c r="F2499" s="35">
        <v>58.2</v>
      </c>
      <c r="G2499" s="59" t="s">
        <v>10</v>
      </c>
      <c r="H2499" s="41" t="s">
        <v>21</v>
      </c>
    </row>
    <row r="2500" spans="2:8">
      <c r="B2500" s="37"/>
      <c r="C2500" s="38" t="s">
        <v>14371</v>
      </c>
      <c r="D2500" s="57" t="s">
        <v>24</v>
      </c>
      <c r="E2500" s="40">
        <v>192</v>
      </c>
      <c r="F2500" s="35">
        <v>58.22</v>
      </c>
      <c r="G2500" s="59" t="s">
        <v>10</v>
      </c>
      <c r="H2500" s="41" t="s">
        <v>11</v>
      </c>
    </row>
    <row r="2501" spans="2:8">
      <c r="B2501" s="37"/>
      <c r="C2501" s="38" t="s">
        <v>14372</v>
      </c>
      <c r="D2501" s="57" t="s">
        <v>24</v>
      </c>
      <c r="E2501" s="40">
        <v>25</v>
      </c>
      <c r="F2501" s="35">
        <v>58.12</v>
      </c>
      <c r="G2501" s="59" t="s">
        <v>10</v>
      </c>
      <c r="H2501" s="41" t="s">
        <v>11</v>
      </c>
    </row>
    <row r="2502" spans="2:8">
      <c r="B2502" s="37"/>
      <c r="C2502" s="38" t="s">
        <v>14372</v>
      </c>
      <c r="D2502" s="57" t="s">
        <v>24</v>
      </c>
      <c r="E2502" s="40">
        <v>100</v>
      </c>
      <c r="F2502" s="35">
        <v>58.12</v>
      </c>
      <c r="G2502" s="59" t="s">
        <v>10</v>
      </c>
      <c r="H2502" s="41" t="s">
        <v>21</v>
      </c>
    </row>
    <row r="2503" spans="2:8">
      <c r="B2503" s="37"/>
      <c r="C2503" s="38" t="s">
        <v>14372</v>
      </c>
      <c r="D2503" s="57" t="s">
        <v>24</v>
      </c>
      <c r="E2503" s="40">
        <v>82</v>
      </c>
      <c r="F2503" s="35">
        <v>58.12</v>
      </c>
      <c r="G2503" s="59" t="s">
        <v>10</v>
      </c>
      <c r="H2503" s="41" t="s">
        <v>21</v>
      </c>
    </row>
    <row r="2504" spans="2:8">
      <c r="B2504" s="37"/>
      <c r="C2504" s="38" t="s">
        <v>14373</v>
      </c>
      <c r="D2504" s="57" t="s">
        <v>24</v>
      </c>
      <c r="E2504" s="40">
        <v>125</v>
      </c>
      <c r="F2504" s="35">
        <v>58.12</v>
      </c>
      <c r="G2504" s="59" t="s">
        <v>10</v>
      </c>
      <c r="H2504" s="41" t="s">
        <v>21</v>
      </c>
    </row>
    <row r="2505" spans="2:8">
      <c r="B2505" s="37"/>
      <c r="C2505" s="38" t="s">
        <v>14374</v>
      </c>
      <c r="D2505" s="57" t="s">
        <v>24</v>
      </c>
      <c r="E2505" s="40">
        <v>325</v>
      </c>
      <c r="F2505" s="35">
        <v>58.12</v>
      </c>
      <c r="G2505" s="59" t="s">
        <v>10</v>
      </c>
      <c r="H2505" s="41" t="s">
        <v>11</v>
      </c>
    </row>
    <row r="2506" spans="2:8">
      <c r="B2506" s="37"/>
      <c r="C2506" s="38" t="s">
        <v>14375</v>
      </c>
      <c r="D2506" s="57" t="s">
        <v>24</v>
      </c>
      <c r="E2506" s="40">
        <v>34</v>
      </c>
      <c r="F2506" s="35">
        <v>58.1</v>
      </c>
      <c r="G2506" s="59" t="s">
        <v>10</v>
      </c>
      <c r="H2506" s="41" t="s">
        <v>11</v>
      </c>
    </row>
    <row r="2507" spans="2:8">
      <c r="B2507" s="37"/>
      <c r="C2507" s="38" t="s">
        <v>14376</v>
      </c>
      <c r="D2507" s="57" t="s">
        <v>24</v>
      </c>
      <c r="E2507" s="40">
        <v>300</v>
      </c>
      <c r="F2507" s="35">
        <v>58.06</v>
      </c>
      <c r="G2507" s="59" t="s">
        <v>10</v>
      </c>
      <c r="H2507" s="41" t="s">
        <v>21</v>
      </c>
    </row>
    <row r="2508" spans="2:8">
      <c r="B2508" s="37"/>
      <c r="C2508" s="38" t="s">
        <v>14377</v>
      </c>
      <c r="D2508" s="57" t="s">
        <v>24</v>
      </c>
      <c r="E2508" s="40">
        <v>151</v>
      </c>
      <c r="F2508" s="35">
        <v>58.06</v>
      </c>
      <c r="G2508" s="59" t="s">
        <v>10</v>
      </c>
      <c r="H2508" s="41" t="s">
        <v>20</v>
      </c>
    </row>
    <row r="2509" spans="2:8">
      <c r="B2509" s="37"/>
      <c r="C2509" s="38" t="s">
        <v>14378</v>
      </c>
      <c r="D2509" s="57" t="s">
        <v>24</v>
      </c>
      <c r="E2509" s="40">
        <v>238</v>
      </c>
      <c r="F2509" s="35">
        <v>58.06</v>
      </c>
      <c r="G2509" s="59" t="s">
        <v>10</v>
      </c>
      <c r="H2509" s="41" t="s">
        <v>20</v>
      </c>
    </row>
    <row r="2510" spans="2:8">
      <c r="B2510" s="37"/>
      <c r="C2510" s="38" t="s">
        <v>14379</v>
      </c>
      <c r="D2510" s="57" t="s">
        <v>24</v>
      </c>
      <c r="E2510" s="40">
        <v>6</v>
      </c>
      <c r="F2510" s="35">
        <v>58</v>
      </c>
      <c r="G2510" s="59" t="s">
        <v>10</v>
      </c>
      <c r="H2510" s="41" t="s">
        <v>11</v>
      </c>
    </row>
    <row r="2511" spans="2:8">
      <c r="B2511" s="37"/>
      <c r="C2511" s="38" t="s">
        <v>14380</v>
      </c>
      <c r="D2511" s="57" t="s">
        <v>24</v>
      </c>
      <c r="E2511" s="40">
        <v>200</v>
      </c>
      <c r="F2511" s="35">
        <v>58.02</v>
      </c>
      <c r="G2511" s="59" t="s">
        <v>10</v>
      </c>
      <c r="H2511" s="41" t="s">
        <v>11</v>
      </c>
    </row>
    <row r="2512" spans="2:8">
      <c r="B2512" s="37"/>
      <c r="C2512" s="38" t="s">
        <v>14381</v>
      </c>
      <c r="D2512" s="57" t="s">
        <v>24</v>
      </c>
      <c r="E2512" s="40">
        <v>125</v>
      </c>
      <c r="F2512" s="35">
        <v>58</v>
      </c>
      <c r="G2512" s="59" t="s">
        <v>10</v>
      </c>
      <c r="H2512" s="41" t="s">
        <v>21</v>
      </c>
    </row>
    <row r="2513" spans="2:8">
      <c r="B2513" s="37"/>
      <c r="C2513" s="38" t="s">
        <v>14382</v>
      </c>
      <c r="D2513" s="57" t="s">
        <v>24</v>
      </c>
      <c r="E2513" s="40">
        <v>21</v>
      </c>
      <c r="F2513" s="35">
        <v>58</v>
      </c>
      <c r="G2513" s="59" t="s">
        <v>10</v>
      </c>
      <c r="H2513" s="41" t="s">
        <v>11</v>
      </c>
    </row>
    <row r="2514" spans="2:8">
      <c r="B2514" s="37"/>
      <c r="C2514" s="38" t="s">
        <v>14383</v>
      </c>
      <c r="D2514" s="57" t="s">
        <v>24</v>
      </c>
      <c r="E2514" s="40">
        <v>668</v>
      </c>
      <c r="F2514" s="35">
        <v>58</v>
      </c>
      <c r="G2514" s="59" t="s">
        <v>10</v>
      </c>
      <c r="H2514" s="41" t="s">
        <v>21</v>
      </c>
    </row>
    <row r="2515" spans="2:8">
      <c r="B2515" s="37"/>
      <c r="C2515" s="38" t="s">
        <v>14384</v>
      </c>
      <c r="D2515" s="57" t="s">
        <v>24</v>
      </c>
      <c r="E2515" s="40">
        <v>226</v>
      </c>
      <c r="F2515" s="35">
        <v>58.02</v>
      </c>
      <c r="G2515" s="59" t="s">
        <v>10</v>
      </c>
      <c r="H2515" s="41" t="s">
        <v>11</v>
      </c>
    </row>
    <row r="2516" spans="2:8">
      <c r="B2516" s="37"/>
      <c r="C2516" s="38" t="s">
        <v>14385</v>
      </c>
      <c r="D2516" s="57" t="s">
        <v>24</v>
      </c>
      <c r="E2516" s="40">
        <v>200</v>
      </c>
      <c r="F2516" s="35">
        <v>58.08</v>
      </c>
      <c r="G2516" s="59" t="s">
        <v>10</v>
      </c>
      <c r="H2516" s="41" t="s">
        <v>11</v>
      </c>
    </row>
    <row r="2517" spans="2:8">
      <c r="B2517" s="37"/>
      <c r="C2517" s="38" t="s">
        <v>14386</v>
      </c>
      <c r="D2517" s="57" t="s">
        <v>24</v>
      </c>
      <c r="E2517" s="40">
        <v>247</v>
      </c>
      <c r="F2517" s="35">
        <v>58.04</v>
      </c>
      <c r="G2517" s="59" t="s">
        <v>10</v>
      </c>
      <c r="H2517" s="41" t="s">
        <v>11</v>
      </c>
    </row>
    <row r="2518" spans="2:8">
      <c r="B2518" s="37"/>
      <c r="C2518" s="38" t="s">
        <v>14387</v>
      </c>
      <c r="D2518" s="57" t="s">
        <v>24</v>
      </c>
      <c r="E2518" s="40">
        <v>215</v>
      </c>
      <c r="F2518" s="35">
        <v>58</v>
      </c>
      <c r="G2518" s="59" t="s">
        <v>10</v>
      </c>
      <c r="H2518" s="41" t="s">
        <v>20</v>
      </c>
    </row>
    <row r="2519" spans="2:8">
      <c r="B2519" s="37"/>
      <c r="C2519" s="38" t="s">
        <v>14388</v>
      </c>
      <c r="D2519" s="57" t="s">
        <v>24</v>
      </c>
      <c r="E2519" s="40">
        <v>429</v>
      </c>
      <c r="F2519" s="35">
        <v>58</v>
      </c>
      <c r="G2519" s="59" t="s">
        <v>10</v>
      </c>
      <c r="H2519" s="41" t="s">
        <v>21</v>
      </c>
    </row>
    <row r="2520" spans="2:8">
      <c r="B2520" s="37"/>
      <c r="C2520" s="38" t="s">
        <v>14389</v>
      </c>
      <c r="D2520" s="57" t="s">
        <v>24</v>
      </c>
      <c r="E2520" s="40">
        <v>231</v>
      </c>
      <c r="F2520" s="35">
        <v>58.12</v>
      </c>
      <c r="G2520" s="59" t="s">
        <v>10</v>
      </c>
      <c r="H2520" s="41" t="s">
        <v>21</v>
      </c>
    </row>
    <row r="2521" spans="2:8">
      <c r="B2521" s="37"/>
      <c r="C2521" s="38" t="s">
        <v>14390</v>
      </c>
      <c r="D2521" s="57" t="s">
        <v>24</v>
      </c>
      <c r="E2521" s="40">
        <v>204</v>
      </c>
      <c r="F2521" s="35">
        <v>58.12</v>
      </c>
      <c r="G2521" s="59" t="s">
        <v>10</v>
      </c>
      <c r="H2521" s="41" t="s">
        <v>11</v>
      </c>
    </row>
    <row r="2522" spans="2:8">
      <c r="B2522" s="37"/>
      <c r="C2522" s="38" t="s">
        <v>14391</v>
      </c>
      <c r="D2522" s="57" t="s">
        <v>24</v>
      </c>
      <c r="E2522" s="40">
        <v>252</v>
      </c>
      <c r="F2522" s="35">
        <v>58.12</v>
      </c>
      <c r="G2522" s="59" t="s">
        <v>10</v>
      </c>
      <c r="H2522" s="41" t="s">
        <v>11</v>
      </c>
    </row>
    <row r="2523" spans="2:8">
      <c r="B2523" s="37"/>
      <c r="C2523" s="38" t="s">
        <v>14392</v>
      </c>
      <c r="D2523" s="57" t="s">
        <v>24</v>
      </c>
      <c r="E2523" s="40">
        <v>100</v>
      </c>
      <c r="F2523" s="35">
        <v>58.12</v>
      </c>
      <c r="G2523" s="59" t="s">
        <v>10</v>
      </c>
      <c r="H2523" s="41" t="s">
        <v>11</v>
      </c>
    </row>
    <row r="2524" spans="2:8">
      <c r="B2524" s="37"/>
      <c r="C2524" s="38" t="s">
        <v>14393</v>
      </c>
      <c r="D2524" s="57" t="s">
        <v>24</v>
      </c>
      <c r="E2524" s="40">
        <v>125</v>
      </c>
      <c r="F2524" s="35">
        <v>58.12</v>
      </c>
      <c r="G2524" s="59" t="s">
        <v>10</v>
      </c>
      <c r="H2524" s="41" t="s">
        <v>11</v>
      </c>
    </row>
    <row r="2525" spans="2:8">
      <c r="B2525" s="37"/>
      <c r="C2525" s="38" t="s">
        <v>14394</v>
      </c>
      <c r="D2525" s="57" t="s">
        <v>24</v>
      </c>
      <c r="E2525" s="40">
        <v>562</v>
      </c>
      <c r="F2525" s="35">
        <v>58.12</v>
      </c>
      <c r="G2525" s="59" t="s">
        <v>10</v>
      </c>
      <c r="H2525" s="41" t="s">
        <v>11</v>
      </c>
    </row>
    <row r="2526" spans="2:8">
      <c r="B2526" s="37"/>
      <c r="C2526" s="38" t="s">
        <v>14395</v>
      </c>
      <c r="D2526" s="57" t="s">
        <v>24</v>
      </c>
      <c r="E2526" s="40">
        <v>368</v>
      </c>
      <c r="F2526" s="35">
        <v>58.1</v>
      </c>
      <c r="G2526" s="59" t="s">
        <v>10</v>
      </c>
      <c r="H2526" s="41" t="s">
        <v>11</v>
      </c>
    </row>
    <row r="2527" spans="2:8">
      <c r="B2527" s="37"/>
      <c r="C2527" s="38" t="s">
        <v>14396</v>
      </c>
      <c r="D2527" s="57" t="s">
        <v>24</v>
      </c>
      <c r="E2527" s="40">
        <v>152</v>
      </c>
      <c r="F2527" s="35">
        <v>58.1</v>
      </c>
      <c r="G2527" s="59" t="s">
        <v>10</v>
      </c>
      <c r="H2527" s="41" t="s">
        <v>11</v>
      </c>
    </row>
    <row r="2528" spans="2:8">
      <c r="B2528" s="37"/>
      <c r="C2528" s="38" t="s">
        <v>14397</v>
      </c>
      <c r="D2528" s="57" t="s">
        <v>24</v>
      </c>
      <c r="E2528" s="40">
        <v>206</v>
      </c>
      <c r="F2528" s="35">
        <v>58.08</v>
      </c>
      <c r="G2528" s="59" t="s">
        <v>10</v>
      </c>
      <c r="H2528" s="41" t="s">
        <v>11</v>
      </c>
    </row>
    <row r="2529" spans="2:8">
      <c r="B2529" s="37"/>
      <c r="C2529" s="38" t="s">
        <v>14398</v>
      </c>
      <c r="D2529" s="57" t="s">
        <v>24</v>
      </c>
      <c r="E2529" s="40">
        <v>267</v>
      </c>
      <c r="F2529" s="35">
        <v>58.08</v>
      </c>
      <c r="G2529" s="59" t="s">
        <v>10</v>
      </c>
      <c r="H2529" s="41" t="s">
        <v>11</v>
      </c>
    </row>
    <row r="2530" spans="2:8">
      <c r="B2530" s="37"/>
      <c r="C2530" s="38" t="s">
        <v>14399</v>
      </c>
      <c r="D2530" s="57" t="s">
        <v>24</v>
      </c>
      <c r="E2530" s="40">
        <v>76</v>
      </c>
      <c r="F2530" s="35">
        <v>58.08</v>
      </c>
      <c r="G2530" s="59" t="s">
        <v>10</v>
      </c>
      <c r="H2530" s="41" t="s">
        <v>11</v>
      </c>
    </row>
    <row r="2531" spans="2:8">
      <c r="B2531" s="37"/>
      <c r="C2531" s="38" t="s">
        <v>14400</v>
      </c>
      <c r="D2531" s="57" t="s">
        <v>24</v>
      </c>
      <c r="E2531" s="40">
        <v>211</v>
      </c>
      <c r="F2531" s="35">
        <v>58.08</v>
      </c>
      <c r="G2531" s="59" t="s">
        <v>10</v>
      </c>
      <c r="H2531" s="41" t="s">
        <v>11</v>
      </c>
    </row>
    <row r="2532" spans="2:8">
      <c r="B2532" s="37"/>
      <c r="C2532" s="38" t="s">
        <v>14401</v>
      </c>
      <c r="D2532" s="57" t="s">
        <v>24</v>
      </c>
      <c r="E2532" s="40">
        <v>125</v>
      </c>
      <c r="F2532" s="35">
        <v>58.08</v>
      </c>
      <c r="G2532" s="59" t="s">
        <v>10</v>
      </c>
      <c r="H2532" s="41" t="s">
        <v>20</v>
      </c>
    </row>
    <row r="2533" spans="2:8">
      <c r="B2533" s="37"/>
      <c r="C2533" s="38" t="s">
        <v>14402</v>
      </c>
      <c r="D2533" s="57" t="s">
        <v>24</v>
      </c>
      <c r="E2533" s="40">
        <v>358</v>
      </c>
      <c r="F2533" s="35">
        <v>58.08</v>
      </c>
      <c r="G2533" s="59" t="s">
        <v>10</v>
      </c>
      <c r="H2533" s="41" t="s">
        <v>11</v>
      </c>
    </row>
    <row r="2534" spans="2:8">
      <c r="B2534" s="37"/>
      <c r="C2534" s="38" t="s">
        <v>14403</v>
      </c>
      <c r="D2534" s="57" t="s">
        <v>24</v>
      </c>
      <c r="E2534" s="40">
        <v>125</v>
      </c>
      <c r="F2534" s="35">
        <v>58.08</v>
      </c>
      <c r="G2534" s="59" t="s">
        <v>10</v>
      </c>
      <c r="H2534" s="41" t="s">
        <v>11</v>
      </c>
    </row>
    <row r="2535" spans="2:8">
      <c r="B2535" s="37"/>
      <c r="C2535" s="38" t="s">
        <v>14404</v>
      </c>
      <c r="D2535" s="57" t="s">
        <v>24</v>
      </c>
      <c r="E2535" s="40">
        <v>125</v>
      </c>
      <c r="F2535" s="35">
        <v>58.08</v>
      </c>
      <c r="G2535" s="59" t="s">
        <v>10</v>
      </c>
      <c r="H2535" s="41" t="s">
        <v>11</v>
      </c>
    </row>
    <row r="2536" spans="2:8">
      <c r="B2536" s="37"/>
      <c r="C2536" s="38" t="s">
        <v>14405</v>
      </c>
      <c r="D2536" s="57" t="s">
        <v>24</v>
      </c>
      <c r="E2536" s="40">
        <v>404</v>
      </c>
      <c r="F2536" s="35">
        <v>58.08</v>
      </c>
      <c r="G2536" s="59" t="s">
        <v>10</v>
      </c>
      <c r="H2536" s="41" t="s">
        <v>11</v>
      </c>
    </row>
    <row r="2537" spans="2:8">
      <c r="B2537" s="37"/>
      <c r="C2537" s="38" t="s">
        <v>14406</v>
      </c>
      <c r="D2537" s="57" t="s">
        <v>24</v>
      </c>
      <c r="E2537" s="40">
        <v>251</v>
      </c>
      <c r="F2537" s="35">
        <v>58</v>
      </c>
      <c r="G2537" s="59" t="s">
        <v>10</v>
      </c>
      <c r="H2537" s="41" t="s">
        <v>11</v>
      </c>
    </row>
    <row r="2538" spans="2:8">
      <c r="B2538" s="37"/>
      <c r="C2538" s="38" t="s">
        <v>14407</v>
      </c>
      <c r="D2538" s="57" t="s">
        <v>24</v>
      </c>
      <c r="E2538" s="40">
        <v>272</v>
      </c>
      <c r="F2538" s="35">
        <v>58</v>
      </c>
      <c r="G2538" s="59" t="s">
        <v>10</v>
      </c>
      <c r="H2538" s="41" t="s">
        <v>22</v>
      </c>
    </row>
    <row r="2539" spans="2:8">
      <c r="B2539" s="37"/>
      <c r="C2539" s="38" t="s">
        <v>14408</v>
      </c>
      <c r="D2539" s="57" t="s">
        <v>24</v>
      </c>
      <c r="E2539" s="40">
        <v>125</v>
      </c>
      <c r="F2539" s="35">
        <v>58.04</v>
      </c>
      <c r="G2539" s="59" t="s">
        <v>10</v>
      </c>
      <c r="H2539" s="41" t="s">
        <v>21</v>
      </c>
    </row>
    <row r="2540" spans="2:8">
      <c r="B2540" s="37"/>
      <c r="C2540" s="38" t="s">
        <v>14409</v>
      </c>
      <c r="D2540" s="57" t="s">
        <v>24</v>
      </c>
      <c r="E2540" s="40">
        <v>276</v>
      </c>
      <c r="F2540" s="35">
        <v>58.02</v>
      </c>
      <c r="G2540" s="59" t="s">
        <v>10</v>
      </c>
      <c r="H2540" s="41" t="s">
        <v>11</v>
      </c>
    </row>
    <row r="2541" spans="2:8">
      <c r="B2541" s="37"/>
      <c r="C2541" s="38" t="s">
        <v>14410</v>
      </c>
      <c r="D2541" s="57" t="s">
        <v>24</v>
      </c>
      <c r="E2541" s="40">
        <v>156</v>
      </c>
      <c r="F2541" s="35">
        <v>58</v>
      </c>
      <c r="G2541" s="59" t="s">
        <v>10</v>
      </c>
      <c r="H2541" s="41" t="s">
        <v>20</v>
      </c>
    </row>
    <row r="2542" spans="2:8">
      <c r="B2542" s="37"/>
      <c r="C2542" s="38" t="s">
        <v>14411</v>
      </c>
      <c r="D2542" s="57" t="s">
        <v>24</v>
      </c>
      <c r="E2542" s="40">
        <v>224</v>
      </c>
      <c r="F2542" s="35">
        <v>57.96</v>
      </c>
      <c r="G2542" s="59" t="s">
        <v>10</v>
      </c>
      <c r="H2542" s="41" t="s">
        <v>11</v>
      </c>
    </row>
    <row r="2543" spans="2:8">
      <c r="B2543" s="37"/>
      <c r="C2543" s="38" t="s">
        <v>14412</v>
      </c>
      <c r="D2543" s="57" t="s">
        <v>24</v>
      </c>
      <c r="E2543" s="40">
        <v>71</v>
      </c>
      <c r="F2543" s="35">
        <v>57.96</v>
      </c>
      <c r="G2543" s="59" t="s">
        <v>10</v>
      </c>
      <c r="H2543" s="41" t="s">
        <v>21</v>
      </c>
    </row>
    <row r="2544" spans="2:8">
      <c r="B2544" s="37"/>
      <c r="C2544" s="38" t="s">
        <v>14413</v>
      </c>
      <c r="D2544" s="57" t="s">
        <v>24</v>
      </c>
      <c r="E2544" s="40">
        <v>312</v>
      </c>
      <c r="F2544" s="35">
        <v>57.98</v>
      </c>
      <c r="G2544" s="59" t="s">
        <v>10</v>
      </c>
      <c r="H2544" s="41" t="s">
        <v>21</v>
      </c>
    </row>
    <row r="2545" spans="2:8">
      <c r="B2545" s="37"/>
      <c r="C2545" s="38" t="s">
        <v>14414</v>
      </c>
      <c r="D2545" s="57" t="s">
        <v>24</v>
      </c>
      <c r="E2545" s="40">
        <v>125</v>
      </c>
      <c r="F2545" s="35">
        <v>57.96</v>
      </c>
      <c r="G2545" s="59" t="s">
        <v>10</v>
      </c>
      <c r="H2545" s="41" t="s">
        <v>11</v>
      </c>
    </row>
    <row r="2546" spans="2:8">
      <c r="B2546" s="37"/>
      <c r="C2546" s="38" t="s">
        <v>14415</v>
      </c>
      <c r="D2546" s="57" t="s">
        <v>24</v>
      </c>
      <c r="E2546" s="40">
        <v>125</v>
      </c>
      <c r="F2546" s="35">
        <v>57.96</v>
      </c>
      <c r="G2546" s="59" t="s">
        <v>10</v>
      </c>
      <c r="H2546" s="41" t="s">
        <v>11</v>
      </c>
    </row>
    <row r="2547" spans="2:8">
      <c r="B2547" s="37"/>
      <c r="C2547" s="38" t="s">
        <v>14416</v>
      </c>
      <c r="D2547" s="57" t="s">
        <v>24</v>
      </c>
      <c r="E2547" s="40">
        <v>168</v>
      </c>
      <c r="F2547" s="35">
        <v>57.96</v>
      </c>
      <c r="G2547" s="59" t="s">
        <v>10</v>
      </c>
      <c r="H2547" s="41" t="s">
        <v>11</v>
      </c>
    </row>
    <row r="2548" spans="2:8">
      <c r="B2548" s="37"/>
      <c r="C2548" s="38" t="s">
        <v>14417</v>
      </c>
      <c r="D2548" s="57" t="s">
        <v>24</v>
      </c>
      <c r="E2548" s="40">
        <v>70</v>
      </c>
      <c r="F2548" s="35">
        <v>57.96</v>
      </c>
      <c r="G2548" s="59" t="s">
        <v>10</v>
      </c>
      <c r="H2548" s="41" t="s">
        <v>21</v>
      </c>
    </row>
    <row r="2549" spans="2:8">
      <c r="B2549" s="37"/>
      <c r="C2549" s="38" t="s">
        <v>14418</v>
      </c>
      <c r="D2549" s="57" t="s">
        <v>24</v>
      </c>
      <c r="E2549" s="40">
        <v>8</v>
      </c>
      <c r="F2549" s="35">
        <v>57.96</v>
      </c>
      <c r="G2549" s="59" t="s">
        <v>10</v>
      </c>
      <c r="H2549" s="41" t="s">
        <v>11</v>
      </c>
    </row>
    <row r="2550" spans="2:8">
      <c r="B2550" s="37"/>
      <c r="C2550" s="38" t="s">
        <v>14419</v>
      </c>
      <c r="D2550" s="57" t="s">
        <v>24</v>
      </c>
      <c r="E2550" s="40">
        <v>177</v>
      </c>
      <c r="F2550" s="35">
        <v>57.96</v>
      </c>
      <c r="G2550" s="59" t="s">
        <v>10</v>
      </c>
      <c r="H2550" s="41" t="s">
        <v>11</v>
      </c>
    </row>
    <row r="2551" spans="2:8">
      <c r="B2551" s="37"/>
      <c r="C2551" s="38" t="s">
        <v>14420</v>
      </c>
      <c r="D2551" s="57" t="s">
        <v>24</v>
      </c>
      <c r="E2551" s="40">
        <v>92</v>
      </c>
      <c r="F2551" s="35">
        <v>57.96</v>
      </c>
      <c r="G2551" s="59" t="s">
        <v>10</v>
      </c>
      <c r="H2551" s="41" t="s">
        <v>11</v>
      </c>
    </row>
    <row r="2552" spans="2:8">
      <c r="B2552" s="37"/>
      <c r="C2552" s="38" t="s">
        <v>14421</v>
      </c>
      <c r="D2552" s="57" t="s">
        <v>24</v>
      </c>
      <c r="E2552" s="40">
        <v>210</v>
      </c>
      <c r="F2552" s="35">
        <v>57.96</v>
      </c>
      <c r="G2552" s="59" t="s">
        <v>10</v>
      </c>
      <c r="H2552" s="41" t="s">
        <v>11</v>
      </c>
    </row>
    <row r="2553" spans="2:8">
      <c r="B2553" s="37"/>
      <c r="C2553" s="38" t="s">
        <v>14422</v>
      </c>
      <c r="D2553" s="57" t="s">
        <v>24</v>
      </c>
      <c r="E2553" s="40">
        <v>73</v>
      </c>
      <c r="F2553" s="35">
        <v>57.96</v>
      </c>
      <c r="G2553" s="59" t="s">
        <v>10</v>
      </c>
      <c r="H2553" s="41" t="s">
        <v>20</v>
      </c>
    </row>
    <row r="2554" spans="2:8">
      <c r="B2554" s="37"/>
      <c r="C2554" s="38" t="s">
        <v>14423</v>
      </c>
      <c r="D2554" s="57" t="s">
        <v>24</v>
      </c>
      <c r="E2554" s="40">
        <v>347</v>
      </c>
      <c r="F2554" s="35">
        <v>57.96</v>
      </c>
      <c r="G2554" s="59" t="s">
        <v>10</v>
      </c>
      <c r="H2554" s="41" t="s">
        <v>11</v>
      </c>
    </row>
    <row r="2555" spans="2:8">
      <c r="B2555" s="37"/>
      <c r="C2555" s="38" t="s">
        <v>14424</v>
      </c>
      <c r="D2555" s="57" t="s">
        <v>24</v>
      </c>
      <c r="E2555" s="40">
        <v>75</v>
      </c>
      <c r="F2555" s="35">
        <v>57.92</v>
      </c>
      <c r="G2555" s="59" t="s">
        <v>10</v>
      </c>
      <c r="H2555" s="41" t="s">
        <v>11</v>
      </c>
    </row>
    <row r="2556" spans="2:8">
      <c r="B2556" s="37"/>
      <c r="C2556" s="38" t="s">
        <v>14425</v>
      </c>
      <c r="D2556" s="57" t="s">
        <v>24</v>
      </c>
      <c r="E2556" s="40">
        <v>496</v>
      </c>
      <c r="F2556" s="35">
        <v>57.92</v>
      </c>
      <c r="G2556" s="59" t="s">
        <v>10</v>
      </c>
      <c r="H2556" s="41" t="s">
        <v>11</v>
      </c>
    </row>
    <row r="2557" spans="2:8">
      <c r="B2557" s="37"/>
      <c r="C2557" s="38" t="s">
        <v>14426</v>
      </c>
      <c r="D2557" s="57" t="s">
        <v>24</v>
      </c>
      <c r="E2557" s="40">
        <v>300</v>
      </c>
      <c r="F2557" s="35">
        <v>57.92</v>
      </c>
      <c r="G2557" s="59" t="s">
        <v>10</v>
      </c>
      <c r="H2557" s="41" t="s">
        <v>11</v>
      </c>
    </row>
    <row r="2558" spans="2:8">
      <c r="B2558" s="37"/>
      <c r="C2558" s="38" t="s">
        <v>14427</v>
      </c>
      <c r="D2558" s="57" t="s">
        <v>24</v>
      </c>
      <c r="E2558" s="40">
        <v>67</v>
      </c>
      <c r="F2558" s="35">
        <v>57.92</v>
      </c>
      <c r="G2558" s="59" t="s">
        <v>10</v>
      </c>
      <c r="H2558" s="41" t="s">
        <v>20</v>
      </c>
    </row>
    <row r="2559" spans="2:8">
      <c r="B2559" s="37"/>
      <c r="C2559" s="38" t="s">
        <v>14428</v>
      </c>
      <c r="D2559" s="57" t="s">
        <v>24</v>
      </c>
      <c r="E2559" s="40">
        <v>64</v>
      </c>
      <c r="F2559" s="35">
        <v>57.92</v>
      </c>
      <c r="G2559" s="59" t="s">
        <v>10</v>
      </c>
      <c r="H2559" s="41" t="s">
        <v>11</v>
      </c>
    </row>
    <row r="2560" spans="2:8">
      <c r="B2560" s="37"/>
      <c r="C2560" s="38" t="s">
        <v>14429</v>
      </c>
      <c r="D2560" s="57" t="s">
        <v>24</v>
      </c>
      <c r="E2560" s="40">
        <v>105</v>
      </c>
      <c r="F2560" s="35">
        <v>57.92</v>
      </c>
      <c r="G2560" s="59" t="s">
        <v>10</v>
      </c>
      <c r="H2560" s="41" t="s">
        <v>11</v>
      </c>
    </row>
    <row r="2561" spans="2:8">
      <c r="B2561" s="37"/>
      <c r="C2561" s="38" t="s">
        <v>14430</v>
      </c>
      <c r="D2561" s="57" t="s">
        <v>24</v>
      </c>
      <c r="E2561" s="40">
        <v>128</v>
      </c>
      <c r="F2561" s="35">
        <v>57.92</v>
      </c>
      <c r="G2561" s="59" t="s">
        <v>10</v>
      </c>
      <c r="H2561" s="41" t="s">
        <v>11</v>
      </c>
    </row>
    <row r="2562" spans="2:8">
      <c r="B2562" s="37"/>
      <c r="C2562" s="38" t="s">
        <v>14431</v>
      </c>
      <c r="D2562" s="57" t="s">
        <v>24</v>
      </c>
      <c r="E2562" s="40">
        <v>64</v>
      </c>
      <c r="F2562" s="35">
        <v>57.92</v>
      </c>
      <c r="G2562" s="59" t="s">
        <v>10</v>
      </c>
      <c r="H2562" s="41" t="s">
        <v>11</v>
      </c>
    </row>
    <row r="2563" spans="2:8">
      <c r="B2563" s="37"/>
      <c r="C2563" s="38" t="s">
        <v>14432</v>
      </c>
      <c r="D2563" s="57" t="s">
        <v>24</v>
      </c>
      <c r="E2563" s="40">
        <v>271</v>
      </c>
      <c r="F2563" s="35">
        <v>57.92</v>
      </c>
      <c r="G2563" s="59" t="s">
        <v>10</v>
      </c>
      <c r="H2563" s="41" t="s">
        <v>11</v>
      </c>
    </row>
    <row r="2564" spans="2:8">
      <c r="B2564" s="37"/>
      <c r="C2564" s="38" t="s">
        <v>14433</v>
      </c>
      <c r="D2564" s="57" t="s">
        <v>24</v>
      </c>
      <c r="E2564" s="40">
        <v>157</v>
      </c>
      <c r="F2564" s="35">
        <v>57.92</v>
      </c>
      <c r="G2564" s="59" t="s">
        <v>10</v>
      </c>
      <c r="H2564" s="41" t="s">
        <v>11</v>
      </c>
    </row>
    <row r="2565" spans="2:8">
      <c r="B2565" s="37"/>
      <c r="C2565" s="38" t="s">
        <v>14434</v>
      </c>
      <c r="D2565" s="57" t="s">
        <v>24</v>
      </c>
      <c r="E2565" s="40">
        <v>125</v>
      </c>
      <c r="F2565" s="35">
        <v>57.92</v>
      </c>
      <c r="G2565" s="59" t="s">
        <v>10</v>
      </c>
      <c r="H2565" s="41" t="s">
        <v>11</v>
      </c>
    </row>
    <row r="2566" spans="2:8">
      <c r="B2566" s="37"/>
      <c r="C2566" s="38" t="s">
        <v>14435</v>
      </c>
      <c r="D2566" s="57" t="s">
        <v>24</v>
      </c>
      <c r="E2566" s="40">
        <v>91</v>
      </c>
      <c r="F2566" s="35">
        <v>57.98</v>
      </c>
      <c r="G2566" s="59" t="s">
        <v>10</v>
      </c>
      <c r="H2566" s="41" t="s">
        <v>11</v>
      </c>
    </row>
    <row r="2567" spans="2:8">
      <c r="B2567" s="37"/>
      <c r="C2567" s="38" t="s">
        <v>14436</v>
      </c>
      <c r="D2567" s="57" t="s">
        <v>24</v>
      </c>
      <c r="E2567" s="40">
        <v>979</v>
      </c>
      <c r="F2567" s="35">
        <v>58.04</v>
      </c>
      <c r="G2567" s="59" t="s">
        <v>10</v>
      </c>
      <c r="H2567" s="41" t="s">
        <v>11</v>
      </c>
    </row>
    <row r="2568" spans="2:8">
      <c r="B2568" s="37"/>
      <c r="C2568" s="38" t="s">
        <v>14437</v>
      </c>
      <c r="D2568" s="57" t="s">
        <v>24</v>
      </c>
      <c r="E2568" s="40">
        <v>300</v>
      </c>
      <c r="F2568" s="35">
        <v>58</v>
      </c>
      <c r="G2568" s="59" t="s">
        <v>10</v>
      </c>
      <c r="H2568" s="41" t="s">
        <v>11</v>
      </c>
    </row>
    <row r="2569" spans="2:8">
      <c r="B2569" s="37"/>
      <c r="C2569" s="38" t="s">
        <v>14438</v>
      </c>
      <c r="D2569" s="57" t="s">
        <v>24</v>
      </c>
      <c r="E2569" s="40">
        <v>119</v>
      </c>
      <c r="F2569" s="35">
        <v>58</v>
      </c>
      <c r="G2569" s="59" t="s">
        <v>10</v>
      </c>
      <c r="H2569" s="41" t="s">
        <v>20</v>
      </c>
    </row>
    <row r="2570" spans="2:8">
      <c r="B2570" s="37"/>
      <c r="C2570" s="38" t="s">
        <v>14439</v>
      </c>
      <c r="D2570" s="57" t="s">
        <v>24</v>
      </c>
      <c r="E2570" s="40">
        <v>388</v>
      </c>
      <c r="F2570" s="35">
        <v>58.1</v>
      </c>
      <c r="G2570" s="59" t="s">
        <v>10</v>
      </c>
      <c r="H2570" s="41" t="s">
        <v>20</v>
      </c>
    </row>
    <row r="2571" spans="2:8">
      <c r="B2571" s="37"/>
      <c r="C2571" s="38" t="s">
        <v>14440</v>
      </c>
      <c r="D2571" s="57" t="s">
        <v>24</v>
      </c>
      <c r="E2571" s="40">
        <v>300</v>
      </c>
      <c r="F2571" s="35">
        <v>58.1</v>
      </c>
      <c r="G2571" s="59" t="s">
        <v>10</v>
      </c>
      <c r="H2571" s="41" t="s">
        <v>11</v>
      </c>
    </row>
    <row r="2572" spans="2:8">
      <c r="B2572" s="37"/>
      <c r="C2572" s="38" t="s">
        <v>14441</v>
      </c>
      <c r="D2572" s="57" t="s">
        <v>24</v>
      </c>
      <c r="E2572" s="40">
        <v>300</v>
      </c>
      <c r="F2572" s="35">
        <v>58.1</v>
      </c>
      <c r="G2572" s="59" t="s">
        <v>10</v>
      </c>
      <c r="H2572" s="41" t="s">
        <v>11</v>
      </c>
    </row>
    <row r="2573" spans="2:8">
      <c r="B2573" s="37"/>
      <c r="C2573" s="38" t="s">
        <v>14442</v>
      </c>
      <c r="D2573" s="57" t="s">
        <v>24</v>
      </c>
      <c r="E2573" s="40">
        <v>33</v>
      </c>
      <c r="F2573" s="35">
        <v>58.1</v>
      </c>
      <c r="G2573" s="59" t="s">
        <v>10</v>
      </c>
      <c r="H2573" s="41" t="s">
        <v>11</v>
      </c>
    </row>
    <row r="2574" spans="2:8">
      <c r="B2574" s="37"/>
      <c r="C2574" s="38" t="s">
        <v>14443</v>
      </c>
      <c r="D2574" s="57" t="s">
        <v>24</v>
      </c>
      <c r="E2574" s="40">
        <v>633</v>
      </c>
      <c r="F2574" s="35">
        <v>58.1</v>
      </c>
      <c r="G2574" s="59" t="s">
        <v>10</v>
      </c>
      <c r="H2574" s="41" t="s">
        <v>11</v>
      </c>
    </row>
    <row r="2575" spans="2:8">
      <c r="B2575" s="37"/>
      <c r="C2575" s="38" t="s">
        <v>14444</v>
      </c>
      <c r="D2575" s="57" t="s">
        <v>24</v>
      </c>
      <c r="E2575" s="40">
        <v>23</v>
      </c>
      <c r="F2575" s="35">
        <v>58.1</v>
      </c>
      <c r="G2575" s="59" t="s">
        <v>10</v>
      </c>
      <c r="H2575" s="41" t="s">
        <v>11</v>
      </c>
    </row>
    <row r="2576" spans="2:8">
      <c r="B2576" s="37"/>
      <c r="C2576" s="38" t="s">
        <v>14445</v>
      </c>
      <c r="D2576" s="57" t="s">
        <v>24</v>
      </c>
      <c r="E2576" s="40">
        <v>62</v>
      </c>
      <c r="F2576" s="35">
        <v>58.18</v>
      </c>
      <c r="G2576" s="59" t="s">
        <v>10</v>
      </c>
      <c r="H2576" s="41" t="s">
        <v>11</v>
      </c>
    </row>
    <row r="2577" spans="2:8">
      <c r="B2577" s="37"/>
      <c r="C2577" s="38" t="s">
        <v>14446</v>
      </c>
      <c r="D2577" s="57" t="s">
        <v>24</v>
      </c>
      <c r="E2577" s="40">
        <v>515</v>
      </c>
      <c r="F2577" s="35">
        <v>58.18</v>
      </c>
      <c r="G2577" s="59" t="s">
        <v>10</v>
      </c>
      <c r="H2577" s="41" t="s">
        <v>11</v>
      </c>
    </row>
    <row r="2578" spans="2:8">
      <c r="B2578" s="37"/>
      <c r="C2578" s="38" t="s">
        <v>14447</v>
      </c>
      <c r="D2578" s="57" t="s">
        <v>24</v>
      </c>
      <c r="E2578" s="40">
        <v>102</v>
      </c>
      <c r="F2578" s="35">
        <v>58.2</v>
      </c>
      <c r="G2578" s="59" t="s">
        <v>10</v>
      </c>
      <c r="H2578" s="41" t="s">
        <v>11</v>
      </c>
    </row>
    <row r="2579" spans="2:8">
      <c r="B2579" s="37"/>
      <c r="C2579" s="38" t="s">
        <v>14448</v>
      </c>
      <c r="D2579" s="57" t="s">
        <v>24</v>
      </c>
      <c r="E2579" s="40">
        <v>114</v>
      </c>
      <c r="F2579" s="35">
        <v>58.2</v>
      </c>
      <c r="G2579" s="59" t="s">
        <v>10</v>
      </c>
      <c r="H2579" s="41" t="s">
        <v>11</v>
      </c>
    </row>
    <row r="2580" spans="2:8">
      <c r="B2580" s="37"/>
      <c r="C2580" s="38" t="s">
        <v>14449</v>
      </c>
      <c r="D2580" s="57" t="s">
        <v>24</v>
      </c>
      <c r="E2580" s="40">
        <v>244</v>
      </c>
      <c r="F2580" s="35">
        <v>58.2</v>
      </c>
      <c r="G2580" s="59" t="s">
        <v>10</v>
      </c>
      <c r="H2580" s="41" t="s">
        <v>11</v>
      </c>
    </row>
    <row r="2581" spans="2:8">
      <c r="B2581" s="37"/>
      <c r="C2581" s="38" t="s">
        <v>14450</v>
      </c>
      <c r="D2581" s="57" t="s">
        <v>24</v>
      </c>
      <c r="E2581" s="40">
        <v>251</v>
      </c>
      <c r="F2581" s="35">
        <v>58.18</v>
      </c>
      <c r="G2581" s="59" t="s">
        <v>10</v>
      </c>
      <c r="H2581" s="41" t="s">
        <v>11</v>
      </c>
    </row>
    <row r="2582" spans="2:8">
      <c r="B2582" s="37"/>
      <c r="C2582" s="38" t="s">
        <v>14451</v>
      </c>
      <c r="D2582" s="57" t="s">
        <v>24</v>
      </c>
      <c r="E2582" s="40">
        <v>197</v>
      </c>
      <c r="F2582" s="35">
        <v>58.18</v>
      </c>
      <c r="G2582" s="59" t="s">
        <v>10</v>
      </c>
      <c r="H2582" s="41" t="s">
        <v>20</v>
      </c>
    </row>
    <row r="2583" spans="2:8">
      <c r="B2583" s="37"/>
      <c r="C2583" s="38" t="s">
        <v>14452</v>
      </c>
      <c r="D2583" s="57" t="s">
        <v>24</v>
      </c>
      <c r="E2583" s="40">
        <v>166</v>
      </c>
      <c r="F2583" s="35">
        <v>58.16</v>
      </c>
      <c r="G2583" s="59" t="s">
        <v>10</v>
      </c>
      <c r="H2583" s="41" t="s">
        <v>21</v>
      </c>
    </row>
    <row r="2584" spans="2:8">
      <c r="B2584" s="37"/>
      <c r="C2584" s="38" t="s">
        <v>14453</v>
      </c>
      <c r="D2584" s="57" t="s">
        <v>24</v>
      </c>
      <c r="E2584" s="40">
        <v>125</v>
      </c>
      <c r="F2584" s="35">
        <v>58.24</v>
      </c>
      <c r="G2584" s="59" t="s">
        <v>10</v>
      </c>
      <c r="H2584" s="41" t="s">
        <v>11</v>
      </c>
    </row>
    <row r="2585" spans="2:8">
      <c r="B2585" s="37"/>
      <c r="C2585" s="38" t="s">
        <v>14453</v>
      </c>
      <c r="D2585" s="57" t="s">
        <v>24</v>
      </c>
      <c r="E2585" s="40">
        <v>407</v>
      </c>
      <c r="F2585" s="35">
        <v>58.26</v>
      </c>
      <c r="G2585" s="59" t="s">
        <v>10</v>
      </c>
      <c r="H2585" s="41" t="s">
        <v>11</v>
      </c>
    </row>
    <row r="2586" spans="2:8">
      <c r="B2586" s="37"/>
      <c r="C2586" s="38" t="s">
        <v>14454</v>
      </c>
      <c r="D2586" s="57" t="s">
        <v>24</v>
      </c>
      <c r="E2586" s="40">
        <v>175</v>
      </c>
      <c r="F2586" s="35">
        <v>58.24</v>
      </c>
      <c r="G2586" s="59" t="s">
        <v>10</v>
      </c>
      <c r="H2586" s="41" t="s">
        <v>11</v>
      </c>
    </row>
    <row r="2587" spans="2:8">
      <c r="B2587" s="37"/>
      <c r="C2587" s="38" t="s">
        <v>14455</v>
      </c>
      <c r="D2587" s="57" t="s">
        <v>24</v>
      </c>
      <c r="E2587" s="40">
        <v>35</v>
      </c>
      <c r="F2587" s="35">
        <v>58.24</v>
      </c>
      <c r="G2587" s="59" t="s">
        <v>10</v>
      </c>
      <c r="H2587" s="41" t="s">
        <v>11</v>
      </c>
    </row>
    <row r="2588" spans="2:8">
      <c r="B2588" s="37"/>
      <c r="C2588" s="38" t="s">
        <v>14456</v>
      </c>
      <c r="D2588" s="57" t="s">
        <v>24</v>
      </c>
      <c r="E2588" s="40">
        <v>50</v>
      </c>
      <c r="F2588" s="35">
        <v>58.22</v>
      </c>
      <c r="G2588" s="59" t="s">
        <v>10</v>
      </c>
      <c r="H2588" s="41" t="s">
        <v>11</v>
      </c>
    </row>
    <row r="2589" spans="2:8">
      <c r="B2589" s="37"/>
      <c r="C2589" s="38" t="s">
        <v>14457</v>
      </c>
      <c r="D2589" s="57" t="s">
        <v>24</v>
      </c>
      <c r="E2589" s="40">
        <v>25</v>
      </c>
      <c r="F2589" s="35">
        <v>58.22</v>
      </c>
      <c r="G2589" s="59" t="s">
        <v>10</v>
      </c>
      <c r="H2589" s="41" t="s">
        <v>21</v>
      </c>
    </row>
    <row r="2590" spans="2:8">
      <c r="B2590" s="37"/>
      <c r="C2590" s="38" t="s">
        <v>14458</v>
      </c>
      <c r="D2590" s="57" t="s">
        <v>24</v>
      </c>
      <c r="E2590" s="40">
        <v>110</v>
      </c>
      <c r="F2590" s="35">
        <v>58.24</v>
      </c>
      <c r="G2590" s="59" t="s">
        <v>10</v>
      </c>
      <c r="H2590" s="41" t="s">
        <v>21</v>
      </c>
    </row>
    <row r="2591" spans="2:8">
      <c r="B2591" s="37"/>
      <c r="C2591" s="38" t="s">
        <v>14459</v>
      </c>
      <c r="D2591" s="57" t="s">
        <v>24</v>
      </c>
      <c r="E2591" s="40">
        <v>65</v>
      </c>
      <c r="F2591" s="35">
        <v>58.24</v>
      </c>
      <c r="G2591" s="59" t="s">
        <v>10</v>
      </c>
      <c r="H2591" s="41" t="s">
        <v>11</v>
      </c>
    </row>
    <row r="2592" spans="2:8">
      <c r="B2592" s="37"/>
      <c r="C2592" s="38" t="s">
        <v>14460</v>
      </c>
      <c r="D2592" s="57" t="s">
        <v>24</v>
      </c>
      <c r="E2592" s="40">
        <v>25</v>
      </c>
      <c r="F2592" s="35">
        <v>58.22</v>
      </c>
      <c r="G2592" s="59" t="s">
        <v>10</v>
      </c>
      <c r="H2592" s="41" t="s">
        <v>11</v>
      </c>
    </row>
    <row r="2593" spans="2:8">
      <c r="B2593" s="37"/>
      <c r="C2593" s="38" t="s">
        <v>14461</v>
      </c>
      <c r="D2593" s="57" t="s">
        <v>24</v>
      </c>
      <c r="E2593" s="40">
        <v>50</v>
      </c>
      <c r="F2593" s="35">
        <v>58.22</v>
      </c>
      <c r="G2593" s="59" t="s">
        <v>10</v>
      </c>
      <c r="H2593" s="41" t="s">
        <v>21</v>
      </c>
    </row>
    <row r="2594" spans="2:8">
      <c r="B2594" s="37"/>
      <c r="C2594" s="38" t="s">
        <v>14462</v>
      </c>
      <c r="D2594" s="57" t="s">
        <v>24</v>
      </c>
      <c r="E2594" s="40">
        <v>271</v>
      </c>
      <c r="F2594" s="35">
        <v>58.24</v>
      </c>
      <c r="G2594" s="59" t="s">
        <v>10</v>
      </c>
      <c r="H2594" s="41" t="s">
        <v>21</v>
      </c>
    </row>
    <row r="2595" spans="2:8">
      <c r="B2595" s="37"/>
      <c r="C2595" s="38" t="s">
        <v>14463</v>
      </c>
      <c r="D2595" s="57" t="s">
        <v>24</v>
      </c>
      <c r="E2595" s="40">
        <v>159</v>
      </c>
      <c r="F2595" s="35">
        <v>58.22</v>
      </c>
      <c r="G2595" s="59" t="s">
        <v>10</v>
      </c>
      <c r="H2595" s="41" t="s">
        <v>11</v>
      </c>
    </row>
    <row r="2596" spans="2:8">
      <c r="B2596" s="37"/>
      <c r="C2596" s="38" t="s">
        <v>14464</v>
      </c>
      <c r="D2596" s="57" t="s">
        <v>24</v>
      </c>
      <c r="E2596" s="40">
        <v>123</v>
      </c>
      <c r="F2596" s="35">
        <v>58.22</v>
      </c>
      <c r="G2596" s="59" t="s">
        <v>10</v>
      </c>
      <c r="H2596" s="41" t="s">
        <v>21</v>
      </c>
    </row>
    <row r="2597" spans="2:8">
      <c r="B2597" s="37"/>
      <c r="C2597" s="38" t="s">
        <v>14464</v>
      </c>
      <c r="D2597" s="57" t="s">
        <v>24</v>
      </c>
      <c r="E2597" s="40">
        <v>303</v>
      </c>
      <c r="F2597" s="35">
        <v>58.24</v>
      </c>
      <c r="G2597" s="59" t="s">
        <v>10</v>
      </c>
      <c r="H2597" s="41" t="s">
        <v>11</v>
      </c>
    </row>
    <row r="2598" spans="2:8">
      <c r="B2598" s="37"/>
      <c r="C2598" s="38" t="s">
        <v>14465</v>
      </c>
      <c r="D2598" s="57" t="s">
        <v>24</v>
      </c>
      <c r="E2598" s="40">
        <v>50</v>
      </c>
      <c r="F2598" s="35">
        <v>58.18</v>
      </c>
      <c r="G2598" s="59" t="s">
        <v>10</v>
      </c>
      <c r="H2598" s="41" t="s">
        <v>11</v>
      </c>
    </row>
    <row r="2599" spans="2:8">
      <c r="B2599" s="37"/>
      <c r="C2599" s="38" t="s">
        <v>14466</v>
      </c>
      <c r="D2599" s="57" t="s">
        <v>24</v>
      </c>
      <c r="E2599" s="40">
        <v>336</v>
      </c>
      <c r="F2599" s="35">
        <v>58.18</v>
      </c>
      <c r="G2599" s="59" t="s">
        <v>10</v>
      </c>
      <c r="H2599" s="41" t="s">
        <v>21</v>
      </c>
    </row>
    <row r="2600" spans="2:8">
      <c r="B2600" s="37"/>
      <c r="C2600" s="38" t="s">
        <v>14467</v>
      </c>
      <c r="D2600" s="57" t="s">
        <v>24</v>
      </c>
      <c r="E2600" s="40">
        <v>193</v>
      </c>
      <c r="F2600" s="35">
        <v>58.2</v>
      </c>
      <c r="G2600" s="59" t="s">
        <v>10</v>
      </c>
      <c r="H2600" s="41" t="s">
        <v>21</v>
      </c>
    </row>
    <row r="2601" spans="2:8">
      <c r="B2601" s="37"/>
      <c r="C2601" s="38" t="s">
        <v>14468</v>
      </c>
      <c r="D2601" s="57" t="s">
        <v>24</v>
      </c>
      <c r="E2601" s="40">
        <v>100</v>
      </c>
      <c r="F2601" s="35">
        <v>58.18</v>
      </c>
      <c r="G2601" s="59" t="s">
        <v>10</v>
      </c>
      <c r="H2601" s="41" t="s">
        <v>11</v>
      </c>
    </row>
    <row r="2602" spans="2:8">
      <c r="B2602" s="37"/>
      <c r="C2602" s="38" t="s">
        <v>14469</v>
      </c>
      <c r="D2602" s="57" t="s">
        <v>24</v>
      </c>
      <c r="E2602" s="40">
        <v>97</v>
      </c>
      <c r="F2602" s="35">
        <v>58.18</v>
      </c>
      <c r="G2602" s="59" t="s">
        <v>10</v>
      </c>
      <c r="H2602" s="41" t="s">
        <v>20</v>
      </c>
    </row>
    <row r="2603" spans="2:8">
      <c r="B2603" s="37"/>
      <c r="C2603" s="38" t="s">
        <v>14470</v>
      </c>
      <c r="D2603" s="57" t="s">
        <v>24</v>
      </c>
      <c r="E2603" s="40">
        <v>203</v>
      </c>
      <c r="F2603" s="35">
        <v>58.18</v>
      </c>
      <c r="G2603" s="59" t="s">
        <v>10</v>
      </c>
      <c r="H2603" s="41" t="s">
        <v>20</v>
      </c>
    </row>
    <row r="2604" spans="2:8">
      <c r="B2604" s="37"/>
      <c r="C2604" s="38" t="s">
        <v>14471</v>
      </c>
      <c r="D2604" s="57" t="s">
        <v>24</v>
      </c>
      <c r="E2604" s="40">
        <v>30</v>
      </c>
      <c r="F2604" s="35">
        <v>58.18</v>
      </c>
      <c r="G2604" s="59" t="s">
        <v>10</v>
      </c>
      <c r="H2604" s="41" t="s">
        <v>22</v>
      </c>
    </row>
    <row r="2605" spans="2:8">
      <c r="B2605" s="37"/>
      <c r="C2605" s="38" t="s">
        <v>14472</v>
      </c>
      <c r="D2605" s="57" t="s">
        <v>24</v>
      </c>
      <c r="E2605" s="40">
        <v>91</v>
      </c>
      <c r="F2605" s="35">
        <v>58.14</v>
      </c>
      <c r="G2605" s="59" t="s">
        <v>10</v>
      </c>
      <c r="H2605" s="41" t="s">
        <v>22</v>
      </c>
    </row>
    <row r="2606" spans="2:8">
      <c r="B2606" s="37"/>
      <c r="C2606" s="38" t="s">
        <v>14473</v>
      </c>
      <c r="D2606" s="57" t="s">
        <v>24</v>
      </c>
      <c r="E2606" s="40">
        <v>456</v>
      </c>
      <c r="F2606" s="35">
        <v>58.14</v>
      </c>
      <c r="G2606" s="59" t="s">
        <v>10</v>
      </c>
      <c r="H2606" s="41" t="s">
        <v>11</v>
      </c>
    </row>
    <row r="2607" spans="2:8">
      <c r="B2607" s="37"/>
      <c r="C2607" s="38" t="s">
        <v>14474</v>
      </c>
      <c r="D2607" s="57" t="s">
        <v>24</v>
      </c>
      <c r="E2607" s="40">
        <v>218</v>
      </c>
      <c r="F2607" s="35">
        <v>58.14</v>
      </c>
      <c r="G2607" s="59" t="s">
        <v>10</v>
      </c>
      <c r="H2607" s="41" t="s">
        <v>11</v>
      </c>
    </row>
    <row r="2608" spans="2:8">
      <c r="B2608" s="37"/>
      <c r="C2608" s="38" t="s">
        <v>14475</v>
      </c>
      <c r="D2608" s="57" t="s">
        <v>24</v>
      </c>
      <c r="E2608" s="40">
        <v>310</v>
      </c>
      <c r="F2608" s="35">
        <v>58.14</v>
      </c>
      <c r="G2608" s="59" t="s">
        <v>10</v>
      </c>
      <c r="H2608" s="41" t="s">
        <v>11</v>
      </c>
    </row>
    <row r="2609" spans="2:8">
      <c r="B2609" s="37"/>
      <c r="C2609" s="38" t="s">
        <v>14476</v>
      </c>
      <c r="D2609" s="57" t="s">
        <v>24</v>
      </c>
      <c r="E2609" s="40">
        <v>125</v>
      </c>
      <c r="F2609" s="35">
        <v>58.1</v>
      </c>
      <c r="G2609" s="59" t="s">
        <v>10</v>
      </c>
      <c r="H2609" s="41" t="s">
        <v>11</v>
      </c>
    </row>
    <row r="2610" spans="2:8">
      <c r="B2610" s="37"/>
      <c r="C2610" s="38" t="s">
        <v>14477</v>
      </c>
      <c r="D2610" s="57" t="s">
        <v>24</v>
      </c>
      <c r="E2610" s="40">
        <v>307</v>
      </c>
      <c r="F2610" s="35">
        <v>58.1</v>
      </c>
      <c r="G2610" s="59" t="s">
        <v>10</v>
      </c>
      <c r="H2610" s="41" t="s">
        <v>11</v>
      </c>
    </row>
    <row r="2611" spans="2:8">
      <c r="B2611" s="37"/>
      <c r="C2611" s="38" t="s">
        <v>14478</v>
      </c>
      <c r="D2611" s="57" t="s">
        <v>24</v>
      </c>
      <c r="E2611" s="40">
        <v>70</v>
      </c>
      <c r="F2611" s="35">
        <v>58.08</v>
      </c>
      <c r="G2611" s="59" t="s">
        <v>10</v>
      </c>
      <c r="H2611" s="41" t="s">
        <v>11</v>
      </c>
    </row>
    <row r="2612" spans="2:8">
      <c r="B2612" s="37"/>
      <c r="C2612" s="38" t="s">
        <v>14479</v>
      </c>
      <c r="D2612" s="57" t="s">
        <v>24</v>
      </c>
      <c r="E2612" s="40">
        <v>125</v>
      </c>
      <c r="F2612" s="35">
        <v>58.12</v>
      </c>
      <c r="G2612" s="59" t="s">
        <v>10</v>
      </c>
      <c r="H2612" s="41" t="s">
        <v>21</v>
      </c>
    </row>
    <row r="2613" spans="2:8">
      <c r="B2613" s="37"/>
      <c r="C2613" s="38" t="s">
        <v>14480</v>
      </c>
      <c r="D2613" s="57" t="s">
        <v>24</v>
      </c>
      <c r="E2613" s="40">
        <v>905</v>
      </c>
      <c r="F2613" s="35">
        <v>58.12</v>
      </c>
      <c r="G2613" s="59" t="s">
        <v>10</v>
      </c>
      <c r="H2613" s="41" t="s">
        <v>11</v>
      </c>
    </row>
    <row r="2614" spans="2:8">
      <c r="B2614" s="37"/>
      <c r="C2614" s="38" t="s">
        <v>14481</v>
      </c>
      <c r="D2614" s="57" t="s">
        <v>24</v>
      </c>
      <c r="E2614" s="40">
        <v>377</v>
      </c>
      <c r="F2614" s="35">
        <v>58.14</v>
      </c>
      <c r="G2614" s="59" t="s">
        <v>10</v>
      </c>
      <c r="H2614" s="41" t="s">
        <v>11</v>
      </c>
    </row>
    <row r="2615" spans="2:8">
      <c r="B2615" s="37"/>
      <c r="C2615" s="38" t="s">
        <v>14482</v>
      </c>
      <c r="D2615" s="57" t="s">
        <v>24</v>
      </c>
      <c r="E2615" s="40">
        <v>125</v>
      </c>
      <c r="F2615" s="35">
        <v>58.1</v>
      </c>
      <c r="G2615" s="59" t="s">
        <v>10</v>
      </c>
      <c r="H2615" s="41" t="s">
        <v>20</v>
      </c>
    </row>
    <row r="2616" spans="2:8">
      <c r="B2616" s="37"/>
      <c r="C2616" s="38" t="s">
        <v>14483</v>
      </c>
      <c r="D2616" s="57" t="s">
        <v>24</v>
      </c>
      <c r="E2616" s="40">
        <v>198</v>
      </c>
      <c r="F2616" s="35">
        <v>58.08</v>
      </c>
      <c r="G2616" s="59" t="s">
        <v>10</v>
      </c>
      <c r="H2616" s="41" t="s">
        <v>11</v>
      </c>
    </row>
    <row r="2617" spans="2:8">
      <c r="B2617" s="37"/>
      <c r="C2617" s="38" t="s">
        <v>14484</v>
      </c>
      <c r="D2617" s="57" t="s">
        <v>24</v>
      </c>
      <c r="E2617" s="40">
        <v>337</v>
      </c>
      <c r="F2617" s="35">
        <v>58.1</v>
      </c>
      <c r="G2617" s="59" t="s">
        <v>10</v>
      </c>
      <c r="H2617" s="41" t="s">
        <v>21</v>
      </c>
    </row>
    <row r="2618" spans="2:8">
      <c r="B2618" s="37"/>
      <c r="C2618" s="38" t="s">
        <v>14485</v>
      </c>
      <c r="D2618" s="57" t="s">
        <v>24</v>
      </c>
      <c r="E2618" s="40">
        <v>867</v>
      </c>
      <c r="F2618" s="35">
        <v>58.1</v>
      </c>
      <c r="G2618" s="59" t="s">
        <v>10</v>
      </c>
      <c r="H2618" s="41" t="s">
        <v>11</v>
      </c>
    </row>
    <row r="2619" spans="2:8">
      <c r="B2619" s="37"/>
      <c r="C2619" s="38" t="s">
        <v>14486</v>
      </c>
      <c r="D2619" s="57" t="s">
        <v>24</v>
      </c>
      <c r="E2619" s="40">
        <v>159</v>
      </c>
      <c r="F2619" s="35">
        <v>58.08</v>
      </c>
      <c r="G2619" s="59" t="s">
        <v>10</v>
      </c>
      <c r="H2619" s="41" t="s">
        <v>11</v>
      </c>
    </row>
    <row r="2620" spans="2:8">
      <c r="B2620" s="37"/>
      <c r="C2620" s="38" t="s">
        <v>14487</v>
      </c>
      <c r="D2620" s="57" t="s">
        <v>24</v>
      </c>
      <c r="E2620" s="40">
        <v>577</v>
      </c>
      <c r="F2620" s="35">
        <v>58.08</v>
      </c>
      <c r="G2620" s="59" t="s">
        <v>10</v>
      </c>
      <c r="H2620" s="41" t="s">
        <v>11</v>
      </c>
    </row>
    <row r="2621" spans="2:8">
      <c r="B2621" s="37"/>
      <c r="C2621" s="38" t="s">
        <v>14488</v>
      </c>
      <c r="D2621" s="57" t="s">
        <v>24</v>
      </c>
      <c r="E2621" s="40">
        <v>104</v>
      </c>
      <c r="F2621" s="35">
        <v>58.06</v>
      </c>
      <c r="G2621" s="59" t="s">
        <v>10</v>
      </c>
      <c r="H2621" s="41" t="s">
        <v>11</v>
      </c>
    </row>
    <row r="2622" spans="2:8">
      <c r="B2622" s="37"/>
      <c r="C2622" s="38" t="s">
        <v>14489</v>
      </c>
      <c r="D2622" s="57" t="s">
        <v>24</v>
      </c>
      <c r="E2622" s="40">
        <v>118</v>
      </c>
      <c r="F2622" s="35">
        <v>58.24</v>
      </c>
      <c r="G2622" s="59" t="s">
        <v>10</v>
      </c>
      <c r="H2622" s="41" t="s">
        <v>11</v>
      </c>
    </row>
    <row r="2623" spans="2:8">
      <c r="B2623" s="37"/>
      <c r="C2623" s="38" t="s">
        <v>14490</v>
      </c>
      <c r="D2623" s="57" t="s">
        <v>24</v>
      </c>
      <c r="E2623" s="40">
        <v>244</v>
      </c>
      <c r="F2623" s="35">
        <v>58.24</v>
      </c>
      <c r="G2623" s="59" t="s">
        <v>10</v>
      </c>
      <c r="H2623" s="41" t="s">
        <v>11</v>
      </c>
    </row>
    <row r="2624" spans="2:8">
      <c r="B2624" s="37"/>
      <c r="C2624" s="38" t="s">
        <v>14491</v>
      </c>
      <c r="D2624" s="57" t="s">
        <v>24</v>
      </c>
      <c r="E2624" s="40">
        <v>74</v>
      </c>
      <c r="F2624" s="35">
        <v>58.3</v>
      </c>
      <c r="G2624" s="59" t="s">
        <v>10</v>
      </c>
      <c r="H2624" s="41" t="s">
        <v>11</v>
      </c>
    </row>
    <row r="2625" spans="2:8">
      <c r="B2625" s="37"/>
      <c r="C2625" s="38" t="s">
        <v>14492</v>
      </c>
      <c r="D2625" s="57" t="s">
        <v>24</v>
      </c>
      <c r="E2625" s="40">
        <v>127</v>
      </c>
      <c r="F2625" s="35">
        <v>58.3</v>
      </c>
      <c r="G2625" s="59" t="s">
        <v>10</v>
      </c>
      <c r="H2625" s="41" t="s">
        <v>11</v>
      </c>
    </row>
    <row r="2626" spans="2:8">
      <c r="B2626" s="37"/>
      <c r="C2626" s="38" t="s">
        <v>14493</v>
      </c>
      <c r="D2626" s="57" t="s">
        <v>24</v>
      </c>
      <c r="E2626" s="40">
        <v>125</v>
      </c>
      <c r="F2626" s="35">
        <v>58.32</v>
      </c>
      <c r="G2626" s="59" t="s">
        <v>10</v>
      </c>
      <c r="H2626" s="41" t="s">
        <v>11</v>
      </c>
    </row>
    <row r="2627" spans="2:8">
      <c r="B2627" s="37"/>
      <c r="C2627" s="38" t="s">
        <v>14494</v>
      </c>
      <c r="D2627" s="57" t="s">
        <v>24</v>
      </c>
      <c r="E2627" s="40">
        <v>271</v>
      </c>
      <c r="F2627" s="35">
        <v>58.3</v>
      </c>
      <c r="G2627" s="59" t="s">
        <v>10</v>
      </c>
      <c r="H2627" s="41" t="s">
        <v>11</v>
      </c>
    </row>
    <row r="2628" spans="2:8">
      <c r="B2628" s="37"/>
      <c r="C2628" s="38" t="s">
        <v>14495</v>
      </c>
      <c r="D2628" s="57" t="s">
        <v>24</v>
      </c>
      <c r="E2628" s="40">
        <v>300</v>
      </c>
      <c r="F2628" s="35">
        <v>58.3</v>
      </c>
      <c r="G2628" s="59" t="s">
        <v>10</v>
      </c>
      <c r="H2628" s="41" t="s">
        <v>11</v>
      </c>
    </row>
    <row r="2629" spans="2:8">
      <c r="B2629" s="37"/>
      <c r="C2629" s="38" t="s">
        <v>14496</v>
      </c>
      <c r="D2629" s="57" t="s">
        <v>24</v>
      </c>
      <c r="E2629" s="40">
        <v>16</v>
      </c>
      <c r="F2629" s="35">
        <v>58.3</v>
      </c>
      <c r="G2629" s="59" t="s">
        <v>10</v>
      </c>
      <c r="H2629" s="41" t="s">
        <v>11</v>
      </c>
    </row>
    <row r="2630" spans="2:8">
      <c r="B2630" s="37"/>
      <c r="C2630" s="38" t="s">
        <v>14497</v>
      </c>
      <c r="D2630" s="57" t="s">
        <v>24</v>
      </c>
      <c r="E2630" s="40">
        <v>587</v>
      </c>
      <c r="F2630" s="35">
        <v>58.3</v>
      </c>
      <c r="G2630" s="59" t="s">
        <v>10</v>
      </c>
      <c r="H2630" s="41" t="s">
        <v>11</v>
      </c>
    </row>
    <row r="2631" spans="2:8">
      <c r="B2631" s="37"/>
      <c r="C2631" s="38" t="s">
        <v>14498</v>
      </c>
      <c r="D2631" s="57" t="s">
        <v>24</v>
      </c>
      <c r="E2631" s="40">
        <v>181</v>
      </c>
      <c r="F2631" s="35">
        <v>58.28</v>
      </c>
      <c r="G2631" s="59" t="s">
        <v>10</v>
      </c>
      <c r="H2631" s="41" t="s">
        <v>11</v>
      </c>
    </row>
    <row r="2632" spans="2:8">
      <c r="B2632" s="37"/>
      <c r="C2632" s="38" t="s">
        <v>14499</v>
      </c>
      <c r="D2632" s="57" t="s">
        <v>24</v>
      </c>
      <c r="E2632" s="40">
        <v>125</v>
      </c>
      <c r="F2632" s="35">
        <v>58.28</v>
      </c>
      <c r="G2632" s="59" t="s">
        <v>10</v>
      </c>
      <c r="H2632" s="41" t="s">
        <v>11</v>
      </c>
    </row>
    <row r="2633" spans="2:8">
      <c r="B2633" s="37"/>
      <c r="C2633" s="38" t="s">
        <v>14500</v>
      </c>
      <c r="D2633" s="57" t="s">
        <v>24</v>
      </c>
      <c r="E2633" s="40">
        <v>462</v>
      </c>
      <c r="F2633" s="35">
        <v>58.28</v>
      </c>
      <c r="G2633" s="59" t="s">
        <v>10</v>
      </c>
      <c r="H2633" s="41" t="s">
        <v>11</v>
      </c>
    </row>
    <row r="2634" spans="2:8">
      <c r="B2634" s="37"/>
      <c r="C2634" s="38" t="s">
        <v>14501</v>
      </c>
      <c r="D2634" s="57" t="s">
        <v>24</v>
      </c>
      <c r="E2634" s="40">
        <v>181</v>
      </c>
      <c r="F2634" s="35">
        <v>58.26</v>
      </c>
      <c r="G2634" s="59" t="s">
        <v>10</v>
      </c>
      <c r="H2634" s="41" t="s">
        <v>11</v>
      </c>
    </row>
    <row r="2635" spans="2:8">
      <c r="B2635" s="37"/>
      <c r="C2635" s="38" t="s">
        <v>14502</v>
      </c>
      <c r="D2635" s="57" t="s">
        <v>24</v>
      </c>
      <c r="E2635" s="40">
        <v>111</v>
      </c>
      <c r="F2635" s="35">
        <v>58.26</v>
      </c>
      <c r="G2635" s="59" t="s">
        <v>10</v>
      </c>
      <c r="H2635" s="41" t="s">
        <v>21</v>
      </c>
    </row>
    <row r="2636" spans="2:8">
      <c r="B2636" s="37"/>
      <c r="C2636" s="38" t="s">
        <v>14503</v>
      </c>
      <c r="D2636" s="57" t="s">
        <v>24</v>
      </c>
      <c r="E2636" s="40">
        <v>47</v>
      </c>
      <c r="F2636" s="35">
        <v>58.26</v>
      </c>
      <c r="G2636" s="59" t="s">
        <v>10</v>
      </c>
      <c r="H2636" s="41" t="s">
        <v>21</v>
      </c>
    </row>
    <row r="2637" spans="2:8">
      <c r="B2637" s="37"/>
      <c r="C2637" s="38" t="s">
        <v>14503</v>
      </c>
      <c r="D2637" s="57" t="s">
        <v>24</v>
      </c>
      <c r="E2637" s="40">
        <v>45</v>
      </c>
      <c r="F2637" s="35">
        <v>58.28</v>
      </c>
      <c r="G2637" s="59" t="s">
        <v>10</v>
      </c>
      <c r="H2637" s="41" t="s">
        <v>20</v>
      </c>
    </row>
    <row r="2638" spans="2:8">
      <c r="B2638" s="37"/>
      <c r="C2638" s="38" t="s">
        <v>14503</v>
      </c>
      <c r="D2638" s="57" t="s">
        <v>24</v>
      </c>
      <c r="E2638" s="40">
        <v>83</v>
      </c>
      <c r="F2638" s="35">
        <v>58.28</v>
      </c>
      <c r="G2638" s="59" t="s">
        <v>10</v>
      </c>
      <c r="H2638" s="41" t="s">
        <v>20</v>
      </c>
    </row>
    <row r="2639" spans="2:8">
      <c r="B2639" s="37"/>
      <c r="C2639" s="38" t="s">
        <v>14504</v>
      </c>
      <c r="D2639" s="57" t="s">
        <v>24</v>
      </c>
      <c r="E2639" s="40">
        <v>15</v>
      </c>
      <c r="F2639" s="35">
        <v>58.28</v>
      </c>
      <c r="G2639" s="59" t="s">
        <v>10</v>
      </c>
      <c r="H2639" s="41" t="s">
        <v>20</v>
      </c>
    </row>
    <row r="2640" spans="2:8">
      <c r="B2640" s="37"/>
      <c r="C2640" s="38" t="s">
        <v>14505</v>
      </c>
      <c r="D2640" s="57" t="s">
        <v>24</v>
      </c>
      <c r="E2640" s="40">
        <v>80</v>
      </c>
      <c r="F2640" s="35">
        <v>58.26</v>
      </c>
      <c r="G2640" s="59" t="s">
        <v>10</v>
      </c>
      <c r="H2640" s="41" t="s">
        <v>21</v>
      </c>
    </row>
    <row r="2641" spans="2:8">
      <c r="B2641" s="37"/>
      <c r="C2641" s="38" t="s">
        <v>14506</v>
      </c>
      <c r="D2641" s="57" t="s">
        <v>24</v>
      </c>
      <c r="E2641" s="40">
        <v>177</v>
      </c>
      <c r="F2641" s="35">
        <v>58.26</v>
      </c>
      <c r="G2641" s="59" t="s">
        <v>10</v>
      </c>
      <c r="H2641" s="41" t="s">
        <v>11</v>
      </c>
    </row>
    <row r="2642" spans="2:8">
      <c r="B2642" s="37"/>
      <c r="C2642" s="38" t="s">
        <v>14507</v>
      </c>
      <c r="D2642" s="57" t="s">
        <v>24</v>
      </c>
      <c r="E2642" s="40">
        <v>191</v>
      </c>
      <c r="F2642" s="35">
        <v>58.26</v>
      </c>
      <c r="G2642" s="59" t="s">
        <v>10</v>
      </c>
      <c r="H2642" s="41" t="s">
        <v>11</v>
      </c>
    </row>
    <row r="2643" spans="2:8">
      <c r="B2643" s="37"/>
      <c r="C2643" s="38" t="s">
        <v>14508</v>
      </c>
      <c r="D2643" s="57" t="s">
        <v>24</v>
      </c>
      <c r="E2643" s="40">
        <v>408</v>
      </c>
      <c r="F2643" s="35">
        <v>58.26</v>
      </c>
      <c r="G2643" s="59" t="s">
        <v>10</v>
      </c>
      <c r="H2643" s="41" t="s">
        <v>11</v>
      </c>
    </row>
    <row r="2644" spans="2:8">
      <c r="B2644" s="37"/>
      <c r="C2644" s="38" t="s">
        <v>14509</v>
      </c>
      <c r="D2644" s="57" t="s">
        <v>24</v>
      </c>
      <c r="E2644" s="40">
        <v>441</v>
      </c>
      <c r="F2644" s="35">
        <v>58.26</v>
      </c>
      <c r="G2644" s="59" t="s">
        <v>10</v>
      </c>
      <c r="H2644" s="41" t="s">
        <v>21</v>
      </c>
    </row>
    <row r="2645" spans="2:8">
      <c r="B2645" s="37"/>
      <c r="C2645" s="38" t="s">
        <v>14510</v>
      </c>
      <c r="D2645" s="57" t="s">
        <v>24</v>
      </c>
      <c r="E2645" s="40">
        <v>199</v>
      </c>
      <c r="F2645" s="35">
        <v>58.32</v>
      </c>
      <c r="G2645" s="59" t="s">
        <v>10</v>
      </c>
      <c r="H2645" s="41" t="s">
        <v>11</v>
      </c>
    </row>
    <row r="2646" spans="2:8">
      <c r="B2646" s="37"/>
      <c r="C2646" s="38" t="s">
        <v>14511</v>
      </c>
      <c r="D2646" s="57" t="s">
        <v>24</v>
      </c>
      <c r="E2646" s="40">
        <v>200</v>
      </c>
      <c r="F2646" s="35">
        <v>58.32</v>
      </c>
      <c r="G2646" s="59" t="s">
        <v>10</v>
      </c>
      <c r="H2646" s="41" t="s">
        <v>11</v>
      </c>
    </row>
    <row r="2647" spans="2:8">
      <c r="B2647" s="37"/>
      <c r="C2647" s="38" t="s">
        <v>14512</v>
      </c>
      <c r="D2647" s="57" t="s">
        <v>24</v>
      </c>
      <c r="E2647" s="40">
        <v>487</v>
      </c>
      <c r="F2647" s="35">
        <v>58.36</v>
      </c>
      <c r="G2647" s="59" t="s">
        <v>10</v>
      </c>
      <c r="H2647" s="41" t="s">
        <v>11</v>
      </c>
    </row>
    <row r="2648" spans="2:8">
      <c r="B2648" s="37"/>
      <c r="C2648" s="38" t="s">
        <v>14513</v>
      </c>
      <c r="D2648" s="57" t="s">
        <v>24</v>
      </c>
      <c r="E2648" s="40">
        <v>125</v>
      </c>
      <c r="F2648" s="35">
        <v>58.34</v>
      </c>
      <c r="G2648" s="59" t="s">
        <v>10</v>
      </c>
      <c r="H2648" s="41" t="s">
        <v>11</v>
      </c>
    </row>
    <row r="2649" spans="2:8">
      <c r="B2649" s="37"/>
      <c r="C2649" s="38" t="s">
        <v>14514</v>
      </c>
      <c r="D2649" s="57" t="s">
        <v>24</v>
      </c>
      <c r="E2649" s="40">
        <v>300</v>
      </c>
      <c r="F2649" s="35">
        <v>58.34</v>
      </c>
      <c r="G2649" s="59" t="s">
        <v>10</v>
      </c>
      <c r="H2649" s="41" t="s">
        <v>11</v>
      </c>
    </row>
    <row r="2650" spans="2:8">
      <c r="B2650" s="37"/>
      <c r="C2650" s="38" t="s">
        <v>14515</v>
      </c>
      <c r="D2650" s="57" t="s">
        <v>24</v>
      </c>
      <c r="E2650" s="40">
        <v>300</v>
      </c>
      <c r="F2650" s="35">
        <v>58.34</v>
      </c>
      <c r="G2650" s="59" t="s">
        <v>10</v>
      </c>
      <c r="H2650" s="41" t="s">
        <v>11</v>
      </c>
    </row>
    <row r="2651" spans="2:8">
      <c r="B2651" s="37"/>
      <c r="C2651" s="38" t="s">
        <v>14516</v>
      </c>
      <c r="D2651" s="57" t="s">
        <v>24</v>
      </c>
      <c r="E2651" s="40">
        <v>55</v>
      </c>
      <c r="F2651" s="35">
        <v>58.34</v>
      </c>
      <c r="G2651" s="59" t="s">
        <v>10</v>
      </c>
      <c r="H2651" s="41" t="s">
        <v>11</v>
      </c>
    </row>
    <row r="2652" spans="2:8">
      <c r="B2652" s="37"/>
      <c r="C2652" s="38" t="s">
        <v>14517</v>
      </c>
      <c r="D2652" s="57" t="s">
        <v>24</v>
      </c>
      <c r="E2652" s="40">
        <v>22</v>
      </c>
      <c r="F2652" s="35">
        <v>58.34</v>
      </c>
      <c r="G2652" s="59" t="s">
        <v>10</v>
      </c>
      <c r="H2652" s="41" t="s">
        <v>11</v>
      </c>
    </row>
    <row r="2653" spans="2:8">
      <c r="B2653" s="37"/>
      <c r="C2653" s="38" t="s">
        <v>14518</v>
      </c>
      <c r="D2653" s="57" t="s">
        <v>24</v>
      </c>
      <c r="E2653" s="40">
        <v>221</v>
      </c>
      <c r="F2653" s="35">
        <v>58.34</v>
      </c>
      <c r="G2653" s="59" t="s">
        <v>10</v>
      </c>
      <c r="H2653" s="41" t="s">
        <v>11</v>
      </c>
    </row>
    <row r="2654" spans="2:8">
      <c r="B2654" s="37"/>
      <c r="C2654" s="38" t="s">
        <v>14519</v>
      </c>
      <c r="D2654" s="57" t="s">
        <v>24</v>
      </c>
      <c r="E2654" s="40">
        <v>261</v>
      </c>
      <c r="F2654" s="35">
        <v>58.34</v>
      </c>
      <c r="G2654" s="59" t="s">
        <v>10</v>
      </c>
      <c r="H2654" s="41" t="s">
        <v>11</v>
      </c>
    </row>
    <row r="2655" spans="2:8">
      <c r="B2655" s="37"/>
      <c r="C2655" s="38" t="s">
        <v>14520</v>
      </c>
      <c r="D2655" s="57" t="s">
        <v>24</v>
      </c>
      <c r="E2655" s="40">
        <v>125</v>
      </c>
      <c r="F2655" s="35">
        <v>58.3</v>
      </c>
      <c r="G2655" s="59" t="s">
        <v>10</v>
      </c>
      <c r="H2655" s="41" t="s">
        <v>11</v>
      </c>
    </row>
    <row r="2656" spans="2:8">
      <c r="B2656" s="37"/>
      <c r="C2656" s="38" t="s">
        <v>14521</v>
      </c>
      <c r="D2656" s="57" t="s">
        <v>24</v>
      </c>
      <c r="E2656" s="40">
        <v>100</v>
      </c>
      <c r="F2656" s="35">
        <v>58.34</v>
      </c>
      <c r="G2656" s="59" t="s">
        <v>10</v>
      </c>
      <c r="H2656" s="41" t="s">
        <v>11</v>
      </c>
    </row>
    <row r="2657" spans="2:8">
      <c r="B2657" s="37"/>
      <c r="C2657" s="38" t="s">
        <v>14521</v>
      </c>
      <c r="D2657" s="57" t="s">
        <v>24</v>
      </c>
      <c r="E2657" s="40">
        <v>8</v>
      </c>
      <c r="F2657" s="35">
        <v>58.34</v>
      </c>
      <c r="G2657" s="59" t="s">
        <v>10</v>
      </c>
      <c r="H2657" s="41" t="s">
        <v>20</v>
      </c>
    </row>
    <row r="2658" spans="2:8">
      <c r="B2658" s="37"/>
      <c r="C2658" s="38" t="s">
        <v>14521</v>
      </c>
      <c r="D2658" s="57" t="s">
        <v>24</v>
      </c>
      <c r="E2658" s="40">
        <v>67</v>
      </c>
      <c r="F2658" s="35">
        <v>58.34</v>
      </c>
      <c r="G2658" s="59" t="s">
        <v>10</v>
      </c>
      <c r="H2658" s="41" t="s">
        <v>20</v>
      </c>
    </row>
    <row r="2659" spans="2:8">
      <c r="B2659" s="37"/>
      <c r="C2659" s="38" t="s">
        <v>14522</v>
      </c>
      <c r="D2659" s="57" t="s">
        <v>24</v>
      </c>
      <c r="E2659" s="40">
        <v>88</v>
      </c>
      <c r="F2659" s="35">
        <v>58.3</v>
      </c>
      <c r="G2659" s="59" t="s">
        <v>10</v>
      </c>
      <c r="H2659" s="41" t="s">
        <v>20</v>
      </c>
    </row>
    <row r="2660" spans="2:8">
      <c r="B2660" s="37"/>
      <c r="C2660" s="38" t="s">
        <v>14523</v>
      </c>
      <c r="D2660" s="57" t="s">
        <v>24</v>
      </c>
      <c r="E2660" s="40">
        <v>93</v>
      </c>
      <c r="F2660" s="35">
        <v>58.32</v>
      </c>
      <c r="G2660" s="59" t="s">
        <v>10</v>
      </c>
      <c r="H2660" s="41" t="s">
        <v>20</v>
      </c>
    </row>
    <row r="2661" spans="2:8">
      <c r="B2661" s="37"/>
      <c r="C2661" s="38" t="s">
        <v>14524</v>
      </c>
      <c r="D2661" s="57" t="s">
        <v>24</v>
      </c>
      <c r="E2661" s="40">
        <v>106</v>
      </c>
      <c r="F2661" s="35">
        <v>58.3</v>
      </c>
      <c r="G2661" s="59" t="s">
        <v>10</v>
      </c>
      <c r="H2661" s="41" t="s">
        <v>11</v>
      </c>
    </row>
    <row r="2662" spans="2:8">
      <c r="B2662" s="37"/>
      <c r="C2662" s="38" t="s">
        <v>14525</v>
      </c>
      <c r="D2662" s="57" t="s">
        <v>24</v>
      </c>
      <c r="E2662" s="40">
        <v>300</v>
      </c>
      <c r="F2662" s="35">
        <v>58.26</v>
      </c>
      <c r="G2662" s="59" t="s">
        <v>10</v>
      </c>
      <c r="H2662" s="41" t="s">
        <v>20</v>
      </c>
    </row>
    <row r="2663" spans="2:8">
      <c r="B2663" s="37"/>
      <c r="C2663" s="38" t="s">
        <v>14526</v>
      </c>
      <c r="D2663" s="57" t="s">
        <v>24</v>
      </c>
      <c r="E2663" s="40">
        <v>408</v>
      </c>
      <c r="F2663" s="35">
        <v>58.26</v>
      </c>
      <c r="G2663" s="59" t="s">
        <v>10</v>
      </c>
      <c r="H2663" s="41" t="s">
        <v>22</v>
      </c>
    </row>
    <row r="2664" spans="2:8">
      <c r="B2664" s="37"/>
      <c r="C2664" s="38" t="s">
        <v>14527</v>
      </c>
      <c r="D2664" s="57" t="s">
        <v>24</v>
      </c>
      <c r="E2664" s="40">
        <v>216</v>
      </c>
      <c r="F2664" s="35">
        <v>58.24</v>
      </c>
      <c r="G2664" s="59" t="s">
        <v>10</v>
      </c>
      <c r="H2664" s="41" t="s">
        <v>11</v>
      </c>
    </row>
    <row r="2665" spans="2:8">
      <c r="B2665" s="37"/>
      <c r="C2665" s="38" t="s">
        <v>14528</v>
      </c>
      <c r="D2665" s="57" t="s">
        <v>24</v>
      </c>
      <c r="E2665" s="40">
        <v>125</v>
      </c>
      <c r="F2665" s="35">
        <v>58.2</v>
      </c>
      <c r="G2665" s="59" t="s">
        <v>10</v>
      </c>
      <c r="H2665" s="41" t="s">
        <v>11</v>
      </c>
    </row>
    <row r="2666" spans="2:8">
      <c r="B2666" s="37"/>
      <c r="C2666" s="38" t="s">
        <v>14528</v>
      </c>
      <c r="D2666" s="57" t="s">
        <v>24</v>
      </c>
      <c r="E2666" s="40">
        <v>497</v>
      </c>
      <c r="F2666" s="35">
        <v>58.22</v>
      </c>
      <c r="G2666" s="59" t="s">
        <v>10</v>
      </c>
      <c r="H2666" s="41" t="s">
        <v>11</v>
      </c>
    </row>
    <row r="2667" spans="2:8">
      <c r="B2667" s="37"/>
      <c r="C2667" s="38" t="s">
        <v>14529</v>
      </c>
      <c r="D2667" s="57" t="s">
        <v>24</v>
      </c>
      <c r="E2667" s="40">
        <v>125</v>
      </c>
      <c r="F2667" s="35">
        <v>58.26</v>
      </c>
      <c r="G2667" s="59" t="s">
        <v>10</v>
      </c>
      <c r="H2667" s="41" t="s">
        <v>11</v>
      </c>
    </row>
    <row r="2668" spans="2:8">
      <c r="B2668" s="37"/>
      <c r="C2668" s="38" t="s">
        <v>14530</v>
      </c>
      <c r="D2668" s="57" t="s">
        <v>24</v>
      </c>
      <c r="E2668" s="40">
        <v>125</v>
      </c>
      <c r="F2668" s="35">
        <v>58.22</v>
      </c>
      <c r="G2668" s="59" t="s">
        <v>10</v>
      </c>
      <c r="H2668" s="41" t="s">
        <v>11</v>
      </c>
    </row>
    <row r="2669" spans="2:8">
      <c r="B2669" s="37"/>
      <c r="C2669" s="38" t="s">
        <v>14531</v>
      </c>
      <c r="D2669" s="57" t="s">
        <v>24</v>
      </c>
      <c r="E2669" s="40">
        <v>125</v>
      </c>
      <c r="F2669" s="35">
        <v>58.2</v>
      </c>
      <c r="G2669" s="59" t="s">
        <v>10</v>
      </c>
      <c r="H2669" s="41" t="s">
        <v>11</v>
      </c>
    </row>
    <row r="2670" spans="2:8">
      <c r="B2670" s="37"/>
      <c r="C2670" s="38" t="s">
        <v>14532</v>
      </c>
      <c r="D2670" s="57" t="s">
        <v>24</v>
      </c>
      <c r="E2670" s="40">
        <v>336</v>
      </c>
      <c r="F2670" s="35">
        <v>58.2</v>
      </c>
      <c r="G2670" s="59" t="s">
        <v>10</v>
      </c>
      <c r="H2670" s="41" t="s">
        <v>11</v>
      </c>
    </row>
    <row r="2671" spans="2:8">
      <c r="B2671" s="37"/>
      <c r="C2671" s="38" t="s">
        <v>14533</v>
      </c>
      <c r="D2671" s="57" t="s">
        <v>24</v>
      </c>
      <c r="E2671" s="40">
        <v>245</v>
      </c>
      <c r="F2671" s="35">
        <v>58.2</v>
      </c>
      <c r="G2671" s="59" t="s">
        <v>10</v>
      </c>
      <c r="H2671" s="41" t="s">
        <v>11</v>
      </c>
    </row>
    <row r="2672" spans="2:8">
      <c r="B2672" s="37"/>
      <c r="C2672" s="38" t="s">
        <v>14534</v>
      </c>
      <c r="D2672" s="57" t="s">
        <v>24</v>
      </c>
      <c r="E2672" s="40">
        <v>627</v>
      </c>
      <c r="F2672" s="35">
        <v>58.2</v>
      </c>
      <c r="G2672" s="59" t="s">
        <v>10</v>
      </c>
      <c r="H2672" s="41" t="s">
        <v>11</v>
      </c>
    </row>
    <row r="2673" spans="2:8">
      <c r="B2673" s="37"/>
      <c r="C2673" s="38" t="s">
        <v>14535</v>
      </c>
      <c r="D2673" s="57" t="s">
        <v>24</v>
      </c>
      <c r="E2673" s="40">
        <v>194</v>
      </c>
      <c r="F2673" s="35">
        <v>58.26</v>
      </c>
      <c r="G2673" s="59" t="s">
        <v>10</v>
      </c>
      <c r="H2673" s="41" t="s">
        <v>11</v>
      </c>
    </row>
    <row r="2674" spans="2:8">
      <c r="B2674" s="37"/>
      <c r="C2674" s="38" t="s">
        <v>14536</v>
      </c>
      <c r="D2674" s="57" t="s">
        <v>24</v>
      </c>
      <c r="E2674" s="40">
        <v>20</v>
      </c>
      <c r="F2674" s="35">
        <v>58.26</v>
      </c>
      <c r="G2674" s="59" t="s">
        <v>10</v>
      </c>
      <c r="H2674" s="41" t="s">
        <v>11</v>
      </c>
    </row>
    <row r="2675" spans="2:8">
      <c r="B2675" s="37"/>
      <c r="C2675" s="38" t="s">
        <v>14537</v>
      </c>
      <c r="D2675" s="57" t="s">
        <v>24</v>
      </c>
      <c r="E2675" s="40">
        <v>113</v>
      </c>
      <c r="F2675" s="35">
        <v>58.3</v>
      </c>
      <c r="G2675" s="59" t="s">
        <v>10</v>
      </c>
      <c r="H2675" s="41" t="s">
        <v>11</v>
      </c>
    </row>
    <row r="2676" spans="2:8">
      <c r="B2676" s="37"/>
      <c r="C2676" s="38" t="s">
        <v>14538</v>
      </c>
      <c r="D2676" s="57" t="s">
        <v>24</v>
      </c>
      <c r="E2676" s="40">
        <v>83</v>
      </c>
      <c r="F2676" s="35">
        <v>58.28</v>
      </c>
      <c r="G2676" s="59" t="s">
        <v>10</v>
      </c>
      <c r="H2676" s="41" t="s">
        <v>11</v>
      </c>
    </row>
    <row r="2677" spans="2:8">
      <c r="B2677" s="37"/>
      <c r="C2677" s="38" t="s">
        <v>14539</v>
      </c>
      <c r="D2677" s="57" t="s">
        <v>24</v>
      </c>
      <c r="E2677" s="40">
        <v>300</v>
      </c>
      <c r="F2677" s="35">
        <v>58.24</v>
      </c>
      <c r="G2677" s="59" t="s">
        <v>10</v>
      </c>
      <c r="H2677" s="41" t="s">
        <v>20</v>
      </c>
    </row>
    <row r="2678" spans="2:8">
      <c r="B2678" s="37"/>
      <c r="C2678" s="38" t="s">
        <v>14540</v>
      </c>
      <c r="D2678" s="57" t="s">
        <v>24</v>
      </c>
      <c r="E2678" s="40">
        <v>27</v>
      </c>
      <c r="F2678" s="35">
        <v>58.24</v>
      </c>
      <c r="G2678" s="59" t="s">
        <v>10</v>
      </c>
      <c r="H2678" s="41" t="s">
        <v>21</v>
      </c>
    </row>
    <row r="2679" spans="2:8">
      <c r="B2679" s="37"/>
      <c r="C2679" s="38" t="s">
        <v>14541</v>
      </c>
      <c r="D2679" s="57" t="s">
        <v>24</v>
      </c>
      <c r="E2679" s="40">
        <v>100</v>
      </c>
      <c r="F2679" s="35">
        <v>58.26</v>
      </c>
      <c r="G2679" s="59" t="s">
        <v>10</v>
      </c>
      <c r="H2679" s="41" t="s">
        <v>21</v>
      </c>
    </row>
    <row r="2680" spans="2:8">
      <c r="B2680" s="37"/>
      <c r="C2680" s="38" t="s">
        <v>14541</v>
      </c>
      <c r="D2680" s="57" t="s">
        <v>24</v>
      </c>
      <c r="E2680" s="40">
        <v>41</v>
      </c>
      <c r="F2680" s="35">
        <v>58.26</v>
      </c>
      <c r="G2680" s="59" t="s">
        <v>10</v>
      </c>
      <c r="H2680" s="41" t="s">
        <v>20</v>
      </c>
    </row>
    <row r="2681" spans="2:8">
      <c r="B2681" s="37"/>
      <c r="C2681" s="38" t="s">
        <v>14541</v>
      </c>
      <c r="D2681" s="57" t="s">
        <v>24</v>
      </c>
      <c r="E2681" s="40">
        <v>151</v>
      </c>
      <c r="F2681" s="35">
        <v>58.28</v>
      </c>
      <c r="G2681" s="59" t="s">
        <v>10</v>
      </c>
      <c r="H2681" s="41" t="s">
        <v>20</v>
      </c>
    </row>
    <row r="2682" spans="2:8">
      <c r="B2682" s="37"/>
      <c r="C2682" s="38" t="s">
        <v>14541</v>
      </c>
      <c r="D2682" s="57" t="s">
        <v>24</v>
      </c>
      <c r="E2682" s="40">
        <v>100</v>
      </c>
      <c r="F2682" s="35">
        <v>58.28</v>
      </c>
      <c r="G2682" s="59" t="s">
        <v>10</v>
      </c>
      <c r="H2682" s="41" t="s">
        <v>20</v>
      </c>
    </row>
    <row r="2683" spans="2:8">
      <c r="B2683" s="37"/>
      <c r="C2683" s="38" t="s">
        <v>14541</v>
      </c>
      <c r="D2683" s="57" t="s">
        <v>24</v>
      </c>
      <c r="E2683" s="40">
        <v>14</v>
      </c>
      <c r="F2683" s="35">
        <v>58.28</v>
      </c>
      <c r="G2683" s="59" t="s">
        <v>10</v>
      </c>
      <c r="H2683" s="41" t="s">
        <v>20</v>
      </c>
    </row>
    <row r="2684" spans="2:8">
      <c r="B2684" s="37"/>
      <c r="C2684" s="38" t="s">
        <v>14541</v>
      </c>
      <c r="D2684" s="57" t="s">
        <v>24</v>
      </c>
      <c r="E2684" s="40">
        <v>82</v>
      </c>
      <c r="F2684" s="35">
        <v>58.28</v>
      </c>
      <c r="G2684" s="59" t="s">
        <v>10</v>
      </c>
      <c r="H2684" s="41" t="s">
        <v>20</v>
      </c>
    </row>
    <row r="2685" spans="2:8">
      <c r="B2685" s="37"/>
      <c r="C2685" s="38" t="s">
        <v>14541</v>
      </c>
      <c r="D2685" s="57" t="s">
        <v>24</v>
      </c>
      <c r="E2685" s="40">
        <v>10</v>
      </c>
      <c r="F2685" s="35">
        <v>58.28</v>
      </c>
      <c r="G2685" s="59" t="s">
        <v>10</v>
      </c>
      <c r="H2685" s="41" t="s">
        <v>20</v>
      </c>
    </row>
    <row r="2686" spans="2:8">
      <c r="B2686" s="37"/>
      <c r="C2686" s="38" t="s">
        <v>14542</v>
      </c>
      <c r="D2686" s="57" t="s">
        <v>24</v>
      </c>
      <c r="E2686" s="40">
        <v>287</v>
      </c>
      <c r="F2686" s="35">
        <v>58.24</v>
      </c>
      <c r="G2686" s="59" t="s">
        <v>10</v>
      </c>
      <c r="H2686" s="41" t="s">
        <v>20</v>
      </c>
    </row>
    <row r="2687" spans="2:8">
      <c r="B2687" s="37"/>
      <c r="C2687" s="38" t="s">
        <v>14543</v>
      </c>
      <c r="D2687" s="57" t="s">
        <v>24</v>
      </c>
      <c r="E2687" s="40">
        <v>143</v>
      </c>
      <c r="F2687" s="35">
        <v>58.24</v>
      </c>
      <c r="G2687" s="59" t="s">
        <v>10</v>
      </c>
      <c r="H2687" s="41" t="s">
        <v>21</v>
      </c>
    </row>
    <row r="2688" spans="2:8">
      <c r="B2688" s="37"/>
      <c r="C2688" s="38" t="s">
        <v>14544</v>
      </c>
      <c r="D2688" s="57" t="s">
        <v>24</v>
      </c>
      <c r="E2688" s="40">
        <v>217</v>
      </c>
      <c r="F2688" s="35">
        <v>58.24</v>
      </c>
      <c r="G2688" s="59" t="s">
        <v>10</v>
      </c>
      <c r="H2688" s="41" t="s">
        <v>21</v>
      </c>
    </row>
    <row r="2689" spans="2:8">
      <c r="B2689" s="37"/>
      <c r="C2689" s="38" t="s">
        <v>14545</v>
      </c>
      <c r="D2689" s="57" t="s">
        <v>24</v>
      </c>
      <c r="E2689" s="40">
        <v>287</v>
      </c>
      <c r="F2689" s="35">
        <v>58.24</v>
      </c>
      <c r="G2689" s="59" t="s">
        <v>10</v>
      </c>
      <c r="H2689" s="41" t="s">
        <v>11</v>
      </c>
    </row>
    <row r="2690" spans="2:8">
      <c r="B2690" s="37"/>
      <c r="C2690" s="38" t="s">
        <v>14546</v>
      </c>
      <c r="D2690" s="57" t="s">
        <v>24</v>
      </c>
      <c r="E2690" s="40">
        <v>39</v>
      </c>
      <c r="F2690" s="35">
        <v>58.18</v>
      </c>
      <c r="G2690" s="59" t="s">
        <v>10</v>
      </c>
      <c r="H2690" s="41" t="s">
        <v>21</v>
      </c>
    </row>
    <row r="2691" spans="2:8">
      <c r="B2691" s="37"/>
      <c r="C2691" s="38" t="s">
        <v>14547</v>
      </c>
      <c r="D2691" s="57" t="s">
        <v>24</v>
      </c>
      <c r="E2691" s="40">
        <v>367</v>
      </c>
      <c r="F2691" s="35">
        <v>58.18</v>
      </c>
      <c r="G2691" s="59" t="s">
        <v>10</v>
      </c>
      <c r="H2691" s="41" t="s">
        <v>20</v>
      </c>
    </row>
    <row r="2692" spans="2:8">
      <c r="B2692" s="37"/>
      <c r="C2692" s="38" t="s">
        <v>14548</v>
      </c>
      <c r="D2692" s="57" t="s">
        <v>24</v>
      </c>
      <c r="E2692" s="40">
        <v>21</v>
      </c>
      <c r="F2692" s="35">
        <v>58.18</v>
      </c>
      <c r="G2692" s="59" t="s">
        <v>10</v>
      </c>
      <c r="H2692" s="41" t="s">
        <v>11</v>
      </c>
    </row>
    <row r="2693" spans="2:8">
      <c r="B2693" s="37"/>
      <c r="C2693" s="38" t="s">
        <v>14549</v>
      </c>
      <c r="D2693" s="57" t="s">
        <v>24</v>
      </c>
      <c r="E2693" s="40">
        <v>31</v>
      </c>
      <c r="F2693" s="35">
        <v>58.24</v>
      </c>
      <c r="G2693" s="59" t="s">
        <v>10</v>
      </c>
      <c r="H2693" s="41" t="s">
        <v>20</v>
      </c>
    </row>
    <row r="2694" spans="2:8">
      <c r="B2694" s="37"/>
      <c r="C2694" s="38" t="s">
        <v>14550</v>
      </c>
      <c r="D2694" s="57" t="s">
        <v>24</v>
      </c>
      <c r="E2694" s="40">
        <v>118</v>
      </c>
      <c r="F2694" s="35">
        <v>58.24</v>
      </c>
      <c r="G2694" s="59" t="s">
        <v>10</v>
      </c>
      <c r="H2694" s="41" t="s">
        <v>11</v>
      </c>
    </row>
    <row r="2695" spans="2:8">
      <c r="B2695" s="37"/>
      <c r="C2695" s="38" t="s">
        <v>14551</v>
      </c>
      <c r="D2695" s="57" t="s">
        <v>24</v>
      </c>
      <c r="E2695" s="40">
        <v>278</v>
      </c>
      <c r="F2695" s="35">
        <v>58.28</v>
      </c>
      <c r="G2695" s="59" t="s">
        <v>10</v>
      </c>
      <c r="H2695" s="41" t="s">
        <v>11</v>
      </c>
    </row>
    <row r="2696" spans="2:8">
      <c r="B2696" s="37"/>
      <c r="C2696" s="38" t="s">
        <v>14552</v>
      </c>
      <c r="D2696" s="57" t="s">
        <v>24</v>
      </c>
      <c r="E2696" s="40">
        <v>125</v>
      </c>
      <c r="F2696" s="35">
        <v>58.26</v>
      </c>
      <c r="G2696" s="59" t="s">
        <v>10</v>
      </c>
      <c r="H2696" s="41" t="s">
        <v>22</v>
      </c>
    </row>
    <row r="2697" spans="2:8">
      <c r="B2697" s="37"/>
      <c r="C2697" s="38" t="s">
        <v>14553</v>
      </c>
      <c r="D2697" s="57" t="s">
        <v>24</v>
      </c>
      <c r="E2697" s="40">
        <v>82</v>
      </c>
      <c r="F2697" s="35">
        <v>58.26</v>
      </c>
      <c r="G2697" s="59" t="s">
        <v>10</v>
      </c>
      <c r="H2697" s="41" t="s">
        <v>11</v>
      </c>
    </row>
    <row r="2698" spans="2:8">
      <c r="B2698" s="37"/>
      <c r="C2698" s="38" t="s">
        <v>14553</v>
      </c>
      <c r="D2698" s="57" t="s">
        <v>24</v>
      </c>
      <c r="E2698" s="40">
        <v>100</v>
      </c>
      <c r="F2698" s="35">
        <v>58.26</v>
      </c>
      <c r="G2698" s="59" t="s">
        <v>10</v>
      </c>
      <c r="H2698" s="41" t="s">
        <v>20</v>
      </c>
    </row>
    <row r="2699" spans="2:8">
      <c r="B2699" s="37"/>
      <c r="C2699" s="38" t="s">
        <v>14553</v>
      </c>
      <c r="D2699" s="57" t="s">
        <v>24</v>
      </c>
      <c r="E2699" s="40">
        <v>238</v>
      </c>
      <c r="F2699" s="35">
        <v>58.28</v>
      </c>
      <c r="G2699" s="59" t="s">
        <v>10</v>
      </c>
      <c r="H2699" s="41" t="s">
        <v>20</v>
      </c>
    </row>
    <row r="2700" spans="2:8">
      <c r="B2700" s="37"/>
      <c r="C2700" s="38" t="s">
        <v>14554</v>
      </c>
      <c r="D2700" s="57" t="s">
        <v>24</v>
      </c>
      <c r="E2700" s="40">
        <v>660</v>
      </c>
      <c r="F2700" s="35">
        <v>58.26</v>
      </c>
      <c r="G2700" s="59" t="s">
        <v>10</v>
      </c>
      <c r="H2700" s="41" t="s">
        <v>20</v>
      </c>
    </row>
    <row r="2701" spans="2:8">
      <c r="B2701" s="37"/>
      <c r="C2701" s="38" t="s">
        <v>14555</v>
      </c>
      <c r="D2701" s="57" t="s">
        <v>24</v>
      </c>
      <c r="E2701" s="40">
        <v>125</v>
      </c>
      <c r="F2701" s="35">
        <v>58.26</v>
      </c>
      <c r="G2701" s="59" t="s">
        <v>10</v>
      </c>
      <c r="H2701" s="41" t="s">
        <v>11</v>
      </c>
    </row>
    <row r="2702" spans="2:8">
      <c r="B2702" s="37"/>
      <c r="C2702" s="38" t="s">
        <v>14556</v>
      </c>
      <c r="D2702" s="57" t="s">
        <v>24</v>
      </c>
      <c r="E2702" s="40">
        <v>125</v>
      </c>
      <c r="F2702" s="35">
        <v>58.26</v>
      </c>
      <c r="G2702" s="59" t="s">
        <v>10</v>
      </c>
      <c r="H2702" s="41" t="s">
        <v>11</v>
      </c>
    </row>
    <row r="2703" spans="2:8">
      <c r="B2703" s="37"/>
      <c r="C2703" s="38" t="s">
        <v>14557</v>
      </c>
      <c r="D2703" s="57" t="s">
        <v>24</v>
      </c>
      <c r="E2703" s="40">
        <v>310</v>
      </c>
      <c r="F2703" s="35">
        <v>58.26</v>
      </c>
      <c r="G2703" s="59" t="s">
        <v>10</v>
      </c>
      <c r="H2703" s="41" t="s">
        <v>11</v>
      </c>
    </row>
    <row r="2704" spans="2:8">
      <c r="B2704" s="37"/>
      <c r="C2704" s="38" t="s">
        <v>14558</v>
      </c>
      <c r="D2704" s="57" t="s">
        <v>24</v>
      </c>
      <c r="E2704" s="40">
        <v>581</v>
      </c>
      <c r="F2704" s="35">
        <v>58.22</v>
      </c>
      <c r="G2704" s="59" t="s">
        <v>10</v>
      </c>
      <c r="H2704" s="41" t="s">
        <v>11</v>
      </c>
    </row>
    <row r="2705" spans="2:8">
      <c r="B2705" s="37"/>
      <c r="C2705" s="38" t="s">
        <v>14559</v>
      </c>
      <c r="D2705" s="57" t="s">
        <v>24</v>
      </c>
      <c r="E2705" s="40">
        <v>125</v>
      </c>
      <c r="F2705" s="35">
        <v>58.22</v>
      </c>
      <c r="G2705" s="59" t="s">
        <v>10</v>
      </c>
      <c r="H2705" s="41" t="s">
        <v>20</v>
      </c>
    </row>
    <row r="2706" spans="2:8">
      <c r="B2706" s="37"/>
      <c r="C2706" s="38" t="s">
        <v>14560</v>
      </c>
      <c r="D2706" s="57" t="s">
        <v>24</v>
      </c>
      <c r="E2706" s="40">
        <v>363</v>
      </c>
      <c r="F2706" s="35">
        <v>58.22</v>
      </c>
      <c r="G2706" s="59" t="s">
        <v>10</v>
      </c>
      <c r="H2706" s="41" t="s">
        <v>11</v>
      </c>
    </row>
    <row r="2707" spans="2:8">
      <c r="B2707" s="37"/>
      <c r="C2707" s="38" t="s">
        <v>14561</v>
      </c>
      <c r="D2707" s="57" t="s">
        <v>24</v>
      </c>
      <c r="E2707" s="40">
        <v>125</v>
      </c>
      <c r="F2707" s="35">
        <v>58.22</v>
      </c>
      <c r="G2707" s="59" t="s">
        <v>10</v>
      </c>
      <c r="H2707" s="41" t="s">
        <v>11</v>
      </c>
    </row>
    <row r="2708" spans="2:8">
      <c r="B2708" s="37"/>
      <c r="C2708" s="38" t="s">
        <v>14562</v>
      </c>
      <c r="D2708" s="57" t="s">
        <v>24</v>
      </c>
      <c r="E2708" s="40">
        <v>830</v>
      </c>
      <c r="F2708" s="35">
        <v>58.22</v>
      </c>
      <c r="G2708" s="59" t="s">
        <v>10</v>
      </c>
      <c r="H2708" s="41" t="s">
        <v>11</v>
      </c>
    </row>
    <row r="2709" spans="2:8">
      <c r="B2709" s="37"/>
      <c r="C2709" s="38" t="s">
        <v>14563</v>
      </c>
      <c r="D2709" s="57" t="s">
        <v>24</v>
      </c>
      <c r="E2709" s="40">
        <v>310</v>
      </c>
      <c r="F2709" s="35">
        <v>58.18</v>
      </c>
      <c r="G2709" s="59" t="s">
        <v>10</v>
      </c>
      <c r="H2709" s="41" t="s">
        <v>11</v>
      </c>
    </row>
    <row r="2710" spans="2:8">
      <c r="B2710" s="37"/>
      <c r="C2710" s="38" t="s">
        <v>14563</v>
      </c>
      <c r="D2710" s="57" t="s">
        <v>24</v>
      </c>
      <c r="E2710" s="40">
        <v>283</v>
      </c>
      <c r="F2710" s="35">
        <v>58.2</v>
      </c>
      <c r="G2710" s="59" t="s">
        <v>10</v>
      </c>
      <c r="H2710" s="41" t="s">
        <v>11</v>
      </c>
    </row>
    <row r="2711" spans="2:8">
      <c r="B2711" s="37"/>
      <c r="C2711" s="38" t="s">
        <v>14563</v>
      </c>
      <c r="D2711" s="57" t="s">
        <v>24</v>
      </c>
      <c r="E2711" s="40">
        <v>923</v>
      </c>
      <c r="F2711" s="35">
        <v>58.22</v>
      </c>
      <c r="G2711" s="59" t="s">
        <v>10</v>
      </c>
      <c r="H2711" s="41" t="s">
        <v>11</v>
      </c>
    </row>
    <row r="2712" spans="2:8">
      <c r="B2712" s="37"/>
      <c r="C2712" s="38" t="s">
        <v>14564</v>
      </c>
      <c r="D2712" s="57" t="s">
        <v>24</v>
      </c>
      <c r="E2712" s="40">
        <v>19</v>
      </c>
      <c r="F2712" s="35">
        <v>58.22</v>
      </c>
      <c r="G2712" s="59" t="s">
        <v>10</v>
      </c>
      <c r="H2712" s="41" t="s">
        <v>11</v>
      </c>
    </row>
    <row r="2713" spans="2:8">
      <c r="B2713" s="37"/>
      <c r="C2713" s="38" t="s">
        <v>14565</v>
      </c>
      <c r="D2713" s="57" t="s">
        <v>24</v>
      </c>
      <c r="E2713" s="40">
        <v>90</v>
      </c>
      <c r="F2713" s="35">
        <v>58.32</v>
      </c>
      <c r="G2713" s="59" t="s">
        <v>10</v>
      </c>
      <c r="H2713" s="41" t="s">
        <v>11</v>
      </c>
    </row>
    <row r="2714" spans="2:8">
      <c r="B2714" s="37"/>
      <c r="C2714" s="38" t="s">
        <v>14566</v>
      </c>
      <c r="D2714" s="57" t="s">
        <v>24</v>
      </c>
      <c r="E2714" s="40">
        <v>504</v>
      </c>
      <c r="F2714" s="35">
        <v>58.32</v>
      </c>
      <c r="G2714" s="59" t="s">
        <v>10</v>
      </c>
      <c r="H2714" s="41" t="s">
        <v>11</v>
      </c>
    </row>
    <row r="2715" spans="2:8">
      <c r="B2715" s="37"/>
      <c r="C2715" s="38" t="s">
        <v>14567</v>
      </c>
      <c r="D2715" s="57" t="s">
        <v>24</v>
      </c>
      <c r="E2715" s="40">
        <v>318</v>
      </c>
      <c r="F2715" s="35">
        <v>58.32</v>
      </c>
      <c r="G2715" s="59" t="s">
        <v>10</v>
      </c>
      <c r="H2715" s="41" t="s">
        <v>11</v>
      </c>
    </row>
    <row r="2716" spans="2:8">
      <c r="B2716" s="37"/>
      <c r="C2716" s="38" t="s">
        <v>14568</v>
      </c>
      <c r="D2716" s="57" t="s">
        <v>24</v>
      </c>
      <c r="E2716" s="40">
        <v>304</v>
      </c>
      <c r="F2716" s="35">
        <v>58.32</v>
      </c>
      <c r="G2716" s="59" t="s">
        <v>10</v>
      </c>
      <c r="H2716" s="41" t="s">
        <v>11</v>
      </c>
    </row>
    <row r="2717" spans="2:8">
      <c r="B2717" s="37"/>
      <c r="C2717" s="38" t="s">
        <v>14569</v>
      </c>
      <c r="D2717" s="57" t="s">
        <v>24</v>
      </c>
      <c r="E2717" s="40">
        <v>34</v>
      </c>
      <c r="F2717" s="35">
        <v>58.28</v>
      </c>
      <c r="G2717" s="59" t="s">
        <v>10</v>
      </c>
      <c r="H2717" s="41" t="s">
        <v>11</v>
      </c>
    </row>
    <row r="2718" spans="2:8">
      <c r="B2718" s="37"/>
      <c r="C2718" s="38" t="s">
        <v>14570</v>
      </c>
      <c r="D2718" s="57" t="s">
        <v>24</v>
      </c>
      <c r="E2718" s="40">
        <v>198</v>
      </c>
      <c r="F2718" s="35">
        <v>58.38</v>
      </c>
      <c r="G2718" s="59" t="s">
        <v>10</v>
      </c>
      <c r="H2718" s="41" t="s">
        <v>11</v>
      </c>
    </row>
    <row r="2719" spans="2:8">
      <c r="B2719" s="37"/>
      <c r="C2719" s="38" t="s">
        <v>14571</v>
      </c>
      <c r="D2719" s="57" t="s">
        <v>24</v>
      </c>
      <c r="E2719" s="40">
        <v>298</v>
      </c>
      <c r="F2719" s="35">
        <v>58.42</v>
      </c>
      <c r="G2719" s="59" t="s">
        <v>10</v>
      </c>
      <c r="H2719" s="41" t="s">
        <v>22</v>
      </c>
    </row>
    <row r="2720" spans="2:8">
      <c r="B2720" s="37"/>
      <c r="C2720" s="38" t="s">
        <v>14572</v>
      </c>
      <c r="D2720" s="57" t="s">
        <v>24</v>
      </c>
      <c r="E2720" s="40">
        <v>37</v>
      </c>
      <c r="F2720" s="35">
        <v>58.38</v>
      </c>
      <c r="G2720" s="59" t="s">
        <v>10</v>
      </c>
      <c r="H2720" s="41" t="s">
        <v>11</v>
      </c>
    </row>
    <row r="2721" spans="2:8">
      <c r="B2721" s="37"/>
      <c r="C2721" s="38" t="s">
        <v>14573</v>
      </c>
      <c r="D2721" s="57" t="s">
        <v>24</v>
      </c>
      <c r="E2721" s="40">
        <v>180</v>
      </c>
      <c r="F2721" s="35">
        <v>58.38</v>
      </c>
      <c r="G2721" s="59" t="s">
        <v>10</v>
      </c>
      <c r="H2721" s="41" t="s">
        <v>20</v>
      </c>
    </row>
    <row r="2722" spans="2:8">
      <c r="B2722" s="37"/>
      <c r="C2722" s="38" t="s">
        <v>14574</v>
      </c>
      <c r="D2722" s="57" t="s">
        <v>24</v>
      </c>
      <c r="E2722" s="40">
        <v>100</v>
      </c>
      <c r="F2722" s="35">
        <v>58.34</v>
      </c>
      <c r="G2722" s="59" t="s">
        <v>10</v>
      </c>
      <c r="H2722" s="41" t="s">
        <v>20</v>
      </c>
    </row>
    <row r="2723" spans="2:8">
      <c r="B2723" s="37"/>
      <c r="C2723" s="38" t="s">
        <v>14575</v>
      </c>
      <c r="D2723" s="57" t="s">
        <v>24</v>
      </c>
      <c r="E2723" s="40">
        <v>100</v>
      </c>
      <c r="F2723" s="35">
        <v>58.34</v>
      </c>
      <c r="G2723" s="59" t="s">
        <v>10</v>
      </c>
      <c r="H2723" s="41" t="s">
        <v>20</v>
      </c>
    </row>
    <row r="2724" spans="2:8">
      <c r="B2724" s="37"/>
      <c r="C2724" s="38" t="s">
        <v>14576</v>
      </c>
      <c r="D2724" s="57" t="s">
        <v>24</v>
      </c>
      <c r="E2724" s="40">
        <v>63</v>
      </c>
      <c r="F2724" s="35">
        <v>58.34</v>
      </c>
      <c r="G2724" s="59" t="s">
        <v>10</v>
      </c>
      <c r="H2724" s="41" t="s">
        <v>20</v>
      </c>
    </row>
    <row r="2725" spans="2:8">
      <c r="B2725" s="37"/>
      <c r="C2725" s="38" t="s">
        <v>14577</v>
      </c>
      <c r="D2725" s="57" t="s">
        <v>24</v>
      </c>
      <c r="E2725" s="40">
        <v>8</v>
      </c>
      <c r="F2725" s="35">
        <v>58.32</v>
      </c>
      <c r="G2725" s="59" t="s">
        <v>10</v>
      </c>
      <c r="H2725" s="41" t="s">
        <v>20</v>
      </c>
    </row>
    <row r="2726" spans="2:8">
      <c r="B2726" s="37"/>
      <c r="C2726" s="38" t="s">
        <v>14578</v>
      </c>
      <c r="D2726" s="57" t="s">
        <v>24</v>
      </c>
      <c r="E2726" s="40">
        <v>1042</v>
      </c>
      <c r="F2726" s="35">
        <v>58.34</v>
      </c>
      <c r="G2726" s="59" t="s">
        <v>10</v>
      </c>
      <c r="H2726" s="41" t="s">
        <v>20</v>
      </c>
    </row>
    <row r="2727" spans="2:8">
      <c r="B2727" s="37"/>
      <c r="C2727" s="38" t="s">
        <v>14579</v>
      </c>
      <c r="D2727" s="57" t="s">
        <v>24</v>
      </c>
      <c r="E2727" s="40">
        <v>125</v>
      </c>
      <c r="F2727" s="35">
        <v>58.34</v>
      </c>
      <c r="G2727" s="59" t="s">
        <v>10</v>
      </c>
      <c r="H2727" s="41" t="s">
        <v>11</v>
      </c>
    </row>
    <row r="2728" spans="2:8">
      <c r="B2728" s="37"/>
      <c r="C2728" s="38" t="s">
        <v>14580</v>
      </c>
      <c r="D2728" s="57" t="s">
        <v>24</v>
      </c>
      <c r="E2728" s="40">
        <v>15</v>
      </c>
      <c r="F2728" s="35">
        <v>58.38</v>
      </c>
      <c r="G2728" s="59" t="s">
        <v>10</v>
      </c>
      <c r="H2728" s="41" t="s">
        <v>11</v>
      </c>
    </row>
    <row r="2729" spans="2:8">
      <c r="B2729" s="37"/>
      <c r="C2729" s="38" t="s">
        <v>14581</v>
      </c>
      <c r="D2729" s="57" t="s">
        <v>24</v>
      </c>
      <c r="E2729" s="40">
        <v>412</v>
      </c>
      <c r="F2729" s="35">
        <v>58.36</v>
      </c>
      <c r="G2729" s="59" t="s">
        <v>10</v>
      </c>
      <c r="H2729" s="41" t="s">
        <v>11</v>
      </c>
    </row>
    <row r="2730" spans="2:8">
      <c r="B2730" s="37"/>
      <c r="C2730" s="38" t="s">
        <v>14582</v>
      </c>
      <c r="D2730" s="57" t="s">
        <v>24</v>
      </c>
      <c r="E2730" s="40">
        <v>379</v>
      </c>
      <c r="F2730" s="35">
        <v>58.36</v>
      </c>
      <c r="G2730" s="59" t="s">
        <v>10</v>
      </c>
      <c r="H2730" s="41" t="s">
        <v>11</v>
      </c>
    </row>
    <row r="2731" spans="2:8">
      <c r="B2731" s="37"/>
      <c r="C2731" s="38" t="s">
        <v>14583</v>
      </c>
      <c r="D2731" s="57" t="s">
        <v>24</v>
      </c>
      <c r="E2731" s="40">
        <v>27</v>
      </c>
      <c r="F2731" s="35">
        <v>58.36</v>
      </c>
      <c r="G2731" s="59" t="s">
        <v>10</v>
      </c>
      <c r="H2731" s="41" t="s">
        <v>11</v>
      </c>
    </row>
    <row r="2732" spans="2:8">
      <c r="B2732" s="37"/>
      <c r="C2732" s="38" t="s">
        <v>14584</v>
      </c>
      <c r="D2732" s="57" t="s">
        <v>24</v>
      </c>
      <c r="E2732" s="40">
        <v>224</v>
      </c>
      <c r="F2732" s="35">
        <v>58.42</v>
      </c>
      <c r="G2732" s="59" t="s">
        <v>10</v>
      </c>
      <c r="H2732" s="41" t="s">
        <v>11</v>
      </c>
    </row>
    <row r="2733" spans="2:8">
      <c r="B2733" s="37"/>
      <c r="C2733" s="38" t="s">
        <v>14585</v>
      </c>
      <c r="D2733" s="57" t="s">
        <v>24</v>
      </c>
      <c r="E2733" s="40">
        <v>42</v>
      </c>
      <c r="F2733" s="35">
        <v>58.4</v>
      </c>
      <c r="G2733" s="59" t="s">
        <v>10</v>
      </c>
      <c r="H2733" s="41" t="s">
        <v>11</v>
      </c>
    </row>
    <row r="2734" spans="2:8">
      <c r="B2734" s="37"/>
      <c r="C2734" s="38" t="s">
        <v>14586</v>
      </c>
      <c r="D2734" s="57" t="s">
        <v>24</v>
      </c>
      <c r="E2734" s="40">
        <v>176</v>
      </c>
      <c r="F2734" s="35">
        <v>58.4</v>
      </c>
      <c r="G2734" s="59" t="s">
        <v>10</v>
      </c>
      <c r="H2734" s="41" t="s">
        <v>11</v>
      </c>
    </row>
    <row r="2735" spans="2:8">
      <c r="B2735" s="37"/>
      <c r="C2735" s="38" t="s">
        <v>14587</v>
      </c>
      <c r="D2735" s="57" t="s">
        <v>24</v>
      </c>
      <c r="E2735" s="40">
        <v>125</v>
      </c>
      <c r="F2735" s="35">
        <v>58.42</v>
      </c>
      <c r="G2735" s="59" t="s">
        <v>10</v>
      </c>
      <c r="H2735" s="41" t="s">
        <v>11</v>
      </c>
    </row>
    <row r="2736" spans="2:8">
      <c r="B2736" s="37"/>
      <c r="C2736" s="38" t="s">
        <v>14588</v>
      </c>
      <c r="D2736" s="57" t="s">
        <v>24</v>
      </c>
      <c r="E2736" s="40">
        <v>235</v>
      </c>
      <c r="F2736" s="35">
        <v>58.4</v>
      </c>
      <c r="G2736" s="59" t="s">
        <v>10</v>
      </c>
      <c r="H2736" s="41" t="s">
        <v>11</v>
      </c>
    </row>
    <row r="2737" spans="2:8">
      <c r="B2737" s="37"/>
      <c r="C2737" s="38" t="s">
        <v>14589</v>
      </c>
      <c r="D2737" s="57" t="s">
        <v>24</v>
      </c>
      <c r="E2737" s="40">
        <v>206</v>
      </c>
      <c r="F2737" s="35">
        <v>58.4</v>
      </c>
      <c r="G2737" s="59" t="s">
        <v>10</v>
      </c>
      <c r="H2737" s="41" t="s">
        <v>11</v>
      </c>
    </row>
    <row r="2738" spans="2:8">
      <c r="B2738" s="37"/>
      <c r="C2738" s="38" t="s">
        <v>14590</v>
      </c>
      <c r="D2738" s="57" t="s">
        <v>24</v>
      </c>
      <c r="E2738" s="40">
        <v>214</v>
      </c>
      <c r="F2738" s="35">
        <v>58.36</v>
      </c>
      <c r="G2738" s="59" t="s">
        <v>10</v>
      </c>
      <c r="H2738" s="41" t="s">
        <v>11</v>
      </c>
    </row>
    <row r="2739" spans="2:8">
      <c r="B2739" s="37"/>
      <c r="C2739" s="38" t="s">
        <v>14591</v>
      </c>
      <c r="D2739" s="57" t="s">
        <v>24</v>
      </c>
      <c r="E2739" s="40">
        <v>240</v>
      </c>
      <c r="F2739" s="35">
        <v>58.3</v>
      </c>
      <c r="G2739" s="59" t="s">
        <v>10</v>
      </c>
      <c r="H2739" s="41" t="s">
        <v>20</v>
      </c>
    </row>
    <row r="2740" spans="2:8">
      <c r="B2740" s="37"/>
      <c r="C2740" s="38" t="s">
        <v>14592</v>
      </c>
      <c r="D2740" s="57" t="s">
        <v>24</v>
      </c>
      <c r="E2740" s="40">
        <v>379</v>
      </c>
      <c r="F2740" s="35">
        <v>58.32</v>
      </c>
      <c r="G2740" s="59" t="s">
        <v>10</v>
      </c>
      <c r="H2740" s="41" t="s">
        <v>20</v>
      </c>
    </row>
    <row r="2741" spans="2:8">
      <c r="B2741" s="37"/>
      <c r="C2741" s="38" t="s">
        <v>14593</v>
      </c>
      <c r="D2741" s="57" t="s">
        <v>24</v>
      </c>
      <c r="E2741" s="40">
        <v>125</v>
      </c>
      <c r="F2741" s="35">
        <v>58.22</v>
      </c>
      <c r="G2741" s="59" t="s">
        <v>10</v>
      </c>
      <c r="H2741" s="41" t="s">
        <v>11</v>
      </c>
    </row>
    <row r="2742" spans="2:8">
      <c r="B2742" s="37"/>
      <c r="C2742" s="38" t="s">
        <v>14594</v>
      </c>
      <c r="D2742" s="57" t="s">
        <v>24</v>
      </c>
      <c r="E2742" s="40">
        <v>528</v>
      </c>
      <c r="F2742" s="35">
        <v>58.22</v>
      </c>
      <c r="G2742" s="59" t="s">
        <v>10</v>
      </c>
      <c r="H2742" s="41" t="s">
        <v>11</v>
      </c>
    </row>
    <row r="2743" spans="2:8">
      <c r="B2743" s="37"/>
      <c r="C2743" s="38" t="s">
        <v>14595</v>
      </c>
      <c r="D2743" s="57" t="s">
        <v>24</v>
      </c>
      <c r="E2743" s="40">
        <v>197</v>
      </c>
      <c r="F2743" s="35">
        <v>58.2</v>
      </c>
      <c r="G2743" s="59" t="s">
        <v>10</v>
      </c>
      <c r="H2743" s="41" t="s">
        <v>11</v>
      </c>
    </row>
    <row r="2744" spans="2:8">
      <c r="B2744" s="37"/>
      <c r="C2744" s="38" t="s">
        <v>14596</v>
      </c>
      <c r="D2744" s="57" t="s">
        <v>24</v>
      </c>
      <c r="E2744" s="40">
        <v>959</v>
      </c>
      <c r="F2744" s="35">
        <v>58.22</v>
      </c>
      <c r="G2744" s="59" t="s">
        <v>10</v>
      </c>
      <c r="H2744" s="41" t="s">
        <v>20</v>
      </c>
    </row>
    <row r="2745" spans="2:8">
      <c r="B2745" s="37"/>
      <c r="C2745" s="38" t="s">
        <v>14597</v>
      </c>
      <c r="D2745" s="57" t="s">
        <v>24</v>
      </c>
      <c r="E2745" s="40">
        <v>214</v>
      </c>
      <c r="F2745" s="35">
        <v>58.22</v>
      </c>
      <c r="G2745" s="59" t="s">
        <v>10</v>
      </c>
      <c r="H2745" s="41" t="s">
        <v>11</v>
      </c>
    </row>
    <row r="2746" spans="2:8">
      <c r="B2746" s="37"/>
      <c r="C2746" s="38" t="s">
        <v>14598</v>
      </c>
      <c r="D2746" s="57" t="s">
        <v>24</v>
      </c>
      <c r="E2746" s="40">
        <v>556</v>
      </c>
      <c r="F2746" s="35">
        <v>58.22</v>
      </c>
      <c r="G2746" s="59" t="s">
        <v>10</v>
      </c>
      <c r="H2746" s="41" t="s">
        <v>11</v>
      </c>
    </row>
    <row r="2747" spans="2:8">
      <c r="B2747" s="37"/>
      <c r="C2747" s="38" t="s">
        <v>14599</v>
      </c>
      <c r="D2747" s="57" t="s">
        <v>24</v>
      </c>
      <c r="E2747" s="40">
        <v>45</v>
      </c>
      <c r="F2747" s="35">
        <v>58.2</v>
      </c>
      <c r="G2747" s="59" t="s">
        <v>10</v>
      </c>
      <c r="H2747" s="41" t="s">
        <v>11</v>
      </c>
    </row>
    <row r="2748" spans="2:8">
      <c r="B2748" s="37"/>
      <c r="C2748" s="38" t="s">
        <v>14600</v>
      </c>
      <c r="D2748" s="57" t="s">
        <v>24</v>
      </c>
      <c r="E2748" s="40">
        <v>159</v>
      </c>
      <c r="F2748" s="35">
        <v>58.22</v>
      </c>
      <c r="G2748" s="59" t="s">
        <v>10</v>
      </c>
      <c r="H2748" s="41" t="s">
        <v>11</v>
      </c>
    </row>
    <row r="2749" spans="2:8">
      <c r="B2749" s="37"/>
      <c r="C2749" s="38" t="s">
        <v>14601</v>
      </c>
      <c r="D2749" s="57" t="s">
        <v>24</v>
      </c>
      <c r="E2749" s="40">
        <v>206</v>
      </c>
      <c r="F2749" s="35">
        <v>58.26</v>
      </c>
      <c r="G2749" s="59" t="s">
        <v>10</v>
      </c>
      <c r="H2749" s="41" t="s">
        <v>11</v>
      </c>
    </row>
    <row r="2750" spans="2:8">
      <c r="B2750" s="37"/>
      <c r="C2750" s="38" t="s">
        <v>14602</v>
      </c>
      <c r="D2750" s="57" t="s">
        <v>24</v>
      </c>
      <c r="E2750" s="40">
        <v>116</v>
      </c>
      <c r="F2750" s="35">
        <v>58.26</v>
      </c>
      <c r="G2750" s="59" t="s">
        <v>10</v>
      </c>
      <c r="H2750" s="41" t="s">
        <v>20</v>
      </c>
    </row>
    <row r="2751" spans="2:8">
      <c r="B2751" s="37"/>
      <c r="C2751" s="38" t="s">
        <v>14603</v>
      </c>
      <c r="D2751" s="57" t="s">
        <v>24</v>
      </c>
      <c r="E2751" s="40">
        <v>104</v>
      </c>
      <c r="F2751" s="35">
        <v>58.28</v>
      </c>
      <c r="G2751" s="59" t="s">
        <v>10</v>
      </c>
      <c r="H2751" s="41" t="s">
        <v>11</v>
      </c>
    </row>
    <row r="2752" spans="2:8">
      <c r="B2752" s="37"/>
      <c r="C2752" s="38" t="s">
        <v>14604</v>
      </c>
      <c r="D2752" s="57" t="s">
        <v>24</v>
      </c>
      <c r="E2752" s="40">
        <v>179</v>
      </c>
      <c r="F2752" s="35">
        <v>58.3</v>
      </c>
      <c r="G2752" s="59" t="s">
        <v>10</v>
      </c>
      <c r="H2752" s="41" t="s">
        <v>11</v>
      </c>
    </row>
    <row r="2753" spans="2:8">
      <c r="B2753" s="37"/>
      <c r="C2753" s="38" t="s">
        <v>14605</v>
      </c>
      <c r="D2753" s="57" t="s">
        <v>24</v>
      </c>
      <c r="E2753" s="40">
        <v>9</v>
      </c>
      <c r="F2753" s="35">
        <v>58.3</v>
      </c>
      <c r="G2753" s="59" t="s">
        <v>10</v>
      </c>
      <c r="H2753" s="41" t="s">
        <v>11</v>
      </c>
    </row>
    <row r="2754" spans="2:8">
      <c r="B2754" s="37"/>
      <c r="C2754" s="38" t="s">
        <v>14606</v>
      </c>
      <c r="D2754" s="57" t="s">
        <v>24</v>
      </c>
      <c r="E2754" s="40">
        <v>309</v>
      </c>
      <c r="F2754" s="35">
        <v>58.3</v>
      </c>
      <c r="G2754" s="59" t="s">
        <v>10</v>
      </c>
      <c r="H2754" s="41" t="s">
        <v>11</v>
      </c>
    </row>
    <row r="2755" spans="2:8">
      <c r="B2755" s="37"/>
      <c r="C2755" s="38" t="s">
        <v>14607</v>
      </c>
      <c r="D2755" s="57" t="s">
        <v>24</v>
      </c>
      <c r="E2755" s="40">
        <v>2</v>
      </c>
      <c r="F2755" s="35">
        <v>58.3</v>
      </c>
      <c r="G2755" s="59" t="s">
        <v>10</v>
      </c>
      <c r="H2755" s="41" t="s">
        <v>11</v>
      </c>
    </row>
    <row r="2756" spans="2:8">
      <c r="B2756" s="37"/>
      <c r="C2756" s="38" t="s">
        <v>14608</v>
      </c>
      <c r="D2756" s="57" t="s">
        <v>24</v>
      </c>
      <c r="E2756" s="40">
        <v>55</v>
      </c>
      <c r="F2756" s="35">
        <v>58.3</v>
      </c>
      <c r="G2756" s="59" t="s">
        <v>10</v>
      </c>
      <c r="H2756" s="41" t="s">
        <v>11</v>
      </c>
    </row>
    <row r="2757" spans="2:8">
      <c r="B2757" s="37"/>
      <c r="C2757" s="38" t="s">
        <v>14609</v>
      </c>
      <c r="D2757" s="57" t="s">
        <v>24</v>
      </c>
      <c r="E2757" s="40">
        <v>300</v>
      </c>
      <c r="F2757" s="35">
        <v>58.3</v>
      </c>
      <c r="G2757" s="59" t="s">
        <v>10</v>
      </c>
      <c r="H2757" s="41" t="s">
        <v>11</v>
      </c>
    </row>
    <row r="2758" spans="2:8">
      <c r="B2758" s="37"/>
      <c r="C2758" s="38" t="s">
        <v>14610</v>
      </c>
      <c r="D2758" s="57" t="s">
        <v>24</v>
      </c>
      <c r="E2758" s="40">
        <v>369</v>
      </c>
      <c r="F2758" s="35">
        <v>58.3</v>
      </c>
      <c r="G2758" s="59" t="s">
        <v>10</v>
      </c>
      <c r="H2758" s="41" t="s">
        <v>11</v>
      </c>
    </row>
    <row r="2759" spans="2:8">
      <c r="B2759" s="37"/>
      <c r="C2759" s="38" t="s">
        <v>14611</v>
      </c>
      <c r="D2759" s="57" t="s">
        <v>24</v>
      </c>
      <c r="E2759" s="40">
        <v>361</v>
      </c>
      <c r="F2759" s="35">
        <v>58.28</v>
      </c>
      <c r="G2759" s="59" t="s">
        <v>10</v>
      </c>
      <c r="H2759" s="41" t="s">
        <v>11</v>
      </c>
    </row>
    <row r="2760" spans="2:8">
      <c r="B2760" s="37"/>
      <c r="C2760" s="38" t="s">
        <v>14612</v>
      </c>
      <c r="D2760" s="57" t="s">
        <v>24</v>
      </c>
      <c r="E2760" s="40">
        <v>271</v>
      </c>
      <c r="F2760" s="35">
        <v>58.28</v>
      </c>
      <c r="G2760" s="59" t="s">
        <v>10</v>
      </c>
      <c r="H2760" s="41" t="s">
        <v>20</v>
      </c>
    </row>
    <row r="2761" spans="2:8">
      <c r="B2761" s="37"/>
      <c r="C2761" s="38" t="s">
        <v>14612</v>
      </c>
      <c r="D2761" s="57" t="s">
        <v>24</v>
      </c>
      <c r="E2761" s="40">
        <v>542</v>
      </c>
      <c r="F2761" s="35">
        <v>58.3</v>
      </c>
      <c r="G2761" s="59" t="s">
        <v>10</v>
      </c>
      <c r="H2761" s="41" t="s">
        <v>11</v>
      </c>
    </row>
    <row r="2762" spans="2:8">
      <c r="B2762" s="37"/>
      <c r="C2762" s="38" t="s">
        <v>14613</v>
      </c>
      <c r="D2762" s="57" t="s">
        <v>24</v>
      </c>
      <c r="E2762" s="40">
        <v>271</v>
      </c>
      <c r="F2762" s="35">
        <v>58.3</v>
      </c>
      <c r="G2762" s="59" t="s">
        <v>10</v>
      </c>
      <c r="H2762" s="41" t="s">
        <v>11</v>
      </c>
    </row>
    <row r="2763" spans="2:8">
      <c r="B2763" s="37"/>
      <c r="C2763" s="38" t="s">
        <v>14614</v>
      </c>
      <c r="D2763" s="57" t="s">
        <v>24</v>
      </c>
      <c r="E2763" s="40">
        <v>219</v>
      </c>
      <c r="F2763" s="35">
        <v>58.3</v>
      </c>
      <c r="G2763" s="59" t="s">
        <v>10</v>
      </c>
      <c r="H2763" s="41" t="s">
        <v>11</v>
      </c>
    </row>
    <row r="2764" spans="2:8">
      <c r="B2764" s="37"/>
      <c r="C2764" s="38" t="s">
        <v>14615</v>
      </c>
      <c r="D2764" s="57" t="s">
        <v>24</v>
      </c>
      <c r="E2764" s="40">
        <v>67</v>
      </c>
      <c r="F2764" s="35">
        <v>58.3</v>
      </c>
      <c r="G2764" s="59" t="s">
        <v>10</v>
      </c>
      <c r="H2764" s="41" t="s">
        <v>11</v>
      </c>
    </row>
    <row r="2765" spans="2:8">
      <c r="B2765" s="37"/>
      <c r="C2765" s="38" t="s">
        <v>14616</v>
      </c>
      <c r="D2765" s="57" t="s">
        <v>24</v>
      </c>
      <c r="E2765" s="40">
        <v>41</v>
      </c>
      <c r="F2765" s="35">
        <v>58.3</v>
      </c>
      <c r="G2765" s="59" t="s">
        <v>10</v>
      </c>
      <c r="H2765" s="41" t="s">
        <v>20</v>
      </c>
    </row>
    <row r="2766" spans="2:8">
      <c r="B2766" s="37"/>
      <c r="C2766" s="38" t="s">
        <v>14617</v>
      </c>
      <c r="D2766" s="57" t="s">
        <v>24</v>
      </c>
      <c r="E2766" s="40">
        <v>99</v>
      </c>
      <c r="F2766" s="35">
        <v>58.3</v>
      </c>
      <c r="G2766" s="59" t="s">
        <v>10</v>
      </c>
      <c r="H2766" s="41" t="s">
        <v>20</v>
      </c>
    </row>
    <row r="2767" spans="2:8">
      <c r="B2767" s="37"/>
      <c r="C2767" s="38" t="s">
        <v>14618</v>
      </c>
      <c r="D2767" s="57" t="s">
        <v>24</v>
      </c>
      <c r="E2767" s="40">
        <v>60</v>
      </c>
      <c r="F2767" s="35">
        <v>58.34</v>
      </c>
      <c r="G2767" s="59" t="s">
        <v>10</v>
      </c>
      <c r="H2767" s="41" t="s">
        <v>20</v>
      </c>
    </row>
    <row r="2768" spans="2:8">
      <c r="B2768" s="37"/>
      <c r="C2768" s="38" t="s">
        <v>14619</v>
      </c>
      <c r="D2768" s="57" t="s">
        <v>24</v>
      </c>
      <c r="E2768" s="40">
        <v>77</v>
      </c>
      <c r="F2768" s="35">
        <v>58.36</v>
      </c>
      <c r="G2768" s="59" t="s">
        <v>10</v>
      </c>
      <c r="H2768" s="41" t="s">
        <v>11</v>
      </c>
    </row>
    <row r="2769" spans="2:8">
      <c r="B2769" s="37"/>
      <c r="C2769" s="38" t="s">
        <v>14620</v>
      </c>
      <c r="D2769" s="57" t="s">
        <v>24</v>
      </c>
      <c r="E2769" s="40">
        <v>208</v>
      </c>
      <c r="F2769" s="35">
        <v>58.36</v>
      </c>
      <c r="G2769" s="59" t="s">
        <v>10</v>
      </c>
      <c r="H2769" s="41" t="s">
        <v>11</v>
      </c>
    </row>
    <row r="2770" spans="2:8">
      <c r="B2770" s="37"/>
      <c r="C2770" s="38" t="s">
        <v>14621</v>
      </c>
      <c r="D2770" s="57" t="s">
        <v>24</v>
      </c>
      <c r="E2770" s="40">
        <v>35</v>
      </c>
      <c r="F2770" s="35">
        <v>58.36</v>
      </c>
      <c r="G2770" s="59" t="s">
        <v>10</v>
      </c>
      <c r="H2770" s="41" t="s">
        <v>11</v>
      </c>
    </row>
    <row r="2771" spans="2:8">
      <c r="B2771" s="37"/>
      <c r="C2771" s="38" t="s">
        <v>14622</v>
      </c>
      <c r="D2771" s="57" t="s">
        <v>24</v>
      </c>
      <c r="E2771" s="40">
        <v>319</v>
      </c>
      <c r="F2771" s="35">
        <v>58.36</v>
      </c>
      <c r="G2771" s="59" t="s">
        <v>10</v>
      </c>
      <c r="H2771" s="41" t="s">
        <v>11</v>
      </c>
    </row>
    <row r="2772" spans="2:8">
      <c r="B2772" s="37"/>
      <c r="C2772" s="38" t="s">
        <v>14623</v>
      </c>
      <c r="D2772" s="57" t="s">
        <v>24</v>
      </c>
      <c r="E2772" s="40">
        <v>457</v>
      </c>
      <c r="F2772" s="35">
        <v>58.36</v>
      </c>
      <c r="G2772" s="59" t="s">
        <v>10</v>
      </c>
      <c r="H2772" s="41" t="s">
        <v>11</v>
      </c>
    </row>
    <row r="2773" spans="2:8">
      <c r="B2773" s="37"/>
      <c r="C2773" s="38" t="s">
        <v>14624</v>
      </c>
      <c r="D2773" s="57" t="s">
        <v>24</v>
      </c>
      <c r="E2773" s="40">
        <v>83</v>
      </c>
      <c r="F2773" s="35">
        <v>58.34</v>
      </c>
      <c r="G2773" s="59" t="s">
        <v>10</v>
      </c>
      <c r="H2773" s="41" t="s">
        <v>11</v>
      </c>
    </row>
    <row r="2774" spans="2:8">
      <c r="B2774" s="37"/>
      <c r="C2774" s="38" t="s">
        <v>14625</v>
      </c>
      <c r="D2774" s="57" t="s">
        <v>24</v>
      </c>
      <c r="E2774" s="40">
        <v>125</v>
      </c>
      <c r="F2774" s="35">
        <v>58.34</v>
      </c>
      <c r="G2774" s="59" t="s">
        <v>10</v>
      </c>
      <c r="H2774" s="41" t="s">
        <v>11</v>
      </c>
    </row>
    <row r="2775" spans="2:8">
      <c r="B2775" s="37"/>
      <c r="C2775" s="38" t="s">
        <v>14626</v>
      </c>
      <c r="D2775" s="57" t="s">
        <v>24</v>
      </c>
      <c r="E2775" s="40">
        <v>236</v>
      </c>
      <c r="F2775" s="35">
        <v>58.34</v>
      </c>
      <c r="G2775" s="59" t="s">
        <v>10</v>
      </c>
      <c r="H2775" s="41" t="s">
        <v>11</v>
      </c>
    </row>
    <row r="2776" spans="2:8">
      <c r="B2776" s="37"/>
      <c r="C2776" s="38" t="s">
        <v>14627</v>
      </c>
      <c r="D2776" s="57" t="s">
        <v>24</v>
      </c>
      <c r="E2776" s="40">
        <v>300</v>
      </c>
      <c r="F2776" s="35">
        <v>58.32</v>
      </c>
      <c r="G2776" s="59" t="s">
        <v>10</v>
      </c>
      <c r="H2776" s="41" t="s">
        <v>11</v>
      </c>
    </row>
    <row r="2777" spans="2:8">
      <c r="B2777" s="37"/>
      <c r="C2777" s="38" t="s">
        <v>14628</v>
      </c>
      <c r="D2777" s="57" t="s">
        <v>24</v>
      </c>
      <c r="E2777" s="40">
        <v>39</v>
      </c>
      <c r="F2777" s="35">
        <v>58.32</v>
      </c>
      <c r="G2777" s="59" t="s">
        <v>10</v>
      </c>
      <c r="H2777" s="41" t="s">
        <v>22</v>
      </c>
    </row>
    <row r="2778" spans="2:8">
      <c r="B2778" s="37"/>
      <c r="C2778" s="38" t="s">
        <v>14629</v>
      </c>
      <c r="D2778" s="57" t="s">
        <v>24</v>
      </c>
      <c r="E2778" s="40">
        <v>250</v>
      </c>
      <c r="F2778" s="35">
        <v>58.28</v>
      </c>
      <c r="G2778" s="59" t="s">
        <v>10</v>
      </c>
      <c r="H2778" s="41" t="s">
        <v>22</v>
      </c>
    </row>
    <row r="2779" spans="2:8">
      <c r="B2779" s="37"/>
      <c r="C2779" s="38" t="s">
        <v>14630</v>
      </c>
      <c r="D2779" s="57" t="s">
        <v>24</v>
      </c>
      <c r="E2779" s="40">
        <v>764</v>
      </c>
      <c r="F2779" s="35">
        <v>58.34</v>
      </c>
      <c r="G2779" s="59" t="s">
        <v>10</v>
      </c>
      <c r="H2779" s="41" t="s">
        <v>11</v>
      </c>
    </row>
    <row r="2780" spans="2:8">
      <c r="B2780" s="37"/>
      <c r="C2780" s="38" t="s">
        <v>14631</v>
      </c>
      <c r="D2780" s="57" t="s">
        <v>24</v>
      </c>
      <c r="E2780" s="40">
        <v>507</v>
      </c>
      <c r="F2780" s="35">
        <v>58.4</v>
      </c>
      <c r="G2780" s="59" t="s">
        <v>10</v>
      </c>
      <c r="H2780" s="41" t="s">
        <v>11</v>
      </c>
    </row>
    <row r="2781" spans="2:8">
      <c r="B2781" s="37"/>
      <c r="C2781" s="38" t="s">
        <v>14632</v>
      </c>
      <c r="D2781" s="57" t="s">
        <v>24</v>
      </c>
      <c r="E2781" s="40">
        <v>187</v>
      </c>
      <c r="F2781" s="35">
        <v>58.36</v>
      </c>
      <c r="G2781" s="59" t="s">
        <v>10</v>
      </c>
      <c r="H2781" s="41" t="s">
        <v>11</v>
      </c>
    </row>
    <row r="2782" spans="2:8">
      <c r="B2782" s="37"/>
      <c r="C2782" s="38" t="s">
        <v>14633</v>
      </c>
      <c r="D2782" s="57" t="s">
        <v>24</v>
      </c>
      <c r="E2782" s="40">
        <v>74</v>
      </c>
      <c r="F2782" s="35">
        <v>58.36</v>
      </c>
      <c r="G2782" s="59" t="s">
        <v>10</v>
      </c>
      <c r="H2782" s="41" t="s">
        <v>11</v>
      </c>
    </row>
    <row r="2783" spans="2:8">
      <c r="B2783" s="37"/>
      <c r="C2783" s="38" t="s">
        <v>14634</v>
      </c>
      <c r="D2783" s="57" t="s">
        <v>24</v>
      </c>
      <c r="E2783" s="40">
        <v>198</v>
      </c>
      <c r="F2783" s="35">
        <v>58.38</v>
      </c>
      <c r="G2783" s="59" t="s">
        <v>10</v>
      </c>
      <c r="H2783" s="41" t="s">
        <v>11</v>
      </c>
    </row>
    <row r="2784" spans="2:8">
      <c r="B2784" s="37"/>
      <c r="C2784" s="38" t="s">
        <v>14635</v>
      </c>
      <c r="D2784" s="57" t="s">
        <v>24</v>
      </c>
      <c r="E2784" s="40">
        <v>258</v>
      </c>
      <c r="F2784" s="35">
        <v>58.38</v>
      </c>
      <c r="G2784" s="59" t="s">
        <v>10</v>
      </c>
      <c r="H2784" s="41" t="s">
        <v>11</v>
      </c>
    </row>
    <row r="2785" spans="2:8">
      <c r="B2785" s="37"/>
      <c r="C2785" s="38" t="s">
        <v>14636</v>
      </c>
      <c r="D2785" s="57" t="s">
        <v>24</v>
      </c>
      <c r="E2785" s="40">
        <v>189</v>
      </c>
      <c r="F2785" s="35">
        <v>58.38</v>
      </c>
      <c r="G2785" s="59" t="s">
        <v>10</v>
      </c>
      <c r="H2785" s="41" t="s">
        <v>20</v>
      </c>
    </row>
    <row r="2786" spans="2:8">
      <c r="B2786" s="37"/>
      <c r="C2786" s="38" t="s">
        <v>14637</v>
      </c>
      <c r="D2786" s="57" t="s">
        <v>24</v>
      </c>
      <c r="E2786" s="40">
        <v>198</v>
      </c>
      <c r="F2786" s="35">
        <v>58.38</v>
      </c>
      <c r="G2786" s="59" t="s">
        <v>10</v>
      </c>
      <c r="H2786" s="41" t="s">
        <v>20</v>
      </c>
    </row>
    <row r="2787" spans="2:8">
      <c r="B2787" s="37"/>
      <c r="C2787" s="38" t="s">
        <v>14638</v>
      </c>
      <c r="D2787" s="57" t="s">
        <v>24</v>
      </c>
      <c r="E2787" s="40">
        <v>100</v>
      </c>
      <c r="F2787" s="35">
        <v>58.38</v>
      </c>
      <c r="G2787" s="59" t="s">
        <v>10</v>
      </c>
      <c r="H2787" s="41" t="s">
        <v>11</v>
      </c>
    </row>
    <row r="2788" spans="2:8">
      <c r="B2788" s="37"/>
      <c r="C2788" s="38" t="s">
        <v>14639</v>
      </c>
      <c r="D2788" s="57" t="s">
        <v>24</v>
      </c>
      <c r="E2788" s="40">
        <v>107</v>
      </c>
      <c r="F2788" s="35">
        <v>58.38</v>
      </c>
      <c r="G2788" s="59" t="s">
        <v>10</v>
      </c>
      <c r="H2788" s="41" t="s">
        <v>20</v>
      </c>
    </row>
    <row r="2789" spans="2:8">
      <c r="B2789" s="37"/>
      <c r="C2789" s="38" t="s">
        <v>14640</v>
      </c>
      <c r="D2789" s="57" t="s">
        <v>24</v>
      </c>
      <c r="E2789" s="40">
        <v>125</v>
      </c>
      <c r="F2789" s="35">
        <v>58.38</v>
      </c>
      <c r="G2789" s="59" t="s">
        <v>10</v>
      </c>
      <c r="H2789" s="41" t="s">
        <v>20</v>
      </c>
    </row>
    <row r="2790" spans="2:8">
      <c r="B2790" s="37"/>
      <c r="C2790" s="38" t="s">
        <v>14641</v>
      </c>
      <c r="D2790" s="57" t="s">
        <v>24</v>
      </c>
      <c r="E2790" s="40">
        <v>150</v>
      </c>
      <c r="F2790" s="35">
        <v>58.38</v>
      </c>
      <c r="G2790" s="59" t="s">
        <v>10</v>
      </c>
      <c r="H2790" s="41" t="s">
        <v>11</v>
      </c>
    </row>
    <row r="2791" spans="2:8">
      <c r="B2791" s="37"/>
      <c r="C2791" s="38" t="s">
        <v>14642</v>
      </c>
      <c r="D2791" s="57" t="s">
        <v>24</v>
      </c>
      <c r="E2791" s="40">
        <v>50</v>
      </c>
      <c r="F2791" s="35">
        <v>58.38</v>
      </c>
      <c r="G2791" s="59" t="s">
        <v>10</v>
      </c>
      <c r="H2791" s="41" t="s">
        <v>20</v>
      </c>
    </row>
    <row r="2792" spans="2:8">
      <c r="B2792" s="37"/>
      <c r="C2792" s="38" t="s">
        <v>14643</v>
      </c>
      <c r="D2792" s="57" t="s">
        <v>24</v>
      </c>
      <c r="E2792" s="40">
        <v>15</v>
      </c>
      <c r="F2792" s="35">
        <v>58.38</v>
      </c>
      <c r="G2792" s="59" t="s">
        <v>10</v>
      </c>
      <c r="H2792" s="41" t="s">
        <v>20</v>
      </c>
    </row>
    <row r="2793" spans="2:8">
      <c r="B2793" s="37"/>
      <c r="C2793" s="38" t="s">
        <v>14644</v>
      </c>
      <c r="D2793" s="57" t="s">
        <v>24</v>
      </c>
      <c r="E2793" s="40">
        <v>125</v>
      </c>
      <c r="F2793" s="35">
        <v>58.32</v>
      </c>
      <c r="G2793" s="59" t="s">
        <v>10</v>
      </c>
      <c r="H2793" s="41" t="s">
        <v>20</v>
      </c>
    </row>
    <row r="2794" spans="2:8">
      <c r="B2794" s="37"/>
      <c r="C2794" s="38" t="s">
        <v>14645</v>
      </c>
      <c r="D2794" s="57" t="s">
        <v>24</v>
      </c>
      <c r="E2794" s="40">
        <v>125</v>
      </c>
      <c r="F2794" s="35">
        <v>58.32</v>
      </c>
      <c r="G2794" s="59" t="s">
        <v>10</v>
      </c>
      <c r="H2794" s="41" t="s">
        <v>11</v>
      </c>
    </row>
    <row r="2795" spans="2:8">
      <c r="B2795" s="37"/>
      <c r="C2795" s="38" t="s">
        <v>14646</v>
      </c>
      <c r="D2795" s="57" t="s">
        <v>24</v>
      </c>
      <c r="E2795" s="40">
        <v>199</v>
      </c>
      <c r="F2795" s="35">
        <v>58.34</v>
      </c>
      <c r="G2795" s="59" t="s">
        <v>10</v>
      </c>
      <c r="H2795" s="41" t="s">
        <v>11</v>
      </c>
    </row>
    <row r="2796" spans="2:8">
      <c r="B2796" s="37"/>
      <c r="C2796" s="38" t="s">
        <v>14647</v>
      </c>
      <c r="D2796" s="57" t="s">
        <v>24</v>
      </c>
      <c r="E2796" s="40">
        <v>268</v>
      </c>
      <c r="F2796" s="35">
        <v>58.36</v>
      </c>
      <c r="G2796" s="59" t="s">
        <v>10</v>
      </c>
      <c r="H2796" s="41" t="s">
        <v>20</v>
      </c>
    </row>
    <row r="2797" spans="2:8">
      <c r="B2797" s="37"/>
      <c r="C2797" s="38" t="s">
        <v>14648</v>
      </c>
      <c r="D2797" s="57" t="s">
        <v>24</v>
      </c>
      <c r="E2797" s="40">
        <v>72</v>
      </c>
      <c r="F2797" s="35">
        <v>58.4</v>
      </c>
      <c r="G2797" s="59" t="s">
        <v>10</v>
      </c>
      <c r="H2797" s="41" t="s">
        <v>11</v>
      </c>
    </row>
    <row r="2798" spans="2:8">
      <c r="B2798" s="37"/>
      <c r="C2798" s="38" t="s">
        <v>14649</v>
      </c>
      <c r="D2798" s="57" t="s">
        <v>24</v>
      </c>
      <c r="E2798" s="40">
        <v>125</v>
      </c>
      <c r="F2798" s="35">
        <v>58.5</v>
      </c>
      <c r="G2798" s="59" t="s">
        <v>10</v>
      </c>
      <c r="H2798" s="41" t="s">
        <v>11</v>
      </c>
    </row>
    <row r="2799" spans="2:8">
      <c r="B2799" s="37"/>
      <c r="C2799" s="38" t="s">
        <v>14650</v>
      </c>
      <c r="D2799" s="57" t="s">
        <v>24</v>
      </c>
      <c r="E2799" s="40">
        <v>357</v>
      </c>
      <c r="F2799" s="35">
        <v>58.54</v>
      </c>
      <c r="G2799" s="59" t="s">
        <v>10</v>
      </c>
      <c r="H2799" s="41" t="s">
        <v>11</v>
      </c>
    </row>
    <row r="2800" spans="2:8">
      <c r="B2800" s="37"/>
      <c r="C2800" s="38" t="s">
        <v>14651</v>
      </c>
      <c r="D2800" s="57" t="s">
        <v>24</v>
      </c>
      <c r="E2800" s="40">
        <v>40</v>
      </c>
      <c r="F2800" s="35">
        <v>58.54</v>
      </c>
      <c r="G2800" s="59" t="s">
        <v>10</v>
      </c>
      <c r="H2800" s="41" t="s">
        <v>11</v>
      </c>
    </row>
    <row r="2801" spans="2:8">
      <c r="B2801" s="37"/>
      <c r="C2801" s="38" t="s">
        <v>14652</v>
      </c>
      <c r="D2801" s="57" t="s">
        <v>24</v>
      </c>
      <c r="E2801" s="40">
        <v>362</v>
      </c>
      <c r="F2801" s="35">
        <v>58.54</v>
      </c>
      <c r="G2801" s="59" t="s">
        <v>10</v>
      </c>
      <c r="H2801" s="41" t="s">
        <v>11</v>
      </c>
    </row>
    <row r="2802" spans="2:8">
      <c r="B2802" s="37"/>
      <c r="C2802" s="38" t="s">
        <v>14653</v>
      </c>
      <c r="D2802" s="57" t="s">
        <v>24</v>
      </c>
      <c r="E2802" s="40">
        <v>84</v>
      </c>
      <c r="F2802" s="35">
        <v>58.54</v>
      </c>
      <c r="G2802" s="59" t="s">
        <v>10</v>
      </c>
      <c r="H2802" s="41" t="s">
        <v>11</v>
      </c>
    </row>
    <row r="2803" spans="2:8">
      <c r="B2803" s="37"/>
      <c r="C2803" s="38" t="s">
        <v>14654</v>
      </c>
      <c r="D2803" s="57" t="s">
        <v>24</v>
      </c>
      <c r="E2803" s="40">
        <v>318</v>
      </c>
      <c r="F2803" s="35">
        <v>58.54</v>
      </c>
      <c r="G2803" s="59" t="s">
        <v>10</v>
      </c>
      <c r="H2803" s="41" t="s">
        <v>11</v>
      </c>
    </row>
    <row r="2804" spans="2:8">
      <c r="B2804" s="37"/>
      <c r="C2804" s="38" t="s">
        <v>14655</v>
      </c>
      <c r="D2804" s="57" t="s">
        <v>24</v>
      </c>
      <c r="E2804" s="40">
        <v>125</v>
      </c>
      <c r="F2804" s="35">
        <v>58.54</v>
      </c>
      <c r="G2804" s="59" t="s">
        <v>10</v>
      </c>
      <c r="H2804" s="41" t="s">
        <v>11</v>
      </c>
    </row>
    <row r="2805" spans="2:8">
      <c r="B2805" s="37"/>
      <c r="C2805" s="38" t="s">
        <v>14656</v>
      </c>
      <c r="D2805" s="57" t="s">
        <v>24</v>
      </c>
      <c r="E2805" s="40">
        <v>381</v>
      </c>
      <c r="F2805" s="35">
        <v>58.54</v>
      </c>
      <c r="G2805" s="59" t="s">
        <v>10</v>
      </c>
      <c r="H2805" s="41" t="s">
        <v>11</v>
      </c>
    </row>
    <row r="2806" spans="2:8">
      <c r="B2806" s="37"/>
      <c r="C2806" s="38" t="s">
        <v>14657</v>
      </c>
      <c r="D2806" s="57" t="s">
        <v>24</v>
      </c>
      <c r="E2806" s="40">
        <v>59</v>
      </c>
      <c r="F2806" s="35">
        <v>58.56</v>
      </c>
      <c r="G2806" s="59" t="s">
        <v>10</v>
      </c>
      <c r="H2806" s="41" t="s">
        <v>11</v>
      </c>
    </row>
    <row r="2807" spans="2:8">
      <c r="B2807" s="37"/>
      <c r="C2807" s="38" t="s">
        <v>14658</v>
      </c>
      <c r="D2807" s="57" t="s">
        <v>24</v>
      </c>
      <c r="E2807" s="40">
        <v>50</v>
      </c>
      <c r="F2807" s="35">
        <v>58.56</v>
      </c>
      <c r="G2807" s="59" t="s">
        <v>10</v>
      </c>
      <c r="H2807" s="41" t="s">
        <v>11</v>
      </c>
    </row>
    <row r="2808" spans="2:8">
      <c r="B2808" s="37"/>
      <c r="C2808" s="38" t="s">
        <v>14659</v>
      </c>
      <c r="D2808" s="57" t="s">
        <v>24</v>
      </c>
      <c r="E2808" s="40">
        <v>50</v>
      </c>
      <c r="F2808" s="35">
        <v>58.56</v>
      </c>
      <c r="G2808" s="59" t="s">
        <v>10</v>
      </c>
      <c r="H2808" s="41" t="s">
        <v>11</v>
      </c>
    </row>
    <row r="2809" spans="2:8">
      <c r="B2809" s="37"/>
      <c r="C2809" s="38" t="s">
        <v>14660</v>
      </c>
      <c r="D2809" s="57" t="s">
        <v>24</v>
      </c>
      <c r="E2809" s="40">
        <v>28</v>
      </c>
      <c r="F2809" s="35">
        <v>58.56</v>
      </c>
      <c r="G2809" s="59" t="s">
        <v>10</v>
      </c>
      <c r="H2809" s="41" t="s">
        <v>11</v>
      </c>
    </row>
    <row r="2810" spans="2:8">
      <c r="B2810" s="37"/>
      <c r="C2810" s="38" t="s">
        <v>14661</v>
      </c>
      <c r="D2810" s="57" t="s">
        <v>24</v>
      </c>
      <c r="E2810" s="40">
        <v>405</v>
      </c>
      <c r="F2810" s="35">
        <v>58.56</v>
      </c>
      <c r="G2810" s="59" t="s">
        <v>10</v>
      </c>
      <c r="H2810" s="41" t="s">
        <v>11</v>
      </c>
    </row>
    <row r="2811" spans="2:8">
      <c r="B2811" s="37"/>
      <c r="C2811" s="38" t="s">
        <v>14662</v>
      </c>
      <c r="D2811" s="57" t="s">
        <v>24</v>
      </c>
      <c r="E2811" s="40">
        <v>240</v>
      </c>
      <c r="F2811" s="35">
        <v>58.58</v>
      </c>
      <c r="G2811" s="59" t="s">
        <v>10</v>
      </c>
      <c r="H2811" s="41" t="s">
        <v>11</v>
      </c>
    </row>
    <row r="2812" spans="2:8">
      <c r="B2812" s="37"/>
      <c r="C2812" s="38" t="s">
        <v>14663</v>
      </c>
      <c r="D2812" s="57" t="s">
        <v>24</v>
      </c>
      <c r="E2812" s="40">
        <v>25</v>
      </c>
      <c r="F2812" s="35">
        <v>58.56</v>
      </c>
      <c r="G2812" s="59" t="s">
        <v>10</v>
      </c>
      <c r="H2812" s="41" t="s">
        <v>20</v>
      </c>
    </row>
    <row r="2813" spans="2:8">
      <c r="B2813" s="37"/>
      <c r="C2813" s="38" t="s">
        <v>14664</v>
      </c>
      <c r="D2813" s="57" t="s">
        <v>24</v>
      </c>
      <c r="E2813" s="40">
        <v>50</v>
      </c>
      <c r="F2813" s="35">
        <v>58.56</v>
      </c>
      <c r="G2813" s="59" t="s">
        <v>10</v>
      </c>
      <c r="H2813" s="41" t="s">
        <v>11</v>
      </c>
    </row>
    <row r="2814" spans="2:8">
      <c r="B2814" s="37"/>
      <c r="C2814" s="38" t="s">
        <v>14665</v>
      </c>
      <c r="D2814" s="57" t="s">
        <v>24</v>
      </c>
      <c r="E2814" s="40">
        <v>398</v>
      </c>
      <c r="F2814" s="35">
        <v>58.56</v>
      </c>
      <c r="G2814" s="59" t="s">
        <v>10</v>
      </c>
      <c r="H2814" s="41" t="s">
        <v>11</v>
      </c>
    </row>
    <row r="2815" spans="2:8">
      <c r="B2815" s="37"/>
      <c r="C2815" s="38" t="s">
        <v>14666</v>
      </c>
      <c r="D2815" s="57" t="s">
        <v>24</v>
      </c>
      <c r="E2815" s="40">
        <v>125</v>
      </c>
      <c r="F2815" s="35">
        <v>58.54</v>
      </c>
      <c r="G2815" s="59" t="s">
        <v>10</v>
      </c>
      <c r="H2815" s="41" t="s">
        <v>11</v>
      </c>
    </row>
    <row r="2816" spans="2:8">
      <c r="B2816" s="37"/>
      <c r="C2816" s="38" t="s">
        <v>14667</v>
      </c>
      <c r="D2816" s="57" t="s">
        <v>24</v>
      </c>
      <c r="E2816" s="40">
        <v>265</v>
      </c>
      <c r="F2816" s="35">
        <v>58.54</v>
      </c>
      <c r="G2816" s="59" t="s">
        <v>10</v>
      </c>
      <c r="H2816" s="41" t="s">
        <v>11</v>
      </c>
    </row>
    <row r="2817" spans="2:8">
      <c r="B2817" s="37"/>
      <c r="C2817" s="38" t="s">
        <v>14668</v>
      </c>
      <c r="D2817" s="57" t="s">
        <v>24</v>
      </c>
      <c r="E2817" s="40">
        <v>419</v>
      </c>
      <c r="F2817" s="35">
        <v>58.54</v>
      </c>
      <c r="G2817" s="59" t="s">
        <v>10</v>
      </c>
      <c r="H2817" s="41" t="s">
        <v>11</v>
      </c>
    </row>
    <row r="2818" spans="2:8">
      <c r="B2818" s="37"/>
      <c r="C2818" s="38" t="s">
        <v>14669</v>
      </c>
      <c r="D2818" s="57" t="s">
        <v>24</v>
      </c>
      <c r="E2818" s="40">
        <v>248</v>
      </c>
      <c r="F2818" s="35">
        <v>58.56</v>
      </c>
      <c r="G2818" s="59" t="s">
        <v>10</v>
      </c>
      <c r="H2818" s="41" t="s">
        <v>11</v>
      </c>
    </row>
    <row r="2819" spans="2:8">
      <c r="B2819" s="37"/>
      <c r="C2819" s="38" t="s">
        <v>14670</v>
      </c>
      <c r="D2819" s="57" t="s">
        <v>24</v>
      </c>
      <c r="E2819" s="40">
        <v>277</v>
      </c>
      <c r="F2819" s="35">
        <v>58.54</v>
      </c>
      <c r="G2819" s="59" t="s">
        <v>10</v>
      </c>
      <c r="H2819" s="41" t="s">
        <v>11</v>
      </c>
    </row>
    <row r="2820" spans="2:8">
      <c r="B2820" s="37"/>
      <c r="C2820" s="38" t="s">
        <v>14671</v>
      </c>
      <c r="D2820" s="57" t="s">
        <v>24</v>
      </c>
      <c r="E2820" s="40">
        <v>49</v>
      </c>
      <c r="F2820" s="35">
        <v>58.46</v>
      </c>
      <c r="G2820" s="59" t="s">
        <v>10</v>
      </c>
      <c r="H2820" s="41" t="s">
        <v>20</v>
      </c>
    </row>
    <row r="2821" spans="2:8">
      <c r="B2821" s="37"/>
      <c r="C2821" s="38" t="s">
        <v>14672</v>
      </c>
      <c r="D2821" s="57" t="s">
        <v>24</v>
      </c>
      <c r="E2821" s="40">
        <v>367</v>
      </c>
      <c r="F2821" s="35">
        <v>58.46</v>
      </c>
      <c r="G2821" s="59" t="s">
        <v>10</v>
      </c>
      <c r="H2821" s="41" t="s">
        <v>22</v>
      </c>
    </row>
    <row r="2822" spans="2:8">
      <c r="B2822" s="37"/>
      <c r="C2822" s="38" t="s">
        <v>14673</v>
      </c>
      <c r="D2822" s="57" t="s">
        <v>24</v>
      </c>
      <c r="E2822" s="40">
        <v>480</v>
      </c>
      <c r="F2822" s="35">
        <v>58.52</v>
      </c>
      <c r="G2822" s="59" t="s">
        <v>10</v>
      </c>
      <c r="H2822" s="41" t="s">
        <v>21</v>
      </c>
    </row>
    <row r="2823" spans="2:8">
      <c r="B2823" s="37"/>
      <c r="C2823" s="38" t="s">
        <v>14674</v>
      </c>
      <c r="D2823" s="57" t="s">
        <v>24</v>
      </c>
      <c r="E2823" s="40">
        <v>229</v>
      </c>
      <c r="F2823" s="35">
        <v>58.6</v>
      </c>
      <c r="G2823" s="59" t="s">
        <v>10</v>
      </c>
      <c r="H2823" s="41" t="s">
        <v>11</v>
      </c>
    </row>
    <row r="2824" spans="2:8">
      <c r="B2824" s="37"/>
      <c r="C2824" s="38" t="s">
        <v>14675</v>
      </c>
      <c r="D2824" s="57" t="s">
        <v>24</v>
      </c>
      <c r="E2824" s="40">
        <v>127</v>
      </c>
      <c r="F2824" s="35">
        <v>58.6</v>
      </c>
      <c r="G2824" s="59" t="s">
        <v>10</v>
      </c>
      <c r="H2824" s="41" t="s">
        <v>11</v>
      </c>
    </row>
    <row r="2825" spans="2:8">
      <c r="B2825" s="37"/>
      <c r="C2825" s="38" t="s">
        <v>14676</v>
      </c>
      <c r="D2825" s="57" t="s">
        <v>24</v>
      </c>
      <c r="E2825" s="40">
        <v>19</v>
      </c>
      <c r="F2825" s="35">
        <v>58.56</v>
      </c>
      <c r="G2825" s="59" t="s">
        <v>10</v>
      </c>
      <c r="H2825" s="41" t="s">
        <v>11</v>
      </c>
    </row>
    <row r="2826" spans="2:8">
      <c r="B2826" s="37"/>
      <c r="C2826" s="38" t="s">
        <v>14677</v>
      </c>
      <c r="D2826" s="57" t="s">
        <v>24</v>
      </c>
      <c r="E2826" s="40">
        <v>198</v>
      </c>
      <c r="F2826" s="35">
        <v>58.56</v>
      </c>
      <c r="G2826" s="59" t="s">
        <v>10</v>
      </c>
      <c r="H2826" s="41" t="s">
        <v>11</v>
      </c>
    </row>
    <row r="2827" spans="2:8">
      <c r="B2827" s="37"/>
      <c r="C2827" s="38" t="s">
        <v>14678</v>
      </c>
      <c r="D2827" s="57" t="s">
        <v>24</v>
      </c>
      <c r="E2827" s="40">
        <v>425</v>
      </c>
      <c r="F2827" s="35">
        <v>58.56</v>
      </c>
      <c r="G2827" s="59" t="s">
        <v>10</v>
      </c>
      <c r="H2827" s="41" t="s">
        <v>11</v>
      </c>
    </row>
    <row r="2828" spans="2:8">
      <c r="B2828" s="37"/>
      <c r="C2828" s="38" t="s">
        <v>14679</v>
      </c>
      <c r="D2828" s="57" t="s">
        <v>24</v>
      </c>
      <c r="E2828" s="40">
        <v>222</v>
      </c>
      <c r="F2828" s="35">
        <v>58.56</v>
      </c>
      <c r="G2828" s="59" t="s">
        <v>10</v>
      </c>
      <c r="H2828" s="41" t="s">
        <v>11</v>
      </c>
    </row>
    <row r="2829" spans="2:8">
      <c r="B2829" s="37"/>
      <c r="C2829" s="38" t="s">
        <v>14680</v>
      </c>
      <c r="D2829" s="57" t="s">
        <v>24</v>
      </c>
      <c r="E2829" s="40">
        <v>420</v>
      </c>
      <c r="F2829" s="35">
        <v>58.56</v>
      </c>
      <c r="G2829" s="59" t="s">
        <v>10</v>
      </c>
      <c r="H2829" s="41" t="s">
        <v>11</v>
      </c>
    </row>
    <row r="2830" spans="2:8">
      <c r="B2830" s="37"/>
      <c r="C2830" s="38" t="s">
        <v>14681</v>
      </c>
      <c r="D2830" s="57" t="s">
        <v>24</v>
      </c>
      <c r="E2830" s="40">
        <v>76</v>
      </c>
      <c r="F2830" s="35">
        <v>58.54</v>
      </c>
      <c r="G2830" s="59" t="s">
        <v>10</v>
      </c>
      <c r="H2830" s="41" t="s">
        <v>11</v>
      </c>
    </row>
    <row r="2831" spans="2:8">
      <c r="B2831" s="37"/>
      <c r="C2831" s="38" t="s">
        <v>14682</v>
      </c>
      <c r="D2831" s="57" t="s">
        <v>24</v>
      </c>
      <c r="E2831" s="40">
        <v>386</v>
      </c>
      <c r="F2831" s="35">
        <v>58.54</v>
      </c>
      <c r="G2831" s="59" t="s">
        <v>10</v>
      </c>
      <c r="H2831" s="41" t="s">
        <v>11</v>
      </c>
    </row>
    <row r="2832" spans="2:8">
      <c r="B2832" s="37"/>
      <c r="C2832" s="38" t="s">
        <v>14683</v>
      </c>
      <c r="D2832" s="57" t="s">
        <v>24</v>
      </c>
      <c r="E2832" s="40">
        <v>23</v>
      </c>
      <c r="F2832" s="35">
        <v>58.52</v>
      </c>
      <c r="G2832" s="59" t="s">
        <v>10</v>
      </c>
      <c r="H2832" s="41" t="s">
        <v>20</v>
      </c>
    </row>
    <row r="2833" spans="2:8">
      <c r="B2833" s="37"/>
      <c r="C2833" s="38" t="s">
        <v>14684</v>
      </c>
      <c r="D2833" s="57" t="s">
        <v>24</v>
      </c>
      <c r="E2833" s="40">
        <v>100</v>
      </c>
      <c r="F2833" s="35">
        <v>58.52</v>
      </c>
      <c r="G2833" s="59" t="s">
        <v>10</v>
      </c>
      <c r="H2833" s="41" t="s">
        <v>20</v>
      </c>
    </row>
    <row r="2834" spans="2:8">
      <c r="B2834" s="37"/>
      <c r="C2834" s="38" t="s">
        <v>14685</v>
      </c>
      <c r="D2834" s="57" t="s">
        <v>24</v>
      </c>
      <c r="E2834" s="40">
        <v>78</v>
      </c>
      <c r="F2834" s="35">
        <v>58.52</v>
      </c>
      <c r="G2834" s="59" t="s">
        <v>10</v>
      </c>
      <c r="H2834" s="41" t="s">
        <v>20</v>
      </c>
    </row>
    <row r="2835" spans="2:8">
      <c r="B2835" s="37"/>
      <c r="C2835" s="38" t="s">
        <v>14686</v>
      </c>
      <c r="D2835" s="57" t="s">
        <v>24</v>
      </c>
      <c r="E2835" s="40">
        <v>125</v>
      </c>
      <c r="F2835" s="35">
        <v>58.5</v>
      </c>
      <c r="G2835" s="59" t="s">
        <v>10</v>
      </c>
      <c r="H2835" s="41" t="s">
        <v>20</v>
      </c>
    </row>
    <row r="2836" spans="2:8">
      <c r="B2836" s="37"/>
      <c r="C2836" s="38" t="s">
        <v>14687</v>
      </c>
      <c r="D2836" s="57" t="s">
        <v>24</v>
      </c>
      <c r="E2836" s="40">
        <v>297</v>
      </c>
      <c r="F2836" s="35">
        <v>58.5</v>
      </c>
      <c r="G2836" s="59" t="s">
        <v>10</v>
      </c>
      <c r="H2836" s="41" t="s">
        <v>11</v>
      </c>
    </row>
    <row r="2837" spans="2:8">
      <c r="B2837" s="37"/>
      <c r="C2837" s="38" t="s">
        <v>14688</v>
      </c>
      <c r="D2837" s="57" t="s">
        <v>24</v>
      </c>
      <c r="E2837" s="40">
        <v>304</v>
      </c>
      <c r="F2837" s="35">
        <v>58.5</v>
      </c>
      <c r="G2837" s="59" t="s">
        <v>10</v>
      </c>
      <c r="H2837" s="41" t="s">
        <v>11</v>
      </c>
    </row>
    <row r="2838" spans="2:8">
      <c r="B2838" s="37"/>
      <c r="C2838" s="38" t="s">
        <v>14689</v>
      </c>
      <c r="D2838" s="57" t="s">
        <v>24</v>
      </c>
      <c r="E2838" s="40">
        <v>125</v>
      </c>
      <c r="F2838" s="35">
        <v>58.5</v>
      </c>
      <c r="G2838" s="59" t="s">
        <v>10</v>
      </c>
      <c r="H2838" s="41" t="s">
        <v>20</v>
      </c>
    </row>
    <row r="2839" spans="2:8">
      <c r="B2839" s="37"/>
      <c r="C2839" s="38" t="s">
        <v>14690</v>
      </c>
      <c r="D2839" s="57" t="s">
        <v>24</v>
      </c>
      <c r="E2839" s="40">
        <v>1153</v>
      </c>
      <c r="F2839" s="35">
        <v>58.5</v>
      </c>
      <c r="G2839" s="59" t="s">
        <v>10</v>
      </c>
      <c r="H2839" s="41" t="s">
        <v>11</v>
      </c>
    </row>
    <row r="2840" spans="2:8">
      <c r="B2840" s="37"/>
      <c r="C2840" s="38" t="s">
        <v>14691</v>
      </c>
      <c r="D2840" s="57" t="s">
        <v>24</v>
      </c>
      <c r="E2840" s="40">
        <v>125</v>
      </c>
      <c r="F2840" s="35">
        <v>58.48</v>
      </c>
      <c r="G2840" s="59" t="s">
        <v>10</v>
      </c>
      <c r="H2840" s="41" t="s">
        <v>11</v>
      </c>
    </row>
    <row r="2841" spans="2:8">
      <c r="B2841" s="37"/>
      <c r="C2841" s="38" t="s">
        <v>14692</v>
      </c>
      <c r="D2841" s="57" t="s">
        <v>24</v>
      </c>
      <c r="E2841" s="40">
        <v>1048</v>
      </c>
      <c r="F2841" s="35">
        <v>58.48</v>
      </c>
      <c r="G2841" s="59" t="s">
        <v>10</v>
      </c>
      <c r="H2841" s="41" t="s">
        <v>11</v>
      </c>
    </row>
    <row r="2842" spans="2:8">
      <c r="B2842" s="37"/>
      <c r="C2842" s="38" t="s">
        <v>14693</v>
      </c>
      <c r="D2842" s="57" t="s">
        <v>24</v>
      </c>
      <c r="E2842" s="40">
        <v>664</v>
      </c>
      <c r="F2842" s="35">
        <v>58.48</v>
      </c>
      <c r="G2842" s="59" t="s">
        <v>10</v>
      </c>
      <c r="H2842" s="41" t="s">
        <v>11</v>
      </c>
    </row>
    <row r="2843" spans="2:8">
      <c r="B2843" s="37"/>
      <c r="C2843" s="38" t="s">
        <v>14694</v>
      </c>
      <c r="D2843" s="57" t="s">
        <v>24</v>
      </c>
      <c r="E2843" s="40">
        <v>1395</v>
      </c>
      <c r="F2843" s="35">
        <v>58.48</v>
      </c>
      <c r="G2843" s="59" t="s">
        <v>10</v>
      </c>
      <c r="H2843" s="41" t="s">
        <v>11</v>
      </c>
    </row>
    <row r="2844" spans="2:8">
      <c r="B2844" s="37"/>
      <c r="C2844" s="38" t="s">
        <v>14695</v>
      </c>
      <c r="D2844" s="57" t="s">
        <v>24</v>
      </c>
      <c r="E2844" s="40">
        <v>135</v>
      </c>
      <c r="F2844" s="35">
        <v>58.5</v>
      </c>
      <c r="G2844" s="59" t="s">
        <v>10</v>
      </c>
      <c r="H2844" s="41" t="s">
        <v>11</v>
      </c>
    </row>
    <row r="2845" spans="2:8">
      <c r="B2845" s="37"/>
      <c r="C2845" s="38" t="s">
        <v>14696</v>
      </c>
      <c r="D2845" s="57" t="s">
        <v>24</v>
      </c>
      <c r="E2845" s="40">
        <v>392</v>
      </c>
      <c r="F2845" s="35">
        <v>58.5</v>
      </c>
      <c r="G2845" s="59" t="s">
        <v>10</v>
      </c>
      <c r="H2845" s="41" t="s">
        <v>11</v>
      </c>
    </row>
    <row r="2846" spans="2:8">
      <c r="B2846" s="37"/>
      <c r="C2846" s="38" t="s">
        <v>14697</v>
      </c>
      <c r="D2846" s="57" t="s">
        <v>24</v>
      </c>
      <c r="E2846" s="40">
        <v>83</v>
      </c>
      <c r="F2846" s="35">
        <v>58.5</v>
      </c>
      <c r="G2846" s="59" t="s">
        <v>10</v>
      </c>
      <c r="H2846" s="41" t="s">
        <v>11</v>
      </c>
    </row>
    <row r="2847" spans="2:8">
      <c r="B2847" s="37"/>
      <c r="C2847" s="38" t="s">
        <v>14698</v>
      </c>
      <c r="D2847" s="57" t="s">
        <v>24</v>
      </c>
      <c r="E2847" s="40">
        <v>313</v>
      </c>
      <c r="F2847" s="35">
        <v>58.5</v>
      </c>
      <c r="G2847" s="59" t="s">
        <v>10</v>
      </c>
      <c r="H2847" s="41" t="s">
        <v>11</v>
      </c>
    </row>
    <row r="2848" spans="2:8">
      <c r="B2848" s="37"/>
      <c r="C2848" s="38" t="s">
        <v>14699</v>
      </c>
      <c r="D2848" s="57" t="s">
        <v>24</v>
      </c>
      <c r="E2848" s="40">
        <v>125</v>
      </c>
      <c r="F2848" s="35">
        <v>58.48</v>
      </c>
      <c r="G2848" s="59" t="s">
        <v>10</v>
      </c>
      <c r="H2848" s="41" t="s">
        <v>11</v>
      </c>
    </row>
    <row r="2849" spans="2:8">
      <c r="B2849" s="37"/>
      <c r="C2849" s="38" t="s">
        <v>14700</v>
      </c>
      <c r="D2849" s="57" t="s">
        <v>24</v>
      </c>
      <c r="E2849" s="40">
        <v>192</v>
      </c>
      <c r="F2849" s="35">
        <v>58.44</v>
      </c>
      <c r="G2849" s="59" t="s">
        <v>10</v>
      </c>
      <c r="H2849" s="41" t="s">
        <v>11</v>
      </c>
    </row>
    <row r="2850" spans="2:8">
      <c r="B2850" s="37"/>
      <c r="C2850" s="38" t="s">
        <v>14701</v>
      </c>
      <c r="D2850" s="57" t="s">
        <v>24</v>
      </c>
      <c r="E2850" s="40">
        <v>199</v>
      </c>
      <c r="F2850" s="35">
        <v>58.42</v>
      </c>
      <c r="G2850" s="59" t="s">
        <v>10</v>
      </c>
      <c r="H2850" s="41" t="s">
        <v>20</v>
      </c>
    </row>
    <row r="2851" spans="2:8">
      <c r="B2851" s="37"/>
      <c r="C2851" s="38" t="s">
        <v>14702</v>
      </c>
      <c r="D2851" s="57" t="s">
        <v>24</v>
      </c>
      <c r="E2851" s="40">
        <v>245</v>
      </c>
      <c r="F2851" s="35">
        <v>58.46</v>
      </c>
      <c r="G2851" s="59" t="s">
        <v>10</v>
      </c>
      <c r="H2851" s="41" t="s">
        <v>22</v>
      </c>
    </row>
    <row r="2852" spans="2:8">
      <c r="B2852" s="37"/>
      <c r="C2852" s="38" t="s">
        <v>14703</v>
      </c>
      <c r="D2852" s="57" t="s">
        <v>24</v>
      </c>
      <c r="E2852" s="40">
        <v>354</v>
      </c>
      <c r="F2852" s="35">
        <v>58.46</v>
      </c>
      <c r="G2852" s="59" t="s">
        <v>10</v>
      </c>
      <c r="H2852" s="41" t="s">
        <v>11</v>
      </c>
    </row>
    <row r="2853" spans="2:8">
      <c r="B2853" s="37"/>
      <c r="C2853" s="38" t="s">
        <v>14704</v>
      </c>
      <c r="D2853" s="57" t="s">
        <v>24</v>
      </c>
      <c r="E2853" s="40">
        <v>863</v>
      </c>
      <c r="F2853" s="35">
        <v>58.46</v>
      </c>
      <c r="G2853" s="59" t="s">
        <v>10</v>
      </c>
      <c r="H2853" s="41" t="s">
        <v>11</v>
      </c>
    </row>
    <row r="2854" spans="2:8">
      <c r="B2854" s="37"/>
      <c r="C2854" s="38" t="s">
        <v>14705</v>
      </c>
      <c r="D2854" s="57" t="s">
        <v>24</v>
      </c>
      <c r="E2854" s="40">
        <v>194</v>
      </c>
      <c r="F2854" s="35">
        <v>58.46</v>
      </c>
      <c r="G2854" s="59" t="s">
        <v>10</v>
      </c>
      <c r="H2854" s="41" t="s">
        <v>11</v>
      </c>
    </row>
    <row r="2855" spans="2:8">
      <c r="B2855" s="37"/>
      <c r="C2855" s="38" t="s">
        <v>14706</v>
      </c>
      <c r="D2855" s="57" t="s">
        <v>24</v>
      </c>
      <c r="E2855" s="40">
        <v>29</v>
      </c>
      <c r="F2855" s="35">
        <v>58.46</v>
      </c>
      <c r="G2855" s="59" t="s">
        <v>10</v>
      </c>
      <c r="H2855" s="41" t="s">
        <v>11</v>
      </c>
    </row>
    <row r="2856" spans="2:8">
      <c r="B2856" s="37"/>
      <c r="C2856" s="38" t="s">
        <v>14707</v>
      </c>
      <c r="D2856" s="57" t="s">
        <v>24</v>
      </c>
      <c r="E2856" s="40">
        <v>119</v>
      </c>
      <c r="F2856" s="35">
        <v>58.46</v>
      </c>
      <c r="G2856" s="59" t="s">
        <v>10</v>
      </c>
      <c r="H2856" s="41" t="s">
        <v>11</v>
      </c>
    </row>
    <row r="2857" spans="2:8">
      <c r="B2857" s="37"/>
      <c r="C2857" s="38" t="s">
        <v>14708</v>
      </c>
      <c r="D2857" s="57" t="s">
        <v>24</v>
      </c>
      <c r="E2857" s="40">
        <v>29</v>
      </c>
      <c r="F2857" s="35">
        <v>58.46</v>
      </c>
      <c r="G2857" s="59" t="s">
        <v>10</v>
      </c>
      <c r="H2857" s="41" t="s">
        <v>11</v>
      </c>
    </row>
    <row r="2858" spans="2:8">
      <c r="B2858" s="37"/>
      <c r="C2858" s="38" t="s">
        <v>14709</v>
      </c>
      <c r="D2858" s="57" t="s">
        <v>24</v>
      </c>
      <c r="E2858" s="40">
        <v>407</v>
      </c>
      <c r="F2858" s="35">
        <v>58.48</v>
      </c>
      <c r="G2858" s="59" t="s">
        <v>10</v>
      </c>
      <c r="H2858" s="41" t="s">
        <v>11</v>
      </c>
    </row>
    <row r="2859" spans="2:8">
      <c r="B2859" s="37"/>
      <c r="C2859" s="38" t="s">
        <v>14710</v>
      </c>
      <c r="D2859" s="57" t="s">
        <v>24</v>
      </c>
      <c r="E2859" s="40">
        <v>53</v>
      </c>
      <c r="F2859" s="35">
        <v>58.46</v>
      </c>
      <c r="G2859" s="59" t="s">
        <v>10</v>
      </c>
      <c r="H2859" s="41" t="s">
        <v>11</v>
      </c>
    </row>
    <row r="2860" spans="2:8">
      <c r="B2860" s="37"/>
      <c r="C2860" s="38" t="s">
        <v>14711</v>
      </c>
      <c r="D2860" s="57" t="s">
        <v>24</v>
      </c>
      <c r="E2860" s="40">
        <v>129</v>
      </c>
      <c r="F2860" s="35">
        <v>58.46</v>
      </c>
      <c r="G2860" s="59" t="s">
        <v>10</v>
      </c>
      <c r="H2860" s="41" t="s">
        <v>11</v>
      </c>
    </row>
    <row r="2861" spans="2:8">
      <c r="B2861" s="37"/>
      <c r="C2861" s="38" t="s">
        <v>14712</v>
      </c>
      <c r="D2861" s="57" t="s">
        <v>24</v>
      </c>
      <c r="E2861" s="40">
        <v>14</v>
      </c>
      <c r="F2861" s="35">
        <v>58.46</v>
      </c>
      <c r="G2861" s="59" t="s">
        <v>10</v>
      </c>
      <c r="H2861" s="41" t="s">
        <v>11</v>
      </c>
    </row>
    <row r="2862" spans="2:8">
      <c r="B2862" s="37"/>
      <c r="C2862" s="38" t="s">
        <v>14713</v>
      </c>
      <c r="D2862" s="57" t="s">
        <v>24</v>
      </c>
      <c r="E2862" s="40">
        <v>196</v>
      </c>
      <c r="F2862" s="35">
        <v>58.46</v>
      </c>
      <c r="G2862" s="59" t="s">
        <v>10</v>
      </c>
      <c r="H2862" s="41" t="s">
        <v>11</v>
      </c>
    </row>
    <row r="2863" spans="2:8">
      <c r="B2863" s="37"/>
      <c r="C2863" s="38" t="s">
        <v>14714</v>
      </c>
      <c r="D2863" s="57" t="s">
        <v>24</v>
      </c>
      <c r="E2863" s="40">
        <v>455</v>
      </c>
      <c r="F2863" s="35">
        <v>58.46</v>
      </c>
      <c r="G2863" s="59" t="s">
        <v>10</v>
      </c>
      <c r="H2863" s="41" t="s">
        <v>11</v>
      </c>
    </row>
    <row r="2864" spans="2:8">
      <c r="B2864" s="37"/>
      <c r="C2864" s="38" t="s">
        <v>14715</v>
      </c>
      <c r="D2864" s="57" t="s">
        <v>24</v>
      </c>
      <c r="E2864" s="40">
        <v>202</v>
      </c>
      <c r="F2864" s="35">
        <v>58.46</v>
      </c>
      <c r="G2864" s="59" t="s">
        <v>10</v>
      </c>
      <c r="H2864" s="41" t="s">
        <v>11</v>
      </c>
    </row>
    <row r="2865" spans="2:8">
      <c r="B2865" s="37"/>
      <c r="C2865" s="38" t="s">
        <v>14716</v>
      </c>
      <c r="D2865" s="57" t="s">
        <v>24</v>
      </c>
      <c r="E2865" s="40">
        <v>824</v>
      </c>
      <c r="F2865" s="35">
        <v>58.46</v>
      </c>
      <c r="G2865" s="59" t="s">
        <v>10</v>
      </c>
      <c r="H2865" s="41" t="s">
        <v>20</v>
      </c>
    </row>
    <row r="2866" spans="2:8">
      <c r="B2866" s="37"/>
      <c r="C2866" s="38" t="s">
        <v>14717</v>
      </c>
      <c r="D2866" s="57" t="s">
        <v>24</v>
      </c>
      <c r="E2866" s="40">
        <v>60</v>
      </c>
      <c r="F2866" s="35">
        <v>58.46</v>
      </c>
      <c r="G2866" s="59" t="s">
        <v>10</v>
      </c>
      <c r="H2866" s="41" t="s">
        <v>11</v>
      </c>
    </row>
    <row r="2867" spans="2:8">
      <c r="B2867" s="37"/>
      <c r="C2867" s="38" t="s">
        <v>14718</v>
      </c>
      <c r="D2867" s="57" t="s">
        <v>24</v>
      </c>
      <c r="E2867" s="40">
        <v>439</v>
      </c>
      <c r="F2867" s="35">
        <v>58.5</v>
      </c>
      <c r="G2867" s="59" t="s">
        <v>10</v>
      </c>
      <c r="H2867" s="41" t="s">
        <v>11</v>
      </c>
    </row>
    <row r="2868" spans="2:8">
      <c r="B2868" s="37"/>
      <c r="C2868" s="38" t="s">
        <v>14719</v>
      </c>
      <c r="D2868" s="57" t="s">
        <v>24</v>
      </c>
      <c r="E2868" s="40">
        <v>210</v>
      </c>
      <c r="F2868" s="35">
        <v>58.46</v>
      </c>
      <c r="G2868" s="59" t="s">
        <v>10</v>
      </c>
      <c r="H2868" s="41" t="s">
        <v>11</v>
      </c>
    </row>
    <row r="2869" spans="2:8">
      <c r="B2869" s="37"/>
      <c r="C2869" s="38" t="s">
        <v>14720</v>
      </c>
      <c r="D2869" s="57" t="s">
        <v>24</v>
      </c>
      <c r="E2869" s="40">
        <v>300</v>
      </c>
      <c r="F2869" s="35">
        <v>58.46</v>
      </c>
      <c r="G2869" s="59" t="s">
        <v>10</v>
      </c>
      <c r="H2869" s="41" t="s">
        <v>11</v>
      </c>
    </row>
    <row r="2870" spans="2:8">
      <c r="B2870" s="37"/>
      <c r="C2870" s="38" t="s">
        <v>14721</v>
      </c>
      <c r="D2870" s="57" t="s">
        <v>24</v>
      </c>
      <c r="E2870" s="40">
        <v>29</v>
      </c>
      <c r="F2870" s="35">
        <v>58.46</v>
      </c>
      <c r="G2870" s="59" t="s">
        <v>10</v>
      </c>
      <c r="H2870" s="41" t="s">
        <v>11</v>
      </c>
    </row>
    <row r="2871" spans="2:8">
      <c r="B2871" s="37"/>
      <c r="C2871" s="38" t="s">
        <v>14722</v>
      </c>
      <c r="D2871" s="57" t="s">
        <v>24</v>
      </c>
      <c r="E2871" s="40">
        <v>35</v>
      </c>
      <c r="F2871" s="35">
        <v>58.44</v>
      </c>
      <c r="G2871" s="59" t="s">
        <v>10</v>
      </c>
      <c r="H2871" s="41" t="s">
        <v>11</v>
      </c>
    </row>
    <row r="2872" spans="2:8">
      <c r="B2872" s="37"/>
      <c r="C2872" s="38" t="s">
        <v>14723</v>
      </c>
      <c r="D2872" s="57" t="s">
        <v>24</v>
      </c>
      <c r="E2872" s="40">
        <v>150</v>
      </c>
      <c r="F2872" s="35">
        <v>58.44</v>
      </c>
      <c r="G2872" s="59" t="s">
        <v>10</v>
      </c>
      <c r="H2872" s="41" t="s">
        <v>22</v>
      </c>
    </row>
    <row r="2873" spans="2:8">
      <c r="B2873" s="37"/>
      <c r="C2873" s="38" t="s">
        <v>14724</v>
      </c>
      <c r="D2873" s="57" t="s">
        <v>24</v>
      </c>
      <c r="E2873" s="40">
        <v>179</v>
      </c>
      <c r="F2873" s="35">
        <v>58.44</v>
      </c>
      <c r="G2873" s="59" t="s">
        <v>10</v>
      </c>
      <c r="H2873" s="41" t="s">
        <v>21</v>
      </c>
    </row>
    <row r="2874" spans="2:8">
      <c r="B2874" s="37"/>
      <c r="C2874" s="38" t="s">
        <v>14725</v>
      </c>
      <c r="D2874" s="57" t="s">
        <v>24</v>
      </c>
      <c r="E2874" s="40">
        <v>13</v>
      </c>
      <c r="F2874" s="35">
        <v>58.44</v>
      </c>
      <c r="G2874" s="59" t="s">
        <v>10</v>
      </c>
      <c r="H2874" s="41" t="s">
        <v>21</v>
      </c>
    </row>
    <row r="2875" spans="2:8">
      <c r="B2875" s="37"/>
      <c r="C2875" s="38" t="s">
        <v>14726</v>
      </c>
      <c r="D2875" s="57" t="s">
        <v>24</v>
      </c>
      <c r="E2875" s="40">
        <v>122</v>
      </c>
      <c r="F2875" s="35">
        <v>58.44</v>
      </c>
      <c r="G2875" s="59" t="s">
        <v>10</v>
      </c>
      <c r="H2875" s="41" t="s">
        <v>22</v>
      </c>
    </row>
    <row r="2876" spans="2:8">
      <c r="B2876" s="37"/>
      <c r="C2876" s="38" t="s">
        <v>14727</v>
      </c>
      <c r="D2876" s="57" t="s">
        <v>24</v>
      </c>
      <c r="E2876" s="40">
        <v>29</v>
      </c>
      <c r="F2876" s="35">
        <v>58.44</v>
      </c>
      <c r="G2876" s="59" t="s">
        <v>10</v>
      </c>
      <c r="H2876" s="41" t="s">
        <v>22</v>
      </c>
    </row>
    <row r="2877" spans="2:8">
      <c r="B2877" s="37"/>
      <c r="C2877" s="38" t="s">
        <v>14728</v>
      </c>
      <c r="D2877" s="57" t="s">
        <v>24</v>
      </c>
      <c r="E2877" s="40">
        <v>315</v>
      </c>
      <c r="F2877" s="35">
        <v>58.44</v>
      </c>
      <c r="G2877" s="59" t="s">
        <v>10</v>
      </c>
      <c r="H2877" s="41" t="s">
        <v>22</v>
      </c>
    </row>
    <row r="2878" spans="2:8">
      <c r="B2878" s="37"/>
      <c r="C2878" s="38" t="s">
        <v>14729</v>
      </c>
      <c r="D2878" s="57" t="s">
        <v>24</v>
      </c>
      <c r="E2878" s="40">
        <v>329</v>
      </c>
      <c r="F2878" s="35">
        <v>58.44</v>
      </c>
      <c r="G2878" s="59" t="s">
        <v>10</v>
      </c>
      <c r="H2878" s="41" t="s">
        <v>11</v>
      </c>
    </row>
    <row r="2879" spans="2:8">
      <c r="B2879" s="37"/>
      <c r="C2879" s="38" t="s">
        <v>14730</v>
      </c>
      <c r="D2879" s="57" t="s">
        <v>24</v>
      </c>
      <c r="E2879" s="40">
        <v>434</v>
      </c>
      <c r="F2879" s="35">
        <v>58.44</v>
      </c>
      <c r="G2879" s="59" t="s">
        <v>10</v>
      </c>
      <c r="H2879" s="41" t="s">
        <v>11</v>
      </c>
    </row>
    <row r="2880" spans="2:8">
      <c r="B2880" s="37"/>
      <c r="C2880" s="38" t="s">
        <v>14731</v>
      </c>
      <c r="D2880" s="57" t="s">
        <v>24</v>
      </c>
      <c r="E2880" s="40">
        <v>168</v>
      </c>
      <c r="F2880" s="35">
        <v>58.42</v>
      </c>
      <c r="G2880" s="59" t="s">
        <v>10</v>
      </c>
      <c r="H2880" s="41" t="s">
        <v>11</v>
      </c>
    </row>
    <row r="2881" spans="2:8">
      <c r="B2881" s="37"/>
      <c r="C2881" s="38" t="s">
        <v>14732</v>
      </c>
      <c r="D2881" s="57" t="s">
        <v>24</v>
      </c>
      <c r="E2881" s="40">
        <v>148</v>
      </c>
      <c r="F2881" s="35">
        <v>58.42</v>
      </c>
      <c r="G2881" s="59" t="s">
        <v>10</v>
      </c>
      <c r="H2881" s="41" t="s">
        <v>11</v>
      </c>
    </row>
    <row r="2882" spans="2:8">
      <c r="B2882" s="37"/>
      <c r="C2882" s="38" t="s">
        <v>14733</v>
      </c>
      <c r="D2882" s="57" t="s">
        <v>24</v>
      </c>
      <c r="E2882" s="40">
        <v>201</v>
      </c>
      <c r="F2882" s="35">
        <v>58.44</v>
      </c>
      <c r="G2882" s="59" t="s">
        <v>10</v>
      </c>
      <c r="H2882" s="41" t="s">
        <v>11</v>
      </c>
    </row>
    <row r="2883" spans="2:8">
      <c r="B2883" s="37"/>
      <c r="C2883" s="38" t="s">
        <v>14734</v>
      </c>
      <c r="D2883" s="57" t="s">
        <v>24</v>
      </c>
      <c r="E2883" s="40">
        <v>80</v>
      </c>
      <c r="F2883" s="35">
        <v>58.52</v>
      </c>
      <c r="G2883" s="59" t="s">
        <v>10</v>
      </c>
      <c r="H2883" s="41" t="s">
        <v>11</v>
      </c>
    </row>
    <row r="2884" spans="2:8">
      <c r="B2884" s="37"/>
      <c r="C2884" s="38" t="s">
        <v>14735</v>
      </c>
      <c r="D2884" s="57" t="s">
        <v>24</v>
      </c>
      <c r="E2884" s="40">
        <v>239</v>
      </c>
      <c r="F2884" s="35">
        <v>58.54</v>
      </c>
      <c r="G2884" s="59" t="s">
        <v>10</v>
      </c>
      <c r="H2884" s="41" t="s">
        <v>11</v>
      </c>
    </row>
    <row r="2885" spans="2:8">
      <c r="B2885" s="37"/>
      <c r="C2885" s="38" t="s">
        <v>14736</v>
      </c>
      <c r="D2885" s="57" t="s">
        <v>24</v>
      </c>
      <c r="E2885" s="40">
        <v>9</v>
      </c>
      <c r="F2885" s="35">
        <v>58.54</v>
      </c>
      <c r="G2885" s="59" t="s">
        <v>10</v>
      </c>
      <c r="H2885" s="41" t="s">
        <v>11</v>
      </c>
    </row>
    <row r="2886" spans="2:8">
      <c r="B2886" s="37"/>
      <c r="C2886" s="38" t="s">
        <v>14737</v>
      </c>
      <c r="D2886" s="57" t="s">
        <v>24</v>
      </c>
      <c r="E2886" s="40">
        <v>200</v>
      </c>
      <c r="F2886" s="35">
        <v>58.54</v>
      </c>
      <c r="G2886" s="59" t="s">
        <v>10</v>
      </c>
      <c r="H2886" s="41" t="s">
        <v>11</v>
      </c>
    </row>
    <row r="2887" spans="2:8">
      <c r="B2887" s="37"/>
      <c r="C2887" s="38" t="s">
        <v>14738</v>
      </c>
      <c r="D2887" s="57" t="s">
        <v>24</v>
      </c>
      <c r="E2887" s="40">
        <v>121</v>
      </c>
      <c r="F2887" s="35">
        <v>58.54</v>
      </c>
      <c r="G2887" s="59" t="s">
        <v>10</v>
      </c>
      <c r="H2887" s="41" t="s">
        <v>11</v>
      </c>
    </row>
    <row r="2888" spans="2:8">
      <c r="B2888" s="37"/>
      <c r="C2888" s="38" t="s">
        <v>14739</v>
      </c>
      <c r="D2888" s="57" t="s">
        <v>24</v>
      </c>
      <c r="E2888" s="40">
        <v>60</v>
      </c>
      <c r="F2888" s="35">
        <v>58.54</v>
      </c>
      <c r="G2888" s="59" t="s">
        <v>10</v>
      </c>
      <c r="H2888" s="41" t="s">
        <v>11</v>
      </c>
    </row>
    <row r="2889" spans="2:8">
      <c r="B2889" s="37"/>
      <c r="C2889" s="38" t="s">
        <v>14740</v>
      </c>
      <c r="D2889" s="57" t="s">
        <v>24</v>
      </c>
      <c r="E2889" s="40">
        <v>172</v>
      </c>
      <c r="F2889" s="35">
        <v>58.52</v>
      </c>
      <c r="G2889" s="59" t="s">
        <v>10</v>
      </c>
      <c r="H2889" s="41" t="s">
        <v>11</v>
      </c>
    </row>
    <row r="2890" spans="2:8">
      <c r="B2890" s="37"/>
      <c r="C2890" s="38" t="s">
        <v>14741</v>
      </c>
      <c r="D2890" s="57" t="s">
        <v>24</v>
      </c>
      <c r="E2890" s="40">
        <v>63</v>
      </c>
      <c r="F2890" s="35">
        <v>58.52</v>
      </c>
      <c r="G2890" s="59" t="s">
        <v>10</v>
      </c>
      <c r="H2890" s="41" t="s">
        <v>11</v>
      </c>
    </row>
    <row r="2891" spans="2:8">
      <c r="B2891" s="37"/>
      <c r="C2891" s="38" t="s">
        <v>14742</v>
      </c>
      <c r="D2891" s="57" t="s">
        <v>24</v>
      </c>
      <c r="E2891" s="40">
        <v>50</v>
      </c>
      <c r="F2891" s="35">
        <v>58.52</v>
      </c>
      <c r="G2891" s="59" t="s">
        <v>10</v>
      </c>
      <c r="H2891" s="41" t="s">
        <v>11</v>
      </c>
    </row>
    <row r="2892" spans="2:8">
      <c r="B2892" s="37"/>
      <c r="C2892" s="38" t="s">
        <v>14743</v>
      </c>
      <c r="D2892" s="57" t="s">
        <v>24</v>
      </c>
      <c r="E2892" s="40">
        <v>303</v>
      </c>
      <c r="F2892" s="35">
        <v>58.52</v>
      </c>
      <c r="G2892" s="59" t="s">
        <v>10</v>
      </c>
      <c r="H2892" s="41" t="s">
        <v>11</v>
      </c>
    </row>
    <row r="2893" spans="2:8">
      <c r="B2893" s="37"/>
      <c r="C2893" s="38" t="s">
        <v>14744</v>
      </c>
      <c r="D2893" s="57" t="s">
        <v>24</v>
      </c>
      <c r="E2893" s="40">
        <v>159</v>
      </c>
      <c r="F2893" s="35">
        <v>58.5</v>
      </c>
      <c r="G2893" s="59" t="s">
        <v>10</v>
      </c>
      <c r="H2893" s="41" t="s">
        <v>11</v>
      </c>
    </row>
    <row r="2894" spans="2:8">
      <c r="B2894" s="37"/>
      <c r="C2894" s="38" t="s">
        <v>14745</v>
      </c>
      <c r="D2894" s="57" t="s">
        <v>24</v>
      </c>
      <c r="E2894" s="40">
        <v>319</v>
      </c>
      <c r="F2894" s="35">
        <v>58.5</v>
      </c>
      <c r="G2894" s="59" t="s">
        <v>10</v>
      </c>
      <c r="H2894" s="41" t="s">
        <v>22</v>
      </c>
    </row>
    <row r="2895" spans="2:8">
      <c r="B2895" s="37"/>
      <c r="C2895" s="38" t="s">
        <v>14746</v>
      </c>
      <c r="D2895" s="57" t="s">
        <v>24</v>
      </c>
      <c r="E2895" s="40">
        <v>108</v>
      </c>
      <c r="F2895" s="35">
        <v>58.5</v>
      </c>
      <c r="G2895" s="59" t="s">
        <v>10</v>
      </c>
      <c r="H2895" s="41" t="s">
        <v>21</v>
      </c>
    </row>
    <row r="2896" spans="2:8">
      <c r="B2896" s="37"/>
      <c r="C2896" s="38" t="s">
        <v>14747</v>
      </c>
      <c r="D2896" s="57" t="s">
        <v>24</v>
      </c>
      <c r="E2896" s="40">
        <v>125</v>
      </c>
      <c r="F2896" s="35">
        <v>58.52</v>
      </c>
      <c r="G2896" s="59" t="s">
        <v>10</v>
      </c>
      <c r="H2896" s="41" t="s">
        <v>22</v>
      </c>
    </row>
    <row r="2897" spans="2:8">
      <c r="B2897" s="37"/>
      <c r="C2897" s="38" t="s">
        <v>14748</v>
      </c>
      <c r="D2897" s="57" t="s">
        <v>24</v>
      </c>
      <c r="E2897" s="40">
        <v>125</v>
      </c>
      <c r="F2897" s="35">
        <v>58.52</v>
      </c>
      <c r="G2897" s="59" t="s">
        <v>10</v>
      </c>
      <c r="H2897" s="41" t="s">
        <v>11</v>
      </c>
    </row>
    <row r="2898" spans="2:8">
      <c r="B2898" s="37"/>
      <c r="C2898" s="38" t="s">
        <v>14749</v>
      </c>
      <c r="D2898" s="57" t="s">
        <v>24</v>
      </c>
      <c r="E2898" s="40">
        <v>69</v>
      </c>
      <c r="F2898" s="35">
        <v>58.48</v>
      </c>
      <c r="G2898" s="59" t="s">
        <v>10</v>
      </c>
      <c r="H2898" s="41" t="s">
        <v>11</v>
      </c>
    </row>
    <row r="2899" spans="2:8">
      <c r="B2899" s="37"/>
      <c r="C2899" s="38" t="s">
        <v>14750</v>
      </c>
      <c r="D2899" s="57" t="s">
        <v>24</v>
      </c>
      <c r="E2899" s="40">
        <v>260</v>
      </c>
      <c r="F2899" s="35">
        <v>58.48</v>
      </c>
      <c r="G2899" s="59" t="s">
        <v>10</v>
      </c>
      <c r="H2899" s="41" t="s">
        <v>20</v>
      </c>
    </row>
    <row r="2900" spans="2:8">
      <c r="B2900" s="37"/>
      <c r="C2900" s="38" t="s">
        <v>14751</v>
      </c>
      <c r="D2900" s="57" t="s">
        <v>24</v>
      </c>
      <c r="E2900" s="40">
        <v>122</v>
      </c>
      <c r="F2900" s="35">
        <v>58.48</v>
      </c>
      <c r="G2900" s="59" t="s">
        <v>10</v>
      </c>
      <c r="H2900" s="41" t="s">
        <v>20</v>
      </c>
    </row>
    <row r="2901" spans="2:8">
      <c r="B2901" s="37"/>
      <c r="C2901" s="38" t="s">
        <v>14752</v>
      </c>
      <c r="D2901" s="57" t="s">
        <v>24</v>
      </c>
      <c r="E2901" s="40">
        <v>25</v>
      </c>
      <c r="F2901" s="35">
        <v>58.46</v>
      </c>
      <c r="G2901" s="59" t="s">
        <v>10</v>
      </c>
      <c r="H2901" s="41" t="s">
        <v>20</v>
      </c>
    </row>
    <row r="2902" spans="2:8">
      <c r="B2902" s="37"/>
      <c r="C2902" s="38" t="s">
        <v>14753</v>
      </c>
      <c r="D2902" s="57" t="s">
        <v>24</v>
      </c>
      <c r="E2902" s="40">
        <v>161</v>
      </c>
      <c r="F2902" s="35">
        <v>58.46</v>
      </c>
      <c r="G2902" s="59" t="s">
        <v>10</v>
      </c>
      <c r="H2902" s="41" t="s">
        <v>20</v>
      </c>
    </row>
    <row r="2903" spans="2:8">
      <c r="B2903" s="37"/>
      <c r="C2903" s="38" t="s">
        <v>14754</v>
      </c>
      <c r="D2903" s="57" t="s">
        <v>24</v>
      </c>
      <c r="E2903" s="40">
        <v>179</v>
      </c>
      <c r="F2903" s="35">
        <v>58.44</v>
      </c>
      <c r="G2903" s="59" t="s">
        <v>10</v>
      </c>
      <c r="H2903" s="41" t="s">
        <v>20</v>
      </c>
    </row>
    <row r="2904" spans="2:8">
      <c r="B2904" s="37"/>
      <c r="C2904" s="38" t="s">
        <v>14755</v>
      </c>
      <c r="D2904" s="57" t="s">
        <v>24</v>
      </c>
      <c r="E2904" s="40">
        <v>201</v>
      </c>
      <c r="F2904" s="35">
        <v>58.44</v>
      </c>
      <c r="G2904" s="59" t="s">
        <v>10</v>
      </c>
      <c r="H2904" s="41" t="s">
        <v>11</v>
      </c>
    </row>
    <row r="2905" spans="2:8">
      <c r="B2905" s="37"/>
      <c r="C2905" s="38" t="s">
        <v>14756</v>
      </c>
      <c r="D2905" s="57" t="s">
        <v>24</v>
      </c>
      <c r="E2905" s="40">
        <v>130</v>
      </c>
      <c r="F2905" s="35">
        <v>58.44</v>
      </c>
      <c r="G2905" s="59" t="s">
        <v>10</v>
      </c>
      <c r="H2905" s="41" t="s">
        <v>11</v>
      </c>
    </row>
    <row r="2906" spans="2:8">
      <c r="B2906" s="37"/>
      <c r="C2906" s="38" t="s">
        <v>14757</v>
      </c>
      <c r="D2906" s="57" t="s">
        <v>24</v>
      </c>
      <c r="E2906" s="40">
        <v>74</v>
      </c>
      <c r="F2906" s="35">
        <v>58.44</v>
      </c>
      <c r="G2906" s="59" t="s">
        <v>10</v>
      </c>
      <c r="H2906" s="41" t="s">
        <v>21</v>
      </c>
    </row>
    <row r="2907" spans="2:8">
      <c r="B2907" s="37"/>
      <c r="C2907" s="38" t="s">
        <v>14758</v>
      </c>
      <c r="D2907" s="57" t="s">
        <v>24</v>
      </c>
      <c r="E2907" s="40">
        <v>237</v>
      </c>
      <c r="F2907" s="35">
        <v>58.44</v>
      </c>
      <c r="G2907" s="59" t="s">
        <v>10</v>
      </c>
      <c r="H2907" s="41" t="s">
        <v>21</v>
      </c>
    </row>
    <row r="2908" spans="2:8">
      <c r="B2908" s="37"/>
      <c r="C2908" s="38" t="s">
        <v>14759</v>
      </c>
      <c r="D2908" s="57" t="s">
        <v>24</v>
      </c>
      <c r="E2908" s="40">
        <v>125</v>
      </c>
      <c r="F2908" s="35">
        <v>58.44</v>
      </c>
      <c r="G2908" s="59" t="s">
        <v>10</v>
      </c>
      <c r="H2908" s="41" t="s">
        <v>11</v>
      </c>
    </row>
    <row r="2909" spans="2:8">
      <c r="B2909" s="37"/>
      <c r="C2909" s="38" t="s">
        <v>14760</v>
      </c>
      <c r="D2909" s="57" t="s">
        <v>24</v>
      </c>
      <c r="E2909" s="40">
        <v>362</v>
      </c>
      <c r="F2909" s="35">
        <v>58.42</v>
      </c>
      <c r="G2909" s="59" t="s">
        <v>10</v>
      </c>
      <c r="H2909" s="41" t="s">
        <v>11</v>
      </c>
    </row>
    <row r="2910" spans="2:8">
      <c r="B2910" s="37"/>
      <c r="C2910" s="38" t="s">
        <v>14761</v>
      </c>
      <c r="D2910" s="57" t="s">
        <v>24</v>
      </c>
      <c r="E2910" s="40">
        <v>303</v>
      </c>
      <c r="F2910" s="35">
        <v>58.42</v>
      </c>
      <c r="G2910" s="59" t="s">
        <v>10</v>
      </c>
      <c r="H2910" s="41" t="s">
        <v>11</v>
      </c>
    </row>
    <row r="2911" spans="2:8">
      <c r="B2911" s="37"/>
      <c r="C2911" s="38" t="s">
        <v>14762</v>
      </c>
      <c r="D2911" s="57" t="s">
        <v>24</v>
      </c>
      <c r="E2911" s="40">
        <v>365</v>
      </c>
      <c r="F2911" s="35">
        <v>58.48</v>
      </c>
      <c r="G2911" s="59" t="s">
        <v>10</v>
      </c>
      <c r="H2911" s="41" t="s">
        <v>20</v>
      </c>
    </row>
    <row r="2912" spans="2:8">
      <c r="B2912" s="37"/>
      <c r="C2912" s="38" t="s">
        <v>14763</v>
      </c>
      <c r="D2912" s="57" t="s">
        <v>24</v>
      </c>
      <c r="E2912" s="40">
        <v>177</v>
      </c>
      <c r="F2912" s="35">
        <v>58.5</v>
      </c>
      <c r="G2912" s="59" t="s">
        <v>10</v>
      </c>
      <c r="H2912" s="41" t="s">
        <v>11</v>
      </c>
    </row>
    <row r="2913" spans="2:8">
      <c r="B2913" s="37"/>
      <c r="C2913" s="38" t="s">
        <v>14764</v>
      </c>
      <c r="D2913" s="57" t="s">
        <v>24</v>
      </c>
      <c r="E2913" s="40">
        <v>114</v>
      </c>
      <c r="F2913" s="35">
        <v>58.48</v>
      </c>
      <c r="G2913" s="59" t="s">
        <v>10</v>
      </c>
      <c r="H2913" s="41" t="s">
        <v>20</v>
      </c>
    </row>
    <row r="2914" spans="2:8">
      <c r="B2914" s="37"/>
      <c r="C2914" s="38" t="s">
        <v>14765</v>
      </c>
      <c r="D2914" s="57" t="s">
        <v>24</v>
      </c>
      <c r="E2914" s="40">
        <v>102</v>
      </c>
      <c r="F2914" s="35">
        <v>58.52</v>
      </c>
      <c r="G2914" s="59" t="s">
        <v>10</v>
      </c>
      <c r="H2914" s="41" t="s">
        <v>11</v>
      </c>
    </row>
    <row r="2915" spans="2:8">
      <c r="B2915" s="37"/>
      <c r="C2915" s="38" t="s">
        <v>14766</v>
      </c>
      <c r="D2915" s="57" t="s">
        <v>24</v>
      </c>
      <c r="E2915" s="40">
        <v>182</v>
      </c>
      <c r="F2915" s="35">
        <v>58.5</v>
      </c>
      <c r="G2915" s="59" t="s">
        <v>10</v>
      </c>
      <c r="H2915" s="41" t="s">
        <v>11</v>
      </c>
    </row>
    <row r="2916" spans="2:8">
      <c r="B2916" s="37"/>
      <c r="C2916" s="38" t="s">
        <v>14767</v>
      </c>
      <c r="D2916" s="57" t="s">
        <v>24</v>
      </c>
      <c r="E2916" s="40">
        <v>169</v>
      </c>
      <c r="F2916" s="35">
        <v>58.5</v>
      </c>
      <c r="G2916" s="59" t="s">
        <v>10</v>
      </c>
      <c r="H2916" s="41" t="s">
        <v>11</v>
      </c>
    </row>
    <row r="2917" spans="2:8">
      <c r="B2917" s="37"/>
      <c r="C2917" s="38" t="s">
        <v>14768</v>
      </c>
      <c r="D2917" s="57" t="s">
        <v>24</v>
      </c>
      <c r="E2917" s="40">
        <v>205</v>
      </c>
      <c r="F2917" s="35">
        <v>58.5</v>
      </c>
      <c r="G2917" s="59" t="s">
        <v>10</v>
      </c>
      <c r="H2917" s="41" t="s">
        <v>11</v>
      </c>
    </row>
    <row r="2918" spans="2:8">
      <c r="B2918" s="37"/>
      <c r="C2918" s="38" t="s">
        <v>14769</v>
      </c>
      <c r="D2918" s="57" t="s">
        <v>24</v>
      </c>
      <c r="E2918" s="40">
        <v>175</v>
      </c>
      <c r="F2918" s="35">
        <v>58.5</v>
      </c>
      <c r="G2918" s="59" t="s">
        <v>10</v>
      </c>
      <c r="H2918" s="41" t="s">
        <v>11</v>
      </c>
    </row>
    <row r="2919" spans="2:8">
      <c r="B2919" s="37"/>
      <c r="C2919" s="38" t="s">
        <v>14770</v>
      </c>
      <c r="D2919" s="57" t="s">
        <v>24</v>
      </c>
      <c r="E2919" s="40">
        <v>83</v>
      </c>
      <c r="F2919" s="35">
        <v>58.5</v>
      </c>
      <c r="G2919" s="59" t="s">
        <v>10</v>
      </c>
      <c r="H2919" s="41" t="s">
        <v>11</v>
      </c>
    </row>
    <row r="2920" spans="2:8">
      <c r="B2920" s="37"/>
      <c r="C2920" s="38" t="s">
        <v>14771</v>
      </c>
      <c r="D2920" s="57" t="s">
        <v>24</v>
      </c>
      <c r="E2920" s="40">
        <v>50</v>
      </c>
      <c r="F2920" s="35">
        <v>58.48</v>
      </c>
      <c r="G2920" s="59" t="s">
        <v>10</v>
      </c>
      <c r="H2920" s="41" t="s">
        <v>11</v>
      </c>
    </row>
    <row r="2921" spans="2:8">
      <c r="B2921" s="37"/>
      <c r="C2921" s="38" t="s">
        <v>14772</v>
      </c>
      <c r="D2921" s="57" t="s">
        <v>24</v>
      </c>
      <c r="E2921" s="40">
        <v>40</v>
      </c>
      <c r="F2921" s="35">
        <v>58.5</v>
      </c>
      <c r="G2921" s="59" t="s">
        <v>10</v>
      </c>
      <c r="H2921" s="41" t="s">
        <v>20</v>
      </c>
    </row>
    <row r="2922" spans="2:8">
      <c r="B2922" s="37"/>
      <c r="C2922" s="38" t="s">
        <v>14773</v>
      </c>
      <c r="D2922" s="57" t="s">
        <v>24</v>
      </c>
      <c r="E2922" s="40">
        <v>165</v>
      </c>
      <c r="F2922" s="35">
        <v>58.5</v>
      </c>
      <c r="G2922" s="59" t="s">
        <v>10</v>
      </c>
      <c r="H2922" s="41" t="s">
        <v>11</v>
      </c>
    </row>
    <row r="2923" spans="2:8">
      <c r="B2923" s="37"/>
      <c r="C2923" s="38" t="s">
        <v>14774</v>
      </c>
      <c r="D2923" s="57" t="s">
        <v>24</v>
      </c>
      <c r="E2923" s="40">
        <v>48</v>
      </c>
      <c r="F2923" s="35">
        <v>58.52</v>
      </c>
      <c r="G2923" s="59" t="s">
        <v>10</v>
      </c>
      <c r="H2923" s="41" t="s">
        <v>11</v>
      </c>
    </row>
    <row r="2924" spans="2:8">
      <c r="B2924" s="37"/>
      <c r="C2924" s="38" t="s">
        <v>14775</v>
      </c>
      <c r="D2924" s="57" t="s">
        <v>24</v>
      </c>
      <c r="E2924" s="40">
        <v>118</v>
      </c>
      <c r="F2924" s="35">
        <v>58.52</v>
      </c>
      <c r="G2924" s="59" t="s">
        <v>10</v>
      </c>
      <c r="H2924" s="41" t="s">
        <v>11</v>
      </c>
    </row>
    <row r="2925" spans="2:8">
      <c r="B2925" s="37"/>
      <c r="C2925" s="38" t="s">
        <v>14776</v>
      </c>
      <c r="D2925" s="57" t="s">
        <v>24</v>
      </c>
      <c r="E2925" s="40">
        <v>25</v>
      </c>
      <c r="F2925" s="35">
        <v>58.52</v>
      </c>
      <c r="G2925" s="59" t="s">
        <v>10</v>
      </c>
      <c r="H2925" s="41" t="s">
        <v>11</v>
      </c>
    </row>
    <row r="2926" spans="2:8">
      <c r="B2926" s="37"/>
      <c r="C2926" s="38" t="s">
        <v>14777</v>
      </c>
      <c r="D2926" s="57" t="s">
        <v>24</v>
      </c>
      <c r="E2926" s="40">
        <v>166</v>
      </c>
      <c r="F2926" s="35">
        <v>58.5</v>
      </c>
      <c r="G2926" s="59" t="s">
        <v>10</v>
      </c>
      <c r="H2926" s="41" t="s">
        <v>20</v>
      </c>
    </row>
    <row r="2927" spans="2:8">
      <c r="B2927" s="37"/>
      <c r="C2927" s="38" t="s">
        <v>14778</v>
      </c>
      <c r="D2927" s="57" t="s">
        <v>24</v>
      </c>
      <c r="E2927" s="40">
        <v>235</v>
      </c>
      <c r="F2927" s="35">
        <v>58.52</v>
      </c>
      <c r="G2927" s="59" t="s">
        <v>10</v>
      </c>
      <c r="H2927" s="41" t="s">
        <v>11</v>
      </c>
    </row>
    <row r="2928" spans="2:8">
      <c r="B2928" s="37"/>
      <c r="C2928" s="38" t="s">
        <v>14779</v>
      </c>
      <c r="D2928" s="57" t="s">
        <v>24</v>
      </c>
      <c r="E2928" s="40">
        <v>170</v>
      </c>
      <c r="F2928" s="35">
        <v>58.52</v>
      </c>
      <c r="G2928" s="59" t="s">
        <v>10</v>
      </c>
      <c r="H2928" s="41" t="s">
        <v>20</v>
      </c>
    </row>
    <row r="2929" spans="2:8">
      <c r="B2929" s="37"/>
      <c r="C2929" s="38" t="s">
        <v>14780</v>
      </c>
      <c r="D2929" s="57" t="s">
        <v>24</v>
      </c>
      <c r="E2929" s="40">
        <v>143</v>
      </c>
      <c r="F2929" s="35">
        <v>58.5</v>
      </c>
      <c r="G2929" s="59" t="s">
        <v>10</v>
      </c>
      <c r="H2929" s="41" t="s">
        <v>20</v>
      </c>
    </row>
    <row r="2930" spans="2:8">
      <c r="B2930" s="37"/>
      <c r="C2930" s="38" t="s">
        <v>14781</v>
      </c>
      <c r="D2930" s="57" t="s">
        <v>24</v>
      </c>
      <c r="E2930" s="40">
        <v>123</v>
      </c>
      <c r="F2930" s="35">
        <v>58.5</v>
      </c>
      <c r="G2930" s="59" t="s">
        <v>10</v>
      </c>
      <c r="H2930" s="41" t="s">
        <v>11</v>
      </c>
    </row>
    <row r="2931" spans="2:8">
      <c r="B2931" s="37"/>
      <c r="C2931" s="38" t="s">
        <v>14782</v>
      </c>
      <c r="D2931" s="57" t="s">
        <v>24</v>
      </c>
      <c r="E2931" s="40">
        <v>219</v>
      </c>
      <c r="F2931" s="35">
        <v>58.5</v>
      </c>
      <c r="G2931" s="59" t="s">
        <v>10</v>
      </c>
      <c r="H2931" s="41" t="s">
        <v>11</v>
      </c>
    </row>
    <row r="2932" spans="2:8">
      <c r="B2932" s="37"/>
      <c r="C2932" s="38" t="s">
        <v>14783</v>
      </c>
      <c r="D2932" s="57" t="s">
        <v>24</v>
      </c>
      <c r="E2932" s="40">
        <v>15</v>
      </c>
      <c r="F2932" s="35">
        <v>58.5</v>
      </c>
      <c r="G2932" s="59" t="s">
        <v>10</v>
      </c>
      <c r="H2932" s="41" t="s">
        <v>11</v>
      </c>
    </row>
    <row r="2933" spans="2:8">
      <c r="B2933" s="37"/>
      <c r="C2933" s="38" t="s">
        <v>14784</v>
      </c>
      <c r="D2933" s="57" t="s">
        <v>24</v>
      </c>
      <c r="E2933" s="40">
        <v>41</v>
      </c>
      <c r="F2933" s="35">
        <v>58.5</v>
      </c>
      <c r="G2933" s="59" t="s">
        <v>10</v>
      </c>
      <c r="H2933" s="41" t="s">
        <v>20</v>
      </c>
    </row>
    <row r="2934" spans="2:8">
      <c r="B2934" s="37"/>
      <c r="C2934" s="38" t="s">
        <v>14785</v>
      </c>
      <c r="D2934" s="57" t="s">
        <v>24</v>
      </c>
      <c r="E2934" s="40">
        <v>342</v>
      </c>
      <c r="F2934" s="35">
        <v>58.5</v>
      </c>
      <c r="G2934" s="59" t="s">
        <v>10</v>
      </c>
      <c r="H2934" s="41" t="s">
        <v>11</v>
      </c>
    </row>
    <row r="2935" spans="2:8">
      <c r="B2935" s="37"/>
      <c r="C2935" s="38" t="s">
        <v>14786</v>
      </c>
      <c r="D2935" s="57" t="s">
        <v>24</v>
      </c>
      <c r="E2935" s="40">
        <v>25</v>
      </c>
      <c r="F2935" s="35">
        <v>58.5</v>
      </c>
      <c r="G2935" s="59" t="s">
        <v>10</v>
      </c>
      <c r="H2935" s="41" t="s">
        <v>11</v>
      </c>
    </row>
    <row r="2936" spans="2:8">
      <c r="B2936" s="37"/>
      <c r="C2936" s="38" t="s">
        <v>14787</v>
      </c>
      <c r="D2936" s="57" t="s">
        <v>24</v>
      </c>
      <c r="E2936" s="40">
        <v>34</v>
      </c>
      <c r="F2936" s="35">
        <v>58.5</v>
      </c>
      <c r="G2936" s="59" t="s">
        <v>10</v>
      </c>
      <c r="H2936" s="41" t="s">
        <v>11</v>
      </c>
    </row>
    <row r="2937" spans="2:8">
      <c r="B2937" s="37"/>
      <c r="C2937" s="38" t="s">
        <v>14788</v>
      </c>
      <c r="D2937" s="57" t="s">
        <v>24</v>
      </c>
      <c r="E2937" s="40">
        <v>124</v>
      </c>
      <c r="F2937" s="35">
        <v>58.54</v>
      </c>
      <c r="G2937" s="59" t="s">
        <v>10</v>
      </c>
      <c r="H2937" s="41" t="s">
        <v>11</v>
      </c>
    </row>
    <row r="2938" spans="2:8">
      <c r="B2938" s="37"/>
      <c r="C2938" s="38" t="s">
        <v>14789</v>
      </c>
      <c r="D2938" s="57" t="s">
        <v>24</v>
      </c>
      <c r="E2938" s="40">
        <v>819</v>
      </c>
      <c r="F2938" s="35">
        <v>58.54</v>
      </c>
      <c r="G2938" s="59" t="s">
        <v>10</v>
      </c>
      <c r="H2938" s="41" t="s">
        <v>11</v>
      </c>
    </row>
    <row r="2939" spans="2:8">
      <c r="B2939" s="37"/>
      <c r="C2939" s="38" t="s">
        <v>14790</v>
      </c>
      <c r="D2939" s="57" t="s">
        <v>24</v>
      </c>
      <c r="E2939" s="40">
        <v>125</v>
      </c>
      <c r="F2939" s="35">
        <v>58.54</v>
      </c>
      <c r="G2939" s="59" t="s">
        <v>10</v>
      </c>
      <c r="H2939" s="41" t="s">
        <v>11</v>
      </c>
    </row>
    <row r="2940" spans="2:8">
      <c r="B2940" s="37"/>
      <c r="C2940" s="38" t="s">
        <v>14791</v>
      </c>
      <c r="D2940" s="57" t="s">
        <v>24</v>
      </c>
      <c r="E2940" s="40">
        <v>125</v>
      </c>
      <c r="F2940" s="35">
        <v>58.54</v>
      </c>
      <c r="G2940" s="59" t="s">
        <v>10</v>
      </c>
      <c r="H2940" s="41" t="s">
        <v>11</v>
      </c>
    </row>
    <row r="2941" spans="2:8">
      <c r="B2941" s="37"/>
      <c r="C2941" s="38" t="s">
        <v>14792</v>
      </c>
      <c r="D2941" s="57" t="s">
        <v>24</v>
      </c>
      <c r="E2941" s="40">
        <v>150</v>
      </c>
      <c r="F2941" s="35">
        <v>58.52</v>
      </c>
      <c r="G2941" s="59" t="s">
        <v>10</v>
      </c>
      <c r="H2941" s="41" t="s">
        <v>11</v>
      </c>
    </row>
    <row r="2942" spans="2:8">
      <c r="B2942" s="37"/>
      <c r="C2942" s="38" t="s">
        <v>14793</v>
      </c>
      <c r="D2942" s="57" t="s">
        <v>24</v>
      </c>
      <c r="E2942" s="40">
        <v>272</v>
      </c>
      <c r="F2942" s="35">
        <v>58.52</v>
      </c>
      <c r="G2942" s="59" t="s">
        <v>10</v>
      </c>
      <c r="H2942" s="41" t="s">
        <v>21</v>
      </c>
    </row>
    <row r="2943" spans="2:8">
      <c r="B2943" s="37"/>
      <c r="C2943" s="38" t="s">
        <v>14794</v>
      </c>
      <c r="D2943" s="57" t="s">
        <v>24</v>
      </c>
      <c r="E2943" s="40">
        <v>50</v>
      </c>
      <c r="F2943" s="35">
        <v>58.52</v>
      </c>
      <c r="G2943" s="59" t="s">
        <v>10</v>
      </c>
      <c r="H2943" s="41" t="s">
        <v>11</v>
      </c>
    </row>
    <row r="2944" spans="2:8">
      <c r="B2944" s="37"/>
      <c r="C2944" s="38" t="s">
        <v>14795</v>
      </c>
      <c r="D2944" s="57" t="s">
        <v>24</v>
      </c>
      <c r="E2944" s="40">
        <v>57</v>
      </c>
      <c r="F2944" s="35">
        <v>58.52</v>
      </c>
      <c r="G2944" s="59" t="s">
        <v>10</v>
      </c>
      <c r="H2944" s="41" t="s">
        <v>20</v>
      </c>
    </row>
    <row r="2945" spans="2:8">
      <c r="B2945" s="37"/>
      <c r="C2945" s="38" t="s">
        <v>14796</v>
      </c>
      <c r="D2945" s="57" t="s">
        <v>24</v>
      </c>
      <c r="E2945" s="40">
        <v>173</v>
      </c>
      <c r="F2945" s="35">
        <v>58.52</v>
      </c>
      <c r="G2945" s="59" t="s">
        <v>10</v>
      </c>
      <c r="H2945" s="41" t="s">
        <v>21</v>
      </c>
    </row>
    <row r="2946" spans="2:8">
      <c r="B2946" s="37"/>
      <c r="C2946" s="38" t="s">
        <v>14797</v>
      </c>
      <c r="D2946" s="57" t="s">
        <v>24</v>
      </c>
      <c r="E2946" s="40">
        <v>262</v>
      </c>
      <c r="F2946" s="35">
        <v>58.52</v>
      </c>
      <c r="G2946" s="59" t="s">
        <v>10</v>
      </c>
      <c r="H2946" s="41" t="s">
        <v>20</v>
      </c>
    </row>
    <row r="2947" spans="2:8">
      <c r="B2947" s="37"/>
      <c r="C2947" s="38" t="s">
        <v>14798</v>
      </c>
      <c r="D2947" s="57" t="s">
        <v>24</v>
      </c>
      <c r="E2947" s="40">
        <v>28</v>
      </c>
      <c r="F2947" s="35">
        <v>58.5</v>
      </c>
      <c r="G2947" s="59" t="s">
        <v>10</v>
      </c>
      <c r="H2947" s="41" t="s">
        <v>11</v>
      </c>
    </row>
    <row r="2948" spans="2:8">
      <c r="B2948" s="37"/>
      <c r="C2948" s="38" t="s">
        <v>14798</v>
      </c>
      <c r="D2948" s="57" t="s">
        <v>24</v>
      </c>
      <c r="E2948" s="40">
        <v>25</v>
      </c>
      <c r="F2948" s="35">
        <v>58.52</v>
      </c>
      <c r="G2948" s="59" t="s">
        <v>10</v>
      </c>
      <c r="H2948" s="41" t="s">
        <v>11</v>
      </c>
    </row>
    <row r="2949" spans="2:8">
      <c r="B2949" s="37"/>
      <c r="C2949" s="38" t="s">
        <v>14799</v>
      </c>
      <c r="D2949" s="57" t="s">
        <v>24</v>
      </c>
      <c r="E2949" s="40">
        <v>309</v>
      </c>
      <c r="F2949" s="35">
        <v>58.52</v>
      </c>
      <c r="G2949" s="59" t="s">
        <v>10</v>
      </c>
      <c r="H2949" s="41" t="s">
        <v>11</v>
      </c>
    </row>
    <row r="2950" spans="2:8">
      <c r="B2950" s="37"/>
      <c r="C2950" s="38" t="s">
        <v>14800</v>
      </c>
      <c r="D2950" s="57" t="s">
        <v>24</v>
      </c>
      <c r="E2950" s="40">
        <v>223</v>
      </c>
      <c r="F2950" s="35">
        <v>58.52</v>
      </c>
      <c r="G2950" s="59" t="s">
        <v>10</v>
      </c>
      <c r="H2950" s="41" t="s">
        <v>11</v>
      </c>
    </row>
    <row r="2951" spans="2:8">
      <c r="B2951" s="37"/>
      <c r="C2951" s="38" t="s">
        <v>14801</v>
      </c>
      <c r="D2951" s="57" t="s">
        <v>24</v>
      </c>
      <c r="E2951" s="40">
        <v>204</v>
      </c>
      <c r="F2951" s="35">
        <v>58.52</v>
      </c>
      <c r="G2951" s="59" t="s">
        <v>10</v>
      </c>
      <c r="H2951" s="41" t="s">
        <v>11</v>
      </c>
    </row>
    <row r="2952" spans="2:8">
      <c r="B2952" s="37"/>
      <c r="C2952" s="38" t="s">
        <v>14802</v>
      </c>
      <c r="D2952" s="57" t="s">
        <v>24</v>
      </c>
      <c r="E2952" s="40">
        <v>25</v>
      </c>
      <c r="F2952" s="35">
        <v>58.5</v>
      </c>
      <c r="G2952" s="59" t="s">
        <v>10</v>
      </c>
      <c r="H2952" s="41" t="s">
        <v>20</v>
      </c>
    </row>
    <row r="2953" spans="2:8">
      <c r="B2953" s="37"/>
      <c r="C2953" s="38" t="s">
        <v>14803</v>
      </c>
      <c r="D2953" s="57" t="s">
        <v>24</v>
      </c>
      <c r="E2953" s="40">
        <v>125</v>
      </c>
      <c r="F2953" s="35">
        <v>58.5</v>
      </c>
      <c r="G2953" s="59" t="s">
        <v>10</v>
      </c>
      <c r="H2953" s="41" t="s">
        <v>11</v>
      </c>
    </row>
    <row r="2954" spans="2:8">
      <c r="B2954" s="37"/>
      <c r="C2954" s="38" t="s">
        <v>14804</v>
      </c>
      <c r="D2954" s="57" t="s">
        <v>24</v>
      </c>
      <c r="E2954" s="40">
        <v>43</v>
      </c>
      <c r="F2954" s="35">
        <v>58.5</v>
      </c>
      <c r="G2954" s="59" t="s">
        <v>10</v>
      </c>
      <c r="H2954" s="41" t="s">
        <v>11</v>
      </c>
    </row>
    <row r="2955" spans="2:8">
      <c r="B2955" s="37"/>
      <c r="C2955" s="38" t="s">
        <v>14805</v>
      </c>
      <c r="D2955" s="57" t="s">
        <v>24</v>
      </c>
      <c r="E2955" s="40">
        <v>5</v>
      </c>
      <c r="F2955" s="35">
        <v>58.48</v>
      </c>
      <c r="G2955" s="59" t="s">
        <v>10</v>
      </c>
      <c r="H2955" s="41" t="s">
        <v>11</v>
      </c>
    </row>
    <row r="2956" spans="2:8">
      <c r="B2956" s="37"/>
      <c r="C2956" s="38" t="s">
        <v>14806</v>
      </c>
      <c r="D2956" s="57" t="s">
        <v>24</v>
      </c>
      <c r="E2956" s="40">
        <v>50</v>
      </c>
      <c r="F2956" s="35">
        <v>58.48</v>
      </c>
      <c r="G2956" s="59" t="s">
        <v>10</v>
      </c>
      <c r="H2956" s="41" t="s">
        <v>11</v>
      </c>
    </row>
    <row r="2957" spans="2:8">
      <c r="B2957" s="37"/>
      <c r="C2957" s="38" t="s">
        <v>14807</v>
      </c>
      <c r="D2957" s="57" t="s">
        <v>24</v>
      </c>
      <c r="E2957" s="40">
        <v>112</v>
      </c>
      <c r="F2957" s="35">
        <v>58.48</v>
      </c>
      <c r="G2957" s="59" t="s">
        <v>10</v>
      </c>
      <c r="H2957" s="41" t="s">
        <v>11</v>
      </c>
    </row>
    <row r="2958" spans="2:8">
      <c r="B2958" s="37"/>
      <c r="C2958" s="38" t="s">
        <v>14808</v>
      </c>
      <c r="D2958" s="57" t="s">
        <v>24</v>
      </c>
      <c r="E2958" s="40">
        <v>98</v>
      </c>
      <c r="F2958" s="35">
        <v>58.48</v>
      </c>
      <c r="G2958" s="59" t="s">
        <v>10</v>
      </c>
      <c r="H2958" s="41" t="s">
        <v>11</v>
      </c>
    </row>
    <row r="2959" spans="2:8">
      <c r="B2959" s="37"/>
      <c r="C2959" s="38" t="s">
        <v>14809</v>
      </c>
      <c r="D2959" s="57" t="s">
        <v>24</v>
      </c>
      <c r="E2959" s="40">
        <v>262</v>
      </c>
      <c r="F2959" s="35">
        <v>58.48</v>
      </c>
      <c r="G2959" s="59" t="s">
        <v>10</v>
      </c>
      <c r="H2959" s="41" t="s">
        <v>11</v>
      </c>
    </row>
    <row r="2960" spans="2:8">
      <c r="B2960" s="37"/>
      <c r="C2960" s="38" t="s">
        <v>14810</v>
      </c>
      <c r="D2960" s="57" t="s">
        <v>24</v>
      </c>
      <c r="E2960" s="40">
        <v>46</v>
      </c>
      <c r="F2960" s="35">
        <v>58.48</v>
      </c>
      <c r="G2960" s="59" t="s">
        <v>10</v>
      </c>
      <c r="H2960" s="41" t="s">
        <v>11</v>
      </c>
    </row>
    <row r="2961" spans="2:8">
      <c r="B2961" s="37"/>
      <c r="C2961" s="38" t="s">
        <v>14811</v>
      </c>
      <c r="D2961" s="57" t="s">
        <v>24</v>
      </c>
      <c r="E2961" s="40">
        <v>192</v>
      </c>
      <c r="F2961" s="35">
        <v>58.48</v>
      </c>
      <c r="G2961" s="59" t="s">
        <v>10</v>
      </c>
      <c r="H2961" s="41" t="s">
        <v>11</v>
      </c>
    </row>
    <row r="2962" spans="2:8">
      <c r="B2962" s="37"/>
      <c r="C2962" s="38" t="s">
        <v>14812</v>
      </c>
      <c r="D2962" s="57" t="s">
        <v>24</v>
      </c>
      <c r="E2962" s="40">
        <v>50</v>
      </c>
      <c r="F2962" s="35">
        <v>58.48</v>
      </c>
      <c r="G2962" s="59" t="s">
        <v>10</v>
      </c>
      <c r="H2962" s="41" t="s">
        <v>11</v>
      </c>
    </row>
    <row r="2963" spans="2:8">
      <c r="B2963" s="37"/>
      <c r="C2963" s="38" t="s">
        <v>14813</v>
      </c>
      <c r="D2963" s="57" t="s">
        <v>24</v>
      </c>
      <c r="E2963" s="40">
        <v>100</v>
      </c>
      <c r="F2963" s="35">
        <v>58.48</v>
      </c>
      <c r="G2963" s="59" t="s">
        <v>10</v>
      </c>
      <c r="H2963" s="41" t="s">
        <v>11</v>
      </c>
    </row>
    <row r="2964" spans="2:8">
      <c r="B2964" s="37"/>
      <c r="C2964" s="38" t="s">
        <v>14814</v>
      </c>
      <c r="D2964" s="57" t="s">
        <v>24</v>
      </c>
      <c r="E2964" s="40">
        <v>110</v>
      </c>
      <c r="F2964" s="35">
        <v>58.48</v>
      </c>
      <c r="G2964" s="59" t="s">
        <v>10</v>
      </c>
      <c r="H2964" s="41" t="s">
        <v>11</v>
      </c>
    </row>
    <row r="2965" spans="2:8">
      <c r="B2965" s="37"/>
      <c r="C2965" s="38" t="s">
        <v>14815</v>
      </c>
      <c r="D2965" s="57" t="s">
        <v>24</v>
      </c>
      <c r="E2965" s="40">
        <v>371</v>
      </c>
      <c r="F2965" s="35">
        <v>58.48</v>
      </c>
      <c r="G2965" s="59" t="s">
        <v>10</v>
      </c>
      <c r="H2965" s="41" t="s">
        <v>11</v>
      </c>
    </row>
    <row r="2966" spans="2:8">
      <c r="B2966" s="37"/>
      <c r="C2966" s="38" t="s">
        <v>14816</v>
      </c>
      <c r="D2966" s="57" t="s">
        <v>24</v>
      </c>
      <c r="E2966" s="40">
        <v>137</v>
      </c>
      <c r="F2966" s="35">
        <v>58.48</v>
      </c>
      <c r="G2966" s="59" t="s">
        <v>10</v>
      </c>
      <c r="H2966" s="41" t="s">
        <v>11</v>
      </c>
    </row>
    <row r="2967" spans="2:8">
      <c r="B2967" s="37"/>
      <c r="C2967" s="38" t="s">
        <v>14817</v>
      </c>
      <c r="D2967" s="57" t="s">
        <v>24</v>
      </c>
      <c r="E2967" s="40">
        <v>497</v>
      </c>
      <c r="F2967" s="35">
        <v>58.5</v>
      </c>
      <c r="G2967" s="59" t="s">
        <v>10</v>
      </c>
      <c r="H2967" s="41" t="s">
        <v>11</v>
      </c>
    </row>
    <row r="2968" spans="2:8">
      <c r="B2968" s="37"/>
      <c r="C2968" s="38" t="s">
        <v>14818</v>
      </c>
      <c r="D2968" s="57" t="s">
        <v>24</v>
      </c>
      <c r="E2968" s="40">
        <v>262</v>
      </c>
      <c r="F2968" s="35">
        <v>58.5</v>
      </c>
      <c r="G2968" s="59" t="s">
        <v>10</v>
      </c>
      <c r="H2968" s="41" t="s">
        <v>11</v>
      </c>
    </row>
    <row r="2969" spans="2:8">
      <c r="B2969" s="37"/>
      <c r="C2969" s="38" t="s">
        <v>14819</v>
      </c>
      <c r="D2969" s="57" t="s">
        <v>24</v>
      </c>
      <c r="E2969" s="40">
        <v>46</v>
      </c>
      <c r="F2969" s="35">
        <v>58.48</v>
      </c>
      <c r="G2969" s="59" t="s">
        <v>10</v>
      </c>
      <c r="H2969" s="41" t="s">
        <v>11</v>
      </c>
    </row>
    <row r="2970" spans="2:8">
      <c r="B2970" s="37"/>
      <c r="C2970" s="38" t="s">
        <v>14820</v>
      </c>
      <c r="D2970" s="57" t="s">
        <v>24</v>
      </c>
      <c r="E2970" s="40">
        <v>425</v>
      </c>
      <c r="F2970" s="35">
        <v>58.48</v>
      </c>
      <c r="G2970" s="59" t="s">
        <v>10</v>
      </c>
      <c r="H2970" s="41" t="s">
        <v>11</v>
      </c>
    </row>
    <row r="2971" spans="2:8">
      <c r="B2971" s="37"/>
      <c r="C2971" s="38" t="s">
        <v>14821</v>
      </c>
      <c r="D2971" s="57" t="s">
        <v>24</v>
      </c>
      <c r="E2971" s="40">
        <v>200</v>
      </c>
      <c r="F2971" s="35">
        <v>58.48</v>
      </c>
      <c r="G2971" s="59" t="s">
        <v>10</v>
      </c>
      <c r="H2971" s="41" t="s">
        <v>11</v>
      </c>
    </row>
    <row r="2972" spans="2:8">
      <c r="B2972" s="37"/>
      <c r="C2972" s="38" t="s">
        <v>14822</v>
      </c>
      <c r="D2972" s="57" t="s">
        <v>24</v>
      </c>
      <c r="E2972" s="40">
        <v>50</v>
      </c>
      <c r="F2972" s="35">
        <v>58.46</v>
      </c>
      <c r="G2972" s="59" t="s">
        <v>10</v>
      </c>
      <c r="H2972" s="41" t="s">
        <v>11</v>
      </c>
    </row>
    <row r="2973" spans="2:8">
      <c r="B2973" s="37"/>
      <c r="C2973" s="38" t="s">
        <v>14823</v>
      </c>
      <c r="D2973" s="57" t="s">
        <v>24</v>
      </c>
      <c r="E2973" s="40">
        <v>50</v>
      </c>
      <c r="F2973" s="35">
        <v>58.48</v>
      </c>
      <c r="G2973" s="59" t="s">
        <v>10</v>
      </c>
      <c r="H2973" s="41" t="s">
        <v>20</v>
      </c>
    </row>
    <row r="2974" spans="2:8">
      <c r="B2974" s="37"/>
      <c r="C2974" s="38" t="s">
        <v>14824</v>
      </c>
      <c r="D2974" s="57" t="s">
        <v>24</v>
      </c>
      <c r="E2974" s="40">
        <v>150</v>
      </c>
      <c r="F2974" s="35">
        <v>58.48</v>
      </c>
      <c r="G2974" s="59" t="s">
        <v>10</v>
      </c>
      <c r="H2974" s="41" t="s">
        <v>20</v>
      </c>
    </row>
    <row r="2975" spans="2:8">
      <c r="B2975" s="37"/>
      <c r="C2975" s="38" t="s">
        <v>14825</v>
      </c>
      <c r="D2975" s="57" t="s">
        <v>24</v>
      </c>
      <c r="E2975" s="40">
        <v>50</v>
      </c>
      <c r="F2975" s="35">
        <v>58.48</v>
      </c>
      <c r="G2975" s="59" t="s">
        <v>10</v>
      </c>
      <c r="H2975" s="41" t="s">
        <v>20</v>
      </c>
    </row>
    <row r="2976" spans="2:8">
      <c r="B2976" s="37"/>
      <c r="C2976" s="38" t="s">
        <v>14826</v>
      </c>
      <c r="D2976" s="57" t="s">
        <v>24</v>
      </c>
      <c r="E2976" s="40">
        <v>16</v>
      </c>
      <c r="F2976" s="35">
        <v>58.48</v>
      </c>
      <c r="G2976" s="59" t="s">
        <v>10</v>
      </c>
      <c r="H2976" s="41" t="s">
        <v>20</v>
      </c>
    </row>
    <row r="2977" spans="2:8">
      <c r="B2977" s="37"/>
      <c r="C2977" s="38" t="s">
        <v>14827</v>
      </c>
      <c r="D2977" s="57" t="s">
        <v>24</v>
      </c>
      <c r="E2977" s="40">
        <v>171</v>
      </c>
      <c r="F2977" s="35">
        <v>58.4</v>
      </c>
      <c r="G2977" s="59" t="s">
        <v>10</v>
      </c>
      <c r="H2977" s="41" t="s">
        <v>20</v>
      </c>
    </row>
    <row r="2978" spans="2:8">
      <c r="B2978" s="37"/>
      <c r="C2978" s="38" t="s">
        <v>14828</v>
      </c>
      <c r="D2978" s="57" t="s">
        <v>24</v>
      </c>
      <c r="E2978" s="40">
        <v>300</v>
      </c>
      <c r="F2978" s="35">
        <v>58.4</v>
      </c>
      <c r="G2978" s="59" t="s">
        <v>10</v>
      </c>
      <c r="H2978" s="41" t="s">
        <v>11</v>
      </c>
    </row>
    <row r="2979" spans="2:8">
      <c r="B2979" s="37"/>
      <c r="C2979" s="38" t="s">
        <v>14829</v>
      </c>
      <c r="D2979" s="57" t="s">
        <v>24</v>
      </c>
      <c r="E2979" s="40">
        <v>5</v>
      </c>
      <c r="F2979" s="35">
        <v>58.4</v>
      </c>
      <c r="G2979" s="59" t="s">
        <v>10</v>
      </c>
      <c r="H2979" s="41" t="s">
        <v>11</v>
      </c>
    </row>
    <row r="2980" spans="2:8">
      <c r="B2980" s="37"/>
      <c r="C2980" s="38" t="s">
        <v>14830</v>
      </c>
      <c r="D2980" s="57" t="s">
        <v>24</v>
      </c>
      <c r="E2980" s="40">
        <v>275</v>
      </c>
      <c r="F2980" s="35">
        <v>58.4</v>
      </c>
      <c r="G2980" s="59" t="s">
        <v>10</v>
      </c>
      <c r="H2980" s="41" t="s">
        <v>11</v>
      </c>
    </row>
    <row r="2981" spans="2:8">
      <c r="B2981" s="37"/>
      <c r="C2981" s="38" t="s">
        <v>14831</v>
      </c>
      <c r="D2981" s="57" t="s">
        <v>24</v>
      </c>
      <c r="E2981" s="40">
        <v>262</v>
      </c>
      <c r="F2981" s="35">
        <v>58.42</v>
      </c>
      <c r="G2981" s="59" t="s">
        <v>10</v>
      </c>
      <c r="H2981" s="41" t="s">
        <v>20</v>
      </c>
    </row>
    <row r="2982" spans="2:8">
      <c r="B2982" s="37"/>
      <c r="C2982" s="38" t="s">
        <v>14832</v>
      </c>
      <c r="D2982" s="57" t="s">
        <v>24</v>
      </c>
      <c r="E2982" s="40">
        <v>125</v>
      </c>
      <c r="F2982" s="35">
        <v>58.42</v>
      </c>
      <c r="G2982" s="59" t="s">
        <v>10</v>
      </c>
      <c r="H2982" s="41" t="s">
        <v>11</v>
      </c>
    </row>
    <row r="2983" spans="2:8">
      <c r="B2983" s="37"/>
      <c r="C2983" s="38" t="s">
        <v>14833</v>
      </c>
      <c r="D2983" s="57" t="s">
        <v>24</v>
      </c>
      <c r="E2983" s="40">
        <v>14</v>
      </c>
      <c r="F2983" s="35">
        <v>58.4</v>
      </c>
      <c r="G2983" s="59" t="s">
        <v>10</v>
      </c>
      <c r="H2983" s="41" t="s">
        <v>11</v>
      </c>
    </row>
    <row r="2984" spans="2:8">
      <c r="B2984" s="37"/>
      <c r="C2984" s="38" t="s">
        <v>14834</v>
      </c>
      <c r="D2984" s="57" t="s">
        <v>24</v>
      </c>
      <c r="E2984" s="40">
        <v>175</v>
      </c>
      <c r="F2984" s="35">
        <v>58.4</v>
      </c>
      <c r="G2984" s="59" t="s">
        <v>10</v>
      </c>
      <c r="H2984" s="41" t="s">
        <v>11</v>
      </c>
    </row>
    <row r="2985" spans="2:8">
      <c r="B2985" s="37"/>
      <c r="C2985" s="38" t="s">
        <v>14835</v>
      </c>
      <c r="D2985" s="57" t="s">
        <v>24</v>
      </c>
      <c r="E2985" s="40">
        <v>200</v>
      </c>
      <c r="F2985" s="35">
        <v>58.4</v>
      </c>
      <c r="G2985" s="59" t="s">
        <v>10</v>
      </c>
      <c r="H2985" s="41" t="s">
        <v>11</v>
      </c>
    </row>
    <row r="2986" spans="2:8">
      <c r="B2986" s="37"/>
      <c r="C2986" s="38" t="s">
        <v>14836</v>
      </c>
      <c r="D2986" s="57" t="s">
        <v>24</v>
      </c>
      <c r="E2986" s="40">
        <v>46</v>
      </c>
      <c r="F2986" s="35">
        <v>58.4</v>
      </c>
      <c r="G2986" s="59" t="s">
        <v>10</v>
      </c>
      <c r="H2986" s="41" t="s">
        <v>11</v>
      </c>
    </row>
    <row r="2987" spans="2:8">
      <c r="B2987" s="37"/>
      <c r="C2987" s="38" t="s">
        <v>14837</v>
      </c>
      <c r="D2987" s="57" t="s">
        <v>24</v>
      </c>
      <c r="E2987" s="40">
        <v>213</v>
      </c>
      <c r="F2987" s="35">
        <v>58.4</v>
      </c>
      <c r="G2987" s="59" t="s">
        <v>10</v>
      </c>
      <c r="H2987" s="41" t="s">
        <v>11</v>
      </c>
    </row>
    <row r="2988" spans="2:8">
      <c r="B2988" s="37"/>
      <c r="C2988" s="38" t="s">
        <v>14838</v>
      </c>
      <c r="D2988" s="57" t="s">
        <v>24</v>
      </c>
      <c r="E2988" s="40">
        <v>25</v>
      </c>
      <c r="F2988" s="35">
        <v>58.4</v>
      </c>
      <c r="G2988" s="59" t="s">
        <v>10</v>
      </c>
      <c r="H2988" s="41" t="s">
        <v>11</v>
      </c>
    </row>
    <row r="2989" spans="2:8">
      <c r="B2989" s="37"/>
      <c r="C2989" s="38" t="s">
        <v>14839</v>
      </c>
      <c r="D2989" s="57" t="s">
        <v>24</v>
      </c>
      <c r="E2989" s="40">
        <v>130</v>
      </c>
      <c r="F2989" s="35">
        <v>58.38</v>
      </c>
      <c r="G2989" s="59" t="s">
        <v>10</v>
      </c>
      <c r="H2989" s="41" t="s">
        <v>11</v>
      </c>
    </row>
    <row r="2990" spans="2:8">
      <c r="B2990" s="37"/>
      <c r="C2990" s="38" t="s">
        <v>14840</v>
      </c>
      <c r="D2990" s="57" t="s">
        <v>24</v>
      </c>
      <c r="E2990" s="40">
        <v>85</v>
      </c>
      <c r="F2990" s="35">
        <v>58.4</v>
      </c>
      <c r="G2990" s="59" t="s">
        <v>10</v>
      </c>
      <c r="H2990" s="41" t="s">
        <v>11</v>
      </c>
    </row>
    <row r="2991" spans="2:8">
      <c r="B2991" s="37"/>
      <c r="C2991" s="38" t="s">
        <v>14841</v>
      </c>
      <c r="D2991" s="57" t="s">
        <v>24</v>
      </c>
      <c r="E2991" s="40">
        <v>490</v>
      </c>
      <c r="F2991" s="35">
        <v>58.4</v>
      </c>
      <c r="G2991" s="59" t="s">
        <v>10</v>
      </c>
      <c r="H2991" s="41" t="s">
        <v>11</v>
      </c>
    </row>
    <row r="2992" spans="2:8">
      <c r="B2992" s="37"/>
      <c r="C2992" s="38" t="s">
        <v>14842</v>
      </c>
      <c r="D2992" s="57" t="s">
        <v>24</v>
      </c>
      <c r="E2992" s="40">
        <v>60</v>
      </c>
      <c r="F2992" s="35">
        <v>58.38</v>
      </c>
      <c r="G2992" s="59" t="s">
        <v>10</v>
      </c>
      <c r="H2992" s="41" t="s">
        <v>11</v>
      </c>
    </row>
    <row r="2993" spans="2:8">
      <c r="B2993" s="37"/>
      <c r="C2993" s="38" t="s">
        <v>14843</v>
      </c>
      <c r="D2993" s="57" t="s">
        <v>24</v>
      </c>
      <c r="E2993" s="40">
        <v>214</v>
      </c>
      <c r="F2993" s="35">
        <v>58.42</v>
      </c>
      <c r="G2993" s="59" t="s">
        <v>10</v>
      </c>
      <c r="H2993" s="41" t="s">
        <v>21</v>
      </c>
    </row>
    <row r="2994" spans="2:8">
      <c r="B2994" s="37"/>
      <c r="C2994" s="38" t="s">
        <v>14844</v>
      </c>
      <c r="D2994" s="57" t="s">
        <v>24</v>
      </c>
      <c r="E2994" s="40">
        <v>72</v>
      </c>
      <c r="F2994" s="35">
        <v>58.4</v>
      </c>
      <c r="G2994" s="59" t="s">
        <v>10</v>
      </c>
      <c r="H2994" s="41" t="s">
        <v>20</v>
      </c>
    </row>
    <row r="2995" spans="2:8">
      <c r="B2995" s="37"/>
      <c r="C2995" s="38" t="s">
        <v>14845</v>
      </c>
      <c r="D2995" s="57" t="s">
        <v>24</v>
      </c>
      <c r="E2995" s="40">
        <v>300</v>
      </c>
      <c r="F2995" s="35">
        <v>58.4</v>
      </c>
      <c r="G2995" s="59" t="s">
        <v>10</v>
      </c>
      <c r="H2995" s="41" t="s">
        <v>11</v>
      </c>
    </row>
    <row r="2996" spans="2:8">
      <c r="B2996" s="37"/>
      <c r="C2996" s="38" t="s">
        <v>14846</v>
      </c>
      <c r="D2996" s="57" t="s">
        <v>24</v>
      </c>
      <c r="E2996" s="40">
        <v>203</v>
      </c>
      <c r="F2996" s="35">
        <v>58.4</v>
      </c>
      <c r="G2996" s="59" t="s">
        <v>10</v>
      </c>
      <c r="H2996" s="41" t="s">
        <v>11</v>
      </c>
    </row>
    <row r="2997" spans="2:8">
      <c r="B2997" s="37"/>
      <c r="C2997" s="38" t="s">
        <v>14847</v>
      </c>
      <c r="D2997" s="57" t="s">
        <v>24</v>
      </c>
      <c r="E2997" s="40">
        <v>172</v>
      </c>
      <c r="F2997" s="35">
        <v>58.36</v>
      </c>
      <c r="G2997" s="59" t="s">
        <v>10</v>
      </c>
      <c r="H2997" s="41" t="s">
        <v>11</v>
      </c>
    </row>
    <row r="2998" spans="2:8">
      <c r="B2998" s="37"/>
      <c r="C2998" s="38" t="s">
        <v>14848</v>
      </c>
      <c r="D2998" s="57" t="s">
        <v>24</v>
      </c>
      <c r="E2998" s="40">
        <v>203</v>
      </c>
      <c r="F2998" s="35">
        <v>58.36</v>
      </c>
      <c r="G2998" s="59" t="s">
        <v>10</v>
      </c>
      <c r="H2998" s="41" t="s">
        <v>11</v>
      </c>
    </row>
    <row r="2999" spans="2:8">
      <c r="B2999" s="37"/>
      <c r="C2999" s="38" t="s">
        <v>14849</v>
      </c>
      <c r="D2999" s="57" t="s">
        <v>24</v>
      </c>
      <c r="E2999" s="40">
        <v>176</v>
      </c>
      <c r="F2999" s="35">
        <v>58.36</v>
      </c>
      <c r="G2999" s="59" t="s">
        <v>10</v>
      </c>
      <c r="H2999" s="41" t="s">
        <v>11</v>
      </c>
    </row>
    <row r="3000" spans="2:8">
      <c r="B3000" s="37"/>
      <c r="C3000" s="38" t="s">
        <v>14850</v>
      </c>
      <c r="D3000" s="57" t="s">
        <v>24</v>
      </c>
      <c r="E3000" s="40">
        <v>202</v>
      </c>
      <c r="F3000" s="35">
        <v>58.36</v>
      </c>
      <c r="G3000" s="59" t="s">
        <v>10</v>
      </c>
      <c r="H3000" s="41" t="s">
        <v>11</v>
      </c>
    </row>
    <row r="3001" spans="2:8">
      <c r="B3001" s="37"/>
      <c r="C3001" s="38" t="s">
        <v>14851</v>
      </c>
      <c r="D3001" s="57" t="s">
        <v>24</v>
      </c>
      <c r="E3001" s="40">
        <v>44</v>
      </c>
      <c r="F3001" s="35">
        <v>58.36</v>
      </c>
      <c r="G3001" s="59" t="s">
        <v>10</v>
      </c>
      <c r="H3001" s="41" t="s">
        <v>11</v>
      </c>
    </row>
    <row r="3002" spans="2:8">
      <c r="B3002" s="37"/>
      <c r="C3002" s="38" t="s">
        <v>14852</v>
      </c>
      <c r="D3002" s="57" t="s">
        <v>24</v>
      </c>
      <c r="E3002" s="40">
        <v>87</v>
      </c>
      <c r="F3002" s="35">
        <v>58.42</v>
      </c>
      <c r="G3002" s="59" t="s">
        <v>10</v>
      </c>
      <c r="H3002" s="41" t="s">
        <v>11</v>
      </c>
    </row>
    <row r="3003" spans="2:8">
      <c r="B3003" s="37"/>
      <c r="C3003" s="38" t="s">
        <v>14853</v>
      </c>
      <c r="D3003" s="57" t="s">
        <v>24</v>
      </c>
      <c r="E3003" s="40">
        <v>72</v>
      </c>
      <c r="F3003" s="35">
        <v>58.42</v>
      </c>
      <c r="G3003" s="59" t="s">
        <v>10</v>
      </c>
      <c r="H3003" s="41" t="s">
        <v>11</v>
      </c>
    </row>
    <row r="3004" spans="2:8">
      <c r="B3004" s="37"/>
      <c r="C3004" s="38" t="s">
        <v>14854</v>
      </c>
      <c r="D3004" s="57" t="s">
        <v>24</v>
      </c>
      <c r="E3004" s="40">
        <v>109</v>
      </c>
      <c r="F3004" s="35">
        <v>58.44</v>
      </c>
      <c r="G3004" s="59" t="s">
        <v>10</v>
      </c>
      <c r="H3004" s="41" t="s">
        <v>21</v>
      </c>
    </row>
    <row r="3005" spans="2:8">
      <c r="B3005" s="37"/>
      <c r="C3005" s="38" t="s">
        <v>14855</v>
      </c>
      <c r="D3005" s="57" t="s">
        <v>24</v>
      </c>
      <c r="E3005" s="40">
        <v>198</v>
      </c>
      <c r="F3005" s="35">
        <v>58.42</v>
      </c>
      <c r="G3005" s="59" t="s">
        <v>10</v>
      </c>
      <c r="H3005" s="41" t="s">
        <v>20</v>
      </c>
    </row>
    <row r="3006" spans="2:8">
      <c r="B3006" s="37"/>
      <c r="C3006" s="38" t="s">
        <v>14856</v>
      </c>
      <c r="D3006" s="57" t="s">
        <v>24</v>
      </c>
      <c r="E3006" s="40">
        <v>66</v>
      </c>
      <c r="F3006" s="35">
        <v>58.42</v>
      </c>
      <c r="G3006" s="59" t="s">
        <v>10</v>
      </c>
      <c r="H3006" s="41" t="s">
        <v>11</v>
      </c>
    </row>
    <row r="3007" spans="2:8">
      <c r="B3007" s="37"/>
      <c r="C3007" s="38" t="s">
        <v>14857</v>
      </c>
      <c r="D3007" s="57" t="s">
        <v>24</v>
      </c>
      <c r="E3007" s="40">
        <v>126</v>
      </c>
      <c r="F3007" s="35">
        <v>58.42</v>
      </c>
      <c r="G3007" s="59" t="s">
        <v>10</v>
      </c>
      <c r="H3007" s="41" t="s">
        <v>11</v>
      </c>
    </row>
    <row r="3008" spans="2:8">
      <c r="B3008" s="37"/>
      <c r="C3008" s="38" t="s">
        <v>14858</v>
      </c>
      <c r="D3008" s="57" t="s">
        <v>24</v>
      </c>
      <c r="E3008" s="40">
        <v>557</v>
      </c>
      <c r="F3008" s="35">
        <v>58.42</v>
      </c>
      <c r="G3008" s="59" t="s">
        <v>10</v>
      </c>
      <c r="H3008" s="41" t="s">
        <v>11</v>
      </c>
    </row>
    <row r="3009" spans="2:8">
      <c r="B3009" s="37"/>
      <c r="C3009" s="38" t="s">
        <v>14859</v>
      </c>
      <c r="D3009" s="57" t="s">
        <v>24</v>
      </c>
      <c r="E3009" s="40">
        <v>102</v>
      </c>
      <c r="F3009" s="35">
        <v>58.36</v>
      </c>
      <c r="G3009" s="59" t="s">
        <v>10</v>
      </c>
      <c r="H3009" s="41" t="s">
        <v>11</v>
      </c>
    </row>
    <row r="3010" spans="2:8">
      <c r="B3010" s="37"/>
      <c r="C3010" s="38" t="s">
        <v>14860</v>
      </c>
      <c r="D3010" s="57" t="s">
        <v>24</v>
      </c>
      <c r="E3010" s="40">
        <v>220</v>
      </c>
      <c r="F3010" s="35">
        <v>58.36</v>
      </c>
      <c r="G3010" s="59" t="s">
        <v>10</v>
      </c>
      <c r="H3010" s="41" t="s">
        <v>22</v>
      </c>
    </row>
    <row r="3011" spans="2:8">
      <c r="B3011" s="37"/>
      <c r="C3011" s="38" t="s">
        <v>14861</v>
      </c>
      <c r="D3011" s="57" t="s">
        <v>24</v>
      </c>
      <c r="E3011" s="40">
        <v>77</v>
      </c>
      <c r="F3011" s="35">
        <v>58.36</v>
      </c>
      <c r="G3011" s="59" t="s">
        <v>10</v>
      </c>
      <c r="H3011" s="41" t="s">
        <v>20</v>
      </c>
    </row>
    <row r="3012" spans="2:8">
      <c r="B3012" s="37"/>
      <c r="C3012" s="38" t="s">
        <v>14862</v>
      </c>
      <c r="D3012" s="57" t="s">
        <v>24</v>
      </c>
      <c r="E3012" s="40">
        <v>38</v>
      </c>
      <c r="F3012" s="35">
        <v>58.34</v>
      </c>
      <c r="G3012" s="59" t="s">
        <v>10</v>
      </c>
      <c r="H3012" s="41" t="s">
        <v>20</v>
      </c>
    </row>
    <row r="3013" spans="2:8">
      <c r="B3013" s="37"/>
      <c r="C3013" s="38" t="s">
        <v>14863</v>
      </c>
      <c r="D3013" s="57" t="s">
        <v>24</v>
      </c>
      <c r="E3013" s="40">
        <v>293</v>
      </c>
      <c r="F3013" s="35">
        <v>58.34</v>
      </c>
      <c r="G3013" s="59" t="s">
        <v>10</v>
      </c>
      <c r="H3013" s="41" t="s">
        <v>20</v>
      </c>
    </row>
    <row r="3014" spans="2:8">
      <c r="B3014" s="37"/>
      <c r="C3014" s="38" t="s">
        <v>14864</v>
      </c>
      <c r="D3014" s="57" t="s">
        <v>24</v>
      </c>
      <c r="E3014" s="40">
        <v>76</v>
      </c>
      <c r="F3014" s="35">
        <v>58.36</v>
      </c>
      <c r="G3014" s="59" t="s">
        <v>10</v>
      </c>
      <c r="H3014" s="41" t="s">
        <v>20</v>
      </c>
    </row>
    <row r="3015" spans="2:8">
      <c r="B3015" s="37"/>
      <c r="C3015" s="38" t="s">
        <v>14865</v>
      </c>
      <c r="D3015" s="57" t="s">
        <v>24</v>
      </c>
      <c r="E3015" s="40">
        <v>60</v>
      </c>
      <c r="F3015" s="35">
        <v>58.34</v>
      </c>
      <c r="G3015" s="59" t="s">
        <v>10</v>
      </c>
      <c r="H3015" s="41" t="s">
        <v>22</v>
      </c>
    </row>
    <row r="3016" spans="2:8">
      <c r="B3016" s="37"/>
      <c r="C3016" s="38" t="s">
        <v>14866</v>
      </c>
      <c r="D3016" s="57" t="s">
        <v>24</v>
      </c>
      <c r="E3016" s="40">
        <v>101</v>
      </c>
      <c r="F3016" s="35">
        <v>58.34</v>
      </c>
      <c r="G3016" s="59" t="s">
        <v>10</v>
      </c>
      <c r="H3016" s="41" t="s">
        <v>20</v>
      </c>
    </row>
    <row r="3017" spans="2:8">
      <c r="B3017" s="37"/>
      <c r="C3017" s="38" t="s">
        <v>14867</v>
      </c>
      <c r="D3017" s="57" t="s">
        <v>24</v>
      </c>
      <c r="E3017" s="40">
        <v>313</v>
      </c>
      <c r="F3017" s="35">
        <v>58.34</v>
      </c>
      <c r="G3017" s="59" t="s">
        <v>10</v>
      </c>
      <c r="H3017" s="41" t="s">
        <v>20</v>
      </c>
    </row>
    <row r="3018" spans="2:8">
      <c r="B3018" s="37"/>
      <c r="C3018" s="38" t="s">
        <v>14868</v>
      </c>
      <c r="D3018" s="57" t="s">
        <v>24</v>
      </c>
      <c r="E3018" s="40">
        <v>120</v>
      </c>
      <c r="F3018" s="35">
        <v>58.34</v>
      </c>
      <c r="G3018" s="59" t="s">
        <v>10</v>
      </c>
      <c r="H3018" s="41" t="s">
        <v>20</v>
      </c>
    </row>
    <row r="3019" spans="2:8">
      <c r="B3019" s="37"/>
      <c r="C3019" s="38" t="s">
        <v>14868</v>
      </c>
      <c r="D3019" s="57" t="s">
        <v>24</v>
      </c>
      <c r="E3019" s="40">
        <v>157</v>
      </c>
      <c r="F3019" s="35">
        <v>58.36</v>
      </c>
      <c r="G3019" s="59" t="s">
        <v>10</v>
      </c>
      <c r="H3019" s="41" t="s">
        <v>22</v>
      </c>
    </row>
    <row r="3020" spans="2:8">
      <c r="B3020" s="37"/>
      <c r="C3020" s="38" t="s">
        <v>14868</v>
      </c>
      <c r="D3020" s="57" t="s">
        <v>24</v>
      </c>
      <c r="E3020" s="40">
        <v>41</v>
      </c>
      <c r="F3020" s="35">
        <v>58.36</v>
      </c>
      <c r="G3020" s="59" t="s">
        <v>10</v>
      </c>
      <c r="H3020" s="41" t="s">
        <v>22</v>
      </c>
    </row>
    <row r="3021" spans="2:8">
      <c r="B3021" s="37"/>
      <c r="C3021" s="38" t="s">
        <v>14869</v>
      </c>
      <c r="D3021" s="57" t="s">
        <v>24</v>
      </c>
      <c r="E3021" s="40">
        <v>212</v>
      </c>
      <c r="F3021" s="35">
        <v>58.26</v>
      </c>
      <c r="G3021" s="59" t="s">
        <v>10</v>
      </c>
      <c r="H3021" s="41" t="s">
        <v>22</v>
      </c>
    </row>
    <row r="3022" spans="2:8">
      <c r="B3022" s="37"/>
      <c r="C3022" s="38" t="s">
        <v>14870</v>
      </c>
      <c r="D3022" s="57" t="s">
        <v>24</v>
      </c>
      <c r="E3022" s="40">
        <v>113</v>
      </c>
      <c r="F3022" s="35">
        <v>58.26</v>
      </c>
      <c r="G3022" s="59" t="s">
        <v>10</v>
      </c>
      <c r="H3022" s="41" t="s">
        <v>22</v>
      </c>
    </row>
    <row r="3023" spans="2:8">
      <c r="B3023" s="37"/>
      <c r="C3023" s="38" t="s">
        <v>14871</v>
      </c>
      <c r="D3023" s="57" t="s">
        <v>24</v>
      </c>
      <c r="E3023" s="40">
        <v>100</v>
      </c>
      <c r="F3023" s="35">
        <v>58.26</v>
      </c>
      <c r="G3023" s="59" t="s">
        <v>10</v>
      </c>
      <c r="H3023" s="41" t="s">
        <v>22</v>
      </c>
    </row>
    <row r="3024" spans="2:8">
      <c r="B3024" s="37"/>
      <c r="C3024" s="38" t="s">
        <v>14872</v>
      </c>
      <c r="D3024" s="57" t="s">
        <v>24</v>
      </c>
      <c r="E3024" s="40">
        <v>266</v>
      </c>
      <c r="F3024" s="35">
        <v>58.22</v>
      </c>
      <c r="G3024" s="59" t="s">
        <v>10</v>
      </c>
      <c r="H3024" s="41" t="s">
        <v>20</v>
      </c>
    </row>
    <row r="3025" spans="2:8">
      <c r="B3025" s="37"/>
      <c r="C3025" s="38" t="s">
        <v>14873</v>
      </c>
      <c r="D3025" s="57" t="s">
        <v>24</v>
      </c>
      <c r="E3025" s="40">
        <v>23</v>
      </c>
      <c r="F3025" s="35">
        <v>58.28</v>
      </c>
      <c r="G3025" s="59" t="s">
        <v>10</v>
      </c>
      <c r="H3025" s="41" t="s">
        <v>20</v>
      </c>
    </row>
    <row r="3026" spans="2:8">
      <c r="B3026" s="37"/>
      <c r="C3026" s="38" t="s">
        <v>14874</v>
      </c>
      <c r="D3026" s="57" t="s">
        <v>24</v>
      </c>
      <c r="E3026" s="40">
        <v>300</v>
      </c>
      <c r="F3026" s="35">
        <v>58.28</v>
      </c>
      <c r="G3026" s="59" t="s">
        <v>10</v>
      </c>
      <c r="H3026" s="41" t="s">
        <v>20</v>
      </c>
    </row>
    <row r="3027" spans="2:8">
      <c r="B3027" s="37"/>
      <c r="C3027" s="38" t="s">
        <v>14875</v>
      </c>
      <c r="D3027" s="57" t="s">
        <v>24</v>
      </c>
      <c r="E3027" s="40">
        <v>199</v>
      </c>
      <c r="F3027" s="35">
        <v>58.28</v>
      </c>
      <c r="G3027" s="59" t="s">
        <v>10</v>
      </c>
      <c r="H3027" s="41" t="s">
        <v>20</v>
      </c>
    </row>
    <row r="3028" spans="2:8">
      <c r="B3028" s="37"/>
      <c r="C3028" s="38" t="s">
        <v>14876</v>
      </c>
      <c r="D3028" s="57" t="s">
        <v>24</v>
      </c>
      <c r="E3028" s="40">
        <v>330</v>
      </c>
      <c r="F3028" s="35">
        <v>58.24</v>
      </c>
      <c r="G3028" s="59" t="s">
        <v>10</v>
      </c>
      <c r="H3028" s="41" t="s">
        <v>20</v>
      </c>
    </row>
    <row r="3029" spans="2:8">
      <c r="B3029" s="37"/>
      <c r="C3029" s="38" t="s">
        <v>14877</v>
      </c>
      <c r="D3029" s="57" t="s">
        <v>24</v>
      </c>
      <c r="E3029" s="40">
        <v>387</v>
      </c>
      <c r="F3029" s="35">
        <v>58.26</v>
      </c>
      <c r="G3029" s="59" t="s">
        <v>10</v>
      </c>
      <c r="H3029" s="41" t="s">
        <v>20</v>
      </c>
    </row>
    <row r="3030" spans="2:8">
      <c r="B3030" s="37"/>
      <c r="C3030" s="38" t="s">
        <v>14878</v>
      </c>
      <c r="D3030" s="57" t="s">
        <v>24</v>
      </c>
      <c r="E3030" s="40">
        <v>211</v>
      </c>
      <c r="F3030" s="35">
        <v>58.16</v>
      </c>
      <c r="G3030" s="59" t="s">
        <v>10</v>
      </c>
      <c r="H3030" s="41" t="s">
        <v>21</v>
      </c>
    </row>
    <row r="3031" spans="2:8">
      <c r="B3031" s="37"/>
      <c r="C3031" s="38" t="s">
        <v>14879</v>
      </c>
      <c r="D3031" s="57" t="s">
        <v>24</v>
      </c>
      <c r="E3031" s="40">
        <v>168</v>
      </c>
      <c r="F3031" s="35">
        <v>58.14</v>
      </c>
      <c r="G3031" s="59" t="s">
        <v>10</v>
      </c>
      <c r="H3031" s="41" t="s">
        <v>20</v>
      </c>
    </row>
    <row r="3032" spans="2:8">
      <c r="B3032" s="37"/>
      <c r="C3032" s="38" t="s">
        <v>14880</v>
      </c>
      <c r="D3032" s="57" t="s">
        <v>24</v>
      </c>
      <c r="E3032" s="40">
        <v>48</v>
      </c>
      <c r="F3032" s="35">
        <v>57.92</v>
      </c>
      <c r="G3032" s="59" t="s">
        <v>10</v>
      </c>
      <c r="H3032" s="41" t="s">
        <v>22</v>
      </c>
    </row>
    <row r="3033" spans="2:8">
      <c r="B3033" s="37"/>
      <c r="C3033" s="38" t="s">
        <v>14881</v>
      </c>
      <c r="D3033" s="57" t="s">
        <v>24</v>
      </c>
      <c r="E3033" s="40">
        <v>176</v>
      </c>
      <c r="F3033" s="35">
        <v>57.92</v>
      </c>
      <c r="G3033" s="59" t="s">
        <v>10</v>
      </c>
      <c r="H3033" s="41" t="s">
        <v>11</v>
      </c>
    </row>
    <row r="3034" spans="2:8">
      <c r="B3034" s="37"/>
      <c r="C3034" s="38" t="s">
        <v>14882</v>
      </c>
      <c r="D3034" s="57" t="s">
        <v>24</v>
      </c>
      <c r="E3034" s="40">
        <v>300</v>
      </c>
      <c r="F3034" s="35">
        <v>57.92</v>
      </c>
      <c r="G3034" s="59" t="s">
        <v>10</v>
      </c>
      <c r="H3034" s="41" t="s">
        <v>11</v>
      </c>
    </row>
    <row r="3035" spans="2:8">
      <c r="B3035" s="37"/>
      <c r="C3035" s="38" t="s">
        <v>14883</v>
      </c>
      <c r="D3035" s="57" t="s">
        <v>24</v>
      </c>
      <c r="E3035" s="40">
        <v>48</v>
      </c>
      <c r="F3035" s="35">
        <v>57.92</v>
      </c>
      <c r="G3035" s="59" t="s">
        <v>10</v>
      </c>
      <c r="H3035" s="41" t="s">
        <v>20</v>
      </c>
    </row>
    <row r="3036" spans="2:8">
      <c r="B3036" s="37"/>
      <c r="C3036" s="38" t="s">
        <v>14884</v>
      </c>
      <c r="D3036" s="57" t="s">
        <v>24</v>
      </c>
      <c r="E3036" s="40">
        <v>151</v>
      </c>
      <c r="F3036" s="35">
        <v>57.9</v>
      </c>
      <c r="G3036" s="59" t="s">
        <v>10</v>
      </c>
      <c r="H3036" s="41" t="s">
        <v>20</v>
      </c>
    </row>
    <row r="3037" spans="2:8">
      <c r="B3037" s="37"/>
      <c r="C3037" s="38" t="s">
        <v>14885</v>
      </c>
      <c r="D3037" s="57" t="s">
        <v>24</v>
      </c>
      <c r="E3037" s="40">
        <v>229</v>
      </c>
      <c r="F3037" s="35">
        <v>57.9</v>
      </c>
      <c r="G3037" s="59" t="s">
        <v>10</v>
      </c>
      <c r="H3037" s="41" t="s">
        <v>11</v>
      </c>
    </row>
    <row r="3038" spans="2:8">
      <c r="B3038" s="37"/>
      <c r="C3038" s="38" t="s">
        <v>14886</v>
      </c>
      <c r="D3038" s="57" t="s">
        <v>24</v>
      </c>
      <c r="E3038" s="40">
        <v>28</v>
      </c>
      <c r="F3038" s="35">
        <v>57.9</v>
      </c>
      <c r="G3038" s="59" t="s">
        <v>10</v>
      </c>
      <c r="H3038" s="41" t="s">
        <v>11</v>
      </c>
    </row>
    <row r="3039" spans="2:8">
      <c r="B3039" s="37"/>
      <c r="C3039" s="38" t="s">
        <v>14887</v>
      </c>
      <c r="D3039" s="57" t="s">
        <v>24</v>
      </c>
      <c r="E3039" s="40">
        <v>41</v>
      </c>
      <c r="F3039" s="35">
        <v>57.9</v>
      </c>
      <c r="G3039" s="59" t="s">
        <v>10</v>
      </c>
      <c r="H3039" s="41" t="s">
        <v>11</v>
      </c>
    </row>
    <row r="3040" spans="2:8">
      <c r="B3040" s="37"/>
      <c r="C3040" s="38" t="s">
        <v>14888</v>
      </c>
      <c r="D3040" s="57" t="s">
        <v>24</v>
      </c>
      <c r="E3040" s="40">
        <v>124</v>
      </c>
      <c r="F3040" s="35">
        <v>57.9</v>
      </c>
      <c r="G3040" s="59" t="s">
        <v>10</v>
      </c>
      <c r="H3040" s="41" t="s">
        <v>11</v>
      </c>
    </row>
    <row r="3041" spans="2:8">
      <c r="B3041" s="37"/>
      <c r="C3041" s="38" t="s">
        <v>14889</v>
      </c>
      <c r="D3041" s="57" t="s">
        <v>24</v>
      </c>
      <c r="E3041" s="40">
        <v>12</v>
      </c>
      <c r="F3041" s="35">
        <v>57.9</v>
      </c>
      <c r="G3041" s="59" t="s">
        <v>10</v>
      </c>
      <c r="H3041" s="41" t="s">
        <v>11</v>
      </c>
    </row>
    <row r="3042" spans="2:8">
      <c r="B3042" s="37"/>
      <c r="C3042" s="38" t="s">
        <v>14890</v>
      </c>
      <c r="D3042" s="57" t="s">
        <v>24</v>
      </c>
      <c r="E3042" s="40">
        <v>574</v>
      </c>
      <c r="F3042" s="35">
        <v>57.94</v>
      </c>
      <c r="G3042" s="59" t="s">
        <v>10</v>
      </c>
      <c r="H3042" s="41" t="s">
        <v>11</v>
      </c>
    </row>
    <row r="3043" spans="2:8">
      <c r="B3043" s="37"/>
      <c r="C3043" s="38" t="s">
        <v>14891</v>
      </c>
      <c r="D3043" s="57" t="s">
        <v>24</v>
      </c>
      <c r="E3043" s="40">
        <v>595</v>
      </c>
      <c r="F3043" s="35">
        <v>57.88</v>
      </c>
      <c r="G3043" s="59" t="s">
        <v>10</v>
      </c>
      <c r="H3043" s="41" t="s">
        <v>11</v>
      </c>
    </row>
    <row r="3044" spans="2:8">
      <c r="B3044" s="37"/>
      <c r="C3044" s="38" t="s">
        <v>14892</v>
      </c>
      <c r="D3044" s="57" t="s">
        <v>24</v>
      </c>
      <c r="E3044" s="40">
        <v>144</v>
      </c>
      <c r="F3044" s="35">
        <v>57.88</v>
      </c>
      <c r="G3044" s="59" t="s">
        <v>10</v>
      </c>
      <c r="H3044" s="41" t="s">
        <v>11</v>
      </c>
    </row>
    <row r="3045" spans="2:8">
      <c r="B3045" s="37"/>
      <c r="C3045" s="38" t="s">
        <v>14893</v>
      </c>
      <c r="D3045" s="57" t="s">
        <v>24</v>
      </c>
      <c r="E3045" s="40">
        <v>250</v>
      </c>
      <c r="F3045" s="35">
        <v>57.88</v>
      </c>
      <c r="G3045" s="59" t="s">
        <v>10</v>
      </c>
      <c r="H3045" s="41" t="s">
        <v>11</v>
      </c>
    </row>
    <row r="3046" spans="2:8">
      <c r="B3046" s="37"/>
      <c r="C3046" s="38" t="s">
        <v>14894</v>
      </c>
      <c r="D3046" s="57" t="s">
        <v>24</v>
      </c>
      <c r="E3046" s="40">
        <v>26</v>
      </c>
      <c r="F3046" s="35">
        <v>57.88</v>
      </c>
      <c r="G3046" s="59" t="s">
        <v>10</v>
      </c>
      <c r="H3046" s="41" t="s">
        <v>20</v>
      </c>
    </row>
    <row r="3047" spans="2:8">
      <c r="B3047" s="37"/>
      <c r="C3047" s="38" t="s">
        <v>14895</v>
      </c>
      <c r="D3047" s="57" t="s">
        <v>24</v>
      </c>
      <c r="E3047" s="40">
        <v>237</v>
      </c>
      <c r="F3047" s="35">
        <v>57.86</v>
      </c>
      <c r="G3047" s="59" t="s">
        <v>10</v>
      </c>
      <c r="H3047" s="41" t="s">
        <v>20</v>
      </c>
    </row>
    <row r="3048" spans="2:8">
      <c r="B3048" s="37"/>
      <c r="C3048" s="38" t="s">
        <v>14896</v>
      </c>
      <c r="D3048" s="57" t="s">
        <v>24</v>
      </c>
      <c r="E3048" s="40">
        <v>63</v>
      </c>
      <c r="F3048" s="35">
        <v>57.88</v>
      </c>
      <c r="G3048" s="59" t="s">
        <v>10</v>
      </c>
      <c r="H3048" s="41" t="s">
        <v>21</v>
      </c>
    </row>
    <row r="3049" spans="2:8">
      <c r="B3049" s="37"/>
      <c r="C3049" s="38" t="s">
        <v>14897</v>
      </c>
      <c r="D3049" s="57" t="s">
        <v>24</v>
      </c>
      <c r="E3049" s="40">
        <v>202</v>
      </c>
      <c r="F3049" s="35">
        <v>57.9</v>
      </c>
      <c r="G3049" s="59" t="s">
        <v>10</v>
      </c>
      <c r="H3049" s="41" t="s">
        <v>11</v>
      </c>
    </row>
    <row r="3050" spans="2:8">
      <c r="B3050" s="37"/>
      <c r="C3050" s="38" t="s">
        <v>14898</v>
      </c>
      <c r="D3050" s="57" t="s">
        <v>24</v>
      </c>
      <c r="E3050" s="40">
        <v>111</v>
      </c>
      <c r="F3050" s="35">
        <v>57.9</v>
      </c>
      <c r="G3050" s="59" t="s">
        <v>10</v>
      </c>
      <c r="H3050" s="41" t="s">
        <v>11</v>
      </c>
    </row>
    <row r="3051" spans="2:8">
      <c r="B3051" s="37"/>
      <c r="C3051" s="38" t="s">
        <v>14899</v>
      </c>
      <c r="D3051" s="57" t="s">
        <v>24</v>
      </c>
      <c r="E3051" s="40">
        <v>136</v>
      </c>
      <c r="F3051" s="35">
        <v>57.9</v>
      </c>
      <c r="G3051" s="59" t="s">
        <v>10</v>
      </c>
      <c r="H3051" s="41" t="s">
        <v>11</v>
      </c>
    </row>
    <row r="3052" spans="2:8">
      <c r="B3052" s="37"/>
      <c r="C3052" s="38" t="s">
        <v>14900</v>
      </c>
      <c r="D3052" s="57" t="s">
        <v>24</v>
      </c>
      <c r="E3052" s="40">
        <v>219</v>
      </c>
      <c r="F3052" s="35">
        <v>57.9</v>
      </c>
      <c r="G3052" s="59" t="s">
        <v>10</v>
      </c>
      <c r="H3052" s="41" t="s">
        <v>11</v>
      </c>
    </row>
    <row r="3053" spans="2:8">
      <c r="B3053" s="37"/>
      <c r="C3053" s="38" t="s">
        <v>14901</v>
      </c>
      <c r="D3053" s="57" t="s">
        <v>24</v>
      </c>
      <c r="E3053" s="40">
        <v>176</v>
      </c>
      <c r="F3053" s="35">
        <v>57.9</v>
      </c>
      <c r="G3053" s="59" t="s">
        <v>10</v>
      </c>
      <c r="H3053" s="41" t="s">
        <v>11</v>
      </c>
    </row>
    <row r="3054" spans="2:8">
      <c r="B3054" s="37"/>
      <c r="C3054" s="38" t="s">
        <v>14902</v>
      </c>
      <c r="D3054" s="57" t="s">
        <v>24</v>
      </c>
      <c r="E3054" s="40">
        <v>206</v>
      </c>
      <c r="F3054" s="35">
        <v>57.92</v>
      </c>
      <c r="G3054" s="59" t="s">
        <v>10</v>
      </c>
      <c r="H3054" s="41" t="s">
        <v>11</v>
      </c>
    </row>
    <row r="3055" spans="2:8">
      <c r="B3055" s="37"/>
      <c r="C3055" s="38" t="s">
        <v>14903</v>
      </c>
      <c r="D3055" s="57" t="s">
        <v>24</v>
      </c>
      <c r="E3055" s="40">
        <v>5</v>
      </c>
      <c r="F3055" s="35">
        <v>57.92</v>
      </c>
      <c r="G3055" s="59" t="s">
        <v>10</v>
      </c>
      <c r="H3055" s="41" t="s">
        <v>11</v>
      </c>
    </row>
    <row r="3056" spans="2:8">
      <c r="B3056" s="37"/>
      <c r="C3056" s="38" t="s">
        <v>14904</v>
      </c>
      <c r="D3056" s="57" t="s">
        <v>24</v>
      </c>
      <c r="E3056" s="40">
        <v>199</v>
      </c>
      <c r="F3056" s="35">
        <v>57.92</v>
      </c>
      <c r="G3056" s="59" t="s">
        <v>10</v>
      </c>
      <c r="H3056" s="41" t="s">
        <v>11</v>
      </c>
    </row>
    <row r="3057" spans="2:8">
      <c r="B3057" s="37"/>
      <c r="C3057" s="38" t="s">
        <v>14905</v>
      </c>
      <c r="D3057" s="57" t="s">
        <v>24</v>
      </c>
      <c r="E3057" s="40">
        <v>284</v>
      </c>
      <c r="F3057" s="35">
        <v>57.92</v>
      </c>
      <c r="G3057" s="59" t="s">
        <v>10</v>
      </c>
      <c r="H3057" s="41" t="s">
        <v>11</v>
      </c>
    </row>
    <row r="3058" spans="2:8">
      <c r="B3058" s="37"/>
      <c r="C3058" s="38" t="s">
        <v>14906</v>
      </c>
      <c r="D3058" s="57" t="s">
        <v>24</v>
      </c>
      <c r="E3058" s="40">
        <v>164</v>
      </c>
      <c r="F3058" s="35">
        <v>57.92</v>
      </c>
      <c r="G3058" s="59" t="s">
        <v>10</v>
      </c>
      <c r="H3058" s="41" t="s">
        <v>11</v>
      </c>
    </row>
    <row r="3059" spans="2:8">
      <c r="B3059" s="37"/>
      <c r="C3059" s="38" t="s">
        <v>14907</v>
      </c>
      <c r="D3059" s="57" t="s">
        <v>24</v>
      </c>
      <c r="E3059" s="40">
        <v>60</v>
      </c>
      <c r="F3059" s="35">
        <v>57.92</v>
      </c>
      <c r="G3059" s="59" t="s">
        <v>10</v>
      </c>
      <c r="H3059" s="41" t="s">
        <v>11</v>
      </c>
    </row>
    <row r="3060" spans="2:8">
      <c r="B3060" s="37"/>
      <c r="C3060" s="38" t="s">
        <v>14908</v>
      </c>
      <c r="D3060" s="57" t="s">
        <v>24</v>
      </c>
      <c r="E3060" s="40">
        <v>389</v>
      </c>
      <c r="F3060" s="35">
        <v>57.92</v>
      </c>
      <c r="G3060" s="59" t="s">
        <v>10</v>
      </c>
      <c r="H3060" s="41" t="s">
        <v>11</v>
      </c>
    </row>
    <row r="3061" spans="2:8">
      <c r="B3061" s="37"/>
      <c r="C3061" s="38" t="s">
        <v>14909</v>
      </c>
      <c r="D3061" s="57" t="s">
        <v>24</v>
      </c>
      <c r="E3061" s="40">
        <v>83</v>
      </c>
      <c r="F3061" s="35">
        <v>57.9</v>
      </c>
      <c r="G3061" s="59" t="s">
        <v>10</v>
      </c>
      <c r="H3061" s="41" t="s">
        <v>11</v>
      </c>
    </row>
    <row r="3062" spans="2:8">
      <c r="B3062" s="37"/>
      <c r="C3062" s="38" t="s">
        <v>14910</v>
      </c>
      <c r="D3062" s="57" t="s">
        <v>24</v>
      </c>
      <c r="E3062" s="40">
        <v>185</v>
      </c>
      <c r="F3062" s="35">
        <v>57.9</v>
      </c>
      <c r="G3062" s="59" t="s">
        <v>10</v>
      </c>
      <c r="H3062" s="41" t="s">
        <v>11</v>
      </c>
    </row>
    <row r="3063" spans="2:8">
      <c r="B3063" s="37"/>
      <c r="C3063" s="38" t="s">
        <v>14911</v>
      </c>
      <c r="D3063" s="57" t="s">
        <v>24</v>
      </c>
      <c r="E3063" s="40">
        <v>226</v>
      </c>
      <c r="F3063" s="35">
        <v>57.9</v>
      </c>
      <c r="G3063" s="59" t="s">
        <v>10</v>
      </c>
      <c r="H3063" s="41" t="s">
        <v>11</v>
      </c>
    </row>
    <row r="3064" spans="2:8">
      <c r="B3064" s="37"/>
      <c r="C3064" s="38" t="s">
        <v>14912</v>
      </c>
      <c r="D3064" s="57" t="s">
        <v>24</v>
      </c>
      <c r="E3064" s="40">
        <v>315</v>
      </c>
      <c r="F3064" s="35">
        <v>57.9</v>
      </c>
      <c r="G3064" s="59" t="s">
        <v>10</v>
      </c>
      <c r="H3064" s="41" t="s">
        <v>11</v>
      </c>
    </row>
    <row r="3065" spans="2:8">
      <c r="B3065" s="37"/>
      <c r="C3065" s="38" t="s">
        <v>14913</v>
      </c>
      <c r="D3065" s="57" t="s">
        <v>24</v>
      </c>
      <c r="E3065" s="40">
        <v>132</v>
      </c>
      <c r="F3065" s="35">
        <v>57.9</v>
      </c>
      <c r="G3065" s="59" t="s">
        <v>10</v>
      </c>
      <c r="H3065" s="41" t="s">
        <v>22</v>
      </c>
    </row>
    <row r="3066" spans="2:8">
      <c r="B3066" s="37"/>
      <c r="C3066" s="38" t="s">
        <v>14914</v>
      </c>
      <c r="D3066" s="57" t="s">
        <v>24</v>
      </c>
      <c r="E3066" s="40">
        <v>173</v>
      </c>
      <c r="F3066" s="35">
        <v>57.92</v>
      </c>
      <c r="G3066" s="59" t="s">
        <v>10</v>
      </c>
      <c r="H3066" s="41" t="s">
        <v>11</v>
      </c>
    </row>
    <row r="3067" spans="2:8">
      <c r="B3067" s="37"/>
      <c r="C3067" s="38" t="s">
        <v>14915</v>
      </c>
      <c r="D3067" s="57" t="s">
        <v>24</v>
      </c>
      <c r="E3067" s="40">
        <v>167</v>
      </c>
      <c r="F3067" s="35">
        <v>57.9</v>
      </c>
      <c r="G3067" s="59" t="s">
        <v>10</v>
      </c>
      <c r="H3067" s="41" t="s">
        <v>11</v>
      </c>
    </row>
    <row r="3068" spans="2:8">
      <c r="B3068" s="37"/>
      <c r="C3068" s="38" t="s">
        <v>14916</v>
      </c>
      <c r="D3068" s="57" t="s">
        <v>24</v>
      </c>
      <c r="E3068" s="40">
        <v>198</v>
      </c>
      <c r="F3068" s="35">
        <v>57.92</v>
      </c>
      <c r="G3068" s="59" t="s">
        <v>10</v>
      </c>
      <c r="H3068" s="41" t="s">
        <v>11</v>
      </c>
    </row>
    <row r="3069" spans="2:8">
      <c r="B3069" s="37"/>
      <c r="C3069" s="38" t="s">
        <v>14917</v>
      </c>
      <c r="D3069" s="57" t="s">
        <v>24</v>
      </c>
      <c r="E3069" s="40">
        <v>100</v>
      </c>
      <c r="F3069" s="35">
        <v>57.96</v>
      </c>
      <c r="G3069" s="59" t="s">
        <v>10</v>
      </c>
      <c r="H3069" s="41" t="s">
        <v>11</v>
      </c>
    </row>
    <row r="3070" spans="2:8">
      <c r="B3070" s="37"/>
      <c r="C3070" s="38" t="s">
        <v>14918</v>
      </c>
      <c r="D3070" s="57" t="s">
        <v>24</v>
      </c>
      <c r="E3070" s="40">
        <v>141</v>
      </c>
      <c r="F3070" s="35">
        <v>58</v>
      </c>
      <c r="G3070" s="59" t="s">
        <v>10</v>
      </c>
      <c r="H3070" s="41" t="s">
        <v>20</v>
      </c>
    </row>
    <row r="3071" spans="2:8">
      <c r="B3071" s="37"/>
      <c r="C3071" s="38" t="s">
        <v>14919</v>
      </c>
      <c r="D3071" s="57" t="s">
        <v>24</v>
      </c>
      <c r="E3071" s="40">
        <v>137</v>
      </c>
      <c r="F3071" s="35">
        <v>58.02</v>
      </c>
      <c r="G3071" s="59" t="s">
        <v>10</v>
      </c>
      <c r="H3071" s="41" t="s">
        <v>11</v>
      </c>
    </row>
    <row r="3072" spans="2:8">
      <c r="B3072" s="37"/>
      <c r="C3072" s="38" t="s">
        <v>14920</v>
      </c>
      <c r="D3072" s="57" t="s">
        <v>24</v>
      </c>
      <c r="E3072" s="40">
        <v>269</v>
      </c>
      <c r="F3072" s="35">
        <v>58.02</v>
      </c>
      <c r="G3072" s="59" t="s">
        <v>10</v>
      </c>
      <c r="H3072" s="41" t="s">
        <v>11</v>
      </c>
    </row>
    <row r="3073" spans="2:8">
      <c r="B3073" s="37"/>
      <c r="C3073" s="38" t="s">
        <v>14921</v>
      </c>
      <c r="D3073" s="57" t="s">
        <v>24</v>
      </c>
      <c r="E3073" s="40">
        <v>221</v>
      </c>
      <c r="F3073" s="35">
        <v>58.02</v>
      </c>
      <c r="G3073" s="59" t="s">
        <v>10</v>
      </c>
      <c r="H3073" s="41" t="s">
        <v>11</v>
      </c>
    </row>
    <row r="3074" spans="2:8">
      <c r="B3074" s="37"/>
      <c r="C3074" s="38" t="s">
        <v>14922</v>
      </c>
      <c r="D3074" s="57" t="s">
        <v>24</v>
      </c>
      <c r="E3074" s="40">
        <v>66</v>
      </c>
      <c r="F3074" s="35">
        <v>58.02</v>
      </c>
      <c r="G3074" s="59" t="s">
        <v>10</v>
      </c>
      <c r="H3074" s="41" t="s">
        <v>11</v>
      </c>
    </row>
    <row r="3075" spans="2:8">
      <c r="B3075" s="37"/>
      <c r="C3075" s="38" t="s">
        <v>14923</v>
      </c>
      <c r="D3075" s="57" t="s">
        <v>24</v>
      </c>
      <c r="E3075" s="40">
        <v>112</v>
      </c>
      <c r="F3075" s="35">
        <v>58.02</v>
      </c>
      <c r="G3075" s="59" t="s">
        <v>10</v>
      </c>
      <c r="H3075" s="41" t="s">
        <v>11</v>
      </c>
    </row>
    <row r="3076" spans="2:8">
      <c r="B3076" s="37"/>
      <c r="C3076" s="38" t="s">
        <v>14924</v>
      </c>
      <c r="D3076" s="57" t="s">
        <v>24</v>
      </c>
      <c r="E3076" s="40">
        <v>67</v>
      </c>
      <c r="F3076" s="35">
        <v>58.08</v>
      </c>
      <c r="G3076" s="59" t="s">
        <v>10</v>
      </c>
      <c r="H3076" s="41" t="s">
        <v>11</v>
      </c>
    </row>
    <row r="3077" spans="2:8">
      <c r="B3077" s="37"/>
      <c r="C3077" s="38" t="s">
        <v>14925</v>
      </c>
      <c r="D3077" s="57" t="s">
        <v>24</v>
      </c>
      <c r="E3077" s="40">
        <v>468</v>
      </c>
      <c r="F3077" s="35">
        <v>58.08</v>
      </c>
      <c r="G3077" s="59" t="s">
        <v>10</v>
      </c>
      <c r="H3077" s="41" t="s">
        <v>11</v>
      </c>
    </row>
    <row r="3078" spans="2:8">
      <c r="B3078" s="37"/>
      <c r="C3078" s="38" t="s">
        <v>14926</v>
      </c>
      <c r="D3078" s="57" t="s">
        <v>24</v>
      </c>
      <c r="E3078" s="40">
        <v>245</v>
      </c>
      <c r="F3078" s="35">
        <v>58.08</v>
      </c>
      <c r="G3078" s="59" t="s">
        <v>10</v>
      </c>
      <c r="H3078" s="41" t="s">
        <v>11</v>
      </c>
    </row>
    <row r="3079" spans="2:8">
      <c r="B3079" s="37"/>
      <c r="C3079" s="38" t="s">
        <v>14927</v>
      </c>
      <c r="D3079" s="57" t="s">
        <v>24</v>
      </c>
      <c r="E3079" s="40">
        <v>535</v>
      </c>
      <c r="F3079" s="35">
        <v>58.08</v>
      </c>
      <c r="G3079" s="59" t="s">
        <v>10</v>
      </c>
      <c r="H3079" s="41" t="s">
        <v>11</v>
      </c>
    </row>
    <row r="3080" spans="2:8">
      <c r="B3080" s="37"/>
      <c r="C3080" s="38" t="s">
        <v>14928</v>
      </c>
      <c r="D3080" s="57" t="s">
        <v>24</v>
      </c>
      <c r="E3080" s="40">
        <v>52</v>
      </c>
      <c r="F3080" s="35">
        <v>58.06</v>
      </c>
      <c r="G3080" s="59" t="s">
        <v>10</v>
      </c>
      <c r="H3080" s="41" t="s">
        <v>11</v>
      </c>
    </row>
    <row r="3081" spans="2:8">
      <c r="B3081" s="37"/>
      <c r="C3081" s="38" t="s">
        <v>14929</v>
      </c>
      <c r="D3081" s="57" t="s">
        <v>24</v>
      </c>
      <c r="E3081" s="40">
        <v>797</v>
      </c>
      <c r="F3081" s="35">
        <v>58.18</v>
      </c>
      <c r="G3081" s="59" t="s">
        <v>10</v>
      </c>
      <c r="H3081" s="41" t="s">
        <v>11</v>
      </c>
    </row>
    <row r="3082" spans="2:8">
      <c r="B3082" s="37"/>
      <c r="C3082" s="38" t="s">
        <v>14930</v>
      </c>
      <c r="D3082" s="57" t="s">
        <v>24</v>
      </c>
      <c r="E3082" s="40">
        <v>67</v>
      </c>
      <c r="F3082" s="35">
        <v>58.12</v>
      </c>
      <c r="G3082" s="59" t="s">
        <v>10</v>
      </c>
      <c r="H3082" s="41" t="s">
        <v>11</v>
      </c>
    </row>
    <row r="3083" spans="2:8">
      <c r="B3083" s="37"/>
      <c r="C3083" s="38" t="s">
        <v>14931</v>
      </c>
      <c r="D3083" s="57" t="s">
        <v>24</v>
      </c>
      <c r="E3083" s="40">
        <v>171</v>
      </c>
      <c r="F3083" s="35">
        <v>58.1</v>
      </c>
      <c r="G3083" s="59" t="s">
        <v>10</v>
      </c>
      <c r="H3083" s="41" t="s">
        <v>11</v>
      </c>
    </row>
    <row r="3084" spans="2:8">
      <c r="B3084" s="37"/>
      <c r="C3084" s="38" t="s">
        <v>14932</v>
      </c>
      <c r="D3084" s="57" t="s">
        <v>24</v>
      </c>
      <c r="E3084" s="40">
        <v>111</v>
      </c>
      <c r="F3084" s="35">
        <v>58.1</v>
      </c>
      <c r="G3084" s="59" t="s">
        <v>10</v>
      </c>
      <c r="H3084" s="41" t="s">
        <v>22</v>
      </c>
    </row>
    <row r="3085" spans="2:8">
      <c r="B3085" s="37"/>
      <c r="C3085" s="38" t="s">
        <v>14933</v>
      </c>
      <c r="D3085" s="57" t="s">
        <v>24</v>
      </c>
      <c r="E3085" s="40">
        <v>218</v>
      </c>
      <c r="F3085" s="35">
        <v>58.1</v>
      </c>
      <c r="G3085" s="59" t="s">
        <v>10</v>
      </c>
      <c r="H3085" s="41" t="s">
        <v>22</v>
      </c>
    </row>
    <row r="3086" spans="2:8">
      <c r="B3086" s="37"/>
      <c r="C3086" s="38" t="s">
        <v>14934</v>
      </c>
      <c r="D3086" s="57" t="s">
        <v>24</v>
      </c>
      <c r="E3086" s="40">
        <v>59</v>
      </c>
      <c r="F3086" s="35">
        <v>58.1</v>
      </c>
      <c r="G3086" s="59" t="s">
        <v>10</v>
      </c>
      <c r="H3086" s="41" t="s">
        <v>11</v>
      </c>
    </row>
    <row r="3087" spans="2:8">
      <c r="B3087" s="37"/>
      <c r="C3087" s="38" t="s">
        <v>14934</v>
      </c>
      <c r="D3087" s="57" t="s">
        <v>24</v>
      </c>
      <c r="E3087" s="40">
        <v>100</v>
      </c>
      <c r="F3087" s="35">
        <v>58.1</v>
      </c>
      <c r="G3087" s="59" t="s">
        <v>10</v>
      </c>
      <c r="H3087" s="41" t="s">
        <v>20</v>
      </c>
    </row>
    <row r="3088" spans="2:8">
      <c r="B3088" s="37"/>
      <c r="C3088" s="38" t="s">
        <v>14935</v>
      </c>
      <c r="D3088" s="57" t="s">
        <v>24</v>
      </c>
      <c r="E3088" s="40">
        <v>125</v>
      </c>
      <c r="F3088" s="35">
        <v>58.08</v>
      </c>
      <c r="G3088" s="59" t="s">
        <v>10</v>
      </c>
      <c r="H3088" s="41" t="s">
        <v>20</v>
      </c>
    </row>
    <row r="3089" spans="2:8">
      <c r="B3089" s="37"/>
      <c r="C3089" s="38" t="s">
        <v>14936</v>
      </c>
      <c r="D3089" s="57" t="s">
        <v>24</v>
      </c>
      <c r="E3089" s="40">
        <v>92</v>
      </c>
      <c r="F3089" s="35">
        <v>58.08</v>
      </c>
      <c r="G3089" s="59" t="s">
        <v>10</v>
      </c>
      <c r="H3089" s="41" t="s">
        <v>11</v>
      </c>
    </row>
    <row r="3090" spans="2:8">
      <c r="B3090" s="37"/>
      <c r="C3090" s="38" t="s">
        <v>14937</v>
      </c>
      <c r="D3090" s="57" t="s">
        <v>24</v>
      </c>
      <c r="E3090" s="40">
        <v>524</v>
      </c>
      <c r="F3090" s="35">
        <v>58.08</v>
      </c>
      <c r="G3090" s="59" t="s">
        <v>10</v>
      </c>
      <c r="H3090" s="41" t="s">
        <v>11</v>
      </c>
    </row>
    <row r="3091" spans="2:8">
      <c r="B3091" s="37"/>
      <c r="C3091" s="38" t="s">
        <v>14938</v>
      </c>
      <c r="D3091" s="57" t="s">
        <v>24</v>
      </c>
      <c r="E3091" s="40">
        <v>125</v>
      </c>
      <c r="F3091" s="35">
        <v>58.08</v>
      </c>
      <c r="G3091" s="59" t="s">
        <v>10</v>
      </c>
      <c r="H3091" s="41" t="s">
        <v>11</v>
      </c>
    </row>
    <row r="3092" spans="2:8">
      <c r="B3092" s="37"/>
      <c r="C3092" s="38" t="s">
        <v>14939</v>
      </c>
      <c r="D3092" s="57" t="s">
        <v>24</v>
      </c>
      <c r="E3092" s="40">
        <v>154</v>
      </c>
      <c r="F3092" s="35">
        <v>58.08</v>
      </c>
      <c r="G3092" s="59" t="s">
        <v>10</v>
      </c>
      <c r="H3092" s="41" t="s">
        <v>11</v>
      </c>
    </row>
    <row r="3093" spans="2:8">
      <c r="B3093" s="37"/>
      <c r="C3093" s="38" t="s">
        <v>14940</v>
      </c>
      <c r="D3093" s="57" t="s">
        <v>24</v>
      </c>
      <c r="E3093" s="40">
        <v>161</v>
      </c>
      <c r="F3093" s="35">
        <v>58.1</v>
      </c>
      <c r="G3093" s="59" t="s">
        <v>10</v>
      </c>
      <c r="H3093" s="41" t="s">
        <v>11</v>
      </c>
    </row>
    <row r="3094" spans="2:8">
      <c r="B3094" s="37"/>
      <c r="C3094" s="38" t="s">
        <v>14940</v>
      </c>
      <c r="D3094" s="57" t="s">
        <v>24</v>
      </c>
      <c r="E3094" s="40">
        <v>100</v>
      </c>
      <c r="F3094" s="35">
        <v>58.1</v>
      </c>
      <c r="G3094" s="59" t="s">
        <v>10</v>
      </c>
      <c r="H3094" s="41" t="s">
        <v>20</v>
      </c>
    </row>
    <row r="3095" spans="2:8">
      <c r="B3095" s="37"/>
      <c r="C3095" s="38" t="s">
        <v>14941</v>
      </c>
      <c r="D3095" s="57" t="s">
        <v>24</v>
      </c>
      <c r="E3095" s="40">
        <v>98</v>
      </c>
      <c r="F3095" s="35">
        <v>58.08</v>
      </c>
      <c r="G3095" s="59" t="s">
        <v>10</v>
      </c>
      <c r="H3095" s="41" t="s">
        <v>20</v>
      </c>
    </row>
    <row r="3096" spans="2:8">
      <c r="B3096" s="37"/>
      <c r="C3096" s="38" t="s">
        <v>14942</v>
      </c>
      <c r="D3096" s="57" t="s">
        <v>24</v>
      </c>
      <c r="E3096" s="40">
        <v>165</v>
      </c>
      <c r="F3096" s="35">
        <v>58.08</v>
      </c>
      <c r="G3096" s="59" t="s">
        <v>10</v>
      </c>
      <c r="H3096" s="41" t="s">
        <v>20</v>
      </c>
    </row>
    <row r="3097" spans="2:8">
      <c r="B3097" s="37"/>
      <c r="C3097" s="38" t="s">
        <v>14943</v>
      </c>
      <c r="D3097" s="57" t="s">
        <v>24</v>
      </c>
      <c r="E3097" s="40">
        <v>297</v>
      </c>
      <c r="F3097" s="35">
        <v>58.08</v>
      </c>
      <c r="G3097" s="59" t="s">
        <v>10</v>
      </c>
      <c r="H3097" s="41" t="s">
        <v>11</v>
      </c>
    </row>
    <row r="3098" spans="2:8">
      <c r="B3098" s="37"/>
      <c r="C3098" s="38" t="s">
        <v>14944</v>
      </c>
      <c r="D3098" s="57" t="s">
        <v>24</v>
      </c>
      <c r="E3098" s="40">
        <v>97</v>
      </c>
      <c r="F3098" s="35">
        <v>58.08</v>
      </c>
      <c r="G3098" s="59" t="s">
        <v>10</v>
      </c>
      <c r="H3098" s="41" t="s">
        <v>11</v>
      </c>
    </row>
    <row r="3099" spans="2:8">
      <c r="B3099" s="37"/>
      <c r="C3099" s="38" t="s">
        <v>14945</v>
      </c>
      <c r="D3099" s="57" t="s">
        <v>24</v>
      </c>
      <c r="E3099" s="40">
        <v>12</v>
      </c>
      <c r="F3099" s="35">
        <v>58.06</v>
      </c>
      <c r="G3099" s="59" t="s">
        <v>10</v>
      </c>
      <c r="H3099" s="41" t="s">
        <v>20</v>
      </c>
    </row>
    <row r="3100" spans="2:8">
      <c r="B3100" s="37"/>
      <c r="C3100" s="38" t="s">
        <v>14946</v>
      </c>
      <c r="D3100" s="57" t="s">
        <v>24</v>
      </c>
      <c r="E3100" s="40">
        <v>258</v>
      </c>
      <c r="F3100" s="35">
        <v>58.08</v>
      </c>
      <c r="G3100" s="59" t="s">
        <v>10</v>
      </c>
      <c r="H3100" s="41" t="s">
        <v>20</v>
      </c>
    </row>
    <row r="3101" spans="2:8">
      <c r="B3101" s="37"/>
      <c r="C3101" s="38" t="s">
        <v>14947</v>
      </c>
      <c r="D3101" s="57" t="s">
        <v>24</v>
      </c>
      <c r="E3101" s="40">
        <v>170</v>
      </c>
      <c r="F3101" s="35">
        <v>58.06</v>
      </c>
      <c r="G3101" s="59" t="s">
        <v>10</v>
      </c>
      <c r="H3101" s="41" t="s">
        <v>11</v>
      </c>
    </row>
    <row r="3102" spans="2:8">
      <c r="B3102" s="37"/>
      <c r="C3102" s="38" t="s">
        <v>14948</v>
      </c>
      <c r="D3102" s="57" t="s">
        <v>24</v>
      </c>
      <c r="E3102" s="40">
        <v>112</v>
      </c>
      <c r="F3102" s="35">
        <v>58.06</v>
      </c>
      <c r="G3102" s="59" t="s">
        <v>10</v>
      </c>
      <c r="H3102" s="41" t="s">
        <v>11</v>
      </c>
    </row>
    <row r="3103" spans="2:8">
      <c r="B3103" s="37"/>
      <c r="C3103" s="38" t="s">
        <v>14949</v>
      </c>
      <c r="D3103" s="57" t="s">
        <v>24</v>
      </c>
      <c r="E3103" s="40">
        <v>188</v>
      </c>
      <c r="F3103" s="35">
        <v>58.06</v>
      </c>
      <c r="G3103" s="59" t="s">
        <v>10</v>
      </c>
      <c r="H3103" s="41" t="s">
        <v>11</v>
      </c>
    </row>
    <row r="3104" spans="2:8">
      <c r="B3104" s="37"/>
      <c r="C3104" s="38" t="s">
        <v>14950</v>
      </c>
      <c r="D3104" s="57" t="s">
        <v>24</v>
      </c>
      <c r="E3104" s="40">
        <v>125</v>
      </c>
      <c r="F3104" s="35">
        <v>58.04</v>
      </c>
      <c r="G3104" s="59" t="s">
        <v>10</v>
      </c>
      <c r="H3104" s="41" t="s">
        <v>11</v>
      </c>
    </row>
    <row r="3105" spans="2:8">
      <c r="B3105" s="37"/>
      <c r="C3105" s="38" t="s">
        <v>14951</v>
      </c>
      <c r="D3105" s="57" t="s">
        <v>24</v>
      </c>
      <c r="E3105" s="40">
        <v>64</v>
      </c>
      <c r="F3105" s="35">
        <v>58.06</v>
      </c>
      <c r="G3105" s="59" t="s">
        <v>10</v>
      </c>
      <c r="H3105" s="41" t="s">
        <v>11</v>
      </c>
    </row>
    <row r="3106" spans="2:8">
      <c r="B3106" s="37"/>
      <c r="C3106" s="38" t="s">
        <v>14952</v>
      </c>
      <c r="D3106" s="57" t="s">
        <v>24</v>
      </c>
      <c r="E3106" s="40">
        <v>13</v>
      </c>
      <c r="F3106" s="35">
        <v>58.02</v>
      </c>
      <c r="G3106" s="59" t="s">
        <v>10</v>
      </c>
      <c r="H3106" s="41" t="s">
        <v>20</v>
      </c>
    </row>
    <row r="3107" spans="2:8">
      <c r="B3107" s="37"/>
      <c r="C3107" s="38" t="s">
        <v>14953</v>
      </c>
      <c r="D3107" s="57" t="s">
        <v>24</v>
      </c>
      <c r="E3107" s="40">
        <v>185</v>
      </c>
      <c r="F3107" s="35">
        <v>58.02</v>
      </c>
      <c r="G3107" s="59" t="s">
        <v>10</v>
      </c>
      <c r="H3107" s="41" t="s">
        <v>11</v>
      </c>
    </row>
    <row r="3108" spans="2:8">
      <c r="B3108" s="37"/>
      <c r="C3108" s="38" t="s">
        <v>14954</v>
      </c>
      <c r="D3108" s="57" t="s">
        <v>24</v>
      </c>
      <c r="E3108" s="40">
        <v>151</v>
      </c>
      <c r="F3108" s="35">
        <v>58.02</v>
      </c>
      <c r="G3108" s="59" t="s">
        <v>10</v>
      </c>
      <c r="H3108" s="41" t="s">
        <v>11</v>
      </c>
    </row>
    <row r="3109" spans="2:8">
      <c r="B3109" s="37"/>
      <c r="C3109" s="38" t="s">
        <v>14955</v>
      </c>
      <c r="D3109" s="57" t="s">
        <v>24</v>
      </c>
      <c r="E3109" s="40">
        <v>64</v>
      </c>
      <c r="F3109" s="35">
        <v>58.06</v>
      </c>
      <c r="G3109" s="59" t="s">
        <v>10</v>
      </c>
      <c r="H3109" s="41" t="s">
        <v>21</v>
      </c>
    </row>
    <row r="3110" spans="2:8">
      <c r="B3110" s="37"/>
      <c r="C3110" s="38" t="s">
        <v>14955</v>
      </c>
      <c r="D3110" s="57" t="s">
        <v>24</v>
      </c>
      <c r="E3110" s="40">
        <v>100</v>
      </c>
      <c r="F3110" s="35">
        <v>58.06</v>
      </c>
      <c r="G3110" s="59" t="s">
        <v>10</v>
      </c>
      <c r="H3110" s="41" t="s">
        <v>20</v>
      </c>
    </row>
    <row r="3111" spans="2:8">
      <c r="B3111" s="37"/>
      <c r="C3111" s="38" t="s">
        <v>14956</v>
      </c>
      <c r="D3111" s="57" t="s">
        <v>24</v>
      </c>
      <c r="E3111" s="40">
        <v>283</v>
      </c>
      <c r="F3111" s="35">
        <v>58.02</v>
      </c>
      <c r="G3111" s="59" t="s">
        <v>10</v>
      </c>
      <c r="H3111" s="41" t="s">
        <v>20</v>
      </c>
    </row>
    <row r="3112" spans="2:8">
      <c r="B3112" s="37"/>
      <c r="C3112" s="38" t="s">
        <v>14957</v>
      </c>
      <c r="D3112" s="57" t="s">
        <v>24</v>
      </c>
      <c r="E3112" s="40">
        <v>72</v>
      </c>
      <c r="F3112" s="35">
        <v>58.08</v>
      </c>
      <c r="G3112" s="59" t="s">
        <v>10</v>
      </c>
      <c r="H3112" s="41" t="s">
        <v>11</v>
      </c>
    </row>
    <row r="3113" spans="2:8">
      <c r="B3113" s="37"/>
      <c r="C3113" s="38" t="s">
        <v>14958</v>
      </c>
      <c r="D3113" s="57" t="s">
        <v>24</v>
      </c>
      <c r="E3113" s="40">
        <v>275</v>
      </c>
      <c r="F3113" s="35">
        <v>58.08</v>
      </c>
      <c r="G3113" s="59" t="s">
        <v>10</v>
      </c>
      <c r="H3113" s="41" t="s">
        <v>11</v>
      </c>
    </row>
    <row r="3114" spans="2:8">
      <c r="B3114" s="37"/>
      <c r="C3114" s="38" t="s">
        <v>14959</v>
      </c>
      <c r="D3114" s="57" t="s">
        <v>24</v>
      </c>
      <c r="E3114" s="40">
        <v>15</v>
      </c>
      <c r="F3114" s="35">
        <v>58.08</v>
      </c>
      <c r="G3114" s="59" t="s">
        <v>10</v>
      </c>
      <c r="H3114" s="41" t="s">
        <v>11</v>
      </c>
    </row>
    <row r="3115" spans="2:8">
      <c r="B3115" s="37"/>
      <c r="C3115" s="38" t="s">
        <v>14960</v>
      </c>
      <c r="D3115" s="57" t="s">
        <v>24</v>
      </c>
      <c r="E3115" s="40">
        <v>186</v>
      </c>
      <c r="F3115" s="35">
        <v>58.08</v>
      </c>
      <c r="G3115" s="59" t="s">
        <v>10</v>
      </c>
      <c r="H3115" s="41" t="s">
        <v>11</v>
      </c>
    </row>
    <row r="3116" spans="2:8">
      <c r="B3116" s="37"/>
      <c r="C3116" s="38" t="s">
        <v>14961</v>
      </c>
      <c r="D3116" s="57" t="s">
        <v>24</v>
      </c>
      <c r="E3116" s="40">
        <v>143</v>
      </c>
      <c r="F3116" s="35">
        <v>58.12</v>
      </c>
      <c r="G3116" s="59" t="s">
        <v>10</v>
      </c>
      <c r="H3116" s="41" t="s">
        <v>11</v>
      </c>
    </row>
    <row r="3117" spans="2:8">
      <c r="B3117" s="37"/>
      <c r="C3117" s="38" t="s">
        <v>14961</v>
      </c>
      <c r="D3117" s="57" t="s">
        <v>24</v>
      </c>
      <c r="E3117" s="40">
        <v>37</v>
      </c>
      <c r="F3117" s="35">
        <v>58.12</v>
      </c>
      <c r="G3117" s="59" t="s">
        <v>10</v>
      </c>
      <c r="H3117" s="41" t="s">
        <v>20</v>
      </c>
    </row>
    <row r="3118" spans="2:8">
      <c r="B3118" s="37"/>
      <c r="C3118" s="38" t="s">
        <v>14962</v>
      </c>
      <c r="D3118" s="57" t="s">
        <v>24</v>
      </c>
      <c r="E3118" s="40">
        <v>151</v>
      </c>
      <c r="F3118" s="35">
        <v>58.08</v>
      </c>
      <c r="G3118" s="59" t="s">
        <v>10</v>
      </c>
      <c r="H3118" s="41" t="s">
        <v>20</v>
      </c>
    </row>
    <row r="3119" spans="2:8">
      <c r="B3119" s="37"/>
      <c r="C3119" s="38" t="s">
        <v>14963</v>
      </c>
      <c r="D3119" s="57" t="s">
        <v>24</v>
      </c>
      <c r="E3119" s="40">
        <v>186</v>
      </c>
      <c r="F3119" s="35">
        <v>58.08</v>
      </c>
      <c r="G3119" s="59" t="s">
        <v>10</v>
      </c>
      <c r="H3119" s="41" t="s">
        <v>11</v>
      </c>
    </row>
    <row r="3120" spans="2:8">
      <c r="B3120" s="37"/>
      <c r="C3120" s="38" t="s">
        <v>14964</v>
      </c>
      <c r="D3120" s="57" t="s">
        <v>24</v>
      </c>
      <c r="E3120" s="40">
        <v>146</v>
      </c>
      <c r="F3120" s="35">
        <v>58.08</v>
      </c>
      <c r="G3120" s="59" t="s">
        <v>10</v>
      </c>
      <c r="H3120" s="41" t="s">
        <v>11</v>
      </c>
    </row>
    <row r="3121" spans="2:8">
      <c r="B3121" s="37"/>
      <c r="C3121" s="38" t="s">
        <v>14965</v>
      </c>
      <c r="D3121" s="57" t="s">
        <v>24</v>
      </c>
      <c r="E3121" s="40">
        <v>28</v>
      </c>
      <c r="F3121" s="35">
        <v>58.08</v>
      </c>
      <c r="G3121" s="59" t="s">
        <v>10</v>
      </c>
      <c r="H3121" s="41" t="s">
        <v>11</v>
      </c>
    </row>
    <row r="3122" spans="2:8">
      <c r="B3122" s="37"/>
      <c r="C3122" s="38" t="s">
        <v>14966</v>
      </c>
      <c r="D3122" s="57" t="s">
        <v>24</v>
      </c>
      <c r="E3122" s="40">
        <v>47</v>
      </c>
      <c r="F3122" s="35">
        <v>58.08</v>
      </c>
      <c r="G3122" s="59" t="s">
        <v>10</v>
      </c>
      <c r="H3122" s="41" t="s">
        <v>20</v>
      </c>
    </row>
    <row r="3123" spans="2:8">
      <c r="B3123" s="37"/>
      <c r="C3123" s="38" t="s">
        <v>14967</v>
      </c>
      <c r="D3123" s="57" t="s">
        <v>24</v>
      </c>
      <c r="E3123" s="40">
        <v>95</v>
      </c>
      <c r="F3123" s="35">
        <v>58.08</v>
      </c>
      <c r="G3123" s="59" t="s">
        <v>10</v>
      </c>
      <c r="H3123" s="41" t="s">
        <v>20</v>
      </c>
    </row>
    <row r="3124" spans="2:8">
      <c r="B3124" s="37"/>
      <c r="C3124" s="38" t="s">
        <v>14968</v>
      </c>
      <c r="D3124" s="57" t="s">
        <v>24</v>
      </c>
      <c r="E3124" s="40">
        <v>247</v>
      </c>
      <c r="F3124" s="35">
        <v>58.08</v>
      </c>
      <c r="G3124" s="59" t="s">
        <v>10</v>
      </c>
      <c r="H3124" s="41" t="s">
        <v>20</v>
      </c>
    </row>
    <row r="3125" spans="2:8">
      <c r="B3125" s="37"/>
      <c r="C3125" s="38" t="s">
        <v>14969</v>
      </c>
      <c r="D3125" s="57" t="s">
        <v>24</v>
      </c>
      <c r="E3125" s="40">
        <v>20</v>
      </c>
      <c r="F3125" s="35">
        <v>58.08</v>
      </c>
      <c r="G3125" s="59" t="s">
        <v>10</v>
      </c>
      <c r="H3125" s="41" t="s">
        <v>20</v>
      </c>
    </row>
    <row r="3126" spans="2:8">
      <c r="B3126" s="37"/>
      <c r="C3126" s="38" t="s">
        <v>14970</v>
      </c>
      <c r="D3126" s="57" t="s">
        <v>24</v>
      </c>
      <c r="E3126" s="40">
        <v>116</v>
      </c>
      <c r="F3126" s="35">
        <v>58.08</v>
      </c>
      <c r="G3126" s="59" t="s">
        <v>10</v>
      </c>
      <c r="H3126" s="41" t="s">
        <v>20</v>
      </c>
    </row>
    <row r="3127" spans="2:8">
      <c r="B3127" s="37"/>
      <c r="C3127" s="38" t="s">
        <v>14971</v>
      </c>
      <c r="D3127" s="57" t="s">
        <v>24</v>
      </c>
      <c r="E3127" s="40">
        <v>137</v>
      </c>
      <c r="F3127" s="35">
        <v>58.08</v>
      </c>
      <c r="G3127" s="59" t="s">
        <v>10</v>
      </c>
      <c r="H3127" s="41" t="s">
        <v>11</v>
      </c>
    </row>
    <row r="3128" spans="2:8">
      <c r="B3128" s="37"/>
      <c r="C3128" s="38" t="s">
        <v>14972</v>
      </c>
      <c r="D3128" s="57" t="s">
        <v>24</v>
      </c>
      <c r="E3128" s="40">
        <v>160</v>
      </c>
      <c r="F3128" s="35">
        <v>58.04</v>
      </c>
      <c r="G3128" s="59" t="s">
        <v>10</v>
      </c>
      <c r="H3128" s="41" t="s">
        <v>11</v>
      </c>
    </row>
    <row r="3129" spans="2:8">
      <c r="B3129" s="37"/>
      <c r="C3129" s="38" t="s">
        <v>14973</v>
      </c>
      <c r="D3129" s="57" t="s">
        <v>24</v>
      </c>
      <c r="E3129" s="40">
        <v>186</v>
      </c>
      <c r="F3129" s="35">
        <v>58.02</v>
      </c>
      <c r="G3129" s="59" t="s">
        <v>10</v>
      </c>
      <c r="H3129" s="41" t="s">
        <v>20</v>
      </c>
    </row>
    <row r="3130" spans="2:8">
      <c r="B3130" s="37"/>
      <c r="C3130" s="38" t="s">
        <v>14974</v>
      </c>
      <c r="D3130" s="57" t="s">
        <v>24</v>
      </c>
      <c r="E3130" s="40">
        <v>185</v>
      </c>
      <c r="F3130" s="35">
        <v>58.02</v>
      </c>
      <c r="G3130" s="59" t="s">
        <v>10</v>
      </c>
      <c r="H3130" s="41" t="s">
        <v>11</v>
      </c>
    </row>
    <row r="3131" spans="2:8">
      <c r="B3131" s="37"/>
      <c r="C3131" s="38" t="s">
        <v>14975</v>
      </c>
      <c r="D3131" s="57" t="s">
        <v>24</v>
      </c>
      <c r="E3131" s="40">
        <v>28</v>
      </c>
      <c r="F3131" s="35">
        <v>58.02</v>
      </c>
      <c r="G3131" s="59" t="s">
        <v>10</v>
      </c>
      <c r="H3131" s="41" t="s">
        <v>11</v>
      </c>
    </row>
    <row r="3132" spans="2:8">
      <c r="B3132" s="37"/>
      <c r="C3132" s="38" t="s">
        <v>14976</v>
      </c>
      <c r="D3132" s="57" t="s">
        <v>24</v>
      </c>
      <c r="E3132" s="40">
        <v>191</v>
      </c>
      <c r="F3132" s="35">
        <v>58</v>
      </c>
      <c r="G3132" s="59" t="s">
        <v>10</v>
      </c>
      <c r="H3132" s="41" t="s">
        <v>11</v>
      </c>
    </row>
    <row r="3133" spans="2:8">
      <c r="B3133" s="37"/>
      <c r="C3133" s="38" t="s">
        <v>14977</v>
      </c>
      <c r="D3133" s="57" t="s">
        <v>24</v>
      </c>
      <c r="E3133" s="40">
        <v>333</v>
      </c>
      <c r="F3133" s="35">
        <v>58.02</v>
      </c>
      <c r="G3133" s="59" t="s">
        <v>10</v>
      </c>
      <c r="H3133" s="41" t="s">
        <v>20</v>
      </c>
    </row>
    <row r="3134" spans="2:8">
      <c r="B3134" s="37"/>
      <c r="C3134" s="38" t="s">
        <v>14978</v>
      </c>
      <c r="D3134" s="57" t="s">
        <v>24</v>
      </c>
      <c r="E3134" s="40">
        <v>262</v>
      </c>
      <c r="F3134" s="35">
        <v>57.94</v>
      </c>
      <c r="G3134" s="59" t="s">
        <v>10</v>
      </c>
      <c r="H3134" s="41" t="s">
        <v>11</v>
      </c>
    </row>
    <row r="3135" spans="2:8">
      <c r="B3135" s="37"/>
      <c r="C3135" s="38" t="s">
        <v>14979</v>
      </c>
      <c r="D3135" s="57" t="s">
        <v>24</v>
      </c>
      <c r="E3135" s="40">
        <v>205</v>
      </c>
      <c r="F3135" s="35">
        <v>57.94</v>
      </c>
      <c r="G3135" s="59" t="s">
        <v>10</v>
      </c>
      <c r="H3135" s="41" t="s">
        <v>22</v>
      </c>
    </row>
    <row r="3136" spans="2:8">
      <c r="B3136" s="37"/>
      <c r="C3136" s="38" t="s">
        <v>14980</v>
      </c>
      <c r="D3136" s="57" t="s">
        <v>24</v>
      </c>
      <c r="E3136" s="40">
        <v>223</v>
      </c>
      <c r="F3136" s="35">
        <v>57.86</v>
      </c>
      <c r="G3136" s="59" t="s">
        <v>10</v>
      </c>
      <c r="H3136" s="41" t="s">
        <v>20</v>
      </c>
    </row>
    <row r="3137" spans="2:8">
      <c r="B3137" s="37"/>
      <c r="C3137" s="38" t="s">
        <v>14981</v>
      </c>
      <c r="D3137" s="57" t="s">
        <v>24</v>
      </c>
      <c r="E3137" s="40">
        <v>295</v>
      </c>
      <c r="F3137" s="35">
        <v>57.86</v>
      </c>
      <c r="G3137" s="59" t="s">
        <v>10</v>
      </c>
      <c r="H3137" s="41" t="s">
        <v>11</v>
      </c>
    </row>
    <row r="3138" spans="2:8">
      <c r="B3138" s="37"/>
      <c r="C3138" s="38" t="s">
        <v>14982</v>
      </c>
      <c r="D3138" s="57" t="s">
        <v>24</v>
      </c>
      <c r="E3138" s="40">
        <v>231</v>
      </c>
      <c r="F3138" s="35">
        <v>57.84</v>
      </c>
      <c r="G3138" s="59" t="s">
        <v>10</v>
      </c>
      <c r="H3138" s="41" t="s">
        <v>11</v>
      </c>
    </row>
    <row r="3139" spans="2:8">
      <c r="B3139" s="37"/>
      <c r="C3139" s="38" t="s">
        <v>14983</v>
      </c>
      <c r="D3139" s="57" t="s">
        <v>24</v>
      </c>
      <c r="E3139" s="40">
        <v>124</v>
      </c>
      <c r="F3139" s="35">
        <v>57.84</v>
      </c>
      <c r="G3139" s="59" t="s">
        <v>10</v>
      </c>
      <c r="H3139" s="41" t="s">
        <v>20</v>
      </c>
    </row>
    <row r="3140" spans="2:8">
      <c r="B3140" s="37"/>
      <c r="C3140" s="38" t="s">
        <v>14984</v>
      </c>
      <c r="D3140" s="57" t="s">
        <v>24</v>
      </c>
      <c r="E3140" s="40">
        <v>183</v>
      </c>
      <c r="F3140" s="35">
        <v>57.8</v>
      </c>
      <c r="G3140" s="59" t="s">
        <v>10</v>
      </c>
      <c r="H3140" s="41" t="s">
        <v>11</v>
      </c>
    </row>
    <row r="3141" spans="2:8">
      <c r="B3141" s="37"/>
      <c r="C3141" s="38" t="s">
        <v>14985</v>
      </c>
      <c r="D3141" s="57" t="s">
        <v>24</v>
      </c>
      <c r="E3141" s="40">
        <v>292</v>
      </c>
      <c r="F3141" s="35">
        <v>57.8</v>
      </c>
      <c r="G3141" s="59" t="s">
        <v>10</v>
      </c>
      <c r="H3141" s="41" t="s">
        <v>11</v>
      </c>
    </row>
    <row r="3142" spans="2:8">
      <c r="B3142" s="37"/>
      <c r="C3142" s="38" t="s">
        <v>14986</v>
      </c>
      <c r="D3142" s="57" t="s">
        <v>24</v>
      </c>
      <c r="E3142" s="40">
        <v>284</v>
      </c>
      <c r="F3142" s="35">
        <v>57.74</v>
      </c>
      <c r="G3142" s="59" t="s">
        <v>10</v>
      </c>
      <c r="H3142" s="41" t="s">
        <v>11</v>
      </c>
    </row>
    <row r="3143" spans="2:8">
      <c r="B3143" s="37"/>
      <c r="C3143" s="38" t="s">
        <v>14987</v>
      </c>
      <c r="D3143" s="57" t="s">
        <v>24</v>
      </c>
      <c r="E3143" s="40">
        <v>375</v>
      </c>
      <c r="F3143" s="35">
        <v>57.74</v>
      </c>
      <c r="G3143" s="59" t="s">
        <v>10</v>
      </c>
      <c r="H3143" s="41" t="s">
        <v>11</v>
      </c>
    </row>
    <row r="3144" spans="2:8">
      <c r="B3144" s="37"/>
      <c r="C3144" s="38" t="s">
        <v>14988</v>
      </c>
      <c r="D3144" s="57" t="s">
        <v>24</v>
      </c>
      <c r="E3144" s="40">
        <v>51</v>
      </c>
      <c r="F3144" s="35">
        <v>57.74</v>
      </c>
      <c r="G3144" s="59" t="s">
        <v>10</v>
      </c>
      <c r="H3144" s="41" t="s">
        <v>11</v>
      </c>
    </row>
    <row r="3145" spans="2:8">
      <c r="B3145" s="37"/>
      <c r="C3145" s="38" t="s">
        <v>14989</v>
      </c>
      <c r="D3145" s="57" t="s">
        <v>24</v>
      </c>
      <c r="E3145" s="40">
        <v>125</v>
      </c>
      <c r="F3145" s="35">
        <v>57.7</v>
      </c>
      <c r="G3145" s="59" t="s">
        <v>10</v>
      </c>
      <c r="H3145" s="41" t="s">
        <v>11</v>
      </c>
    </row>
    <row r="3146" spans="2:8">
      <c r="B3146" s="37"/>
      <c r="C3146" s="38" t="s">
        <v>14989</v>
      </c>
      <c r="D3146" s="57" t="s">
        <v>24</v>
      </c>
      <c r="E3146" s="40">
        <v>190</v>
      </c>
      <c r="F3146" s="35">
        <v>57.72</v>
      </c>
      <c r="G3146" s="59" t="s">
        <v>10</v>
      </c>
      <c r="H3146" s="41" t="s">
        <v>11</v>
      </c>
    </row>
    <row r="3147" spans="2:8">
      <c r="B3147" s="37"/>
      <c r="C3147" s="38" t="s">
        <v>14990</v>
      </c>
      <c r="D3147" s="57" t="s">
        <v>24</v>
      </c>
      <c r="E3147" s="40">
        <v>654</v>
      </c>
      <c r="F3147" s="35">
        <v>57.7</v>
      </c>
      <c r="G3147" s="59" t="s">
        <v>10</v>
      </c>
      <c r="H3147" s="41" t="s">
        <v>11</v>
      </c>
    </row>
    <row r="3148" spans="2:8">
      <c r="B3148" s="37"/>
      <c r="C3148" s="38" t="s">
        <v>14991</v>
      </c>
      <c r="D3148" s="57" t="s">
        <v>24</v>
      </c>
      <c r="E3148" s="40">
        <v>114</v>
      </c>
      <c r="F3148" s="35">
        <v>57.68</v>
      </c>
      <c r="G3148" s="59" t="s">
        <v>10</v>
      </c>
      <c r="H3148" s="41" t="s">
        <v>11</v>
      </c>
    </row>
    <row r="3149" spans="2:8">
      <c r="B3149" s="37"/>
      <c r="C3149" s="38" t="s">
        <v>14992</v>
      </c>
      <c r="D3149" s="57" t="s">
        <v>24</v>
      </c>
      <c r="E3149" s="40">
        <v>100</v>
      </c>
      <c r="F3149" s="35">
        <v>57.68</v>
      </c>
      <c r="G3149" s="59" t="s">
        <v>10</v>
      </c>
      <c r="H3149" s="41" t="s">
        <v>20</v>
      </c>
    </row>
    <row r="3150" spans="2:8">
      <c r="B3150" s="37"/>
      <c r="C3150" s="38" t="s">
        <v>14993</v>
      </c>
      <c r="D3150" s="57" t="s">
        <v>24</v>
      </c>
      <c r="E3150" s="40">
        <v>371</v>
      </c>
      <c r="F3150" s="35">
        <v>57.6</v>
      </c>
      <c r="G3150" s="59" t="s">
        <v>10</v>
      </c>
      <c r="H3150" s="41" t="s">
        <v>20</v>
      </c>
    </row>
    <row r="3151" spans="2:8">
      <c r="B3151" s="37"/>
      <c r="C3151" s="38" t="s">
        <v>14994</v>
      </c>
      <c r="D3151" s="57" t="s">
        <v>24</v>
      </c>
      <c r="E3151" s="40">
        <v>125</v>
      </c>
      <c r="F3151" s="35">
        <v>57.58</v>
      </c>
      <c r="G3151" s="59" t="s">
        <v>10</v>
      </c>
      <c r="H3151" s="41" t="s">
        <v>21</v>
      </c>
    </row>
    <row r="3152" spans="2:8">
      <c r="B3152" s="37"/>
      <c r="C3152" s="38" t="s">
        <v>14995</v>
      </c>
      <c r="D3152" s="57" t="s">
        <v>24</v>
      </c>
      <c r="E3152" s="40">
        <v>174</v>
      </c>
      <c r="F3152" s="35">
        <v>57.58</v>
      </c>
      <c r="G3152" s="59" t="s">
        <v>10</v>
      </c>
      <c r="H3152" s="41" t="s">
        <v>11</v>
      </c>
    </row>
    <row r="3153" spans="2:8">
      <c r="B3153" s="37"/>
      <c r="C3153" s="38" t="s">
        <v>14996</v>
      </c>
      <c r="D3153" s="57" t="s">
        <v>24</v>
      </c>
      <c r="E3153" s="40">
        <v>20</v>
      </c>
      <c r="F3153" s="35">
        <v>57.58</v>
      </c>
      <c r="G3153" s="59" t="s">
        <v>10</v>
      </c>
      <c r="H3153" s="41" t="s">
        <v>11</v>
      </c>
    </row>
    <row r="3154" spans="2:8">
      <c r="B3154" s="37"/>
      <c r="C3154" s="38" t="s">
        <v>14997</v>
      </c>
      <c r="D3154" s="57" t="s">
        <v>24</v>
      </c>
      <c r="E3154" s="40">
        <v>217</v>
      </c>
      <c r="F3154" s="35">
        <v>57.58</v>
      </c>
      <c r="G3154" s="59" t="s">
        <v>10</v>
      </c>
      <c r="H3154" s="41" t="s">
        <v>11</v>
      </c>
    </row>
    <row r="3155" spans="2:8">
      <c r="B3155" s="37"/>
      <c r="C3155" s="38" t="s">
        <v>14998</v>
      </c>
      <c r="D3155" s="57" t="s">
        <v>24</v>
      </c>
      <c r="E3155" s="40">
        <v>230</v>
      </c>
      <c r="F3155" s="35">
        <v>57.58</v>
      </c>
      <c r="G3155" s="59" t="s">
        <v>10</v>
      </c>
      <c r="H3155" s="41" t="s">
        <v>11</v>
      </c>
    </row>
    <row r="3156" spans="2:8">
      <c r="B3156" s="37"/>
      <c r="C3156" s="38" t="s">
        <v>14999</v>
      </c>
      <c r="D3156" s="57" t="s">
        <v>24</v>
      </c>
      <c r="E3156" s="40">
        <v>15</v>
      </c>
      <c r="F3156" s="35">
        <v>57.58</v>
      </c>
      <c r="G3156" s="59" t="s">
        <v>10</v>
      </c>
      <c r="H3156" s="41" t="s">
        <v>11</v>
      </c>
    </row>
    <row r="3157" spans="2:8">
      <c r="B3157" s="37"/>
      <c r="C3157" s="38" t="s">
        <v>15000</v>
      </c>
      <c r="D3157" s="57" t="s">
        <v>24</v>
      </c>
      <c r="E3157" s="40">
        <v>297</v>
      </c>
      <c r="F3157" s="35">
        <v>57.54</v>
      </c>
      <c r="G3157" s="59" t="s">
        <v>10</v>
      </c>
      <c r="H3157" s="41" t="s">
        <v>11</v>
      </c>
    </row>
    <row r="3158" spans="2:8">
      <c r="B3158" s="37"/>
      <c r="C3158" s="38" t="s">
        <v>15001</v>
      </c>
      <c r="D3158" s="57" t="s">
        <v>24</v>
      </c>
      <c r="E3158" s="40">
        <v>255</v>
      </c>
      <c r="F3158" s="35">
        <v>57.54</v>
      </c>
      <c r="G3158" s="59" t="s">
        <v>10</v>
      </c>
      <c r="H3158" s="41" t="s">
        <v>11</v>
      </c>
    </row>
    <row r="3159" spans="2:8">
      <c r="B3159" s="37"/>
      <c r="C3159" s="38" t="s">
        <v>15002</v>
      </c>
      <c r="D3159" s="57" t="s">
        <v>24</v>
      </c>
      <c r="E3159" s="40">
        <v>587</v>
      </c>
      <c r="F3159" s="35">
        <v>57.54</v>
      </c>
      <c r="G3159" s="59" t="s">
        <v>10</v>
      </c>
      <c r="H3159" s="41" t="s">
        <v>11</v>
      </c>
    </row>
    <row r="3160" spans="2:8">
      <c r="B3160" s="37"/>
      <c r="C3160" s="38" t="s">
        <v>15003</v>
      </c>
      <c r="D3160" s="57" t="s">
        <v>24</v>
      </c>
      <c r="E3160" s="40">
        <v>15</v>
      </c>
      <c r="F3160" s="35">
        <v>57.5</v>
      </c>
      <c r="G3160" s="59" t="s">
        <v>10</v>
      </c>
      <c r="H3160" s="41" t="s">
        <v>11</v>
      </c>
    </row>
    <row r="3161" spans="2:8">
      <c r="B3161" s="37"/>
      <c r="C3161" s="38" t="s">
        <v>15004</v>
      </c>
      <c r="D3161" s="57" t="s">
        <v>24</v>
      </c>
      <c r="E3161" s="40">
        <v>300</v>
      </c>
      <c r="F3161" s="35">
        <v>57.5</v>
      </c>
      <c r="G3161" s="59" t="s">
        <v>10</v>
      </c>
      <c r="H3161" s="41" t="s">
        <v>20</v>
      </c>
    </row>
    <row r="3162" spans="2:8">
      <c r="B3162" s="37"/>
      <c r="C3162" s="38" t="s">
        <v>15005</v>
      </c>
      <c r="D3162" s="57" t="s">
        <v>24</v>
      </c>
      <c r="E3162" s="40">
        <v>125</v>
      </c>
      <c r="F3162" s="35">
        <v>57.5</v>
      </c>
      <c r="G3162" s="59" t="s">
        <v>10</v>
      </c>
      <c r="H3162" s="41" t="s">
        <v>20</v>
      </c>
    </row>
    <row r="3163" spans="2:8">
      <c r="B3163" s="37"/>
      <c r="C3163" s="38" t="s">
        <v>15006</v>
      </c>
      <c r="D3163" s="57" t="s">
        <v>24</v>
      </c>
      <c r="E3163" s="40">
        <v>184</v>
      </c>
      <c r="F3163" s="35">
        <v>57.46</v>
      </c>
      <c r="G3163" s="59" t="s">
        <v>10</v>
      </c>
      <c r="H3163" s="41" t="s">
        <v>11</v>
      </c>
    </row>
    <row r="3164" spans="2:8">
      <c r="B3164" s="37"/>
      <c r="C3164" s="38" t="s">
        <v>15007</v>
      </c>
      <c r="D3164" s="57" t="s">
        <v>24</v>
      </c>
      <c r="E3164" s="40">
        <v>55</v>
      </c>
      <c r="F3164" s="35">
        <v>57.44</v>
      </c>
      <c r="G3164" s="59" t="s">
        <v>10</v>
      </c>
      <c r="H3164" s="41" t="s">
        <v>20</v>
      </c>
    </row>
    <row r="3165" spans="2:8">
      <c r="B3165" s="37"/>
      <c r="C3165" s="38" t="s">
        <v>15008</v>
      </c>
      <c r="D3165" s="57" t="s">
        <v>24</v>
      </c>
      <c r="E3165" s="40">
        <v>246</v>
      </c>
      <c r="F3165" s="35">
        <v>57.44</v>
      </c>
      <c r="G3165" s="59" t="s">
        <v>10</v>
      </c>
      <c r="H3165" s="41" t="s">
        <v>11</v>
      </c>
    </row>
    <row r="3166" spans="2:8">
      <c r="B3166" s="37"/>
      <c r="C3166" s="38" t="s">
        <v>15009</v>
      </c>
      <c r="D3166" s="57" t="s">
        <v>24</v>
      </c>
      <c r="E3166" s="40">
        <v>6</v>
      </c>
      <c r="F3166" s="35">
        <v>57.44</v>
      </c>
      <c r="G3166" s="59" t="s">
        <v>10</v>
      </c>
      <c r="H3166" s="41" t="s">
        <v>11</v>
      </c>
    </row>
    <row r="3167" spans="2:8">
      <c r="B3167" s="37"/>
      <c r="C3167" s="38" t="s">
        <v>15010</v>
      </c>
      <c r="D3167" s="57" t="s">
        <v>24</v>
      </c>
      <c r="E3167" s="40">
        <v>53</v>
      </c>
      <c r="F3167" s="35">
        <v>57.64</v>
      </c>
      <c r="G3167" s="59" t="s">
        <v>10</v>
      </c>
      <c r="H3167" s="41" t="s">
        <v>11</v>
      </c>
    </row>
    <row r="3168" spans="2:8">
      <c r="B3168" s="37"/>
      <c r="C3168" s="38" t="s">
        <v>15011</v>
      </c>
      <c r="D3168" s="57" t="s">
        <v>24</v>
      </c>
      <c r="E3168" s="40">
        <v>41</v>
      </c>
      <c r="F3168" s="35">
        <v>57.66</v>
      </c>
      <c r="G3168" s="59" t="s">
        <v>10</v>
      </c>
      <c r="H3168" s="41" t="s">
        <v>11</v>
      </c>
    </row>
    <row r="3169" spans="2:8">
      <c r="B3169" s="37"/>
      <c r="C3169" s="38" t="s">
        <v>15012</v>
      </c>
      <c r="D3169" s="57" t="s">
        <v>24</v>
      </c>
      <c r="E3169" s="40">
        <v>167</v>
      </c>
      <c r="F3169" s="35">
        <v>57.76</v>
      </c>
      <c r="G3169" s="59" t="s">
        <v>10</v>
      </c>
      <c r="H3169" s="41" t="s">
        <v>11</v>
      </c>
    </row>
    <row r="3170" spans="2:8">
      <c r="B3170" s="37"/>
      <c r="C3170" s="38" t="s">
        <v>15013</v>
      </c>
      <c r="D3170" s="57" t="s">
        <v>24</v>
      </c>
      <c r="E3170" s="40">
        <v>300</v>
      </c>
      <c r="F3170" s="35">
        <v>57.76</v>
      </c>
      <c r="G3170" s="59" t="s">
        <v>10</v>
      </c>
      <c r="H3170" s="41" t="s">
        <v>11</v>
      </c>
    </row>
    <row r="3171" spans="2:8">
      <c r="B3171" s="37"/>
      <c r="C3171" s="38" t="s">
        <v>15014</v>
      </c>
      <c r="D3171" s="57" t="s">
        <v>24</v>
      </c>
      <c r="E3171" s="40">
        <v>277</v>
      </c>
      <c r="F3171" s="35">
        <v>57.74</v>
      </c>
      <c r="G3171" s="59" t="s">
        <v>10</v>
      </c>
      <c r="H3171" s="41" t="s">
        <v>11</v>
      </c>
    </row>
    <row r="3172" spans="2:8">
      <c r="B3172" s="37"/>
      <c r="C3172" s="38" t="s">
        <v>15015</v>
      </c>
      <c r="D3172" s="57" t="s">
        <v>24</v>
      </c>
      <c r="E3172" s="40">
        <v>169</v>
      </c>
      <c r="F3172" s="35">
        <v>57.74</v>
      </c>
      <c r="G3172" s="59" t="s">
        <v>10</v>
      </c>
      <c r="H3172" s="41" t="s">
        <v>22</v>
      </c>
    </row>
    <row r="3173" spans="2:8">
      <c r="B3173" s="37"/>
      <c r="C3173" s="38" t="s">
        <v>15016</v>
      </c>
      <c r="D3173" s="57" t="s">
        <v>24</v>
      </c>
      <c r="E3173" s="40">
        <v>43</v>
      </c>
      <c r="F3173" s="35">
        <v>57.74</v>
      </c>
      <c r="G3173" s="59" t="s">
        <v>10</v>
      </c>
      <c r="H3173" s="41" t="s">
        <v>21</v>
      </c>
    </row>
    <row r="3174" spans="2:8">
      <c r="B3174" s="37"/>
      <c r="C3174" s="38" t="s">
        <v>15017</v>
      </c>
      <c r="D3174" s="57" t="s">
        <v>24</v>
      </c>
      <c r="E3174" s="40">
        <v>222</v>
      </c>
      <c r="F3174" s="35">
        <v>57.74</v>
      </c>
      <c r="G3174" s="59" t="s">
        <v>10</v>
      </c>
      <c r="H3174" s="41" t="s">
        <v>22</v>
      </c>
    </row>
    <row r="3175" spans="2:8">
      <c r="B3175" s="37"/>
      <c r="C3175" s="38" t="s">
        <v>15018</v>
      </c>
      <c r="D3175" s="57" t="s">
        <v>24</v>
      </c>
      <c r="E3175" s="40">
        <v>182</v>
      </c>
      <c r="F3175" s="35">
        <v>57.72</v>
      </c>
      <c r="G3175" s="59" t="s">
        <v>10</v>
      </c>
      <c r="H3175" s="41" t="s">
        <v>21</v>
      </c>
    </row>
    <row r="3176" spans="2:8">
      <c r="B3176" s="37"/>
      <c r="C3176" s="38" t="s">
        <v>15019</v>
      </c>
      <c r="D3176" s="57" t="s">
        <v>24</v>
      </c>
      <c r="E3176" s="40">
        <v>125</v>
      </c>
      <c r="F3176" s="35">
        <v>57.72</v>
      </c>
      <c r="G3176" s="59" t="s">
        <v>10</v>
      </c>
      <c r="H3176" s="41" t="s">
        <v>20</v>
      </c>
    </row>
    <row r="3177" spans="2:8">
      <c r="B3177" s="37"/>
      <c r="C3177" s="38" t="s">
        <v>15020</v>
      </c>
      <c r="D3177" s="57" t="s">
        <v>24</v>
      </c>
      <c r="E3177" s="40">
        <v>78</v>
      </c>
      <c r="F3177" s="35">
        <v>57.8</v>
      </c>
      <c r="G3177" s="59" t="s">
        <v>10</v>
      </c>
      <c r="H3177" s="41" t="s">
        <v>11</v>
      </c>
    </row>
    <row r="3178" spans="2:8">
      <c r="B3178" s="37"/>
      <c r="C3178" s="38" t="s">
        <v>15021</v>
      </c>
      <c r="D3178" s="57" t="s">
        <v>24</v>
      </c>
      <c r="E3178" s="40">
        <v>48</v>
      </c>
      <c r="F3178" s="35">
        <v>57.84</v>
      </c>
      <c r="G3178" s="59" t="s">
        <v>10</v>
      </c>
      <c r="H3178" s="41" t="s">
        <v>11</v>
      </c>
    </row>
    <row r="3179" spans="2:8">
      <c r="B3179" s="37"/>
      <c r="C3179" s="38" t="s">
        <v>15022</v>
      </c>
      <c r="D3179" s="57" t="s">
        <v>24</v>
      </c>
      <c r="E3179" s="40">
        <v>171</v>
      </c>
      <c r="F3179" s="35">
        <v>57.84</v>
      </c>
      <c r="G3179" s="59" t="s">
        <v>10</v>
      </c>
      <c r="H3179" s="41" t="s">
        <v>11</v>
      </c>
    </row>
    <row r="3180" spans="2:8">
      <c r="B3180" s="37"/>
      <c r="C3180" s="38" t="s">
        <v>15023</v>
      </c>
      <c r="D3180" s="57" t="s">
        <v>24</v>
      </c>
      <c r="E3180" s="40">
        <v>112</v>
      </c>
      <c r="F3180" s="35">
        <v>57.82</v>
      </c>
      <c r="G3180" s="59" t="s">
        <v>10</v>
      </c>
      <c r="H3180" s="41" t="s">
        <v>11</v>
      </c>
    </row>
    <row r="3181" spans="2:8">
      <c r="B3181" s="37"/>
      <c r="C3181" s="38" t="s">
        <v>15024</v>
      </c>
      <c r="D3181" s="57" t="s">
        <v>24</v>
      </c>
      <c r="E3181" s="40">
        <v>680</v>
      </c>
      <c r="F3181" s="35">
        <v>57.82</v>
      </c>
      <c r="G3181" s="59" t="s">
        <v>10</v>
      </c>
      <c r="H3181" s="41" t="s">
        <v>11</v>
      </c>
    </row>
    <row r="3182" spans="2:8">
      <c r="B3182" s="37"/>
      <c r="C3182" s="38" t="s">
        <v>15025</v>
      </c>
      <c r="D3182" s="57" t="s">
        <v>24</v>
      </c>
      <c r="E3182" s="40">
        <v>100</v>
      </c>
      <c r="F3182" s="35">
        <v>57.86</v>
      </c>
      <c r="G3182" s="59" t="s">
        <v>10</v>
      </c>
      <c r="H3182" s="41" t="s">
        <v>11</v>
      </c>
    </row>
    <row r="3183" spans="2:8">
      <c r="B3183" s="37"/>
      <c r="C3183" s="38" t="s">
        <v>15025</v>
      </c>
      <c r="D3183" s="57" t="s">
        <v>24</v>
      </c>
      <c r="E3183" s="40">
        <v>48</v>
      </c>
      <c r="F3183" s="35">
        <v>57.86</v>
      </c>
      <c r="G3183" s="59" t="s">
        <v>10</v>
      </c>
      <c r="H3183" s="41" t="s">
        <v>20</v>
      </c>
    </row>
    <row r="3184" spans="2:8">
      <c r="B3184" s="37"/>
      <c r="C3184" s="38" t="s">
        <v>15026</v>
      </c>
      <c r="D3184" s="57" t="s">
        <v>24</v>
      </c>
      <c r="E3184" s="40">
        <v>114</v>
      </c>
      <c r="F3184" s="35">
        <v>57.8</v>
      </c>
      <c r="G3184" s="59" t="s">
        <v>10</v>
      </c>
      <c r="H3184" s="41" t="s">
        <v>20</v>
      </c>
    </row>
    <row r="3185" spans="2:8">
      <c r="B3185" s="37"/>
      <c r="C3185" s="38" t="s">
        <v>15027</v>
      </c>
      <c r="D3185" s="57" t="s">
        <v>24</v>
      </c>
      <c r="E3185" s="40">
        <v>59</v>
      </c>
      <c r="F3185" s="35">
        <v>57.82</v>
      </c>
      <c r="G3185" s="59" t="s">
        <v>10</v>
      </c>
      <c r="H3185" s="41" t="s">
        <v>11</v>
      </c>
    </row>
    <row r="3186" spans="2:8">
      <c r="B3186" s="37"/>
      <c r="C3186" s="38" t="s">
        <v>15028</v>
      </c>
      <c r="D3186" s="57" t="s">
        <v>24</v>
      </c>
      <c r="E3186" s="40">
        <v>202</v>
      </c>
      <c r="F3186" s="35">
        <v>57.82</v>
      </c>
      <c r="G3186" s="59" t="s">
        <v>10</v>
      </c>
      <c r="H3186" s="41" t="s">
        <v>11</v>
      </c>
    </row>
    <row r="3187" spans="2:8">
      <c r="B3187" s="37"/>
      <c r="C3187" s="38" t="s">
        <v>15029</v>
      </c>
      <c r="D3187" s="57" t="s">
        <v>24</v>
      </c>
      <c r="E3187" s="40">
        <v>71</v>
      </c>
      <c r="F3187" s="35">
        <v>57.82</v>
      </c>
      <c r="G3187" s="59" t="s">
        <v>10</v>
      </c>
      <c r="H3187" s="41" t="s">
        <v>11</v>
      </c>
    </row>
    <row r="3188" spans="2:8">
      <c r="B3188" s="37"/>
      <c r="C3188" s="38" t="s">
        <v>15030</v>
      </c>
      <c r="D3188" s="57" t="s">
        <v>24</v>
      </c>
      <c r="E3188" s="40">
        <v>26</v>
      </c>
      <c r="F3188" s="35">
        <v>57.84</v>
      </c>
      <c r="G3188" s="59" t="s">
        <v>10</v>
      </c>
      <c r="H3188" s="41" t="s">
        <v>11</v>
      </c>
    </row>
    <row r="3189" spans="2:8">
      <c r="B3189" s="37"/>
      <c r="C3189" s="38" t="s">
        <v>15030</v>
      </c>
      <c r="D3189" s="57" t="s">
        <v>24</v>
      </c>
      <c r="E3189" s="40">
        <v>100</v>
      </c>
      <c r="F3189" s="35">
        <v>57.84</v>
      </c>
      <c r="G3189" s="59" t="s">
        <v>10</v>
      </c>
      <c r="H3189" s="41" t="s">
        <v>20</v>
      </c>
    </row>
    <row r="3190" spans="2:8">
      <c r="B3190" s="37"/>
      <c r="C3190" s="38" t="s">
        <v>15031</v>
      </c>
      <c r="D3190" s="57" t="s">
        <v>24</v>
      </c>
      <c r="E3190" s="40">
        <v>403</v>
      </c>
      <c r="F3190" s="35">
        <v>57.84</v>
      </c>
      <c r="G3190" s="59" t="s">
        <v>10</v>
      </c>
      <c r="H3190" s="41" t="s">
        <v>20</v>
      </c>
    </row>
    <row r="3191" spans="2:8">
      <c r="B3191" s="37"/>
      <c r="C3191" s="38" t="s">
        <v>15032</v>
      </c>
      <c r="D3191" s="57" t="s">
        <v>24</v>
      </c>
      <c r="E3191" s="40">
        <v>392</v>
      </c>
      <c r="F3191" s="35">
        <v>57.78</v>
      </c>
      <c r="G3191" s="59" t="s">
        <v>10</v>
      </c>
      <c r="H3191" s="41" t="s">
        <v>11</v>
      </c>
    </row>
    <row r="3192" spans="2:8">
      <c r="B3192" s="37"/>
      <c r="C3192" s="38" t="s">
        <v>15033</v>
      </c>
      <c r="D3192" s="57" t="s">
        <v>24</v>
      </c>
      <c r="E3192" s="40">
        <v>547</v>
      </c>
      <c r="F3192" s="35">
        <v>57.78</v>
      </c>
      <c r="G3192" s="59" t="s">
        <v>10</v>
      </c>
      <c r="H3192" s="41" t="s">
        <v>11</v>
      </c>
    </row>
    <row r="3193" spans="2:8">
      <c r="B3193" s="37"/>
      <c r="C3193" s="38" t="s">
        <v>15034</v>
      </c>
      <c r="D3193" s="57" t="s">
        <v>24</v>
      </c>
      <c r="E3193" s="40">
        <v>187</v>
      </c>
      <c r="F3193" s="35">
        <v>57.78</v>
      </c>
      <c r="G3193" s="59" t="s">
        <v>10</v>
      </c>
      <c r="H3193" s="41" t="s">
        <v>11</v>
      </c>
    </row>
    <row r="3194" spans="2:8">
      <c r="B3194" s="37"/>
      <c r="C3194" s="38" t="s">
        <v>15035</v>
      </c>
      <c r="D3194" s="57" t="s">
        <v>24</v>
      </c>
      <c r="E3194" s="40">
        <v>158</v>
      </c>
      <c r="F3194" s="35">
        <v>57.78</v>
      </c>
      <c r="G3194" s="59" t="s">
        <v>10</v>
      </c>
      <c r="H3194" s="41" t="s">
        <v>11</v>
      </c>
    </row>
    <row r="3195" spans="2:8">
      <c r="B3195" s="37"/>
      <c r="C3195" s="38" t="s">
        <v>15036</v>
      </c>
      <c r="D3195" s="57" t="s">
        <v>24</v>
      </c>
      <c r="E3195" s="40">
        <v>125</v>
      </c>
      <c r="F3195" s="35">
        <v>57.78</v>
      </c>
      <c r="G3195" s="59" t="s">
        <v>10</v>
      </c>
      <c r="H3195" s="41" t="s">
        <v>11</v>
      </c>
    </row>
    <row r="3196" spans="2:8">
      <c r="B3196" s="37"/>
      <c r="C3196" s="38" t="s">
        <v>15037</v>
      </c>
      <c r="D3196" s="57" t="s">
        <v>24</v>
      </c>
      <c r="E3196" s="40">
        <v>125</v>
      </c>
      <c r="F3196" s="35">
        <v>57.8</v>
      </c>
      <c r="G3196" s="59" t="s">
        <v>10</v>
      </c>
      <c r="H3196" s="41" t="s">
        <v>11</v>
      </c>
    </row>
    <row r="3197" spans="2:8">
      <c r="B3197" s="37"/>
      <c r="C3197" s="38" t="s">
        <v>15038</v>
      </c>
      <c r="D3197" s="57" t="s">
        <v>24</v>
      </c>
      <c r="E3197" s="40">
        <v>169</v>
      </c>
      <c r="F3197" s="35">
        <v>57.78</v>
      </c>
      <c r="G3197" s="59" t="s">
        <v>10</v>
      </c>
      <c r="H3197" s="41" t="s">
        <v>11</v>
      </c>
    </row>
    <row r="3198" spans="2:8">
      <c r="B3198" s="37"/>
      <c r="C3198" s="38" t="s">
        <v>15039</v>
      </c>
      <c r="D3198" s="57" t="s">
        <v>24</v>
      </c>
      <c r="E3198" s="40">
        <v>217</v>
      </c>
      <c r="F3198" s="35">
        <v>57.78</v>
      </c>
      <c r="G3198" s="59" t="s">
        <v>10</v>
      </c>
      <c r="H3198" s="41" t="s">
        <v>11</v>
      </c>
    </row>
    <row r="3199" spans="2:8">
      <c r="B3199" s="37"/>
      <c r="C3199" s="38" t="s">
        <v>15040</v>
      </c>
      <c r="D3199" s="57" t="s">
        <v>24</v>
      </c>
      <c r="E3199" s="40">
        <v>196</v>
      </c>
      <c r="F3199" s="35">
        <v>57.82</v>
      </c>
      <c r="G3199" s="59" t="s">
        <v>10</v>
      </c>
      <c r="H3199" s="41" t="s">
        <v>11</v>
      </c>
    </row>
    <row r="3200" spans="2:8">
      <c r="B3200" s="37"/>
      <c r="C3200" s="38" t="s">
        <v>15041</v>
      </c>
      <c r="D3200" s="57" t="s">
        <v>24</v>
      </c>
      <c r="E3200" s="40">
        <v>170</v>
      </c>
      <c r="F3200" s="35">
        <v>57.84</v>
      </c>
      <c r="G3200" s="59" t="s">
        <v>10</v>
      </c>
      <c r="H3200" s="41" t="s">
        <v>11</v>
      </c>
    </row>
    <row r="3201" spans="2:8">
      <c r="B3201" s="37"/>
      <c r="C3201" s="38" t="s">
        <v>15042</v>
      </c>
      <c r="D3201" s="57" t="s">
        <v>24</v>
      </c>
      <c r="E3201" s="40">
        <v>59</v>
      </c>
      <c r="F3201" s="35">
        <v>57.86</v>
      </c>
      <c r="G3201" s="59" t="s">
        <v>10</v>
      </c>
      <c r="H3201" s="41" t="s">
        <v>11</v>
      </c>
    </row>
    <row r="3202" spans="2:8">
      <c r="B3202" s="37"/>
      <c r="C3202" s="38" t="s">
        <v>15043</v>
      </c>
      <c r="D3202" s="57" t="s">
        <v>24</v>
      </c>
      <c r="E3202" s="40">
        <v>125</v>
      </c>
      <c r="F3202" s="35">
        <v>57.96</v>
      </c>
      <c r="G3202" s="59" t="s">
        <v>10</v>
      </c>
      <c r="H3202" s="41" t="s">
        <v>11</v>
      </c>
    </row>
    <row r="3203" spans="2:8">
      <c r="B3203" s="37"/>
      <c r="C3203" s="38" t="s">
        <v>15044</v>
      </c>
      <c r="D3203" s="57" t="s">
        <v>24</v>
      </c>
      <c r="E3203" s="40">
        <v>250</v>
      </c>
      <c r="F3203" s="35">
        <v>57.94</v>
      </c>
      <c r="G3203" s="59" t="s">
        <v>10</v>
      </c>
      <c r="H3203" s="41" t="s">
        <v>11</v>
      </c>
    </row>
    <row r="3204" spans="2:8">
      <c r="B3204" s="37"/>
      <c r="C3204" s="38" t="s">
        <v>15045</v>
      </c>
      <c r="D3204" s="57" t="s">
        <v>24</v>
      </c>
      <c r="E3204" s="40">
        <v>106</v>
      </c>
      <c r="F3204" s="35">
        <v>57.94</v>
      </c>
      <c r="G3204" s="59" t="s">
        <v>10</v>
      </c>
      <c r="H3204" s="41" t="s">
        <v>20</v>
      </c>
    </row>
    <row r="3205" spans="2:8">
      <c r="B3205" s="37"/>
      <c r="C3205" s="38" t="s">
        <v>15046</v>
      </c>
      <c r="D3205" s="57" t="s">
        <v>24</v>
      </c>
      <c r="E3205" s="40">
        <v>115</v>
      </c>
      <c r="F3205" s="35">
        <v>57.94</v>
      </c>
      <c r="G3205" s="59" t="s">
        <v>10</v>
      </c>
      <c r="H3205" s="41" t="s">
        <v>11</v>
      </c>
    </row>
    <row r="3206" spans="2:8">
      <c r="B3206" s="37"/>
      <c r="C3206" s="38" t="s">
        <v>15047</v>
      </c>
      <c r="D3206" s="57" t="s">
        <v>24</v>
      </c>
      <c r="E3206" s="40">
        <v>133</v>
      </c>
      <c r="F3206" s="35">
        <v>57.92</v>
      </c>
      <c r="G3206" s="59" t="s">
        <v>10</v>
      </c>
      <c r="H3206" s="41" t="s">
        <v>11</v>
      </c>
    </row>
    <row r="3207" spans="2:8">
      <c r="B3207" s="37"/>
      <c r="C3207" s="38" t="s">
        <v>15048</v>
      </c>
      <c r="D3207" s="57" t="s">
        <v>24</v>
      </c>
      <c r="E3207" s="40">
        <v>225</v>
      </c>
      <c r="F3207" s="35">
        <v>57.96</v>
      </c>
      <c r="G3207" s="59" t="s">
        <v>10</v>
      </c>
      <c r="H3207" s="41" t="s">
        <v>11</v>
      </c>
    </row>
    <row r="3208" spans="2:8">
      <c r="B3208" s="37"/>
      <c r="C3208" s="38" t="s">
        <v>15049</v>
      </c>
      <c r="D3208" s="57" t="s">
        <v>24</v>
      </c>
      <c r="E3208" s="40">
        <v>38</v>
      </c>
      <c r="F3208" s="35">
        <v>57.88</v>
      </c>
      <c r="G3208" s="59" t="s">
        <v>10</v>
      </c>
      <c r="H3208" s="41" t="s">
        <v>11</v>
      </c>
    </row>
    <row r="3209" spans="2:8">
      <c r="B3209" s="37"/>
      <c r="C3209" s="38" t="s">
        <v>15050</v>
      </c>
      <c r="D3209" s="57" t="s">
        <v>24</v>
      </c>
      <c r="E3209" s="40">
        <v>424</v>
      </c>
      <c r="F3209" s="35">
        <v>57.88</v>
      </c>
      <c r="G3209" s="59" t="s">
        <v>10</v>
      </c>
      <c r="H3209" s="41" t="s">
        <v>11</v>
      </c>
    </row>
    <row r="3210" spans="2:8">
      <c r="B3210" s="37"/>
      <c r="C3210" s="38" t="s">
        <v>15051</v>
      </c>
      <c r="D3210" s="57" t="s">
        <v>24</v>
      </c>
      <c r="E3210" s="40">
        <v>221</v>
      </c>
      <c r="F3210" s="35">
        <v>57.88</v>
      </c>
      <c r="G3210" s="59" t="s">
        <v>10</v>
      </c>
      <c r="H3210" s="41" t="s">
        <v>11</v>
      </c>
    </row>
    <row r="3211" spans="2:8">
      <c r="B3211" s="37"/>
      <c r="C3211" s="38" t="s">
        <v>15052</v>
      </c>
      <c r="D3211" s="57" t="s">
        <v>24</v>
      </c>
      <c r="E3211" s="40">
        <v>41</v>
      </c>
      <c r="F3211" s="35">
        <v>57.94</v>
      </c>
      <c r="G3211" s="59" t="s">
        <v>10</v>
      </c>
      <c r="H3211" s="41" t="s">
        <v>20</v>
      </c>
    </row>
    <row r="3212" spans="2:8">
      <c r="B3212" s="37"/>
      <c r="C3212" s="38" t="s">
        <v>15053</v>
      </c>
      <c r="D3212" s="57" t="s">
        <v>24</v>
      </c>
      <c r="E3212" s="40">
        <v>339</v>
      </c>
      <c r="F3212" s="35">
        <v>57.98</v>
      </c>
      <c r="G3212" s="59" t="s">
        <v>10</v>
      </c>
      <c r="H3212" s="41" t="s">
        <v>11</v>
      </c>
    </row>
    <row r="3213" spans="2:8">
      <c r="B3213" s="37"/>
      <c r="C3213" s="38" t="s">
        <v>15054</v>
      </c>
      <c r="D3213" s="57" t="s">
        <v>24</v>
      </c>
      <c r="E3213" s="40">
        <v>321</v>
      </c>
      <c r="F3213" s="35">
        <v>57.94</v>
      </c>
      <c r="G3213" s="59" t="s">
        <v>10</v>
      </c>
      <c r="H3213" s="41" t="s">
        <v>11</v>
      </c>
    </row>
    <row r="3214" spans="2:8">
      <c r="B3214" s="37"/>
      <c r="C3214" s="38" t="s">
        <v>15055</v>
      </c>
      <c r="D3214" s="57" t="s">
        <v>24</v>
      </c>
      <c r="E3214" s="40">
        <v>398</v>
      </c>
      <c r="F3214" s="35">
        <v>57.94</v>
      </c>
      <c r="G3214" s="59" t="s">
        <v>10</v>
      </c>
      <c r="H3214" s="41" t="s">
        <v>11</v>
      </c>
    </row>
    <row r="3215" spans="2:8">
      <c r="B3215" s="37"/>
      <c r="C3215" s="38" t="s">
        <v>15056</v>
      </c>
      <c r="D3215" s="57" t="s">
        <v>24</v>
      </c>
      <c r="E3215" s="40">
        <v>194</v>
      </c>
      <c r="F3215" s="35">
        <v>57.94</v>
      </c>
      <c r="G3215" s="59" t="s">
        <v>10</v>
      </c>
      <c r="H3215" s="41" t="s">
        <v>11</v>
      </c>
    </row>
    <row r="3216" spans="2:8">
      <c r="B3216" s="37"/>
      <c r="C3216" s="38" t="s">
        <v>15057</v>
      </c>
      <c r="D3216" s="57" t="s">
        <v>24</v>
      </c>
      <c r="E3216" s="40">
        <v>216</v>
      </c>
      <c r="F3216" s="35">
        <v>57.94</v>
      </c>
      <c r="G3216" s="59" t="s">
        <v>10</v>
      </c>
      <c r="H3216" s="41" t="s">
        <v>20</v>
      </c>
    </row>
    <row r="3217" spans="2:8">
      <c r="B3217" s="37"/>
      <c r="C3217" s="38" t="s">
        <v>15058</v>
      </c>
      <c r="D3217" s="57" t="s">
        <v>24</v>
      </c>
      <c r="E3217" s="40">
        <v>321</v>
      </c>
      <c r="F3217" s="35">
        <v>57.94</v>
      </c>
      <c r="G3217" s="59" t="s">
        <v>10</v>
      </c>
      <c r="H3217" s="41" t="s">
        <v>20</v>
      </c>
    </row>
    <row r="3218" spans="2:8">
      <c r="B3218" s="37"/>
      <c r="C3218" s="38" t="s">
        <v>15059</v>
      </c>
      <c r="D3218" s="57" t="s">
        <v>24</v>
      </c>
      <c r="E3218" s="40">
        <v>50</v>
      </c>
      <c r="F3218" s="35">
        <v>57.9</v>
      </c>
      <c r="G3218" s="59" t="s">
        <v>10</v>
      </c>
      <c r="H3218" s="41" t="s">
        <v>11</v>
      </c>
    </row>
    <row r="3219" spans="2:8">
      <c r="B3219" s="37"/>
      <c r="C3219" s="38" t="s">
        <v>15060</v>
      </c>
      <c r="D3219" s="57" t="s">
        <v>24</v>
      </c>
      <c r="E3219" s="40">
        <v>70</v>
      </c>
      <c r="F3219" s="35">
        <v>57.9</v>
      </c>
      <c r="G3219" s="59" t="s">
        <v>10</v>
      </c>
      <c r="H3219" s="41" t="s">
        <v>21</v>
      </c>
    </row>
    <row r="3220" spans="2:8">
      <c r="B3220" s="37"/>
      <c r="C3220" s="38" t="s">
        <v>15061</v>
      </c>
      <c r="D3220" s="57" t="s">
        <v>24</v>
      </c>
      <c r="E3220" s="40">
        <v>300</v>
      </c>
      <c r="F3220" s="35">
        <v>57.88</v>
      </c>
      <c r="G3220" s="59" t="s">
        <v>10</v>
      </c>
      <c r="H3220" s="41" t="s">
        <v>11</v>
      </c>
    </row>
    <row r="3221" spans="2:8">
      <c r="B3221" s="37"/>
      <c r="C3221" s="38" t="s">
        <v>15062</v>
      </c>
      <c r="D3221" s="57" t="s">
        <v>24</v>
      </c>
      <c r="E3221" s="40">
        <v>23</v>
      </c>
      <c r="F3221" s="35">
        <v>57.88</v>
      </c>
      <c r="G3221" s="59" t="s">
        <v>10</v>
      </c>
      <c r="H3221" s="41" t="s">
        <v>11</v>
      </c>
    </row>
    <row r="3222" spans="2:8">
      <c r="B3222" s="37"/>
      <c r="C3222" s="38" t="s">
        <v>15063</v>
      </c>
      <c r="D3222" s="57" t="s">
        <v>24</v>
      </c>
      <c r="E3222" s="40">
        <v>233</v>
      </c>
      <c r="F3222" s="35">
        <v>57.88</v>
      </c>
      <c r="G3222" s="59" t="s">
        <v>10</v>
      </c>
      <c r="H3222" s="41" t="s">
        <v>11</v>
      </c>
    </row>
    <row r="3223" spans="2:8">
      <c r="B3223" s="37"/>
      <c r="C3223" s="38" t="s">
        <v>15064</v>
      </c>
      <c r="D3223" s="57" t="s">
        <v>24</v>
      </c>
      <c r="E3223" s="40">
        <v>354</v>
      </c>
      <c r="F3223" s="35">
        <v>57.88</v>
      </c>
      <c r="G3223" s="59" t="s">
        <v>10</v>
      </c>
      <c r="H3223" s="41" t="s">
        <v>20</v>
      </c>
    </row>
    <row r="3224" spans="2:8">
      <c r="B3224" s="37"/>
      <c r="C3224" s="38" t="s">
        <v>15065</v>
      </c>
      <c r="D3224" s="57" t="s">
        <v>24</v>
      </c>
      <c r="E3224" s="40">
        <v>182</v>
      </c>
      <c r="F3224" s="35">
        <v>57.86</v>
      </c>
      <c r="G3224" s="59" t="s">
        <v>10</v>
      </c>
      <c r="H3224" s="41" t="s">
        <v>20</v>
      </c>
    </row>
    <row r="3225" spans="2:8">
      <c r="B3225" s="37"/>
      <c r="C3225" s="38" t="s">
        <v>15066</v>
      </c>
      <c r="D3225" s="57" t="s">
        <v>24</v>
      </c>
      <c r="E3225" s="40">
        <v>225</v>
      </c>
      <c r="F3225" s="35">
        <v>57.92</v>
      </c>
      <c r="G3225" s="59" t="s">
        <v>10</v>
      </c>
      <c r="H3225" s="41" t="s">
        <v>22</v>
      </c>
    </row>
    <row r="3226" spans="2:8">
      <c r="B3226" s="37"/>
      <c r="C3226" s="38" t="s">
        <v>15067</v>
      </c>
      <c r="D3226" s="57" t="s">
        <v>24</v>
      </c>
      <c r="E3226" s="40">
        <v>159</v>
      </c>
      <c r="F3226" s="35">
        <v>57.88</v>
      </c>
      <c r="G3226" s="59" t="s">
        <v>10</v>
      </c>
      <c r="H3226" s="41" t="s">
        <v>11</v>
      </c>
    </row>
    <row r="3227" spans="2:8">
      <c r="B3227" s="37"/>
      <c r="C3227" s="38" t="s">
        <v>15068</v>
      </c>
      <c r="D3227" s="57" t="s">
        <v>24</v>
      </c>
      <c r="E3227" s="40">
        <v>200</v>
      </c>
      <c r="F3227" s="35">
        <v>57.88</v>
      </c>
      <c r="G3227" s="59" t="s">
        <v>10</v>
      </c>
      <c r="H3227" s="41" t="s">
        <v>11</v>
      </c>
    </row>
    <row r="3228" spans="2:8">
      <c r="B3228" s="37"/>
      <c r="C3228" s="38" t="s">
        <v>15069</v>
      </c>
      <c r="D3228" s="57" t="s">
        <v>24</v>
      </c>
      <c r="E3228" s="40">
        <v>302</v>
      </c>
      <c r="F3228" s="35">
        <v>57.88</v>
      </c>
      <c r="G3228" s="59" t="s">
        <v>10</v>
      </c>
      <c r="H3228" s="41" t="s">
        <v>11</v>
      </c>
    </row>
    <row r="3229" spans="2:8">
      <c r="B3229" s="37"/>
      <c r="C3229" s="38" t="s">
        <v>15070</v>
      </c>
      <c r="D3229" s="57" t="s">
        <v>24</v>
      </c>
      <c r="E3229" s="40">
        <v>457</v>
      </c>
      <c r="F3229" s="35">
        <v>57.88</v>
      </c>
      <c r="G3229" s="59" t="s">
        <v>10</v>
      </c>
      <c r="H3229" s="41" t="s">
        <v>11</v>
      </c>
    </row>
    <row r="3230" spans="2:8">
      <c r="B3230" s="37"/>
      <c r="C3230" s="38" t="s">
        <v>15071</v>
      </c>
      <c r="D3230" s="57" t="s">
        <v>24</v>
      </c>
      <c r="E3230" s="40">
        <v>55</v>
      </c>
      <c r="F3230" s="35">
        <v>57.88</v>
      </c>
      <c r="G3230" s="59" t="s">
        <v>10</v>
      </c>
      <c r="H3230" s="41" t="s">
        <v>11</v>
      </c>
    </row>
    <row r="3231" spans="2:8">
      <c r="B3231" s="37"/>
      <c r="C3231" s="38" t="s">
        <v>15072</v>
      </c>
      <c r="D3231" s="57" t="s">
        <v>24</v>
      </c>
      <c r="E3231" s="40">
        <v>589</v>
      </c>
      <c r="F3231" s="35">
        <v>57.88</v>
      </c>
      <c r="G3231" s="59" t="s">
        <v>10</v>
      </c>
      <c r="H3231" s="41" t="s">
        <v>11</v>
      </c>
    </row>
    <row r="3232" spans="2:8">
      <c r="B3232" s="37"/>
      <c r="C3232" s="38" t="s">
        <v>15073</v>
      </c>
      <c r="D3232" s="57" t="s">
        <v>24</v>
      </c>
      <c r="E3232" s="40">
        <v>154</v>
      </c>
      <c r="F3232" s="35">
        <v>57.9</v>
      </c>
      <c r="G3232" s="59" t="s">
        <v>10</v>
      </c>
      <c r="H3232" s="41" t="s">
        <v>11</v>
      </c>
    </row>
    <row r="3233" spans="2:8">
      <c r="B3233" s="37"/>
      <c r="C3233" s="38" t="s">
        <v>15074</v>
      </c>
      <c r="D3233" s="57" t="s">
        <v>24</v>
      </c>
      <c r="E3233" s="40">
        <v>37</v>
      </c>
      <c r="F3233" s="35">
        <v>57.9</v>
      </c>
      <c r="G3233" s="59" t="s">
        <v>10</v>
      </c>
      <c r="H3233" s="41" t="s">
        <v>11</v>
      </c>
    </row>
    <row r="3234" spans="2:8">
      <c r="B3234" s="37"/>
      <c r="C3234" s="38" t="s">
        <v>15075</v>
      </c>
      <c r="D3234" s="57" t="s">
        <v>24</v>
      </c>
      <c r="E3234" s="40">
        <v>164</v>
      </c>
      <c r="F3234" s="35">
        <v>57.9</v>
      </c>
      <c r="G3234" s="59" t="s">
        <v>10</v>
      </c>
      <c r="H3234" s="41" t="s">
        <v>11</v>
      </c>
    </row>
    <row r="3235" spans="2:8">
      <c r="B3235" s="37"/>
      <c r="C3235" s="38" t="s">
        <v>15076</v>
      </c>
      <c r="D3235" s="57" t="s">
        <v>24</v>
      </c>
      <c r="E3235" s="40">
        <v>136</v>
      </c>
      <c r="F3235" s="35">
        <v>57.9</v>
      </c>
      <c r="G3235" s="59" t="s">
        <v>10</v>
      </c>
      <c r="H3235" s="41" t="s">
        <v>11</v>
      </c>
    </row>
    <row r="3236" spans="2:8">
      <c r="B3236" s="37"/>
      <c r="C3236" s="38" t="s">
        <v>15077</v>
      </c>
      <c r="D3236" s="57" t="s">
        <v>24</v>
      </c>
      <c r="E3236" s="40">
        <v>68</v>
      </c>
      <c r="F3236" s="35">
        <v>57.9</v>
      </c>
      <c r="G3236" s="59" t="s">
        <v>10</v>
      </c>
      <c r="H3236" s="41" t="s">
        <v>22</v>
      </c>
    </row>
    <row r="3237" spans="2:8">
      <c r="B3237" s="37"/>
      <c r="C3237" s="38" t="s">
        <v>15078</v>
      </c>
      <c r="D3237" s="57" t="s">
        <v>24</v>
      </c>
      <c r="E3237" s="40">
        <v>216</v>
      </c>
      <c r="F3237" s="35">
        <v>57.88</v>
      </c>
      <c r="G3237" s="59" t="s">
        <v>10</v>
      </c>
      <c r="H3237" s="41" t="s">
        <v>22</v>
      </c>
    </row>
    <row r="3238" spans="2:8">
      <c r="B3238" s="37"/>
      <c r="C3238" s="38" t="s">
        <v>15079</v>
      </c>
      <c r="D3238" s="57" t="s">
        <v>24</v>
      </c>
      <c r="E3238" s="40">
        <v>76</v>
      </c>
      <c r="F3238" s="35">
        <v>57.92</v>
      </c>
      <c r="G3238" s="59" t="s">
        <v>10</v>
      </c>
      <c r="H3238" s="41" t="s">
        <v>11</v>
      </c>
    </row>
    <row r="3239" spans="2:8">
      <c r="B3239" s="37"/>
      <c r="C3239" s="38" t="s">
        <v>15080</v>
      </c>
      <c r="D3239" s="57" t="s">
        <v>24</v>
      </c>
      <c r="E3239" s="40">
        <v>76</v>
      </c>
      <c r="F3239" s="35">
        <v>57.88</v>
      </c>
      <c r="G3239" s="59" t="s">
        <v>10</v>
      </c>
      <c r="H3239" s="41" t="s">
        <v>11</v>
      </c>
    </row>
    <row r="3240" spans="2:8">
      <c r="B3240" s="37"/>
      <c r="C3240" s="38" t="s">
        <v>15081</v>
      </c>
      <c r="D3240" s="57" t="s">
        <v>24</v>
      </c>
      <c r="E3240" s="40">
        <v>50</v>
      </c>
      <c r="F3240" s="35">
        <v>57.88</v>
      </c>
      <c r="G3240" s="59" t="s">
        <v>10</v>
      </c>
      <c r="H3240" s="41" t="s">
        <v>11</v>
      </c>
    </row>
    <row r="3241" spans="2:8">
      <c r="B3241" s="37"/>
      <c r="C3241" s="38" t="s">
        <v>15082</v>
      </c>
      <c r="D3241" s="57" t="s">
        <v>24</v>
      </c>
      <c r="E3241" s="40">
        <v>199</v>
      </c>
      <c r="F3241" s="35">
        <v>57.88</v>
      </c>
      <c r="G3241" s="59" t="s">
        <v>10</v>
      </c>
      <c r="H3241" s="41" t="s">
        <v>11</v>
      </c>
    </row>
    <row r="3242" spans="2:8">
      <c r="B3242" s="37"/>
      <c r="C3242" s="38" t="s">
        <v>15083</v>
      </c>
      <c r="D3242" s="57" t="s">
        <v>24</v>
      </c>
      <c r="E3242" s="40">
        <v>84</v>
      </c>
      <c r="F3242" s="35">
        <v>57.88</v>
      </c>
      <c r="G3242" s="59" t="s">
        <v>10</v>
      </c>
      <c r="H3242" s="41" t="s">
        <v>11</v>
      </c>
    </row>
    <row r="3243" spans="2:8">
      <c r="B3243" s="37"/>
      <c r="C3243" s="38" t="s">
        <v>15084</v>
      </c>
      <c r="D3243" s="57" t="s">
        <v>24</v>
      </c>
      <c r="E3243" s="40">
        <v>87</v>
      </c>
      <c r="F3243" s="35">
        <v>57.9</v>
      </c>
      <c r="G3243" s="59" t="s">
        <v>10</v>
      </c>
      <c r="H3243" s="41" t="s">
        <v>11</v>
      </c>
    </row>
    <row r="3244" spans="2:8">
      <c r="B3244" s="37"/>
      <c r="C3244" s="38" t="s">
        <v>15085</v>
      </c>
      <c r="D3244" s="57" t="s">
        <v>24</v>
      </c>
      <c r="E3244" s="40">
        <v>175</v>
      </c>
      <c r="F3244" s="35">
        <v>57.9</v>
      </c>
      <c r="G3244" s="59" t="s">
        <v>10</v>
      </c>
      <c r="H3244" s="41" t="s">
        <v>11</v>
      </c>
    </row>
    <row r="3245" spans="2:8">
      <c r="B3245" s="37"/>
      <c r="C3245" s="38" t="s">
        <v>15086</v>
      </c>
      <c r="D3245" s="57" t="s">
        <v>24</v>
      </c>
      <c r="E3245" s="40">
        <v>110</v>
      </c>
      <c r="F3245" s="35">
        <v>57.88</v>
      </c>
      <c r="G3245" s="59" t="s">
        <v>10</v>
      </c>
      <c r="H3245" s="41" t="s">
        <v>11</v>
      </c>
    </row>
    <row r="3246" spans="2:8">
      <c r="B3246" s="37"/>
      <c r="C3246" s="38" t="s">
        <v>15087</v>
      </c>
      <c r="D3246" s="57" t="s">
        <v>24</v>
      </c>
      <c r="E3246" s="40">
        <v>199</v>
      </c>
      <c r="F3246" s="35">
        <v>57.88</v>
      </c>
      <c r="G3246" s="59" t="s">
        <v>10</v>
      </c>
      <c r="H3246" s="41" t="s">
        <v>11</v>
      </c>
    </row>
    <row r="3247" spans="2:8">
      <c r="B3247" s="37"/>
      <c r="C3247" s="38" t="s">
        <v>15088</v>
      </c>
      <c r="D3247" s="57" t="s">
        <v>24</v>
      </c>
      <c r="E3247" s="40">
        <v>117</v>
      </c>
      <c r="F3247" s="35">
        <v>57.9</v>
      </c>
      <c r="G3247" s="59" t="s">
        <v>10</v>
      </c>
      <c r="H3247" s="41" t="s">
        <v>11</v>
      </c>
    </row>
    <row r="3248" spans="2:8">
      <c r="B3248" s="37"/>
      <c r="C3248" s="38" t="s">
        <v>15089</v>
      </c>
      <c r="D3248" s="57" t="s">
        <v>24</v>
      </c>
      <c r="E3248" s="40">
        <v>178</v>
      </c>
      <c r="F3248" s="35">
        <v>57.94</v>
      </c>
      <c r="G3248" s="59" t="s">
        <v>10</v>
      </c>
      <c r="H3248" s="41" t="s">
        <v>11</v>
      </c>
    </row>
    <row r="3249" spans="2:8">
      <c r="B3249" s="37"/>
      <c r="C3249" s="38" t="s">
        <v>15090</v>
      </c>
      <c r="D3249" s="57" t="s">
        <v>24</v>
      </c>
      <c r="E3249" s="40">
        <v>94</v>
      </c>
      <c r="F3249" s="35">
        <v>57.94</v>
      </c>
      <c r="G3249" s="59" t="s">
        <v>10</v>
      </c>
      <c r="H3249" s="41" t="s">
        <v>11</v>
      </c>
    </row>
    <row r="3250" spans="2:8">
      <c r="B3250" s="37"/>
      <c r="C3250" s="38" t="s">
        <v>15091</v>
      </c>
      <c r="D3250" s="57" t="s">
        <v>24</v>
      </c>
      <c r="E3250" s="40">
        <v>57</v>
      </c>
      <c r="F3250" s="35">
        <v>57.94</v>
      </c>
      <c r="G3250" s="59" t="s">
        <v>10</v>
      </c>
      <c r="H3250" s="41" t="s">
        <v>20</v>
      </c>
    </row>
    <row r="3251" spans="2:8">
      <c r="B3251" s="37"/>
      <c r="C3251" s="38" t="s">
        <v>15092</v>
      </c>
      <c r="D3251" s="57" t="s">
        <v>24</v>
      </c>
      <c r="E3251" s="40">
        <v>178</v>
      </c>
      <c r="F3251" s="35">
        <v>57.94</v>
      </c>
      <c r="G3251" s="59" t="s">
        <v>10</v>
      </c>
      <c r="H3251" s="41" t="s">
        <v>20</v>
      </c>
    </row>
    <row r="3252" spans="2:8">
      <c r="B3252" s="37"/>
      <c r="C3252" s="38" t="s">
        <v>15093</v>
      </c>
      <c r="D3252" s="57" t="s">
        <v>24</v>
      </c>
      <c r="E3252" s="40">
        <v>51</v>
      </c>
      <c r="F3252" s="35">
        <v>57.94</v>
      </c>
      <c r="G3252" s="59" t="s">
        <v>10</v>
      </c>
      <c r="H3252" s="41" t="s">
        <v>11</v>
      </c>
    </row>
    <row r="3253" spans="2:8">
      <c r="B3253" s="37"/>
      <c r="C3253" s="38" t="s">
        <v>15094</v>
      </c>
      <c r="D3253" s="57" t="s">
        <v>24</v>
      </c>
      <c r="E3253" s="40">
        <v>196</v>
      </c>
      <c r="F3253" s="35">
        <v>57.94</v>
      </c>
      <c r="G3253" s="59" t="s">
        <v>10</v>
      </c>
      <c r="H3253" s="41" t="s">
        <v>20</v>
      </c>
    </row>
    <row r="3254" spans="2:8">
      <c r="B3254" s="37"/>
      <c r="C3254" s="38" t="s">
        <v>15095</v>
      </c>
      <c r="D3254" s="57" t="s">
        <v>24</v>
      </c>
      <c r="E3254" s="40">
        <v>216</v>
      </c>
      <c r="F3254" s="35">
        <v>57.94</v>
      </c>
      <c r="G3254" s="59" t="s">
        <v>10</v>
      </c>
      <c r="H3254" s="41" t="s">
        <v>11</v>
      </c>
    </row>
    <row r="3255" spans="2:8">
      <c r="B3255" s="37"/>
      <c r="C3255" s="38" t="s">
        <v>15096</v>
      </c>
      <c r="D3255" s="57" t="s">
        <v>24</v>
      </c>
      <c r="E3255" s="40">
        <v>52</v>
      </c>
      <c r="F3255" s="35">
        <v>57.94</v>
      </c>
      <c r="G3255" s="59" t="s">
        <v>10</v>
      </c>
      <c r="H3255" s="41" t="s">
        <v>11</v>
      </c>
    </row>
    <row r="3256" spans="2:8">
      <c r="B3256" s="37"/>
      <c r="C3256" s="38" t="s">
        <v>15097</v>
      </c>
      <c r="D3256" s="57" t="s">
        <v>24</v>
      </c>
      <c r="E3256" s="40">
        <v>19</v>
      </c>
      <c r="F3256" s="35">
        <v>57.94</v>
      </c>
      <c r="G3256" s="59" t="s">
        <v>10</v>
      </c>
      <c r="H3256" s="41" t="s">
        <v>11</v>
      </c>
    </row>
    <row r="3257" spans="2:8">
      <c r="B3257" s="37"/>
      <c r="C3257" s="38" t="s">
        <v>15098</v>
      </c>
      <c r="D3257" s="57" t="s">
        <v>24</v>
      </c>
      <c r="E3257" s="40">
        <v>100</v>
      </c>
      <c r="F3257" s="35">
        <v>57.94</v>
      </c>
      <c r="G3257" s="59" t="s">
        <v>10</v>
      </c>
      <c r="H3257" s="41" t="s">
        <v>20</v>
      </c>
    </row>
    <row r="3258" spans="2:8">
      <c r="B3258" s="37"/>
      <c r="C3258" s="38" t="s">
        <v>15099</v>
      </c>
      <c r="D3258" s="57" t="s">
        <v>24</v>
      </c>
      <c r="E3258" s="40">
        <v>139</v>
      </c>
      <c r="F3258" s="35">
        <v>57.94</v>
      </c>
      <c r="G3258" s="59" t="s">
        <v>10</v>
      </c>
      <c r="H3258" s="41" t="s">
        <v>20</v>
      </c>
    </row>
    <row r="3259" spans="2:8">
      <c r="B3259" s="37"/>
      <c r="C3259" s="38" t="s">
        <v>15100</v>
      </c>
      <c r="D3259" s="57" t="s">
        <v>24</v>
      </c>
      <c r="E3259" s="40">
        <v>108</v>
      </c>
      <c r="F3259" s="35">
        <v>57.94</v>
      </c>
      <c r="G3259" s="59" t="s">
        <v>10</v>
      </c>
      <c r="H3259" s="41" t="s">
        <v>20</v>
      </c>
    </row>
    <row r="3260" spans="2:8">
      <c r="B3260" s="37"/>
      <c r="C3260" s="38" t="s">
        <v>15101</v>
      </c>
      <c r="D3260" s="57" t="s">
        <v>24</v>
      </c>
      <c r="E3260" s="40">
        <v>282</v>
      </c>
      <c r="F3260" s="35">
        <v>57.94</v>
      </c>
      <c r="G3260" s="59" t="s">
        <v>10</v>
      </c>
      <c r="H3260" s="41" t="s">
        <v>20</v>
      </c>
    </row>
    <row r="3261" spans="2:8">
      <c r="B3261" s="37"/>
      <c r="C3261" s="38" t="s">
        <v>15102</v>
      </c>
      <c r="D3261" s="57" t="s">
        <v>24</v>
      </c>
      <c r="E3261" s="40">
        <v>103</v>
      </c>
      <c r="F3261" s="35">
        <v>57.94</v>
      </c>
      <c r="G3261" s="59" t="s">
        <v>10</v>
      </c>
      <c r="H3261" s="41" t="s">
        <v>11</v>
      </c>
    </row>
    <row r="3262" spans="2:8">
      <c r="B3262" s="37"/>
      <c r="C3262" s="38" t="s">
        <v>15103</v>
      </c>
      <c r="D3262" s="57" t="s">
        <v>24</v>
      </c>
      <c r="E3262" s="40">
        <v>385</v>
      </c>
      <c r="F3262" s="35">
        <v>57.94</v>
      </c>
      <c r="G3262" s="59" t="s">
        <v>10</v>
      </c>
      <c r="H3262" s="41" t="s">
        <v>11</v>
      </c>
    </row>
    <row r="3263" spans="2:8">
      <c r="B3263" s="37"/>
      <c r="C3263" s="38" t="s">
        <v>15104</v>
      </c>
      <c r="D3263" s="57" t="s">
        <v>24</v>
      </c>
      <c r="E3263" s="40">
        <v>125</v>
      </c>
      <c r="F3263" s="35">
        <v>57.92</v>
      </c>
      <c r="G3263" s="59" t="s">
        <v>10</v>
      </c>
      <c r="H3263" s="41" t="s">
        <v>11</v>
      </c>
    </row>
    <row r="3264" spans="2:8">
      <c r="B3264" s="37"/>
      <c r="C3264" s="38" t="s">
        <v>15104</v>
      </c>
      <c r="D3264" s="57" t="s">
        <v>24</v>
      </c>
      <c r="E3264" s="40">
        <v>302</v>
      </c>
      <c r="F3264" s="35">
        <v>57.94</v>
      </c>
      <c r="G3264" s="59" t="s">
        <v>10</v>
      </c>
      <c r="H3264" s="41" t="s">
        <v>11</v>
      </c>
    </row>
    <row r="3265" spans="2:8">
      <c r="B3265" s="37"/>
      <c r="C3265" s="38" t="s">
        <v>15105</v>
      </c>
      <c r="D3265" s="57" t="s">
        <v>24</v>
      </c>
      <c r="E3265" s="40">
        <v>173</v>
      </c>
      <c r="F3265" s="35">
        <v>57.92</v>
      </c>
      <c r="G3265" s="59" t="s">
        <v>10</v>
      </c>
      <c r="H3265" s="41" t="s">
        <v>11</v>
      </c>
    </row>
    <row r="3266" spans="2:8">
      <c r="B3266" s="37"/>
      <c r="C3266" s="38" t="s">
        <v>15106</v>
      </c>
      <c r="D3266" s="57" t="s">
        <v>24</v>
      </c>
      <c r="E3266" s="40">
        <v>125</v>
      </c>
      <c r="F3266" s="35">
        <v>57.92</v>
      </c>
      <c r="G3266" s="59" t="s">
        <v>10</v>
      </c>
      <c r="H3266" s="41" t="s">
        <v>11</v>
      </c>
    </row>
    <row r="3267" spans="2:8">
      <c r="B3267" s="37"/>
      <c r="C3267" s="38" t="s">
        <v>15107</v>
      </c>
      <c r="D3267" s="57" t="s">
        <v>24</v>
      </c>
      <c r="E3267" s="40">
        <v>283</v>
      </c>
      <c r="F3267" s="35">
        <v>57.92</v>
      </c>
      <c r="G3267" s="59" t="s">
        <v>10</v>
      </c>
      <c r="H3267" s="41" t="s">
        <v>11</v>
      </c>
    </row>
    <row r="3268" spans="2:8">
      <c r="B3268" s="37"/>
      <c r="C3268" s="38" t="s">
        <v>15108</v>
      </c>
      <c r="D3268" s="57" t="s">
        <v>24</v>
      </c>
      <c r="E3268" s="40">
        <v>269</v>
      </c>
      <c r="F3268" s="35">
        <v>57.92</v>
      </c>
      <c r="G3268" s="59" t="s">
        <v>10</v>
      </c>
      <c r="H3268" s="41" t="s">
        <v>11</v>
      </c>
    </row>
    <row r="3269" spans="2:8">
      <c r="B3269" s="37"/>
      <c r="C3269" s="38" t="s">
        <v>15109</v>
      </c>
      <c r="D3269" s="57" t="s">
        <v>24</v>
      </c>
      <c r="E3269" s="40">
        <v>50</v>
      </c>
      <c r="F3269" s="35">
        <v>57.9</v>
      </c>
      <c r="G3269" s="59" t="s">
        <v>10</v>
      </c>
      <c r="H3269" s="41" t="s">
        <v>11</v>
      </c>
    </row>
    <row r="3270" spans="2:8">
      <c r="B3270" s="37"/>
      <c r="C3270" s="38" t="s">
        <v>15110</v>
      </c>
      <c r="D3270" s="57" t="s">
        <v>24</v>
      </c>
      <c r="E3270" s="40">
        <v>50</v>
      </c>
      <c r="F3270" s="35">
        <v>57.9</v>
      </c>
      <c r="G3270" s="59" t="s">
        <v>10</v>
      </c>
      <c r="H3270" s="41" t="s">
        <v>20</v>
      </c>
    </row>
    <row r="3271" spans="2:8">
      <c r="B3271" s="37"/>
      <c r="C3271" s="38" t="s">
        <v>15111</v>
      </c>
      <c r="D3271" s="57" t="s">
        <v>24</v>
      </c>
      <c r="E3271" s="40">
        <v>231</v>
      </c>
      <c r="F3271" s="35">
        <v>57.96</v>
      </c>
      <c r="G3271" s="59" t="s">
        <v>10</v>
      </c>
      <c r="H3271" s="41" t="s">
        <v>20</v>
      </c>
    </row>
    <row r="3272" spans="2:8">
      <c r="B3272" s="37"/>
      <c r="C3272" s="38" t="s">
        <v>15112</v>
      </c>
      <c r="D3272" s="57" t="s">
        <v>24</v>
      </c>
      <c r="E3272" s="40">
        <v>100</v>
      </c>
      <c r="F3272" s="35">
        <v>57.94</v>
      </c>
      <c r="G3272" s="59" t="s">
        <v>10</v>
      </c>
      <c r="H3272" s="41" t="s">
        <v>11</v>
      </c>
    </row>
    <row r="3273" spans="2:8">
      <c r="B3273" s="37"/>
      <c r="C3273" s="38" t="s">
        <v>15113</v>
      </c>
      <c r="D3273" s="57" t="s">
        <v>24</v>
      </c>
      <c r="E3273" s="40">
        <v>72</v>
      </c>
      <c r="F3273" s="35">
        <v>57.94</v>
      </c>
      <c r="G3273" s="59" t="s">
        <v>10</v>
      </c>
      <c r="H3273" s="41" t="s">
        <v>20</v>
      </c>
    </row>
    <row r="3274" spans="2:8">
      <c r="B3274" s="37"/>
      <c r="C3274" s="38" t="s">
        <v>15114</v>
      </c>
      <c r="D3274" s="57" t="s">
        <v>24</v>
      </c>
      <c r="E3274" s="40">
        <v>60</v>
      </c>
      <c r="F3274" s="35">
        <v>57.92</v>
      </c>
      <c r="G3274" s="59" t="s">
        <v>10</v>
      </c>
      <c r="H3274" s="41" t="s">
        <v>20</v>
      </c>
    </row>
    <row r="3275" spans="2:8">
      <c r="B3275" s="37"/>
      <c r="C3275" s="38" t="s">
        <v>15115</v>
      </c>
      <c r="D3275" s="57" t="s">
        <v>24</v>
      </c>
      <c r="E3275" s="40">
        <v>200</v>
      </c>
      <c r="F3275" s="35">
        <v>57.92</v>
      </c>
      <c r="G3275" s="59" t="s">
        <v>10</v>
      </c>
      <c r="H3275" s="41" t="s">
        <v>11</v>
      </c>
    </row>
    <row r="3276" spans="2:8">
      <c r="B3276" s="37"/>
      <c r="C3276" s="38" t="s">
        <v>15116</v>
      </c>
      <c r="D3276" s="57" t="s">
        <v>24</v>
      </c>
      <c r="E3276" s="40">
        <v>384</v>
      </c>
      <c r="F3276" s="35">
        <v>57.92</v>
      </c>
      <c r="G3276" s="59" t="s">
        <v>10</v>
      </c>
      <c r="H3276" s="41" t="s">
        <v>11</v>
      </c>
    </row>
    <row r="3277" spans="2:8">
      <c r="B3277" s="37"/>
      <c r="C3277" s="38" t="s">
        <v>15117</v>
      </c>
      <c r="D3277" s="57" t="s">
        <v>24</v>
      </c>
      <c r="E3277" s="40">
        <v>66</v>
      </c>
      <c r="F3277" s="35">
        <v>57.92</v>
      </c>
      <c r="G3277" s="59" t="s">
        <v>10</v>
      </c>
      <c r="H3277" s="41" t="s">
        <v>11</v>
      </c>
    </row>
    <row r="3278" spans="2:8">
      <c r="B3278" s="37"/>
      <c r="C3278" s="38" t="s">
        <v>15118</v>
      </c>
      <c r="D3278" s="57" t="s">
        <v>24</v>
      </c>
      <c r="E3278" s="40">
        <v>316</v>
      </c>
      <c r="F3278" s="35">
        <v>57.92</v>
      </c>
      <c r="G3278" s="59" t="s">
        <v>10</v>
      </c>
      <c r="H3278" s="41" t="s">
        <v>11</v>
      </c>
    </row>
    <row r="3279" spans="2:8">
      <c r="B3279" s="37"/>
      <c r="C3279" s="38" t="s">
        <v>15119</v>
      </c>
      <c r="D3279" s="57" t="s">
        <v>24</v>
      </c>
      <c r="E3279" s="40">
        <v>46</v>
      </c>
      <c r="F3279" s="35">
        <v>57.92</v>
      </c>
      <c r="G3279" s="59" t="s">
        <v>10</v>
      </c>
      <c r="H3279" s="41" t="s">
        <v>11</v>
      </c>
    </row>
    <row r="3280" spans="2:8">
      <c r="B3280" s="37"/>
      <c r="C3280" s="38" t="s">
        <v>15120</v>
      </c>
      <c r="D3280" s="57" t="s">
        <v>24</v>
      </c>
      <c r="E3280" s="40">
        <v>203</v>
      </c>
      <c r="F3280" s="35">
        <v>57.92</v>
      </c>
      <c r="G3280" s="59" t="s">
        <v>10</v>
      </c>
      <c r="H3280" s="41" t="s">
        <v>11</v>
      </c>
    </row>
    <row r="3281" spans="2:8">
      <c r="B3281" s="37"/>
      <c r="C3281" s="38" t="s">
        <v>15120</v>
      </c>
      <c r="D3281" s="57" t="s">
        <v>24</v>
      </c>
      <c r="E3281" s="40">
        <v>318</v>
      </c>
      <c r="F3281" s="35">
        <v>57.94</v>
      </c>
      <c r="G3281" s="59" t="s">
        <v>10</v>
      </c>
      <c r="H3281" s="41" t="s">
        <v>11</v>
      </c>
    </row>
    <row r="3282" spans="2:8">
      <c r="B3282" s="37"/>
      <c r="C3282" s="38" t="s">
        <v>15121</v>
      </c>
      <c r="D3282" s="57" t="s">
        <v>24</v>
      </c>
      <c r="E3282" s="40">
        <v>69</v>
      </c>
      <c r="F3282" s="35">
        <v>57.92</v>
      </c>
      <c r="G3282" s="59" t="s">
        <v>10</v>
      </c>
      <c r="H3282" s="41" t="s">
        <v>11</v>
      </c>
    </row>
    <row r="3283" spans="2:8">
      <c r="B3283" s="37"/>
      <c r="C3283" s="38" t="s">
        <v>15122</v>
      </c>
      <c r="D3283" s="57" t="s">
        <v>24</v>
      </c>
      <c r="E3283" s="40">
        <v>334</v>
      </c>
      <c r="F3283" s="35">
        <v>57.92</v>
      </c>
      <c r="G3283" s="59" t="s">
        <v>10</v>
      </c>
      <c r="H3283" s="41" t="s">
        <v>11</v>
      </c>
    </row>
    <row r="3284" spans="2:8">
      <c r="B3284" s="37"/>
      <c r="C3284" s="38" t="s">
        <v>15123</v>
      </c>
      <c r="D3284" s="57" t="s">
        <v>24</v>
      </c>
      <c r="E3284" s="40">
        <v>296</v>
      </c>
      <c r="F3284" s="35">
        <v>57.92</v>
      </c>
      <c r="G3284" s="59" t="s">
        <v>10</v>
      </c>
      <c r="H3284" s="41" t="s">
        <v>11</v>
      </c>
    </row>
    <row r="3285" spans="2:8">
      <c r="B3285" s="37"/>
      <c r="C3285" s="38" t="s">
        <v>15124</v>
      </c>
      <c r="D3285" s="57" t="s">
        <v>24</v>
      </c>
      <c r="E3285" s="40">
        <v>358</v>
      </c>
      <c r="F3285" s="35">
        <v>57.88</v>
      </c>
      <c r="G3285" s="59" t="s">
        <v>10</v>
      </c>
      <c r="H3285" s="41" t="s">
        <v>11</v>
      </c>
    </row>
    <row r="3286" spans="2:8">
      <c r="B3286" s="37"/>
      <c r="C3286" s="38" t="s">
        <v>15125</v>
      </c>
      <c r="D3286" s="57" t="s">
        <v>24</v>
      </c>
      <c r="E3286" s="40">
        <v>51</v>
      </c>
      <c r="F3286" s="35">
        <v>57.9</v>
      </c>
      <c r="G3286" s="59" t="s">
        <v>10</v>
      </c>
      <c r="H3286" s="41" t="s">
        <v>11</v>
      </c>
    </row>
    <row r="3287" spans="2:8">
      <c r="B3287" s="37"/>
      <c r="C3287" s="38" t="s">
        <v>15126</v>
      </c>
      <c r="D3287" s="57" t="s">
        <v>24</v>
      </c>
      <c r="E3287" s="40">
        <v>60</v>
      </c>
      <c r="F3287" s="35">
        <v>57.9</v>
      </c>
      <c r="G3287" s="59" t="s">
        <v>10</v>
      </c>
      <c r="H3287" s="41" t="s">
        <v>11</v>
      </c>
    </row>
    <row r="3288" spans="2:8">
      <c r="B3288" s="37"/>
      <c r="C3288" s="38" t="s">
        <v>15127</v>
      </c>
      <c r="D3288" s="57" t="s">
        <v>24</v>
      </c>
      <c r="E3288" s="40">
        <v>14</v>
      </c>
      <c r="F3288" s="35">
        <v>57.9</v>
      </c>
      <c r="G3288" s="59" t="s">
        <v>10</v>
      </c>
      <c r="H3288" s="41" t="s">
        <v>11</v>
      </c>
    </row>
    <row r="3289" spans="2:8">
      <c r="B3289" s="37"/>
      <c r="C3289" s="38" t="s">
        <v>15128</v>
      </c>
      <c r="D3289" s="57" t="s">
        <v>24</v>
      </c>
      <c r="E3289" s="40">
        <v>338</v>
      </c>
      <c r="F3289" s="35">
        <v>57.9</v>
      </c>
      <c r="G3289" s="59" t="s">
        <v>10</v>
      </c>
      <c r="H3289" s="41" t="s">
        <v>20</v>
      </c>
    </row>
    <row r="3290" spans="2:8">
      <c r="B3290" s="37"/>
      <c r="C3290" s="38" t="s">
        <v>15129</v>
      </c>
      <c r="D3290" s="57" t="s">
        <v>24</v>
      </c>
      <c r="E3290" s="40">
        <v>78</v>
      </c>
      <c r="F3290" s="35">
        <v>57.9</v>
      </c>
      <c r="G3290" s="59" t="s">
        <v>10</v>
      </c>
      <c r="H3290" s="41" t="s">
        <v>11</v>
      </c>
    </row>
    <row r="3291" spans="2:8">
      <c r="B3291" s="37"/>
      <c r="C3291" s="38" t="s">
        <v>15130</v>
      </c>
      <c r="D3291" s="57" t="s">
        <v>24</v>
      </c>
      <c r="E3291" s="40">
        <v>91</v>
      </c>
      <c r="F3291" s="35">
        <v>57.9</v>
      </c>
      <c r="G3291" s="59" t="s">
        <v>10</v>
      </c>
      <c r="H3291" s="41" t="s">
        <v>20</v>
      </c>
    </row>
    <row r="3292" spans="2:8">
      <c r="B3292" s="37"/>
      <c r="C3292" s="38" t="s">
        <v>15131</v>
      </c>
      <c r="D3292" s="57" t="s">
        <v>24</v>
      </c>
      <c r="E3292" s="40">
        <v>345</v>
      </c>
      <c r="F3292" s="35">
        <v>57.92</v>
      </c>
      <c r="G3292" s="59" t="s">
        <v>10</v>
      </c>
      <c r="H3292" s="41" t="s">
        <v>20</v>
      </c>
    </row>
    <row r="3293" spans="2:8">
      <c r="B3293" s="37"/>
      <c r="C3293" s="38" t="s">
        <v>15132</v>
      </c>
      <c r="D3293" s="57" t="s">
        <v>24</v>
      </c>
      <c r="E3293" s="40">
        <v>37</v>
      </c>
      <c r="F3293" s="35">
        <v>57.9</v>
      </c>
      <c r="G3293" s="59" t="s">
        <v>10</v>
      </c>
      <c r="H3293" s="41" t="s">
        <v>11</v>
      </c>
    </row>
    <row r="3294" spans="2:8">
      <c r="B3294" s="37"/>
      <c r="C3294" s="38" t="s">
        <v>15133</v>
      </c>
      <c r="D3294" s="57" t="s">
        <v>24</v>
      </c>
      <c r="E3294" s="40">
        <v>125</v>
      </c>
      <c r="F3294" s="35">
        <v>57.92</v>
      </c>
      <c r="G3294" s="59" t="s">
        <v>10</v>
      </c>
      <c r="H3294" s="41" t="s">
        <v>20</v>
      </c>
    </row>
    <row r="3295" spans="2:8">
      <c r="B3295" s="37"/>
      <c r="C3295" s="38" t="s">
        <v>15134</v>
      </c>
      <c r="D3295" s="57" t="s">
        <v>24</v>
      </c>
      <c r="E3295" s="40">
        <v>417</v>
      </c>
      <c r="F3295" s="35">
        <v>57.92</v>
      </c>
      <c r="G3295" s="59" t="s">
        <v>10</v>
      </c>
      <c r="H3295" s="41" t="s">
        <v>11</v>
      </c>
    </row>
    <row r="3296" spans="2:8">
      <c r="B3296" s="37"/>
      <c r="C3296" s="38" t="s">
        <v>15135</v>
      </c>
      <c r="D3296" s="57" t="s">
        <v>24</v>
      </c>
      <c r="E3296" s="40">
        <v>406</v>
      </c>
      <c r="F3296" s="35">
        <v>57.92</v>
      </c>
      <c r="G3296" s="59" t="s">
        <v>10</v>
      </c>
      <c r="H3296" s="41" t="s">
        <v>11</v>
      </c>
    </row>
    <row r="3297" spans="2:8">
      <c r="B3297" s="37"/>
      <c r="C3297" s="38" t="s">
        <v>15136</v>
      </c>
      <c r="D3297" s="57" t="s">
        <v>24</v>
      </c>
      <c r="E3297" s="40">
        <v>11</v>
      </c>
      <c r="F3297" s="35">
        <v>57.92</v>
      </c>
      <c r="G3297" s="59" t="s">
        <v>10</v>
      </c>
      <c r="H3297" s="41" t="s">
        <v>11</v>
      </c>
    </row>
    <row r="3298" spans="2:8">
      <c r="B3298" s="37"/>
      <c r="C3298" s="38" t="s">
        <v>15137</v>
      </c>
      <c r="D3298" s="57" t="s">
        <v>24</v>
      </c>
      <c r="E3298" s="40">
        <v>125</v>
      </c>
      <c r="F3298" s="35">
        <v>57.92</v>
      </c>
      <c r="G3298" s="59" t="s">
        <v>10</v>
      </c>
      <c r="H3298" s="41" t="s">
        <v>11</v>
      </c>
    </row>
    <row r="3299" spans="2:8">
      <c r="B3299" s="37"/>
      <c r="C3299" s="38" t="s">
        <v>15138</v>
      </c>
      <c r="D3299" s="57" t="s">
        <v>24</v>
      </c>
      <c r="E3299" s="40">
        <v>125</v>
      </c>
      <c r="F3299" s="35">
        <v>57.92</v>
      </c>
      <c r="G3299" s="59" t="s">
        <v>10</v>
      </c>
      <c r="H3299" s="41" t="s">
        <v>11</v>
      </c>
    </row>
    <row r="3300" spans="2:8">
      <c r="B3300" s="37"/>
      <c r="C3300" s="38" t="s">
        <v>15139</v>
      </c>
      <c r="D3300" s="57" t="s">
        <v>24</v>
      </c>
      <c r="E3300" s="40">
        <v>48</v>
      </c>
      <c r="F3300" s="35">
        <v>57.9</v>
      </c>
      <c r="G3300" s="59" t="s">
        <v>10</v>
      </c>
      <c r="H3300" s="41" t="s">
        <v>11</v>
      </c>
    </row>
    <row r="3301" spans="2:8">
      <c r="B3301" s="37"/>
      <c r="C3301" s="38" t="s">
        <v>15140</v>
      </c>
      <c r="D3301" s="57" t="s">
        <v>24</v>
      </c>
      <c r="E3301" s="40">
        <v>21</v>
      </c>
      <c r="F3301" s="35">
        <v>57.9</v>
      </c>
      <c r="G3301" s="59" t="s">
        <v>10</v>
      </c>
      <c r="H3301" s="41" t="s">
        <v>11</v>
      </c>
    </row>
    <row r="3302" spans="2:8">
      <c r="B3302" s="37"/>
      <c r="C3302" s="38" t="s">
        <v>15141</v>
      </c>
      <c r="D3302" s="57" t="s">
        <v>24</v>
      </c>
      <c r="E3302" s="40">
        <v>243</v>
      </c>
      <c r="F3302" s="35">
        <v>57.9</v>
      </c>
      <c r="G3302" s="59" t="s">
        <v>10</v>
      </c>
      <c r="H3302" s="41" t="s">
        <v>20</v>
      </c>
    </row>
    <row r="3303" spans="2:8">
      <c r="B3303" s="37"/>
      <c r="C3303" s="38" t="s">
        <v>15142</v>
      </c>
      <c r="D3303" s="57" t="s">
        <v>24</v>
      </c>
      <c r="E3303" s="40">
        <v>67</v>
      </c>
      <c r="F3303" s="35">
        <v>57.9</v>
      </c>
      <c r="G3303" s="59" t="s">
        <v>10</v>
      </c>
      <c r="H3303" s="41" t="s">
        <v>20</v>
      </c>
    </row>
    <row r="3304" spans="2:8">
      <c r="B3304" s="37"/>
      <c r="C3304" s="38" t="s">
        <v>15143</v>
      </c>
      <c r="D3304" s="57" t="s">
        <v>24</v>
      </c>
      <c r="E3304" s="40">
        <v>77</v>
      </c>
      <c r="F3304" s="35">
        <v>57.9</v>
      </c>
      <c r="G3304" s="59" t="s">
        <v>10</v>
      </c>
      <c r="H3304" s="41" t="s">
        <v>11</v>
      </c>
    </row>
    <row r="3305" spans="2:8">
      <c r="B3305" s="37"/>
      <c r="C3305" s="38" t="s">
        <v>15144</v>
      </c>
      <c r="D3305" s="57" t="s">
        <v>24</v>
      </c>
      <c r="E3305" s="40">
        <v>172</v>
      </c>
      <c r="F3305" s="35">
        <v>57.9</v>
      </c>
      <c r="G3305" s="59" t="s">
        <v>10</v>
      </c>
      <c r="H3305" s="41" t="s">
        <v>11</v>
      </c>
    </row>
    <row r="3306" spans="2:8">
      <c r="B3306" s="37"/>
      <c r="C3306" s="38" t="s">
        <v>15145</v>
      </c>
      <c r="D3306" s="57" t="s">
        <v>24</v>
      </c>
      <c r="E3306" s="40">
        <v>20</v>
      </c>
      <c r="F3306" s="35">
        <v>57.9</v>
      </c>
      <c r="G3306" s="59" t="s">
        <v>10</v>
      </c>
      <c r="H3306" s="41" t="s">
        <v>11</v>
      </c>
    </row>
    <row r="3307" spans="2:8">
      <c r="B3307" s="37"/>
      <c r="C3307" s="38" t="s">
        <v>15146</v>
      </c>
      <c r="D3307" s="57" t="s">
        <v>24</v>
      </c>
      <c r="E3307" s="40">
        <v>67</v>
      </c>
      <c r="F3307" s="35">
        <v>57.88</v>
      </c>
      <c r="G3307" s="59" t="s">
        <v>10</v>
      </c>
      <c r="H3307" s="41" t="s">
        <v>11</v>
      </c>
    </row>
    <row r="3308" spans="2:8">
      <c r="B3308" s="37"/>
      <c r="C3308" s="38" t="s">
        <v>15147</v>
      </c>
      <c r="D3308" s="57" t="s">
        <v>24</v>
      </c>
      <c r="E3308" s="40">
        <v>240</v>
      </c>
      <c r="F3308" s="35">
        <v>57.88</v>
      </c>
      <c r="G3308" s="59" t="s">
        <v>10</v>
      </c>
      <c r="H3308" s="41" t="s">
        <v>11</v>
      </c>
    </row>
    <row r="3309" spans="2:8">
      <c r="B3309" s="37"/>
      <c r="C3309" s="38" t="s">
        <v>15148</v>
      </c>
      <c r="D3309" s="57" t="s">
        <v>24</v>
      </c>
      <c r="E3309" s="40">
        <v>199</v>
      </c>
      <c r="F3309" s="35">
        <v>57.88</v>
      </c>
      <c r="G3309" s="59" t="s">
        <v>10</v>
      </c>
      <c r="H3309" s="41" t="s">
        <v>11</v>
      </c>
    </row>
    <row r="3310" spans="2:8">
      <c r="B3310" s="37"/>
      <c r="C3310" s="38" t="s">
        <v>15149</v>
      </c>
      <c r="D3310" s="57" t="s">
        <v>24</v>
      </c>
      <c r="E3310" s="40">
        <v>177</v>
      </c>
      <c r="F3310" s="35">
        <v>57.88</v>
      </c>
      <c r="G3310" s="59" t="s">
        <v>10</v>
      </c>
      <c r="H3310" s="41" t="s">
        <v>11</v>
      </c>
    </row>
    <row r="3311" spans="2:8">
      <c r="B3311" s="37"/>
      <c r="C3311" s="38" t="s">
        <v>15150</v>
      </c>
      <c r="D3311" s="57" t="s">
        <v>24</v>
      </c>
      <c r="E3311" s="40">
        <v>37</v>
      </c>
      <c r="F3311" s="35">
        <v>57.88</v>
      </c>
      <c r="G3311" s="59" t="s">
        <v>10</v>
      </c>
      <c r="H3311" s="41" t="s">
        <v>11</v>
      </c>
    </row>
    <row r="3312" spans="2:8">
      <c r="B3312" s="37"/>
      <c r="C3312" s="38" t="s">
        <v>15151</v>
      </c>
      <c r="D3312" s="57" t="s">
        <v>24</v>
      </c>
      <c r="E3312" s="40">
        <v>66</v>
      </c>
      <c r="F3312" s="35">
        <v>57.88</v>
      </c>
      <c r="G3312" s="59" t="s">
        <v>10</v>
      </c>
      <c r="H3312" s="41" t="s">
        <v>11</v>
      </c>
    </row>
    <row r="3313" spans="2:8">
      <c r="B3313" s="37"/>
      <c r="C3313" s="38" t="s">
        <v>15152</v>
      </c>
      <c r="D3313" s="57" t="s">
        <v>24</v>
      </c>
      <c r="E3313" s="40">
        <v>166</v>
      </c>
      <c r="F3313" s="35">
        <v>57.88</v>
      </c>
      <c r="G3313" s="59" t="s">
        <v>10</v>
      </c>
      <c r="H3313" s="41" t="s">
        <v>11</v>
      </c>
    </row>
    <row r="3314" spans="2:8">
      <c r="B3314" s="37"/>
      <c r="C3314" s="38" t="s">
        <v>15153</v>
      </c>
      <c r="D3314" s="57" t="s">
        <v>24</v>
      </c>
      <c r="E3314" s="40">
        <v>209</v>
      </c>
      <c r="F3314" s="35">
        <v>57.88</v>
      </c>
      <c r="G3314" s="59" t="s">
        <v>10</v>
      </c>
      <c r="H3314" s="41" t="s">
        <v>11</v>
      </c>
    </row>
    <row r="3315" spans="2:8">
      <c r="B3315" s="37"/>
      <c r="C3315" s="38" t="s">
        <v>15154</v>
      </c>
      <c r="D3315" s="57" t="s">
        <v>24</v>
      </c>
      <c r="E3315" s="40">
        <v>320</v>
      </c>
      <c r="F3315" s="35">
        <v>57.88</v>
      </c>
      <c r="G3315" s="59" t="s">
        <v>10</v>
      </c>
      <c r="H3315" s="41" t="s">
        <v>11</v>
      </c>
    </row>
    <row r="3316" spans="2:8">
      <c r="B3316" s="37"/>
      <c r="C3316" s="38" t="s">
        <v>15155</v>
      </c>
      <c r="D3316" s="57" t="s">
        <v>24</v>
      </c>
      <c r="E3316" s="40">
        <v>125</v>
      </c>
      <c r="F3316" s="35">
        <v>57.88</v>
      </c>
      <c r="G3316" s="59" t="s">
        <v>10</v>
      </c>
      <c r="H3316" s="41" t="s">
        <v>11</v>
      </c>
    </row>
    <row r="3317" spans="2:8">
      <c r="B3317" s="37"/>
      <c r="C3317" s="38" t="s">
        <v>15156</v>
      </c>
      <c r="D3317" s="57" t="s">
        <v>24</v>
      </c>
      <c r="E3317" s="40">
        <v>45</v>
      </c>
      <c r="F3317" s="35">
        <v>57.88</v>
      </c>
      <c r="G3317" s="59" t="s">
        <v>10</v>
      </c>
      <c r="H3317" s="41" t="s">
        <v>11</v>
      </c>
    </row>
    <row r="3318" spans="2:8">
      <c r="B3318" s="37"/>
      <c r="C3318" s="38" t="s">
        <v>15157</v>
      </c>
      <c r="D3318" s="57" t="s">
        <v>24</v>
      </c>
      <c r="E3318" s="40">
        <v>37</v>
      </c>
      <c r="F3318" s="35">
        <v>57.88</v>
      </c>
      <c r="G3318" s="59" t="s">
        <v>10</v>
      </c>
      <c r="H3318" s="41" t="s">
        <v>11</v>
      </c>
    </row>
    <row r="3319" spans="2:8">
      <c r="B3319" s="37"/>
      <c r="C3319" s="38" t="s">
        <v>15158</v>
      </c>
      <c r="D3319" s="57" t="s">
        <v>24</v>
      </c>
      <c r="E3319" s="40">
        <v>8</v>
      </c>
      <c r="F3319" s="35">
        <v>57.88</v>
      </c>
      <c r="G3319" s="59" t="s">
        <v>10</v>
      </c>
      <c r="H3319" s="41" t="s">
        <v>11</v>
      </c>
    </row>
    <row r="3320" spans="2:8">
      <c r="B3320" s="37"/>
      <c r="C3320" s="38" t="s">
        <v>15159</v>
      </c>
      <c r="D3320" s="57" t="s">
        <v>24</v>
      </c>
      <c r="E3320" s="40">
        <v>29</v>
      </c>
      <c r="F3320" s="35">
        <v>57.88</v>
      </c>
      <c r="G3320" s="59" t="s">
        <v>10</v>
      </c>
      <c r="H3320" s="41" t="s">
        <v>11</v>
      </c>
    </row>
    <row r="3321" spans="2:8">
      <c r="B3321" s="37"/>
      <c r="C3321" s="38" t="s">
        <v>15160</v>
      </c>
      <c r="D3321" s="57" t="s">
        <v>24</v>
      </c>
      <c r="E3321" s="40">
        <v>8</v>
      </c>
      <c r="F3321" s="35">
        <v>57.88</v>
      </c>
      <c r="G3321" s="59" t="s">
        <v>10</v>
      </c>
      <c r="H3321" s="41" t="s">
        <v>11</v>
      </c>
    </row>
    <row r="3322" spans="2:8">
      <c r="B3322" s="37"/>
      <c r="C3322" s="38" t="s">
        <v>15161</v>
      </c>
      <c r="D3322" s="57" t="s">
        <v>24</v>
      </c>
      <c r="E3322" s="40">
        <v>125</v>
      </c>
      <c r="F3322" s="35">
        <v>57.86</v>
      </c>
      <c r="G3322" s="59" t="s">
        <v>10</v>
      </c>
      <c r="H3322" s="41" t="s">
        <v>11</v>
      </c>
    </row>
    <row r="3323" spans="2:8">
      <c r="B3323" s="37"/>
      <c r="C3323" s="38" t="s">
        <v>15162</v>
      </c>
      <c r="D3323" s="57" t="s">
        <v>24</v>
      </c>
      <c r="E3323" s="40">
        <v>349</v>
      </c>
      <c r="F3323" s="35">
        <v>57.86</v>
      </c>
      <c r="G3323" s="59" t="s">
        <v>10</v>
      </c>
      <c r="H3323" s="41" t="s">
        <v>11</v>
      </c>
    </row>
    <row r="3324" spans="2:8">
      <c r="B3324" s="37"/>
      <c r="C3324" s="38" t="s">
        <v>15163</v>
      </c>
      <c r="D3324" s="57" t="s">
        <v>24</v>
      </c>
      <c r="E3324" s="40">
        <v>125</v>
      </c>
      <c r="F3324" s="35">
        <v>57.84</v>
      </c>
      <c r="G3324" s="59" t="s">
        <v>10</v>
      </c>
      <c r="H3324" s="41" t="s">
        <v>11</v>
      </c>
    </row>
    <row r="3325" spans="2:8">
      <c r="B3325" s="37"/>
      <c r="C3325" s="38" t="s">
        <v>15164</v>
      </c>
      <c r="D3325" s="57" t="s">
        <v>24</v>
      </c>
      <c r="E3325" s="40">
        <v>187</v>
      </c>
      <c r="F3325" s="35">
        <v>57.82</v>
      </c>
      <c r="G3325" s="59" t="s">
        <v>10</v>
      </c>
      <c r="H3325" s="41" t="s">
        <v>11</v>
      </c>
    </row>
    <row r="3326" spans="2:8">
      <c r="B3326" s="37"/>
      <c r="C3326" s="38" t="s">
        <v>15165</v>
      </c>
      <c r="D3326" s="57" t="s">
        <v>24</v>
      </c>
      <c r="E3326" s="40">
        <v>200</v>
      </c>
      <c r="F3326" s="35">
        <v>57.84</v>
      </c>
      <c r="G3326" s="59" t="s">
        <v>10</v>
      </c>
      <c r="H3326" s="41" t="s">
        <v>20</v>
      </c>
    </row>
    <row r="3327" spans="2:8">
      <c r="B3327" s="37"/>
      <c r="C3327" s="38" t="s">
        <v>15166</v>
      </c>
      <c r="D3327" s="57" t="s">
        <v>24</v>
      </c>
      <c r="E3327" s="40">
        <v>125</v>
      </c>
      <c r="F3327" s="35">
        <v>57.86</v>
      </c>
      <c r="G3327" s="59" t="s">
        <v>10</v>
      </c>
      <c r="H3327" s="41" t="s">
        <v>11</v>
      </c>
    </row>
    <row r="3328" spans="2:8">
      <c r="B3328" s="37"/>
      <c r="C3328" s="38" t="s">
        <v>15167</v>
      </c>
      <c r="D3328" s="57" t="s">
        <v>24</v>
      </c>
      <c r="E3328" s="40">
        <v>202</v>
      </c>
      <c r="F3328" s="35">
        <v>57.88</v>
      </c>
      <c r="G3328" s="59" t="s">
        <v>10</v>
      </c>
      <c r="H3328" s="41" t="s">
        <v>11</v>
      </c>
    </row>
    <row r="3329" spans="2:8">
      <c r="B3329" s="37"/>
      <c r="C3329" s="38" t="s">
        <v>15168</v>
      </c>
      <c r="D3329" s="57" t="s">
        <v>24</v>
      </c>
      <c r="E3329" s="40">
        <v>444</v>
      </c>
      <c r="F3329" s="35">
        <v>57.88</v>
      </c>
      <c r="G3329" s="59" t="s">
        <v>10</v>
      </c>
      <c r="H3329" s="41" t="s">
        <v>11</v>
      </c>
    </row>
    <row r="3330" spans="2:8">
      <c r="B3330" s="37"/>
      <c r="C3330" s="38" t="s">
        <v>15169</v>
      </c>
      <c r="D3330" s="57" t="s">
        <v>24</v>
      </c>
      <c r="E3330" s="40">
        <v>340</v>
      </c>
      <c r="F3330" s="35">
        <v>57.88</v>
      </c>
      <c r="G3330" s="59" t="s">
        <v>10</v>
      </c>
      <c r="H3330" s="41" t="s">
        <v>11</v>
      </c>
    </row>
    <row r="3331" spans="2:8">
      <c r="B3331" s="37"/>
      <c r="C3331" s="38" t="s">
        <v>15170</v>
      </c>
      <c r="D3331" s="57" t="s">
        <v>24</v>
      </c>
      <c r="E3331" s="40">
        <v>148</v>
      </c>
      <c r="F3331" s="35">
        <v>57.86</v>
      </c>
      <c r="G3331" s="59" t="s">
        <v>10</v>
      </c>
      <c r="H3331" s="41" t="s">
        <v>11</v>
      </c>
    </row>
    <row r="3332" spans="2:8">
      <c r="B3332" s="37"/>
      <c r="C3332" s="38" t="s">
        <v>15171</v>
      </c>
      <c r="D3332" s="57" t="s">
        <v>24</v>
      </c>
      <c r="E3332" s="40">
        <v>104</v>
      </c>
      <c r="F3332" s="35">
        <v>57.86</v>
      </c>
      <c r="G3332" s="59" t="s">
        <v>10</v>
      </c>
      <c r="H3332" s="41" t="s">
        <v>20</v>
      </c>
    </row>
    <row r="3333" spans="2:8">
      <c r="B3333" s="37"/>
      <c r="C3333" s="38" t="s">
        <v>15172</v>
      </c>
      <c r="D3333" s="57" t="s">
        <v>24</v>
      </c>
      <c r="E3333" s="40">
        <v>84</v>
      </c>
      <c r="F3333" s="35">
        <v>57.86</v>
      </c>
      <c r="G3333" s="59" t="s">
        <v>10</v>
      </c>
      <c r="H3333" s="41" t="s">
        <v>20</v>
      </c>
    </row>
    <row r="3334" spans="2:8">
      <c r="B3334" s="37"/>
      <c r="C3334" s="38" t="s">
        <v>15173</v>
      </c>
      <c r="D3334" s="57" t="s">
        <v>24</v>
      </c>
      <c r="E3334" s="40">
        <v>34</v>
      </c>
      <c r="F3334" s="35">
        <v>57.84</v>
      </c>
      <c r="G3334" s="59" t="s">
        <v>10</v>
      </c>
      <c r="H3334" s="41" t="s">
        <v>20</v>
      </c>
    </row>
    <row r="3335" spans="2:8">
      <c r="B3335" s="37"/>
      <c r="C3335" s="38" t="s">
        <v>15174</v>
      </c>
      <c r="D3335" s="57" t="s">
        <v>24</v>
      </c>
      <c r="E3335" s="40">
        <v>5</v>
      </c>
      <c r="F3335" s="35">
        <v>57.8</v>
      </c>
      <c r="G3335" s="59" t="s">
        <v>10</v>
      </c>
      <c r="H3335" s="41" t="s">
        <v>21</v>
      </c>
    </row>
    <row r="3336" spans="2:8">
      <c r="B3336" s="37"/>
      <c r="C3336" s="38" t="s">
        <v>15175</v>
      </c>
      <c r="D3336" s="57" t="s">
        <v>24</v>
      </c>
      <c r="E3336" s="40">
        <v>7</v>
      </c>
      <c r="F3336" s="35">
        <v>57.82</v>
      </c>
      <c r="G3336" s="59" t="s">
        <v>10</v>
      </c>
      <c r="H3336" s="41" t="s">
        <v>20</v>
      </c>
    </row>
    <row r="3337" spans="2:8">
      <c r="B3337" s="37"/>
      <c r="C3337" s="38" t="s">
        <v>15176</v>
      </c>
      <c r="D3337" s="57" t="s">
        <v>24</v>
      </c>
      <c r="E3337" s="40">
        <v>200</v>
      </c>
      <c r="F3337" s="35">
        <v>57.8</v>
      </c>
      <c r="G3337" s="59" t="s">
        <v>10</v>
      </c>
      <c r="H3337" s="41" t="s">
        <v>22</v>
      </c>
    </row>
    <row r="3338" spans="2:8">
      <c r="B3338" s="37"/>
      <c r="C3338" s="38" t="s">
        <v>15177</v>
      </c>
      <c r="D3338" s="57" t="s">
        <v>24</v>
      </c>
      <c r="E3338" s="40">
        <v>96</v>
      </c>
      <c r="F3338" s="35">
        <v>57.8</v>
      </c>
      <c r="G3338" s="59" t="s">
        <v>10</v>
      </c>
      <c r="H3338" s="41" t="s">
        <v>20</v>
      </c>
    </row>
    <row r="3339" spans="2:8">
      <c r="B3339" s="37"/>
      <c r="C3339" s="38" t="s">
        <v>15178</v>
      </c>
      <c r="D3339" s="57" t="s">
        <v>24</v>
      </c>
      <c r="E3339" s="40">
        <v>125</v>
      </c>
      <c r="F3339" s="35">
        <v>57.8</v>
      </c>
      <c r="G3339" s="59" t="s">
        <v>10</v>
      </c>
      <c r="H3339" s="41" t="s">
        <v>20</v>
      </c>
    </row>
    <row r="3340" spans="2:8">
      <c r="B3340" s="37"/>
      <c r="C3340" s="38" t="s">
        <v>15179</v>
      </c>
      <c r="D3340" s="57" t="s">
        <v>24</v>
      </c>
      <c r="E3340" s="40">
        <v>193</v>
      </c>
      <c r="F3340" s="35">
        <v>57.78</v>
      </c>
      <c r="G3340" s="59" t="s">
        <v>10</v>
      </c>
      <c r="H3340" s="41" t="s">
        <v>11</v>
      </c>
    </row>
    <row r="3341" spans="2:8">
      <c r="B3341" s="37"/>
      <c r="C3341" s="38" t="s">
        <v>15180</v>
      </c>
      <c r="D3341" s="57" t="s">
        <v>24</v>
      </c>
      <c r="E3341" s="40">
        <v>30</v>
      </c>
      <c r="F3341" s="35">
        <v>57.74</v>
      </c>
      <c r="G3341" s="59" t="s">
        <v>10</v>
      </c>
      <c r="H3341" s="41" t="s">
        <v>22</v>
      </c>
    </row>
    <row r="3342" spans="2:8">
      <c r="B3342" s="37"/>
      <c r="C3342" s="38" t="s">
        <v>15181</v>
      </c>
      <c r="D3342" s="57" t="s">
        <v>24</v>
      </c>
      <c r="E3342" s="40">
        <v>129</v>
      </c>
      <c r="F3342" s="35">
        <v>57.74</v>
      </c>
      <c r="G3342" s="59" t="s">
        <v>10</v>
      </c>
      <c r="H3342" s="41" t="s">
        <v>21</v>
      </c>
    </row>
    <row r="3343" spans="2:8">
      <c r="B3343" s="37"/>
      <c r="C3343" s="38" t="s">
        <v>15182</v>
      </c>
      <c r="D3343" s="57" t="s">
        <v>24</v>
      </c>
      <c r="E3343" s="40">
        <v>47</v>
      </c>
      <c r="F3343" s="35">
        <v>57.74</v>
      </c>
      <c r="G3343" s="59" t="s">
        <v>10</v>
      </c>
      <c r="H3343" s="41" t="s">
        <v>11</v>
      </c>
    </row>
    <row r="3344" spans="2:8">
      <c r="B3344" s="37"/>
      <c r="C3344" s="38" t="s">
        <v>15183</v>
      </c>
      <c r="D3344" s="57" t="s">
        <v>24</v>
      </c>
      <c r="E3344" s="40">
        <v>33</v>
      </c>
      <c r="F3344" s="35">
        <v>57.74</v>
      </c>
      <c r="G3344" s="59" t="s">
        <v>10</v>
      </c>
      <c r="H3344" s="41" t="s">
        <v>11</v>
      </c>
    </row>
    <row r="3345" spans="2:8">
      <c r="B3345" s="37"/>
      <c r="C3345" s="38" t="s">
        <v>15184</v>
      </c>
      <c r="D3345" s="57" t="s">
        <v>24</v>
      </c>
      <c r="E3345" s="40">
        <v>125</v>
      </c>
      <c r="F3345" s="35">
        <v>57.8</v>
      </c>
      <c r="G3345" s="59" t="s">
        <v>10</v>
      </c>
      <c r="H3345" s="41" t="s">
        <v>11</v>
      </c>
    </row>
    <row r="3346" spans="2:8">
      <c r="B3346" s="37"/>
      <c r="C3346" s="38" t="s">
        <v>15185</v>
      </c>
      <c r="D3346" s="57" t="s">
        <v>24</v>
      </c>
      <c r="E3346" s="40">
        <v>183</v>
      </c>
      <c r="F3346" s="35">
        <v>57.76</v>
      </c>
      <c r="G3346" s="59" t="s">
        <v>10</v>
      </c>
      <c r="H3346" s="41" t="s">
        <v>11</v>
      </c>
    </row>
    <row r="3347" spans="2:8">
      <c r="B3347" s="37"/>
      <c r="C3347" s="38" t="s">
        <v>15186</v>
      </c>
      <c r="D3347" s="57" t="s">
        <v>24</v>
      </c>
      <c r="E3347" s="40">
        <v>1</v>
      </c>
      <c r="F3347" s="35">
        <v>57.76</v>
      </c>
      <c r="G3347" s="59" t="s">
        <v>10</v>
      </c>
      <c r="H3347" s="41" t="s">
        <v>11</v>
      </c>
    </row>
    <row r="3348" spans="2:8">
      <c r="B3348" s="37"/>
      <c r="C3348" s="38" t="s">
        <v>15187</v>
      </c>
      <c r="D3348" s="57" t="s">
        <v>24</v>
      </c>
      <c r="E3348" s="40">
        <v>13</v>
      </c>
      <c r="F3348" s="35">
        <v>57.76</v>
      </c>
      <c r="G3348" s="59" t="s">
        <v>10</v>
      </c>
      <c r="H3348" s="41" t="s">
        <v>11</v>
      </c>
    </row>
    <row r="3349" spans="2:8">
      <c r="B3349" s="37"/>
      <c r="C3349" s="38" t="s">
        <v>15188</v>
      </c>
      <c r="D3349" s="57" t="s">
        <v>24</v>
      </c>
      <c r="E3349" s="40">
        <v>10</v>
      </c>
      <c r="F3349" s="35">
        <v>57.78</v>
      </c>
      <c r="G3349" s="59" t="s">
        <v>10</v>
      </c>
      <c r="H3349" s="41" t="s">
        <v>11</v>
      </c>
    </row>
    <row r="3350" spans="2:8">
      <c r="B3350" s="37"/>
      <c r="C3350" s="38" t="s">
        <v>15189</v>
      </c>
      <c r="D3350" s="57" t="s">
        <v>24</v>
      </c>
      <c r="E3350" s="40">
        <v>197</v>
      </c>
      <c r="F3350" s="35">
        <v>57.76</v>
      </c>
      <c r="G3350" s="59" t="s">
        <v>10</v>
      </c>
      <c r="H3350" s="41" t="s">
        <v>21</v>
      </c>
    </row>
    <row r="3351" spans="2:8">
      <c r="B3351" s="37"/>
      <c r="C3351" s="38" t="s">
        <v>15190</v>
      </c>
      <c r="D3351" s="57" t="s">
        <v>24</v>
      </c>
      <c r="E3351" s="40">
        <v>62</v>
      </c>
      <c r="F3351" s="35">
        <v>57.74</v>
      </c>
      <c r="G3351" s="59" t="s">
        <v>10</v>
      </c>
      <c r="H3351" s="41" t="s">
        <v>11</v>
      </c>
    </row>
    <row r="3352" spans="2:8">
      <c r="B3352" s="37"/>
      <c r="C3352" s="38" t="s">
        <v>15191</v>
      </c>
      <c r="D3352" s="57" t="s">
        <v>24</v>
      </c>
      <c r="E3352" s="40">
        <v>205</v>
      </c>
      <c r="F3352" s="35">
        <v>57.74</v>
      </c>
      <c r="G3352" s="59" t="s">
        <v>10</v>
      </c>
      <c r="H3352" s="41" t="s">
        <v>11</v>
      </c>
    </row>
    <row r="3353" spans="2:8">
      <c r="B3353" s="37"/>
      <c r="C3353" s="38" t="s">
        <v>15192</v>
      </c>
      <c r="D3353" s="57" t="s">
        <v>24</v>
      </c>
      <c r="E3353" s="40">
        <v>32</v>
      </c>
      <c r="F3353" s="35">
        <v>57.78</v>
      </c>
      <c r="G3353" s="59" t="s">
        <v>10</v>
      </c>
      <c r="H3353" s="41" t="s">
        <v>11</v>
      </c>
    </row>
    <row r="3354" spans="2:8">
      <c r="B3354" s="37"/>
      <c r="C3354" s="38" t="s">
        <v>15193</v>
      </c>
      <c r="D3354" s="57" t="s">
        <v>24</v>
      </c>
      <c r="E3354" s="40">
        <v>230</v>
      </c>
      <c r="F3354" s="35">
        <v>57.76</v>
      </c>
      <c r="G3354" s="59" t="s">
        <v>10</v>
      </c>
      <c r="H3354" s="41" t="s">
        <v>20</v>
      </c>
    </row>
    <row r="3355" spans="2:8">
      <c r="B3355" s="37"/>
      <c r="C3355" s="38" t="s">
        <v>15194</v>
      </c>
      <c r="D3355" s="57" t="s">
        <v>24</v>
      </c>
      <c r="E3355" s="40">
        <v>158</v>
      </c>
      <c r="F3355" s="35">
        <v>57.76</v>
      </c>
      <c r="G3355" s="59" t="s">
        <v>10</v>
      </c>
      <c r="H3355" s="41" t="s">
        <v>22</v>
      </c>
    </row>
    <row r="3356" spans="2:8">
      <c r="B3356" s="37"/>
      <c r="C3356" s="38" t="s">
        <v>15195</v>
      </c>
      <c r="D3356" s="57" t="s">
        <v>24</v>
      </c>
      <c r="E3356" s="40">
        <v>52</v>
      </c>
      <c r="F3356" s="35">
        <v>57.78</v>
      </c>
      <c r="G3356" s="59" t="s">
        <v>10</v>
      </c>
      <c r="H3356" s="41" t="s">
        <v>11</v>
      </c>
    </row>
    <row r="3357" spans="2:8">
      <c r="B3357" s="37"/>
      <c r="C3357" s="38" t="s">
        <v>15196</v>
      </c>
      <c r="D3357" s="57" t="s">
        <v>24</v>
      </c>
      <c r="E3357" s="40">
        <v>174</v>
      </c>
      <c r="F3357" s="35">
        <v>57.8</v>
      </c>
      <c r="G3357" s="59" t="s">
        <v>10</v>
      </c>
      <c r="H3357" s="41" t="s">
        <v>11</v>
      </c>
    </row>
    <row r="3358" spans="2:8">
      <c r="B3358" s="37"/>
      <c r="C3358" s="38" t="s">
        <v>15196</v>
      </c>
      <c r="D3358" s="57" t="s">
        <v>24</v>
      </c>
      <c r="E3358" s="40">
        <v>100</v>
      </c>
      <c r="F3358" s="35">
        <v>57.8</v>
      </c>
      <c r="G3358" s="59" t="s">
        <v>10</v>
      </c>
      <c r="H3358" s="41" t="s">
        <v>20</v>
      </c>
    </row>
    <row r="3359" spans="2:8">
      <c r="B3359" s="37"/>
      <c r="C3359" s="38" t="s">
        <v>15197</v>
      </c>
      <c r="D3359" s="57" t="s">
        <v>24</v>
      </c>
      <c r="E3359" s="40">
        <v>136</v>
      </c>
      <c r="F3359" s="35">
        <v>57.78</v>
      </c>
      <c r="G3359" s="59" t="s">
        <v>10</v>
      </c>
      <c r="H3359" s="41" t="s">
        <v>20</v>
      </c>
    </row>
    <row r="3360" spans="2:8">
      <c r="B3360" s="37"/>
      <c r="C3360" s="38" t="s">
        <v>15198</v>
      </c>
      <c r="D3360" s="57" t="s">
        <v>24</v>
      </c>
      <c r="E3360" s="40">
        <v>97</v>
      </c>
      <c r="F3360" s="35">
        <v>57.76</v>
      </c>
      <c r="G3360" s="59" t="s">
        <v>10</v>
      </c>
      <c r="H3360" s="41" t="s">
        <v>11</v>
      </c>
    </row>
    <row r="3361" spans="2:8">
      <c r="B3361" s="37"/>
      <c r="C3361" s="38" t="s">
        <v>15199</v>
      </c>
      <c r="D3361" s="57" t="s">
        <v>24</v>
      </c>
      <c r="E3361" s="40">
        <v>152</v>
      </c>
      <c r="F3361" s="35">
        <v>57.76</v>
      </c>
      <c r="G3361" s="59" t="s">
        <v>10</v>
      </c>
      <c r="H3361" s="41" t="s">
        <v>11</v>
      </c>
    </row>
    <row r="3362" spans="2:8">
      <c r="B3362" s="37"/>
      <c r="C3362" s="38" t="s">
        <v>15200</v>
      </c>
      <c r="D3362" s="57" t="s">
        <v>24</v>
      </c>
      <c r="E3362" s="40">
        <v>124</v>
      </c>
      <c r="F3362" s="35">
        <v>57.76</v>
      </c>
      <c r="G3362" s="59" t="s">
        <v>10</v>
      </c>
      <c r="H3362" s="41" t="s">
        <v>11</v>
      </c>
    </row>
    <row r="3363" spans="2:8">
      <c r="B3363" s="37"/>
      <c r="C3363" s="38" t="s">
        <v>15201</v>
      </c>
      <c r="D3363" s="57" t="s">
        <v>24</v>
      </c>
      <c r="E3363" s="40">
        <v>100</v>
      </c>
      <c r="F3363" s="35">
        <v>57.76</v>
      </c>
      <c r="G3363" s="59" t="s">
        <v>10</v>
      </c>
      <c r="H3363" s="41" t="s">
        <v>11</v>
      </c>
    </row>
    <row r="3364" spans="2:8">
      <c r="B3364" s="37"/>
      <c r="C3364" s="38" t="s">
        <v>15202</v>
      </c>
      <c r="D3364" s="57" t="s">
        <v>24</v>
      </c>
      <c r="E3364" s="40">
        <v>25</v>
      </c>
      <c r="F3364" s="35">
        <v>57.76</v>
      </c>
      <c r="G3364" s="59" t="s">
        <v>10</v>
      </c>
      <c r="H3364" s="41" t="s">
        <v>11</v>
      </c>
    </row>
    <row r="3365" spans="2:8">
      <c r="B3365" s="37"/>
      <c r="C3365" s="38" t="s">
        <v>15203</v>
      </c>
      <c r="D3365" s="57" t="s">
        <v>24</v>
      </c>
      <c r="E3365" s="40">
        <v>7</v>
      </c>
      <c r="F3365" s="35">
        <v>57.76</v>
      </c>
      <c r="G3365" s="59" t="s">
        <v>10</v>
      </c>
      <c r="H3365" s="41" t="s">
        <v>11</v>
      </c>
    </row>
    <row r="3366" spans="2:8">
      <c r="B3366" s="37"/>
      <c r="C3366" s="38" t="s">
        <v>15204</v>
      </c>
      <c r="D3366" s="57" t="s">
        <v>24</v>
      </c>
      <c r="E3366" s="40">
        <v>313</v>
      </c>
      <c r="F3366" s="35">
        <v>57.76</v>
      </c>
      <c r="G3366" s="59" t="s">
        <v>10</v>
      </c>
      <c r="H3366" s="41" t="s">
        <v>11</v>
      </c>
    </row>
    <row r="3367" spans="2:8">
      <c r="B3367" s="37"/>
      <c r="C3367" s="38" t="s">
        <v>15205</v>
      </c>
      <c r="D3367" s="57" t="s">
        <v>24</v>
      </c>
      <c r="E3367" s="40">
        <v>200</v>
      </c>
      <c r="F3367" s="35">
        <v>57.76</v>
      </c>
      <c r="G3367" s="59" t="s">
        <v>10</v>
      </c>
      <c r="H3367" s="41" t="s">
        <v>11</v>
      </c>
    </row>
    <row r="3368" spans="2:8">
      <c r="B3368" s="37"/>
      <c r="C3368" s="38" t="s">
        <v>15206</v>
      </c>
      <c r="D3368" s="57" t="s">
        <v>24</v>
      </c>
      <c r="E3368" s="40">
        <v>672</v>
      </c>
      <c r="F3368" s="35">
        <v>57.82</v>
      </c>
      <c r="G3368" s="59" t="s">
        <v>10</v>
      </c>
      <c r="H3368" s="41" t="s">
        <v>20</v>
      </c>
    </row>
    <row r="3369" spans="2:8">
      <c r="B3369" s="37"/>
      <c r="C3369" s="38" t="s">
        <v>15207</v>
      </c>
      <c r="D3369" s="57" t="s">
        <v>24</v>
      </c>
      <c r="E3369" s="40">
        <v>526</v>
      </c>
      <c r="F3369" s="35">
        <v>57.86</v>
      </c>
      <c r="G3369" s="59" t="s">
        <v>10</v>
      </c>
      <c r="H3369" s="41" t="s">
        <v>11</v>
      </c>
    </row>
    <row r="3370" spans="2:8">
      <c r="B3370" s="37"/>
      <c r="C3370" s="38" t="s">
        <v>15208</v>
      </c>
      <c r="D3370" s="57" t="s">
        <v>24</v>
      </c>
      <c r="E3370" s="40">
        <v>226</v>
      </c>
      <c r="F3370" s="35">
        <v>57.86</v>
      </c>
      <c r="G3370" s="59" t="s">
        <v>10</v>
      </c>
      <c r="H3370" s="41" t="s">
        <v>11</v>
      </c>
    </row>
    <row r="3371" spans="2:8">
      <c r="B3371" s="37"/>
      <c r="C3371" s="38" t="s">
        <v>15209</v>
      </c>
      <c r="D3371" s="57" t="s">
        <v>24</v>
      </c>
      <c r="E3371" s="40">
        <v>391</v>
      </c>
      <c r="F3371" s="35">
        <v>57.88</v>
      </c>
      <c r="G3371" s="59" t="s">
        <v>10</v>
      </c>
      <c r="H3371" s="41" t="s">
        <v>11</v>
      </c>
    </row>
    <row r="3372" spans="2:8">
      <c r="B3372" s="37"/>
      <c r="C3372" s="38" t="s">
        <v>15210</v>
      </c>
      <c r="D3372" s="57" t="s">
        <v>24</v>
      </c>
      <c r="E3372" s="40">
        <v>302</v>
      </c>
      <c r="F3372" s="35">
        <v>58</v>
      </c>
      <c r="G3372" s="59" t="s">
        <v>10</v>
      </c>
      <c r="H3372" s="41" t="s">
        <v>11</v>
      </c>
    </row>
    <row r="3373" spans="2:8">
      <c r="B3373" s="37"/>
      <c r="C3373" s="38" t="s">
        <v>15211</v>
      </c>
      <c r="D3373" s="57" t="s">
        <v>24</v>
      </c>
      <c r="E3373" s="40">
        <v>72</v>
      </c>
      <c r="F3373" s="35">
        <v>57.94</v>
      </c>
      <c r="G3373" s="59" t="s">
        <v>10</v>
      </c>
      <c r="H3373" s="41" t="s">
        <v>11</v>
      </c>
    </row>
    <row r="3374" spans="2:8">
      <c r="B3374" s="37"/>
      <c r="C3374" s="38" t="s">
        <v>15212</v>
      </c>
      <c r="D3374" s="57" t="s">
        <v>24</v>
      </c>
      <c r="E3374" s="40">
        <v>64</v>
      </c>
      <c r="F3374" s="35">
        <v>57.96</v>
      </c>
      <c r="G3374" s="59" t="s">
        <v>10</v>
      </c>
      <c r="H3374" s="41" t="s">
        <v>21</v>
      </c>
    </row>
    <row r="3375" spans="2:8">
      <c r="B3375" s="37"/>
      <c r="C3375" s="38" t="s">
        <v>15213</v>
      </c>
      <c r="D3375" s="57" t="s">
        <v>24</v>
      </c>
      <c r="E3375" s="40">
        <v>294</v>
      </c>
      <c r="F3375" s="35">
        <v>57.96</v>
      </c>
      <c r="G3375" s="59" t="s">
        <v>10</v>
      </c>
      <c r="H3375" s="41" t="s">
        <v>11</v>
      </c>
    </row>
    <row r="3376" spans="2:8">
      <c r="B3376" s="37"/>
      <c r="C3376" s="38" t="s">
        <v>15214</v>
      </c>
      <c r="D3376" s="57" t="s">
        <v>24</v>
      </c>
      <c r="E3376" s="40">
        <v>10</v>
      </c>
      <c r="F3376" s="35">
        <v>57.96</v>
      </c>
      <c r="G3376" s="59" t="s">
        <v>10</v>
      </c>
      <c r="H3376" s="41" t="s">
        <v>11</v>
      </c>
    </row>
    <row r="3377" spans="2:8">
      <c r="B3377" s="37"/>
      <c r="C3377" s="38" t="s">
        <v>15215</v>
      </c>
      <c r="D3377" s="57" t="s">
        <v>24</v>
      </c>
      <c r="E3377" s="40">
        <v>54</v>
      </c>
      <c r="F3377" s="35">
        <v>57.96</v>
      </c>
      <c r="G3377" s="59" t="s">
        <v>10</v>
      </c>
      <c r="H3377" s="41" t="s">
        <v>11</v>
      </c>
    </row>
    <row r="3378" spans="2:8">
      <c r="B3378" s="37"/>
      <c r="C3378" s="38" t="s">
        <v>15216</v>
      </c>
      <c r="D3378" s="57" t="s">
        <v>24</v>
      </c>
      <c r="E3378" s="40">
        <v>64</v>
      </c>
      <c r="F3378" s="35">
        <v>57.96</v>
      </c>
      <c r="G3378" s="59" t="s">
        <v>10</v>
      </c>
      <c r="H3378" s="41" t="s">
        <v>22</v>
      </c>
    </row>
    <row r="3379" spans="2:8">
      <c r="B3379" s="37"/>
      <c r="C3379" s="38" t="s">
        <v>15217</v>
      </c>
      <c r="D3379" s="57" t="s">
        <v>24</v>
      </c>
      <c r="E3379" s="40">
        <v>71</v>
      </c>
      <c r="F3379" s="35">
        <v>57.96</v>
      </c>
      <c r="G3379" s="59" t="s">
        <v>10</v>
      </c>
      <c r="H3379" s="41" t="s">
        <v>11</v>
      </c>
    </row>
    <row r="3380" spans="2:8">
      <c r="B3380" s="37"/>
      <c r="C3380" s="38" t="s">
        <v>15218</v>
      </c>
      <c r="D3380" s="57" t="s">
        <v>24</v>
      </c>
      <c r="E3380" s="40">
        <v>92</v>
      </c>
      <c r="F3380" s="35">
        <v>58.02</v>
      </c>
      <c r="G3380" s="59" t="s">
        <v>10</v>
      </c>
      <c r="H3380" s="41" t="s">
        <v>11</v>
      </c>
    </row>
    <row r="3381" spans="2:8">
      <c r="B3381" s="37"/>
      <c r="C3381" s="38" t="s">
        <v>15219</v>
      </c>
      <c r="D3381" s="57" t="s">
        <v>24</v>
      </c>
      <c r="E3381" s="40">
        <v>412</v>
      </c>
      <c r="F3381" s="35">
        <v>58.02</v>
      </c>
      <c r="G3381" s="59" t="s">
        <v>10</v>
      </c>
      <c r="H3381" s="41" t="s">
        <v>11</v>
      </c>
    </row>
    <row r="3382" spans="2:8">
      <c r="B3382" s="37"/>
      <c r="C3382" s="38" t="s">
        <v>15220</v>
      </c>
      <c r="D3382" s="57" t="s">
        <v>24</v>
      </c>
      <c r="E3382" s="40">
        <v>125</v>
      </c>
      <c r="F3382" s="35">
        <v>58.02</v>
      </c>
      <c r="G3382" s="59" t="s">
        <v>10</v>
      </c>
      <c r="H3382" s="41" t="s">
        <v>11</v>
      </c>
    </row>
    <row r="3383" spans="2:8">
      <c r="B3383" s="37"/>
      <c r="C3383" s="38" t="s">
        <v>15221</v>
      </c>
      <c r="D3383" s="57" t="s">
        <v>24</v>
      </c>
      <c r="E3383" s="40">
        <v>189</v>
      </c>
      <c r="F3383" s="35">
        <v>58</v>
      </c>
      <c r="G3383" s="59" t="s">
        <v>10</v>
      </c>
      <c r="H3383" s="41" t="s">
        <v>11</v>
      </c>
    </row>
    <row r="3384" spans="2:8">
      <c r="B3384" s="37"/>
      <c r="C3384" s="38" t="s">
        <v>15222</v>
      </c>
      <c r="D3384" s="57" t="s">
        <v>24</v>
      </c>
      <c r="E3384" s="40">
        <v>142</v>
      </c>
      <c r="F3384" s="35">
        <v>58</v>
      </c>
      <c r="G3384" s="59" t="s">
        <v>10</v>
      </c>
      <c r="H3384" s="41" t="s">
        <v>11</v>
      </c>
    </row>
    <row r="3385" spans="2:8">
      <c r="B3385" s="37"/>
      <c r="C3385" s="38" t="s">
        <v>15223</v>
      </c>
      <c r="D3385" s="57" t="s">
        <v>24</v>
      </c>
      <c r="E3385" s="40">
        <v>235</v>
      </c>
      <c r="F3385" s="35">
        <v>58.04</v>
      </c>
      <c r="G3385" s="59" t="s">
        <v>10</v>
      </c>
      <c r="H3385" s="41" t="s">
        <v>11</v>
      </c>
    </row>
    <row r="3386" spans="2:8">
      <c r="B3386" s="37"/>
      <c r="C3386" s="38" t="s">
        <v>15224</v>
      </c>
      <c r="D3386" s="57" t="s">
        <v>24</v>
      </c>
      <c r="E3386" s="40">
        <v>413</v>
      </c>
      <c r="F3386" s="35">
        <v>58.04</v>
      </c>
      <c r="G3386" s="59" t="s">
        <v>10</v>
      </c>
      <c r="H3386" s="41" t="s">
        <v>11</v>
      </c>
    </row>
    <row r="3387" spans="2:8">
      <c r="B3387" s="37"/>
      <c r="C3387" s="38" t="s">
        <v>15225</v>
      </c>
      <c r="D3387" s="57" t="s">
        <v>24</v>
      </c>
      <c r="E3387" s="40">
        <v>86</v>
      </c>
      <c r="F3387" s="35">
        <v>57.98</v>
      </c>
      <c r="G3387" s="59" t="s">
        <v>10</v>
      </c>
      <c r="H3387" s="41" t="s">
        <v>11</v>
      </c>
    </row>
    <row r="3388" spans="2:8">
      <c r="B3388" s="37"/>
      <c r="C3388" s="38" t="s">
        <v>15226</v>
      </c>
      <c r="D3388" s="57" t="s">
        <v>24</v>
      </c>
      <c r="E3388" s="40">
        <v>2</v>
      </c>
      <c r="F3388" s="35">
        <v>58</v>
      </c>
      <c r="G3388" s="59" t="s">
        <v>10</v>
      </c>
      <c r="H3388" s="41" t="s">
        <v>11</v>
      </c>
    </row>
    <row r="3389" spans="2:8">
      <c r="B3389" s="37"/>
      <c r="C3389" s="38" t="s">
        <v>15227</v>
      </c>
      <c r="D3389" s="57" t="s">
        <v>24</v>
      </c>
      <c r="E3389" s="40">
        <v>84</v>
      </c>
      <c r="F3389" s="35">
        <v>57.98</v>
      </c>
      <c r="G3389" s="59" t="s">
        <v>10</v>
      </c>
      <c r="H3389" s="41" t="s">
        <v>20</v>
      </c>
    </row>
    <row r="3390" spans="2:8">
      <c r="B3390" s="37"/>
      <c r="C3390" s="38" t="s">
        <v>15228</v>
      </c>
      <c r="D3390" s="57" t="s">
        <v>24</v>
      </c>
      <c r="E3390" s="40">
        <v>2</v>
      </c>
      <c r="F3390" s="35">
        <v>57.98</v>
      </c>
      <c r="G3390" s="59" t="s">
        <v>10</v>
      </c>
      <c r="H3390" s="41" t="s">
        <v>11</v>
      </c>
    </row>
    <row r="3391" spans="2:8">
      <c r="B3391" s="37"/>
      <c r="C3391" s="38" t="s">
        <v>15229</v>
      </c>
      <c r="D3391" s="57" t="s">
        <v>24</v>
      </c>
      <c r="E3391" s="40">
        <v>137</v>
      </c>
      <c r="F3391" s="35">
        <v>57.98</v>
      </c>
      <c r="G3391" s="59" t="s">
        <v>10</v>
      </c>
      <c r="H3391" s="41" t="s">
        <v>11</v>
      </c>
    </row>
    <row r="3392" spans="2:8">
      <c r="B3392" s="37"/>
      <c r="C3392" s="38" t="s">
        <v>15230</v>
      </c>
      <c r="D3392" s="57" t="s">
        <v>24</v>
      </c>
      <c r="E3392" s="40">
        <v>95</v>
      </c>
      <c r="F3392" s="35">
        <v>57.98</v>
      </c>
      <c r="G3392" s="59" t="s">
        <v>10</v>
      </c>
      <c r="H3392" s="41" t="s">
        <v>11</v>
      </c>
    </row>
    <row r="3393" spans="2:8">
      <c r="B3393" s="37"/>
      <c r="C3393" s="38" t="s">
        <v>15231</v>
      </c>
      <c r="D3393" s="57" t="s">
        <v>24</v>
      </c>
      <c r="E3393" s="40">
        <v>140</v>
      </c>
      <c r="F3393" s="35">
        <v>57.98</v>
      </c>
      <c r="G3393" s="59" t="s">
        <v>10</v>
      </c>
      <c r="H3393" s="41" t="s">
        <v>11</v>
      </c>
    </row>
    <row r="3394" spans="2:8">
      <c r="B3394" s="37"/>
      <c r="C3394" s="38" t="s">
        <v>15232</v>
      </c>
      <c r="D3394" s="57" t="s">
        <v>24</v>
      </c>
      <c r="E3394" s="40">
        <v>83</v>
      </c>
      <c r="F3394" s="35">
        <v>57.98</v>
      </c>
      <c r="G3394" s="59" t="s">
        <v>10</v>
      </c>
      <c r="H3394" s="41" t="s">
        <v>11</v>
      </c>
    </row>
    <row r="3395" spans="2:8">
      <c r="B3395" s="37"/>
      <c r="C3395" s="38"/>
      <c r="D3395" s="39"/>
      <c r="E3395" s="40"/>
      <c r="F3395" s="35"/>
      <c r="G3395" s="41"/>
      <c r="H3395" s="41"/>
    </row>
    <row r="3396" spans="2:8">
      <c r="B3396" s="37"/>
      <c r="C3396" s="38"/>
      <c r="D3396" s="39"/>
      <c r="E3396" s="40"/>
      <c r="F3396" s="35"/>
      <c r="G3396" s="41"/>
      <c r="H3396" s="41"/>
    </row>
    <row r="3397" spans="2:8">
      <c r="B3397" s="37"/>
      <c r="C3397" s="38"/>
      <c r="D3397" s="39"/>
      <c r="E3397" s="40"/>
      <c r="F3397" s="35"/>
      <c r="G3397" s="41"/>
      <c r="H3397" s="41"/>
    </row>
    <row r="3398" spans="2:8">
      <c r="B3398" s="37"/>
      <c r="C3398" s="38"/>
      <c r="D3398" s="39"/>
      <c r="E3398" s="40"/>
      <c r="F3398" s="35"/>
      <c r="G3398" s="41"/>
      <c r="H3398" s="41"/>
    </row>
    <row r="3399" spans="2:8">
      <c r="B3399" s="37"/>
      <c r="C3399" s="38"/>
      <c r="D3399" s="39"/>
      <c r="E3399" s="40"/>
      <c r="F3399" s="35"/>
      <c r="G3399" s="41"/>
      <c r="H3399" s="41"/>
    </row>
    <row r="3400" spans="2:8">
      <c r="B3400" s="37"/>
      <c r="C3400" s="38"/>
      <c r="D3400" s="39"/>
      <c r="E3400" s="40"/>
      <c r="F3400" s="35"/>
      <c r="G3400" s="41"/>
      <c r="H3400" s="41"/>
    </row>
    <row r="3401" spans="2:8">
      <c r="B3401" s="37"/>
      <c r="C3401" s="38"/>
      <c r="D3401" s="39"/>
      <c r="E3401" s="40"/>
      <c r="F3401" s="35"/>
      <c r="G3401" s="41"/>
      <c r="H3401" s="41"/>
    </row>
    <row r="3402" spans="2:8">
      <c r="B3402" s="37"/>
      <c r="C3402" s="38"/>
      <c r="D3402" s="39"/>
      <c r="E3402" s="40"/>
      <c r="F3402" s="35"/>
      <c r="G3402" s="41"/>
      <c r="H3402" s="41"/>
    </row>
    <row r="3403" spans="2:8">
      <c r="B3403" s="37"/>
      <c r="C3403" s="38"/>
      <c r="D3403" s="39"/>
      <c r="E3403" s="40"/>
      <c r="F3403" s="35"/>
      <c r="G3403" s="41"/>
      <c r="H3403" s="41"/>
    </row>
    <row r="3404" spans="2:8">
      <c r="B3404" s="37"/>
      <c r="C3404" s="38"/>
      <c r="D3404" s="39"/>
      <c r="E3404" s="40"/>
      <c r="F3404" s="35"/>
      <c r="G3404" s="41"/>
      <c r="H3404" s="41"/>
    </row>
    <row r="3405" spans="2:8">
      <c r="B3405" s="37"/>
      <c r="C3405" s="38"/>
      <c r="D3405" s="39"/>
      <c r="E3405" s="40"/>
      <c r="F3405" s="35"/>
      <c r="G3405" s="41"/>
      <c r="H3405" s="41"/>
    </row>
    <row r="3406" spans="2:8">
      <c r="B3406" s="37"/>
      <c r="C3406" s="38"/>
      <c r="D3406" s="39"/>
      <c r="E3406" s="40"/>
      <c r="F3406" s="35"/>
      <c r="G3406" s="41"/>
      <c r="H3406" s="41"/>
    </row>
    <row r="3407" spans="2:8">
      <c r="B3407" s="37"/>
      <c r="C3407" s="38"/>
      <c r="D3407" s="39"/>
      <c r="E3407" s="40"/>
      <c r="F3407" s="35"/>
      <c r="G3407" s="41"/>
      <c r="H3407" s="41"/>
    </row>
    <row r="3408" spans="2:8">
      <c r="B3408" s="37"/>
      <c r="C3408" s="38"/>
      <c r="D3408" s="39"/>
      <c r="E3408" s="40"/>
      <c r="F3408" s="35"/>
      <c r="G3408" s="41"/>
      <c r="H3408" s="41"/>
    </row>
    <row r="3409" spans="2:8">
      <c r="B3409" s="37"/>
      <c r="C3409" s="38"/>
      <c r="D3409" s="39"/>
      <c r="E3409" s="40"/>
      <c r="F3409" s="35"/>
      <c r="G3409" s="41"/>
      <c r="H3409" s="41"/>
    </row>
    <row r="3410" spans="2:8">
      <c r="B3410" s="37"/>
      <c r="C3410" s="38"/>
      <c r="D3410" s="39"/>
      <c r="E3410" s="40"/>
      <c r="F3410" s="35"/>
      <c r="G3410" s="41"/>
      <c r="H3410" s="41"/>
    </row>
    <row r="3411" spans="2:8">
      <c r="B3411" s="37"/>
      <c r="C3411" s="38"/>
      <c r="D3411" s="39"/>
      <c r="E3411" s="40"/>
      <c r="F3411" s="35"/>
      <c r="G3411" s="41"/>
      <c r="H3411" s="41"/>
    </row>
    <row r="3412" spans="2:8">
      <c r="B3412" s="37"/>
      <c r="C3412" s="38"/>
      <c r="D3412" s="39"/>
      <c r="E3412" s="40"/>
      <c r="F3412" s="35"/>
      <c r="G3412" s="41"/>
      <c r="H3412" s="41"/>
    </row>
    <row r="3413" spans="2:8">
      <c r="B3413" s="37"/>
      <c r="C3413" s="38"/>
      <c r="D3413" s="39"/>
      <c r="E3413" s="40"/>
      <c r="F3413" s="35"/>
      <c r="G3413" s="41"/>
      <c r="H3413" s="41"/>
    </row>
    <row r="3414" spans="2:8">
      <c r="B3414" s="37"/>
      <c r="C3414" s="38"/>
      <c r="D3414" s="39"/>
      <c r="E3414" s="40"/>
      <c r="F3414" s="35"/>
      <c r="G3414" s="41"/>
      <c r="H3414" s="41"/>
    </row>
    <row r="3415" spans="2:8">
      <c r="B3415" s="37"/>
      <c r="C3415" s="38"/>
      <c r="D3415" s="39"/>
      <c r="E3415" s="40"/>
      <c r="F3415" s="35"/>
      <c r="G3415" s="41"/>
      <c r="H3415" s="41"/>
    </row>
    <row r="3416" spans="2:8">
      <c r="B3416" s="37"/>
      <c r="C3416" s="38"/>
      <c r="D3416" s="39"/>
      <c r="E3416" s="40"/>
      <c r="F3416" s="35"/>
      <c r="G3416" s="41"/>
      <c r="H3416" s="41"/>
    </row>
    <row r="3417" spans="2:8">
      <c r="B3417" s="37"/>
      <c r="C3417" s="38"/>
      <c r="D3417" s="39"/>
      <c r="E3417" s="40"/>
      <c r="F3417" s="35"/>
      <c r="G3417" s="41"/>
      <c r="H3417" s="41"/>
    </row>
    <row r="3418" spans="2:8">
      <c r="B3418" s="37"/>
      <c r="C3418" s="38"/>
      <c r="D3418" s="39"/>
      <c r="E3418" s="40"/>
      <c r="F3418" s="35"/>
      <c r="G3418" s="41"/>
      <c r="H3418" s="41"/>
    </row>
    <row r="3419" spans="2:8">
      <c r="B3419" s="37"/>
      <c r="C3419" s="38"/>
      <c r="D3419" s="39"/>
      <c r="E3419" s="40"/>
      <c r="F3419" s="35"/>
      <c r="G3419" s="41"/>
      <c r="H3419" s="41"/>
    </row>
    <row r="3420" spans="2:8">
      <c r="B3420" s="37"/>
      <c r="C3420" s="38"/>
      <c r="D3420" s="39"/>
      <c r="E3420" s="40"/>
      <c r="F3420" s="35"/>
      <c r="G3420" s="41"/>
      <c r="H3420" s="41"/>
    </row>
    <row r="3421" spans="2:8">
      <c r="B3421" s="37"/>
      <c r="C3421" s="38"/>
      <c r="D3421" s="39"/>
      <c r="E3421" s="40"/>
      <c r="F3421" s="35"/>
      <c r="G3421" s="41"/>
      <c r="H3421" s="41"/>
    </row>
    <row r="3422" spans="2:8">
      <c r="B3422" s="37"/>
      <c r="C3422" s="38"/>
      <c r="D3422" s="39"/>
      <c r="E3422" s="40"/>
      <c r="F3422" s="35"/>
      <c r="G3422" s="41"/>
      <c r="H3422" s="41"/>
    </row>
    <row r="3423" spans="2:8">
      <c r="B3423" s="37"/>
      <c r="C3423" s="38"/>
      <c r="D3423" s="39"/>
      <c r="E3423" s="40"/>
      <c r="F3423" s="35"/>
      <c r="G3423" s="41"/>
      <c r="H3423" s="41"/>
    </row>
    <row r="3424" spans="2:8">
      <c r="B3424" s="37"/>
      <c r="C3424" s="38"/>
      <c r="D3424" s="39"/>
      <c r="E3424" s="40"/>
      <c r="F3424" s="35"/>
      <c r="G3424" s="41"/>
      <c r="H3424" s="41"/>
    </row>
    <row r="3425" spans="2:8">
      <c r="B3425" s="37"/>
      <c r="C3425" s="38"/>
      <c r="D3425" s="39"/>
      <c r="E3425" s="40"/>
      <c r="F3425" s="35"/>
      <c r="G3425" s="41"/>
      <c r="H3425" s="41"/>
    </row>
    <row r="3426" spans="2:8">
      <c r="B3426" s="37"/>
      <c r="C3426" s="38"/>
      <c r="D3426" s="39"/>
      <c r="E3426" s="40"/>
      <c r="F3426" s="35"/>
      <c r="G3426" s="41"/>
      <c r="H3426" s="41"/>
    </row>
    <row r="3427" spans="2:8">
      <c r="B3427" s="37"/>
      <c r="C3427" s="38"/>
      <c r="D3427" s="39"/>
      <c r="E3427" s="40"/>
      <c r="F3427" s="35"/>
      <c r="G3427" s="41"/>
      <c r="H3427" s="41"/>
    </row>
    <row r="3428" spans="2:8">
      <c r="B3428" s="37"/>
      <c r="C3428" s="38"/>
      <c r="D3428" s="39"/>
      <c r="E3428" s="40"/>
      <c r="F3428" s="35"/>
      <c r="G3428" s="41"/>
      <c r="H3428" s="41"/>
    </row>
    <row r="3429" spans="2:8">
      <c r="B3429" s="37"/>
      <c r="C3429" s="38"/>
      <c r="D3429" s="39"/>
      <c r="E3429" s="40"/>
      <c r="F3429" s="35"/>
      <c r="G3429" s="41"/>
      <c r="H3429" s="41"/>
    </row>
    <row r="3430" spans="2:8">
      <c r="B3430" s="37"/>
      <c r="C3430" s="38"/>
      <c r="D3430" s="39"/>
      <c r="E3430" s="40"/>
      <c r="F3430" s="35"/>
      <c r="G3430" s="41"/>
      <c r="H3430" s="41"/>
    </row>
    <row r="3431" spans="2:8">
      <c r="B3431" s="37"/>
      <c r="C3431" s="38"/>
      <c r="D3431" s="39"/>
      <c r="E3431" s="40"/>
      <c r="F3431" s="35"/>
      <c r="G3431" s="41"/>
      <c r="H3431" s="41"/>
    </row>
    <row r="3432" spans="2:8">
      <c r="B3432" s="37"/>
      <c r="C3432" s="38"/>
      <c r="D3432" s="39"/>
      <c r="E3432" s="40"/>
      <c r="F3432" s="35"/>
      <c r="G3432" s="41"/>
      <c r="H3432" s="41"/>
    </row>
    <row r="3433" spans="2:8">
      <c r="B3433" s="37"/>
      <c r="C3433" s="38"/>
      <c r="D3433" s="39"/>
      <c r="E3433" s="40"/>
      <c r="F3433" s="35"/>
      <c r="G3433" s="41"/>
      <c r="H3433" s="41"/>
    </row>
    <row r="3434" spans="2:8">
      <c r="B3434" s="37"/>
      <c r="C3434" s="38"/>
      <c r="D3434" s="39"/>
      <c r="E3434" s="40"/>
      <c r="F3434" s="35"/>
      <c r="G3434" s="41"/>
      <c r="H3434" s="41"/>
    </row>
    <row r="3435" spans="2:8">
      <c r="B3435" s="37"/>
      <c r="C3435" s="38"/>
      <c r="D3435" s="39"/>
      <c r="E3435" s="40"/>
      <c r="F3435" s="35"/>
      <c r="G3435" s="41"/>
      <c r="H3435" s="41"/>
    </row>
    <row r="3436" spans="2:8">
      <c r="B3436" s="37"/>
      <c r="C3436" s="38"/>
      <c r="D3436" s="39"/>
      <c r="E3436" s="40"/>
      <c r="F3436" s="35"/>
      <c r="G3436" s="41"/>
      <c r="H3436" s="41"/>
    </row>
    <row r="3437" spans="2:8">
      <c r="B3437" s="37"/>
      <c r="C3437" s="38"/>
      <c r="D3437" s="39"/>
      <c r="E3437" s="40"/>
      <c r="F3437" s="35"/>
      <c r="G3437" s="41"/>
      <c r="H3437" s="41"/>
    </row>
    <row r="3438" spans="2:8">
      <c r="B3438" s="37"/>
      <c r="C3438" s="38"/>
      <c r="D3438" s="39"/>
      <c r="E3438" s="40"/>
      <c r="F3438" s="35"/>
      <c r="G3438" s="41"/>
      <c r="H3438" s="41"/>
    </row>
    <row r="3439" spans="2:8">
      <c r="B3439" s="37"/>
      <c r="C3439" s="38"/>
      <c r="D3439" s="39"/>
      <c r="E3439" s="40"/>
      <c r="F3439" s="35"/>
      <c r="G3439" s="41"/>
      <c r="H3439" s="41"/>
    </row>
    <row r="3440" spans="2:8">
      <c r="B3440" s="37"/>
      <c r="C3440" s="38"/>
      <c r="D3440" s="39"/>
      <c r="E3440" s="40"/>
      <c r="F3440" s="35"/>
      <c r="G3440" s="41"/>
      <c r="H3440" s="41"/>
    </row>
    <row r="3441" spans="2:8">
      <c r="B3441" s="37"/>
      <c r="C3441" s="38"/>
      <c r="D3441" s="39"/>
      <c r="E3441" s="40"/>
      <c r="F3441" s="35"/>
      <c r="G3441" s="41"/>
      <c r="H3441" s="41"/>
    </row>
    <row r="3442" spans="2:8">
      <c r="B3442" s="37"/>
      <c r="C3442" s="38"/>
      <c r="D3442" s="39"/>
      <c r="E3442" s="40"/>
      <c r="F3442" s="35"/>
      <c r="G3442" s="41"/>
      <c r="H3442" s="41"/>
    </row>
    <row r="3443" spans="2:8">
      <c r="B3443" s="37"/>
      <c r="C3443" s="38"/>
      <c r="D3443" s="39"/>
      <c r="E3443" s="40"/>
      <c r="F3443" s="35"/>
      <c r="G3443" s="41"/>
      <c r="H3443" s="41"/>
    </row>
    <row r="3444" spans="2:8">
      <c r="B3444" s="37"/>
      <c r="C3444" s="38"/>
      <c r="D3444" s="39"/>
      <c r="E3444" s="40"/>
      <c r="F3444" s="35"/>
      <c r="G3444" s="41"/>
      <c r="H3444" s="41"/>
    </row>
    <row r="3445" spans="2:8">
      <c r="B3445" s="37"/>
      <c r="C3445" s="38"/>
      <c r="D3445" s="39"/>
      <c r="E3445" s="40"/>
      <c r="F3445" s="35"/>
      <c r="G3445" s="41"/>
      <c r="H3445" s="41"/>
    </row>
    <row r="3446" spans="2:8">
      <c r="B3446" s="37"/>
      <c r="C3446" s="38"/>
      <c r="D3446" s="39"/>
      <c r="E3446" s="40"/>
      <c r="F3446" s="35"/>
      <c r="G3446" s="41"/>
      <c r="H3446" s="41"/>
    </row>
    <row r="3447" spans="2:8">
      <c r="B3447" s="37"/>
      <c r="C3447" s="38"/>
      <c r="D3447" s="39"/>
      <c r="E3447" s="40"/>
      <c r="F3447" s="35"/>
      <c r="G3447" s="41"/>
      <c r="H3447" s="41"/>
    </row>
    <row r="3448" spans="2:8">
      <c r="B3448" s="37"/>
      <c r="C3448" s="38"/>
      <c r="D3448" s="39"/>
      <c r="E3448" s="40"/>
      <c r="F3448" s="35"/>
      <c r="G3448" s="41"/>
      <c r="H3448" s="41"/>
    </row>
    <row r="3449" spans="2:8">
      <c r="B3449" s="37"/>
      <c r="C3449" s="38"/>
      <c r="D3449" s="39"/>
      <c r="E3449" s="40"/>
      <c r="F3449" s="35"/>
      <c r="G3449" s="41"/>
      <c r="H3449" s="41"/>
    </row>
    <row r="3450" spans="2:8">
      <c r="B3450" s="37"/>
      <c r="C3450" s="38"/>
      <c r="D3450" s="39"/>
      <c r="E3450" s="40"/>
      <c r="F3450" s="35"/>
      <c r="G3450" s="41"/>
      <c r="H3450" s="41"/>
    </row>
    <row r="3451" spans="2:8">
      <c r="B3451" s="37"/>
      <c r="C3451" s="38"/>
      <c r="D3451" s="39"/>
      <c r="E3451" s="40"/>
      <c r="F3451" s="35"/>
      <c r="G3451" s="41"/>
      <c r="H3451" s="41"/>
    </row>
    <row r="3452" spans="2:8">
      <c r="B3452" s="37"/>
      <c r="C3452" s="38"/>
      <c r="D3452" s="39"/>
      <c r="E3452" s="40"/>
      <c r="F3452" s="35"/>
      <c r="G3452" s="41"/>
      <c r="H3452" s="41"/>
    </row>
    <row r="3453" spans="2:8">
      <c r="B3453" s="37"/>
      <c r="C3453" s="38"/>
      <c r="D3453" s="39"/>
      <c r="E3453" s="40"/>
      <c r="F3453" s="35"/>
      <c r="G3453" s="41"/>
      <c r="H3453" s="41"/>
    </row>
    <row r="3454" spans="2:8">
      <c r="B3454" s="37"/>
      <c r="C3454" s="38"/>
      <c r="D3454" s="39"/>
      <c r="E3454" s="40"/>
      <c r="F3454" s="35"/>
      <c r="G3454" s="41"/>
      <c r="H3454" s="41"/>
    </row>
    <row r="3455" spans="2:8">
      <c r="B3455" s="37"/>
      <c r="C3455" s="38"/>
      <c r="D3455" s="39"/>
      <c r="E3455" s="40"/>
      <c r="F3455" s="35"/>
      <c r="G3455" s="41"/>
      <c r="H3455" s="41"/>
    </row>
    <row r="3456" spans="2:8">
      <c r="B3456" s="37"/>
      <c r="C3456" s="38"/>
      <c r="D3456" s="39"/>
      <c r="E3456" s="40"/>
      <c r="F3456" s="35"/>
      <c r="G3456" s="41"/>
      <c r="H3456" s="41"/>
    </row>
    <row r="3457" spans="2:8">
      <c r="B3457" s="37"/>
      <c r="C3457" s="38"/>
      <c r="D3457" s="39"/>
      <c r="E3457" s="40"/>
      <c r="F3457" s="35"/>
      <c r="G3457" s="41"/>
      <c r="H3457" s="41"/>
    </row>
    <row r="3458" spans="2:8">
      <c r="B3458" s="37"/>
      <c r="C3458" s="38"/>
      <c r="D3458" s="39"/>
      <c r="E3458" s="40"/>
      <c r="F3458" s="35"/>
      <c r="G3458" s="41"/>
      <c r="H3458" s="41"/>
    </row>
    <row r="3459" spans="2:8">
      <c r="B3459" s="37"/>
      <c r="C3459" s="38"/>
      <c r="D3459" s="39"/>
      <c r="E3459" s="40"/>
      <c r="F3459" s="35"/>
      <c r="G3459" s="41"/>
      <c r="H3459" s="41"/>
    </row>
    <row r="3460" spans="2:8">
      <c r="B3460" s="37"/>
      <c r="C3460" s="38"/>
      <c r="D3460" s="39"/>
      <c r="E3460" s="40"/>
      <c r="F3460" s="35"/>
      <c r="G3460" s="41"/>
      <c r="H3460" s="41"/>
    </row>
    <row r="3461" spans="2:8">
      <c r="B3461" s="37"/>
      <c r="C3461" s="38"/>
      <c r="D3461" s="39"/>
      <c r="E3461" s="40"/>
      <c r="F3461" s="35"/>
      <c r="G3461" s="41"/>
      <c r="H3461" s="41"/>
    </row>
    <row r="3462" spans="2:8">
      <c r="B3462" s="37"/>
      <c r="C3462" s="38"/>
      <c r="D3462" s="39"/>
      <c r="E3462" s="40"/>
      <c r="F3462" s="35"/>
      <c r="G3462" s="41"/>
      <c r="H3462" s="41"/>
    </row>
    <row r="3463" spans="2:8">
      <c r="B3463" s="37"/>
      <c r="C3463" s="38"/>
      <c r="D3463" s="39"/>
      <c r="E3463" s="40"/>
      <c r="F3463" s="35"/>
      <c r="G3463" s="41"/>
      <c r="H3463" s="41"/>
    </row>
    <row r="3464" spans="2:8">
      <c r="B3464" s="37"/>
      <c r="C3464" s="38"/>
      <c r="D3464" s="39"/>
      <c r="E3464" s="40"/>
      <c r="F3464" s="35"/>
      <c r="G3464" s="41"/>
      <c r="H3464" s="41"/>
    </row>
    <row r="3465" spans="2:8">
      <c r="B3465" s="37"/>
      <c r="C3465" s="38"/>
      <c r="D3465" s="39"/>
      <c r="E3465" s="40"/>
      <c r="F3465" s="35"/>
      <c r="G3465" s="41"/>
      <c r="H3465" s="41"/>
    </row>
    <row r="3466" spans="2:8">
      <c r="B3466" s="37"/>
      <c r="C3466" s="38"/>
      <c r="D3466" s="39"/>
      <c r="E3466" s="40"/>
      <c r="F3466" s="35"/>
      <c r="G3466" s="41"/>
      <c r="H3466" s="41"/>
    </row>
    <row r="3467" spans="2:8">
      <c r="B3467" s="37"/>
      <c r="C3467" s="38"/>
      <c r="D3467" s="39"/>
      <c r="E3467" s="40"/>
      <c r="F3467" s="35"/>
      <c r="G3467" s="41"/>
      <c r="H3467" s="41"/>
    </row>
    <row r="3468" spans="2:8">
      <c r="B3468" s="37"/>
      <c r="C3468" s="38"/>
      <c r="D3468" s="39"/>
      <c r="E3468" s="40"/>
      <c r="F3468" s="35"/>
      <c r="G3468" s="41"/>
      <c r="H3468" s="41"/>
    </row>
    <row r="3469" spans="2:8">
      <c r="B3469" s="37"/>
      <c r="C3469" s="38"/>
      <c r="D3469" s="39"/>
      <c r="E3469" s="40"/>
      <c r="F3469" s="35"/>
      <c r="G3469" s="41"/>
      <c r="H3469" s="41"/>
    </row>
    <row r="3470" spans="2:8">
      <c r="B3470" s="37"/>
      <c r="C3470" s="38"/>
      <c r="D3470" s="39"/>
      <c r="E3470" s="40"/>
      <c r="F3470" s="35"/>
      <c r="G3470" s="41"/>
      <c r="H3470" s="41"/>
    </row>
    <row r="3471" spans="2:8">
      <c r="B3471" s="37"/>
      <c r="C3471" s="38"/>
      <c r="D3471" s="39"/>
      <c r="E3471" s="40"/>
      <c r="F3471" s="35"/>
      <c r="G3471" s="41"/>
      <c r="H3471" s="41"/>
    </row>
    <row r="3472" spans="2:8">
      <c r="B3472" s="37"/>
      <c r="C3472" s="38"/>
      <c r="D3472" s="39"/>
      <c r="E3472" s="40"/>
      <c r="F3472" s="35"/>
      <c r="G3472" s="41"/>
      <c r="H3472" s="41"/>
    </row>
    <row r="3473" spans="2:8">
      <c r="B3473" s="37"/>
      <c r="C3473" s="38"/>
      <c r="D3473" s="39"/>
      <c r="E3473" s="40"/>
      <c r="F3473" s="35"/>
      <c r="G3473" s="41"/>
      <c r="H3473" s="41"/>
    </row>
    <row r="3474" spans="2:8">
      <c r="B3474" s="37"/>
      <c r="C3474" s="38"/>
      <c r="D3474" s="39"/>
      <c r="E3474" s="40"/>
      <c r="F3474" s="35"/>
      <c r="G3474" s="41"/>
      <c r="H3474" s="41"/>
    </row>
    <row r="3475" spans="2:8">
      <c r="B3475" s="37"/>
      <c r="C3475" s="38"/>
      <c r="D3475" s="39"/>
      <c r="E3475" s="40"/>
      <c r="F3475" s="35"/>
      <c r="G3475" s="41"/>
      <c r="H3475" s="41"/>
    </row>
    <row r="3476" spans="2:8">
      <c r="B3476" s="37"/>
      <c r="C3476" s="38"/>
      <c r="D3476" s="39"/>
      <c r="E3476" s="40"/>
      <c r="F3476" s="35"/>
      <c r="G3476" s="41"/>
      <c r="H3476" s="41"/>
    </row>
    <row r="3477" spans="2:8">
      <c r="B3477" s="37"/>
      <c r="C3477" s="38"/>
      <c r="D3477" s="39"/>
      <c r="E3477" s="40"/>
      <c r="F3477" s="35"/>
      <c r="G3477" s="41"/>
      <c r="H3477" s="41"/>
    </row>
    <row r="3478" spans="2:8">
      <c r="B3478" s="37"/>
      <c r="C3478" s="38"/>
      <c r="D3478" s="39"/>
      <c r="E3478" s="40"/>
      <c r="F3478" s="35"/>
      <c r="G3478" s="41"/>
      <c r="H3478" s="41"/>
    </row>
    <row r="3479" spans="2:8">
      <c r="B3479" s="37"/>
      <c r="C3479" s="38"/>
      <c r="D3479" s="39"/>
      <c r="E3479" s="40"/>
      <c r="F3479" s="35"/>
      <c r="G3479" s="41"/>
      <c r="H3479" s="41"/>
    </row>
    <row r="3480" spans="2:8">
      <c r="B3480" s="37"/>
      <c r="C3480" s="38"/>
      <c r="D3480" s="39"/>
      <c r="E3480" s="40"/>
      <c r="F3480" s="35"/>
      <c r="G3480" s="41"/>
      <c r="H3480" s="41"/>
    </row>
    <row r="3481" spans="2:8">
      <c r="B3481" s="37"/>
      <c r="C3481" s="38"/>
      <c r="D3481" s="39"/>
      <c r="E3481" s="40"/>
      <c r="F3481" s="35"/>
      <c r="G3481" s="41"/>
      <c r="H3481" s="41"/>
    </row>
    <row r="3482" spans="2:8">
      <c r="B3482" s="37"/>
      <c r="C3482" s="38"/>
      <c r="D3482" s="39"/>
      <c r="E3482" s="40"/>
      <c r="F3482" s="35"/>
      <c r="G3482" s="41"/>
      <c r="H3482" s="41"/>
    </row>
    <row r="3483" spans="2:8">
      <c r="B3483" s="37"/>
      <c r="C3483" s="38"/>
      <c r="D3483" s="39"/>
      <c r="E3483" s="40"/>
      <c r="F3483" s="35"/>
      <c r="G3483" s="41"/>
      <c r="H3483" s="41"/>
    </row>
    <row r="3484" spans="2:8">
      <c r="B3484" s="37"/>
      <c r="C3484" s="38"/>
      <c r="D3484" s="39"/>
      <c r="E3484" s="40"/>
      <c r="F3484" s="35"/>
      <c r="G3484" s="41"/>
      <c r="H3484" s="41"/>
    </row>
    <row r="3485" spans="2:8">
      <c r="B3485" s="37"/>
      <c r="C3485" s="38"/>
      <c r="D3485" s="39"/>
      <c r="E3485" s="40"/>
      <c r="F3485" s="35"/>
      <c r="G3485" s="41"/>
      <c r="H3485" s="41"/>
    </row>
    <row r="3486" spans="2:8">
      <c r="B3486" s="37"/>
      <c r="C3486" s="38"/>
      <c r="D3486" s="39"/>
      <c r="E3486" s="40"/>
      <c r="F3486" s="35"/>
      <c r="G3486" s="41"/>
      <c r="H3486" s="41"/>
    </row>
    <row r="3487" spans="2:8">
      <c r="B3487" s="37"/>
      <c r="C3487" s="38"/>
      <c r="D3487" s="39"/>
      <c r="E3487" s="40"/>
      <c r="F3487" s="35"/>
      <c r="G3487" s="41"/>
      <c r="H3487" s="41"/>
    </row>
    <row r="3488" spans="2:8">
      <c r="B3488" s="37"/>
      <c r="C3488" s="38"/>
      <c r="D3488" s="39"/>
      <c r="E3488" s="40"/>
      <c r="F3488" s="35"/>
      <c r="G3488" s="41"/>
      <c r="H3488" s="41"/>
    </row>
    <row r="3489" spans="2:8">
      <c r="B3489" s="37"/>
      <c r="C3489" s="38"/>
      <c r="D3489" s="39"/>
      <c r="E3489" s="40"/>
      <c r="F3489" s="35"/>
      <c r="G3489" s="41"/>
      <c r="H3489" s="41"/>
    </row>
    <row r="3490" spans="2:8">
      <c r="B3490" s="37"/>
      <c r="C3490" s="38"/>
      <c r="D3490" s="39"/>
      <c r="E3490" s="40"/>
      <c r="F3490" s="35"/>
      <c r="G3490" s="41"/>
      <c r="H3490" s="41"/>
    </row>
    <row r="3491" spans="2:8">
      <c r="B3491" s="37"/>
      <c r="C3491" s="38"/>
      <c r="D3491" s="39"/>
      <c r="E3491" s="40"/>
      <c r="F3491" s="35"/>
      <c r="G3491" s="41"/>
      <c r="H3491" s="41"/>
    </row>
    <row r="3492" spans="2:8">
      <c r="B3492" s="37"/>
      <c r="C3492" s="38"/>
      <c r="D3492" s="39"/>
      <c r="E3492" s="40"/>
      <c r="F3492" s="35"/>
      <c r="G3492" s="41"/>
      <c r="H3492" s="41"/>
    </row>
    <row r="3493" spans="2:8">
      <c r="B3493" s="37"/>
      <c r="C3493" s="38"/>
      <c r="D3493" s="39"/>
      <c r="E3493" s="40"/>
      <c r="F3493" s="35"/>
      <c r="G3493" s="41"/>
      <c r="H3493" s="41"/>
    </row>
    <row r="3494" spans="2:8">
      <c r="B3494" s="37"/>
      <c r="C3494" s="38"/>
      <c r="D3494" s="39"/>
      <c r="E3494" s="40"/>
      <c r="F3494" s="35"/>
      <c r="G3494" s="41"/>
      <c r="H3494" s="41"/>
    </row>
    <row r="3495" spans="2:8">
      <c r="B3495" s="37"/>
      <c r="C3495" s="38"/>
      <c r="D3495" s="39"/>
      <c r="E3495" s="40"/>
      <c r="F3495" s="35"/>
      <c r="G3495" s="41"/>
      <c r="H3495" s="41"/>
    </row>
    <row r="3496" spans="2:8">
      <c r="B3496" s="37"/>
      <c r="C3496" s="38"/>
      <c r="D3496" s="39"/>
      <c r="E3496" s="40"/>
      <c r="F3496" s="35"/>
      <c r="G3496" s="41"/>
      <c r="H3496" s="41"/>
    </row>
    <row r="3497" spans="2:8">
      <c r="B3497" s="37"/>
      <c r="C3497" s="38"/>
      <c r="D3497" s="39"/>
      <c r="E3497" s="40"/>
      <c r="F3497" s="35"/>
      <c r="G3497" s="41"/>
      <c r="H3497" s="41"/>
    </row>
    <row r="3498" spans="2:8">
      <c r="B3498" s="37"/>
      <c r="C3498" s="38"/>
      <c r="D3498" s="39"/>
      <c r="E3498" s="40"/>
      <c r="F3498" s="35"/>
      <c r="G3498" s="41"/>
      <c r="H3498" s="41"/>
    </row>
    <row r="3499" spans="2:8">
      <c r="B3499" s="37"/>
      <c r="C3499" s="38"/>
      <c r="D3499" s="39"/>
      <c r="E3499" s="40"/>
      <c r="F3499" s="35"/>
      <c r="G3499" s="41"/>
      <c r="H3499" s="41"/>
    </row>
    <row r="3500" spans="2:8">
      <c r="B3500" s="37"/>
      <c r="C3500" s="38"/>
      <c r="D3500" s="39"/>
      <c r="E3500" s="40"/>
      <c r="F3500" s="35"/>
      <c r="G3500" s="41"/>
      <c r="H3500" s="41"/>
    </row>
    <row r="3501" spans="2:8">
      <c r="B3501" s="37"/>
      <c r="C3501" s="38"/>
      <c r="D3501" s="39"/>
      <c r="E3501" s="40"/>
      <c r="F3501" s="35"/>
      <c r="G3501" s="41"/>
      <c r="H3501" s="41"/>
    </row>
    <row r="3502" spans="2:8">
      <c r="B3502" s="37"/>
      <c r="C3502" s="38"/>
      <c r="D3502" s="39"/>
      <c r="E3502" s="40"/>
      <c r="F3502" s="35"/>
      <c r="G3502" s="41"/>
      <c r="H3502" s="41"/>
    </row>
    <row r="3503" spans="2:8">
      <c r="B3503" s="37"/>
      <c r="C3503" s="38"/>
      <c r="D3503" s="39"/>
      <c r="E3503" s="40"/>
      <c r="F3503" s="35"/>
      <c r="G3503" s="41"/>
      <c r="H3503" s="41"/>
    </row>
    <row r="3504" spans="2:8">
      <c r="B3504" s="37"/>
      <c r="C3504" s="38"/>
      <c r="D3504" s="39"/>
      <c r="E3504" s="40"/>
      <c r="F3504" s="35"/>
      <c r="G3504" s="41"/>
      <c r="H3504" s="41"/>
    </row>
    <row r="3505" spans="2:8">
      <c r="B3505" s="37"/>
      <c r="C3505" s="38"/>
      <c r="D3505" s="39"/>
      <c r="E3505" s="40"/>
      <c r="F3505" s="35"/>
      <c r="G3505" s="41"/>
      <c r="H3505" s="41"/>
    </row>
    <row r="3506" spans="2:8">
      <c r="B3506" s="37"/>
      <c r="C3506" s="38"/>
      <c r="D3506" s="39"/>
      <c r="E3506" s="40"/>
      <c r="F3506" s="35"/>
      <c r="G3506" s="41"/>
      <c r="H3506" s="41"/>
    </row>
    <row r="3507" spans="2:8">
      <c r="B3507" s="37"/>
      <c r="C3507" s="38"/>
      <c r="D3507" s="39"/>
      <c r="E3507" s="40"/>
      <c r="F3507" s="35"/>
      <c r="G3507" s="41"/>
      <c r="H3507" s="41"/>
    </row>
    <row r="3508" spans="2:8">
      <c r="B3508" s="37"/>
      <c r="C3508" s="38"/>
      <c r="D3508" s="39"/>
      <c r="E3508" s="40"/>
      <c r="F3508" s="35"/>
      <c r="G3508" s="41"/>
      <c r="H3508" s="41"/>
    </row>
    <row r="3509" spans="2:8">
      <c r="B3509" s="37"/>
      <c r="C3509" s="38"/>
      <c r="D3509" s="39"/>
      <c r="E3509" s="40"/>
      <c r="F3509" s="35"/>
      <c r="G3509" s="41"/>
      <c r="H3509" s="41"/>
    </row>
    <row r="3510" spans="2:8">
      <c r="B3510" s="37"/>
      <c r="C3510" s="38"/>
      <c r="D3510" s="39"/>
      <c r="E3510" s="40"/>
      <c r="F3510" s="35"/>
      <c r="G3510" s="41"/>
      <c r="H3510" s="41"/>
    </row>
    <row r="3511" spans="2:8">
      <c r="B3511" s="37"/>
      <c r="C3511" s="38"/>
      <c r="D3511" s="39"/>
      <c r="E3511" s="40"/>
      <c r="F3511" s="35"/>
      <c r="G3511" s="41"/>
      <c r="H3511" s="41"/>
    </row>
    <row r="3512" spans="2:8">
      <c r="B3512" s="37"/>
      <c r="C3512" s="38"/>
      <c r="D3512" s="39"/>
      <c r="E3512" s="40"/>
      <c r="F3512" s="35"/>
      <c r="G3512" s="41"/>
      <c r="H3512" s="41"/>
    </row>
    <row r="3513" spans="2:8">
      <c r="B3513" s="37"/>
      <c r="C3513" s="38"/>
      <c r="D3513" s="39"/>
      <c r="E3513" s="40"/>
      <c r="F3513" s="35"/>
      <c r="G3513" s="41"/>
      <c r="H3513" s="41"/>
    </row>
    <row r="3514" spans="2:8">
      <c r="B3514" s="37"/>
      <c r="C3514" s="38"/>
      <c r="D3514" s="39"/>
      <c r="E3514" s="40"/>
      <c r="F3514" s="35"/>
      <c r="G3514" s="41"/>
      <c r="H3514" s="41"/>
    </row>
    <row r="3515" spans="2:8">
      <c r="B3515" s="37"/>
      <c r="C3515" s="38"/>
      <c r="D3515" s="39"/>
      <c r="E3515" s="40"/>
      <c r="F3515" s="35"/>
      <c r="G3515" s="41"/>
      <c r="H3515" s="41"/>
    </row>
    <row r="3516" spans="2:8">
      <c r="B3516" s="37"/>
      <c r="C3516" s="38"/>
      <c r="D3516" s="39"/>
      <c r="E3516" s="40"/>
      <c r="F3516" s="35"/>
      <c r="G3516" s="41"/>
      <c r="H3516" s="41"/>
    </row>
    <row r="3517" spans="2:8">
      <c r="B3517" s="37"/>
      <c r="C3517" s="38"/>
      <c r="D3517" s="39"/>
      <c r="E3517" s="40"/>
      <c r="F3517" s="35"/>
      <c r="G3517" s="41"/>
      <c r="H3517" s="41"/>
    </row>
    <row r="3518" spans="2:8">
      <c r="B3518" s="37"/>
      <c r="C3518" s="38"/>
      <c r="D3518" s="39"/>
      <c r="E3518" s="40"/>
      <c r="F3518" s="35"/>
      <c r="G3518" s="41"/>
      <c r="H3518" s="41"/>
    </row>
    <row r="3519" spans="2:8">
      <c r="B3519" s="37"/>
      <c r="C3519" s="38"/>
      <c r="D3519" s="39"/>
      <c r="E3519" s="40"/>
      <c r="F3519" s="35"/>
      <c r="G3519" s="41"/>
      <c r="H3519" s="41"/>
    </row>
    <row r="3520" spans="2:8">
      <c r="B3520" s="37"/>
      <c r="C3520" s="38"/>
      <c r="D3520" s="39"/>
      <c r="E3520" s="40"/>
      <c r="F3520" s="35"/>
      <c r="G3520" s="41"/>
      <c r="H3520" s="41"/>
    </row>
    <row r="3521" spans="2:8">
      <c r="B3521" s="37"/>
      <c r="C3521" s="38"/>
      <c r="D3521" s="39"/>
      <c r="E3521" s="40"/>
      <c r="F3521" s="35"/>
      <c r="G3521" s="41"/>
      <c r="H3521" s="41"/>
    </row>
    <row r="3522" spans="2:8">
      <c r="B3522" s="37"/>
      <c r="C3522" s="38"/>
      <c r="D3522" s="39"/>
      <c r="E3522" s="40"/>
      <c r="F3522" s="35"/>
      <c r="G3522" s="41"/>
      <c r="H3522" s="41"/>
    </row>
    <row r="3523" spans="2:8">
      <c r="B3523" s="37"/>
      <c r="C3523" s="38"/>
      <c r="D3523" s="39"/>
      <c r="E3523" s="40"/>
      <c r="F3523" s="35"/>
      <c r="G3523" s="41"/>
      <c r="H3523" s="41"/>
    </row>
    <row r="3524" spans="2:8">
      <c r="B3524" s="37"/>
      <c r="C3524" s="38"/>
      <c r="D3524" s="39"/>
      <c r="E3524" s="40"/>
      <c r="F3524" s="35"/>
      <c r="G3524" s="41"/>
      <c r="H3524" s="41"/>
    </row>
    <row r="3525" spans="2:8">
      <c r="B3525" s="37"/>
      <c r="C3525" s="38"/>
      <c r="D3525" s="39"/>
      <c r="E3525" s="40"/>
      <c r="F3525" s="35"/>
      <c r="G3525" s="41"/>
      <c r="H3525" s="41"/>
    </row>
    <row r="3526" spans="2:8">
      <c r="B3526" s="37"/>
      <c r="C3526" s="38"/>
      <c r="D3526" s="39"/>
      <c r="E3526" s="40"/>
      <c r="F3526" s="35"/>
      <c r="G3526" s="41"/>
      <c r="H3526" s="41"/>
    </row>
    <row r="3527" spans="2:8">
      <c r="B3527" s="37"/>
      <c r="C3527" s="38"/>
      <c r="D3527" s="39"/>
      <c r="E3527" s="40"/>
      <c r="F3527" s="35"/>
      <c r="G3527" s="41"/>
      <c r="H3527" s="41"/>
    </row>
    <row r="3528" spans="2:8">
      <c r="B3528" s="37"/>
      <c r="C3528" s="38"/>
      <c r="D3528" s="39"/>
      <c r="E3528" s="40"/>
      <c r="F3528" s="35"/>
      <c r="G3528" s="41"/>
      <c r="H3528" s="41"/>
    </row>
    <row r="3529" spans="2:8">
      <c r="B3529" s="37"/>
      <c r="C3529" s="38"/>
      <c r="D3529" s="39"/>
      <c r="E3529" s="40"/>
      <c r="F3529" s="35"/>
      <c r="G3529" s="41"/>
      <c r="H3529" s="41"/>
    </row>
    <row r="3530" spans="2:8">
      <c r="B3530" s="37"/>
      <c r="C3530" s="38"/>
      <c r="D3530" s="39"/>
      <c r="E3530" s="40"/>
      <c r="F3530" s="35"/>
      <c r="G3530" s="41"/>
      <c r="H3530" s="41"/>
    </row>
    <row r="3531" spans="2:8">
      <c r="B3531" s="37"/>
      <c r="C3531" s="38"/>
      <c r="D3531" s="39"/>
      <c r="E3531" s="40"/>
      <c r="F3531" s="35"/>
      <c r="G3531" s="41"/>
      <c r="H3531" s="41"/>
    </row>
    <row r="3532" spans="2:8">
      <c r="B3532" s="37"/>
      <c r="C3532" s="38"/>
      <c r="D3532" s="39"/>
      <c r="E3532" s="40"/>
      <c r="F3532" s="35"/>
      <c r="G3532" s="41"/>
      <c r="H3532" s="41"/>
    </row>
    <row r="3533" spans="2:8">
      <c r="B3533" s="37"/>
      <c r="C3533" s="38"/>
      <c r="D3533" s="39"/>
      <c r="E3533" s="40"/>
      <c r="F3533" s="35"/>
      <c r="G3533" s="41"/>
      <c r="H3533" s="41"/>
    </row>
    <row r="3534" spans="2:8">
      <c r="B3534" s="37"/>
      <c r="C3534" s="38"/>
      <c r="D3534" s="39"/>
      <c r="E3534" s="40"/>
      <c r="F3534" s="35"/>
      <c r="G3534" s="41"/>
      <c r="H3534" s="41"/>
    </row>
    <row r="3535" spans="2:8">
      <c r="B3535" s="37"/>
      <c r="C3535" s="38"/>
      <c r="D3535" s="39"/>
      <c r="E3535" s="40"/>
      <c r="F3535" s="35"/>
      <c r="G3535" s="41"/>
      <c r="H3535" s="41"/>
    </row>
    <row r="3536" spans="2:8">
      <c r="B3536" s="37"/>
      <c r="C3536" s="38"/>
      <c r="D3536" s="39"/>
      <c r="E3536" s="40"/>
      <c r="F3536" s="35"/>
      <c r="G3536" s="41"/>
      <c r="H3536" s="41"/>
    </row>
    <row r="3537" spans="2:8">
      <c r="B3537" s="37"/>
      <c r="C3537" s="38"/>
      <c r="D3537" s="39"/>
      <c r="E3537" s="40"/>
      <c r="F3537" s="35"/>
      <c r="G3537" s="41"/>
      <c r="H3537" s="41"/>
    </row>
    <row r="3538" spans="2:8">
      <c r="B3538" s="37"/>
      <c r="C3538" s="38"/>
      <c r="D3538" s="39"/>
      <c r="E3538" s="40"/>
      <c r="F3538" s="35"/>
      <c r="G3538" s="41"/>
      <c r="H3538" s="41"/>
    </row>
    <row r="3539" spans="2:8">
      <c r="B3539" s="37"/>
      <c r="C3539" s="38"/>
      <c r="D3539" s="39"/>
      <c r="E3539" s="40"/>
      <c r="F3539" s="35"/>
      <c r="G3539" s="41"/>
      <c r="H3539" s="41"/>
    </row>
    <row r="3540" spans="2:8">
      <c r="B3540" s="37"/>
      <c r="C3540" s="38"/>
      <c r="D3540" s="39"/>
      <c r="E3540" s="40"/>
      <c r="F3540" s="35"/>
      <c r="G3540" s="41"/>
      <c r="H3540" s="41"/>
    </row>
    <row r="3541" spans="2:8">
      <c r="B3541" s="37"/>
      <c r="C3541" s="38"/>
      <c r="D3541" s="39"/>
      <c r="E3541" s="40"/>
      <c r="F3541" s="35"/>
      <c r="G3541" s="41"/>
      <c r="H3541" s="41"/>
    </row>
    <row r="3542" spans="2:8">
      <c r="B3542" s="37"/>
      <c r="C3542" s="38"/>
      <c r="D3542" s="39"/>
      <c r="E3542" s="40"/>
      <c r="F3542" s="35"/>
      <c r="G3542" s="41"/>
      <c r="H3542" s="41"/>
    </row>
    <row r="3543" spans="2:8">
      <c r="B3543" s="37"/>
      <c r="C3543" s="38"/>
      <c r="D3543" s="39"/>
      <c r="E3543" s="40"/>
      <c r="F3543" s="35"/>
      <c r="G3543" s="41"/>
      <c r="H3543" s="41"/>
    </row>
    <row r="3544" spans="2:8">
      <c r="B3544" s="37"/>
      <c r="C3544" s="38"/>
      <c r="D3544" s="39"/>
      <c r="E3544" s="40"/>
      <c r="F3544" s="35"/>
      <c r="G3544" s="41"/>
      <c r="H3544" s="41"/>
    </row>
    <row r="3545" spans="2:8">
      <c r="B3545" s="37"/>
      <c r="C3545" s="38"/>
      <c r="D3545" s="39"/>
      <c r="E3545" s="40"/>
      <c r="F3545" s="35"/>
      <c r="G3545" s="41"/>
      <c r="H3545" s="41"/>
    </row>
    <row r="3546" spans="2:8">
      <c r="B3546" s="37"/>
      <c r="C3546" s="38"/>
      <c r="D3546" s="39"/>
      <c r="E3546" s="40"/>
      <c r="F3546" s="35"/>
      <c r="G3546" s="41"/>
      <c r="H3546" s="41"/>
    </row>
    <row r="3547" spans="2:8">
      <c r="B3547" s="37"/>
      <c r="C3547" s="38"/>
      <c r="D3547" s="39"/>
      <c r="E3547" s="40"/>
      <c r="F3547" s="35"/>
      <c r="G3547" s="41"/>
      <c r="H3547" s="41"/>
    </row>
    <row r="3548" spans="2:8">
      <c r="B3548" s="37"/>
      <c r="C3548" s="38"/>
      <c r="D3548" s="39"/>
      <c r="E3548" s="40"/>
      <c r="F3548" s="35"/>
      <c r="G3548" s="41"/>
      <c r="H3548" s="41"/>
    </row>
    <row r="3549" spans="2:8">
      <c r="B3549" s="37"/>
      <c r="C3549" s="38"/>
      <c r="D3549" s="39"/>
      <c r="E3549" s="40"/>
      <c r="F3549" s="35"/>
      <c r="G3549" s="41"/>
      <c r="H3549" s="41"/>
    </row>
    <row r="3550" spans="2:8">
      <c r="B3550" s="37"/>
      <c r="C3550" s="38"/>
      <c r="D3550" s="39"/>
      <c r="E3550" s="40"/>
      <c r="F3550" s="35"/>
      <c r="G3550" s="41"/>
      <c r="H3550" s="41"/>
    </row>
    <row r="3551" spans="2:8">
      <c r="B3551" s="37"/>
      <c r="C3551" s="38"/>
      <c r="D3551" s="39"/>
      <c r="E3551" s="40"/>
      <c r="F3551" s="35"/>
      <c r="G3551" s="41"/>
      <c r="H3551" s="41"/>
    </row>
    <row r="3552" spans="2:8">
      <c r="B3552" s="37"/>
      <c r="C3552" s="38"/>
      <c r="D3552" s="39"/>
      <c r="E3552" s="40"/>
      <c r="F3552" s="35"/>
      <c r="G3552" s="41"/>
      <c r="H3552" s="41"/>
    </row>
    <row r="3553" spans="2:8">
      <c r="B3553" s="37"/>
      <c r="C3553" s="38"/>
      <c r="D3553" s="39"/>
      <c r="E3553" s="40"/>
      <c r="F3553" s="35"/>
      <c r="G3553" s="41"/>
      <c r="H3553" s="41"/>
    </row>
    <row r="3554" spans="2:8">
      <c r="B3554" s="37"/>
      <c r="C3554" s="38"/>
      <c r="D3554" s="39"/>
      <c r="E3554" s="40"/>
      <c r="F3554" s="35"/>
      <c r="G3554" s="41"/>
      <c r="H3554" s="41"/>
    </row>
    <row r="3555" spans="2:8">
      <c r="B3555" s="37"/>
      <c r="C3555" s="38"/>
      <c r="D3555" s="39"/>
      <c r="E3555" s="40"/>
      <c r="F3555" s="35"/>
      <c r="G3555" s="41"/>
      <c r="H3555" s="41"/>
    </row>
    <row r="3556" spans="2:8">
      <c r="B3556" s="37"/>
      <c r="C3556" s="38"/>
      <c r="D3556" s="39"/>
      <c r="E3556" s="40"/>
      <c r="F3556" s="35"/>
      <c r="G3556" s="41"/>
      <c r="H3556" s="41"/>
    </row>
    <row r="3557" spans="2:8">
      <c r="B3557" s="37"/>
      <c r="C3557" s="38"/>
      <c r="D3557" s="39"/>
      <c r="E3557" s="40"/>
      <c r="F3557" s="35"/>
      <c r="G3557" s="41"/>
      <c r="H3557" s="41"/>
    </row>
    <row r="3558" spans="2:8">
      <c r="B3558" s="37"/>
      <c r="C3558" s="38"/>
      <c r="D3558" s="39"/>
      <c r="E3558" s="40"/>
      <c r="F3558" s="35"/>
      <c r="G3558" s="41"/>
      <c r="H3558" s="41"/>
    </row>
    <row r="3559" spans="2:8">
      <c r="B3559" s="37"/>
      <c r="C3559" s="38"/>
      <c r="D3559" s="39"/>
      <c r="E3559" s="40"/>
      <c r="F3559" s="35"/>
      <c r="G3559" s="41"/>
      <c r="H3559" s="41"/>
    </row>
    <row r="3560" spans="2:8">
      <c r="B3560" s="37"/>
      <c r="C3560" s="38"/>
      <c r="D3560" s="39"/>
      <c r="E3560" s="40"/>
      <c r="F3560" s="35"/>
      <c r="G3560" s="41"/>
      <c r="H3560" s="41"/>
    </row>
    <row r="3561" spans="2:8">
      <c r="B3561" s="37"/>
      <c r="C3561" s="38"/>
      <c r="D3561" s="39"/>
      <c r="E3561" s="40"/>
      <c r="F3561" s="35"/>
      <c r="G3561" s="41"/>
      <c r="H3561" s="41"/>
    </row>
    <row r="3562" spans="2:8">
      <c r="B3562" s="37"/>
      <c r="C3562" s="38"/>
      <c r="D3562" s="39"/>
      <c r="E3562" s="40"/>
      <c r="F3562" s="35"/>
      <c r="G3562" s="41"/>
      <c r="H3562" s="41"/>
    </row>
    <row r="3563" spans="2:8">
      <c r="B3563" s="37"/>
      <c r="C3563" s="38"/>
      <c r="D3563" s="39"/>
      <c r="E3563" s="40"/>
      <c r="F3563" s="35"/>
      <c r="G3563" s="41"/>
      <c r="H3563" s="41"/>
    </row>
    <row r="3564" spans="2:8">
      <c r="B3564" s="37"/>
      <c r="C3564" s="38"/>
      <c r="D3564" s="39"/>
      <c r="E3564" s="40"/>
      <c r="F3564" s="35"/>
      <c r="G3564" s="41"/>
      <c r="H3564" s="41"/>
    </row>
    <row r="3565" spans="2:8">
      <c r="B3565" s="37"/>
      <c r="C3565" s="38"/>
      <c r="D3565" s="39"/>
      <c r="E3565" s="40"/>
      <c r="F3565" s="35"/>
      <c r="G3565" s="41"/>
      <c r="H3565" s="41"/>
    </row>
    <row r="3566" spans="2:8">
      <c r="B3566" s="37"/>
      <c r="C3566" s="38"/>
      <c r="D3566" s="39"/>
      <c r="E3566" s="40"/>
      <c r="F3566" s="35"/>
      <c r="G3566" s="41"/>
      <c r="H3566" s="41"/>
    </row>
    <row r="3567" spans="2:8">
      <c r="B3567" s="37"/>
      <c r="C3567" s="38"/>
      <c r="D3567" s="39"/>
      <c r="E3567" s="40"/>
      <c r="F3567" s="35"/>
      <c r="G3567" s="41"/>
      <c r="H3567" s="41"/>
    </row>
    <row r="3568" spans="2:8">
      <c r="B3568" s="37"/>
      <c r="C3568" s="38"/>
      <c r="D3568" s="39"/>
      <c r="E3568" s="40"/>
      <c r="F3568" s="35"/>
      <c r="G3568" s="41"/>
      <c r="H3568" s="41"/>
    </row>
    <row r="3569" spans="2:8">
      <c r="B3569" s="37"/>
      <c r="C3569" s="38"/>
      <c r="D3569" s="39"/>
      <c r="E3569" s="40"/>
      <c r="F3569" s="35"/>
      <c r="G3569" s="41"/>
      <c r="H3569" s="41"/>
    </row>
    <row r="3570" spans="2:8">
      <c r="B3570" s="37"/>
      <c r="C3570" s="38"/>
      <c r="D3570" s="39"/>
      <c r="E3570" s="40"/>
      <c r="F3570" s="35"/>
      <c r="G3570" s="41"/>
      <c r="H3570" s="41"/>
    </row>
    <row r="3571" spans="2:8">
      <c r="B3571" s="37"/>
      <c r="C3571" s="38"/>
      <c r="D3571" s="39"/>
      <c r="E3571" s="40"/>
      <c r="F3571" s="35"/>
      <c r="G3571" s="41"/>
      <c r="H3571" s="41"/>
    </row>
    <row r="3572" spans="2:8">
      <c r="B3572" s="37"/>
      <c r="C3572" s="38"/>
      <c r="D3572" s="39"/>
      <c r="E3572" s="40"/>
      <c r="F3572" s="35"/>
      <c r="G3572" s="41"/>
      <c r="H3572" s="41"/>
    </row>
    <row r="3573" spans="2:8">
      <c r="B3573" s="37"/>
      <c r="C3573" s="38"/>
      <c r="D3573" s="39"/>
      <c r="E3573" s="40"/>
      <c r="F3573" s="35"/>
      <c r="G3573" s="41"/>
      <c r="H3573" s="41"/>
    </row>
    <row r="3574" spans="2:8">
      <c r="B3574" s="37"/>
      <c r="C3574" s="38"/>
      <c r="D3574" s="39"/>
      <c r="E3574" s="40"/>
      <c r="F3574" s="35"/>
      <c r="G3574" s="41"/>
      <c r="H3574" s="41"/>
    </row>
    <row r="3575" spans="2:8">
      <c r="B3575" s="37"/>
      <c r="C3575" s="38"/>
      <c r="D3575" s="39"/>
      <c r="E3575" s="40"/>
      <c r="F3575" s="35"/>
      <c r="G3575" s="41"/>
      <c r="H3575" s="41"/>
    </row>
    <row r="3576" spans="2:8">
      <c r="B3576" s="37"/>
      <c r="C3576" s="38"/>
      <c r="D3576" s="39"/>
      <c r="E3576" s="40"/>
      <c r="F3576" s="35"/>
      <c r="G3576" s="41"/>
      <c r="H3576" s="41"/>
    </row>
    <row r="3577" spans="2:8">
      <c r="B3577" s="37"/>
      <c r="C3577" s="38"/>
      <c r="D3577" s="39"/>
      <c r="E3577" s="40"/>
      <c r="F3577" s="35"/>
      <c r="G3577" s="41"/>
      <c r="H3577" s="41"/>
    </row>
    <row r="3578" spans="2:8">
      <c r="B3578" s="37"/>
      <c r="C3578" s="38"/>
      <c r="D3578" s="39"/>
      <c r="E3578" s="40"/>
      <c r="F3578" s="35"/>
      <c r="G3578" s="41"/>
      <c r="H3578" s="41"/>
    </row>
    <row r="3579" spans="2:8">
      <c r="B3579" s="37"/>
      <c r="C3579" s="38"/>
      <c r="D3579" s="39"/>
      <c r="E3579" s="40"/>
      <c r="F3579" s="35"/>
      <c r="G3579" s="41"/>
      <c r="H3579" s="41"/>
    </row>
    <row r="3580" spans="2:8">
      <c r="B3580" s="37"/>
      <c r="C3580" s="38"/>
      <c r="D3580" s="39"/>
      <c r="E3580" s="40"/>
      <c r="F3580" s="35"/>
      <c r="G3580" s="41"/>
      <c r="H3580" s="41"/>
    </row>
    <row r="3581" spans="2:8">
      <c r="B3581" s="37"/>
      <c r="C3581" s="38"/>
      <c r="D3581" s="39"/>
      <c r="E3581" s="40"/>
      <c r="F3581" s="35"/>
      <c r="G3581" s="41"/>
      <c r="H3581" s="41"/>
    </row>
    <row r="3582" spans="2:8">
      <c r="B3582" s="37"/>
      <c r="C3582" s="38"/>
      <c r="D3582" s="39"/>
      <c r="E3582" s="40"/>
      <c r="F3582" s="35"/>
      <c r="G3582" s="41"/>
      <c r="H3582" s="41"/>
    </row>
    <row r="3583" spans="2:8">
      <c r="B3583" s="37"/>
      <c r="C3583" s="38"/>
      <c r="D3583" s="39"/>
      <c r="E3583" s="40"/>
      <c r="F3583" s="35"/>
      <c r="G3583" s="41"/>
      <c r="H3583" s="41"/>
    </row>
    <row r="3584" spans="2:8">
      <c r="B3584" s="37"/>
      <c r="C3584" s="38"/>
      <c r="D3584" s="39"/>
      <c r="E3584" s="40"/>
      <c r="F3584" s="35"/>
      <c r="G3584" s="41"/>
      <c r="H3584" s="41"/>
    </row>
    <row r="3585" spans="2:8">
      <c r="B3585" s="37"/>
      <c r="C3585" s="38"/>
      <c r="D3585" s="39"/>
      <c r="E3585" s="40"/>
      <c r="F3585" s="35"/>
      <c r="G3585" s="41"/>
      <c r="H3585" s="41"/>
    </row>
    <row r="3586" spans="2:8">
      <c r="B3586" s="37"/>
      <c r="C3586" s="38"/>
      <c r="D3586" s="39"/>
      <c r="E3586" s="40"/>
      <c r="F3586" s="35"/>
      <c r="G3586" s="41"/>
      <c r="H3586" s="41"/>
    </row>
    <row r="3587" spans="2:8">
      <c r="B3587" s="37"/>
      <c r="C3587" s="38"/>
      <c r="D3587" s="39"/>
      <c r="E3587" s="40"/>
      <c r="F3587" s="35"/>
      <c r="G3587" s="41"/>
      <c r="H3587" s="41"/>
    </row>
    <row r="3588" spans="2:8">
      <c r="B3588" s="37"/>
      <c r="C3588" s="38"/>
      <c r="D3588" s="39"/>
      <c r="E3588" s="40"/>
      <c r="F3588" s="35"/>
      <c r="G3588" s="41"/>
      <c r="H3588" s="41"/>
    </row>
    <row r="3589" spans="2:8">
      <c r="B3589" s="37"/>
      <c r="C3589" s="38"/>
      <c r="D3589" s="39"/>
      <c r="E3589" s="40"/>
      <c r="F3589" s="35"/>
      <c r="G3589" s="41"/>
      <c r="H3589" s="41"/>
    </row>
    <row r="3590" spans="2:8">
      <c r="B3590" s="37"/>
      <c r="C3590" s="38"/>
      <c r="D3590" s="39"/>
      <c r="E3590" s="40"/>
      <c r="F3590" s="35"/>
      <c r="G3590" s="41"/>
      <c r="H3590" s="41"/>
    </row>
    <row r="3591" spans="2:8">
      <c r="B3591" s="37"/>
      <c r="C3591" s="38"/>
      <c r="D3591" s="39"/>
      <c r="E3591" s="40"/>
      <c r="F3591" s="35"/>
      <c r="G3591" s="41"/>
      <c r="H3591" s="41"/>
    </row>
    <row r="3592" spans="2:8">
      <c r="B3592" s="37"/>
      <c r="C3592" s="38"/>
      <c r="D3592" s="39"/>
      <c r="E3592" s="40"/>
      <c r="F3592" s="35"/>
      <c r="G3592" s="41"/>
      <c r="H3592" s="41"/>
    </row>
    <row r="3593" spans="2:8">
      <c r="B3593" s="37"/>
      <c r="C3593" s="38"/>
      <c r="D3593" s="39"/>
      <c r="E3593" s="40"/>
      <c r="F3593" s="35"/>
      <c r="G3593" s="41"/>
      <c r="H3593" s="41"/>
    </row>
    <row r="3594" spans="2:8">
      <c r="B3594" s="37"/>
      <c r="C3594" s="38"/>
      <c r="D3594" s="39"/>
      <c r="E3594" s="40"/>
      <c r="F3594" s="35"/>
      <c r="G3594" s="41"/>
      <c r="H3594" s="41"/>
    </row>
    <row r="3595" spans="2:8">
      <c r="B3595" s="37"/>
      <c r="C3595" s="38"/>
      <c r="D3595" s="39"/>
      <c r="E3595" s="40"/>
      <c r="F3595" s="35"/>
      <c r="G3595" s="41"/>
      <c r="H3595" s="41"/>
    </row>
    <row r="3596" spans="2:8">
      <c r="B3596" s="37"/>
      <c r="C3596" s="38"/>
      <c r="D3596" s="39"/>
      <c r="E3596" s="40"/>
      <c r="F3596" s="35"/>
      <c r="G3596" s="41"/>
      <c r="H3596" s="41"/>
    </row>
    <row r="3597" spans="2:8">
      <c r="B3597" s="37"/>
      <c r="C3597" s="38"/>
      <c r="D3597" s="39"/>
      <c r="E3597" s="40"/>
      <c r="F3597" s="35"/>
      <c r="G3597" s="41"/>
      <c r="H3597" s="41"/>
    </row>
    <row r="3598" spans="2:8">
      <c r="B3598" s="37"/>
      <c r="C3598" s="38"/>
      <c r="D3598" s="39"/>
      <c r="E3598" s="40"/>
      <c r="F3598" s="35"/>
      <c r="G3598" s="41"/>
      <c r="H3598" s="41"/>
    </row>
    <row r="3599" spans="2:8">
      <c r="B3599" s="37"/>
      <c r="C3599" s="38"/>
      <c r="D3599" s="39"/>
      <c r="E3599" s="40"/>
      <c r="F3599" s="35"/>
      <c r="G3599" s="41"/>
      <c r="H3599" s="41"/>
    </row>
    <row r="3600" spans="2:8">
      <c r="B3600" s="37"/>
      <c r="C3600" s="38"/>
      <c r="D3600" s="39"/>
      <c r="E3600" s="40"/>
      <c r="F3600" s="35"/>
      <c r="G3600" s="41"/>
      <c r="H3600" s="41"/>
    </row>
    <row r="3601" spans="2:8">
      <c r="B3601" s="37"/>
      <c r="C3601" s="38"/>
      <c r="D3601" s="39"/>
      <c r="E3601" s="40"/>
      <c r="F3601" s="35"/>
      <c r="G3601" s="41"/>
      <c r="H3601" s="41"/>
    </row>
    <row r="3602" spans="2:8">
      <c r="B3602" s="37"/>
      <c r="C3602" s="38"/>
      <c r="D3602" s="39"/>
      <c r="E3602" s="40"/>
      <c r="F3602" s="35"/>
      <c r="G3602" s="41"/>
      <c r="H3602" s="41"/>
    </row>
    <row r="3603" spans="2:8">
      <c r="B3603" s="37"/>
      <c r="C3603" s="38"/>
      <c r="D3603" s="39"/>
      <c r="E3603" s="40"/>
      <c r="F3603" s="35"/>
      <c r="G3603" s="41"/>
      <c r="H3603" s="41"/>
    </row>
    <row r="3604" spans="2:8">
      <c r="B3604" s="37"/>
      <c r="C3604" s="38"/>
      <c r="D3604" s="39"/>
      <c r="E3604" s="40"/>
      <c r="F3604" s="35"/>
      <c r="G3604" s="41"/>
      <c r="H3604" s="41"/>
    </row>
    <row r="3605" spans="2:8">
      <c r="B3605" s="37"/>
      <c r="C3605" s="38"/>
      <c r="D3605" s="39"/>
      <c r="E3605" s="40"/>
      <c r="F3605" s="35"/>
      <c r="G3605" s="41"/>
      <c r="H3605" s="41"/>
    </row>
    <row r="3606" spans="2:8">
      <c r="B3606" s="37"/>
      <c r="C3606" s="38"/>
      <c r="D3606" s="39"/>
      <c r="E3606" s="40"/>
      <c r="F3606" s="35"/>
      <c r="G3606" s="41"/>
      <c r="H3606" s="41"/>
    </row>
    <row r="3607" spans="2:8">
      <c r="B3607" s="37"/>
      <c r="C3607" s="38"/>
      <c r="D3607" s="39"/>
      <c r="E3607" s="40"/>
      <c r="F3607" s="35"/>
      <c r="G3607" s="41"/>
      <c r="H3607" s="41"/>
    </row>
    <row r="3608" spans="2:8">
      <c r="B3608" s="37"/>
      <c r="C3608" s="38"/>
      <c r="D3608" s="39"/>
      <c r="E3608" s="40"/>
      <c r="F3608" s="35"/>
      <c r="G3608" s="41"/>
      <c r="H3608" s="41"/>
    </row>
    <row r="3609" spans="2:8">
      <c r="B3609" s="37"/>
      <c r="C3609" s="38"/>
      <c r="D3609" s="39"/>
      <c r="E3609" s="40"/>
      <c r="F3609" s="35"/>
      <c r="G3609" s="41"/>
      <c r="H3609" s="41"/>
    </row>
    <row r="3610" spans="2:8">
      <c r="B3610" s="37"/>
      <c r="C3610" s="38"/>
      <c r="D3610" s="39"/>
      <c r="E3610" s="40"/>
      <c r="F3610" s="35"/>
      <c r="G3610" s="41"/>
      <c r="H3610" s="41"/>
    </row>
    <row r="3611" spans="2:8">
      <c r="B3611" s="37"/>
      <c r="C3611" s="38"/>
      <c r="D3611" s="39"/>
      <c r="E3611" s="40"/>
      <c r="F3611" s="35"/>
      <c r="G3611" s="41"/>
      <c r="H3611" s="41"/>
    </row>
    <row r="3612" spans="2:8">
      <c r="B3612" s="37"/>
      <c r="C3612" s="38"/>
      <c r="D3612" s="39"/>
      <c r="E3612" s="40"/>
      <c r="F3612" s="35"/>
      <c r="G3612" s="41"/>
      <c r="H3612" s="41"/>
    </row>
    <row r="3613" spans="2:8">
      <c r="B3613" s="37"/>
      <c r="C3613" s="38"/>
      <c r="D3613" s="39"/>
      <c r="E3613" s="40"/>
      <c r="F3613" s="35"/>
      <c r="G3613" s="41"/>
      <c r="H3613" s="41"/>
    </row>
    <row r="3614" spans="2:8">
      <c r="B3614" s="37"/>
      <c r="C3614" s="38"/>
      <c r="D3614" s="39"/>
      <c r="E3614" s="40"/>
      <c r="F3614" s="35"/>
      <c r="G3614" s="41"/>
      <c r="H3614" s="41"/>
    </row>
    <row r="3615" spans="2:8">
      <c r="B3615" s="37"/>
      <c r="C3615" s="38"/>
      <c r="D3615" s="39"/>
      <c r="E3615" s="40"/>
      <c r="F3615" s="35"/>
      <c r="G3615" s="41"/>
      <c r="H3615" s="41"/>
    </row>
    <row r="3616" spans="2:8">
      <c r="B3616" s="37"/>
      <c r="C3616" s="38"/>
      <c r="D3616" s="39"/>
      <c r="E3616" s="40"/>
      <c r="F3616" s="35"/>
      <c r="G3616" s="41"/>
      <c r="H3616" s="41"/>
    </row>
    <row r="3617" spans="2:8">
      <c r="B3617" s="37"/>
      <c r="C3617" s="38"/>
      <c r="D3617" s="39"/>
      <c r="E3617" s="40"/>
      <c r="F3617" s="35"/>
      <c r="G3617" s="41"/>
      <c r="H3617" s="41"/>
    </row>
    <row r="3618" spans="2:8">
      <c r="B3618" s="37"/>
      <c r="C3618" s="38"/>
      <c r="D3618" s="39"/>
      <c r="E3618" s="40"/>
      <c r="F3618" s="35"/>
      <c r="G3618" s="41"/>
      <c r="H3618" s="41"/>
    </row>
    <row r="3619" spans="2:8">
      <c r="B3619" s="37"/>
      <c r="C3619" s="38"/>
      <c r="D3619" s="39"/>
      <c r="E3619" s="40"/>
      <c r="F3619" s="35"/>
      <c r="G3619" s="41"/>
      <c r="H3619" s="41"/>
    </row>
    <row r="3620" spans="2:8">
      <c r="B3620" s="37"/>
      <c r="C3620" s="38"/>
      <c r="D3620" s="39"/>
      <c r="E3620" s="40"/>
      <c r="F3620" s="35"/>
      <c r="G3620" s="41"/>
      <c r="H3620" s="41"/>
    </row>
    <row r="3621" spans="2:8">
      <c r="B3621" s="37"/>
      <c r="C3621" s="38"/>
      <c r="D3621" s="39"/>
      <c r="E3621" s="40"/>
      <c r="F3621" s="35"/>
      <c r="G3621" s="41"/>
      <c r="H3621" s="41"/>
    </row>
    <row r="3622" spans="2:8">
      <c r="B3622" s="37"/>
      <c r="C3622" s="38"/>
      <c r="D3622" s="39"/>
      <c r="E3622" s="40"/>
      <c r="F3622" s="35"/>
      <c r="G3622" s="41"/>
      <c r="H3622" s="41"/>
    </row>
    <row r="3623" spans="2:8">
      <c r="B3623" s="37"/>
      <c r="C3623" s="38"/>
      <c r="D3623" s="39"/>
      <c r="E3623" s="40"/>
      <c r="F3623" s="35"/>
      <c r="G3623" s="41"/>
      <c r="H3623" s="41"/>
    </row>
    <row r="3624" spans="2:8">
      <c r="B3624" s="37"/>
      <c r="C3624" s="38"/>
      <c r="D3624" s="39"/>
      <c r="E3624" s="40"/>
      <c r="F3624" s="35"/>
      <c r="G3624" s="41"/>
      <c r="H3624" s="41"/>
    </row>
    <row r="3625" spans="2:8">
      <c r="B3625" s="37"/>
      <c r="C3625" s="38"/>
      <c r="D3625" s="39"/>
      <c r="E3625" s="40"/>
      <c r="F3625" s="35"/>
      <c r="G3625" s="41"/>
      <c r="H3625" s="41"/>
    </row>
    <row r="3626" spans="2:8">
      <c r="B3626" s="37"/>
      <c r="C3626" s="38"/>
      <c r="D3626" s="39"/>
      <c r="E3626" s="40"/>
      <c r="F3626" s="35"/>
      <c r="G3626" s="41"/>
      <c r="H3626" s="41"/>
    </row>
    <row r="3627" spans="2:8">
      <c r="B3627" s="37"/>
      <c r="C3627" s="38"/>
      <c r="D3627" s="39"/>
      <c r="E3627" s="40"/>
      <c r="F3627" s="35"/>
      <c r="G3627" s="41"/>
      <c r="H3627" s="41"/>
    </row>
    <row r="3628" spans="2:8">
      <c r="B3628" s="37"/>
      <c r="C3628" s="38"/>
      <c r="D3628" s="39"/>
      <c r="E3628" s="40"/>
      <c r="F3628" s="35"/>
      <c r="G3628" s="41"/>
      <c r="H3628" s="41"/>
    </row>
    <row r="3629" spans="2:8">
      <c r="B3629" s="37"/>
      <c r="C3629" s="38"/>
      <c r="D3629" s="39"/>
      <c r="E3629" s="40"/>
      <c r="F3629" s="35"/>
      <c r="G3629" s="41"/>
      <c r="H3629" s="41"/>
    </row>
    <row r="3630" spans="2:8">
      <c r="B3630" s="37"/>
      <c r="C3630" s="38"/>
      <c r="D3630" s="39"/>
      <c r="E3630" s="40"/>
      <c r="F3630" s="35"/>
      <c r="G3630" s="41"/>
      <c r="H3630" s="41"/>
    </row>
    <row r="3631" spans="2:8">
      <c r="B3631" s="37"/>
      <c r="C3631" s="38"/>
      <c r="D3631" s="39"/>
      <c r="E3631" s="40"/>
      <c r="F3631" s="35"/>
      <c r="G3631" s="41"/>
      <c r="H3631" s="41"/>
    </row>
    <row r="3632" spans="2:8">
      <c r="B3632" s="37"/>
      <c r="C3632" s="38"/>
      <c r="D3632" s="39"/>
      <c r="E3632" s="40"/>
      <c r="F3632" s="35"/>
      <c r="G3632" s="41"/>
      <c r="H3632" s="41"/>
    </row>
    <row r="3633" spans="2:8">
      <c r="B3633" s="37"/>
      <c r="C3633" s="38"/>
      <c r="D3633" s="39"/>
      <c r="E3633" s="40"/>
      <c r="F3633" s="35"/>
      <c r="G3633" s="41"/>
      <c r="H3633" s="41"/>
    </row>
    <row r="3634" spans="2:8">
      <c r="B3634" s="37"/>
      <c r="C3634" s="38"/>
      <c r="D3634" s="39"/>
      <c r="E3634" s="40"/>
      <c r="F3634" s="35"/>
      <c r="G3634" s="41"/>
      <c r="H3634" s="41"/>
    </row>
    <row r="3635" spans="2:8">
      <c r="B3635" s="37"/>
      <c r="C3635" s="38"/>
      <c r="D3635" s="39"/>
      <c r="E3635" s="40"/>
      <c r="F3635" s="35"/>
      <c r="G3635" s="41"/>
      <c r="H3635" s="41"/>
    </row>
    <row r="3636" spans="2:8">
      <c r="B3636" s="37"/>
      <c r="C3636" s="38"/>
      <c r="D3636" s="39"/>
      <c r="E3636" s="40"/>
      <c r="F3636" s="35"/>
      <c r="G3636" s="41"/>
      <c r="H3636" s="41"/>
    </row>
    <row r="3637" spans="2:8">
      <c r="B3637" s="37"/>
      <c r="C3637" s="38"/>
      <c r="D3637" s="39"/>
      <c r="E3637" s="40"/>
      <c r="F3637" s="35"/>
      <c r="G3637" s="41"/>
      <c r="H3637" s="41"/>
    </row>
    <row r="3638" spans="2:8">
      <c r="B3638" s="37"/>
      <c r="C3638" s="38"/>
      <c r="D3638" s="39"/>
      <c r="E3638" s="40"/>
      <c r="F3638" s="35"/>
      <c r="G3638" s="41"/>
      <c r="H3638" s="41"/>
    </row>
    <row r="3639" spans="2:8">
      <c r="B3639" s="37"/>
      <c r="C3639" s="38"/>
      <c r="D3639" s="39"/>
      <c r="E3639" s="40"/>
      <c r="F3639" s="35"/>
      <c r="G3639" s="41"/>
      <c r="H3639" s="41"/>
    </row>
    <row r="3640" spans="2:8">
      <c r="B3640" s="37"/>
      <c r="C3640" s="38"/>
      <c r="D3640" s="39"/>
      <c r="E3640" s="40"/>
      <c r="F3640" s="35"/>
      <c r="G3640" s="41"/>
      <c r="H3640" s="41"/>
    </row>
    <row r="3641" spans="2:8">
      <c r="B3641" s="37"/>
      <c r="C3641" s="38"/>
      <c r="D3641" s="39"/>
      <c r="E3641" s="40"/>
      <c r="F3641" s="35"/>
      <c r="G3641" s="41"/>
      <c r="H3641" s="41"/>
    </row>
    <row r="3642" spans="2:8">
      <c r="B3642" s="37"/>
      <c r="C3642" s="38"/>
      <c r="D3642" s="39"/>
      <c r="E3642" s="40"/>
      <c r="F3642" s="35"/>
      <c r="G3642" s="41"/>
      <c r="H3642" s="41"/>
    </row>
    <row r="3643" spans="2:8">
      <c r="B3643" s="37"/>
      <c r="C3643" s="38"/>
      <c r="D3643" s="39"/>
      <c r="E3643" s="40"/>
      <c r="F3643" s="35"/>
      <c r="G3643" s="41"/>
      <c r="H3643" s="41"/>
    </row>
    <row r="3644" spans="2:8">
      <c r="B3644" s="37"/>
      <c r="C3644" s="38"/>
      <c r="D3644" s="39"/>
      <c r="E3644" s="40"/>
      <c r="F3644" s="35"/>
      <c r="G3644" s="41"/>
      <c r="H3644" s="41"/>
    </row>
    <row r="3645" spans="2:8">
      <c r="B3645" s="37"/>
      <c r="C3645" s="38"/>
      <c r="D3645" s="39"/>
      <c r="E3645" s="40"/>
      <c r="F3645" s="35"/>
      <c r="G3645" s="41"/>
      <c r="H3645" s="41"/>
    </row>
    <row r="3646" spans="2:8">
      <c r="B3646" s="37"/>
      <c r="C3646" s="38"/>
      <c r="D3646" s="39"/>
      <c r="E3646" s="40"/>
      <c r="F3646" s="35"/>
      <c r="G3646" s="41"/>
      <c r="H3646" s="41"/>
    </row>
    <row r="3647" spans="2:8">
      <c r="B3647" s="37"/>
      <c r="C3647" s="38"/>
      <c r="D3647" s="39"/>
      <c r="E3647" s="40"/>
      <c r="F3647" s="35"/>
      <c r="G3647" s="41"/>
      <c r="H3647" s="41"/>
    </row>
    <row r="3648" spans="2:8">
      <c r="B3648" s="37"/>
      <c r="C3648" s="38"/>
      <c r="D3648" s="39"/>
      <c r="E3648" s="40"/>
      <c r="F3648" s="35"/>
      <c r="G3648" s="41"/>
      <c r="H3648" s="41"/>
    </row>
    <row r="3649" spans="2:8">
      <c r="B3649" s="37"/>
      <c r="C3649" s="38"/>
      <c r="D3649" s="39"/>
      <c r="E3649" s="40"/>
      <c r="F3649" s="35"/>
      <c r="G3649" s="41"/>
      <c r="H3649" s="41"/>
    </row>
    <row r="3650" spans="2:8">
      <c r="B3650" s="37"/>
      <c r="C3650" s="38"/>
      <c r="D3650" s="39"/>
      <c r="E3650" s="40"/>
      <c r="F3650" s="35"/>
      <c r="G3650" s="41"/>
      <c r="H3650" s="41"/>
    </row>
    <row r="3651" spans="2:8">
      <c r="B3651" s="37"/>
      <c r="C3651" s="38"/>
      <c r="D3651" s="39"/>
      <c r="E3651" s="40"/>
      <c r="F3651" s="35"/>
      <c r="G3651" s="41"/>
      <c r="H3651" s="41"/>
    </row>
    <row r="3652" spans="2:8">
      <c r="B3652" s="37"/>
      <c r="C3652" s="38"/>
      <c r="D3652" s="39"/>
      <c r="E3652" s="40"/>
      <c r="F3652" s="35"/>
      <c r="G3652" s="41"/>
      <c r="H3652" s="41"/>
    </row>
    <row r="3653" spans="2:8">
      <c r="B3653" s="37"/>
      <c r="C3653" s="38"/>
      <c r="D3653" s="39"/>
      <c r="E3653" s="40"/>
      <c r="F3653" s="35"/>
      <c r="G3653" s="41"/>
      <c r="H3653" s="41"/>
    </row>
    <row r="3654" spans="2:8">
      <c r="B3654" s="37"/>
      <c r="C3654" s="38"/>
      <c r="D3654" s="39"/>
      <c r="E3654" s="40"/>
      <c r="F3654" s="35"/>
      <c r="G3654" s="41"/>
      <c r="H3654" s="41"/>
    </row>
    <row r="3655" spans="2:8">
      <c r="B3655" s="37"/>
      <c r="C3655" s="38"/>
      <c r="D3655" s="39"/>
      <c r="E3655" s="40"/>
      <c r="F3655" s="35"/>
      <c r="G3655" s="41"/>
      <c r="H3655" s="41"/>
    </row>
    <row r="3656" spans="2:8">
      <c r="B3656" s="37"/>
      <c r="C3656" s="38"/>
      <c r="D3656" s="39"/>
      <c r="E3656" s="40"/>
      <c r="F3656" s="35"/>
      <c r="G3656" s="41"/>
      <c r="H3656" s="41"/>
    </row>
    <row r="3657" spans="2:8">
      <c r="B3657" s="37"/>
      <c r="C3657" s="38"/>
      <c r="D3657" s="39"/>
      <c r="E3657" s="40"/>
      <c r="F3657" s="35"/>
      <c r="G3657" s="41"/>
      <c r="H3657" s="41"/>
    </row>
    <row r="3658" spans="2:8">
      <c r="B3658" s="37"/>
      <c r="C3658" s="38"/>
      <c r="D3658" s="39"/>
      <c r="E3658" s="40"/>
      <c r="F3658" s="35"/>
      <c r="G3658" s="41"/>
      <c r="H3658" s="41"/>
    </row>
    <row r="3659" spans="2:8">
      <c r="B3659" s="37"/>
      <c r="C3659" s="38"/>
      <c r="D3659" s="39"/>
      <c r="E3659" s="40"/>
      <c r="F3659" s="35"/>
      <c r="G3659" s="41"/>
      <c r="H3659" s="41"/>
    </row>
    <row r="3660" spans="2:8">
      <c r="B3660" s="37"/>
      <c r="C3660" s="38"/>
      <c r="D3660" s="39"/>
      <c r="E3660" s="40"/>
      <c r="F3660" s="35"/>
      <c r="G3660" s="41"/>
      <c r="H3660" s="41"/>
    </row>
    <row r="3661" spans="2:8">
      <c r="B3661" s="37"/>
      <c r="C3661" s="38"/>
      <c r="D3661" s="39"/>
      <c r="E3661" s="40"/>
      <c r="F3661" s="35"/>
      <c r="G3661" s="41"/>
      <c r="H3661" s="41"/>
    </row>
    <row r="3662" spans="2:8">
      <c r="B3662" s="37"/>
      <c r="C3662" s="38"/>
      <c r="D3662" s="39"/>
      <c r="E3662" s="40"/>
      <c r="F3662" s="35"/>
      <c r="G3662" s="41"/>
      <c r="H3662" s="41"/>
    </row>
    <row r="3663" spans="2:8">
      <c r="B3663" s="37"/>
      <c r="C3663" s="38"/>
      <c r="D3663" s="39"/>
      <c r="E3663" s="40"/>
      <c r="F3663" s="35"/>
      <c r="G3663" s="41"/>
      <c r="H3663" s="41"/>
    </row>
    <row r="3664" spans="2:8">
      <c r="B3664" s="37"/>
      <c r="C3664" s="38"/>
      <c r="D3664" s="39"/>
      <c r="E3664" s="40"/>
      <c r="F3664" s="35"/>
      <c r="G3664" s="41"/>
      <c r="H3664" s="41"/>
    </row>
    <row r="3665" spans="2:8">
      <c r="B3665" s="37"/>
      <c r="C3665" s="38"/>
      <c r="D3665" s="39"/>
      <c r="E3665" s="40"/>
      <c r="F3665" s="35"/>
      <c r="G3665" s="41"/>
      <c r="H3665" s="41"/>
    </row>
    <row r="3666" spans="2:8">
      <c r="B3666" s="37"/>
      <c r="C3666" s="38"/>
      <c r="D3666" s="39"/>
      <c r="E3666" s="40"/>
      <c r="F3666" s="35"/>
      <c r="G3666" s="41"/>
      <c r="H3666" s="41"/>
    </row>
    <row r="3667" spans="2:8">
      <c r="B3667" s="37"/>
      <c r="C3667" s="38"/>
      <c r="D3667" s="39"/>
      <c r="E3667" s="40"/>
      <c r="F3667" s="35"/>
      <c r="G3667" s="41"/>
      <c r="H3667" s="41"/>
    </row>
    <row r="3668" spans="2:8">
      <c r="B3668" s="37"/>
      <c r="C3668" s="38"/>
      <c r="D3668" s="39"/>
      <c r="E3668" s="40"/>
      <c r="F3668" s="35"/>
      <c r="G3668" s="41"/>
      <c r="H3668" s="41"/>
    </row>
    <row r="3669" spans="2:8">
      <c r="B3669" s="37"/>
      <c r="C3669" s="38"/>
      <c r="D3669" s="39"/>
      <c r="E3669" s="40"/>
      <c r="F3669" s="35"/>
      <c r="G3669" s="41"/>
      <c r="H3669" s="41"/>
    </row>
    <row r="3670" spans="2:8">
      <c r="B3670" s="37"/>
      <c r="C3670" s="38"/>
      <c r="D3670" s="39"/>
      <c r="E3670" s="40"/>
      <c r="F3670" s="35"/>
      <c r="G3670" s="41"/>
      <c r="H3670" s="41"/>
    </row>
    <row r="3671" spans="2:8">
      <c r="B3671" s="37"/>
      <c r="C3671" s="38"/>
      <c r="D3671" s="39"/>
      <c r="E3671" s="40"/>
      <c r="F3671" s="35"/>
      <c r="G3671" s="41"/>
      <c r="H3671" s="41"/>
    </row>
    <row r="3672" spans="2:8">
      <c r="B3672" s="37"/>
      <c r="C3672" s="38"/>
      <c r="D3672" s="39"/>
      <c r="E3672" s="40"/>
      <c r="F3672" s="35"/>
      <c r="G3672" s="41"/>
      <c r="H3672" s="41"/>
    </row>
    <row r="3673" spans="2:8">
      <c r="B3673" s="37"/>
      <c r="C3673" s="38"/>
      <c r="D3673" s="39"/>
      <c r="E3673" s="40"/>
      <c r="F3673" s="35"/>
      <c r="G3673" s="41"/>
      <c r="H3673" s="41"/>
    </row>
    <row r="3674" spans="2:8">
      <c r="B3674" s="37"/>
      <c r="C3674" s="38"/>
      <c r="D3674" s="39"/>
      <c r="E3674" s="40"/>
      <c r="F3674" s="35"/>
      <c r="G3674" s="41"/>
      <c r="H3674" s="41"/>
    </row>
    <row r="3675" spans="2:8">
      <c r="B3675" s="37"/>
      <c r="C3675" s="38"/>
      <c r="D3675" s="39"/>
      <c r="E3675" s="40"/>
      <c r="F3675" s="35"/>
      <c r="G3675" s="41"/>
      <c r="H3675" s="41"/>
    </row>
    <row r="3676" spans="2:8">
      <c r="B3676" s="37"/>
      <c r="C3676" s="38"/>
      <c r="D3676" s="39"/>
      <c r="E3676" s="40"/>
      <c r="F3676" s="35"/>
      <c r="G3676" s="41"/>
      <c r="H3676" s="41"/>
    </row>
    <row r="3677" spans="2:8">
      <c r="B3677" s="37"/>
      <c r="C3677" s="38"/>
      <c r="D3677" s="39"/>
      <c r="E3677" s="40"/>
      <c r="F3677" s="35"/>
      <c r="G3677" s="41"/>
      <c r="H3677" s="41"/>
    </row>
    <row r="3678" spans="2:8">
      <c r="B3678" s="37"/>
      <c r="C3678" s="38"/>
      <c r="D3678" s="39"/>
      <c r="E3678" s="40"/>
      <c r="F3678" s="35"/>
      <c r="G3678" s="41"/>
      <c r="H3678" s="41"/>
    </row>
    <row r="3679" spans="2:8">
      <c r="B3679" s="37"/>
      <c r="C3679" s="38"/>
      <c r="D3679" s="39"/>
      <c r="E3679" s="40"/>
      <c r="F3679" s="35"/>
      <c r="G3679" s="41"/>
      <c r="H3679" s="41"/>
    </row>
    <row r="3680" spans="2:8">
      <c r="B3680" s="37"/>
      <c r="C3680" s="38"/>
      <c r="D3680" s="39"/>
      <c r="E3680" s="40"/>
      <c r="F3680" s="35"/>
      <c r="G3680" s="41"/>
      <c r="H3680" s="41"/>
    </row>
    <row r="3681" spans="2:8">
      <c r="B3681" s="37"/>
      <c r="C3681" s="38"/>
      <c r="D3681" s="39"/>
      <c r="E3681" s="40"/>
      <c r="F3681" s="35"/>
      <c r="G3681" s="41"/>
      <c r="H3681" s="41"/>
    </row>
    <row r="3682" spans="2:8">
      <c r="B3682" s="37"/>
      <c r="C3682" s="38"/>
      <c r="D3682" s="39"/>
      <c r="E3682" s="40"/>
      <c r="F3682" s="35"/>
      <c r="G3682" s="41"/>
      <c r="H3682" s="41"/>
    </row>
    <row r="3683" spans="2:8">
      <c r="B3683" s="37"/>
      <c r="C3683" s="38"/>
      <c r="D3683" s="39"/>
      <c r="E3683" s="40"/>
      <c r="F3683" s="35"/>
      <c r="G3683" s="41"/>
      <c r="H3683" s="41"/>
    </row>
    <row r="3684" spans="2:8">
      <c r="B3684" s="37"/>
      <c r="C3684" s="38"/>
      <c r="D3684" s="39"/>
      <c r="E3684" s="40"/>
      <c r="F3684" s="35"/>
      <c r="G3684" s="41"/>
      <c r="H3684" s="41"/>
    </row>
    <row r="3685" spans="2:8">
      <c r="B3685" s="37"/>
      <c r="C3685" s="38"/>
      <c r="D3685" s="39"/>
      <c r="E3685" s="40"/>
      <c r="F3685" s="35"/>
      <c r="G3685" s="41"/>
      <c r="H3685" s="41"/>
    </row>
    <row r="3686" spans="2:8">
      <c r="B3686" s="37"/>
      <c r="C3686" s="38"/>
      <c r="D3686" s="39"/>
      <c r="E3686" s="40"/>
      <c r="F3686" s="35"/>
      <c r="G3686" s="41"/>
      <c r="H3686" s="41"/>
    </row>
    <row r="3687" spans="2:8">
      <c r="B3687" s="37"/>
      <c r="C3687" s="38"/>
      <c r="D3687" s="39"/>
      <c r="E3687" s="40"/>
      <c r="F3687" s="35"/>
      <c r="G3687" s="41"/>
      <c r="H3687" s="41"/>
    </row>
    <row r="3688" spans="2:8">
      <c r="B3688" s="37"/>
      <c r="C3688" s="38"/>
      <c r="D3688" s="39"/>
      <c r="E3688" s="40"/>
      <c r="F3688" s="35"/>
      <c r="G3688" s="41"/>
      <c r="H3688" s="41"/>
    </row>
    <row r="3689" spans="2:8">
      <c r="B3689" s="37"/>
      <c r="C3689" s="38"/>
      <c r="D3689" s="39"/>
      <c r="E3689" s="40"/>
      <c r="F3689" s="35"/>
      <c r="G3689" s="41"/>
      <c r="H3689" s="41"/>
    </row>
    <row r="3690" spans="2:8">
      <c r="B3690" s="37"/>
      <c r="C3690" s="38"/>
      <c r="D3690" s="39"/>
      <c r="E3690" s="40"/>
      <c r="F3690" s="35"/>
      <c r="G3690" s="41"/>
      <c r="H3690" s="41"/>
    </row>
    <row r="3691" spans="2:8">
      <c r="B3691" s="37"/>
      <c r="C3691" s="38"/>
      <c r="D3691" s="39"/>
      <c r="E3691" s="40"/>
      <c r="F3691" s="35"/>
      <c r="G3691" s="41"/>
      <c r="H3691" s="41"/>
    </row>
    <row r="3692" spans="2:8">
      <c r="B3692" s="37"/>
      <c r="C3692" s="38"/>
      <c r="D3692" s="39"/>
      <c r="E3692" s="40"/>
      <c r="F3692" s="35"/>
      <c r="G3692" s="41"/>
      <c r="H3692" s="41"/>
    </row>
    <row r="3693" spans="2:8">
      <c r="B3693" s="37"/>
      <c r="C3693" s="38"/>
      <c r="D3693" s="39"/>
      <c r="E3693" s="40"/>
      <c r="F3693" s="35"/>
      <c r="G3693" s="41"/>
      <c r="H3693" s="41"/>
    </row>
    <row r="3694" spans="2:8">
      <c r="B3694" s="37"/>
      <c r="C3694" s="38"/>
      <c r="D3694" s="39"/>
      <c r="E3694" s="40"/>
      <c r="F3694" s="35"/>
      <c r="G3694" s="41"/>
      <c r="H3694" s="41"/>
    </row>
    <row r="3695" spans="2:8">
      <c r="B3695" s="37"/>
      <c r="C3695" s="38"/>
      <c r="D3695" s="39"/>
      <c r="E3695" s="40"/>
      <c r="F3695" s="35"/>
      <c r="G3695" s="41"/>
      <c r="H3695" s="41"/>
    </row>
    <row r="3696" spans="2:8">
      <c r="B3696" s="37"/>
      <c r="C3696" s="38"/>
      <c r="D3696" s="39"/>
      <c r="E3696" s="40"/>
      <c r="F3696" s="35"/>
      <c r="G3696" s="41"/>
      <c r="H3696" s="41"/>
    </row>
    <row r="3697" spans="2:8">
      <c r="B3697" s="37"/>
      <c r="C3697" s="38"/>
      <c r="D3697" s="39"/>
      <c r="E3697" s="40"/>
      <c r="F3697" s="35"/>
      <c r="G3697" s="41"/>
      <c r="H3697" s="41"/>
    </row>
    <row r="3698" spans="2:8">
      <c r="B3698" s="37"/>
      <c r="C3698" s="38"/>
      <c r="D3698" s="39"/>
      <c r="E3698" s="40"/>
      <c r="F3698" s="35"/>
      <c r="G3698" s="41"/>
      <c r="H3698" s="41"/>
    </row>
    <row r="3699" spans="2:8">
      <c r="B3699" s="37"/>
      <c r="C3699" s="38"/>
      <c r="D3699" s="39"/>
      <c r="E3699" s="40"/>
      <c r="F3699" s="35"/>
      <c r="G3699" s="41"/>
      <c r="H3699" s="41"/>
    </row>
    <row r="3700" spans="2:8">
      <c r="B3700" s="37"/>
      <c r="C3700" s="38"/>
      <c r="D3700" s="39"/>
      <c r="E3700" s="40"/>
      <c r="F3700" s="35"/>
      <c r="G3700" s="41"/>
      <c r="H3700" s="41"/>
    </row>
    <row r="3701" spans="2:8">
      <c r="B3701" s="37"/>
      <c r="C3701" s="38"/>
      <c r="D3701" s="39"/>
      <c r="E3701" s="40"/>
      <c r="F3701" s="35"/>
      <c r="G3701" s="41"/>
      <c r="H3701" s="41"/>
    </row>
    <row r="3702" spans="2:8">
      <c r="B3702" s="37"/>
      <c r="C3702" s="38"/>
      <c r="D3702" s="39"/>
      <c r="E3702" s="40"/>
      <c r="F3702" s="35"/>
      <c r="G3702" s="41"/>
      <c r="H3702" s="41"/>
    </row>
    <row r="3703" spans="2:8">
      <c r="B3703" s="37"/>
      <c r="C3703" s="38"/>
      <c r="D3703" s="39"/>
      <c r="E3703" s="40"/>
      <c r="F3703" s="35"/>
      <c r="G3703" s="41"/>
      <c r="H3703" s="41"/>
    </row>
    <row r="3704" spans="2:8">
      <c r="B3704" s="37"/>
      <c r="C3704" s="38"/>
      <c r="D3704" s="39"/>
      <c r="E3704" s="40"/>
      <c r="F3704" s="35"/>
      <c r="G3704" s="41"/>
      <c r="H3704" s="41"/>
    </row>
    <row r="3705" spans="2:8">
      <c r="B3705" s="37"/>
      <c r="C3705" s="38"/>
      <c r="D3705" s="39"/>
      <c r="E3705" s="40"/>
      <c r="F3705" s="35"/>
      <c r="G3705" s="41"/>
      <c r="H3705" s="41"/>
    </row>
    <row r="3706" spans="2:8">
      <c r="B3706" s="37"/>
      <c r="C3706" s="38"/>
      <c r="D3706" s="39"/>
      <c r="E3706" s="40"/>
      <c r="F3706" s="35"/>
      <c r="G3706" s="41"/>
      <c r="H3706" s="41"/>
    </row>
    <row r="3707" spans="2:8">
      <c r="B3707" s="37"/>
      <c r="C3707" s="38"/>
      <c r="D3707" s="39"/>
      <c r="E3707" s="40"/>
      <c r="F3707" s="35"/>
      <c r="G3707" s="41"/>
      <c r="H3707" s="41"/>
    </row>
    <row r="3708" spans="2:8">
      <c r="B3708" s="37"/>
      <c r="C3708" s="38"/>
      <c r="D3708" s="39"/>
      <c r="E3708" s="40"/>
      <c r="F3708" s="35"/>
      <c r="G3708" s="41"/>
      <c r="H3708" s="41"/>
    </row>
    <row r="3709" spans="2:8">
      <c r="B3709" s="37"/>
      <c r="C3709" s="38"/>
      <c r="D3709" s="39"/>
      <c r="E3709" s="40"/>
      <c r="F3709" s="35"/>
      <c r="G3709" s="41"/>
      <c r="H3709" s="41"/>
    </row>
    <row r="3710" spans="2:8">
      <c r="B3710" s="37"/>
      <c r="C3710" s="38"/>
      <c r="D3710" s="39"/>
      <c r="E3710" s="40"/>
      <c r="F3710" s="35"/>
      <c r="G3710" s="41"/>
      <c r="H3710" s="41"/>
    </row>
    <row r="3711" spans="2:8">
      <c r="B3711" s="37"/>
      <c r="C3711" s="38"/>
      <c r="D3711" s="39"/>
      <c r="E3711" s="40"/>
      <c r="F3711" s="35"/>
      <c r="G3711" s="41"/>
      <c r="H3711" s="41"/>
    </row>
    <row r="3712" spans="2:8">
      <c r="B3712" s="37"/>
      <c r="C3712" s="38"/>
      <c r="D3712" s="39"/>
      <c r="E3712" s="40"/>
      <c r="F3712" s="35"/>
      <c r="G3712" s="41"/>
      <c r="H3712" s="41"/>
    </row>
    <row r="3713" spans="2:8">
      <c r="B3713" s="37"/>
      <c r="C3713" s="38"/>
      <c r="D3713" s="39"/>
      <c r="E3713" s="40"/>
      <c r="F3713" s="35"/>
      <c r="G3713" s="41"/>
      <c r="H3713" s="41"/>
    </row>
    <row r="3714" spans="2:8">
      <c r="B3714" s="37"/>
      <c r="C3714" s="38"/>
      <c r="D3714" s="39"/>
      <c r="E3714" s="40"/>
      <c r="F3714" s="35"/>
      <c r="G3714" s="41"/>
      <c r="H3714" s="41"/>
    </row>
    <row r="3715" spans="2:8">
      <c r="B3715" s="37"/>
      <c r="C3715" s="38"/>
      <c r="D3715" s="39"/>
      <c r="E3715" s="40"/>
      <c r="F3715" s="35"/>
      <c r="G3715" s="41"/>
      <c r="H3715" s="41"/>
    </row>
    <row r="3716" spans="2:8">
      <c r="B3716" s="37"/>
      <c r="C3716" s="38"/>
      <c r="D3716" s="39"/>
      <c r="E3716" s="40"/>
      <c r="F3716" s="35"/>
      <c r="G3716" s="41"/>
      <c r="H3716" s="41"/>
    </row>
    <row r="3717" spans="2:8">
      <c r="B3717" s="37"/>
      <c r="C3717" s="38"/>
      <c r="D3717" s="39"/>
      <c r="E3717" s="40"/>
      <c r="F3717" s="35"/>
      <c r="G3717" s="41"/>
      <c r="H3717" s="41"/>
    </row>
    <row r="3718" spans="2:8">
      <c r="B3718" s="37"/>
      <c r="C3718" s="38"/>
      <c r="D3718" s="39"/>
      <c r="E3718" s="40"/>
      <c r="F3718" s="35"/>
      <c r="G3718" s="41"/>
      <c r="H3718" s="41"/>
    </row>
    <row r="3719" spans="2:8">
      <c r="B3719" s="37"/>
      <c r="C3719" s="38"/>
      <c r="D3719" s="39"/>
      <c r="E3719" s="40"/>
      <c r="F3719" s="35"/>
      <c r="G3719" s="41"/>
      <c r="H3719" s="41"/>
    </row>
    <row r="3720" spans="2:8">
      <c r="B3720" s="37"/>
      <c r="C3720" s="38"/>
      <c r="D3720" s="39"/>
      <c r="E3720" s="40"/>
      <c r="F3720" s="35"/>
      <c r="G3720" s="41"/>
      <c r="H3720" s="41"/>
    </row>
    <row r="3721" spans="2:8">
      <c r="B3721" s="37"/>
      <c r="C3721" s="38"/>
      <c r="D3721" s="39"/>
      <c r="E3721" s="40"/>
      <c r="F3721" s="35"/>
      <c r="G3721" s="41"/>
      <c r="H3721" s="41"/>
    </row>
    <row r="3722" spans="2:8">
      <c r="B3722" s="37"/>
      <c r="C3722" s="38"/>
      <c r="D3722" s="39"/>
      <c r="E3722" s="40"/>
      <c r="F3722" s="35"/>
      <c r="G3722" s="41"/>
      <c r="H3722" s="41"/>
    </row>
    <row r="3723" spans="2:8">
      <c r="B3723" s="37"/>
      <c r="C3723" s="38"/>
      <c r="D3723" s="39"/>
      <c r="E3723" s="40"/>
      <c r="F3723" s="35"/>
      <c r="G3723" s="41"/>
      <c r="H3723" s="41"/>
    </row>
    <row r="3724" spans="2:8">
      <c r="B3724" s="37"/>
      <c r="C3724" s="38"/>
      <c r="D3724" s="39"/>
      <c r="E3724" s="40"/>
      <c r="F3724" s="35"/>
      <c r="G3724" s="41"/>
      <c r="H3724" s="41"/>
    </row>
    <row r="3725" spans="2:8">
      <c r="B3725" s="37"/>
      <c r="C3725" s="38"/>
      <c r="D3725" s="39"/>
      <c r="E3725" s="40"/>
      <c r="F3725" s="35"/>
      <c r="G3725" s="41"/>
      <c r="H3725" s="41"/>
    </row>
    <row r="3726" spans="2:8">
      <c r="B3726" s="37"/>
      <c r="C3726" s="38"/>
      <c r="D3726" s="39"/>
      <c r="E3726" s="40"/>
      <c r="F3726" s="35"/>
      <c r="G3726" s="41"/>
      <c r="H3726" s="41"/>
    </row>
    <row r="3727" spans="2:8">
      <c r="B3727" s="37"/>
      <c r="C3727" s="38"/>
      <c r="D3727" s="39"/>
      <c r="E3727" s="40"/>
      <c r="F3727" s="35"/>
      <c r="G3727" s="41"/>
      <c r="H3727" s="41"/>
    </row>
    <row r="3728" spans="2:8">
      <c r="B3728" s="37"/>
      <c r="C3728" s="38"/>
      <c r="D3728" s="39"/>
      <c r="E3728" s="40"/>
      <c r="F3728" s="35"/>
      <c r="G3728" s="41"/>
      <c r="H3728" s="41"/>
    </row>
    <row r="3729" spans="2:8">
      <c r="B3729" s="37"/>
      <c r="C3729" s="38"/>
      <c r="D3729" s="39"/>
      <c r="E3729" s="40"/>
      <c r="F3729" s="35"/>
      <c r="G3729" s="41"/>
      <c r="H3729" s="41"/>
    </row>
    <row r="3730" spans="2:8">
      <c r="B3730" s="37"/>
      <c r="C3730" s="38"/>
      <c r="D3730" s="39"/>
      <c r="E3730" s="40"/>
      <c r="F3730" s="35"/>
      <c r="G3730" s="41"/>
      <c r="H3730" s="41"/>
    </row>
    <row r="3731" spans="2:8">
      <c r="B3731" s="37"/>
      <c r="C3731" s="38"/>
      <c r="D3731" s="39"/>
      <c r="E3731" s="40"/>
      <c r="F3731" s="35"/>
      <c r="G3731" s="41"/>
      <c r="H3731" s="41"/>
    </row>
    <row r="3732" spans="2:8">
      <c r="B3732" s="37"/>
      <c r="C3732" s="38"/>
      <c r="D3732" s="39"/>
      <c r="E3732" s="40"/>
      <c r="F3732" s="35"/>
      <c r="G3732" s="41"/>
      <c r="H3732" s="41"/>
    </row>
    <row r="3733" spans="2:8">
      <c r="B3733" s="37"/>
      <c r="C3733" s="38"/>
      <c r="D3733" s="39"/>
      <c r="E3733" s="40"/>
      <c r="F3733" s="35"/>
      <c r="G3733" s="41"/>
      <c r="H3733" s="41"/>
    </row>
    <row r="3734" spans="2:8">
      <c r="B3734" s="37"/>
      <c r="C3734" s="38"/>
      <c r="D3734" s="39"/>
      <c r="E3734" s="40"/>
      <c r="F3734" s="35"/>
      <c r="G3734" s="41"/>
      <c r="H3734" s="41"/>
    </row>
    <row r="3735" spans="2:8">
      <c r="B3735" s="37"/>
      <c r="C3735" s="38"/>
      <c r="D3735" s="39"/>
      <c r="E3735" s="40"/>
      <c r="F3735" s="35"/>
      <c r="G3735" s="41"/>
      <c r="H3735" s="41"/>
    </row>
    <row r="3736" spans="2:8">
      <c r="B3736" s="37"/>
      <c r="C3736" s="38"/>
      <c r="D3736" s="39"/>
      <c r="E3736" s="40"/>
      <c r="F3736" s="35"/>
      <c r="G3736" s="41"/>
      <c r="H3736" s="41"/>
    </row>
    <row r="3737" spans="2:8">
      <c r="B3737" s="37"/>
      <c r="C3737" s="38"/>
      <c r="D3737" s="39"/>
      <c r="E3737" s="40"/>
      <c r="F3737" s="35"/>
      <c r="G3737" s="41"/>
      <c r="H3737" s="41"/>
    </row>
    <row r="3738" spans="2:8">
      <c r="B3738" s="37"/>
      <c r="C3738" s="38"/>
      <c r="D3738" s="39"/>
      <c r="E3738" s="40"/>
      <c r="F3738" s="35"/>
      <c r="G3738" s="41"/>
      <c r="H3738" s="41"/>
    </row>
    <row r="3739" spans="2:8">
      <c r="B3739" s="37"/>
      <c r="C3739" s="38"/>
      <c r="D3739" s="39"/>
      <c r="E3739" s="40"/>
      <c r="F3739" s="35"/>
      <c r="G3739" s="41"/>
      <c r="H3739" s="41"/>
    </row>
    <row r="3740" spans="2:8">
      <c r="B3740" s="37"/>
      <c r="C3740" s="38"/>
      <c r="D3740" s="39"/>
      <c r="E3740" s="40"/>
      <c r="F3740" s="35"/>
      <c r="G3740" s="41"/>
      <c r="H3740" s="41"/>
    </row>
    <row r="3741" spans="2:8">
      <c r="B3741" s="37"/>
      <c r="C3741" s="38"/>
      <c r="D3741" s="39"/>
      <c r="E3741" s="40"/>
      <c r="F3741" s="35"/>
      <c r="G3741" s="41"/>
      <c r="H3741" s="41"/>
    </row>
    <row r="3742" spans="2:8">
      <c r="B3742" s="37"/>
      <c r="C3742" s="38"/>
      <c r="D3742" s="39"/>
      <c r="E3742" s="40"/>
      <c r="F3742" s="35"/>
      <c r="G3742" s="41"/>
      <c r="H3742" s="41"/>
    </row>
    <row r="3743" spans="2:8">
      <c r="B3743" s="37"/>
      <c r="C3743" s="38"/>
      <c r="D3743" s="39"/>
      <c r="E3743" s="40"/>
      <c r="F3743" s="35"/>
      <c r="G3743" s="41"/>
      <c r="H3743" s="41"/>
    </row>
    <row r="3744" spans="2:8">
      <c r="B3744" s="37"/>
      <c r="C3744" s="38"/>
      <c r="D3744" s="39"/>
      <c r="E3744" s="40"/>
      <c r="F3744" s="35"/>
      <c r="G3744" s="41"/>
      <c r="H3744" s="41"/>
    </row>
    <row r="3745" spans="2:8">
      <c r="B3745" s="37"/>
      <c r="C3745" s="38"/>
      <c r="D3745" s="39"/>
      <c r="E3745" s="40"/>
      <c r="F3745" s="35"/>
      <c r="G3745" s="41"/>
      <c r="H3745" s="41"/>
    </row>
    <row r="3746" spans="2:8">
      <c r="B3746" s="37"/>
      <c r="C3746" s="38"/>
      <c r="D3746" s="39"/>
      <c r="E3746" s="40"/>
      <c r="F3746" s="35"/>
      <c r="G3746" s="41"/>
      <c r="H3746" s="41"/>
    </row>
    <row r="3747" spans="2:8">
      <c r="B3747" s="37"/>
      <c r="C3747" s="38"/>
      <c r="D3747" s="39"/>
      <c r="E3747" s="40"/>
      <c r="F3747" s="35"/>
      <c r="G3747" s="41"/>
      <c r="H3747" s="41"/>
    </row>
    <row r="3748" spans="2:8">
      <c r="B3748" s="37"/>
      <c r="C3748" s="38"/>
      <c r="D3748" s="39"/>
      <c r="E3748" s="40"/>
      <c r="F3748" s="35"/>
      <c r="G3748" s="41"/>
      <c r="H3748" s="41"/>
    </row>
    <row r="3749" spans="2:8">
      <c r="B3749" s="37"/>
      <c r="C3749" s="38"/>
      <c r="D3749" s="39"/>
      <c r="E3749" s="40"/>
      <c r="F3749" s="35"/>
      <c r="G3749" s="41"/>
      <c r="H3749" s="41"/>
    </row>
    <row r="3750" spans="2:8">
      <c r="B3750" s="37"/>
      <c r="C3750" s="38"/>
      <c r="D3750" s="39"/>
      <c r="E3750" s="40"/>
      <c r="F3750" s="35"/>
      <c r="G3750" s="41"/>
      <c r="H3750" s="41"/>
    </row>
    <row r="3751" spans="2:8">
      <c r="B3751" s="37"/>
      <c r="C3751" s="38"/>
      <c r="D3751" s="39"/>
      <c r="E3751" s="40"/>
      <c r="F3751" s="35"/>
      <c r="G3751" s="41"/>
      <c r="H3751" s="41"/>
    </row>
    <row r="3752" spans="2:8">
      <c r="B3752" s="37"/>
      <c r="C3752" s="38"/>
      <c r="D3752" s="39"/>
      <c r="E3752" s="40"/>
      <c r="F3752" s="35"/>
      <c r="G3752" s="41"/>
      <c r="H3752" s="41"/>
    </row>
    <row r="3753" spans="2:8">
      <c r="B3753" s="37"/>
      <c r="C3753" s="38"/>
      <c r="D3753" s="39"/>
      <c r="E3753" s="40"/>
      <c r="F3753" s="35"/>
      <c r="G3753" s="41"/>
      <c r="H3753" s="41"/>
    </row>
    <row r="3754" spans="2:8">
      <c r="B3754" s="37"/>
      <c r="C3754" s="38"/>
      <c r="D3754" s="39"/>
      <c r="E3754" s="40"/>
      <c r="F3754" s="35"/>
      <c r="G3754" s="41"/>
      <c r="H3754" s="41"/>
    </row>
    <row r="3755" spans="2:8">
      <c r="B3755" s="37"/>
      <c r="C3755" s="38"/>
      <c r="D3755" s="39"/>
      <c r="E3755" s="40"/>
      <c r="F3755" s="35"/>
      <c r="G3755" s="41"/>
      <c r="H3755" s="41"/>
    </row>
    <row r="3756" spans="2:8">
      <c r="B3756" s="37"/>
      <c r="C3756" s="38"/>
      <c r="D3756" s="39"/>
      <c r="E3756" s="40"/>
      <c r="F3756" s="35"/>
      <c r="G3756" s="41"/>
      <c r="H3756" s="41"/>
    </row>
    <row r="3757" spans="2:8">
      <c r="B3757" s="37"/>
      <c r="C3757" s="38"/>
      <c r="D3757" s="39"/>
      <c r="E3757" s="40"/>
      <c r="F3757" s="35"/>
      <c r="G3757" s="41"/>
      <c r="H3757" s="41"/>
    </row>
    <row r="3758" spans="2:8">
      <c r="B3758" s="37"/>
      <c r="C3758" s="38"/>
      <c r="D3758" s="39"/>
      <c r="E3758" s="40"/>
      <c r="F3758" s="35"/>
      <c r="G3758" s="41"/>
      <c r="H3758" s="41"/>
    </row>
    <row r="3759" spans="2:8">
      <c r="B3759" s="37"/>
      <c r="C3759" s="38"/>
      <c r="D3759" s="39"/>
      <c r="E3759" s="40"/>
      <c r="F3759" s="35"/>
      <c r="G3759" s="41"/>
      <c r="H3759" s="41"/>
    </row>
    <row r="3760" spans="2:8">
      <c r="B3760" s="37"/>
      <c r="C3760" s="38"/>
      <c r="D3760" s="39"/>
      <c r="E3760" s="40"/>
      <c r="F3760" s="35"/>
      <c r="G3760" s="41"/>
      <c r="H3760" s="41"/>
    </row>
    <row r="3761" spans="2:8">
      <c r="B3761" s="37"/>
      <c r="C3761" s="38"/>
      <c r="D3761" s="39"/>
      <c r="E3761" s="40"/>
      <c r="F3761" s="35"/>
      <c r="G3761" s="41"/>
      <c r="H3761" s="41"/>
    </row>
    <row r="3762" spans="2:8">
      <c r="B3762" s="37"/>
      <c r="C3762" s="38"/>
      <c r="D3762" s="39"/>
      <c r="E3762" s="40"/>
      <c r="F3762" s="35"/>
      <c r="G3762" s="41"/>
      <c r="H3762" s="41"/>
    </row>
    <row r="3763" spans="2:8">
      <c r="B3763" s="37"/>
      <c r="C3763" s="38"/>
      <c r="D3763" s="39"/>
      <c r="E3763" s="40"/>
      <c r="F3763" s="35"/>
      <c r="G3763" s="41"/>
      <c r="H3763" s="41"/>
    </row>
    <row r="3764" spans="2:8">
      <c r="B3764" s="37"/>
      <c r="C3764" s="38"/>
      <c r="D3764" s="39"/>
      <c r="E3764" s="40"/>
      <c r="F3764" s="35"/>
      <c r="G3764" s="41"/>
      <c r="H3764" s="41"/>
    </row>
    <row r="3765" spans="2:8">
      <c r="B3765" s="37"/>
      <c r="C3765" s="38"/>
      <c r="D3765" s="39"/>
      <c r="E3765" s="40"/>
      <c r="F3765" s="35"/>
      <c r="G3765" s="41"/>
      <c r="H3765" s="41"/>
    </row>
    <row r="3766" spans="2:8">
      <c r="B3766" s="37"/>
      <c r="C3766" s="38"/>
      <c r="D3766" s="39"/>
      <c r="E3766" s="40"/>
      <c r="F3766" s="35"/>
      <c r="G3766" s="41"/>
      <c r="H3766" s="41"/>
    </row>
    <row r="3767" spans="2:8">
      <c r="B3767" s="37"/>
      <c r="C3767" s="38"/>
      <c r="D3767" s="39"/>
      <c r="E3767" s="40"/>
      <c r="F3767" s="35"/>
      <c r="G3767" s="41"/>
      <c r="H3767" s="41"/>
    </row>
    <row r="3768" spans="2:8">
      <c r="B3768" s="37"/>
      <c r="C3768" s="38"/>
      <c r="D3768" s="39"/>
      <c r="E3768" s="40"/>
      <c r="F3768" s="35"/>
      <c r="G3768" s="41"/>
      <c r="H3768" s="41"/>
    </row>
    <row r="3769" spans="2:8">
      <c r="B3769" s="37"/>
      <c r="C3769" s="38"/>
      <c r="D3769" s="39"/>
      <c r="E3769" s="40"/>
      <c r="F3769" s="35"/>
      <c r="G3769" s="41"/>
      <c r="H3769" s="41"/>
    </row>
    <row r="3770" spans="2:8">
      <c r="B3770" s="37"/>
      <c r="C3770" s="38"/>
      <c r="D3770" s="39"/>
      <c r="E3770" s="40"/>
      <c r="F3770" s="35"/>
      <c r="G3770" s="41"/>
      <c r="H3770" s="41"/>
    </row>
    <row r="3771" spans="2:8">
      <c r="B3771" s="37"/>
      <c r="C3771" s="38"/>
      <c r="D3771" s="39"/>
      <c r="E3771" s="40"/>
      <c r="F3771" s="35"/>
      <c r="G3771" s="41"/>
      <c r="H3771" s="41"/>
    </row>
    <row r="3772" spans="2:8">
      <c r="B3772" s="37"/>
      <c r="C3772" s="38"/>
      <c r="D3772" s="39"/>
      <c r="E3772" s="40"/>
      <c r="F3772" s="35"/>
      <c r="G3772" s="41"/>
      <c r="H3772" s="41"/>
    </row>
    <row r="3773" spans="2:8">
      <c r="B3773" s="37"/>
      <c r="C3773" s="38"/>
      <c r="D3773" s="39"/>
      <c r="E3773" s="40"/>
      <c r="F3773" s="35"/>
      <c r="G3773" s="41"/>
      <c r="H3773" s="41"/>
    </row>
    <row r="3774" spans="2:8">
      <c r="B3774" s="37"/>
      <c r="C3774" s="38"/>
      <c r="D3774" s="39"/>
      <c r="E3774" s="40"/>
      <c r="F3774" s="35"/>
      <c r="G3774" s="41"/>
      <c r="H3774" s="41"/>
    </row>
    <row r="3775" spans="2:8">
      <c r="B3775" s="37"/>
      <c r="C3775" s="38"/>
      <c r="D3775" s="39"/>
      <c r="E3775" s="40"/>
      <c r="F3775" s="35"/>
      <c r="G3775" s="41"/>
      <c r="H3775" s="41"/>
    </row>
    <row r="3776" spans="2:8">
      <c r="B3776" s="37"/>
      <c r="C3776" s="38"/>
      <c r="D3776" s="39"/>
      <c r="E3776" s="40"/>
      <c r="F3776" s="35"/>
      <c r="G3776" s="41"/>
      <c r="H3776" s="41"/>
    </row>
    <row r="3777" spans="2:8">
      <c r="B3777" s="37"/>
      <c r="C3777" s="38"/>
      <c r="D3777" s="39"/>
      <c r="E3777" s="40"/>
      <c r="F3777" s="35"/>
      <c r="G3777" s="41"/>
      <c r="H3777" s="41"/>
    </row>
    <row r="3778" spans="2:8">
      <c r="B3778" s="37"/>
      <c r="C3778" s="38"/>
      <c r="D3778" s="39"/>
      <c r="E3778" s="40"/>
      <c r="F3778" s="35"/>
      <c r="G3778" s="41"/>
      <c r="H3778" s="41"/>
    </row>
    <row r="3779" spans="2:8">
      <c r="B3779" s="37"/>
      <c r="C3779" s="38"/>
      <c r="D3779" s="39"/>
      <c r="E3779" s="40"/>
      <c r="F3779" s="35"/>
      <c r="G3779" s="41"/>
      <c r="H3779" s="41"/>
    </row>
    <row r="3780" spans="2:8">
      <c r="B3780" s="37"/>
      <c r="C3780" s="38"/>
      <c r="D3780" s="39"/>
      <c r="E3780" s="40"/>
      <c r="F3780" s="35"/>
      <c r="G3780" s="41"/>
      <c r="H3780" s="41"/>
    </row>
    <row r="3781" spans="2:8">
      <c r="B3781" s="37"/>
      <c r="C3781" s="38"/>
      <c r="D3781" s="39"/>
      <c r="E3781" s="40"/>
      <c r="F3781" s="35"/>
      <c r="G3781" s="41"/>
      <c r="H3781" s="41"/>
    </row>
    <row r="3782" spans="2:8">
      <c r="B3782" s="37"/>
      <c r="C3782" s="38"/>
      <c r="D3782" s="39"/>
      <c r="E3782" s="40"/>
      <c r="F3782" s="35"/>
      <c r="G3782" s="41"/>
      <c r="H3782" s="41"/>
    </row>
    <row r="3783" spans="2:8">
      <c r="B3783" s="37"/>
      <c r="C3783" s="38"/>
      <c r="D3783" s="39"/>
      <c r="E3783" s="40"/>
      <c r="F3783" s="35"/>
      <c r="G3783" s="41"/>
      <c r="H3783" s="41"/>
    </row>
    <row r="3784" spans="2:8">
      <c r="B3784" s="37"/>
      <c r="C3784" s="38"/>
      <c r="D3784" s="39"/>
      <c r="E3784" s="40"/>
      <c r="F3784" s="35"/>
      <c r="G3784" s="41"/>
      <c r="H3784" s="41"/>
    </row>
    <row r="3785" spans="2:8">
      <c r="B3785" s="37"/>
      <c r="C3785" s="38"/>
      <c r="D3785" s="39"/>
      <c r="E3785" s="40"/>
      <c r="F3785" s="35"/>
      <c r="G3785" s="41"/>
      <c r="H3785" s="41"/>
    </row>
    <row r="3786" spans="2:8">
      <c r="B3786" s="37"/>
      <c r="C3786" s="38"/>
      <c r="D3786" s="39"/>
      <c r="E3786" s="40"/>
      <c r="F3786" s="35"/>
      <c r="G3786" s="41"/>
      <c r="H3786" s="41"/>
    </row>
    <row r="3787" spans="2:8">
      <c r="B3787" s="37"/>
      <c r="C3787" s="38"/>
      <c r="D3787" s="39"/>
      <c r="E3787" s="40"/>
      <c r="F3787" s="35"/>
      <c r="G3787" s="41"/>
      <c r="H3787" s="41"/>
    </row>
    <row r="3788" spans="2:8">
      <c r="B3788" s="37"/>
      <c r="C3788" s="38"/>
      <c r="D3788" s="39"/>
      <c r="E3788" s="40"/>
      <c r="F3788" s="35"/>
      <c r="G3788" s="41"/>
      <c r="H3788" s="41"/>
    </row>
    <row r="3789" spans="2:8">
      <c r="B3789" s="37"/>
      <c r="C3789" s="38"/>
      <c r="D3789" s="39"/>
      <c r="E3789" s="40"/>
      <c r="F3789" s="35"/>
      <c r="G3789" s="41"/>
      <c r="H3789" s="41"/>
    </row>
    <row r="3790" spans="2:8">
      <c r="B3790" s="37"/>
      <c r="C3790" s="38"/>
      <c r="D3790" s="39"/>
      <c r="E3790" s="40"/>
      <c r="F3790" s="35"/>
      <c r="G3790" s="41"/>
      <c r="H3790" s="41"/>
    </row>
    <row r="3791" spans="2:8">
      <c r="B3791" s="37"/>
      <c r="C3791" s="38"/>
      <c r="D3791" s="39"/>
      <c r="E3791" s="40"/>
      <c r="F3791" s="35"/>
      <c r="G3791" s="41"/>
      <c r="H3791" s="41"/>
    </row>
    <row r="3792" spans="2:8">
      <c r="B3792" s="37"/>
      <c r="C3792" s="38"/>
      <c r="D3792" s="39"/>
      <c r="E3792" s="40"/>
      <c r="F3792" s="35"/>
      <c r="G3792" s="41"/>
      <c r="H3792" s="41"/>
    </row>
    <row r="3793" spans="2:8">
      <c r="B3793" s="37"/>
      <c r="C3793" s="38"/>
      <c r="D3793" s="39"/>
      <c r="E3793" s="40"/>
      <c r="F3793" s="35"/>
      <c r="G3793" s="41"/>
      <c r="H3793" s="41"/>
    </row>
    <row r="3794" spans="2:8">
      <c r="B3794" s="37"/>
      <c r="C3794" s="38"/>
      <c r="D3794" s="39"/>
      <c r="E3794" s="40"/>
      <c r="F3794" s="35"/>
      <c r="G3794" s="41"/>
      <c r="H3794" s="41"/>
    </row>
    <row r="3795" spans="2:8">
      <c r="B3795" s="37"/>
      <c r="C3795" s="38"/>
      <c r="D3795" s="39"/>
      <c r="E3795" s="40"/>
      <c r="F3795" s="35"/>
      <c r="G3795" s="41"/>
      <c r="H3795" s="41"/>
    </row>
    <row r="3796" spans="2:8">
      <c r="B3796" s="37"/>
      <c r="C3796" s="38"/>
      <c r="D3796" s="39"/>
      <c r="E3796" s="40"/>
      <c r="F3796" s="35"/>
      <c r="G3796" s="41"/>
      <c r="H3796" s="41"/>
    </row>
    <row r="3797" spans="2:8">
      <c r="B3797" s="37"/>
      <c r="C3797" s="38"/>
      <c r="D3797" s="39"/>
      <c r="E3797" s="40"/>
      <c r="F3797" s="35"/>
      <c r="G3797" s="41"/>
      <c r="H3797" s="41"/>
    </row>
    <row r="3798" spans="2:8">
      <c r="B3798" s="37"/>
      <c r="C3798" s="38"/>
      <c r="D3798" s="39"/>
      <c r="E3798" s="40"/>
      <c r="F3798" s="35"/>
      <c r="G3798" s="41"/>
      <c r="H3798" s="41"/>
    </row>
    <row r="3799" spans="2:8">
      <c r="B3799" s="37"/>
      <c r="C3799" s="38"/>
      <c r="D3799" s="39"/>
      <c r="E3799" s="40"/>
      <c r="F3799" s="35"/>
      <c r="G3799" s="41"/>
      <c r="H3799" s="41"/>
    </row>
    <row r="3800" spans="2:8">
      <c r="B3800" s="37"/>
      <c r="C3800" s="38"/>
      <c r="D3800" s="39"/>
      <c r="E3800" s="40"/>
      <c r="F3800" s="35"/>
      <c r="G3800" s="41"/>
      <c r="H3800" s="41"/>
    </row>
    <row r="3801" spans="2:8">
      <c r="B3801" s="37"/>
      <c r="C3801" s="38"/>
      <c r="D3801" s="39"/>
      <c r="E3801" s="40"/>
      <c r="F3801" s="35"/>
      <c r="G3801" s="41"/>
      <c r="H3801" s="41"/>
    </row>
    <row r="3802" spans="2:8">
      <c r="B3802" s="37"/>
      <c r="C3802" s="38"/>
      <c r="D3802" s="39"/>
      <c r="E3802" s="40"/>
      <c r="F3802" s="35"/>
      <c r="G3802" s="41"/>
      <c r="H3802" s="41"/>
    </row>
    <row r="3803" spans="2:8">
      <c r="B3803" s="37"/>
      <c r="C3803" s="38"/>
      <c r="D3803" s="39"/>
      <c r="E3803" s="40"/>
      <c r="F3803" s="35"/>
      <c r="G3803" s="41"/>
      <c r="H3803" s="41"/>
    </row>
    <row r="3804" spans="2:8">
      <c r="B3804" s="37"/>
      <c r="C3804" s="38"/>
      <c r="D3804" s="39"/>
      <c r="E3804" s="40"/>
      <c r="F3804" s="35"/>
      <c r="G3804" s="41"/>
      <c r="H3804" s="41"/>
    </row>
    <row r="3805" spans="2:8">
      <c r="B3805" s="37"/>
      <c r="C3805" s="38"/>
      <c r="D3805" s="39"/>
      <c r="E3805" s="40"/>
      <c r="F3805" s="35"/>
      <c r="G3805" s="41"/>
      <c r="H3805" s="41"/>
    </row>
    <row r="3806" spans="2:8">
      <c r="B3806" s="37"/>
      <c r="C3806" s="38"/>
      <c r="D3806" s="39"/>
      <c r="E3806" s="40"/>
      <c r="F3806" s="35"/>
      <c r="G3806" s="41"/>
      <c r="H3806" s="41"/>
    </row>
    <row r="3807" spans="2:8">
      <c r="B3807" s="37"/>
      <c r="C3807" s="38"/>
      <c r="D3807" s="39"/>
      <c r="E3807" s="40"/>
      <c r="F3807" s="35"/>
      <c r="G3807" s="41"/>
      <c r="H3807" s="41"/>
    </row>
    <row r="3808" spans="2:8">
      <c r="B3808" s="37"/>
      <c r="C3808" s="38"/>
      <c r="D3808" s="39"/>
      <c r="E3808" s="40"/>
      <c r="F3808" s="35"/>
      <c r="G3808" s="41"/>
      <c r="H3808" s="41"/>
    </row>
    <row r="3809" spans="2:8">
      <c r="B3809" s="37"/>
      <c r="C3809" s="38"/>
      <c r="D3809" s="39"/>
      <c r="E3809" s="40"/>
      <c r="F3809" s="35"/>
      <c r="G3809" s="41"/>
      <c r="H3809" s="41"/>
    </row>
    <row r="3810" spans="2:8">
      <c r="B3810" s="37"/>
      <c r="C3810" s="38"/>
      <c r="D3810" s="39"/>
      <c r="E3810" s="40"/>
      <c r="F3810" s="35"/>
      <c r="G3810" s="41"/>
      <c r="H3810" s="41"/>
    </row>
    <row r="3811" spans="2:8">
      <c r="B3811" s="37"/>
      <c r="C3811" s="38"/>
      <c r="D3811" s="39"/>
      <c r="E3811" s="40"/>
      <c r="F3811" s="35"/>
      <c r="G3811" s="41"/>
      <c r="H3811" s="41"/>
    </row>
    <row r="3812" spans="2:8">
      <c r="B3812" s="37"/>
      <c r="C3812" s="38"/>
      <c r="D3812" s="39"/>
      <c r="E3812" s="40"/>
      <c r="F3812" s="35"/>
      <c r="G3812" s="41"/>
      <c r="H3812" s="41"/>
    </row>
    <row r="3813" spans="2:8">
      <c r="B3813" s="37"/>
      <c r="C3813" s="38"/>
      <c r="D3813" s="39"/>
      <c r="E3813" s="40"/>
      <c r="F3813" s="35"/>
      <c r="G3813" s="41"/>
      <c r="H3813" s="41"/>
    </row>
    <row r="3814" spans="2:8">
      <c r="B3814" s="37"/>
      <c r="C3814" s="38"/>
      <c r="D3814" s="39"/>
      <c r="E3814" s="40"/>
      <c r="F3814" s="35"/>
      <c r="G3814" s="41"/>
      <c r="H3814" s="41"/>
    </row>
    <row r="3815" spans="2:8">
      <c r="B3815" s="37"/>
      <c r="C3815" s="38"/>
      <c r="D3815" s="39"/>
      <c r="E3815" s="40"/>
      <c r="F3815" s="35"/>
      <c r="G3815" s="41"/>
      <c r="H3815" s="41"/>
    </row>
    <row r="3816" spans="2:8">
      <c r="B3816" s="37"/>
      <c r="C3816" s="38"/>
      <c r="D3816" s="39"/>
      <c r="E3816" s="40"/>
      <c r="F3816" s="35"/>
      <c r="G3816" s="41"/>
      <c r="H3816" s="41"/>
    </row>
    <row r="3817" spans="2:8">
      <c r="B3817" s="37"/>
      <c r="C3817" s="38"/>
      <c r="D3817" s="39"/>
      <c r="E3817" s="40"/>
      <c r="F3817" s="35"/>
      <c r="G3817" s="41"/>
      <c r="H3817" s="41"/>
    </row>
    <row r="3818" spans="2:8">
      <c r="B3818" s="37"/>
      <c r="C3818" s="38"/>
      <c r="D3818" s="39"/>
      <c r="E3818" s="40"/>
      <c r="F3818" s="35"/>
      <c r="G3818" s="41"/>
      <c r="H3818" s="41"/>
    </row>
    <row r="3819" spans="2:8">
      <c r="B3819" s="37"/>
      <c r="C3819" s="38"/>
      <c r="D3819" s="39"/>
      <c r="E3819" s="40"/>
      <c r="F3819" s="35"/>
      <c r="G3819" s="41"/>
      <c r="H3819" s="41"/>
    </row>
    <row r="3820" spans="2:8">
      <c r="B3820" s="37"/>
      <c r="C3820" s="38"/>
      <c r="D3820" s="39"/>
      <c r="E3820" s="40"/>
      <c r="F3820" s="35"/>
      <c r="G3820" s="41"/>
      <c r="H3820" s="41"/>
    </row>
    <row r="3821" spans="2:8">
      <c r="B3821" s="37"/>
      <c r="C3821" s="38"/>
      <c r="D3821" s="39"/>
      <c r="E3821" s="40"/>
      <c r="F3821" s="35"/>
      <c r="G3821" s="41"/>
      <c r="H3821" s="41"/>
    </row>
    <row r="3822" spans="2:8">
      <c r="B3822" s="37"/>
      <c r="C3822" s="38"/>
      <c r="D3822" s="39"/>
      <c r="E3822" s="40"/>
      <c r="F3822" s="35"/>
      <c r="G3822" s="41"/>
      <c r="H3822" s="41"/>
    </row>
    <row r="3823" spans="2:8">
      <c r="B3823" s="37"/>
      <c r="C3823" s="38"/>
      <c r="D3823" s="39"/>
      <c r="E3823" s="40"/>
      <c r="F3823" s="35"/>
      <c r="G3823" s="41"/>
      <c r="H3823" s="41"/>
    </row>
    <row r="3824" spans="2:8">
      <c r="B3824" s="37"/>
      <c r="C3824" s="38"/>
      <c r="D3824" s="39"/>
      <c r="E3824" s="40"/>
      <c r="F3824" s="35"/>
      <c r="G3824" s="41"/>
      <c r="H3824" s="41"/>
    </row>
    <row r="3825" spans="2:8">
      <c r="B3825" s="37"/>
      <c r="C3825" s="38"/>
      <c r="D3825" s="39"/>
      <c r="E3825" s="40"/>
      <c r="F3825" s="35"/>
      <c r="G3825" s="41"/>
      <c r="H3825" s="41"/>
    </row>
    <row r="3826" spans="2:8">
      <c r="B3826" s="37"/>
      <c r="C3826" s="38"/>
      <c r="D3826" s="39"/>
      <c r="E3826" s="40"/>
      <c r="F3826" s="35"/>
      <c r="G3826" s="41"/>
      <c r="H3826" s="41"/>
    </row>
    <row r="3827" spans="2:8">
      <c r="B3827" s="37"/>
      <c r="C3827" s="38"/>
      <c r="D3827" s="39"/>
      <c r="E3827" s="40"/>
      <c r="F3827" s="35"/>
      <c r="G3827" s="41"/>
      <c r="H3827" s="41"/>
    </row>
    <row r="3828" spans="2:8">
      <c r="B3828" s="37"/>
      <c r="C3828" s="38"/>
      <c r="D3828" s="39"/>
      <c r="E3828" s="40"/>
      <c r="F3828" s="35"/>
      <c r="G3828" s="41"/>
      <c r="H3828" s="41"/>
    </row>
    <row r="3829" spans="2:8">
      <c r="B3829" s="37"/>
      <c r="C3829" s="38"/>
      <c r="D3829" s="39"/>
      <c r="E3829" s="40"/>
      <c r="F3829" s="35"/>
      <c r="G3829" s="41"/>
      <c r="H3829" s="41"/>
    </row>
    <row r="3830" spans="2:8">
      <c r="B3830" s="37"/>
      <c r="C3830" s="38"/>
      <c r="D3830" s="39"/>
      <c r="E3830" s="40"/>
      <c r="F3830" s="35"/>
      <c r="G3830" s="41"/>
      <c r="H3830" s="41"/>
    </row>
    <row r="3831" spans="2:8">
      <c r="B3831" s="37"/>
      <c r="C3831" s="38"/>
      <c r="D3831" s="39"/>
      <c r="E3831" s="40"/>
      <c r="F3831" s="35"/>
      <c r="G3831" s="41"/>
      <c r="H3831" s="41"/>
    </row>
    <row r="3832" spans="2:8">
      <c r="B3832" s="37"/>
      <c r="C3832" s="38"/>
      <c r="D3832" s="39"/>
      <c r="E3832" s="40"/>
      <c r="F3832" s="35"/>
      <c r="G3832" s="41"/>
      <c r="H3832" s="41"/>
    </row>
    <row r="3833" spans="2:8">
      <c r="B3833" s="37"/>
      <c r="C3833" s="38"/>
      <c r="D3833" s="39"/>
      <c r="E3833" s="40"/>
      <c r="F3833" s="35"/>
      <c r="G3833" s="41"/>
      <c r="H3833" s="41"/>
    </row>
    <row r="3834" spans="2:8">
      <c r="B3834" s="37"/>
      <c r="C3834" s="38"/>
      <c r="D3834" s="39"/>
      <c r="E3834" s="40"/>
      <c r="F3834" s="35"/>
      <c r="G3834" s="41"/>
      <c r="H3834" s="41"/>
    </row>
    <row r="3835" spans="2:8">
      <c r="B3835" s="37"/>
      <c r="C3835" s="38"/>
      <c r="D3835" s="39"/>
      <c r="E3835" s="40"/>
      <c r="F3835" s="35"/>
      <c r="G3835" s="41"/>
      <c r="H3835" s="41"/>
    </row>
    <row r="3836" spans="2:8">
      <c r="B3836" s="37"/>
      <c r="C3836" s="38"/>
      <c r="D3836" s="39"/>
      <c r="E3836" s="40"/>
      <c r="F3836" s="35"/>
      <c r="G3836" s="41"/>
      <c r="H3836" s="41"/>
    </row>
    <row r="3837" spans="2:8">
      <c r="B3837" s="37"/>
      <c r="C3837" s="38"/>
      <c r="D3837" s="39"/>
      <c r="E3837" s="40"/>
      <c r="F3837" s="35"/>
      <c r="G3837" s="41"/>
      <c r="H3837" s="41"/>
    </row>
    <row r="3838" spans="2:8">
      <c r="B3838" s="37"/>
      <c r="C3838" s="38"/>
      <c r="D3838" s="39"/>
      <c r="E3838" s="40"/>
      <c r="F3838" s="35"/>
      <c r="G3838" s="41"/>
      <c r="H3838" s="41"/>
    </row>
    <row r="3839" spans="2:8">
      <c r="B3839" s="37"/>
      <c r="C3839" s="38"/>
      <c r="D3839" s="39"/>
      <c r="E3839" s="40"/>
      <c r="F3839" s="35"/>
      <c r="G3839" s="41"/>
      <c r="H3839" s="41"/>
    </row>
    <row r="3840" spans="2:8">
      <c r="B3840" s="37"/>
      <c r="C3840" s="38"/>
      <c r="D3840" s="39"/>
      <c r="E3840" s="40"/>
      <c r="F3840" s="35"/>
      <c r="G3840" s="41"/>
      <c r="H3840" s="41"/>
    </row>
    <row r="3841" spans="2:8">
      <c r="B3841" s="37"/>
      <c r="C3841" s="38"/>
      <c r="D3841" s="39"/>
      <c r="E3841" s="40"/>
      <c r="F3841" s="35"/>
      <c r="G3841" s="41"/>
      <c r="H3841" s="41"/>
    </row>
    <row r="3842" spans="2:8">
      <c r="B3842" s="37"/>
      <c r="C3842" s="38"/>
      <c r="D3842" s="39"/>
      <c r="E3842" s="40"/>
      <c r="F3842" s="35"/>
      <c r="G3842" s="41"/>
      <c r="H3842" s="41"/>
    </row>
    <row r="3843" spans="2:8">
      <c r="B3843" s="37"/>
      <c r="C3843" s="38"/>
      <c r="D3843" s="39"/>
      <c r="E3843" s="40"/>
      <c r="F3843" s="35"/>
      <c r="G3843" s="41"/>
      <c r="H3843" s="41"/>
    </row>
    <row r="3844" spans="2:8">
      <c r="B3844" s="37"/>
      <c r="C3844" s="38"/>
      <c r="D3844" s="39"/>
      <c r="E3844" s="40"/>
      <c r="F3844" s="35"/>
      <c r="G3844" s="41"/>
      <c r="H3844" s="41"/>
    </row>
    <row r="3845" spans="2:8">
      <c r="B3845" s="37"/>
      <c r="C3845" s="38"/>
      <c r="D3845" s="39"/>
      <c r="E3845" s="40"/>
      <c r="F3845" s="35"/>
      <c r="G3845" s="41"/>
      <c r="H3845" s="41"/>
    </row>
    <row r="3846" spans="2:8">
      <c r="B3846" s="37"/>
      <c r="C3846" s="38"/>
      <c r="D3846" s="39"/>
      <c r="E3846" s="40"/>
      <c r="F3846" s="35"/>
      <c r="G3846" s="41"/>
      <c r="H3846" s="41"/>
    </row>
    <row r="3847" spans="2:8">
      <c r="B3847" s="37"/>
      <c r="C3847" s="38"/>
      <c r="D3847" s="39"/>
      <c r="E3847" s="40"/>
      <c r="F3847" s="35"/>
      <c r="G3847" s="41"/>
      <c r="H3847" s="41"/>
    </row>
    <row r="3848" spans="2:8">
      <c r="B3848" s="37"/>
      <c r="C3848" s="38"/>
      <c r="D3848" s="39"/>
      <c r="E3848" s="40"/>
      <c r="F3848" s="35"/>
      <c r="G3848" s="41"/>
      <c r="H3848" s="41"/>
    </row>
    <row r="3849" spans="2:8">
      <c r="B3849" s="37"/>
      <c r="C3849" s="38"/>
      <c r="D3849" s="39"/>
      <c r="E3849" s="40"/>
      <c r="F3849" s="35"/>
      <c r="G3849" s="41"/>
      <c r="H3849" s="41"/>
    </row>
    <row r="3850" spans="2:8">
      <c r="B3850" s="37"/>
      <c r="C3850" s="38"/>
      <c r="D3850" s="39"/>
      <c r="E3850" s="40"/>
      <c r="F3850" s="35"/>
      <c r="G3850" s="41"/>
      <c r="H3850" s="41"/>
    </row>
    <row r="3851" spans="2:8">
      <c r="B3851" s="37"/>
      <c r="C3851" s="38"/>
      <c r="D3851" s="39"/>
      <c r="E3851" s="40"/>
      <c r="F3851" s="35"/>
      <c r="G3851" s="41"/>
      <c r="H3851" s="41"/>
    </row>
    <row r="3852" spans="2:8">
      <c r="B3852" s="37"/>
      <c r="C3852" s="38"/>
      <c r="D3852" s="39"/>
      <c r="E3852" s="40"/>
      <c r="F3852" s="35"/>
      <c r="G3852" s="41"/>
      <c r="H3852" s="41"/>
    </row>
    <row r="3853" spans="2:8">
      <c r="B3853" s="37"/>
      <c r="C3853" s="38"/>
      <c r="D3853" s="39"/>
      <c r="E3853" s="40"/>
      <c r="F3853" s="35"/>
      <c r="G3853" s="41"/>
      <c r="H3853" s="41"/>
    </row>
    <row r="3854" spans="2:8">
      <c r="B3854" s="37"/>
      <c r="C3854" s="38"/>
      <c r="D3854" s="39"/>
      <c r="E3854" s="40"/>
      <c r="F3854" s="35"/>
      <c r="G3854" s="41"/>
      <c r="H3854" s="41"/>
    </row>
    <row r="3855" spans="2:8">
      <c r="B3855" s="37"/>
      <c r="C3855" s="38"/>
      <c r="D3855" s="39"/>
      <c r="E3855" s="40"/>
      <c r="F3855" s="35"/>
      <c r="G3855" s="41"/>
      <c r="H3855" s="41"/>
    </row>
    <row r="3856" spans="2:8">
      <c r="B3856" s="37"/>
      <c r="C3856" s="38"/>
      <c r="D3856" s="39"/>
      <c r="E3856" s="40"/>
      <c r="F3856" s="35"/>
      <c r="G3856" s="41"/>
      <c r="H3856" s="41"/>
    </row>
    <row r="3857" spans="2:8">
      <c r="B3857" s="37"/>
      <c r="C3857" s="38"/>
      <c r="D3857" s="39"/>
      <c r="E3857" s="40"/>
      <c r="F3857" s="35"/>
      <c r="G3857" s="41"/>
      <c r="H3857" s="41"/>
    </row>
    <row r="3858" spans="2:8">
      <c r="B3858" s="37"/>
      <c r="C3858" s="38"/>
      <c r="D3858" s="39"/>
      <c r="E3858" s="40"/>
      <c r="F3858" s="35"/>
      <c r="G3858" s="41"/>
      <c r="H3858" s="41"/>
    </row>
    <row r="3859" spans="2:8">
      <c r="B3859" s="37"/>
      <c r="C3859" s="38"/>
      <c r="D3859" s="39"/>
      <c r="E3859" s="40"/>
      <c r="F3859" s="35"/>
      <c r="G3859" s="41"/>
      <c r="H3859" s="41"/>
    </row>
    <row r="3860" spans="2:8">
      <c r="B3860" s="37"/>
      <c r="C3860" s="38"/>
      <c r="D3860" s="39"/>
      <c r="E3860" s="40"/>
      <c r="F3860" s="35"/>
      <c r="G3860" s="41"/>
      <c r="H3860" s="41"/>
    </row>
    <row r="3861" spans="2:8">
      <c r="B3861" s="37"/>
      <c r="C3861" s="38"/>
      <c r="D3861" s="39"/>
      <c r="E3861" s="40"/>
      <c r="F3861" s="35"/>
      <c r="G3861" s="41"/>
      <c r="H3861" s="41"/>
    </row>
    <row r="3862" spans="2:8">
      <c r="B3862" s="37"/>
      <c r="C3862" s="38"/>
      <c r="D3862" s="39"/>
      <c r="E3862" s="40"/>
      <c r="F3862" s="35"/>
      <c r="G3862" s="41"/>
      <c r="H3862" s="41"/>
    </row>
    <row r="3863" spans="2:8">
      <c r="B3863" s="37"/>
      <c r="C3863" s="38"/>
      <c r="D3863" s="39"/>
      <c r="E3863" s="40"/>
      <c r="F3863" s="35"/>
      <c r="G3863" s="41"/>
      <c r="H3863" s="41"/>
    </row>
    <row r="3864" spans="2:8">
      <c r="B3864" s="37"/>
      <c r="C3864" s="38"/>
      <c r="D3864" s="39"/>
      <c r="E3864" s="40"/>
      <c r="F3864" s="35"/>
      <c r="G3864" s="41"/>
      <c r="H3864" s="41"/>
    </row>
    <row r="3865" spans="2:8">
      <c r="B3865" s="37"/>
      <c r="C3865" s="38"/>
      <c r="D3865" s="39"/>
      <c r="E3865" s="40"/>
      <c r="F3865" s="35"/>
      <c r="G3865" s="41"/>
      <c r="H3865" s="41"/>
    </row>
    <row r="3866" spans="2:8">
      <c r="B3866" s="37"/>
      <c r="C3866" s="38"/>
      <c r="D3866" s="39"/>
      <c r="E3866" s="40"/>
      <c r="F3866" s="35"/>
      <c r="G3866" s="41"/>
      <c r="H3866" s="41"/>
    </row>
    <row r="3867" spans="2:8">
      <c r="B3867" s="37"/>
      <c r="C3867" s="38"/>
      <c r="D3867" s="39"/>
      <c r="E3867" s="40"/>
      <c r="F3867" s="35"/>
      <c r="G3867" s="41"/>
      <c r="H3867" s="41"/>
    </row>
    <row r="3868" spans="2:8">
      <c r="B3868" s="37"/>
      <c r="C3868" s="38"/>
      <c r="D3868" s="39"/>
      <c r="E3868" s="40"/>
      <c r="F3868" s="35"/>
      <c r="G3868" s="41"/>
      <c r="H3868" s="41"/>
    </row>
    <row r="3869" spans="2:8">
      <c r="B3869" s="37"/>
      <c r="C3869" s="38"/>
      <c r="D3869" s="39"/>
      <c r="E3869" s="40"/>
      <c r="F3869" s="35"/>
      <c r="G3869" s="41"/>
      <c r="H3869" s="41"/>
    </row>
    <row r="3870" spans="2:8">
      <c r="B3870" s="37"/>
      <c r="C3870" s="38"/>
      <c r="D3870" s="39"/>
      <c r="E3870" s="40"/>
      <c r="F3870" s="35"/>
      <c r="G3870" s="41"/>
      <c r="H3870" s="41"/>
    </row>
    <row r="3871" spans="2:8">
      <c r="B3871" s="37"/>
      <c r="C3871" s="38"/>
      <c r="D3871" s="39"/>
      <c r="E3871" s="40"/>
      <c r="F3871" s="35"/>
      <c r="G3871" s="41"/>
      <c r="H3871" s="41"/>
    </row>
    <row r="3872" spans="2:8">
      <c r="B3872" s="37"/>
      <c r="C3872" s="38"/>
      <c r="D3872" s="39"/>
      <c r="E3872" s="40"/>
      <c r="F3872" s="35"/>
      <c r="G3872" s="41"/>
      <c r="H3872" s="41"/>
    </row>
    <row r="3873" spans="2:8">
      <c r="B3873" s="37"/>
      <c r="C3873" s="38"/>
      <c r="D3873" s="39"/>
      <c r="E3873" s="40"/>
      <c r="F3873" s="35"/>
      <c r="G3873" s="41"/>
      <c r="H3873" s="41"/>
    </row>
    <row r="3874" spans="2:8">
      <c r="B3874" s="37"/>
      <c r="C3874" s="38"/>
      <c r="D3874" s="39"/>
      <c r="E3874" s="40"/>
      <c r="F3874" s="35"/>
      <c r="G3874" s="41"/>
      <c r="H3874" s="41"/>
    </row>
    <row r="3875" spans="2:8">
      <c r="B3875" s="37"/>
      <c r="C3875" s="38"/>
      <c r="D3875" s="39"/>
      <c r="E3875" s="40"/>
      <c r="F3875" s="35"/>
      <c r="G3875" s="41"/>
      <c r="H3875" s="41"/>
    </row>
    <row r="3876" spans="2:8">
      <c r="B3876" s="37"/>
      <c r="C3876" s="38"/>
      <c r="D3876" s="39"/>
      <c r="E3876" s="40"/>
      <c r="F3876" s="35"/>
      <c r="G3876" s="41"/>
      <c r="H3876" s="41"/>
    </row>
    <row r="3877" spans="2:8">
      <c r="B3877" s="37"/>
      <c r="C3877" s="38"/>
      <c r="D3877" s="39"/>
      <c r="E3877" s="40"/>
      <c r="F3877" s="35"/>
      <c r="G3877" s="41"/>
      <c r="H3877" s="41"/>
    </row>
    <row r="3878" spans="2:8">
      <c r="B3878" s="37"/>
      <c r="C3878" s="38"/>
      <c r="D3878" s="39"/>
      <c r="E3878" s="40"/>
      <c r="F3878" s="35"/>
      <c r="G3878" s="41"/>
      <c r="H3878" s="41"/>
    </row>
    <row r="3879" spans="2:8">
      <c r="B3879" s="37"/>
      <c r="C3879" s="38"/>
      <c r="D3879" s="39"/>
      <c r="E3879" s="40"/>
      <c r="F3879" s="35"/>
      <c r="G3879" s="41"/>
      <c r="H3879" s="41"/>
    </row>
    <row r="3880" spans="2:8">
      <c r="B3880" s="37"/>
      <c r="C3880" s="38"/>
      <c r="D3880" s="39"/>
      <c r="E3880" s="40"/>
      <c r="F3880" s="35"/>
      <c r="G3880" s="41"/>
      <c r="H3880" s="41"/>
    </row>
    <row r="3881" spans="2:8">
      <c r="B3881" s="37"/>
      <c r="C3881" s="38"/>
      <c r="D3881" s="39"/>
      <c r="E3881" s="40"/>
      <c r="F3881" s="35"/>
      <c r="G3881" s="41"/>
      <c r="H3881" s="41"/>
    </row>
    <row r="3882" spans="2:8">
      <c r="B3882" s="37"/>
      <c r="C3882" s="38"/>
      <c r="D3882" s="39"/>
      <c r="E3882" s="40"/>
      <c r="F3882" s="35"/>
      <c r="G3882" s="41"/>
      <c r="H3882" s="41"/>
    </row>
    <row r="3883" spans="2:8">
      <c r="B3883" s="37"/>
      <c r="C3883" s="38"/>
      <c r="D3883" s="39"/>
      <c r="E3883" s="40"/>
      <c r="F3883" s="35"/>
      <c r="G3883" s="41"/>
      <c r="H3883" s="41"/>
    </row>
    <row r="3884" spans="2:8">
      <c r="B3884" s="37"/>
      <c r="C3884" s="38"/>
      <c r="D3884" s="39"/>
      <c r="E3884" s="40"/>
      <c r="F3884" s="35"/>
      <c r="G3884" s="41"/>
      <c r="H3884" s="41"/>
    </row>
    <row r="3885" spans="2:8">
      <c r="B3885" s="37"/>
      <c r="C3885" s="38"/>
      <c r="D3885" s="39"/>
      <c r="E3885" s="40"/>
      <c r="F3885" s="35"/>
      <c r="G3885" s="41"/>
      <c r="H3885" s="41"/>
    </row>
    <row r="3886" spans="2:8">
      <c r="B3886" s="37"/>
      <c r="C3886" s="38"/>
      <c r="D3886" s="39"/>
      <c r="E3886" s="40"/>
      <c r="F3886" s="35"/>
      <c r="G3886" s="41"/>
      <c r="H3886" s="41"/>
    </row>
    <row r="3887" spans="2:8">
      <c r="B3887" s="37"/>
      <c r="C3887" s="38"/>
      <c r="D3887" s="39"/>
      <c r="E3887" s="40"/>
      <c r="F3887" s="35"/>
      <c r="G3887" s="41"/>
      <c r="H3887" s="41"/>
    </row>
    <row r="3888" spans="2:8">
      <c r="B3888" s="37"/>
      <c r="C3888" s="38"/>
      <c r="D3888" s="39"/>
      <c r="E3888" s="40"/>
      <c r="F3888" s="35"/>
      <c r="G3888" s="41"/>
      <c r="H3888" s="41"/>
    </row>
    <row r="3889" spans="2:8">
      <c r="B3889" s="37"/>
      <c r="C3889" s="38"/>
      <c r="D3889" s="39"/>
      <c r="E3889" s="40"/>
      <c r="F3889" s="35"/>
      <c r="G3889" s="41"/>
      <c r="H3889" s="41"/>
    </row>
    <row r="3890" spans="2:8">
      <c r="B3890" s="37"/>
      <c r="C3890" s="38"/>
      <c r="D3890" s="39"/>
      <c r="E3890" s="40"/>
      <c r="F3890" s="35"/>
      <c r="G3890" s="41"/>
      <c r="H3890" s="41"/>
    </row>
    <row r="3891" spans="2:8">
      <c r="B3891" s="37"/>
      <c r="C3891" s="38"/>
      <c r="D3891" s="39"/>
      <c r="E3891" s="40"/>
      <c r="F3891" s="35"/>
      <c r="G3891" s="41"/>
      <c r="H3891" s="41"/>
    </row>
    <row r="3892" spans="2:8">
      <c r="B3892" s="37"/>
      <c r="C3892" s="38"/>
      <c r="D3892" s="39"/>
      <c r="E3892" s="40"/>
      <c r="F3892" s="35"/>
      <c r="G3892" s="41"/>
      <c r="H3892" s="41"/>
    </row>
    <row r="3893" spans="2:8">
      <c r="B3893" s="37"/>
      <c r="C3893" s="38"/>
      <c r="D3893" s="39"/>
      <c r="E3893" s="40"/>
      <c r="F3893" s="35"/>
      <c r="G3893" s="41"/>
      <c r="H3893" s="41"/>
    </row>
    <row r="3894" spans="2:8">
      <c r="B3894" s="37"/>
      <c r="C3894" s="38"/>
      <c r="D3894" s="39"/>
      <c r="E3894" s="40"/>
      <c r="F3894" s="35"/>
      <c r="G3894" s="41"/>
      <c r="H3894" s="41"/>
    </row>
    <row r="3895" spans="2:8">
      <c r="B3895" s="37"/>
      <c r="C3895" s="38"/>
      <c r="D3895" s="39"/>
      <c r="E3895" s="40"/>
      <c r="F3895" s="35"/>
      <c r="G3895" s="41"/>
      <c r="H3895" s="41"/>
    </row>
    <row r="3896" spans="2:8">
      <c r="B3896" s="37"/>
      <c r="C3896" s="38"/>
      <c r="D3896" s="39"/>
      <c r="E3896" s="40"/>
      <c r="F3896" s="35"/>
      <c r="G3896" s="41"/>
      <c r="H3896" s="41"/>
    </row>
    <row r="3897" spans="2:8">
      <c r="B3897" s="37"/>
      <c r="C3897" s="38"/>
      <c r="D3897" s="39"/>
      <c r="E3897" s="40"/>
      <c r="F3897" s="35"/>
      <c r="G3897" s="41"/>
      <c r="H3897" s="41"/>
    </row>
    <row r="3898" spans="2:8">
      <c r="B3898" s="37"/>
      <c r="C3898" s="38"/>
      <c r="D3898" s="39"/>
      <c r="E3898" s="40"/>
      <c r="F3898" s="35"/>
      <c r="G3898" s="41"/>
      <c r="H3898" s="41"/>
    </row>
    <row r="3899" spans="2:8">
      <c r="B3899" s="37"/>
      <c r="C3899" s="38"/>
      <c r="D3899" s="39"/>
      <c r="E3899" s="40"/>
      <c r="F3899" s="35"/>
      <c r="G3899" s="41"/>
      <c r="H3899" s="41"/>
    </row>
    <row r="3900" spans="2:8">
      <c r="B3900" s="37"/>
      <c r="C3900" s="38"/>
      <c r="D3900" s="39"/>
      <c r="E3900" s="40"/>
      <c r="F3900" s="35"/>
      <c r="G3900" s="41"/>
      <c r="H3900" s="41"/>
    </row>
    <row r="3901" spans="2:8">
      <c r="B3901" s="37"/>
      <c r="C3901" s="38"/>
      <c r="D3901" s="39"/>
      <c r="E3901" s="40"/>
      <c r="F3901" s="35"/>
      <c r="G3901" s="41"/>
      <c r="H3901" s="41"/>
    </row>
    <row r="3902" spans="2:8">
      <c r="B3902" s="37"/>
      <c r="C3902" s="38"/>
      <c r="D3902" s="39"/>
      <c r="E3902" s="40"/>
      <c r="F3902" s="35"/>
      <c r="G3902" s="41"/>
      <c r="H3902" s="41"/>
    </row>
    <row r="3903" spans="2:8">
      <c r="B3903" s="37"/>
      <c r="C3903" s="38"/>
      <c r="D3903" s="39"/>
      <c r="E3903" s="40"/>
      <c r="F3903" s="35"/>
      <c r="G3903" s="41"/>
      <c r="H3903" s="41"/>
    </row>
    <row r="3904" spans="2:8">
      <c r="B3904" s="37"/>
      <c r="C3904" s="38"/>
      <c r="D3904" s="39"/>
      <c r="E3904" s="40"/>
      <c r="F3904" s="35"/>
      <c r="G3904" s="41"/>
      <c r="H3904" s="41"/>
    </row>
    <row r="3905" spans="2:8">
      <c r="B3905" s="37"/>
      <c r="C3905" s="38"/>
      <c r="D3905" s="39"/>
      <c r="E3905" s="40"/>
      <c r="F3905" s="35"/>
      <c r="G3905" s="41"/>
      <c r="H3905" s="41"/>
    </row>
    <row r="3906" spans="2:8">
      <c r="B3906" s="37"/>
      <c r="C3906" s="38"/>
      <c r="D3906" s="39"/>
      <c r="E3906" s="40"/>
      <c r="F3906" s="35"/>
      <c r="G3906" s="41"/>
      <c r="H3906" s="41"/>
    </row>
    <row r="3907" spans="2:8">
      <c r="B3907" s="37"/>
      <c r="C3907" s="38"/>
      <c r="D3907" s="39"/>
      <c r="E3907" s="40"/>
      <c r="F3907" s="35"/>
      <c r="G3907" s="41"/>
      <c r="H3907" s="41"/>
    </row>
    <row r="3908" spans="2:8">
      <c r="B3908" s="37"/>
      <c r="C3908" s="38"/>
      <c r="D3908" s="39"/>
      <c r="E3908" s="40"/>
      <c r="F3908" s="35"/>
      <c r="G3908" s="41"/>
      <c r="H3908" s="41"/>
    </row>
    <row r="3909" spans="2:8">
      <c r="B3909" s="37"/>
      <c r="C3909" s="38"/>
      <c r="D3909" s="39"/>
      <c r="E3909" s="40"/>
      <c r="F3909" s="35"/>
      <c r="G3909" s="41"/>
      <c r="H3909" s="41"/>
    </row>
    <row r="3910" spans="2:8">
      <c r="B3910" s="37"/>
      <c r="C3910" s="38"/>
      <c r="D3910" s="39"/>
      <c r="E3910" s="40"/>
      <c r="F3910" s="35"/>
      <c r="G3910" s="41"/>
      <c r="H3910" s="41"/>
    </row>
    <row r="3911" spans="2:8">
      <c r="B3911" s="37"/>
      <c r="C3911" s="38"/>
      <c r="D3911" s="39"/>
      <c r="E3911" s="40"/>
      <c r="F3911" s="35"/>
      <c r="G3911" s="41"/>
      <c r="H3911" s="41"/>
    </row>
    <row r="3912" spans="2:8">
      <c r="B3912" s="37"/>
      <c r="C3912" s="38"/>
      <c r="D3912" s="39"/>
      <c r="E3912" s="40"/>
      <c r="F3912" s="35"/>
      <c r="G3912" s="41"/>
      <c r="H3912" s="41"/>
    </row>
    <row r="3913" spans="2:8">
      <c r="B3913" s="37"/>
      <c r="C3913" s="38"/>
      <c r="D3913" s="39"/>
      <c r="E3913" s="40"/>
      <c r="F3913" s="35"/>
      <c r="G3913" s="41"/>
      <c r="H3913" s="41"/>
    </row>
    <row r="3914" spans="2:8">
      <c r="B3914" s="37"/>
      <c r="C3914" s="38"/>
      <c r="D3914" s="39"/>
      <c r="E3914" s="40"/>
      <c r="F3914" s="35"/>
      <c r="G3914" s="41"/>
      <c r="H3914" s="41"/>
    </row>
    <row r="3915" spans="2:8">
      <c r="B3915" s="37"/>
      <c r="C3915" s="38"/>
      <c r="D3915" s="39"/>
      <c r="E3915" s="40"/>
      <c r="F3915" s="35"/>
      <c r="G3915" s="41"/>
      <c r="H3915" s="41"/>
    </row>
    <row r="3916" spans="2:8">
      <c r="B3916" s="37"/>
      <c r="C3916" s="38"/>
      <c r="D3916" s="39"/>
      <c r="E3916" s="40"/>
      <c r="F3916" s="35"/>
      <c r="G3916" s="41"/>
      <c r="H3916" s="41"/>
    </row>
    <row r="3917" spans="2:8">
      <c r="B3917" s="37"/>
      <c r="C3917" s="38"/>
      <c r="D3917" s="39"/>
      <c r="E3917" s="40"/>
      <c r="F3917" s="35"/>
      <c r="G3917" s="41"/>
      <c r="H3917" s="41"/>
    </row>
    <row r="3918" spans="2:8">
      <c r="B3918" s="37"/>
      <c r="C3918" s="38"/>
      <c r="D3918" s="39"/>
      <c r="E3918" s="40"/>
      <c r="F3918" s="35"/>
      <c r="G3918" s="41"/>
      <c r="H3918" s="41"/>
    </row>
    <row r="3919" spans="2:8">
      <c r="B3919" s="37"/>
      <c r="C3919" s="38"/>
      <c r="D3919" s="39"/>
      <c r="E3919" s="40"/>
      <c r="F3919" s="35"/>
      <c r="G3919" s="41"/>
      <c r="H3919" s="41"/>
    </row>
    <row r="3920" spans="2:8">
      <c r="B3920" s="37"/>
      <c r="C3920" s="38"/>
      <c r="D3920" s="39"/>
      <c r="E3920" s="40"/>
      <c r="F3920" s="35"/>
      <c r="G3920" s="41"/>
      <c r="H3920" s="41"/>
    </row>
    <row r="3921" spans="2:8">
      <c r="B3921" s="37"/>
      <c r="C3921" s="38"/>
      <c r="D3921" s="39"/>
      <c r="E3921" s="40"/>
      <c r="F3921" s="35"/>
      <c r="G3921" s="41"/>
      <c r="H3921" s="41"/>
    </row>
    <row r="3922" spans="2:8">
      <c r="B3922" s="37"/>
      <c r="C3922" s="38"/>
      <c r="D3922" s="39"/>
      <c r="E3922" s="40"/>
      <c r="F3922" s="35"/>
      <c r="G3922" s="41"/>
      <c r="H3922" s="41"/>
    </row>
    <row r="3923" spans="2:8">
      <c r="B3923" s="37"/>
      <c r="C3923" s="38"/>
      <c r="D3923" s="39"/>
      <c r="E3923" s="40"/>
      <c r="F3923" s="35"/>
      <c r="G3923" s="41"/>
      <c r="H3923" s="41"/>
    </row>
    <row r="3924" spans="2:8">
      <c r="B3924" s="37"/>
      <c r="C3924" s="38"/>
      <c r="D3924" s="39"/>
      <c r="E3924" s="40"/>
      <c r="F3924" s="35"/>
      <c r="G3924" s="41"/>
      <c r="H3924" s="41"/>
    </row>
    <row r="3925" spans="2:8">
      <c r="B3925" s="37"/>
      <c r="C3925" s="38"/>
      <c r="D3925" s="39"/>
      <c r="E3925" s="40"/>
      <c r="F3925" s="35"/>
      <c r="G3925" s="41"/>
      <c r="H3925" s="41"/>
    </row>
    <row r="3926" spans="2:8">
      <c r="B3926" s="37"/>
      <c r="C3926" s="38"/>
      <c r="D3926" s="39"/>
      <c r="E3926" s="40"/>
      <c r="F3926" s="35"/>
      <c r="G3926" s="41"/>
      <c r="H3926" s="41"/>
    </row>
    <row r="3927" spans="2:8">
      <c r="B3927" s="37"/>
      <c r="C3927" s="38"/>
      <c r="D3927" s="39"/>
      <c r="E3927" s="40"/>
      <c r="F3927" s="35"/>
      <c r="G3927" s="41"/>
      <c r="H3927" s="41"/>
    </row>
    <row r="3928" spans="2:8">
      <c r="B3928" s="37"/>
      <c r="C3928" s="38"/>
      <c r="D3928" s="39"/>
      <c r="E3928" s="40"/>
      <c r="F3928" s="35"/>
      <c r="G3928" s="41"/>
      <c r="H3928" s="41"/>
    </row>
    <row r="3929" spans="2:8">
      <c r="B3929" s="37"/>
      <c r="C3929" s="38"/>
      <c r="D3929" s="39"/>
      <c r="E3929" s="40"/>
      <c r="F3929" s="35"/>
      <c r="G3929" s="41"/>
      <c r="H3929" s="41"/>
    </row>
    <row r="3930" spans="2:8">
      <c r="B3930" s="37"/>
      <c r="C3930" s="38"/>
      <c r="D3930" s="39"/>
      <c r="E3930" s="40"/>
      <c r="F3930" s="35"/>
      <c r="G3930" s="41"/>
      <c r="H3930" s="41"/>
    </row>
    <row r="3931" spans="2:8">
      <c r="B3931" s="37"/>
      <c r="C3931" s="38"/>
      <c r="D3931" s="39"/>
      <c r="E3931" s="40"/>
      <c r="F3931" s="35"/>
      <c r="G3931" s="41"/>
      <c r="H3931" s="41"/>
    </row>
    <row r="3932" spans="2:8">
      <c r="B3932" s="37"/>
      <c r="C3932" s="38"/>
      <c r="D3932" s="39"/>
      <c r="E3932" s="40"/>
      <c r="F3932" s="35"/>
      <c r="G3932" s="41"/>
      <c r="H3932" s="41"/>
    </row>
    <row r="3933" spans="2:8">
      <c r="B3933" s="37"/>
      <c r="C3933" s="38"/>
      <c r="D3933" s="39"/>
      <c r="E3933" s="40"/>
      <c r="F3933" s="35"/>
      <c r="G3933" s="41"/>
      <c r="H3933" s="41"/>
    </row>
    <row r="3934" spans="2:8">
      <c r="B3934" s="37"/>
      <c r="C3934" s="38"/>
      <c r="D3934" s="39"/>
      <c r="E3934" s="40"/>
      <c r="F3934" s="35"/>
      <c r="G3934" s="41"/>
      <c r="H3934" s="41"/>
    </row>
    <row r="3935" spans="2:8">
      <c r="B3935" s="37"/>
      <c r="C3935" s="38"/>
      <c r="D3935" s="39"/>
      <c r="E3935" s="40"/>
      <c r="F3935" s="35"/>
      <c r="G3935" s="41"/>
      <c r="H3935" s="41"/>
    </row>
    <row r="3936" spans="2:8">
      <c r="B3936" s="37"/>
      <c r="C3936" s="38"/>
      <c r="D3936" s="39"/>
      <c r="E3936" s="40"/>
      <c r="F3936" s="35"/>
      <c r="G3936" s="41"/>
      <c r="H3936" s="41"/>
    </row>
    <row r="3937" spans="2:8">
      <c r="B3937" s="37"/>
      <c r="C3937" s="38"/>
      <c r="D3937" s="39"/>
      <c r="E3937" s="40"/>
      <c r="F3937" s="35"/>
      <c r="G3937" s="41"/>
      <c r="H3937" s="41"/>
    </row>
    <row r="3938" spans="2:8">
      <c r="B3938" s="37"/>
      <c r="C3938" s="38"/>
      <c r="D3938" s="39"/>
      <c r="E3938" s="40"/>
      <c r="F3938" s="35"/>
      <c r="G3938" s="41"/>
      <c r="H3938" s="41"/>
    </row>
    <row r="3939" spans="2:8">
      <c r="B3939" s="37"/>
      <c r="C3939" s="38"/>
      <c r="D3939" s="39"/>
      <c r="E3939" s="40"/>
      <c r="F3939" s="35"/>
      <c r="G3939" s="41"/>
      <c r="H3939" s="41"/>
    </row>
    <row r="3940" spans="2:8">
      <c r="B3940" s="37"/>
      <c r="C3940" s="38"/>
      <c r="D3940" s="39"/>
      <c r="E3940" s="40"/>
      <c r="F3940" s="35"/>
      <c r="G3940" s="41"/>
      <c r="H3940" s="41"/>
    </row>
    <row r="3941" spans="2:8">
      <c r="B3941" s="37"/>
      <c r="C3941" s="38"/>
      <c r="D3941" s="39"/>
      <c r="E3941" s="40"/>
      <c r="F3941" s="35"/>
      <c r="G3941" s="41"/>
      <c r="H3941" s="41"/>
    </row>
    <row r="3942" spans="2:8">
      <c r="B3942" s="37"/>
      <c r="C3942" s="38"/>
      <c r="D3942" s="39"/>
      <c r="E3942" s="40"/>
      <c r="F3942" s="35"/>
      <c r="G3942" s="41"/>
      <c r="H3942" s="41"/>
    </row>
    <row r="3943" spans="2:8">
      <c r="B3943" s="37"/>
      <c r="C3943" s="38"/>
      <c r="D3943" s="39"/>
      <c r="E3943" s="40"/>
      <c r="F3943" s="35"/>
      <c r="G3943" s="41"/>
      <c r="H3943" s="41"/>
    </row>
    <row r="3944" spans="2:8">
      <c r="B3944" s="37"/>
      <c r="C3944" s="38"/>
      <c r="D3944" s="39"/>
      <c r="E3944" s="40"/>
      <c r="F3944" s="35"/>
      <c r="G3944" s="41"/>
      <c r="H3944" s="41"/>
    </row>
    <row r="3945" spans="2:8">
      <c r="B3945" s="37"/>
      <c r="C3945" s="38"/>
      <c r="D3945" s="39"/>
      <c r="E3945" s="40"/>
      <c r="F3945" s="35"/>
      <c r="G3945" s="41"/>
      <c r="H3945" s="41"/>
    </row>
    <row r="3946" spans="2:8">
      <c r="B3946" s="37"/>
      <c r="C3946" s="38"/>
      <c r="D3946" s="39"/>
      <c r="E3946" s="40"/>
      <c r="F3946" s="35"/>
      <c r="G3946" s="41"/>
      <c r="H3946" s="41"/>
    </row>
    <row r="3947" spans="2:8">
      <c r="B3947" s="37"/>
      <c r="C3947" s="38"/>
      <c r="D3947" s="39"/>
      <c r="E3947" s="40"/>
      <c r="F3947" s="35"/>
      <c r="G3947" s="41"/>
      <c r="H3947" s="41"/>
    </row>
    <row r="3948" spans="2:8">
      <c r="B3948" s="37"/>
      <c r="C3948" s="38"/>
      <c r="D3948" s="39"/>
      <c r="E3948" s="40"/>
      <c r="F3948" s="35"/>
      <c r="G3948" s="41"/>
      <c r="H3948" s="41"/>
    </row>
    <row r="3949" spans="2:8">
      <c r="B3949" s="37"/>
      <c r="C3949" s="38"/>
      <c r="D3949" s="39"/>
      <c r="E3949" s="40"/>
      <c r="F3949" s="35"/>
      <c r="G3949" s="41"/>
      <c r="H3949" s="41"/>
    </row>
    <row r="3950" spans="2:8">
      <c r="B3950" s="37"/>
      <c r="C3950" s="38"/>
      <c r="D3950" s="39"/>
      <c r="E3950" s="40"/>
      <c r="F3950" s="35"/>
      <c r="G3950" s="41"/>
      <c r="H3950" s="41"/>
    </row>
    <row r="3951" spans="2:8">
      <c r="B3951" s="37"/>
      <c r="C3951" s="38"/>
      <c r="D3951" s="39"/>
      <c r="E3951" s="40"/>
      <c r="F3951" s="35"/>
      <c r="G3951" s="41"/>
      <c r="H3951" s="41"/>
    </row>
    <row r="3952" spans="2:8">
      <c r="B3952" s="37"/>
      <c r="C3952" s="38"/>
      <c r="D3952" s="39"/>
      <c r="E3952" s="40"/>
      <c r="F3952" s="35"/>
      <c r="G3952" s="41"/>
      <c r="H3952" s="41"/>
    </row>
    <row r="3953" spans="2:8">
      <c r="B3953" s="37"/>
      <c r="C3953" s="38"/>
      <c r="D3953" s="39"/>
      <c r="E3953" s="40"/>
      <c r="F3953" s="35"/>
      <c r="G3953" s="41"/>
      <c r="H3953" s="41"/>
    </row>
    <row r="3954" spans="2:8">
      <c r="B3954" s="37"/>
      <c r="C3954" s="38"/>
      <c r="D3954" s="39"/>
      <c r="E3954" s="40"/>
      <c r="F3954" s="35"/>
      <c r="G3954" s="41"/>
      <c r="H3954" s="41"/>
    </row>
    <row r="3955" spans="2:8">
      <c r="B3955" s="37"/>
      <c r="C3955" s="38"/>
      <c r="D3955" s="39"/>
      <c r="E3955" s="40"/>
      <c r="F3955" s="35"/>
      <c r="G3955" s="41"/>
      <c r="H3955" s="41"/>
    </row>
    <row r="3956" spans="2:8">
      <c r="B3956" s="37"/>
      <c r="C3956" s="38"/>
      <c r="D3956" s="39"/>
      <c r="E3956" s="40"/>
      <c r="F3956" s="35"/>
      <c r="G3956" s="41"/>
      <c r="H3956" s="41"/>
    </row>
    <row r="3957" spans="2:8">
      <c r="B3957" s="37"/>
      <c r="C3957" s="38"/>
      <c r="D3957" s="39"/>
      <c r="E3957" s="40"/>
      <c r="F3957" s="35"/>
      <c r="G3957" s="41"/>
      <c r="H3957" s="41"/>
    </row>
    <row r="3958" spans="2:8">
      <c r="B3958" s="37"/>
      <c r="C3958" s="38"/>
      <c r="D3958" s="39"/>
      <c r="E3958" s="40"/>
      <c r="F3958" s="35"/>
      <c r="G3958" s="41"/>
      <c r="H3958" s="41"/>
    </row>
    <row r="3959" spans="2:8">
      <c r="B3959" s="37"/>
      <c r="C3959" s="38"/>
      <c r="D3959" s="39"/>
      <c r="E3959" s="40"/>
      <c r="F3959" s="35"/>
      <c r="G3959" s="41"/>
      <c r="H3959" s="41"/>
    </row>
    <row r="3960" spans="2:8">
      <c r="B3960" s="37"/>
      <c r="C3960" s="38"/>
      <c r="D3960" s="39"/>
      <c r="E3960" s="40"/>
      <c r="F3960" s="35"/>
      <c r="G3960" s="41"/>
      <c r="H3960" s="41"/>
    </row>
    <row r="3961" spans="2:8">
      <c r="B3961" s="37"/>
      <c r="C3961" s="38"/>
      <c r="D3961" s="39"/>
      <c r="E3961" s="40"/>
      <c r="F3961" s="35"/>
      <c r="G3961" s="41"/>
      <c r="H3961" s="41"/>
    </row>
    <row r="3962" spans="2:8">
      <c r="B3962" s="37"/>
      <c r="C3962" s="38"/>
      <c r="D3962" s="39"/>
      <c r="E3962" s="40"/>
      <c r="F3962" s="35"/>
      <c r="G3962" s="41"/>
      <c r="H3962" s="41"/>
    </row>
    <row r="3963" spans="2:8">
      <c r="B3963" s="37"/>
      <c r="C3963" s="38"/>
      <c r="D3963" s="39"/>
      <c r="E3963" s="40"/>
      <c r="F3963" s="35"/>
      <c r="G3963" s="41"/>
      <c r="H3963" s="41"/>
    </row>
    <row r="3964" spans="2:8">
      <c r="B3964" s="37"/>
      <c r="C3964" s="38"/>
      <c r="D3964" s="39"/>
      <c r="E3964" s="40"/>
      <c r="F3964" s="35"/>
      <c r="G3964" s="41"/>
      <c r="H3964" s="41"/>
    </row>
    <row r="3965" spans="2:8">
      <c r="B3965" s="37"/>
      <c r="C3965" s="38"/>
      <c r="D3965" s="39"/>
      <c r="E3965" s="40"/>
      <c r="F3965" s="35"/>
      <c r="G3965" s="41"/>
      <c r="H3965" s="41"/>
    </row>
    <row r="3966" spans="2:8">
      <c r="B3966" s="37"/>
      <c r="C3966" s="38"/>
      <c r="D3966" s="39"/>
      <c r="E3966" s="40"/>
      <c r="F3966" s="35"/>
      <c r="G3966" s="41"/>
      <c r="H3966" s="41"/>
    </row>
    <row r="3967" spans="2:8">
      <c r="B3967" s="37"/>
      <c r="C3967" s="38"/>
      <c r="D3967" s="39"/>
      <c r="E3967" s="40"/>
      <c r="F3967" s="35"/>
      <c r="G3967" s="41"/>
      <c r="H3967" s="41"/>
    </row>
    <row r="3968" spans="2:8">
      <c r="B3968" s="37"/>
      <c r="C3968" s="38"/>
      <c r="D3968" s="39"/>
      <c r="E3968" s="40"/>
      <c r="F3968" s="35"/>
      <c r="G3968" s="41"/>
      <c r="H3968" s="41"/>
    </row>
    <row r="3969" spans="2:8">
      <c r="B3969" s="37"/>
      <c r="C3969" s="38"/>
      <c r="D3969" s="39"/>
      <c r="E3969" s="40"/>
      <c r="F3969" s="35"/>
      <c r="G3969" s="41"/>
      <c r="H3969" s="41"/>
    </row>
    <row r="3970" spans="2:8">
      <c r="B3970" s="37"/>
      <c r="C3970" s="38"/>
      <c r="D3970" s="39"/>
      <c r="E3970" s="40"/>
      <c r="F3970" s="35"/>
      <c r="G3970" s="41"/>
      <c r="H3970" s="41"/>
    </row>
    <row r="3971" spans="2:8">
      <c r="B3971" s="37"/>
      <c r="C3971" s="38"/>
      <c r="D3971" s="39"/>
      <c r="E3971" s="40"/>
      <c r="F3971" s="35"/>
      <c r="G3971" s="41"/>
      <c r="H3971" s="41"/>
    </row>
    <row r="3972" spans="2:8">
      <c r="B3972" s="37"/>
      <c r="C3972" s="38"/>
      <c r="D3972" s="39"/>
      <c r="E3972" s="40"/>
      <c r="F3972" s="35"/>
      <c r="G3972" s="41"/>
      <c r="H3972" s="41"/>
    </row>
    <row r="3973" spans="2:8">
      <c r="B3973" s="37"/>
      <c r="C3973" s="38"/>
      <c r="D3973" s="39"/>
      <c r="E3973" s="40"/>
      <c r="F3973" s="35"/>
      <c r="G3973" s="41"/>
      <c r="H3973" s="41"/>
    </row>
    <row r="3974" spans="2:8">
      <c r="B3974" s="37"/>
      <c r="C3974" s="38"/>
      <c r="D3974" s="39"/>
      <c r="E3974" s="40"/>
      <c r="F3974" s="35"/>
      <c r="G3974" s="41"/>
      <c r="H3974" s="41"/>
    </row>
    <row r="3975" spans="2:8">
      <c r="B3975" s="37"/>
      <c r="C3975" s="38"/>
      <c r="D3975" s="39"/>
      <c r="E3975" s="40"/>
      <c r="F3975" s="35"/>
      <c r="G3975" s="41"/>
      <c r="H3975" s="41"/>
    </row>
    <row r="3976" spans="2:8">
      <c r="B3976" s="37"/>
      <c r="C3976" s="38"/>
      <c r="D3976" s="39"/>
      <c r="E3976" s="40"/>
      <c r="F3976" s="35"/>
      <c r="G3976" s="41"/>
      <c r="H3976" s="41"/>
    </row>
    <row r="3977" spans="2:8">
      <c r="B3977" s="37"/>
      <c r="C3977" s="38"/>
      <c r="D3977" s="39"/>
      <c r="E3977" s="40"/>
      <c r="F3977" s="35"/>
      <c r="G3977" s="41"/>
      <c r="H3977" s="41"/>
    </row>
    <row r="3978" spans="2:8">
      <c r="B3978" s="37"/>
      <c r="C3978" s="38"/>
      <c r="D3978" s="39"/>
      <c r="E3978" s="40"/>
      <c r="F3978" s="35"/>
      <c r="G3978" s="41"/>
      <c r="H3978" s="41"/>
    </row>
    <row r="3979" spans="2:8">
      <c r="B3979" s="37"/>
      <c r="C3979" s="38"/>
      <c r="D3979" s="39"/>
      <c r="E3979" s="40"/>
      <c r="F3979" s="35"/>
      <c r="G3979" s="41"/>
      <c r="H3979" s="41"/>
    </row>
    <row r="3980" spans="2:8">
      <c r="B3980" s="37"/>
      <c r="C3980" s="38"/>
      <c r="D3980" s="39"/>
      <c r="E3980" s="40"/>
      <c r="F3980" s="35"/>
      <c r="G3980" s="41"/>
      <c r="H3980" s="41"/>
    </row>
    <row r="3981" spans="2:8">
      <c r="B3981" s="37"/>
      <c r="C3981" s="38"/>
      <c r="D3981" s="39"/>
      <c r="E3981" s="40"/>
      <c r="F3981" s="35"/>
      <c r="G3981" s="41"/>
      <c r="H3981" s="41"/>
    </row>
    <row r="3982" spans="2:8">
      <c r="B3982" s="37"/>
      <c r="C3982" s="38"/>
      <c r="D3982" s="39"/>
      <c r="E3982" s="40"/>
      <c r="F3982" s="35"/>
      <c r="G3982" s="41"/>
      <c r="H3982" s="41"/>
    </row>
    <row r="3983" spans="2:8">
      <c r="B3983" s="37"/>
      <c r="C3983" s="38"/>
      <c r="D3983" s="39"/>
      <c r="E3983" s="40"/>
      <c r="F3983" s="35"/>
      <c r="G3983" s="41"/>
      <c r="H3983" s="41"/>
    </row>
    <row r="3984" spans="2:8">
      <c r="B3984" s="37"/>
      <c r="C3984" s="38"/>
      <c r="D3984" s="39"/>
      <c r="E3984" s="40"/>
      <c r="F3984" s="35"/>
      <c r="G3984" s="41"/>
      <c r="H3984" s="41"/>
    </row>
    <row r="3985" spans="2:8">
      <c r="B3985" s="37"/>
      <c r="C3985" s="38"/>
      <c r="D3985" s="39"/>
      <c r="E3985" s="40"/>
      <c r="F3985" s="35"/>
      <c r="G3985" s="41"/>
      <c r="H3985" s="41"/>
    </row>
    <row r="3986" spans="2:8">
      <c r="B3986" s="37"/>
      <c r="C3986" s="38"/>
      <c r="D3986" s="39"/>
      <c r="E3986" s="40"/>
      <c r="F3986" s="35"/>
      <c r="G3986" s="41"/>
      <c r="H3986" s="41"/>
    </row>
    <row r="3987" spans="2:8">
      <c r="B3987" s="37"/>
      <c r="C3987" s="38"/>
      <c r="D3987" s="39"/>
      <c r="E3987" s="40"/>
      <c r="F3987" s="35"/>
      <c r="G3987" s="41"/>
      <c r="H3987" s="41"/>
    </row>
    <row r="3988" spans="2:8">
      <c r="B3988" s="37"/>
      <c r="C3988" s="38"/>
      <c r="D3988" s="39"/>
      <c r="E3988" s="40"/>
      <c r="F3988" s="35"/>
      <c r="G3988" s="41"/>
      <c r="H3988" s="41"/>
    </row>
    <row r="3989" spans="2:8">
      <c r="B3989" s="37"/>
      <c r="C3989" s="38"/>
      <c r="D3989" s="39"/>
      <c r="E3989" s="40"/>
      <c r="F3989" s="35"/>
      <c r="G3989" s="41"/>
      <c r="H3989" s="41"/>
    </row>
    <row r="3990" spans="2:8">
      <c r="B3990" s="37"/>
      <c r="C3990" s="38"/>
      <c r="D3990" s="39"/>
      <c r="E3990" s="40"/>
      <c r="F3990" s="35"/>
      <c r="G3990" s="41"/>
      <c r="H3990" s="41"/>
    </row>
    <row r="3991" spans="2:8">
      <c r="B3991" s="37"/>
      <c r="C3991" s="38"/>
      <c r="D3991" s="39"/>
      <c r="E3991" s="40"/>
      <c r="F3991" s="35"/>
      <c r="G3991" s="41"/>
      <c r="H3991" s="41"/>
    </row>
    <row r="3992" spans="2:8">
      <c r="B3992" s="37"/>
      <c r="C3992" s="38"/>
      <c r="D3992" s="39"/>
      <c r="E3992" s="40"/>
      <c r="F3992" s="35"/>
      <c r="G3992" s="41"/>
      <c r="H3992" s="41"/>
    </row>
    <row r="3993" spans="2:8">
      <c r="B3993" s="37"/>
      <c r="C3993" s="38"/>
      <c r="D3993" s="39"/>
      <c r="E3993" s="40"/>
      <c r="F3993" s="35"/>
      <c r="G3993" s="41"/>
      <c r="H3993" s="41"/>
    </row>
    <row r="3994" spans="2:8">
      <c r="B3994" s="37"/>
      <c r="C3994" s="38"/>
      <c r="D3994" s="39"/>
      <c r="E3994" s="40"/>
      <c r="F3994" s="35"/>
      <c r="G3994" s="41"/>
      <c r="H3994" s="41"/>
    </row>
    <row r="3995" spans="2:8">
      <c r="B3995" s="37"/>
      <c r="C3995" s="38"/>
      <c r="D3995" s="39"/>
      <c r="E3995" s="40"/>
      <c r="F3995" s="35"/>
      <c r="G3995" s="41"/>
      <c r="H3995" s="41"/>
    </row>
    <row r="3996" spans="2:8">
      <c r="B3996" s="37"/>
      <c r="C3996" s="38"/>
      <c r="D3996" s="39"/>
      <c r="E3996" s="40"/>
      <c r="F3996" s="35"/>
      <c r="G3996" s="41"/>
      <c r="H3996" s="41"/>
    </row>
    <row r="3997" spans="2:8">
      <c r="B3997" s="37"/>
      <c r="C3997" s="38"/>
      <c r="D3997" s="39"/>
      <c r="E3997" s="40"/>
      <c r="F3997" s="35"/>
      <c r="G3997" s="41"/>
      <c r="H3997" s="41"/>
    </row>
    <row r="3998" spans="2:8">
      <c r="B3998" s="37"/>
      <c r="C3998" s="38"/>
      <c r="D3998" s="39"/>
      <c r="E3998" s="40"/>
      <c r="F3998" s="35"/>
      <c r="G3998" s="41"/>
      <c r="H3998" s="41"/>
    </row>
    <row r="3999" spans="2:8">
      <c r="B3999" s="37"/>
      <c r="C3999" s="38"/>
      <c r="D3999" s="39"/>
      <c r="E3999" s="40"/>
      <c r="F3999" s="35"/>
      <c r="G3999" s="41"/>
      <c r="H3999" s="41"/>
    </row>
    <row r="4000" spans="2:8">
      <c r="B4000" s="37"/>
      <c r="C4000" s="38"/>
      <c r="D4000" s="39"/>
      <c r="E4000" s="40"/>
      <c r="F4000" s="35"/>
      <c r="G4000" s="41"/>
      <c r="H4000" s="41"/>
    </row>
    <row r="4001" spans="2:8">
      <c r="B4001" s="37"/>
      <c r="C4001" s="38"/>
      <c r="D4001" s="39"/>
      <c r="E4001" s="40"/>
      <c r="F4001" s="35"/>
      <c r="G4001" s="41"/>
      <c r="H4001" s="41"/>
    </row>
    <row r="4002" spans="2:8">
      <c r="B4002" s="37"/>
      <c r="C4002" s="38"/>
      <c r="D4002" s="39"/>
      <c r="E4002" s="40"/>
      <c r="F4002" s="35"/>
      <c r="G4002" s="41"/>
      <c r="H4002" s="41"/>
    </row>
    <row r="4003" spans="2:8">
      <c r="B4003" s="37"/>
      <c r="C4003" s="38"/>
      <c r="D4003" s="39"/>
      <c r="E4003" s="40"/>
      <c r="F4003" s="35"/>
      <c r="G4003" s="41"/>
      <c r="H4003" s="41"/>
    </row>
    <row r="4004" spans="2:8">
      <c r="B4004" s="37"/>
      <c r="C4004" s="38"/>
      <c r="D4004" s="39"/>
      <c r="E4004" s="40"/>
      <c r="F4004" s="35"/>
      <c r="G4004" s="41"/>
      <c r="H4004" s="41"/>
    </row>
    <row r="4005" spans="2:8">
      <c r="B4005" s="37"/>
      <c r="C4005" s="38"/>
      <c r="D4005" s="39"/>
      <c r="E4005" s="40"/>
      <c r="F4005" s="35"/>
      <c r="G4005" s="41"/>
      <c r="H4005" s="41"/>
    </row>
    <row r="4006" spans="2:8">
      <c r="B4006" s="37"/>
      <c r="C4006" s="38"/>
      <c r="D4006" s="39"/>
      <c r="E4006" s="40"/>
      <c r="F4006" s="35"/>
      <c r="G4006" s="41"/>
      <c r="H4006" s="41"/>
    </row>
    <row r="4007" spans="2:8">
      <c r="B4007" s="37"/>
      <c r="C4007" s="38"/>
      <c r="D4007" s="39"/>
      <c r="E4007" s="40"/>
      <c r="F4007" s="35"/>
      <c r="G4007" s="41"/>
      <c r="H4007" s="41"/>
    </row>
    <row r="4008" spans="2:8">
      <c r="B4008" s="37"/>
      <c r="C4008" s="38"/>
      <c r="D4008" s="39"/>
      <c r="E4008" s="40"/>
      <c r="F4008" s="35"/>
      <c r="G4008" s="41"/>
      <c r="H4008" s="41"/>
    </row>
    <row r="4009" spans="2:8">
      <c r="B4009" s="37"/>
      <c r="C4009" s="38"/>
      <c r="D4009" s="39"/>
      <c r="E4009" s="40"/>
      <c r="F4009" s="35"/>
      <c r="G4009" s="41"/>
      <c r="H4009" s="41"/>
    </row>
    <row r="4010" spans="2:8">
      <c r="B4010" s="37"/>
      <c r="C4010" s="38"/>
      <c r="D4010" s="39"/>
      <c r="E4010" s="40"/>
      <c r="F4010" s="35"/>
      <c r="G4010" s="41"/>
      <c r="H4010" s="41"/>
    </row>
    <row r="4011" spans="2:8">
      <c r="B4011" s="37"/>
      <c r="C4011" s="38"/>
      <c r="D4011" s="39"/>
      <c r="E4011" s="40"/>
      <c r="F4011" s="35"/>
      <c r="G4011" s="41"/>
      <c r="H4011" s="41"/>
    </row>
    <row r="4012" spans="2:8">
      <c r="B4012" s="37"/>
      <c r="C4012" s="38"/>
      <c r="D4012" s="39"/>
      <c r="E4012" s="40"/>
      <c r="F4012" s="35"/>
      <c r="G4012" s="41"/>
      <c r="H4012" s="41"/>
    </row>
    <row r="4013" spans="2:8">
      <c r="B4013" s="37"/>
      <c r="C4013" s="38"/>
      <c r="D4013" s="39"/>
      <c r="E4013" s="40"/>
      <c r="F4013" s="35"/>
      <c r="G4013" s="41"/>
      <c r="H4013" s="41"/>
    </row>
    <row r="4014" spans="2:8">
      <c r="B4014" s="37"/>
      <c r="C4014" s="38"/>
      <c r="D4014" s="39"/>
      <c r="E4014" s="40"/>
      <c r="F4014" s="35"/>
      <c r="G4014" s="41"/>
      <c r="H4014" s="41"/>
    </row>
    <row r="4015" spans="2:8">
      <c r="B4015" s="37"/>
      <c r="C4015" s="38"/>
      <c r="D4015" s="39"/>
      <c r="E4015" s="40"/>
      <c r="F4015" s="35"/>
      <c r="G4015" s="41"/>
      <c r="H4015" s="41"/>
    </row>
    <row r="4016" spans="2:8">
      <c r="B4016" s="37"/>
      <c r="C4016" s="38"/>
      <c r="D4016" s="39"/>
      <c r="E4016" s="40"/>
      <c r="F4016" s="35"/>
      <c r="G4016" s="41"/>
      <c r="H4016" s="41"/>
    </row>
    <row r="4017" spans="2:8">
      <c r="B4017" s="37"/>
      <c r="C4017" s="38"/>
      <c r="D4017" s="39"/>
      <c r="E4017" s="40"/>
      <c r="F4017" s="35"/>
      <c r="G4017" s="41"/>
      <c r="H4017" s="41"/>
    </row>
    <row r="4018" spans="2:8">
      <c r="B4018" s="37"/>
      <c r="C4018" s="38"/>
      <c r="D4018" s="39"/>
      <c r="E4018" s="40"/>
      <c r="F4018" s="35"/>
      <c r="G4018" s="41"/>
      <c r="H4018" s="41"/>
    </row>
    <row r="4019" spans="2:8">
      <c r="B4019" s="37"/>
      <c r="C4019" s="38"/>
      <c r="D4019" s="39"/>
      <c r="E4019" s="40"/>
      <c r="F4019" s="35"/>
      <c r="G4019" s="41"/>
      <c r="H4019" s="41"/>
    </row>
    <row r="4020" spans="2:8">
      <c r="B4020" s="37"/>
      <c r="C4020" s="38"/>
      <c r="D4020" s="39"/>
      <c r="E4020" s="40"/>
      <c r="F4020" s="35"/>
      <c r="G4020" s="41"/>
      <c r="H4020" s="41"/>
    </row>
    <row r="4021" spans="2:8">
      <c r="B4021" s="37"/>
      <c r="C4021" s="38"/>
      <c r="D4021" s="39"/>
      <c r="E4021" s="40"/>
      <c r="F4021" s="35"/>
      <c r="G4021" s="41"/>
      <c r="H4021" s="41"/>
    </row>
    <row r="4022" spans="2:8">
      <c r="B4022" s="37"/>
      <c r="C4022" s="38"/>
      <c r="D4022" s="39"/>
      <c r="E4022" s="40"/>
      <c r="F4022" s="35"/>
      <c r="G4022" s="41"/>
      <c r="H4022" s="41"/>
    </row>
    <row r="4023" spans="2:8">
      <c r="B4023" s="37"/>
      <c r="C4023" s="38"/>
      <c r="D4023" s="39"/>
      <c r="E4023" s="40"/>
      <c r="F4023" s="35"/>
      <c r="G4023" s="41"/>
      <c r="H4023" s="41"/>
    </row>
    <row r="4024" spans="2:8">
      <c r="B4024" s="37"/>
      <c r="C4024" s="38"/>
      <c r="D4024" s="39"/>
      <c r="E4024" s="40"/>
      <c r="F4024" s="35"/>
      <c r="G4024" s="41"/>
      <c r="H4024" s="41"/>
    </row>
    <row r="4025" spans="2:8">
      <c r="B4025" s="37"/>
      <c r="C4025" s="38"/>
      <c r="D4025" s="39"/>
      <c r="E4025" s="40"/>
      <c r="F4025" s="35"/>
      <c r="G4025" s="41"/>
      <c r="H4025" s="41"/>
    </row>
    <row r="4026" spans="2:8">
      <c r="B4026" s="37"/>
      <c r="C4026" s="38"/>
      <c r="D4026" s="39"/>
      <c r="E4026" s="40"/>
      <c r="F4026" s="35"/>
      <c r="G4026" s="41"/>
      <c r="H4026" s="41"/>
    </row>
    <row r="4027" spans="2:8">
      <c r="B4027" s="37"/>
      <c r="C4027" s="38"/>
      <c r="D4027" s="39"/>
      <c r="E4027" s="40"/>
      <c r="F4027" s="35"/>
      <c r="G4027" s="41"/>
      <c r="H4027" s="41"/>
    </row>
    <row r="4028" spans="2:8">
      <c r="B4028" s="37"/>
      <c r="C4028" s="38"/>
      <c r="D4028" s="39"/>
      <c r="E4028" s="40"/>
      <c r="F4028" s="35"/>
      <c r="G4028" s="41"/>
      <c r="H4028" s="41"/>
    </row>
    <row r="4029" spans="2:8">
      <c r="B4029" s="37"/>
      <c r="C4029" s="38"/>
      <c r="D4029" s="39"/>
      <c r="E4029" s="40"/>
      <c r="F4029" s="35"/>
      <c r="G4029" s="41"/>
      <c r="H4029" s="41"/>
    </row>
    <row r="4030" spans="2:8">
      <c r="B4030" s="37"/>
      <c r="C4030" s="38"/>
      <c r="D4030" s="39"/>
      <c r="E4030" s="40"/>
      <c r="F4030" s="35"/>
      <c r="G4030" s="41"/>
      <c r="H4030" s="41"/>
    </row>
    <row r="4031" spans="2:8">
      <c r="B4031" s="37"/>
      <c r="C4031" s="38"/>
      <c r="D4031" s="39"/>
      <c r="E4031" s="40"/>
      <c r="F4031" s="35"/>
      <c r="G4031" s="41"/>
      <c r="H4031" s="41"/>
    </row>
    <row r="4032" spans="2:8">
      <c r="B4032" s="37"/>
      <c r="C4032" s="38"/>
      <c r="D4032" s="39"/>
      <c r="E4032" s="40"/>
      <c r="F4032" s="35"/>
      <c r="G4032" s="41"/>
      <c r="H4032" s="41"/>
    </row>
    <row r="4033" spans="2:8">
      <c r="B4033" s="37"/>
      <c r="C4033" s="38"/>
      <c r="D4033" s="39"/>
      <c r="E4033" s="40"/>
      <c r="F4033" s="35"/>
      <c r="G4033" s="41"/>
      <c r="H4033" s="41"/>
    </row>
    <row r="4034" spans="2:8">
      <c r="B4034" s="37"/>
      <c r="C4034" s="38"/>
      <c r="D4034" s="39"/>
      <c r="E4034" s="40"/>
      <c r="F4034" s="35"/>
      <c r="G4034" s="41"/>
      <c r="H4034" s="41"/>
    </row>
    <row r="4035" spans="2:8">
      <c r="B4035" s="37"/>
      <c r="C4035" s="38"/>
      <c r="D4035" s="39"/>
      <c r="E4035" s="40"/>
      <c r="F4035" s="35"/>
      <c r="G4035" s="41"/>
      <c r="H4035" s="41"/>
    </row>
    <row r="4036" spans="2:8">
      <c r="B4036" s="37"/>
      <c r="C4036" s="38"/>
      <c r="D4036" s="39"/>
      <c r="E4036" s="40"/>
      <c r="F4036" s="35"/>
      <c r="G4036" s="41"/>
      <c r="H4036" s="41"/>
    </row>
    <row r="4037" spans="2:8">
      <c r="B4037" s="37"/>
      <c r="C4037" s="38"/>
      <c r="D4037" s="39"/>
      <c r="E4037" s="40"/>
      <c r="F4037" s="35"/>
      <c r="G4037" s="41"/>
      <c r="H4037" s="41"/>
    </row>
    <row r="4038" spans="2:8">
      <c r="B4038" s="37"/>
      <c r="C4038" s="38"/>
      <c r="D4038" s="39"/>
      <c r="E4038" s="40"/>
      <c r="F4038" s="35"/>
      <c r="G4038" s="41"/>
      <c r="H4038" s="41"/>
    </row>
    <row r="4039" spans="2:8">
      <c r="B4039" s="37"/>
      <c r="C4039" s="38"/>
      <c r="D4039" s="39"/>
      <c r="E4039" s="40"/>
      <c r="F4039" s="35"/>
      <c r="G4039" s="41"/>
      <c r="H4039" s="41"/>
    </row>
    <row r="4040" spans="2:8">
      <c r="B4040" s="37"/>
      <c r="C4040" s="38"/>
      <c r="D4040" s="39"/>
      <c r="E4040" s="40"/>
      <c r="F4040" s="35"/>
      <c r="G4040" s="41"/>
      <c r="H4040" s="41"/>
    </row>
    <row r="4041" spans="2:8">
      <c r="B4041" s="37"/>
      <c r="C4041" s="38"/>
      <c r="D4041" s="39"/>
      <c r="E4041" s="40"/>
      <c r="F4041" s="35"/>
      <c r="G4041" s="41"/>
      <c r="H4041" s="41"/>
    </row>
    <row r="4042" spans="2:8">
      <c r="B4042" s="37"/>
      <c r="C4042" s="38"/>
      <c r="D4042" s="39"/>
      <c r="E4042" s="40"/>
      <c r="F4042" s="35"/>
      <c r="G4042" s="41"/>
      <c r="H4042" s="41"/>
    </row>
    <row r="4043" spans="2:8">
      <c r="B4043" s="37"/>
      <c r="C4043" s="38"/>
      <c r="D4043" s="39"/>
      <c r="E4043" s="40"/>
      <c r="F4043" s="35"/>
      <c r="G4043" s="41"/>
      <c r="H4043" s="41"/>
    </row>
    <row r="4044" spans="2:8">
      <c r="B4044" s="37"/>
      <c r="C4044" s="38"/>
      <c r="D4044" s="39"/>
      <c r="E4044" s="40"/>
      <c r="F4044" s="35"/>
      <c r="G4044" s="41"/>
      <c r="H4044" s="41"/>
    </row>
    <row r="4045" spans="2:8">
      <c r="B4045" s="37"/>
      <c r="C4045" s="38"/>
      <c r="D4045" s="39"/>
      <c r="E4045" s="40"/>
      <c r="F4045" s="35"/>
      <c r="G4045" s="41"/>
      <c r="H4045" s="41"/>
    </row>
    <row r="4046" spans="2:8">
      <c r="B4046" s="37"/>
      <c r="C4046" s="38"/>
      <c r="D4046" s="39"/>
      <c r="E4046" s="40"/>
      <c r="F4046" s="35"/>
      <c r="G4046" s="41"/>
      <c r="H4046" s="41"/>
    </row>
    <row r="4047" spans="2:8">
      <c r="B4047" s="37"/>
      <c r="C4047" s="38"/>
      <c r="D4047" s="39"/>
      <c r="E4047" s="40"/>
      <c r="F4047" s="35"/>
      <c r="G4047" s="41"/>
      <c r="H4047" s="41"/>
    </row>
    <row r="4048" spans="2:8">
      <c r="B4048" s="37"/>
      <c r="C4048" s="38"/>
      <c r="D4048" s="39"/>
      <c r="E4048" s="40"/>
      <c r="F4048" s="35"/>
      <c r="G4048" s="41"/>
      <c r="H4048" s="41"/>
    </row>
    <row r="4049" spans="2:8">
      <c r="B4049" s="37"/>
      <c r="C4049" s="38"/>
      <c r="D4049" s="39"/>
      <c r="E4049" s="40"/>
      <c r="F4049" s="35"/>
      <c r="G4049" s="41"/>
      <c r="H4049" s="41"/>
    </row>
    <row r="4050" spans="2:8">
      <c r="B4050" s="37"/>
      <c r="C4050" s="38"/>
      <c r="D4050" s="39"/>
      <c r="E4050" s="40"/>
      <c r="F4050" s="35"/>
      <c r="G4050" s="41"/>
      <c r="H4050" s="41"/>
    </row>
    <row r="4051" spans="2:8">
      <c r="B4051" s="37"/>
      <c r="C4051" s="38"/>
      <c r="D4051" s="39"/>
      <c r="E4051" s="40"/>
      <c r="F4051" s="35"/>
      <c r="G4051" s="41"/>
      <c r="H4051" s="41"/>
    </row>
    <row r="4052" spans="2:8">
      <c r="B4052" s="37"/>
      <c r="C4052" s="38"/>
      <c r="D4052" s="39"/>
      <c r="E4052" s="40"/>
      <c r="F4052" s="35"/>
      <c r="G4052" s="41"/>
      <c r="H4052" s="41"/>
    </row>
    <row r="4053" spans="2:8">
      <c r="B4053" s="37"/>
      <c r="C4053" s="38"/>
      <c r="D4053" s="39"/>
      <c r="E4053" s="40"/>
      <c r="F4053" s="35"/>
      <c r="G4053" s="41"/>
      <c r="H4053" s="41"/>
    </row>
    <row r="4054" spans="2:8">
      <c r="B4054" s="37"/>
      <c r="C4054" s="38"/>
      <c r="D4054" s="39"/>
      <c r="E4054" s="40"/>
      <c r="F4054" s="35"/>
      <c r="G4054" s="41"/>
      <c r="H4054" s="41"/>
    </row>
    <row r="4055" spans="2:8">
      <c r="B4055" s="37"/>
      <c r="C4055" s="38"/>
      <c r="D4055" s="39"/>
      <c r="E4055" s="40"/>
      <c r="F4055" s="35"/>
      <c r="G4055" s="41"/>
      <c r="H4055" s="41"/>
    </row>
    <row r="4056" spans="2:8">
      <c r="B4056" s="37"/>
      <c r="C4056" s="38"/>
      <c r="D4056" s="39"/>
      <c r="E4056" s="40"/>
      <c r="F4056" s="35"/>
      <c r="G4056" s="41"/>
      <c r="H4056" s="41"/>
    </row>
    <row r="4057" spans="2:8">
      <c r="B4057" s="37"/>
      <c r="C4057" s="38"/>
      <c r="D4057" s="39"/>
      <c r="E4057" s="40"/>
      <c r="F4057" s="35"/>
      <c r="G4057" s="41"/>
      <c r="H4057" s="41"/>
    </row>
    <row r="4058" spans="2:8">
      <c r="B4058" s="37"/>
      <c r="C4058" s="38"/>
      <c r="D4058" s="39"/>
      <c r="E4058" s="40"/>
      <c r="F4058" s="35"/>
      <c r="G4058" s="41"/>
      <c r="H4058" s="41"/>
    </row>
    <row r="4059" spans="2:8">
      <c r="B4059" s="37"/>
      <c r="C4059" s="38"/>
      <c r="D4059" s="39"/>
      <c r="E4059" s="40"/>
      <c r="F4059" s="35"/>
      <c r="G4059" s="41"/>
      <c r="H4059" s="41"/>
    </row>
    <row r="4060" spans="2:8">
      <c r="B4060" s="37"/>
      <c r="C4060" s="38"/>
      <c r="D4060" s="39"/>
      <c r="E4060" s="40"/>
      <c r="F4060" s="35"/>
      <c r="G4060" s="41"/>
      <c r="H4060" s="41"/>
    </row>
    <row r="4061" spans="2:8">
      <c r="B4061" s="37"/>
      <c r="C4061" s="38"/>
      <c r="D4061" s="39"/>
      <c r="E4061" s="40"/>
      <c r="F4061" s="35"/>
      <c r="G4061" s="41"/>
      <c r="H4061" s="41"/>
    </row>
    <row r="4062" spans="2:8">
      <c r="B4062" s="37"/>
      <c r="C4062" s="38"/>
      <c r="D4062" s="39"/>
      <c r="E4062" s="40"/>
      <c r="F4062" s="35"/>
      <c r="G4062" s="41"/>
      <c r="H4062" s="41"/>
    </row>
    <row r="4063" spans="2:8">
      <c r="B4063" s="37"/>
      <c r="C4063" s="38"/>
      <c r="D4063" s="39"/>
      <c r="E4063" s="40"/>
      <c r="F4063" s="35"/>
      <c r="G4063" s="41"/>
      <c r="H4063" s="41"/>
    </row>
    <row r="4064" spans="2:8">
      <c r="B4064" s="37"/>
      <c r="C4064" s="38"/>
      <c r="D4064" s="39"/>
      <c r="E4064" s="40"/>
      <c r="F4064" s="35"/>
      <c r="G4064" s="41"/>
      <c r="H4064" s="41"/>
    </row>
    <row r="4065" spans="2:8">
      <c r="B4065" s="37"/>
      <c r="C4065" s="38"/>
      <c r="D4065" s="39"/>
      <c r="E4065" s="40"/>
      <c r="F4065" s="35"/>
      <c r="G4065" s="41"/>
      <c r="H4065" s="41"/>
    </row>
    <row r="4066" spans="2:8">
      <c r="B4066" s="37"/>
      <c r="C4066" s="38"/>
      <c r="D4066" s="39"/>
      <c r="E4066" s="40"/>
      <c r="F4066" s="35"/>
      <c r="G4066" s="41"/>
      <c r="H4066" s="41"/>
    </row>
    <row r="4067" spans="2:8">
      <c r="B4067" s="37"/>
      <c r="C4067" s="38"/>
      <c r="D4067" s="39"/>
      <c r="E4067" s="40"/>
      <c r="F4067" s="35"/>
      <c r="G4067" s="41"/>
      <c r="H4067" s="41"/>
    </row>
    <row r="4068" spans="2:8">
      <c r="B4068" s="37"/>
      <c r="C4068" s="38"/>
      <c r="D4068" s="39"/>
      <c r="E4068" s="40"/>
      <c r="F4068" s="35"/>
      <c r="G4068" s="41"/>
      <c r="H4068" s="41"/>
    </row>
    <row r="4069" spans="2:8">
      <c r="B4069" s="37"/>
      <c r="C4069" s="38"/>
      <c r="D4069" s="39"/>
      <c r="E4069" s="40"/>
      <c r="F4069" s="35"/>
      <c r="G4069" s="41"/>
      <c r="H4069" s="41"/>
    </row>
    <row r="4070" spans="2:8">
      <c r="B4070" s="37"/>
      <c r="C4070" s="38"/>
      <c r="D4070" s="39"/>
      <c r="E4070" s="40"/>
      <c r="F4070" s="35"/>
      <c r="G4070" s="41"/>
      <c r="H4070" s="41"/>
    </row>
    <row r="4071" spans="2:8">
      <c r="B4071" s="37"/>
      <c r="C4071" s="38"/>
      <c r="D4071" s="39"/>
      <c r="E4071" s="40"/>
      <c r="F4071" s="35"/>
      <c r="G4071" s="41"/>
      <c r="H4071" s="41"/>
    </row>
    <row r="4072" spans="2:8">
      <c r="B4072" s="37"/>
      <c r="C4072" s="38"/>
      <c r="D4072" s="39"/>
      <c r="E4072" s="40"/>
      <c r="F4072" s="35"/>
      <c r="G4072" s="41"/>
      <c r="H4072" s="41"/>
    </row>
    <row r="4073" spans="2:8">
      <c r="B4073" s="37"/>
      <c r="C4073" s="38"/>
      <c r="D4073" s="39"/>
      <c r="E4073" s="40"/>
      <c r="F4073" s="35"/>
      <c r="G4073" s="41"/>
      <c r="H4073" s="41"/>
    </row>
    <row r="4074" spans="2:8">
      <c r="B4074" s="37"/>
      <c r="C4074" s="38"/>
      <c r="D4074" s="39"/>
      <c r="E4074" s="40"/>
      <c r="F4074" s="35"/>
      <c r="G4074" s="41"/>
      <c r="H4074" s="41"/>
    </row>
    <row r="4075" spans="2:8">
      <c r="B4075" s="37"/>
      <c r="C4075" s="38"/>
      <c r="D4075" s="39"/>
      <c r="E4075" s="40"/>
      <c r="F4075" s="35"/>
      <c r="G4075" s="41"/>
      <c r="H4075" s="41"/>
    </row>
    <row r="4076" spans="2:8">
      <c r="B4076" s="37"/>
      <c r="C4076" s="38"/>
      <c r="D4076" s="39"/>
      <c r="E4076" s="40"/>
      <c r="F4076" s="35"/>
      <c r="G4076" s="41"/>
      <c r="H4076" s="41"/>
    </row>
    <row r="4077" spans="2:8">
      <c r="B4077" s="37"/>
      <c r="C4077" s="38"/>
      <c r="D4077" s="39"/>
      <c r="E4077" s="40"/>
      <c r="F4077" s="35"/>
      <c r="G4077" s="41"/>
      <c r="H4077" s="41"/>
    </row>
    <row r="4078" spans="2:8">
      <c r="B4078" s="37"/>
      <c r="C4078" s="38"/>
      <c r="D4078" s="39"/>
      <c r="E4078" s="40"/>
      <c r="F4078" s="35"/>
      <c r="G4078" s="41"/>
      <c r="H4078" s="41"/>
    </row>
    <row r="4079" spans="2:8">
      <c r="B4079" s="37"/>
      <c r="C4079" s="38"/>
      <c r="D4079" s="39"/>
      <c r="E4079" s="40"/>
      <c r="F4079" s="35"/>
      <c r="G4079" s="41"/>
      <c r="H4079" s="41"/>
    </row>
    <row r="4080" spans="2:8">
      <c r="B4080" s="37"/>
      <c r="C4080" s="38"/>
      <c r="D4080" s="39"/>
      <c r="E4080" s="40"/>
      <c r="F4080" s="35"/>
      <c r="G4080" s="41"/>
      <c r="H4080" s="41"/>
    </row>
    <row r="4081" spans="2:8">
      <c r="B4081" s="37"/>
      <c r="C4081" s="38"/>
      <c r="D4081" s="39"/>
      <c r="E4081" s="40"/>
      <c r="F4081" s="35"/>
      <c r="G4081" s="41"/>
      <c r="H4081" s="41"/>
    </row>
    <row r="4082" spans="2:8">
      <c r="B4082" s="37"/>
      <c r="C4082" s="38"/>
      <c r="D4082" s="39"/>
      <c r="E4082" s="40"/>
      <c r="F4082" s="35"/>
      <c r="G4082" s="41"/>
      <c r="H4082" s="41"/>
    </row>
    <row r="4083" spans="2:8">
      <c r="B4083" s="37"/>
      <c r="C4083" s="38"/>
      <c r="D4083" s="39"/>
      <c r="E4083" s="40"/>
      <c r="F4083" s="35"/>
      <c r="G4083" s="41"/>
      <c r="H4083" s="41"/>
    </row>
    <row r="4084" spans="2:8">
      <c r="B4084" s="37"/>
      <c r="C4084" s="38"/>
      <c r="D4084" s="39"/>
      <c r="E4084" s="40"/>
      <c r="F4084" s="35"/>
      <c r="G4084" s="41"/>
      <c r="H4084" s="41"/>
    </row>
    <row r="4085" spans="2:8">
      <c r="B4085" s="37"/>
      <c r="C4085" s="38"/>
      <c r="D4085" s="39"/>
      <c r="E4085" s="40"/>
      <c r="F4085" s="35"/>
      <c r="G4085" s="41"/>
      <c r="H4085" s="41"/>
    </row>
    <row r="4086" spans="2:8">
      <c r="B4086" s="37"/>
      <c r="C4086" s="38"/>
      <c r="D4086" s="39"/>
      <c r="E4086" s="40"/>
      <c r="F4086" s="35"/>
      <c r="G4086" s="41"/>
      <c r="H4086" s="41"/>
    </row>
    <row r="4087" spans="2:8">
      <c r="B4087" s="37"/>
      <c r="C4087" s="38"/>
      <c r="D4087" s="39"/>
      <c r="E4087" s="40"/>
      <c r="F4087" s="35"/>
      <c r="G4087" s="41"/>
      <c r="H4087" s="41"/>
    </row>
    <row r="4088" spans="2:8">
      <c r="B4088" s="37"/>
      <c r="C4088" s="38"/>
      <c r="D4088" s="39"/>
      <c r="E4088" s="40"/>
      <c r="F4088" s="35"/>
      <c r="G4088" s="41"/>
      <c r="H4088" s="41"/>
    </row>
    <row r="4089" spans="2:8">
      <c r="B4089" s="37"/>
      <c r="C4089" s="38"/>
      <c r="D4089" s="39"/>
      <c r="E4089" s="40"/>
      <c r="F4089" s="35"/>
      <c r="G4089" s="41"/>
      <c r="H4089" s="41"/>
    </row>
    <row r="4090" spans="2:8">
      <c r="B4090" s="37"/>
      <c r="C4090" s="38"/>
      <c r="D4090" s="39"/>
      <c r="E4090" s="40"/>
      <c r="F4090" s="35"/>
      <c r="G4090" s="41"/>
      <c r="H4090" s="41"/>
    </row>
    <row r="4091" spans="2:8">
      <c r="B4091" s="37"/>
      <c r="C4091" s="38"/>
      <c r="D4091" s="39"/>
      <c r="E4091" s="40"/>
      <c r="F4091" s="35"/>
      <c r="G4091" s="41"/>
      <c r="H4091" s="41"/>
    </row>
    <row r="4092" spans="2:8">
      <c r="B4092" s="37"/>
      <c r="C4092" s="38"/>
      <c r="D4092" s="39"/>
      <c r="E4092" s="40"/>
      <c r="F4092" s="35"/>
      <c r="G4092" s="41"/>
      <c r="H4092" s="41"/>
    </row>
    <row r="4093" spans="2:8">
      <c r="B4093" s="37"/>
      <c r="C4093" s="38"/>
      <c r="D4093" s="39"/>
      <c r="E4093" s="40"/>
      <c r="F4093" s="35"/>
      <c r="G4093" s="41"/>
      <c r="H4093" s="41"/>
    </row>
    <row r="4094" spans="2:8">
      <c r="B4094" s="37"/>
      <c r="C4094" s="38"/>
      <c r="D4094" s="39"/>
      <c r="E4094" s="40"/>
      <c r="F4094" s="35"/>
      <c r="G4094" s="41"/>
      <c r="H4094" s="41"/>
    </row>
    <row r="4095" spans="2:8">
      <c r="B4095" s="37"/>
      <c r="C4095" s="38"/>
      <c r="D4095" s="39"/>
      <c r="E4095" s="40"/>
      <c r="F4095" s="35"/>
      <c r="G4095" s="41"/>
      <c r="H4095" s="41"/>
    </row>
    <row r="4096" spans="2:8">
      <c r="B4096" s="37"/>
      <c r="C4096" s="38"/>
      <c r="D4096" s="39"/>
      <c r="E4096" s="40"/>
      <c r="F4096" s="35"/>
      <c r="G4096" s="41"/>
      <c r="H4096" s="41"/>
    </row>
    <row r="4097" spans="2:8">
      <c r="B4097" s="37"/>
      <c r="C4097" s="38"/>
      <c r="D4097" s="39"/>
      <c r="E4097" s="40"/>
      <c r="F4097" s="35"/>
      <c r="G4097" s="41"/>
      <c r="H4097" s="41"/>
    </row>
    <row r="4098" spans="2:8">
      <c r="B4098" s="37"/>
      <c r="C4098" s="38"/>
      <c r="D4098" s="39"/>
      <c r="E4098" s="40"/>
      <c r="F4098" s="35"/>
      <c r="G4098" s="41"/>
      <c r="H4098" s="41"/>
    </row>
    <row r="4099" spans="2:8">
      <c r="B4099" s="37"/>
      <c r="C4099" s="38"/>
      <c r="D4099" s="39"/>
      <c r="E4099" s="40"/>
      <c r="F4099" s="35"/>
      <c r="G4099" s="41"/>
      <c r="H4099" s="41"/>
    </row>
    <row r="4100" spans="2:8">
      <c r="B4100" s="37"/>
      <c r="C4100" s="38"/>
      <c r="D4100" s="39"/>
      <c r="E4100" s="40"/>
      <c r="F4100" s="35"/>
      <c r="G4100" s="41"/>
      <c r="H4100" s="41"/>
    </row>
    <row r="4101" spans="2:8">
      <c r="B4101" s="37"/>
      <c r="C4101" s="38"/>
      <c r="D4101" s="39"/>
      <c r="E4101" s="40"/>
      <c r="F4101" s="35"/>
      <c r="G4101" s="41"/>
      <c r="H4101" s="41"/>
    </row>
    <row r="4102" spans="2:8">
      <c r="B4102" s="37"/>
      <c r="C4102" s="38"/>
      <c r="D4102" s="39"/>
      <c r="E4102" s="40"/>
      <c r="F4102" s="35"/>
      <c r="G4102" s="41"/>
      <c r="H4102" s="41"/>
    </row>
    <row r="4103" spans="2:8">
      <c r="B4103" s="37"/>
      <c r="C4103" s="38"/>
      <c r="D4103" s="39"/>
      <c r="E4103" s="40"/>
      <c r="F4103" s="35"/>
      <c r="G4103" s="41"/>
      <c r="H4103" s="41"/>
    </row>
    <row r="4104" spans="2:8">
      <c r="B4104" s="37"/>
      <c r="C4104" s="38"/>
      <c r="D4104" s="39"/>
      <c r="E4104" s="40"/>
      <c r="F4104" s="35"/>
      <c r="G4104" s="41"/>
      <c r="H4104" s="41"/>
    </row>
    <row r="4105" spans="2:8">
      <c r="B4105" s="37"/>
      <c r="C4105" s="38"/>
      <c r="D4105" s="39"/>
      <c r="E4105" s="40"/>
      <c r="F4105" s="35"/>
      <c r="G4105" s="41"/>
      <c r="H4105" s="41"/>
    </row>
    <row r="4106" spans="2:8">
      <c r="B4106" s="37"/>
      <c r="C4106" s="38"/>
      <c r="D4106" s="39"/>
      <c r="E4106" s="40"/>
      <c r="F4106" s="35"/>
      <c r="G4106" s="41"/>
      <c r="H4106" s="41"/>
    </row>
    <row r="4107" spans="2:8">
      <c r="B4107" s="37"/>
      <c r="C4107" s="38"/>
      <c r="D4107" s="39"/>
      <c r="E4107" s="40"/>
      <c r="F4107" s="35"/>
      <c r="G4107" s="41"/>
      <c r="H4107" s="41"/>
    </row>
    <row r="4108" spans="2:8">
      <c r="B4108" s="37"/>
      <c r="C4108" s="38"/>
      <c r="D4108" s="39"/>
      <c r="E4108" s="40"/>
      <c r="F4108" s="35"/>
      <c r="G4108" s="41"/>
      <c r="H4108" s="41"/>
    </row>
    <row r="4109" spans="2:8">
      <c r="B4109" s="37"/>
      <c r="C4109" s="38"/>
      <c r="D4109" s="39"/>
      <c r="E4109" s="40"/>
      <c r="F4109" s="35"/>
      <c r="G4109" s="41"/>
      <c r="H4109" s="41"/>
    </row>
    <row r="4110" spans="2:8">
      <c r="B4110" s="37"/>
      <c r="C4110" s="38"/>
      <c r="D4110" s="39"/>
      <c r="E4110" s="40"/>
      <c r="F4110" s="35"/>
      <c r="G4110" s="41"/>
      <c r="H4110" s="41"/>
    </row>
    <row r="4111" spans="2:8">
      <c r="B4111" s="37"/>
      <c r="C4111" s="38"/>
      <c r="D4111" s="39"/>
      <c r="E4111" s="40"/>
      <c r="F4111" s="35"/>
      <c r="G4111" s="41"/>
      <c r="H4111" s="41"/>
    </row>
    <row r="4112" spans="2:8">
      <c r="B4112" s="37"/>
      <c r="C4112" s="38"/>
      <c r="D4112" s="39"/>
      <c r="E4112" s="40"/>
      <c r="F4112" s="35"/>
      <c r="G4112" s="41"/>
      <c r="H4112" s="41"/>
    </row>
    <row r="4113" spans="2:8">
      <c r="B4113" s="37"/>
      <c r="C4113" s="38"/>
      <c r="D4113" s="39"/>
      <c r="E4113" s="40"/>
      <c r="F4113" s="35"/>
      <c r="G4113" s="41"/>
      <c r="H4113" s="41"/>
    </row>
    <row r="4114" spans="2:8">
      <c r="B4114" s="37"/>
      <c r="C4114" s="38"/>
      <c r="D4114" s="39"/>
      <c r="E4114" s="40"/>
      <c r="F4114" s="35"/>
      <c r="G4114" s="41"/>
      <c r="H4114" s="41"/>
    </row>
    <row r="4115" spans="2:8">
      <c r="B4115" s="37"/>
      <c r="C4115" s="38"/>
      <c r="D4115" s="39"/>
      <c r="E4115" s="40"/>
      <c r="F4115" s="35"/>
      <c r="G4115" s="41"/>
      <c r="H4115" s="41"/>
    </row>
    <row r="4116" spans="2:8">
      <c r="B4116" s="37"/>
      <c r="C4116" s="38"/>
      <c r="D4116" s="39"/>
      <c r="E4116" s="40"/>
      <c r="F4116" s="35"/>
      <c r="G4116" s="41"/>
      <c r="H4116" s="41"/>
    </row>
    <row r="4117" spans="2:8">
      <c r="B4117" s="37"/>
      <c r="C4117" s="38"/>
      <c r="D4117" s="39"/>
      <c r="E4117" s="40"/>
      <c r="F4117" s="35"/>
      <c r="G4117" s="41"/>
      <c r="H4117" s="41"/>
    </row>
    <row r="4118" spans="2:8">
      <c r="B4118" s="37"/>
      <c r="C4118" s="38"/>
      <c r="D4118" s="39"/>
      <c r="E4118" s="40"/>
      <c r="F4118" s="35"/>
      <c r="G4118" s="41"/>
      <c r="H4118" s="41"/>
    </row>
    <row r="4119" spans="2:8">
      <c r="B4119" s="37"/>
      <c r="C4119" s="38"/>
      <c r="D4119" s="39"/>
      <c r="E4119" s="40"/>
      <c r="F4119" s="35"/>
      <c r="G4119" s="41"/>
      <c r="H4119" s="41"/>
    </row>
    <row r="4120" spans="2:8">
      <c r="B4120" s="37"/>
      <c r="C4120" s="38"/>
      <c r="D4120" s="39"/>
      <c r="E4120" s="40"/>
      <c r="F4120" s="35"/>
      <c r="G4120" s="41"/>
      <c r="H4120" s="41"/>
    </row>
    <row r="4121" spans="2:8">
      <c r="B4121" s="37"/>
      <c r="C4121" s="38"/>
      <c r="D4121" s="39"/>
      <c r="E4121" s="40"/>
      <c r="F4121" s="35"/>
      <c r="G4121" s="41"/>
      <c r="H4121" s="41"/>
    </row>
    <row r="4122" spans="2:8">
      <c r="B4122" s="37"/>
      <c r="C4122" s="38"/>
      <c r="D4122" s="39"/>
      <c r="E4122" s="40"/>
      <c r="F4122" s="35"/>
      <c r="G4122" s="41"/>
      <c r="H4122" s="41"/>
    </row>
    <row r="4123" spans="2:8">
      <c r="B4123" s="37"/>
      <c r="C4123" s="38"/>
      <c r="D4123" s="39"/>
      <c r="E4123" s="40"/>
      <c r="F4123" s="35"/>
      <c r="G4123" s="41"/>
      <c r="H4123" s="41"/>
    </row>
    <row r="4124" spans="2:8">
      <c r="B4124" s="37"/>
      <c r="C4124" s="38"/>
      <c r="D4124" s="39"/>
      <c r="E4124" s="40"/>
      <c r="F4124" s="35"/>
      <c r="G4124" s="41"/>
      <c r="H4124" s="41"/>
    </row>
    <row r="4125" spans="2:8">
      <c r="B4125" s="37"/>
      <c r="C4125" s="38"/>
      <c r="D4125" s="39"/>
      <c r="E4125" s="40"/>
      <c r="F4125" s="35"/>
      <c r="G4125" s="41"/>
      <c r="H4125" s="41"/>
    </row>
    <row r="4126" spans="2:8">
      <c r="B4126" s="37"/>
      <c r="C4126" s="38"/>
      <c r="D4126" s="39"/>
      <c r="E4126" s="40"/>
      <c r="F4126" s="35"/>
      <c r="G4126" s="41"/>
      <c r="H4126" s="41"/>
    </row>
    <row r="4127" spans="2:8">
      <c r="B4127" s="37"/>
      <c r="C4127" s="38"/>
      <c r="D4127" s="39"/>
      <c r="E4127" s="40"/>
      <c r="F4127" s="35"/>
      <c r="G4127" s="41"/>
      <c r="H4127" s="41"/>
    </row>
    <row r="4128" spans="2:8">
      <c r="B4128" s="37"/>
      <c r="C4128" s="38"/>
      <c r="D4128" s="39"/>
      <c r="E4128" s="40"/>
      <c r="F4128" s="35"/>
      <c r="G4128" s="41"/>
      <c r="H4128" s="41"/>
    </row>
    <row r="4129" spans="2:8">
      <c r="B4129" s="37"/>
      <c r="C4129" s="38"/>
      <c r="D4129" s="39"/>
      <c r="E4129" s="40"/>
      <c r="F4129" s="35"/>
      <c r="G4129" s="41"/>
      <c r="H4129" s="41"/>
    </row>
    <row r="4130" spans="2:8">
      <c r="B4130" s="37"/>
      <c r="C4130" s="38"/>
      <c r="D4130" s="39"/>
      <c r="E4130" s="40"/>
      <c r="F4130" s="35"/>
      <c r="G4130" s="41"/>
      <c r="H4130" s="41"/>
    </row>
    <row r="4131" spans="2:8">
      <c r="B4131" s="37"/>
      <c r="C4131" s="38"/>
      <c r="D4131" s="39"/>
      <c r="E4131" s="40"/>
      <c r="F4131" s="35"/>
      <c r="G4131" s="41"/>
      <c r="H4131" s="41"/>
    </row>
    <row r="4132" spans="2:8">
      <c r="B4132" s="37"/>
      <c r="C4132" s="38"/>
      <c r="D4132" s="39"/>
      <c r="E4132" s="40"/>
      <c r="F4132" s="35"/>
      <c r="G4132" s="41"/>
      <c r="H4132" s="41"/>
    </row>
    <row r="4133" spans="2:8">
      <c r="B4133" s="37"/>
      <c r="C4133" s="38"/>
      <c r="D4133" s="39"/>
      <c r="E4133" s="40"/>
      <c r="F4133" s="35"/>
      <c r="G4133" s="41"/>
      <c r="H4133" s="41"/>
    </row>
    <row r="4134" spans="2:8">
      <c r="B4134" s="37"/>
      <c r="C4134" s="38"/>
      <c r="D4134" s="39"/>
      <c r="E4134" s="40"/>
      <c r="F4134" s="35"/>
      <c r="G4134" s="41"/>
      <c r="H4134" s="41"/>
    </row>
    <row r="4135" spans="2:8">
      <c r="B4135" s="37"/>
      <c r="C4135" s="38"/>
      <c r="D4135" s="39"/>
      <c r="E4135" s="40"/>
      <c r="F4135" s="35"/>
      <c r="G4135" s="41"/>
      <c r="H4135" s="41"/>
    </row>
    <row r="4136" spans="2:8">
      <c r="B4136" s="37"/>
      <c r="C4136" s="38"/>
      <c r="D4136" s="39"/>
      <c r="E4136" s="40"/>
      <c r="F4136" s="35"/>
      <c r="G4136" s="41"/>
      <c r="H4136" s="41"/>
    </row>
    <row r="4137" spans="2:8">
      <c r="B4137" s="37"/>
      <c r="C4137" s="38"/>
      <c r="D4137" s="39"/>
      <c r="E4137" s="40"/>
      <c r="F4137" s="35"/>
      <c r="G4137" s="41"/>
      <c r="H4137" s="41"/>
    </row>
    <row r="4138" spans="2:8">
      <c r="B4138" s="37"/>
      <c r="C4138" s="38"/>
      <c r="D4138" s="39"/>
      <c r="E4138" s="40"/>
      <c r="F4138" s="35"/>
      <c r="G4138" s="41"/>
      <c r="H4138" s="41"/>
    </row>
    <row r="4139" spans="2:8">
      <c r="B4139" s="37"/>
      <c r="C4139" s="38"/>
      <c r="D4139" s="39"/>
      <c r="E4139" s="40"/>
      <c r="F4139" s="35"/>
      <c r="G4139" s="41"/>
      <c r="H4139" s="41"/>
    </row>
    <row r="4140" spans="2:8">
      <c r="B4140" s="37"/>
      <c r="C4140" s="38"/>
      <c r="D4140" s="39"/>
      <c r="E4140" s="40"/>
      <c r="F4140" s="35"/>
      <c r="G4140" s="41"/>
      <c r="H4140" s="41"/>
    </row>
    <row r="4141" spans="2:8">
      <c r="B4141" s="37"/>
      <c r="C4141" s="38"/>
      <c r="D4141" s="39"/>
      <c r="E4141" s="40"/>
      <c r="F4141" s="35"/>
      <c r="G4141" s="41"/>
      <c r="H4141" s="41"/>
    </row>
    <row r="4142" spans="2:8">
      <c r="B4142" s="37"/>
      <c r="C4142" s="38"/>
      <c r="D4142" s="39"/>
      <c r="E4142" s="40"/>
      <c r="F4142" s="35"/>
      <c r="G4142" s="41"/>
      <c r="H4142" s="41"/>
    </row>
    <row r="4143" spans="2:8">
      <c r="B4143" s="37"/>
      <c r="C4143" s="38"/>
      <c r="D4143" s="39"/>
      <c r="E4143" s="40"/>
      <c r="F4143" s="35"/>
      <c r="G4143" s="41"/>
      <c r="H4143" s="41"/>
    </row>
    <row r="4144" spans="2:8">
      <c r="B4144" s="37"/>
      <c r="C4144" s="38"/>
      <c r="D4144" s="39"/>
      <c r="E4144" s="40"/>
      <c r="F4144" s="35"/>
      <c r="G4144" s="41"/>
      <c r="H4144" s="41"/>
    </row>
    <row r="4145" spans="2:8">
      <c r="B4145" s="37"/>
      <c r="C4145" s="38"/>
      <c r="D4145" s="39"/>
      <c r="E4145" s="40"/>
      <c r="F4145" s="35"/>
      <c r="G4145" s="41"/>
      <c r="H4145" s="41"/>
    </row>
    <row r="4146" spans="2:8">
      <c r="B4146" s="37"/>
      <c r="C4146" s="38"/>
      <c r="D4146" s="39"/>
      <c r="E4146" s="40"/>
      <c r="F4146" s="35"/>
      <c r="G4146" s="41"/>
      <c r="H4146" s="41"/>
    </row>
    <row r="4147" spans="2:8">
      <c r="B4147" s="37"/>
      <c r="C4147" s="38"/>
      <c r="D4147" s="39"/>
      <c r="E4147" s="40"/>
      <c r="F4147" s="35"/>
      <c r="G4147" s="41"/>
      <c r="H4147" s="41"/>
    </row>
    <row r="4148" spans="2:8">
      <c r="B4148" s="37"/>
      <c r="C4148" s="38"/>
      <c r="D4148" s="39"/>
      <c r="E4148" s="40"/>
      <c r="F4148" s="35"/>
      <c r="G4148" s="41"/>
      <c r="H4148" s="41"/>
    </row>
    <row r="4149" spans="2:8">
      <c r="B4149" s="37"/>
      <c r="C4149" s="38"/>
      <c r="D4149" s="39"/>
      <c r="E4149" s="40"/>
      <c r="F4149" s="35"/>
      <c r="G4149" s="41"/>
      <c r="H4149" s="41"/>
    </row>
    <row r="4150" spans="2:8">
      <c r="B4150" s="37"/>
      <c r="C4150" s="38"/>
      <c r="D4150" s="39"/>
      <c r="E4150" s="40"/>
      <c r="F4150" s="35"/>
      <c r="G4150" s="41"/>
      <c r="H4150" s="41"/>
    </row>
    <row r="4151" spans="2:8">
      <c r="B4151" s="37"/>
      <c r="C4151" s="38"/>
      <c r="D4151" s="39"/>
      <c r="E4151" s="40"/>
      <c r="F4151" s="35"/>
      <c r="G4151" s="41"/>
      <c r="H4151" s="41"/>
    </row>
    <row r="4152" spans="2:8">
      <c r="B4152" s="37"/>
      <c r="C4152" s="38"/>
      <c r="D4152" s="39"/>
      <c r="E4152" s="40"/>
      <c r="F4152" s="35"/>
      <c r="G4152" s="41"/>
      <c r="H4152" s="41"/>
    </row>
    <row r="4153" spans="2:8">
      <c r="B4153" s="37"/>
      <c r="C4153" s="38"/>
      <c r="D4153" s="39"/>
      <c r="E4153" s="40"/>
      <c r="F4153" s="35"/>
      <c r="G4153" s="41"/>
      <c r="H4153" s="41"/>
    </row>
    <row r="4154" spans="2:8">
      <c r="B4154" s="37"/>
      <c r="C4154" s="38"/>
      <c r="D4154" s="39"/>
      <c r="E4154" s="40"/>
      <c r="F4154" s="35"/>
      <c r="G4154" s="41"/>
      <c r="H4154" s="41"/>
    </row>
    <row r="4155" spans="2:8">
      <c r="B4155" s="37"/>
      <c r="C4155" s="38"/>
      <c r="D4155" s="39"/>
      <c r="E4155" s="40"/>
      <c r="F4155" s="35"/>
      <c r="G4155" s="41"/>
      <c r="H4155" s="41"/>
    </row>
    <row r="4156" spans="2:8">
      <c r="B4156" s="37"/>
      <c r="C4156" s="38"/>
      <c r="D4156" s="39"/>
      <c r="E4156" s="40"/>
      <c r="F4156" s="35"/>
      <c r="G4156" s="41"/>
      <c r="H4156" s="41"/>
    </row>
    <row r="4157" spans="2:8">
      <c r="B4157" s="37"/>
      <c r="C4157" s="38"/>
      <c r="D4157" s="39"/>
      <c r="E4157" s="40"/>
      <c r="F4157" s="35"/>
      <c r="G4157" s="41"/>
      <c r="H4157" s="41"/>
    </row>
    <row r="4158" spans="2:8">
      <c r="B4158" s="37"/>
      <c r="C4158" s="38"/>
      <c r="D4158" s="39"/>
      <c r="E4158" s="40"/>
      <c r="F4158" s="35"/>
      <c r="G4158" s="41"/>
      <c r="H4158" s="41"/>
    </row>
    <row r="4159" spans="2:8">
      <c r="B4159" s="37"/>
      <c r="C4159" s="38"/>
      <c r="D4159" s="39"/>
      <c r="E4159" s="40"/>
      <c r="F4159" s="35"/>
      <c r="G4159" s="41"/>
      <c r="H4159" s="41"/>
    </row>
    <row r="4160" spans="2:8">
      <c r="B4160" s="37"/>
      <c r="C4160" s="38"/>
      <c r="D4160" s="39"/>
      <c r="E4160" s="40"/>
      <c r="F4160" s="35"/>
      <c r="G4160" s="41"/>
      <c r="H4160" s="41"/>
    </row>
    <row r="4161" spans="2:8">
      <c r="B4161" s="37"/>
      <c r="C4161" s="38"/>
      <c r="D4161" s="39"/>
      <c r="E4161" s="40"/>
      <c r="F4161" s="35"/>
      <c r="G4161" s="41"/>
      <c r="H4161" s="41"/>
    </row>
    <row r="4162" spans="2:8">
      <c r="B4162" s="37"/>
      <c r="C4162" s="38"/>
      <c r="D4162" s="39"/>
      <c r="E4162" s="40"/>
      <c r="F4162" s="35"/>
      <c r="G4162" s="41"/>
      <c r="H4162" s="41"/>
    </row>
    <row r="4163" spans="2:8">
      <c r="B4163" s="37"/>
      <c r="C4163" s="38"/>
      <c r="D4163" s="39"/>
      <c r="E4163" s="40"/>
      <c r="F4163" s="35"/>
      <c r="G4163" s="41"/>
      <c r="H4163" s="41"/>
    </row>
    <row r="4164" spans="2:8">
      <c r="B4164" s="37"/>
      <c r="C4164" s="38"/>
      <c r="D4164" s="39"/>
      <c r="E4164" s="40"/>
      <c r="F4164" s="35"/>
      <c r="G4164" s="41"/>
      <c r="H4164" s="41"/>
    </row>
    <row r="4165" spans="2:8">
      <c r="B4165" s="37"/>
      <c r="C4165" s="38"/>
      <c r="D4165" s="39"/>
      <c r="E4165" s="40"/>
      <c r="F4165" s="35"/>
      <c r="G4165" s="41"/>
      <c r="H4165" s="41"/>
    </row>
    <row r="4166" spans="2:8">
      <c r="B4166" s="37"/>
      <c r="C4166" s="38"/>
      <c r="D4166" s="39"/>
      <c r="E4166" s="40"/>
      <c r="F4166" s="35"/>
      <c r="G4166" s="41"/>
      <c r="H4166" s="41"/>
    </row>
    <row r="4167" spans="2:8">
      <c r="B4167" s="37"/>
      <c r="C4167" s="38"/>
      <c r="D4167" s="39"/>
      <c r="E4167" s="40"/>
      <c r="F4167" s="35"/>
      <c r="G4167" s="41"/>
      <c r="H4167" s="41"/>
    </row>
    <row r="4168" spans="2:8">
      <c r="B4168" s="37"/>
      <c r="C4168" s="38"/>
      <c r="D4168" s="39"/>
      <c r="E4168" s="40"/>
      <c r="F4168" s="35"/>
      <c r="G4168" s="41"/>
      <c r="H4168" s="41"/>
    </row>
    <row r="4169" spans="2:8">
      <c r="B4169" s="37"/>
      <c r="C4169" s="38"/>
      <c r="D4169" s="39"/>
      <c r="E4169" s="40"/>
      <c r="F4169" s="35"/>
      <c r="G4169" s="41"/>
      <c r="H4169" s="41"/>
    </row>
    <row r="4170" spans="2:8">
      <c r="B4170" s="37"/>
      <c r="C4170" s="38"/>
      <c r="D4170" s="39"/>
      <c r="E4170" s="40"/>
      <c r="F4170" s="35"/>
      <c r="G4170" s="41"/>
      <c r="H4170" s="41"/>
    </row>
    <row r="4171" spans="2:8">
      <c r="B4171" s="37"/>
      <c r="C4171" s="38"/>
      <c r="D4171" s="39"/>
      <c r="E4171" s="40"/>
      <c r="F4171" s="35"/>
      <c r="G4171" s="41"/>
      <c r="H4171" s="41"/>
    </row>
    <row r="4172" spans="2:8">
      <c r="B4172" s="37"/>
      <c r="C4172" s="38"/>
      <c r="D4172" s="39"/>
      <c r="E4172" s="40"/>
      <c r="F4172" s="35"/>
      <c r="G4172" s="41"/>
      <c r="H4172" s="41"/>
    </row>
    <row r="4173" spans="2:8">
      <c r="B4173" s="37"/>
      <c r="C4173" s="38"/>
      <c r="D4173" s="39"/>
      <c r="E4173" s="40"/>
      <c r="F4173" s="35"/>
      <c r="G4173" s="41"/>
      <c r="H4173" s="41"/>
    </row>
    <row r="4174" spans="2:8">
      <c r="B4174" s="37"/>
      <c r="C4174" s="38"/>
      <c r="D4174" s="39"/>
      <c r="E4174" s="40"/>
      <c r="F4174" s="35"/>
      <c r="G4174" s="41"/>
      <c r="H4174" s="41"/>
    </row>
    <row r="4175" spans="2:8">
      <c r="B4175" s="37"/>
      <c r="C4175" s="38"/>
      <c r="D4175" s="39"/>
      <c r="E4175" s="40"/>
      <c r="F4175" s="35"/>
      <c r="G4175" s="41"/>
      <c r="H4175" s="41"/>
    </row>
    <row r="4176" spans="2:8">
      <c r="B4176" s="37"/>
      <c r="C4176" s="38"/>
      <c r="D4176" s="39"/>
      <c r="E4176" s="40"/>
      <c r="F4176" s="35"/>
      <c r="G4176" s="41"/>
      <c r="H4176" s="41"/>
    </row>
    <row r="4177" spans="2:8">
      <c r="B4177" s="37"/>
      <c r="C4177" s="38"/>
      <c r="D4177" s="39"/>
      <c r="E4177" s="40"/>
      <c r="F4177" s="35"/>
      <c r="G4177" s="41"/>
      <c r="H4177" s="41"/>
    </row>
    <row r="4178" spans="2:8">
      <c r="B4178" s="37"/>
      <c r="C4178" s="38"/>
      <c r="D4178" s="39"/>
      <c r="E4178" s="40"/>
      <c r="F4178" s="35"/>
      <c r="G4178" s="41"/>
      <c r="H4178" s="41"/>
    </row>
    <row r="4179" spans="2:8">
      <c r="B4179" s="37"/>
      <c r="C4179" s="38"/>
      <c r="D4179" s="39"/>
      <c r="E4179" s="40"/>
      <c r="F4179" s="35"/>
      <c r="G4179" s="41"/>
      <c r="H4179" s="41"/>
    </row>
    <row r="4180" spans="2:8">
      <c r="B4180" s="37"/>
      <c r="C4180" s="38"/>
      <c r="D4180" s="39"/>
      <c r="E4180" s="40"/>
      <c r="F4180" s="35"/>
      <c r="G4180" s="41"/>
      <c r="H4180" s="41"/>
    </row>
    <row r="4181" spans="2:8">
      <c r="B4181" s="37"/>
      <c r="C4181" s="38"/>
      <c r="D4181" s="39"/>
      <c r="E4181" s="40"/>
      <c r="F4181" s="35"/>
      <c r="G4181" s="41"/>
      <c r="H4181" s="41"/>
    </row>
    <row r="4182" spans="2:8">
      <c r="B4182" s="37"/>
      <c r="C4182" s="38"/>
      <c r="D4182" s="39"/>
      <c r="E4182" s="40"/>
      <c r="F4182" s="35"/>
      <c r="G4182" s="41"/>
      <c r="H4182" s="41"/>
    </row>
    <row r="4183" spans="2:8">
      <c r="B4183" s="37"/>
      <c r="C4183" s="38"/>
      <c r="D4183" s="39"/>
      <c r="E4183" s="40"/>
      <c r="F4183" s="35"/>
      <c r="G4183" s="41"/>
      <c r="H4183" s="41"/>
    </row>
    <row r="4184" spans="2:8">
      <c r="B4184" s="37"/>
      <c r="C4184" s="38"/>
      <c r="D4184" s="39"/>
      <c r="E4184" s="40"/>
      <c r="F4184" s="35"/>
      <c r="G4184" s="41"/>
      <c r="H4184" s="41"/>
    </row>
    <row r="4185" spans="2:8">
      <c r="B4185" s="37"/>
      <c r="C4185" s="38"/>
      <c r="D4185" s="39"/>
      <c r="E4185" s="40"/>
      <c r="F4185" s="35"/>
      <c r="G4185" s="41"/>
      <c r="H4185" s="41"/>
    </row>
    <row r="4186" spans="2:8">
      <c r="B4186" s="37"/>
      <c r="C4186" s="38"/>
      <c r="D4186" s="39"/>
      <c r="E4186" s="40"/>
      <c r="F4186" s="35"/>
      <c r="G4186" s="41"/>
      <c r="H4186" s="41"/>
    </row>
    <row r="4187" spans="2:8">
      <c r="B4187" s="37"/>
      <c r="C4187" s="38"/>
      <c r="D4187" s="39"/>
      <c r="E4187" s="40"/>
      <c r="F4187" s="35"/>
      <c r="G4187" s="41"/>
      <c r="H4187" s="41"/>
    </row>
    <row r="4188" spans="2:8">
      <c r="B4188" s="37"/>
      <c r="C4188" s="38"/>
      <c r="D4188" s="39"/>
      <c r="E4188" s="40"/>
      <c r="F4188" s="35"/>
      <c r="G4188" s="41"/>
      <c r="H4188" s="41"/>
    </row>
    <row r="4189" spans="2:8">
      <c r="B4189" s="37"/>
      <c r="C4189" s="38"/>
      <c r="D4189" s="39"/>
      <c r="E4189" s="40"/>
      <c r="F4189" s="35"/>
      <c r="G4189" s="41"/>
      <c r="H4189" s="41"/>
    </row>
    <row r="4190" spans="2:8">
      <c r="B4190" s="37"/>
      <c r="C4190" s="38"/>
      <c r="D4190" s="39"/>
      <c r="E4190" s="40"/>
      <c r="F4190" s="35"/>
      <c r="G4190" s="41"/>
      <c r="H4190" s="41"/>
    </row>
    <row r="4191" spans="2:8">
      <c r="B4191" s="37"/>
      <c r="C4191" s="38"/>
      <c r="D4191" s="39"/>
      <c r="E4191" s="40"/>
      <c r="F4191" s="35"/>
      <c r="G4191" s="41"/>
      <c r="H4191" s="41"/>
    </row>
    <row r="4192" spans="2:8">
      <c r="B4192" s="37"/>
      <c r="C4192" s="38"/>
      <c r="D4192" s="39"/>
      <c r="E4192" s="40"/>
      <c r="F4192" s="35"/>
      <c r="G4192" s="41"/>
      <c r="H4192" s="41"/>
    </row>
    <row r="4193" spans="2:8">
      <c r="B4193" s="37"/>
      <c r="C4193" s="38"/>
      <c r="D4193" s="39"/>
      <c r="E4193" s="40"/>
      <c r="F4193" s="35"/>
      <c r="G4193" s="41"/>
      <c r="H4193" s="41"/>
    </row>
    <row r="4194" spans="2:8">
      <c r="B4194" s="37"/>
      <c r="C4194" s="38"/>
      <c r="D4194" s="39"/>
      <c r="E4194" s="40"/>
      <c r="F4194" s="35"/>
      <c r="G4194" s="41"/>
      <c r="H4194" s="41"/>
    </row>
    <row r="4195" spans="2:8">
      <c r="B4195" s="37"/>
      <c r="C4195" s="38"/>
      <c r="D4195" s="39"/>
      <c r="E4195" s="40"/>
      <c r="F4195" s="35"/>
      <c r="G4195" s="41"/>
      <c r="H4195" s="41"/>
    </row>
    <row r="4196" spans="2:8">
      <c r="B4196" s="37"/>
      <c r="C4196" s="38"/>
      <c r="D4196" s="39"/>
      <c r="E4196" s="40"/>
      <c r="F4196" s="35"/>
      <c r="G4196" s="41"/>
      <c r="H4196" s="41"/>
    </row>
    <row r="4197" spans="2:8">
      <c r="B4197" s="37"/>
      <c r="C4197" s="38"/>
      <c r="D4197" s="39"/>
      <c r="E4197" s="40"/>
      <c r="F4197" s="35"/>
      <c r="G4197" s="41"/>
      <c r="H4197" s="41"/>
    </row>
    <row r="4198" spans="2:8">
      <c r="B4198" s="37"/>
      <c r="C4198" s="38"/>
      <c r="D4198" s="39"/>
      <c r="E4198" s="40"/>
      <c r="F4198" s="35"/>
      <c r="G4198" s="41"/>
      <c r="H4198" s="41"/>
    </row>
    <row r="4199" spans="2:8">
      <c r="B4199" s="37"/>
      <c r="C4199" s="38"/>
      <c r="D4199" s="39"/>
      <c r="E4199" s="40"/>
      <c r="F4199" s="35"/>
      <c r="G4199" s="41"/>
      <c r="H4199" s="41"/>
    </row>
    <row r="4200" spans="2:8">
      <c r="B4200" s="37"/>
      <c r="C4200" s="38"/>
      <c r="D4200" s="39"/>
      <c r="E4200" s="40"/>
      <c r="F4200" s="35"/>
      <c r="G4200" s="41"/>
      <c r="H4200" s="41"/>
    </row>
    <row r="4201" spans="2:8">
      <c r="B4201" s="37"/>
      <c r="C4201" s="38"/>
      <c r="D4201" s="39"/>
      <c r="E4201" s="40"/>
      <c r="F4201" s="35"/>
      <c r="G4201" s="41"/>
      <c r="H4201" s="41"/>
    </row>
    <row r="4202" spans="2:8">
      <c r="B4202" s="37"/>
      <c r="C4202" s="38"/>
      <c r="D4202" s="39"/>
      <c r="E4202" s="40"/>
      <c r="F4202" s="35"/>
      <c r="G4202" s="41"/>
      <c r="H4202" s="41"/>
    </row>
    <row r="4203" spans="2:8">
      <c r="B4203" s="37"/>
      <c r="C4203" s="38"/>
      <c r="D4203" s="39"/>
      <c r="E4203" s="40"/>
      <c r="F4203" s="35"/>
      <c r="G4203" s="41"/>
      <c r="H4203" s="41"/>
    </row>
    <row r="4204" spans="2:8">
      <c r="B4204" s="37"/>
      <c r="C4204" s="38"/>
      <c r="D4204" s="39"/>
      <c r="E4204" s="40"/>
      <c r="F4204" s="35"/>
      <c r="G4204" s="41"/>
      <c r="H4204" s="41"/>
    </row>
    <row r="4205" spans="2:8">
      <c r="B4205" s="37"/>
      <c r="C4205" s="38"/>
      <c r="D4205" s="39"/>
      <c r="E4205" s="40"/>
      <c r="F4205" s="35"/>
      <c r="G4205" s="41"/>
      <c r="H4205" s="41"/>
    </row>
    <row r="4206" spans="2:8">
      <c r="B4206" s="37"/>
      <c r="C4206" s="38"/>
      <c r="D4206" s="39"/>
      <c r="E4206" s="40"/>
      <c r="F4206" s="35"/>
      <c r="G4206" s="41"/>
      <c r="H4206" s="41"/>
    </row>
    <row r="4207" spans="2:8">
      <c r="B4207" s="37"/>
      <c r="C4207" s="38"/>
      <c r="D4207" s="39"/>
      <c r="E4207" s="40"/>
      <c r="F4207" s="35"/>
      <c r="G4207" s="41"/>
      <c r="H4207" s="41"/>
    </row>
    <row r="4208" spans="2:8">
      <c r="B4208" s="37"/>
      <c r="C4208" s="38"/>
      <c r="D4208" s="39"/>
      <c r="E4208" s="40"/>
      <c r="F4208" s="35"/>
      <c r="G4208" s="41"/>
      <c r="H4208" s="41"/>
    </row>
    <row r="4209" spans="2:8">
      <c r="B4209" s="37"/>
      <c r="C4209" s="38"/>
      <c r="D4209" s="39"/>
      <c r="E4209" s="40"/>
      <c r="F4209" s="35"/>
      <c r="G4209" s="41"/>
      <c r="H4209" s="41"/>
    </row>
    <row r="4210" spans="2:8">
      <c r="B4210" s="37"/>
      <c r="C4210" s="38"/>
      <c r="D4210" s="39"/>
      <c r="E4210" s="40"/>
      <c r="F4210" s="35"/>
      <c r="G4210" s="41"/>
      <c r="H4210" s="41"/>
    </row>
    <row r="4211" spans="2:8">
      <c r="B4211" s="37"/>
      <c r="C4211" s="38"/>
      <c r="D4211" s="39"/>
      <c r="E4211" s="40"/>
      <c r="F4211" s="35"/>
      <c r="G4211" s="41"/>
      <c r="H4211" s="41"/>
    </row>
    <row r="4212" spans="2:8">
      <c r="B4212" s="37"/>
      <c r="C4212" s="38"/>
      <c r="D4212" s="39"/>
      <c r="E4212" s="40"/>
      <c r="F4212" s="35"/>
      <c r="G4212" s="41"/>
      <c r="H4212" s="41"/>
    </row>
    <row r="4213" spans="2:8">
      <c r="B4213" s="37"/>
      <c r="C4213" s="38"/>
      <c r="D4213" s="39"/>
      <c r="E4213" s="40"/>
      <c r="F4213" s="35"/>
      <c r="G4213" s="41"/>
      <c r="H4213" s="41"/>
    </row>
    <row r="4214" spans="2:8">
      <c r="B4214" s="37"/>
      <c r="C4214" s="38"/>
      <c r="D4214" s="39"/>
      <c r="E4214" s="40"/>
      <c r="F4214" s="35"/>
      <c r="G4214" s="41"/>
      <c r="H4214" s="41"/>
    </row>
    <row r="4215" spans="2:8">
      <c r="B4215" s="37"/>
      <c r="C4215" s="38"/>
      <c r="D4215" s="39"/>
      <c r="E4215" s="40"/>
      <c r="F4215" s="35"/>
      <c r="G4215" s="41"/>
      <c r="H4215" s="41"/>
    </row>
    <row r="4216" spans="2:8">
      <c r="B4216" s="37"/>
      <c r="C4216" s="38"/>
      <c r="D4216" s="39"/>
      <c r="E4216" s="40"/>
      <c r="F4216" s="35"/>
      <c r="G4216" s="41"/>
      <c r="H4216" s="41"/>
    </row>
    <row r="4217" spans="2:8">
      <c r="B4217" s="37"/>
      <c r="C4217" s="38"/>
      <c r="D4217" s="39"/>
      <c r="E4217" s="40"/>
      <c r="F4217" s="35"/>
      <c r="G4217" s="41"/>
      <c r="H4217" s="41"/>
    </row>
    <row r="4218" spans="2:8">
      <c r="B4218" s="37"/>
      <c r="C4218" s="38"/>
      <c r="D4218" s="39"/>
      <c r="E4218" s="40"/>
      <c r="F4218" s="35"/>
      <c r="G4218" s="41"/>
      <c r="H4218" s="41"/>
    </row>
    <row r="4219" spans="2:8">
      <c r="B4219" s="37"/>
      <c r="C4219" s="38"/>
      <c r="D4219" s="39"/>
      <c r="E4219" s="40"/>
      <c r="F4219" s="35"/>
      <c r="G4219" s="41"/>
      <c r="H4219" s="41"/>
    </row>
    <row r="4220" spans="2:8">
      <c r="B4220" s="37"/>
      <c r="C4220" s="38"/>
      <c r="D4220" s="39"/>
      <c r="E4220" s="40"/>
      <c r="F4220" s="35"/>
      <c r="G4220" s="41"/>
      <c r="H4220" s="41"/>
    </row>
    <row r="4221" spans="2:8">
      <c r="B4221" s="37"/>
      <c r="C4221" s="38"/>
      <c r="D4221" s="39"/>
      <c r="E4221" s="40"/>
      <c r="F4221" s="35"/>
      <c r="G4221" s="41"/>
      <c r="H4221" s="41"/>
    </row>
    <row r="4222" spans="2:8">
      <c r="B4222" s="37"/>
      <c r="C4222" s="38"/>
      <c r="D4222" s="39"/>
      <c r="E4222" s="40"/>
      <c r="F4222" s="35"/>
      <c r="G4222" s="41"/>
      <c r="H4222" s="41"/>
    </row>
    <row r="4223" spans="2:8">
      <c r="B4223" s="37"/>
      <c r="C4223" s="38"/>
      <c r="D4223" s="39"/>
      <c r="E4223" s="40"/>
      <c r="F4223" s="35"/>
      <c r="G4223" s="41"/>
      <c r="H4223" s="41"/>
    </row>
    <row r="4224" spans="2:8">
      <c r="B4224" s="37"/>
      <c r="C4224" s="38"/>
      <c r="D4224" s="39"/>
      <c r="E4224" s="40"/>
      <c r="F4224" s="35"/>
      <c r="G4224" s="41"/>
      <c r="H4224" s="41"/>
    </row>
    <row r="4225" spans="2:8">
      <c r="B4225" s="37"/>
      <c r="C4225" s="38"/>
      <c r="D4225" s="39"/>
      <c r="E4225" s="40"/>
      <c r="F4225" s="35"/>
      <c r="G4225" s="41"/>
      <c r="H4225" s="41"/>
    </row>
    <row r="4226" spans="2:8">
      <c r="B4226" s="37"/>
      <c r="C4226" s="38"/>
      <c r="D4226" s="39"/>
      <c r="E4226" s="40"/>
      <c r="F4226" s="35"/>
      <c r="G4226" s="41"/>
      <c r="H4226" s="41"/>
    </row>
    <row r="4227" spans="2:8">
      <c r="B4227" s="37"/>
      <c r="C4227" s="38"/>
      <c r="D4227" s="39"/>
      <c r="E4227" s="40"/>
      <c r="F4227" s="35"/>
      <c r="G4227" s="41"/>
      <c r="H4227" s="41"/>
    </row>
    <row r="4228" spans="2:8">
      <c r="B4228" s="37"/>
      <c r="C4228" s="38"/>
      <c r="D4228" s="39"/>
      <c r="E4228" s="40"/>
      <c r="F4228" s="35"/>
      <c r="G4228" s="41"/>
      <c r="H4228" s="41"/>
    </row>
    <row r="4229" spans="2:8">
      <c r="B4229" s="37"/>
      <c r="C4229" s="38"/>
      <c r="D4229" s="39"/>
      <c r="E4229" s="40"/>
      <c r="F4229" s="35"/>
      <c r="G4229" s="41"/>
      <c r="H4229" s="41"/>
    </row>
    <row r="4230" spans="2:8">
      <c r="B4230" s="37"/>
      <c r="C4230" s="38"/>
      <c r="D4230" s="39"/>
      <c r="E4230" s="40"/>
      <c r="F4230" s="35"/>
      <c r="G4230" s="41"/>
      <c r="H4230" s="41"/>
    </row>
    <row r="4231" spans="2:8">
      <c r="B4231" s="37"/>
      <c r="C4231" s="38"/>
      <c r="D4231" s="39"/>
      <c r="E4231" s="40"/>
      <c r="F4231" s="35"/>
      <c r="G4231" s="41"/>
      <c r="H4231" s="41"/>
    </row>
    <row r="4232" spans="2:8">
      <c r="B4232" s="37"/>
      <c r="C4232" s="38"/>
      <c r="D4232" s="39"/>
      <c r="E4232" s="40"/>
      <c r="F4232" s="35"/>
      <c r="G4232" s="41"/>
      <c r="H4232" s="41"/>
    </row>
    <row r="4233" spans="2:8">
      <c r="B4233" s="37"/>
      <c r="C4233" s="38"/>
      <c r="D4233" s="39"/>
      <c r="E4233" s="40"/>
      <c r="F4233" s="35"/>
      <c r="G4233" s="41"/>
      <c r="H4233" s="41"/>
    </row>
    <row r="4234" spans="2:8">
      <c r="B4234" s="37"/>
      <c r="C4234" s="38"/>
      <c r="D4234" s="39"/>
      <c r="E4234" s="40"/>
      <c r="F4234" s="35"/>
      <c r="G4234" s="41"/>
      <c r="H4234" s="41"/>
    </row>
    <row r="4235" spans="2:8">
      <c r="B4235" s="37"/>
      <c r="C4235" s="38"/>
      <c r="D4235" s="39"/>
      <c r="E4235" s="40"/>
      <c r="F4235" s="35"/>
      <c r="G4235" s="41"/>
      <c r="H4235" s="41"/>
    </row>
    <row r="4236" spans="2:8">
      <c r="B4236" s="37"/>
      <c r="C4236" s="38"/>
      <c r="D4236" s="39"/>
      <c r="E4236" s="40"/>
      <c r="F4236" s="35"/>
      <c r="G4236" s="41"/>
      <c r="H4236" s="41"/>
    </row>
    <row r="4237" spans="2:8">
      <c r="B4237" s="37"/>
      <c r="C4237" s="38"/>
      <c r="D4237" s="39"/>
      <c r="E4237" s="40"/>
      <c r="F4237" s="35"/>
      <c r="G4237" s="41"/>
      <c r="H4237" s="41"/>
    </row>
    <row r="4238" spans="2:8">
      <c r="B4238" s="37"/>
      <c r="C4238" s="38"/>
      <c r="D4238" s="39"/>
      <c r="E4238" s="40"/>
      <c r="F4238" s="35"/>
      <c r="G4238" s="41"/>
      <c r="H4238" s="41"/>
    </row>
    <row r="4239" spans="2:8">
      <c r="B4239" s="37"/>
      <c r="C4239" s="38"/>
      <c r="D4239" s="39"/>
      <c r="E4239" s="40"/>
      <c r="F4239" s="35"/>
      <c r="G4239" s="41"/>
      <c r="H4239" s="41"/>
    </row>
    <row r="4240" spans="2:8">
      <c r="B4240" s="37"/>
      <c r="C4240" s="38"/>
      <c r="D4240" s="39"/>
      <c r="E4240" s="40"/>
      <c r="F4240" s="35"/>
      <c r="G4240" s="41"/>
      <c r="H4240" s="41"/>
    </row>
    <row r="4241" spans="2:8">
      <c r="B4241" s="37"/>
      <c r="C4241" s="38"/>
      <c r="D4241" s="39"/>
      <c r="E4241" s="40"/>
      <c r="F4241" s="35"/>
      <c r="G4241" s="41"/>
      <c r="H4241" s="41"/>
    </row>
    <row r="4242" spans="2:8">
      <c r="B4242" s="37"/>
      <c r="C4242" s="38"/>
      <c r="D4242" s="39"/>
      <c r="E4242" s="40"/>
      <c r="F4242" s="35"/>
      <c r="G4242" s="41"/>
      <c r="H4242" s="41"/>
    </row>
    <row r="4243" spans="2:8">
      <c r="B4243" s="37"/>
      <c r="C4243" s="38"/>
      <c r="D4243" s="39"/>
      <c r="E4243" s="40"/>
      <c r="F4243" s="35"/>
      <c r="G4243" s="41"/>
      <c r="H4243" s="41"/>
    </row>
    <row r="4244" spans="2:8">
      <c r="B4244" s="37"/>
      <c r="C4244" s="38"/>
      <c r="D4244" s="39"/>
      <c r="E4244" s="40"/>
      <c r="F4244" s="35"/>
      <c r="G4244" s="41"/>
      <c r="H4244" s="41"/>
    </row>
    <row r="4245" spans="2:8">
      <c r="B4245" s="37"/>
      <c r="C4245" s="38"/>
      <c r="D4245" s="39"/>
      <c r="E4245" s="40"/>
      <c r="F4245" s="35"/>
      <c r="G4245" s="41"/>
      <c r="H4245" s="41"/>
    </row>
    <row r="4246" spans="2:8">
      <c r="B4246" s="37"/>
      <c r="C4246" s="38"/>
      <c r="D4246" s="39"/>
      <c r="E4246" s="40"/>
      <c r="F4246" s="35"/>
      <c r="G4246" s="41"/>
      <c r="H4246" s="41"/>
    </row>
    <row r="4247" spans="2:8">
      <c r="B4247" s="37"/>
      <c r="C4247" s="38"/>
      <c r="D4247" s="39"/>
      <c r="E4247" s="40"/>
      <c r="F4247" s="35"/>
      <c r="G4247" s="41"/>
      <c r="H4247" s="41"/>
    </row>
    <row r="4248" spans="2:8">
      <c r="B4248" s="37"/>
      <c r="C4248" s="38"/>
      <c r="D4248" s="39"/>
      <c r="E4248" s="40"/>
      <c r="F4248" s="35"/>
      <c r="G4248" s="41"/>
      <c r="H4248" s="41"/>
    </row>
    <row r="4249" spans="2:8">
      <c r="B4249" s="37"/>
      <c r="C4249" s="38"/>
      <c r="D4249" s="39"/>
      <c r="E4249" s="40"/>
      <c r="F4249" s="35"/>
      <c r="G4249" s="41"/>
      <c r="H4249" s="41"/>
    </row>
    <row r="4250" spans="2:8">
      <c r="B4250" s="37"/>
      <c r="C4250" s="38"/>
      <c r="D4250" s="39"/>
      <c r="E4250" s="40"/>
      <c r="F4250" s="35"/>
      <c r="G4250" s="41"/>
      <c r="H4250" s="41"/>
    </row>
    <row r="4251" spans="2:8">
      <c r="B4251" s="37"/>
      <c r="C4251" s="38"/>
      <c r="D4251" s="39"/>
      <c r="E4251" s="40"/>
      <c r="F4251" s="35"/>
      <c r="G4251" s="41"/>
      <c r="H4251" s="41"/>
    </row>
    <row r="4252" spans="2:8">
      <c r="B4252" s="37"/>
      <c r="C4252" s="38"/>
      <c r="D4252" s="39"/>
      <c r="E4252" s="40"/>
      <c r="F4252" s="35"/>
      <c r="G4252" s="41"/>
      <c r="H4252" s="41"/>
    </row>
    <row r="4253" spans="2:8">
      <c r="B4253" s="37"/>
      <c r="C4253" s="38"/>
      <c r="D4253" s="39"/>
      <c r="E4253" s="40"/>
      <c r="F4253" s="35"/>
      <c r="G4253" s="41"/>
      <c r="H4253" s="41"/>
    </row>
    <row r="4254" spans="2:8">
      <c r="B4254" s="37"/>
      <c r="C4254" s="38"/>
      <c r="D4254" s="39"/>
      <c r="E4254" s="40"/>
      <c r="F4254" s="35"/>
      <c r="G4254" s="41"/>
      <c r="H4254" s="41"/>
    </row>
    <row r="4255" spans="2:8">
      <c r="B4255" s="37"/>
      <c r="C4255" s="38"/>
      <c r="D4255" s="39"/>
      <c r="E4255" s="40"/>
      <c r="F4255" s="35"/>
      <c r="G4255" s="41"/>
      <c r="H4255" s="41"/>
    </row>
    <row r="4256" spans="2:8">
      <c r="B4256" s="37"/>
      <c r="C4256" s="38"/>
      <c r="D4256" s="39"/>
      <c r="E4256" s="40"/>
      <c r="F4256" s="35"/>
      <c r="G4256" s="41"/>
      <c r="H4256" s="41"/>
    </row>
    <row r="4257" spans="2:8">
      <c r="B4257" s="37"/>
      <c r="C4257" s="38"/>
      <c r="D4257" s="39"/>
      <c r="E4257" s="40"/>
      <c r="F4257" s="35"/>
      <c r="G4257" s="41"/>
      <c r="H4257" s="41"/>
    </row>
    <row r="4258" spans="2:8">
      <c r="B4258" s="37"/>
      <c r="C4258" s="38"/>
      <c r="D4258" s="39"/>
      <c r="E4258" s="40"/>
      <c r="F4258" s="35"/>
      <c r="G4258" s="41"/>
      <c r="H4258" s="41"/>
    </row>
    <row r="4259" spans="2:8">
      <c r="B4259" s="37"/>
      <c r="C4259" s="38"/>
      <c r="D4259" s="39"/>
      <c r="E4259" s="40"/>
      <c r="F4259" s="35"/>
      <c r="G4259" s="41"/>
      <c r="H4259" s="41"/>
    </row>
    <row r="4260" spans="2:8">
      <c r="B4260" s="37"/>
      <c r="C4260" s="38"/>
      <c r="D4260" s="39"/>
      <c r="E4260" s="40"/>
      <c r="F4260" s="35"/>
      <c r="G4260" s="41"/>
      <c r="H4260" s="41"/>
    </row>
    <row r="4261" spans="2:8">
      <c r="B4261" s="37"/>
      <c r="C4261" s="38"/>
      <c r="D4261" s="39"/>
      <c r="E4261" s="40"/>
      <c r="F4261" s="35"/>
      <c r="G4261" s="41"/>
      <c r="H4261" s="41"/>
    </row>
    <row r="4262" spans="2:8">
      <c r="B4262" s="37"/>
      <c r="C4262" s="38"/>
      <c r="D4262" s="39"/>
      <c r="E4262" s="40"/>
      <c r="F4262" s="35"/>
      <c r="G4262" s="41"/>
      <c r="H4262" s="41"/>
    </row>
    <row r="4263" spans="2:8">
      <c r="B4263" s="37"/>
      <c r="C4263" s="38"/>
      <c r="D4263" s="39"/>
      <c r="E4263" s="40"/>
      <c r="F4263" s="35"/>
      <c r="G4263" s="41"/>
      <c r="H4263" s="41"/>
    </row>
    <row r="4264" spans="2:8">
      <c r="B4264" s="37"/>
      <c r="C4264" s="38"/>
      <c r="D4264" s="39"/>
      <c r="E4264" s="40"/>
      <c r="F4264" s="35"/>
      <c r="G4264" s="41"/>
      <c r="H4264" s="41"/>
    </row>
    <row r="4265" spans="2:8">
      <c r="B4265" s="37"/>
      <c r="C4265" s="38"/>
      <c r="D4265" s="39"/>
      <c r="E4265" s="40"/>
      <c r="F4265" s="35"/>
      <c r="G4265" s="41"/>
      <c r="H4265" s="41"/>
    </row>
    <row r="4266" spans="2:8">
      <c r="B4266" s="37"/>
      <c r="C4266" s="38"/>
      <c r="D4266" s="39"/>
      <c r="E4266" s="40"/>
      <c r="F4266" s="35"/>
      <c r="G4266" s="41"/>
      <c r="H4266" s="41"/>
    </row>
    <row r="4267" spans="2:8">
      <c r="B4267" s="37"/>
      <c r="C4267" s="38"/>
      <c r="D4267" s="39"/>
      <c r="E4267" s="40"/>
      <c r="F4267" s="35"/>
      <c r="G4267" s="41"/>
      <c r="H4267" s="41"/>
    </row>
    <row r="4268" spans="2:8">
      <c r="B4268" s="37"/>
      <c r="C4268" s="38"/>
      <c r="D4268" s="39"/>
      <c r="E4268" s="40"/>
      <c r="F4268" s="35"/>
      <c r="G4268" s="41"/>
      <c r="H4268" s="41"/>
    </row>
    <row r="4269" spans="2:8">
      <c r="B4269" s="37"/>
      <c r="C4269" s="38"/>
      <c r="D4269" s="39"/>
      <c r="E4269" s="40"/>
      <c r="F4269" s="35"/>
      <c r="G4269" s="41"/>
      <c r="H4269" s="41"/>
    </row>
    <row r="4270" spans="2:8">
      <c r="B4270" s="37"/>
      <c r="C4270" s="38"/>
      <c r="D4270" s="39"/>
      <c r="E4270" s="40"/>
      <c r="F4270" s="35"/>
      <c r="G4270" s="41"/>
      <c r="H4270" s="41"/>
    </row>
    <row r="4271" spans="2:8">
      <c r="B4271" s="37"/>
      <c r="C4271" s="38"/>
      <c r="D4271" s="39"/>
      <c r="E4271" s="40"/>
      <c r="F4271" s="35"/>
      <c r="G4271" s="41"/>
      <c r="H4271" s="41"/>
    </row>
    <row r="4272" spans="2:8">
      <c r="B4272" s="37"/>
      <c r="C4272" s="38"/>
      <c r="D4272" s="39"/>
      <c r="E4272" s="40"/>
      <c r="F4272" s="35"/>
      <c r="G4272" s="41"/>
      <c r="H4272" s="41"/>
    </row>
    <row r="4273" spans="2:8">
      <c r="B4273" s="37"/>
      <c r="C4273" s="38"/>
      <c r="D4273" s="39"/>
      <c r="E4273" s="40"/>
      <c r="F4273" s="35"/>
      <c r="G4273" s="41"/>
      <c r="H4273" s="41"/>
    </row>
    <row r="4274" spans="2:8">
      <c r="B4274" s="37"/>
      <c r="C4274" s="38"/>
      <c r="D4274" s="39"/>
      <c r="E4274" s="40"/>
      <c r="F4274" s="35"/>
      <c r="G4274" s="41"/>
      <c r="H4274" s="41"/>
    </row>
    <row r="4275" spans="2:8">
      <c r="B4275" s="37"/>
      <c r="C4275" s="38"/>
      <c r="D4275" s="39"/>
      <c r="E4275" s="40"/>
      <c r="F4275" s="35"/>
      <c r="G4275" s="41"/>
      <c r="H4275" s="41"/>
    </row>
    <row r="4276" spans="2:8">
      <c r="B4276" s="37"/>
      <c r="C4276" s="38"/>
      <c r="D4276" s="39"/>
      <c r="E4276" s="40"/>
      <c r="F4276" s="35"/>
      <c r="G4276" s="41"/>
      <c r="H4276" s="41"/>
    </row>
    <row r="4277" spans="2:8">
      <c r="B4277" s="37"/>
      <c r="C4277" s="38"/>
      <c r="D4277" s="39"/>
      <c r="E4277" s="40"/>
      <c r="F4277" s="35"/>
      <c r="G4277" s="41"/>
      <c r="H4277" s="41"/>
    </row>
    <row r="4278" spans="2:8">
      <c r="B4278" s="37"/>
      <c r="C4278" s="38"/>
      <c r="D4278" s="39"/>
      <c r="E4278" s="40"/>
      <c r="F4278" s="35"/>
      <c r="G4278" s="41"/>
      <c r="H4278" s="41"/>
    </row>
    <row r="4279" spans="2:8">
      <c r="B4279" s="37"/>
      <c r="C4279" s="38"/>
      <c r="D4279" s="39"/>
      <c r="E4279" s="40"/>
      <c r="F4279" s="35"/>
      <c r="G4279" s="41"/>
      <c r="H4279" s="41"/>
    </row>
    <row r="4280" spans="2:8">
      <c r="B4280" s="37"/>
      <c r="C4280" s="38"/>
      <c r="D4280" s="39"/>
      <c r="E4280" s="40"/>
      <c r="F4280" s="35"/>
      <c r="G4280" s="41"/>
      <c r="H4280" s="41"/>
    </row>
    <row r="4281" spans="2:8">
      <c r="B4281" s="37"/>
      <c r="C4281" s="38"/>
      <c r="D4281" s="39"/>
      <c r="E4281" s="40"/>
      <c r="F4281" s="35"/>
      <c r="G4281" s="41"/>
      <c r="H4281" s="41"/>
    </row>
    <row r="4282" spans="2:8">
      <c r="B4282" s="37"/>
      <c r="C4282" s="38"/>
      <c r="D4282" s="39"/>
      <c r="E4282" s="40"/>
      <c r="F4282" s="35"/>
      <c r="G4282" s="41"/>
      <c r="H4282" s="41"/>
    </row>
    <row r="4283" spans="2:8">
      <c r="B4283" s="37"/>
      <c r="C4283" s="38"/>
      <c r="D4283" s="39"/>
      <c r="E4283" s="40"/>
      <c r="F4283" s="35"/>
      <c r="G4283" s="41"/>
      <c r="H4283" s="41"/>
    </row>
    <row r="4284" spans="2:8">
      <c r="B4284" s="37"/>
      <c r="C4284" s="38"/>
      <c r="D4284" s="39"/>
      <c r="E4284" s="40"/>
      <c r="F4284" s="35"/>
      <c r="G4284" s="41"/>
      <c r="H4284" s="41"/>
    </row>
    <row r="4285" spans="2:8">
      <c r="B4285" s="37"/>
      <c r="C4285" s="38"/>
      <c r="D4285" s="39"/>
      <c r="E4285" s="40"/>
      <c r="F4285" s="35"/>
      <c r="G4285" s="41"/>
      <c r="H4285" s="41"/>
    </row>
    <row r="4286" spans="2:8">
      <c r="B4286" s="37"/>
      <c r="C4286" s="38"/>
      <c r="D4286" s="39"/>
      <c r="E4286" s="40"/>
      <c r="F4286" s="35"/>
      <c r="G4286" s="41"/>
      <c r="H4286" s="41"/>
    </row>
    <row r="4287" spans="2:8">
      <c r="B4287" s="37"/>
      <c r="C4287" s="38"/>
      <c r="D4287" s="39"/>
      <c r="E4287" s="40"/>
      <c r="F4287" s="35"/>
      <c r="G4287" s="41"/>
      <c r="H4287" s="41"/>
    </row>
    <row r="4288" spans="2:8">
      <c r="B4288" s="37"/>
      <c r="C4288" s="38"/>
      <c r="D4288" s="39"/>
      <c r="E4288" s="40"/>
      <c r="F4288" s="35"/>
      <c r="G4288" s="41"/>
      <c r="H4288" s="41"/>
    </row>
    <row r="4289" spans="2:8">
      <c r="B4289" s="37"/>
      <c r="C4289" s="38"/>
      <c r="D4289" s="39"/>
      <c r="E4289" s="40"/>
      <c r="F4289" s="35"/>
      <c r="G4289" s="41"/>
      <c r="H4289" s="41"/>
    </row>
    <row r="4290" spans="2:8">
      <c r="B4290" s="37"/>
      <c r="C4290" s="38"/>
      <c r="D4290" s="39"/>
      <c r="E4290" s="40"/>
      <c r="F4290" s="35"/>
      <c r="G4290" s="41"/>
      <c r="H4290" s="41"/>
    </row>
    <row r="4291" spans="2:8">
      <c r="B4291" s="37"/>
      <c r="C4291" s="38"/>
      <c r="D4291" s="39"/>
      <c r="E4291" s="40"/>
      <c r="F4291" s="35"/>
      <c r="G4291" s="41"/>
      <c r="H4291" s="41"/>
    </row>
    <row r="4292" spans="2:8">
      <c r="B4292" s="37"/>
      <c r="C4292" s="38"/>
      <c r="D4292" s="39"/>
      <c r="E4292" s="40"/>
      <c r="F4292" s="35"/>
      <c r="G4292" s="41"/>
      <c r="H4292" s="41"/>
    </row>
    <row r="4293" spans="2:8">
      <c r="B4293" s="37"/>
      <c r="C4293" s="38"/>
      <c r="D4293" s="39"/>
      <c r="E4293" s="40"/>
      <c r="F4293" s="35"/>
      <c r="G4293" s="41"/>
      <c r="H4293" s="41"/>
    </row>
    <row r="4294" spans="2:8">
      <c r="B4294" s="37"/>
      <c r="C4294" s="38"/>
      <c r="D4294" s="39"/>
      <c r="E4294" s="40"/>
      <c r="F4294" s="35"/>
      <c r="G4294" s="41"/>
      <c r="H4294" s="41"/>
    </row>
    <row r="4295" spans="2:8">
      <c r="B4295" s="37"/>
      <c r="C4295" s="38"/>
      <c r="D4295" s="39"/>
      <c r="E4295" s="40"/>
      <c r="F4295" s="35"/>
      <c r="G4295" s="41"/>
      <c r="H4295" s="41"/>
    </row>
    <row r="4296" spans="2:8">
      <c r="B4296" s="37"/>
      <c r="C4296" s="38"/>
      <c r="D4296" s="39"/>
      <c r="E4296" s="40"/>
      <c r="F4296" s="35"/>
      <c r="G4296" s="41"/>
      <c r="H4296" s="41"/>
    </row>
    <row r="4297" spans="2:8">
      <c r="B4297" s="37"/>
      <c r="C4297" s="38"/>
      <c r="D4297" s="39"/>
      <c r="E4297" s="40"/>
      <c r="F4297" s="35"/>
      <c r="G4297" s="41"/>
      <c r="H4297" s="41"/>
    </row>
    <row r="4298" spans="2:8">
      <c r="B4298" s="37"/>
      <c r="C4298" s="38"/>
      <c r="D4298" s="39"/>
      <c r="E4298" s="40"/>
      <c r="F4298" s="35"/>
      <c r="G4298" s="41"/>
      <c r="H4298" s="41"/>
    </row>
    <row r="4299" spans="2:8">
      <c r="B4299" s="37"/>
      <c r="C4299" s="38"/>
      <c r="D4299" s="39"/>
      <c r="E4299" s="40"/>
      <c r="F4299" s="35"/>
      <c r="G4299" s="41"/>
      <c r="H4299" s="41"/>
    </row>
    <row r="4300" spans="2:8">
      <c r="B4300" s="37"/>
      <c r="C4300" s="38"/>
      <c r="D4300" s="39"/>
      <c r="E4300" s="40"/>
      <c r="F4300" s="35"/>
      <c r="G4300" s="41"/>
      <c r="H4300" s="41"/>
    </row>
    <row r="4301" spans="2:8">
      <c r="B4301" s="37"/>
      <c r="C4301" s="38"/>
      <c r="D4301" s="39"/>
      <c r="E4301" s="40"/>
      <c r="F4301" s="35"/>
      <c r="G4301" s="41"/>
      <c r="H4301" s="41"/>
    </row>
    <row r="4302" spans="2:8">
      <c r="B4302" s="37"/>
      <c r="C4302" s="38"/>
      <c r="D4302" s="39"/>
      <c r="E4302" s="40"/>
      <c r="F4302" s="35"/>
      <c r="G4302" s="41"/>
      <c r="H4302" s="41"/>
    </row>
    <row r="4303" spans="2:8">
      <c r="B4303" s="37"/>
      <c r="C4303" s="38"/>
      <c r="D4303" s="39"/>
      <c r="E4303" s="40"/>
      <c r="F4303" s="35"/>
      <c r="G4303" s="41"/>
      <c r="H4303" s="41"/>
    </row>
    <row r="4304" spans="2:8">
      <c r="B4304" s="37"/>
      <c r="C4304" s="38"/>
      <c r="D4304" s="39"/>
      <c r="E4304" s="40"/>
      <c r="F4304" s="35"/>
      <c r="G4304" s="41"/>
      <c r="H4304" s="41"/>
    </row>
    <row r="4305" spans="2:8">
      <c r="B4305" s="37"/>
      <c r="C4305" s="38"/>
      <c r="D4305" s="39"/>
      <c r="E4305" s="40"/>
      <c r="F4305" s="35"/>
      <c r="G4305" s="41"/>
      <c r="H4305" s="41"/>
    </row>
    <row r="4306" spans="2:8">
      <c r="B4306" s="37"/>
      <c r="C4306" s="38"/>
      <c r="D4306" s="39"/>
      <c r="E4306" s="40"/>
      <c r="F4306" s="35"/>
      <c r="G4306" s="41"/>
      <c r="H4306" s="41"/>
    </row>
    <row r="4307" spans="2:8">
      <c r="B4307" s="37"/>
      <c r="C4307" s="38"/>
      <c r="D4307" s="39"/>
      <c r="E4307" s="40"/>
      <c r="F4307" s="35"/>
      <c r="G4307" s="41"/>
      <c r="H4307" s="41"/>
    </row>
    <row r="4308" spans="2:8">
      <c r="B4308" s="37"/>
      <c r="C4308" s="38"/>
      <c r="D4308" s="39"/>
      <c r="E4308" s="40"/>
      <c r="F4308" s="35"/>
      <c r="G4308" s="41"/>
      <c r="H4308" s="41"/>
    </row>
    <row r="4309" spans="2:8">
      <c r="B4309" s="37"/>
      <c r="C4309" s="38"/>
      <c r="D4309" s="39"/>
      <c r="E4309" s="40"/>
      <c r="F4309" s="35"/>
      <c r="G4309" s="41"/>
      <c r="H4309" s="41"/>
    </row>
    <row r="4310" spans="2:8">
      <c r="B4310" s="37"/>
      <c r="C4310" s="38"/>
      <c r="D4310" s="39"/>
      <c r="E4310" s="40"/>
      <c r="F4310" s="35"/>
      <c r="G4310" s="41"/>
      <c r="H4310" s="41"/>
    </row>
    <row r="4311" spans="2:8">
      <c r="B4311" s="37"/>
      <c r="C4311" s="38"/>
      <c r="D4311" s="39"/>
      <c r="E4311" s="40"/>
      <c r="F4311" s="35"/>
      <c r="G4311" s="41"/>
      <c r="H4311" s="41"/>
    </row>
    <row r="4312" spans="2:8">
      <c r="B4312" s="37"/>
      <c r="C4312" s="38"/>
      <c r="D4312" s="39"/>
      <c r="E4312" s="40"/>
      <c r="F4312" s="35"/>
      <c r="G4312" s="41"/>
      <c r="H4312" s="41"/>
    </row>
    <row r="4313" spans="2:8">
      <c r="B4313" s="37"/>
      <c r="C4313" s="38"/>
      <c r="D4313" s="39"/>
      <c r="E4313" s="40"/>
      <c r="F4313" s="35"/>
      <c r="G4313" s="41"/>
      <c r="H4313" s="41"/>
    </row>
    <row r="4314" spans="2:8">
      <c r="B4314" s="37"/>
      <c r="C4314" s="38"/>
      <c r="D4314" s="39"/>
      <c r="E4314" s="40"/>
      <c r="F4314" s="35"/>
      <c r="G4314" s="41"/>
      <c r="H4314" s="41"/>
    </row>
    <row r="4315" spans="2:8">
      <c r="B4315" s="37"/>
      <c r="C4315" s="38"/>
      <c r="D4315" s="39"/>
      <c r="E4315" s="40"/>
      <c r="F4315" s="35"/>
      <c r="G4315" s="41"/>
      <c r="H4315" s="41"/>
    </row>
    <row r="4316" spans="2:8">
      <c r="B4316" s="37"/>
      <c r="C4316" s="38"/>
      <c r="D4316" s="39"/>
      <c r="E4316" s="40"/>
      <c r="F4316" s="35"/>
      <c r="G4316" s="41"/>
      <c r="H4316" s="41"/>
    </row>
    <row r="4317" spans="2:8">
      <c r="B4317" s="37"/>
      <c r="C4317" s="38"/>
      <c r="D4317" s="39"/>
      <c r="E4317" s="40"/>
      <c r="F4317" s="35"/>
      <c r="G4317" s="41"/>
      <c r="H4317" s="41"/>
    </row>
    <row r="4318" spans="2:8">
      <c r="B4318" s="37"/>
      <c r="C4318" s="38"/>
      <c r="D4318" s="39"/>
      <c r="E4318" s="40"/>
      <c r="F4318" s="35"/>
      <c r="G4318" s="41"/>
      <c r="H4318" s="41"/>
    </row>
    <row r="4319" spans="2:8">
      <c r="B4319" s="37"/>
      <c r="C4319" s="38"/>
      <c r="D4319" s="39"/>
      <c r="E4319" s="40"/>
      <c r="F4319" s="35"/>
      <c r="G4319" s="41"/>
      <c r="H4319" s="41"/>
    </row>
    <row r="4320" spans="2:8">
      <c r="B4320" s="37"/>
      <c r="C4320" s="38"/>
      <c r="D4320" s="39"/>
      <c r="E4320" s="40"/>
      <c r="F4320" s="35"/>
      <c r="G4320" s="41"/>
      <c r="H4320" s="41"/>
    </row>
    <row r="4321" spans="2:8">
      <c r="B4321" s="37"/>
      <c r="C4321" s="38"/>
      <c r="D4321" s="39"/>
      <c r="E4321" s="40"/>
      <c r="F4321" s="35"/>
      <c r="G4321" s="41"/>
      <c r="H4321" s="41"/>
    </row>
    <row r="4322" spans="2:8">
      <c r="B4322" s="37"/>
      <c r="C4322" s="38"/>
      <c r="D4322" s="39"/>
      <c r="E4322" s="40"/>
      <c r="F4322" s="35"/>
      <c r="G4322" s="41"/>
      <c r="H4322" s="41"/>
    </row>
    <row r="4323" spans="2:8">
      <c r="B4323" s="37"/>
      <c r="C4323" s="38"/>
      <c r="D4323" s="39"/>
      <c r="E4323" s="40"/>
      <c r="F4323" s="35"/>
      <c r="G4323" s="41"/>
      <c r="H4323" s="41"/>
    </row>
    <row r="4324" spans="2:8">
      <c r="B4324" s="37"/>
      <c r="C4324" s="38"/>
      <c r="D4324" s="39"/>
      <c r="E4324" s="40"/>
      <c r="F4324" s="35"/>
      <c r="G4324" s="41"/>
      <c r="H4324" s="41"/>
    </row>
    <row r="4325" spans="2:8">
      <c r="B4325" s="37"/>
      <c r="C4325" s="38"/>
      <c r="D4325" s="39"/>
      <c r="E4325" s="40"/>
      <c r="F4325" s="35"/>
      <c r="G4325" s="41"/>
      <c r="H4325" s="41"/>
    </row>
    <row r="4326" spans="2:8">
      <c r="B4326" s="37"/>
      <c r="C4326" s="38"/>
      <c r="D4326" s="39"/>
      <c r="E4326" s="40"/>
      <c r="F4326" s="35"/>
      <c r="G4326" s="41"/>
      <c r="H4326" s="41"/>
    </row>
    <row r="4327" spans="2:8">
      <c r="B4327" s="37"/>
      <c r="C4327" s="38"/>
      <c r="D4327" s="39"/>
      <c r="E4327" s="40"/>
      <c r="F4327" s="35"/>
      <c r="G4327" s="41"/>
      <c r="H4327" s="41"/>
    </row>
    <row r="4328" spans="2:8">
      <c r="B4328" s="37"/>
      <c r="C4328" s="38"/>
      <c r="D4328" s="39"/>
      <c r="E4328" s="40"/>
      <c r="F4328" s="35"/>
      <c r="G4328" s="41"/>
      <c r="H4328" s="41"/>
    </row>
    <row r="4329" spans="2:8">
      <c r="B4329" s="37"/>
      <c r="C4329" s="38"/>
      <c r="D4329" s="39"/>
      <c r="E4329" s="40"/>
      <c r="F4329" s="35"/>
      <c r="G4329" s="41"/>
      <c r="H4329" s="41"/>
    </row>
    <row r="4330" spans="2:8">
      <c r="B4330" s="37"/>
      <c r="C4330" s="38"/>
      <c r="D4330" s="39"/>
      <c r="E4330" s="40"/>
      <c r="F4330" s="35"/>
      <c r="G4330" s="41"/>
      <c r="H4330" s="41"/>
    </row>
    <row r="4331" spans="2:8">
      <c r="B4331" s="37"/>
      <c r="C4331" s="38"/>
      <c r="D4331" s="39"/>
      <c r="E4331" s="40"/>
      <c r="F4331" s="35"/>
      <c r="G4331" s="41"/>
      <c r="H4331" s="41"/>
    </row>
    <row r="4332" spans="2:8">
      <c r="B4332" s="37"/>
      <c r="C4332" s="38"/>
      <c r="D4332" s="39"/>
      <c r="E4332" s="40"/>
      <c r="F4332" s="35"/>
      <c r="G4332" s="41"/>
      <c r="H4332" s="41"/>
    </row>
    <row r="4333" spans="2:8">
      <c r="B4333" s="37"/>
      <c r="C4333" s="38"/>
      <c r="D4333" s="39"/>
      <c r="E4333" s="40"/>
      <c r="F4333" s="35"/>
      <c r="G4333" s="41"/>
      <c r="H4333" s="41"/>
    </row>
    <row r="4334" spans="2:8">
      <c r="B4334" s="37"/>
      <c r="C4334" s="38"/>
      <c r="D4334" s="39"/>
      <c r="E4334" s="40"/>
      <c r="F4334" s="35"/>
      <c r="G4334" s="41"/>
      <c r="H4334" s="41"/>
    </row>
    <row r="4335" spans="2:8">
      <c r="B4335" s="37"/>
      <c r="C4335" s="38"/>
      <c r="D4335" s="39"/>
      <c r="E4335" s="40"/>
      <c r="F4335" s="35"/>
      <c r="G4335" s="41"/>
      <c r="H4335" s="41"/>
    </row>
    <row r="4336" spans="2:8">
      <c r="B4336" s="37"/>
      <c r="C4336" s="38"/>
      <c r="D4336" s="39"/>
      <c r="E4336" s="40"/>
      <c r="F4336" s="35"/>
      <c r="G4336" s="41"/>
      <c r="H4336" s="41"/>
    </row>
    <row r="4337" spans="2:8">
      <c r="B4337" s="37"/>
      <c r="C4337" s="38"/>
      <c r="D4337" s="39"/>
      <c r="E4337" s="40"/>
      <c r="F4337" s="35"/>
      <c r="G4337" s="41"/>
      <c r="H4337" s="41"/>
    </row>
    <row r="4338" spans="2:8">
      <c r="B4338" s="37"/>
      <c r="C4338" s="38"/>
      <c r="D4338" s="39"/>
      <c r="E4338" s="40"/>
      <c r="F4338" s="35"/>
      <c r="G4338" s="41"/>
      <c r="H4338" s="41"/>
    </row>
    <row r="4339" spans="2:8">
      <c r="B4339" s="37"/>
      <c r="C4339" s="38"/>
      <c r="D4339" s="39"/>
      <c r="E4339" s="40"/>
      <c r="F4339" s="35"/>
      <c r="G4339" s="41"/>
      <c r="H4339" s="41"/>
    </row>
    <row r="4340" spans="2:8">
      <c r="B4340" s="37"/>
      <c r="C4340" s="38"/>
      <c r="D4340" s="39"/>
      <c r="E4340" s="40"/>
      <c r="F4340" s="35"/>
      <c r="G4340" s="41"/>
      <c r="H4340" s="41"/>
    </row>
    <row r="4341" spans="2:8">
      <c r="B4341" s="37"/>
      <c r="C4341" s="38"/>
      <c r="D4341" s="39"/>
      <c r="E4341" s="40"/>
      <c r="F4341" s="35"/>
      <c r="G4341" s="41"/>
      <c r="H4341" s="41"/>
    </row>
    <row r="4342" spans="2:8">
      <c r="B4342" s="37"/>
      <c r="C4342" s="38"/>
      <c r="D4342" s="39"/>
      <c r="E4342" s="40"/>
      <c r="F4342" s="35"/>
      <c r="G4342" s="41"/>
      <c r="H4342" s="41"/>
    </row>
    <row r="4343" spans="2:8">
      <c r="B4343" s="37"/>
      <c r="C4343" s="38"/>
      <c r="D4343" s="39"/>
      <c r="E4343" s="40"/>
      <c r="F4343" s="35"/>
      <c r="G4343" s="41"/>
      <c r="H4343" s="41"/>
    </row>
    <row r="4344" spans="2:8">
      <c r="B4344" s="37"/>
      <c r="C4344" s="38"/>
      <c r="D4344" s="39"/>
      <c r="E4344" s="40"/>
      <c r="F4344" s="35"/>
      <c r="G4344" s="41"/>
      <c r="H4344" s="41"/>
    </row>
    <row r="4345" spans="2:8">
      <c r="B4345" s="37"/>
      <c r="C4345" s="38"/>
      <c r="D4345" s="39"/>
      <c r="E4345" s="40"/>
      <c r="F4345" s="35"/>
      <c r="G4345" s="41"/>
      <c r="H4345" s="41"/>
    </row>
    <row r="4346" spans="2:8">
      <c r="B4346" s="37"/>
      <c r="C4346" s="38"/>
      <c r="D4346" s="39"/>
      <c r="E4346" s="40"/>
      <c r="F4346" s="35"/>
      <c r="G4346" s="41"/>
      <c r="H4346" s="41"/>
    </row>
    <row r="4347" spans="2:8">
      <c r="B4347" s="37"/>
      <c r="C4347" s="38"/>
      <c r="D4347" s="39"/>
      <c r="E4347" s="40"/>
      <c r="F4347" s="35"/>
      <c r="G4347" s="41"/>
      <c r="H4347" s="41"/>
    </row>
    <row r="4348" spans="2:8">
      <c r="B4348" s="37"/>
      <c r="C4348" s="38"/>
      <c r="D4348" s="39"/>
      <c r="E4348" s="40"/>
      <c r="F4348" s="35"/>
      <c r="G4348" s="41"/>
      <c r="H4348" s="41"/>
    </row>
    <row r="4349" spans="2:8">
      <c r="B4349" s="37"/>
      <c r="C4349" s="38"/>
      <c r="D4349" s="39"/>
      <c r="E4349" s="40"/>
      <c r="F4349" s="35"/>
      <c r="G4349" s="41"/>
      <c r="H4349" s="41"/>
    </row>
    <row r="4350" spans="2:8">
      <c r="B4350" s="37"/>
      <c r="C4350" s="38"/>
      <c r="D4350" s="39"/>
      <c r="E4350" s="40"/>
      <c r="F4350" s="35"/>
      <c r="G4350" s="41"/>
      <c r="H4350" s="41"/>
    </row>
    <row r="4351" spans="2:8">
      <c r="B4351" s="37"/>
      <c r="C4351" s="38"/>
      <c r="D4351" s="39"/>
      <c r="E4351" s="40"/>
      <c r="F4351" s="35"/>
      <c r="G4351" s="41"/>
      <c r="H4351" s="41"/>
    </row>
    <row r="4352" spans="2:8">
      <c r="B4352" s="37"/>
      <c r="C4352" s="38"/>
      <c r="D4352" s="39"/>
      <c r="E4352" s="40"/>
      <c r="F4352" s="35"/>
      <c r="G4352" s="41"/>
      <c r="H4352" s="41"/>
    </row>
    <row r="4353" spans="2:8">
      <c r="B4353" s="37"/>
      <c r="C4353" s="38"/>
      <c r="D4353" s="39"/>
      <c r="E4353" s="40"/>
      <c r="F4353" s="35"/>
      <c r="G4353" s="41"/>
      <c r="H4353" s="41"/>
    </row>
    <row r="4354" spans="2:8">
      <c r="B4354" s="37"/>
      <c r="C4354" s="38"/>
      <c r="D4354" s="39"/>
      <c r="E4354" s="40"/>
      <c r="F4354" s="35"/>
      <c r="G4354" s="41"/>
      <c r="H4354" s="41"/>
    </row>
    <row r="4355" spans="2:8">
      <c r="B4355" s="37"/>
      <c r="C4355" s="38"/>
      <c r="D4355" s="39"/>
      <c r="E4355" s="40"/>
      <c r="F4355" s="35"/>
      <c r="G4355" s="41"/>
      <c r="H4355" s="41"/>
    </row>
    <row r="4356" spans="2:8">
      <c r="B4356" s="37"/>
      <c r="C4356" s="38"/>
      <c r="D4356" s="39"/>
      <c r="E4356" s="40"/>
      <c r="F4356" s="35"/>
      <c r="G4356" s="41"/>
      <c r="H4356" s="41"/>
    </row>
    <row r="4357" spans="2:8">
      <c r="B4357" s="37"/>
      <c r="C4357" s="38"/>
      <c r="D4357" s="39"/>
      <c r="E4357" s="40"/>
      <c r="F4357" s="35"/>
      <c r="G4357" s="41"/>
      <c r="H4357" s="41"/>
    </row>
    <row r="4358" spans="2:8">
      <c r="B4358" s="37"/>
      <c r="C4358" s="38"/>
      <c r="D4358" s="39"/>
      <c r="E4358" s="40"/>
      <c r="F4358" s="35"/>
      <c r="G4358" s="41"/>
      <c r="H4358" s="41"/>
    </row>
    <row r="4359" spans="2:8">
      <c r="B4359" s="37"/>
      <c r="C4359" s="38"/>
      <c r="D4359" s="39"/>
      <c r="E4359" s="40"/>
      <c r="F4359" s="35"/>
      <c r="G4359" s="41"/>
      <c r="H4359" s="41"/>
    </row>
    <row r="4360" spans="2:8">
      <c r="B4360" s="37"/>
      <c r="C4360" s="38"/>
      <c r="D4360" s="39"/>
      <c r="E4360" s="40"/>
      <c r="F4360" s="35"/>
      <c r="G4360" s="41"/>
      <c r="H4360" s="41"/>
    </row>
    <row r="4361" spans="2:8">
      <c r="B4361" s="37"/>
      <c r="C4361" s="38"/>
      <c r="D4361" s="39"/>
      <c r="E4361" s="40"/>
      <c r="F4361" s="35"/>
      <c r="G4361" s="41"/>
      <c r="H4361" s="41"/>
    </row>
    <row r="4362" spans="2:8">
      <c r="B4362" s="37"/>
      <c r="C4362" s="38"/>
      <c r="D4362" s="39"/>
      <c r="E4362" s="40"/>
      <c r="F4362" s="35"/>
      <c r="G4362" s="41"/>
      <c r="H4362" s="41"/>
    </row>
    <row r="4363" spans="2:8">
      <c r="B4363" s="37"/>
      <c r="C4363" s="38"/>
      <c r="D4363" s="39"/>
      <c r="E4363" s="40"/>
      <c r="F4363" s="35"/>
      <c r="G4363" s="41"/>
      <c r="H4363" s="41"/>
    </row>
    <row r="4364" spans="2:8">
      <c r="B4364" s="37"/>
      <c r="C4364" s="38"/>
      <c r="D4364" s="39"/>
      <c r="E4364" s="40"/>
      <c r="F4364" s="35"/>
      <c r="G4364" s="41"/>
      <c r="H4364" s="41"/>
    </row>
    <row r="4365" spans="2:8">
      <c r="B4365" s="37"/>
      <c r="C4365" s="38"/>
      <c r="D4365" s="39"/>
      <c r="E4365" s="40"/>
      <c r="F4365" s="35"/>
      <c r="G4365" s="41"/>
      <c r="H4365" s="41"/>
    </row>
    <row r="4366" spans="2:8">
      <c r="B4366" s="37"/>
      <c r="C4366" s="38"/>
      <c r="D4366" s="39"/>
      <c r="E4366" s="40"/>
      <c r="F4366" s="35"/>
      <c r="G4366" s="41"/>
      <c r="H4366" s="41"/>
    </row>
    <row r="4367" spans="2:8">
      <c r="B4367" s="37"/>
      <c r="C4367" s="38"/>
      <c r="D4367" s="39"/>
      <c r="E4367" s="40"/>
      <c r="F4367" s="35"/>
      <c r="G4367" s="41"/>
      <c r="H4367" s="41"/>
    </row>
    <row r="4368" spans="2:8">
      <c r="B4368" s="37"/>
      <c r="C4368" s="38"/>
      <c r="D4368" s="39"/>
      <c r="E4368" s="40"/>
      <c r="F4368" s="35"/>
      <c r="G4368" s="41"/>
      <c r="H4368" s="41"/>
    </row>
    <row r="4369" spans="2:8">
      <c r="B4369" s="37"/>
      <c r="C4369" s="38"/>
      <c r="D4369" s="39"/>
      <c r="E4369" s="40"/>
      <c r="F4369" s="35"/>
      <c r="G4369" s="41"/>
      <c r="H4369" s="41"/>
    </row>
    <row r="4370" spans="2:8">
      <c r="B4370" s="37"/>
      <c r="C4370" s="38"/>
      <c r="D4370" s="39"/>
      <c r="E4370" s="40"/>
      <c r="F4370" s="35"/>
      <c r="G4370" s="41"/>
      <c r="H4370" s="41"/>
    </row>
    <row r="4371" spans="2:8">
      <c r="B4371" s="37"/>
      <c r="C4371" s="38"/>
      <c r="D4371" s="39"/>
      <c r="E4371" s="40"/>
      <c r="F4371" s="35"/>
      <c r="G4371" s="41"/>
      <c r="H4371" s="41"/>
    </row>
    <row r="4372" spans="2:8">
      <c r="B4372" s="37"/>
      <c r="C4372" s="38"/>
      <c r="D4372" s="39"/>
      <c r="E4372" s="40"/>
      <c r="F4372" s="35"/>
      <c r="G4372" s="41"/>
      <c r="H4372" s="41"/>
    </row>
    <row r="4373" spans="2:8">
      <c r="B4373" s="37"/>
      <c r="C4373" s="38"/>
      <c r="D4373" s="39"/>
      <c r="E4373" s="40"/>
      <c r="F4373" s="35"/>
      <c r="G4373" s="41"/>
      <c r="H4373" s="41"/>
    </row>
    <row r="4374" spans="2:8">
      <c r="B4374" s="37"/>
      <c r="C4374" s="38"/>
      <c r="D4374" s="39"/>
      <c r="E4374" s="40"/>
      <c r="F4374" s="35"/>
      <c r="G4374" s="41"/>
      <c r="H4374" s="41"/>
    </row>
    <row r="4375" spans="2:8">
      <c r="B4375" s="37"/>
      <c r="C4375" s="38"/>
      <c r="D4375" s="39"/>
      <c r="E4375" s="40"/>
      <c r="F4375" s="35"/>
      <c r="G4375" s="41"/>
      <c r="H4375" s="41"/>
    </row>
    <row r="4376" spans="2:8">
      <c r="B4376" s="37"/>
      <c r="C4376" s="38"/>
      <c r="D4376" s="39"/>
      <c r="E4376" s="40"/>
      <c r="F4376" s="35"/>
      <c r="G4376" s="41"/>
      <c r="H4376" s="41"/>
    </row>
    <row r="4377" spans="2:8">
      <c r="B4377" s="37"/>
      <c r="C4377" s="38"/>
      <c r="D4377" s="39"/>
      <c r="E4377" s="40"/>
      <c r="F4377" s="35"/>
      <c r="G4377" s="41"/>
      <c r="H4377" s="41"/>
    </row>
    <row r="4378" spans="2:8">
      <c r="B4378" s="37"/>
      <c r="C4378" s="38"/>
      <c r="D4378" s="39"/>
      <c r="E4378" s="40"/>
      <c r="F4378" s="35"/>
      <c r="G4378" s="41"/>
      <c r="H4378" s="41"/>
    </row>
    <row r="4379" spans="2:8">
      <c r="B4379" s="37"/>
      <c r="C4379" s="38"/>
      <c r="D4379" s="39"/>
      <c r="E4379" s="40"/>
      <c r="F4379" s="35"/>
      <c r="G4379" s="41"/>
      <c r="H4379" s="41"/>
    </row>
    <row r="4380" spans="2:8">
      <c r="B4380" s="37"/>
      <c r="C4380" s="38"/>
      <c r="D4380" s="39"/>
      <c r="E4380" s="40"/>
      <c r="F4380" s="35"/>
      <c r="G4380" s="41"/>
      <c r="H4380" s="41"/>
    </row>
    <row r="4381" spans="2:8">
      <c r="B4381" s="37"/>
      <c r="C4381" s="38"/>
      <c r="D4381" s="39"/>
      <c r="E4381" s="40"/>
      <c r="F4381" s="35"/>
      <c r="G4381" s="41"/>
      <c r="H4381" s="41"/>
    </row>
    <row r="4382" spans="2:8">
      <c r="B4382" s="37"/>
      <c r="C4382" s="38"/>
      <c r="D4382" s="39"/>
      <c r="E4382" s="40"/>
      <c r="F4382" s="35"/>
      <c r="G4382" s="41"/>
      <c r="H4382" s="41"/>
    </row>
    <row r="4383" spans="2:8">
      <c r="B4383" s="37"/>
      <c r="C4383" s="38"/>
      <c r="D4383" s="39"/>
      <c r="E4383" s="40"/>
      <c r="F4383" s="35"/>
      <c r="G4383" s="41"/>
      <c r="H4383" s="41"/>
    </row>
    <row r="4384" spans="2:8">
      <c r="B4384" s="37"/>
      <c r="C4384" s="38"/>
      <c r="D4384" s="39"/>
      <c r="E4384" s="40"/>
      <c r="F4384" s="35"/>
      <c r="G4384" s="41"/>
      <c r="H4384" s="41"/>
    </row>
    <row r="4385" spans="2:8">
      <c r="B4385" s="37"/>
      <c r="C4385" s="38"/>
      <c r="D4385" s="39"/>
      <c r="E4385" s="40"/>
      <c r="F4385" s="35"/>
      <c r="G4385" s="41"/>
      <c r="H4385" s="41"/>
    </row>
    <row r="4386" spans="2:8">
      <c r="B4386" s="37"/>
      <c r="C4386" s="38"/>
      <c r="D4386" s="39"/>
      <c r="E4386" s="40"/>
      <c r="F4386" s="35"/>
      <c r="G4386" s="41"/>
      <c r="H4386" s="41"/>
    </row>
    <row r="4387" spans="2:8">
      <c r="B4387" s="37"/>
      <c r="C4387" s="38"/>
      <c r="D4387" s="39"/>
      <c r="E4387" s="40"/>
      <c r="F4387" s="35"/>
      <c r="G4387" s="41"/>
      <c r="H4387" s="41"/>
    </row>
    <row r="4388" spans="2:8">
      <c r="B4388" s="37"/>
      <c r="C4388" s="38"/>
      <c r="D4388" s="39"/>
      <c r="E4388" s="40"/>
      <c r="F4388" s="35"/>
      <c r="G4388" s="41"/>
      <c r="H4388" s="41"/>
    </row>
    <row r="4389" spans="2:8">
      <c r="B4389" s="37"/>
      <c r="C4389" s="38"/>
      <c r="D4389" s="39"/>
      <c r="E4389" s="40"/>
      <c r="F4389" s="35"/>
      <c r="G4389" s="41"/>
      <c r="H4389" s="41"/>
    </row>
    <row r="4390" spans="2:8">
      <c r="B4390" s="37"/>
      <c r="C4390" s="38"/>
      <c r="D4390" s="39"/>
      <c r="E4390" s="40"/>
      <c r="F4390" s="35"/>
      <c r="G4390" s="41"/>
      <c r="H4390" s="41"/>
    </row>
    <row r="4391" spans="2:8">
      <c r="B4391" s="37"/>
      <c r="C4391" s="38"/>
      <c r="D4391" s="39"/>
      <c r="E4391" s="40"/>
      <c r="F4391" s="35"/>
      <c r="G4391" s="41"/>
      <c r="H4391" s="41"/>
    </row>
    <row r="4392" spans="2:8">
      <c r="B4392" s="37"/>
      <c r="C4392" s="38"/>
      <c r="D4392" s="39"/>
      <c r="E4392" s="40"/>
      <c r="F4392" s="35"/>
      <c r="G4392" s="41"/>
      <c r="H4392" s="41"/>
    </row>
    <row r="4393" spans="2:8">
      <c r="B4393" s="37"/>
      <c r="C4393" s="38"/>
      <c r="D4393" s="39"/>
      <c r="E4393" s="40"/>
      <c r="F4393" s="35"/>
      <c r="G4393" s="41"/>
      <c r="H4393" s="41"/>
    </row>
    <row r="4394" spans="2:8">
      <c r="B4394" s="37"/>
      <c r="C4394" s="38"/>
      <c r="D4394" s="39"/>
      <c r="E4394" s="40"/>
      <c r="F4394" s="35"/>
      <c r="G4394" s="41"/>
      <c r="H4394" s="41"/>
    </row>
    <row r="4395" spans="2:8">
      <c r="B4395" s="37"/>
      <c r="C4395" s="38"/>
      <c r="D4395" s="39"/>
      <c r="E4395" s="40"/>
      <c r="F4395" s="35"/>
      <c r="G4395" s="41"/>
      <c r="H4395" s="41"/>
    </row>
    <row r="4396" spans="2:8">
      <c r="B4396" s="37"/>
      <c r="C4396" s="38"/>
      <c r="D4396" s="39"/>
      <c r="E4396" s="40"/>
      <c r="F4396" s="35"/>
      <c r="G4396" s="41"/>
      <c r="H4396" s="41"/>
    </row>
    <row r="4397" spans="2:8">
      <c r="B4397" s="37"/>
      <c r="C4397" s="38"/>
      <c r="D4397" s="39"/>
      <c r="E4397" s="40"/>
      <c r="F4397" s="35"/>
      <c r="G4397" s="41"/>
      <c r="H4397" s="41"/>
    </row>
    <row r="4398" spans="2:8">
      <c r="B4398" s="37"/>
      <c r="C4398" s="38"/>
      <c r="D4398" s="39"/>
      <c r="E4398" s="40"/>
      <c r="F4398" s="35"/>
      <c r="G4398" s="41"/>
      <c r="H4398" s="41"/>
    </row>
    <row r="4399" spans="2:8">
      <c r="B4399" s="37"/>
      <c r="C4399" s="38"/>
      <c r="D4399" s="39"/>
      <c r="E4399" s="40"/>
      <c r="F4399" s="35"/>
      <c r="G4399" s="41"/>
      <c r="H4399" s="41"/>
    </row>
    <row r="4400" spans="2:8">
      <c r="B4400" s="37"/>
      <c r="C4400" s="38"/>
      <c r="D4400" s="39"/>
      <c r="E4400" s="40"/>
      <c r="F4400" s="35"/>
      <c r="G4400" s="41"/>
      <c r="H4400" s="41"/>
    </row>
    <row r="4401" spans="2:8">
      <c r="B4401" s="37"/>
      <c r="C4401" s="38"/>
      <c r="D4401" s="39"/>
      <c r="E4401" s="40"/>
      <c r="F4401" s="35"/>
      <c r="G4401" s="41"/>
      <c r="H4401" s="41"/>
    </row>
    <row r="4402" spans="2:8">
      <c r="B4402" s="37"/>
      <c r="C4402" s="38"/>
      <c r="D4402" s="39"/>
      <c r="E4402" s="40"/>
      <c r="F4402" s="35"/>
      <c r="G4402" s="41"/>
      <c r="H4402" s="41"/>
    </row>
    <row r="4403" spans="2:8">
      <c r="B4403" s="37"/>
      <c r="C4403" s="38"/>
      <c r="D4403" s="39"/>
      <c r="E4403" s="40"/>
      <c r="F4403" s="35"/>
      <c r="G4403" s="41"/>
      <c r="H4403" s="41"/>
    </row>
    <row r="4404" spans="2:8">
      <c r="B4404" s="37"/>
      <c r="C4404" s="38"/>
      <c r="D4404" s="39"/>
      <c r="E4404" s="40"/>
      <c r="F4404" s="35"/>
      <c r="G4404" s="41"/>
      <c r="H4404" s="41"/>
    </row>
    <row r="4405" spans="2:8">
      <c r="B4405" s="37"/>
      <c r="C4405" s="38"/>
      <c r="D4405" s="39"/>
      <c r="E4405" s="40"/>
      <c r="F4405" s="35"/>
      <c r="G4405" s="41"/>
      <c r="H4405" s="41"/>
    </row>
    <row r="4406" spans="2:8">
      <c r="B4406" s="37"/>
      <c r="C4406" s="38"/>
      <c r="D4406" s="39"/>
      <c r="E4406" s="40"/>
      <c r="F4406" s="35"/>
      <c r="G4406" s="41"/>
      <c r="H4406" s="41"/>
    </row>
    <row r="4407" spans="2:8">
      <c r="B4407" s="37"/>
      <c r="C4407" s="38"/>
      <c r="D4407" s="39"/>
      <c r="E4407" s="40"/>
      <c r="F4407" s="35"/>
      <c r="G4407" s="41"/>
      <c r="H4407" s="41"/>
    </row>
    <row r="4408" spans="2:8">
      <c r="B4408" s="37"/>
      <c r="C4408" s="38"/>
      <c r="D4408" s="39"/>
      <c r="E4408" s="40"/>
      <c r="F4408" s="35"/>
      <c r="G4408" s="41"/>
      <c r="H4408" s="41"/>
    </row>
    <row r="4409" spans="2:8">
      <c r="B4409" s="37"/>
      <c r="C4409" s="38"/>
      <c r="D4409" s="39"/>
      <c r="E4409" s="40"/>
      <c r="F4409" s="35"/>
      <c r="G4409" s="41"/>
      <c r="H4409" s="41"/>
    </row>
    <row r="4410" spans="2:8">
      <c r="B4410" s="37"/>
      <c r="C4410" s="38"/>
      <c r="D4410" s="39"/>
      <c r="E4410" s="40"/>
      <c r="F4410" s="35"/>
      <c r="G4410" s="41"/>
      <c r="H4410" s="41"/>
    </row>
    <row r="4411" spans="2:8">
      <c r="B4411" s="37"/>
      <c r="C4411" s="38"/>
      <c r="D4411" s="39"/>
      <c r="E4411" s="40"/>
      <c r="F4411" s="35"/>
      <c r="G4411" s="41"/>
      <c r="H4411" s="41"/>
    </row>
    <row r="4412" spans="2:8">
      <c r="B4412" s="37"/>
      <c r="C4412" s="38"/>
      <c r="D4412" s="39"/>
      <c r="E4412" s="40"/>
      <c r="F4412" s="35"/>
      <c r="G4412" s="41"/>
      <c r="H4412" s="41"/>
    </row>
    <row r="4413" spans="2:8">
      <c r="B4413" s="37"/>
      <c r="C4413" s="38"/>
      <c r="D4413" s="39"/>
      <c r="E4413" s="40"/>
      <c r="F4413" s="35"/>
      <c r="G4413" s="41"/>
      <c r="H4413" s="41"/>
    </row>
    <row r="4414" spans="2:8">
      <c r="B4414" s="37"/>
      <c r="C4414" s="38"/>
      <c r="D4414" s="39"/>
      <c r="E4414" s="40"/>
      <c r="F4414" s="35"/>
      <c r="G4414" s="41"/>
      <c r="H4414" s="41"/>
    </row>
    <row r="4415" spans="2:8">
      <c r="B4415" s="37"/>
      <c r="C4415" s="38"/>
      <c r="D4415" s="39"/>
      <c r="E4415" s="40"/>
      <c r="F4415" s="35"/>
      <c r="G4415" s="41"/>
      <c r="H4415" s="41"/>
    </row>
    <row r="4416" spans="2:8">
      <c r="B4416" s="37"/>
      <c r="C4416" s="38"/>
      <c r="D4416" s="39"/>
      <c r="E4416" s="40"/>
      <c r="F4416" s="35"/>
      <c r="G4416" s="41"/>
      <c r="H4416" s="41"/>
    </row>
    <row r="4417" spans="2:8">
      <c r="B4417" s="37"/>
      <c r="C4417" s="38"/>
      <c r="D4417" s="39"/>
      <c r="E4417" s="40"/>
      <c r="F4417" s="35"/>
      <c r="G4417" s="41"/>
      <c r="H4417" s="41"/>
    </row>
    <row r="4418" spans="2:8">
      <c r="B4418" s="37"/>
      <c r="C4418" s="38"/>
      <c r="D4418" s="39"/>
      <c r="E4418" s="40"/>
      <c r="F4418" s="35"/>
      <c r="G4418" s="41"/>
      <c r="H4418" s="41"/>
    </row>
    <row r="4419" spans="2:8">
      <c r="B4419" s="37"/>
      <c r="C4419" s="38"/>
      <c r="D4419" s="39"/>
      <c r="E4419" s="40"/>
      <c r="F4419" s="35"/>
      <c r="G4419" s="41"/>
      <c r="H4419" s="41"/>
    </row>
    <row r="4420" spans="2:8">
      <c r="B4420" s="37"/>
      <c r="C4420" s="38"/>
      <c r="D4420" s="39"/>
      <c r="E4420" s="40"/>
      <c r="F4420" s="35"/>
      <c r="G4420" s="41"/>
      <c r="H4420" s="41"/>
    </row>
    <row r="4421" spans="2:8">
      <c r="B4421" s="37"/>
      <c r="C4421" s="38"/>
      <c r="D4421" s="39"/>
      <c r="E4421" s="40"/>
      <c r="F4421" s="35"/>
      <c r="G4421" s="41"/>
      <c r="H4421" s="41"/>
    </row>
    <row r="4422" spans="2:8">
      <c r="B4422" s="37"/>
      <c r="C4422" s="38"/>
      <c r="D4422" s="39"/>
      <c r="E4422" s="40"/>
      <c r="F4422" s="35"/>
      <c r="G4422" s="41"/>
      <c r="H4422" s="41"/>
    </row>
    <row r="4423" spans="2:8">
      <c r="B4423" s="37"/>
      <c r="C4423" s="38"/>
      <c r="D4423" s="39"/>
      <c r="E4423" s="40"/>
      <c r="F4423" s="35"/>
      <c r="G4423" s="41"/>
      <c r="H4423" s="41"/>
    </row>
    <row r="4424" spans="2:8">
      <c r="B4424" s="37"/>
      <c r="C4424" s="38"/>
      <c r="D4424" s="39"/>
      <c r="E4424" s="40"/>
      <c r="F4424" s="35"/>
      <c r="G4424" s="41"/>
      <c r="H4424" s="41"/>
    </row>
    <row r="4425" spans="2:8">
      <c r="B4425" s="37"/>
      <c r="C4425" s="38"/>
      <c r="D4425" s="39"/>
      <c r="E4425" s="40"/>
      <c r="F4425" s="35"/>
      <c r="G4425" s="41"/>
      <c r="H4425" s="41"/>
    </row>
    <row r="4426" spans="2:8">
      <c r="B4426" s="37"/>
      <c r="C4426" s="38"/>
      <c r="D4426" s="39"/>
      <c r="E4426" s="40"/>
      <c r="F4426" s="35"/>
      <c r="G4426" s="41"/>
      <c r="H4426" s="41"/>
    </row>
    <row r="4427" spans="2:8">
      <c r="B4427" s="37"/>
      <c r="C4427" s="38"/>
      <c r="D4427" s="39"/>
      <c r="E4427" s="40"/>
      <c r="F4427" s="35"/>
      <c r="G4427" s="41"/>
      <c r="H4427" s="41"/>
    </row>
    <row r="4428" spans="2:8">
      <c r="B4428" s="37"/>
      <c r="C4428" s="38"/>
      <c r="D4428" s="39"/>
      <c r="E4428" s="40"/>
      <c r="F4428" s="35"/>
      <c r="G4428" s="41"/>
      <c r="H4428" s="41"/>
    </row>
    <row r="4429" spans="2:8">
      <c r="B4429" s="37"/>
      <c r="C4429" s="38"/>
      <c r="D4429" s="39"/>
      <c r="E4429" s="40"/>
      <c r="F4429" s="35"/>
      <c r="G4429" s="41"/>
      <c r="H4429" s="41"/>
    </row>
    <row r="4430" spans="2:8">
      <c r="B4430" s="37"/>
      <c r="C4430" s="38"/>
      <c r="D4430" s="39"/>
      <c r="E4430" s="40"/>
      <c r="F4430" s="35"/>
      <c r="G4430" s="41"/>
      <c r="H4430" s="41"/>
    </row>
    <row r="4431" spans="2:8">
      <c r="B4431" s="37"/>
      <c r="C4431" s="38"/>
      <c r="D4431" s="39"/>
      <c r="E4431" s="40"/>
      <c r="F4431" s="35"/>
      <c r="G4431" s="41"/>
      <c r="H4431" s="41"/>
    </row>
    <row r="4432" spans="2:8">
      <c r="B4432" s="37"/>
      <c r="C4432" s="38"/>
      <c r="D4432" s="39"/>
      <c r="E4432" s="40"/>
      <c r="F4432" s="35"/>
      <c r="G4432" s="41"/>
      <c r="H4432" s="41"/>
    </row>
    <row r="4433" spans="2:8">
      <c r="B4433" s="37"/>
      <c r="C4433" s="38"/>
      <c r="D4433" s="39"/>
      <c r="E4433" s="40"/>
      <c r="F4433" s="35"/>
      <c r="G4433" s="41"/>
      <c r="H4433" s="41"/>
    </row>
    <row r="4434" spans="2:8">
      <c r="B4434" s="37"/>
      <c r="C4434" s="38"/>
      <c r="D4434" s="39"/>
      <c r="E4434" s="40"/>
      <c r="F4434" s="35"/>
      <c r="G4434" s="41"/>
      <c r="H4434" s="41"/>
    </row>
    <row r="4435" spans="2:8">
      <c r="B4435" s="37"/>
      <c r="C4435" s="38"/>
      <c r="D4435" s="39"/>
      <c r="E4435" s="40"/>
      <c r="F4435" s="35"/>
      <c r="G4435" s="41"/>
      <c r="H4435" s="41"/>
    </row>
    <row r="4436" spans="2:8">
      <c r="B4436" s="37"/>
      <c r="C4436" s="38"/>
      <c r="D4436" s="39"/>
      <c r="E4436" s="40"/>
      <c r="F4436" s="35"/>
      <c r="G4436" s="41"/>
      <c r="H4436" s="41"/>
    </row>
    <row r="4437" spans="2:8">
      <c r="B4437" s="37"/>
      <c r="C4437" s="38"/>
      <c r="D4437" s="39"/>
      <c r="E4437" s="40"/>
      <c r="F4437" s="35"/>
      <c r="G4437" s="41"/>
      <c r="H4437" s="41"/>
    </row>
    <row r="4438" spans="2:8">
      <c r="B4438" s="37"/>
      <c r="C4438" s="38"/>
      <c r="D4438" s="39"/>
      <c r="E4438" s="40"/>
      <c r="F4438" s="35"/>
      <c r="G4438" s="41"/>
      <c r="H4438" s="41"/>
    </row>
    <row r="4439" spans="2:8">
      <c r="B4439" s="37"/>
      <c r="C4439" s="38"/>
      <c r="D4439" s="39"/>
      <c r="E4439" s="40"/>
      <c r="F4439" s="35"/>
      <c r="G4439" s="41"/>
      <c r="H4439" s="41"/>
    </row>
    <row r="4440" spans="2:8">
      <c r="B4440" s="37"/>
      <c r="C4440" s="38"/>
      <c r="D4440" s="39"/>
      <c r="E4440" s="40"/>
      <c r="F4440" s="35"/>
      <c r="G4440" s="41"/>
      <c r="H4440" s="41"/>
    </row>
    <row r="4441" spans="2:8">
      <c r="B4441" s="37"/>
      <c r="C4441" s="38"/>
      <c r="D4441" s="39"/>
      <c r="E4441" s="40"/>
      <c r="F4441" s="35"/>
      <c r="G4441" s="41"/>
      <c r="H4441" s="41"/>
    </row>
    <row r="4442" spans="2:8">
      <c r="B4442" s="37"/>
      <c r="C4442" s="38"/>
      <c r="D4442" s="39"/>
      <c r="E4442" s="40"/>
      <c r="F4442" s="35"/>
      <c r="G4442" s="41"/>
      <c r="H4442" s="41"/>
    </row>
    <row r="4443" spans="2:8">
      <c r="B4443" s="37"/>
      <c r="C4443" s="38"/>
      <c r="D4443" s="39"/>
      <c r="E4443" s="40"/>
      <c r="F4443" s="35"/>
      <c r="G4443" s="41"/>
      <c r="H4443" s="41"/>
    </row>
    <row r="4444" spans="2:8">
      <c r="B4444" s="37"/>
      <c r="C4444" s="38"/>
      <c r="D4444" s="39"/>
      <c r="E4444" s="40"/>
      <c r="F4444" s="35"/>
      <c r="G4444" s="41"/>
      <c r="H4444" s="41"/>
    </row>
    <row r="4445" spans="2:8">
      <c r="B4445" s="37"/>
      <c r="C4445" s="38"/>
      <c r="D4445" s="39"/>
      <c r="E4445" s="40"/>
      <c r="F4445" s="35"/>
      <c r="G4445" s="41"/>
      <c r="H4445" s="41"/>
    </row>
    <row r="4446" spans="2:8">
      <c r="B4446" s="37"/>
      <c r="C4446" s="38"/>
      <c r="D4446" s="39"/>
      <c r="E4446" s="40"/>
      <c r="F4446" s="35"/>
      <c r="G4446" s="41"/>
      <c r="H4446" s="41"/>
    </row>
    <row r="4447" spans="2:8">
      <c r="B4447" s="37"/>
      <c r="C4447" s="38"/>
      <c r="D4447" s="39"/>
      <c r="E4447" s="40"/>
      <c r="F4447" s="35"/>
      <c r="G4447" s="41"/>
      <c r="H4447" s="41"/>
    </row>
    <row r="4448" spans="2:8">
      <c r="B4448" s="37"/>
      <c r="C4448" s="38"/>
      <c r="D4448" s="39"/>
      <c r="E4448" s="40"/>
      <c r="F4448" s="35"/>
      <c r="G4448" s="41"/>
      <c r="H4448" s="41"/>
    </row>
    <row r="4449" spans="2:8">
      <c r="B4449" s="37"/>
      <c r="C4449" s="38"/>
      <c r="D4449" s="39"/>
      <c r="E4449" s="40"/>
      <c r="F4449" s="35"/>
      <c r="G4449" s="41"/>
      <c r="H4449" s="41"/>
    </row>
    <row r="4450" spans="2:8">
      <c r="B4450" s="37"/>
      <c r="C4450" s="38"/>
      <c r="D4450" s="39"/>
      <c r="E4450" s="40"/>
      <c r="F4450" s="35"/>
      <c r="G4450" s="41"/>
      <c r="H4450" s="41"/>
    </row>
    <row r="4451" spans="2:8">
      <c r="B4451" s="37"/>
      <c r="C4451" s="38"/>
      <c r="D4451" s="39"/>
      <c r="E4451" s="40"/>
      <c r="F4451" s="35"/>
      <c r="G4451" s="41"/>
      <c r="H4451" s="41"/>
    </row>
    <row r="4452" spans="2:8">
      <c r="B4452" s="37"/>
      <c r="C4452" s="38"/>
      <c r="D4452" s="39"/>
      <c r="E4452" s="40"/>
      <c r="F4452" s="35"/>
      <c r="G4452" s="41"/>
      <c r="H4452" s="41"/>
    </row>
    <row r="4453" spans="2:8">
      <c r="B4453" s="37"/>
      <c r="C4453" s="38"/>
      <c r="D4453" s="39"/>
      <c r="E4453" s="40"/>
      <c r="F4453" s="35"/>
      <c r="G4453" s="41"/>
      <c r="H4453" s="41"/>
    </row>
    <row r="4454" spans="2:8">
      <c r="B4454" s="37"/>
      <c r="C4454" s="38"/>
      <c r="D4454" s="39"/>
      <c r="E4454" s="40"/>
      <c r="F4454" s="35"/>
      <c r="G4454" s="41"/>
      <c r="H4454" s="41"/>
    </row>
    <row r="4455" spans="2:8">
      <c r="B4455" s="37"/>
      <c r="C4455" s="38"/>
      <c r="D4455" s="39"/>
      <c r="E4455" s="40"/>
      <c r="F4455" s="35"/>
      <c r="G4455" s="41"/>
      <c r="H4455" s="41"/>
    </row>
    <row r="4456" spans="2:8">
      <c r="B4456" s="37"/>
      <c r="C4456" s="38"/>
      <c r="D4456" s="39"/>
      <c r="E4456" s="40"/>
      <c r="F4456" s="35"/>
      <c r="G4456" s="41"/>
      <c r="H4456" s="41"/>
    </row>
    <row r="4457" spans="2:8">
      <c r="B4457" s="37"/>
      <c r="C4457" s="38"/>
      <c r="D4457" s="39"/>
      <c r="E4457" s="40"/>
      <c r="F4457" s="35"/>
      <c r="G4457" s="41"/>
      <c r="H4457" s="41"/>
    </row>
    <row r="4458" spans="2:8">
      <c r="B4458" s="37"/>
      <c r="C4458" s="38"/>
      <c r="D4458" s="39"/>
      <c r="E4458" s="40"/>
      <c r="F4458" s="35"/>
      <c r="G4458" s="41"/>
      <c r="H4458" s="41"/>
    </row>
    <row r="4459" spans="2:8">
      <c r="B4459" s="37"/>
      <c r="C4459" s="38"/>
      <c r="D4459" s="39"/>
      <c r="E4459" s="40"/>
      <c r="F4459" s="35"/>
      <c r="G4459" s="41"/>
      <c r="H4459" s="41"/>
    </row>
    <row r="4460" spans="2:8">
      <c r="B4460" s="37"/>
      <c r="C4460" s="38"/>
      <c r="D4460" s="39"/>
      <c r="E4460" s="40"/>
      <c r="F4460" s="35"/>
      <c r="G4460" s="41"/>
      <c r="H4460" s="41"/>
    </row>
    <row r="4461" spans="2:8">
      <c r="B4461" s="37"/>
      <c r="C4461" s="38"/>
      <c r="D4461" s="39"/>
      <c r="E4461" s="40"/>
      <c r="F4461" s="35"/>
      <c r="G4461" s="41"/>
      <c r="H4461" s="41"/>
    </row>
    <row r="4462" spans="2:8">
      <c r="B4462" s="37"/>
      <c r="C4462" s="38"/>
      <c r="D4462" s="39"/>
      <c r="E4462" s="40"/>
      <c r="F4462" s="35"/>
      <c r="G4462" s="41"/>
      <c r="H4462" s="41"/>
    </row>
    <row r="4463" spans="2:8">
      <c r="B4463" s="37"/>
      <c r="C4463" s="38"/>
      <c r="D4463" s="39"/>
      <c r="E4463" s="40"/>
      <c r="F4463" s="35"/>
      <c r="G4463" s="41"/>
      <c r="H4463" s="41"/>
    </row>
    <row r="4464" spans="2:8">
      <c r="B4464" s="37"/>
      <c r="C4464" s="38"/>
      <c r="D4464" s="39"/>
      <c r="E4464" s="40"/>
      <c r="F4464" s="35"/>
      <c r="G4464" s="41"/>
      <c r="H4464" s="41"/>
    </row>
    <row r="4465" spans="2:8">
      <c r="B4465" s="37"/>
      <c r="C4465" s="38"/>
      <c r="D4465" s="39"/>
      <c r="E4465" s="40"/>
      <c r="F4465" s="35"/>
      <c r="G4465" s="41"/>
      <c r="H4465" s="41"/>
    </row>
    <row r="4466" spans="2:8">
      <c r="B4466" s="37"/>
      <c r="C4466" s="38"/>
      <c r="D4466" s="39"/>
      <c r="E4466" s="40"/>
      <c r="F4466" s="35"/>
      <c r="G4466" s="41"/>
      <c r="H4466" s="41"/>
    </row>
    <row r="4467" spans="2:8">
      <c r="B4467" s="37"/>
      <c r="C4467" s="38"/>
      <c r="D4467" s="39"/>
      <c r="E4467" s="40"/>
      <c r="F4467" s="35"/>
      <c r="G4467" s="41"/>
      <c r="H4467" s="41"/>
    </row>
    <row r="4468" spans="2:8">
      <c r="B4468" s="37"/>
      <c r="C4468" s="38"/>
      <c r="D4468" s="39"/>
      <c r="E4468" s="40"/>
      <c r="F4468" s="35"/>
      <c r="G4468" s="41"/>
      <c r="H4468" s="41"/>
    </row>
    <row r="4469" spans="2:8">
      <c r="B4469" s="37"/>
      <c r="C4469" s="38"/>
      <c r="D4469" s="39"/>
      <c r="E4469" s="40"/>
      <c r="F4469" s="35"/>
      <c r="G4469" s="41"/>
      <c r="H4469" s="41"/>
    </row>
    <row r="4470" spans="2:8">
      <c r="B4470" s="37"/>
      <c r="C4470" s="38"/>
      <c r="D4470" s="39"/>
      <c r="E4470" s="40"/>
      <c r="F4470" s="35"/>
      <c r="G4470" s="41"/>
      <c r="H4470" s="41"/>
    </row>
    <row r="4471" spans="2:8">
      <c r="B4471" s="37"/>
      <c r="C4471" s="38"/>
      <c r="D4471" s="39"/>
      <c r="E4471" s="40"/>
      <c r="F4471" s="35"/>
      <c r="G4471" s="41"/>
      <c r="H4471" s="41"/>
    </row>
    <row r="4472" spans="2:8">
      <c r="B4472" s="37"/>
      <c r="C4472" s="38"/>
      <c r="D4472" s="39"/>
      <c r="E4472" s="40"/>
      <c r="F4472" s="35"/>
      <c r="G4472" s="41"/>
      <c r="H4472" s="41"/>
    </row>
    <row r="4473" spans="2:8">
      <c r="B4473" s="37"/>
      <c r="C4473" s="38"/>
      <c r="D4473" s="39"/>
      <c r="E4473" s="40"/>
      <c r="F4473" s="35"/>
      <c r="G4473" s="41"/>
      <c r="H4473" s="41"/>
    </row>
    <row r="4474" spans="2:8">
      <c r="B4474" s="37"/>
      <c r="C4474" s="38"/>
      <c r="D4474" s="39"/>
      <c r="E4474" s="40"/>
      <c r="F4474" s="35"/>
      <c r="G4474" s="41"/>
      <c r="H4474" s="41"/>
    </row>
    <row r="4475" spans="2:8">
      <c r="B4475" s="37"/>
      <c r="C4475" s="38"/>
      <c r="D4475" s="39"/>
      <c r="E4475" s="40"/>
      <c r="F4475" s="35"/>
      <c r="G4475" s="41"/>
      <c r="H4475" s="41"/>
    </row>
    <row r="4476" spans="2:8">
      <c r="B4476" s="37"/>
      <c r="C4476" s="38"/>
      <c r="D4476" s="39"/>
      <c r="E4476" s="40"/>
      <c r="F4476" s="35"/>
      <c r="G4476" s="41"/>
      <c r="H4476" s="41"/>
    </row>
    <row r="4477" spans="2:8">
      <c r="B4477" s="37"/>
      <c r="C4477" s="38"/>
      <c r="D4477" s="39"/>
      <c r="E4477" s="40"/>
      <c r="F4477" s="35"/>
      <c r="G4477" s="41"/>
      <c r="H4477" s="41"/>
    </row>
    <row r="4478" spans="2:8">
      <c r="B4478" s="37"/>
      <c r="C4478" s="38"/>
      <c r="D4478" s="39"/>
      <c r="E4478" s="40"/>
      <c r="F4478" s="35"/>
      <c r="G4478" s="41"/>
      <c r="H4478" s="41"/>
    </row>
    <row r="4479" spans="2:8">
      <c r="B4479" s="37"/>
      <c r="C4479" s="38"/>
      <c r="D4479" s="39"/>
      <c r="E4479" s="40"/>
      <c r="F4479" s="35"/>
      <c r="G4479" s="41"/>
      <c r="H4479" s="41"/>
    </row>
    <row r="4480" spans="2:8">
      <c r="B4480" s="37"/>
      <c r="C4480" s="38"/>
      <c r="D4480" s="39"/>
      <c r="E4480" s="40"/>
      <c r="F4480" s="35"/>
      <c r="G4480" s="41"/>
      <c r="H4480" s="41"/>
    </row>
    <row r="4481" spans="2:8">
      <c r="B4481" s="37"/>
      <c r="C4481" s="38"/>
      <c r="D4481" s="39"/>
      <c r="E4481" s="40"/>
      <c r="F4481" s="35"/>
      <c r="G4481" s="41"/>
      <c r="H4481" s="41"/>
    </row>
    <row r="4482" spans="2:8">
      <c r="B4482" s="37"/>
      <c r="C4482" s="38"/>
      <c r="D4482" s="39"/>
      <c r="E4482" s="40"/>
      <c r="F4482" s="35"/>
      <c r="G4482" s="41"/>
      <c r="H4482" s="41"/>
    </row>
    <row r="4483" spans="2:8">
      <c r="B4483" s="37"/>
      <c r="C4483" s="38"/>
      <c r="D4483" s="39"/>
      <c r="E4483" s="40"/>
      <c r="F4483" s="35"/>
      <c r="G4483" s="41"/>
      <c r="H4483" s="41"/>
    </row>
    <row r="4484" spans="2:8">
      <c r="B4484" s="37"/>
      <c r="C4484" s="38"/>
      <c r="D4484" s="39"/>
      <c r="E4484" s="40"/>
      <c r="F4484" s="35"/>
      <c r="G4484" s="41"/>
      <c r="H4484" s="41"/>
    </row>
    <row r="4485" spans="2:8">
      <c r="B4485" s="37"/>
      <c r="C4485" s="38"/>
      <c r="D4485" s="39"/>
      <c r="E4485" s="40"/>
      <c r="F4485" s="35"/>
      <c r="G4485" s="41"/>
      <c r="H4485" s="41"/>
    </row>
    <row r="4486" spans="2:8">
      <c r="B4486" s="37"/>
      <c r="C4486" s="38"/>
      <c r="D4486" s="39"/>
      <c r="E4486" s="40"/>
      <c r="F4486" s="35"/>
      <c r="G4486" s="41"/>
      <c r="H4486" s="41"/>
    </row>
    <row r="4487" spans="2:8">
      <c r="B4487" s="37"/>
      <c r="C4487" s="38"/>
      <c r="D4487" s="39"/>
      <c r="E4487" s="40"/>
      <c r="F4487" s="35"/>
      <c r="G4487" s="41"/>
      <c r="H4487" s="41"/>
    </row>
    <row r="4488" spans="2:8">
      <c r="B4488" s="37"/>
      <c r="C4488" s="38"/>
      <c r="D4488" s="39"/>
      <c r="E4488" s="40"/>
      <c r="F4488" s="35"/>
      <c r="G4488" s="41"/>
      <c r="H4488" s="41"/>
    </row>
    <row r="4489" spans="2:8">
      <c r="B4489" s="37"/>
      <c r="C4489" s="38"/>
      <c r="D4489" s="39"/>
      <c r="E4489" s="40"/>
      <c r="F4489" s="35"/>
      <c r="G4489" s="41"/>
      <c r="H4489" s="41"/>
    </row>
    <row r="4490" spans="2:8">
      <c r="B4490" s="37"/>
      <c r="C4490" s="38"/>
      <c r="D4490" s="39"/>
      <c r="E4490" s="40"/>
      <c r="F4490" s="35"/>
      <c r="G4490" s="41"/>
      <c r="H4490" s="41"/>
    </row>
    <row r="4491" spans="2:8">
      <c r="B4491" s="37"/>
      <c r="C4491" s="38"/>
      <c r="D4491" s="39"/>
      <c r="E4491" s="40"/>
      <c r="F4491" s="35"/>
      <c r="G4491" s="41"/>
      <c r="H4491" s="41"/>
    </row>
    <row r="4492" spans="2:8">
      <c r="B4492" s="37"/>
      <c r="C4492" s="38"/>
      <c r="D4492" s="39"/>
      <c r="E4492" s="40"/>
      <c r="F4492" s="35"/>
      <c r="G4492" s="41"/>
      <c r="H4492" s="41"/>
    </row>
    <row r="4493" spans="2:8">
      <c r="B4493" s="37"/>
      <c r="C4493" s="38"/>
      <c r="D4493" s="39"/>
      <c r="E4493" s="40"/>
      <c r="F4493" s="35"/>
      <c r="G4493" s="41"/>
      <c r="H4493" s="41"/>
    </row>
    <row r="4494" spans="2:8">
      <c r="B4494" s="37"/>
      <c r="C4494" s="38"/>
      <c r="D4494" s="39"/>
      <c r="E4494" s="40"/>
      <c r="F4494" s="35"/>
      <c r="G4494" s="41"/>
      <c r="H4494" s="41"/>
    </row>
    <row r="4495" spans="2:8">
      <c r="B4495" s="37"/>
      <c r="C4495" s="38"/>
      <c r="D4495" s="39"/>
      <c r="E4495" s="40"/>
      <c r="F4495" s="35"/>
      <c r="G4495" s="41"/>
      <c r="H4495" s="41"/>
    </row>
    <row r="4496" spans="2:8">
      <c r="B4496" s="37"/>
      <c r="C4496" s="38"/>
      <c r="D4496" s="39"/>
      <c r="E4496" s="40"/>
      <c r="F4496" s="35"/>
      <c r="G4496" s="41"/>
      <c r="H4496" s="41"/>
    </row>
    <row r="4497" spans="2:8">
      <c r="B4497" s="37"/>
      <c r="C4497" s="38"/>
      <c r="D4497" s="39"/>
      <c r="E4497" s="40"/>
      <c r="F4497" s="35"/>
      <c r="G4497" s="41"/>
      <c r="H4497" s="41"/>
    </row>
    <row r="4498" spans="2:8">
      <c r="B4498" s="37"/>
      <c r="C4498" s="38"/>
      <c r="D4498" s="39"/>
      <c r="E4498" s="40"/>
      <c r="F4498" s="35"/>
      <c r="G4498" s="41"/>
      <c r="H4498" s="41"/>
    </row>
    <row r="4499" spans="2:8">
      <c r="B4499" s="37"/>
      <c r="C4499" s="38"/>
      <c r="D4499" s="39"/>
      <c r="E4499" s="40"/>
      <c r="F4499" s="35"/>
      <c r="G4499" s="41"/>
      <c r="H4499" s="41"/>
    </row>
    <row r="4500" spans="2:8">
      <c r="B4500" s="37"/>
      <c r="C4500" s="38"/>
      <c r="D4500" s="39"/>
      <c r="E4500" s="40"/>
      <c r="F4500" s="35"/>
      <c r="G4500" s="41"/>
      <c r="H4500" s="41"/>
    </row>
    <row r="4501" spans="2:8">
      <c r="B4501" s="37"/>
      <c r="C4501" s="38"/>
      <c r="D4501" s="39"/>
      <c r="E4501" s="40"/>
      <c r="F4501" s="35"/>
      <c r="G4501" s="41"/>
      <c r="H4501" s="41"/>
    </row>
    <row r="4502" spans="2:8">
      <c r="B4502" s="37"/>
      <c r="C4502" s="38"/>
      <c r="D4502" s="39"/>
      <c r="E4502" s="40"/>
      <c r="F4502" s="35"/>
      <c r="G4502" s="41"/>
      <c r="H4502" s="41"/>
    </row>
    <row r="4503" spans="2:8">
      <c r="B4503" s="37"/>
      <c r="C4503" s="38"/>
      <c r="D4503" s="39"/>
      <c r="E4503" s="40"/>
      <c r="F4503" s="35"/>
      <c r="G4503" s="41"/>
      <c r="H4503" s="41"/>
    </row>
    <row r="4504" spans="2:8">
      <c r="B4504" s="37"/>
      <c r="C4504" s="38"/>
      <c r="D4504" s="39"/>
      <c r="E4504" s="40"/>
      <c r="F4504" s="35"/>
      <c r="G4504" s="41"/>
      <c r="H4504" s="41"/>
    </row>
    <row r="4505" spans="2:8">
      <c r="B4505" s="37"/>
      <c r="C4505" s="38"/>
      <c r="D4505" s="39"/>
      <c r="E4505" s="40"/>
      <c r="F4505" s="35"/>
      <c r="G4505" s="41"/>
      <c r="H4505" s="41"/>
    </row>
    <row r="4506" spans="2:8">
      <c r="B4506" s="37"/>
      <c r="C4506" s="38"/>
      <c r="D4506" s="39"/>
      <c r="E4506" s="40"/>
      <c r="F4506" s="35"/>
      <c r="G4506" s="41"/>
      <c r="H4506" s="41"/>
    </row>
    <row r="4507" spans="2:8">
      <c r="B4507" s="37"/>
      <c r="C4507" s="38"/>
      <c r="D4507" s="39"/>
      <c r="E4507" s="40"/>
      <c r="F4507" s="35"/>
      <c r="G4507" s="41"/>
      <c r="H4507" s="41"/>
    </row>
    <row r="4508" spans="2:8">
      <c r="B4508" s="37"/>
      <c r="C4508" s="38"/>
      <c r="D4508" s="39"/>
      <c r="E4508" s="40"/>
      <c r="F4508" s="35"/>
      <c r="G4508" s="41"/>
      <c r="H4508" s="41"/>
    </row>
    <row r="4509" spans="2:8">
      <c r="B4509" s="37"/>
      <c r="C4509" s="38"/>
      <c r="D4509" s="39"/>
      <c r="E4509" s="40"/>
      <c r="F4509" s="35"/>
      <c r="G4509" s="41"/>
      <c r="H4509" s="41"/>
    </row>
    <row r="4510" spans="2:8">
      <c r="B4510" s="37"/>
      <c r="C4510" s="38"/>
      <c r="D4510" s="39"/>
      <c r="E4510" s="40"/>
      <c r="F4510" s="35"/>
      <c r="G4510" s="41"/>
      <c r="H4510" s="41"/>
    </row>
    <row r="4511" spans="2:8">
      <c r="B4511" s="37"/>
      <c r="C4511" s="38"/>
      <c r="D4511" s="39"/>
      <c r="E4511" s="40"/>
      <c r="F4511" s="35"/>
      <c r="G4511" s="41"/>
      <c r="H4511" s="41"/>
    </row>
    <row r="4512" spans="2:8">
      <c r="B4512" s="37"/>
      <c r="C4512" s="38"/>
      <c r="D4512" s="39"/>
      <c r="E4512" s="40"/>
      <c r="F4512" s="35"/>
      <c r="G4512" s="41"/>
      <c r="H4512" s="41"/>
    </row>
    <row r="4513" spans="2:8">
      <c r="B4513" s="37"/>
      <c r="C4513" s="38"/>
      <c r="D4513" s="39"/>
      <c r="E4513" s="40"/>
      <c r="F4513" s="35"/>
      <c r="G4513" s="41"/>
      <c r="H4513" s="41"/>
    </row>
    <row r="4514" spans="2:8">
      <c r="B4514" s="37"/>
      <c r="C4514" s="38"/>
      <c r="D4514" s="39"/>
      <c r="E4514" s="40"/>
      <c r="F4514" s="35"/>
      <c r="G4514" s="41"/>
      <c r="H4514" s="41"/>
    </row>
    <row r="4515" spans="2:8">
      <c r="B4515" s="37"/>
      <c r="C4515" s="38"/>
      <c r="D4515" s="39"/>
      <c r="E4515" s="40"/>
      <c r="F4515" s="35"/>
      <c r="G4515" s="41"/>
      <c r="H4515" s="41"/>
    </row>
    <row r="4516" spans="2:8">
      <c r="B4516" s="37"/>
      <c r="C4516" s="38"/>
      <c r="D4516" s="39"/>
      <c r="E4516" s="40"/>
      <c r="F4516" s="35"/>
      <c r="G4516" s="41"/>
      <c r="H4516" s="41"/>
    </row>
    <row r="4517" spans="2:8">
      <c r="B4517" s="37"/>
      <c r="C4517" s="38"/>
      <c r="D4517" s="39"/>
      <c r="E4517" s="40"/>
      <c r="F4517" s="35"/>
      <c r="G4517" s="41"/>
      <c r="H4517" s="41"/>
    </row>
    <row r="4518" spans="2:8">
      <c r="B4518" s="37"/>
      <c r="C4518" s="38"/>
      <c r="D4518" s="39"/>
      <c r="E4518" s="40"/>
      <c r="F4518" s="35"/>
      <c r="G4518" s="41"/>
      <c r="H4518" s="41"/>
    </row>
    <row r="4519" spans="2:8">
      <c r="B4519" s="37"/>
      <c r="C4519" s="38"/>
      <c r="D4519" s="39"/>
      <c r="E4519" s="40"/>
      <c r="F4519" s="35"/>
      <c r="G4519" s="41"/>
      <c r="H4519" s="41"/>
    </row>
    <row r="4520" spans="2:8">
      <c r="B4520" s="37"/>
      <c r="C4520" s="38"/>
      <c r="D4520" s="39"/>
      <c r="E4520" s="40"/>
      <c r="F4520" s="35"/>
      <c r="G4520" s="41"/>
      <c r="H4520" s="41"/>
    </row>
    <row r="4521" spans="2:8">
      <c r="B4521" s="37"/>
      <c r="C4521" s="38"/>
      <c r="D4521" s="39"/>
      <c r="E4521" s="40"/>
      <c r="F4521" s="35"/>
      <c r="G4521" s="41"/>
      <c r="H4521" s="41"/>
    </row>
    <row r="4522" spans="2:8">
      <c r="B4522" s="37"/>
      <c r="C4522" s="38"/>
      <c r="D4522" s="39"/>
      <c r="E4522" s="40"/>
      <c r="F4522" s="35"/>
      <c r="G4522" s="41"/>
      <c r="H4522" s="41"/>
    </row>
    <row r="4523" spans="2:8">
      <c r="B4523" s="37"/>
      <c r="C4523" s="38"/>
      <c r="D4523" s="39"/>
      <c r="E4523" s="40"/>
      <c r="F4523" s="35"/>
      <c r="G4523" s="41"/>
      <c r="H4523" s="41"/>
    </row>
    <row r="4524" spans="2:8">
      <c r="B4524" s="37"/>
      <c r="C4524" s="38"/>
      <c r="D4524" s="39"/>
      <c r="E4524" s="40"/>
      <c r="F4524" s="35"/>
      <c r="G4524" s="41"/>
      <c r="H4524" s="41"/>
    </row>
    <row r="4525" spans="2:8">
      <c r="B4525" s="37"/>
      <c r="C4525" s="38"/>
      <c r="D4525" s="39"/>
      <c r="E4525" s="40"/>
      <c r="F4525" s="35"/>
      <c r="G4525" s="41"/>
      <c r="H4525" s="41"/>
    </row>
    <row r="4526" spans="2:8">
      <c r="B4526" s="37"/>
      <c r="C4526" s="38"/>
      <c r="D4526" s="39"/>
      <c r="E4526" s="40"/>
      <c r="F4526" s="35"/>
      <c r="G4526" s="41"/>
      <c r="H4526" s="41"/>
    </row>
    <row r="4527" spans="2:8">
      <c r="B4527" s="37"/>
      <c r="C4527" s="38"/>
      <c r="D4527" s="39"/>
      <c r="E4527" s="40"/>
      <c r="F4527" s="35"/>
      <c r="G4527" s="41"/>
      <c r="H4527" s="41"/>
    </row>
    <row r="4528" spans="2:8">
      <c r="B4528" s="37"/>
      <c r="C4528" s="38"/>
      <c r="D4528" s="39"/>
      <c r="E4528" s="40"/>
      <c r="F4528" s="35"/>
      <c r="G4528" s="41"/>
      <c r="H4528" s="41"/>
    </row>
    <row r="4529" spans="2:8">
      <c r="B4529" s="37"/>
      <c r="C4529" s="38"/>
      <c r="D4529" s="39"/>
      <c r="E4529" s="40"/>
      <c r="F4529" s="35"/>
      <c r="G4529" s="41"/>
      <c r="H4529" s="41"/>
    </row>
    <row r="4530" spans="2:8">
      <c r="B4530" s="37"/>
      <c r="C4530" s="38"/>
      <c r="D4530" s="39"/>
      <c r="E4530" s="40"/>
      <c r="F4530" s="35"/>
      <c r="G4530" s="41"/>
      <c r="H4530" s="41"/>
    </row>
    <row r="4531" spans="2:8">
      <c r="B4531" s="37"/>
      <c r="C4531" s="38"/>
      <c r="D4531" s="39"/>
      <c r="E4531" s="40"/>
      <c r="F4531" s="35"/>
      <c r="G4531" s="41"/>
      <c r="H4531" s="41"/>
    </row>
    <row r="4532" spans="2:8">
      <c r="B4532" s="37"/>
      <c r="C4532" s="38"/>
      <c r="D4532" s="39"/>
      <c r="E4532" s="40"/>
      <c r="F4532" s="35"/>
      <c r="G4532" s="41"/>
      <c r="H4532" s="41"/>
    </row>
    <row r="4533" spans="2:8">
      <c r="B4533" s="37"/>
      <c r="C4533" s="38"/>
      <c r="D4533" s="39"/>
      <c r="E4533" s="40"/>
      <c r="F4533" s="35"/>
      <c r="G4533" s="41"/>
      <c r="H4533" s="41"/>
    </row>
    <row r="4534" spans="2:8">
      <c r="B4534" s="37"/>
      <c r="C4534" s="38"/>
      <c r="D4534" s="39"/>
      <c r="E4534" s="40"/>
      <c r="F4534" s="35"/>
      <c r="G4534" s="41"/>
      <c r="H4534" s="41"/>
    </row>
    <row r="4535" spans="2:8">
      <c r="B4535" s="37"/>
      <c r="C4535" s="38"/>
      <c r="D4535" s="39"/>
      <c r="E4535" s="40"/>
      <c r="F4535" s="35"/>
      <c r="G4535" s="41"/>
      <c r="H4535" s="41"/>
    </row>
    <row r="4536" spans="2:8">
      <c r="B4536" s="37"/>
      <c r="C4536" s="38"/>
      <c r="D4536" s="39"/>
      <c r="E4536" s="40"/>
      <c r="F4536" s="35"/>
      <c r="G4536" s="41"/>
      <c r="H4536" s="41"/>
    </row>
    <row r="4537" spans="2:8">
      <c r="B4537" s="37"/>
      <c r="C4537" s="38"/>
      <c r="D4537" s="39"/>
      <c r="E4537" s="40"/>
      <c r="F4537" s="35"/>
      <c r="G4537" s="41"/>
      <c r="H4537" s="41"/>
    </row>
    <row r="4538" spans="2:8">
      <c r="B4538" s="37"/>
      <c r="C4538" s="38"/>
      <c r="D4538" s="39"/>
      <c r="E4538" s="40"/>
      <c r="F4538" s="35"/>
      <c r="G4538" s="41"/>
      <c r="H4538" s="41"/>
    </row>
    <row r="4539" spans="2:8">
      <c r="B4539" s="37"/>
      <c r="C4539" s="38"/>
      <c r="D4539" s="39"/>
      <c r="E4539" s="40"/>
      <c r="F4539" s="35"/>
      <c r="G4539" s="41"/>
      <c r="H4539" s="41"/>
    </row>
    <row r="4540" spans="2:8">
      <c r="B4540" s="37"/>
      <c r="C4540" s="38"/>
      <c r="D4540" s="39"/>
      <c r="E4540" s="40"/>
      <c r="F4540" s="35"/>
      <c r="G4540" s="41"/>
      <c r="H4540" s="41"/>
    </row>
    <row r="4541" spans="2:8">
      <c r="B4541" s="37"/>
      <c r="C4541" s="38"/>
      <c r="D4541" s="39"/>
      <c r="E4541" s="40"/>
      <c r="F4541" s="35"/>
      <c r="G4541" s="41"/>
      <c r="H4541" s="41"/>
    </row>
    <row r="4542" spans="2:8">
      <c r="B4542" s="37"/>
      <c r="C4542" s="38"/>
      <c r="D4542" s="39"/>
      <c r="E4542" s="40"/>
      <c r="F4542" s="35"/>
      <c r="G4542" s="41"/>
      <c r="H4542" s="41"/>
    </row>
    <row r="4543" spans="2:8">
      <c r="B4543" s="37"/>
      <c r="C4543" s="38"/>
      <c r="D4543" s="39"/>
      <c r="E4543" s="40"/>
      <c r="F4543" s="35"/>
      <c r="G4543" s="41"/>
      <c r="H4543" s="41"/>
    </row>
    <row r="4544" spans="2:8">
      <c r="B4544" s="37"/>
      <c r="C4544" s="38"/>
      <c r="D4544" s="39"/>
      <c r="E4544" s="40"/>
      <c r="F4544" s="35"/>
      <c r="G4544" s="41"/>
      <c r="H4544" s="41"/>
    </row>
    <row r="4545" spans="2:8">
      <c r="B4545" s="37"/>
      <c r="C4545" s="38"/>
      <c r="D4545" s="39"/>
      <c r="E4545" s="40"/>
      <c r="F4545" s="35"/>
      <c r="G4545" s="41"/>
      <c r="H4545" s="41"/>
    </row>
    <row r="4546" spans="2:8">
      <c r="B4546" s="37"/>
      <c r="C4546" s="38"/>
      <c r="D4546" s="39"/>
      <c r="E4546" s="40"/>
      <c r="F4546" s="35"/>
      <c r="G4546" s="41"/>
      <c r="H4546" s="41"/>
    </row>
    <row r="4547" spans="2:8">
      <c r="B4547" s="37"/>
      <c r="C4547" s="38"/>
      <c r="D4547" s="39"/>
      <c r="E4547" s="40"/>
      <c r="F4547" s="35"/>
      <c r="G4547" s="41"/>
      <c r="H4547" s="41"/>
    </row>
    <row r="4548" spans="2:8">
      <c r="B4548" s="37"/>
      <c r="C4548" s="38"/>
      <c r="D4548" s="39"/>
      <c r="E4548" s="40"/>
      <c r="F4548" s="35"/>
      <c r="G4548" s="41"/>
      <c r="H4548" s="41"/>
    </row>
    <row r="4549" spans="2:8">
      <c r="B4549" s="37"/>
      <c r="C4549" s="38"/>
      <c r="D4549" s="39"/>
      <c r="E4549" s="40"/>
      <c r="F4549" s="35"/>
      <c r="G4549" s="41"/>
      <c r="H4549" s="41"/>
    </row>
    <row r="4550" spans="2:8">
      <c r="B4550" s="37"/>
      <c r="C4550" s="38"/>
      <c r="D4550" s="39"/>
      <c r="E4550" s="40"/>
      <c r="F4550" s="35"/>
      <c r="G4550" s="41"/>
      <c r="H4550" s="41"/>
    </row>
    <row r="4551" spans="2:8">
      <c r="B4551" s="37"/>
      <c r="C4551" s="38"/>
      <c r="D4551" s="39"/>
      <c r="E4551" s="40"/>
      <c r="F4551" s="35"/>
      <c r="G4551" s="41"/>
      <c r="H4551" s="41"/>
    </row>
    <row r="4552" spans="2:8">
      <c r="B4552" s="37"/>
      <c r="C4552" s="38"/>
      <c r="D4552" s="39"/>
      <c r="E4552" s="40"/>
      <c r="F4552" s="35"/>
      <c r="G4552" s="41"/>
      <c r="H4552" s="41"/>
    </row>
    <row r="4553" spans="2:8">
      <c r="B4553" s="37"/>
      <c r="C4553" s="38"/>
      <c r="D4553" s="39"/>
      <c r="E4553" s="40"/>
      <c r="F4553" s="35"/>
      <c r="G4553" s="41"/>
      <c r="H4553" s="41"/>
    </row>
    <row r="4554" spans="2:8">
      <c r="B4554" s="37"/>
      <c r="C4554" s="38"/>
      <c r="D4554" s="39"/>
      <c r="E4554" s="40"/>
      <c r="F4554" s="35"/>
      <c r="G4554" s="41"/>
      <c r="H4554" s="41"/>
    </row>
    <row r="4555" spans="2:8">
      <c r="B4555" s="37"/>
      <c r="C4555" s="38"/>
      <c r="D4555" s="39"/>
      <c r="E4555" s="40"/>
      <c r="F4555" s="35"/>
      <c r="G4555" s="41"/>
      <c r="H4555" s="41"/>
    </row>
    <row r="4556" spans="2:8">
      <c r="B4556" s="37"/>
      <c r="C4556" s="38"/>
      <c r="D4556" s="39"/>
      <c r="E4556" s="40"/>
      <c r="F4556" s="35"/>
      <c r="G4556" s="41"/>
      <c r="H4556" s="41"/>
    </row>
    <row r="4557" spans="2:8">
      <c r="B4557" s="37"/>
      <c r="C4557" s="38"/>
      <c r="D4557" s="39"/>
      <c r="E4557" s="40"/>
      <c r="F4557" s="35"/>
      <c r="G4557" s="41"/>
      <c r="H4557" s="41"/>
    </row>
    <row r="4558" spans="2:8">
      <c r="B4558" s="37"/>
      <c r="C4558" s="38"/>
      <c r="D4558" s="39"/>
      <c r="E4558" s="40"/>
      <c r="F4558" s="35"/>
      <c r="G4558" s="41"/>
      <c r="H4558" s="41"/>
    </row>
    <row r="4559" spans="2:8">
      <c r="B4559" s="37"/>
      <c r="C4559" s="38"/>
      <c r="D4559" s="39"/>
      <c r="E4559" s="40"/>
      <c r="F4559" s="35"/>
      <c r="G4559" s="41"/>
      <c r="H4559" s="41"/>
    </row>
    <row r="4560" spans="2:8">
      <c r="B4560" s="37"/>
      <c r="C4560" s="38"/>
      <c r="D4560" s="39"/>
      <c r="E4560" s="40"/>
      <c r="F4560" s="35"/>
      <c r="G4560" s="41"/>
      <c r="H4560" s="41"/>
    </row>
    <row r="4561" spans="2:8">
      <c r="B4561" s="37"/>
      <c r="C4561" s="38"/>
      <c r="D4561" s="39"/>
      <c r="E4561" s="40"/>
      <c r="F4561" s="35"/>
      <c r="G4561" s="41"/>
      <c r="H4561" s="41"/>
    </row>
    <row r="4562" spans="2:8">
      <c r="B4562" s="37"/>
      <c r="C4562" s="38"/>
      <c r="D4562" s="39"/>
      <c r="E4562" s="40"/>
      <c r="F4562" s="35"/>
      <c r="G4562" s="41"/>
      <c r="H4562" s="41"/>
    </row>
    <row r="4563" spans="2:8">
      <c r="B4563" s="37"/>
      <c r="C4563" s="38"/>
      <c r="D4563" s="39"/>
      <c r="E4563" s="40"/>
      <c r="F4563" s="35"/>
      <c r="G4563" s="41"/>
      <c r="H4563" s="41"/>
    </row>
    <row r="4564" spans="2:8">
      <c r="B4564" s="37"/>
      <c r="C4564" s="38"/>
      <c r="D4564" s="39"/>
      <c r="E4564" s="40"/>
      <c r="F4564" s="35"/>
      <c r="G4564" s="41"/>
      <c r="H4564" s="41"/>
    </row>
    <row r="4565" spans="2:8">
      <c r="B4565" s="37"/>
      <c r="C4565" s="38"/>
      <c r="D4565" s="39"/>
      <c r="E4565" s="40"/>
      <c r="F4565" s="35"/>
      <c r="G4565" s="41"/>
      <c r="H4565" s="41"/>
    </row>
    <row r="4566" spans="2:8">
      <c r="B4566" s="37"/>
      <c r="C4566" s="38"/>
      <c r="D4566" s="39"/>
      <c r="E4566" s="40"/>
      <c r="F4566" s="35"/>
      <c r="G4566" s="41"/>
      <c r="H4566" s="41"/>
    </row>
    <row r="4567" spans="2:8">
      <c r="B4567" s="37"/>
      <c r="C4567" s="38"/>
      <c r="D4567" s="39"/>
      <c r="E4567" s="40"/>
      <c r="F4567" s="35"/>
      <c r="G4567" s="41"/>
      <c r="H4567" s="41"/>
    </row>
    <row r="4568" spans="2:8">
      <c r="B4568" s="37"/>
      <c r="C4568" s="38"/>
      <c r="D4568" s="39"/>
      <c r="E4568" s="40"/>
      <c r="F4568" s="35"/>
      <c r="G4568" s="41"/>
      <c r="H4568" s="41"/>
    </row>
    <row r="4569" spans="2:8">
      <c r="B4569" s="37"/>
      <c r="C4569" s="38"/>
      <c r="D4569" s="39"/>
      <c r="E4569" s="40"/>
      <c r="F4569" s="35"/>
      <c r="G4569" s="41"/>
      <c r="H4569" s="41"/>
    </row>
    <row r="4570" spans="2:8">
      <c r="B4570" s="37"/>
      <c r="C4570" s="38"/>
      <c r="D4570" s="39"/>
      <c r="E4570" s="40"/>
      <c r="F4570" s="35"/>
      <c r="G4570" s="41"/>
      <c r="H4570" s="41"/>
    </row>
    <row r="4571" spans="2:8">
      <c r="B4571" s="37"/>
      <c r="C4571" s="38"/>
      <c r="D4571" s="39"/>
      <c r="E4571" s="40"/>
      <c r="F4571" s="35"/>
      <c r="G4571" s="41"/>
      <c r="H4571" s="41"/>
    </row>
    <row r="4572" spans="2:8">
      <c r="B4572" s="37"/>
      <c r="C4572" s="38"/>
      <c r="D4572" s="39"/>
      <c r="E4572" s="40"/>
      <c r="F4572" s="35"/>
      <c r="G4572" s="41"/>
      <c r="H4572" s="41"/>
    </row>
    <row r="4573" spans="2:8">
      <c r="B4573" s="37"/>
      <c r="C4573" s="38"/>
      <c r="D4573" s="39"/>
      <c r="E4573" s="40"/>
      <c r="F4573" s="35"/>
      <c r="G4573" s="41"/>
      <c r="H4573" s="41"/>
    </row>
    <row r="4574" spans="2:8">
      <c r="B4574" s="37"/>
      <c r="C4574" s="38"/>
      <c r="D4574" s="39"/>
      <c r="E4574" s="40"/>
      <c r="F4574" s="35"/>
      <c r="G4574" s="41"/>
      <c r="H4574" s="41"/>
    </row>
    <row r="4575" spans="2:8">
      <c r="B4575" s="37"/>
      <c r="C4575" s="38"/>
      <c r="D4575" s="39"/>
      <c r="E4575" s="40"/>
      <c r="F4575" s="35"/>
      <c r="G4575" s="41"/>
      <c r="H4575" s="41"/>
    </row>
    <row r="4576" spans="2:8">
      <c r="B4576" s="37"/>
      <c r="C4576" s="38"/>
      <c r="D4576" s="39"/>
      <c r="E4576" s="40"/>
      <c r="F4576" s="35"/>
      <c r="G4576" s="41"/>
      <c r="H4576" s="41"/>
    </row>
    <row r="4577" spans="2:8">
      <c r="B4577" s="37"/>
      <c r="C4577" s="38"/>
      <c r="D4577" s="39"/>
      <c r="E4577" s="40"/>
      <c r="F4577" s="35"/>
      <c r="G4577" s="41"/>
      <c r="H4577" s="41"/>
    </row>
    <row r="4578" spans="2:8">
      <c r="B4578" s="37"/>
      <c r="C4578" s="38"/>
      <c r="D4578" s="39"/>
      <c r="E4578" s="40"/>
      <c r="F4578" s="35"/>
      <c r="G4578" s="41"/>
      <c r="H4578" s="41"/>
    </row>
    <row r="4579" spans="2:8">
      <c r="B4579" s="37"/>
      <c r="C4579" s="38"/>
      <c r="D4579" s="39"/>
      <c r="E4579" s="40"/>
      <c r="F4579" s="35"/>
      <c r="G4579" s="41"/>
      <c r="H4579" s="41"/>
    </row>
    <row r="4580" spans="2:8">
      <c r="B4580" s="37"/>
      <c r="C4580" s="38"/>
      <c r="D4580" s="39"/>
      <c r="E4580" s="40"/>
      <c r="F4580" s="35"/>
      <c r="G4580" s="41"/>
      <c r="H4580" s="41"/>
    </row>
    <row r="4581" spans="2:8">
      <c r="B4581" s="37"/>
      <c r="C4581" s="38"/>
      <c r="D4581" s="39"/>
      <c r="E4581" s="40"/>
      <c r="F4581" s="35"/>
      <c r="G4581" s="41"/>
      <c r="H4581" s="41"/>
    </row>
    <row r="4582" spans="2:8">
      <c r="B4582" s="37"/>
      <c r="C4582" s="38"/>
      <c r="D4582" s="39"/>
      <c r="E4582" s="40"/>
      <c r="F4582" s="35"/>
      <c r="G4582" s="41"/>
      <c r="H4582" s="41"/>
    </row>
    <row r="4583" spans="2:8">
      <c r="B4583" s="37"/>
      <c r="C4583" s="38"/>
      <c r="D4583" s="39"/>
      <c r="E4583" s="40"/>
      <c r="F4583" s="35"/>
      <c r="G4583" s="41"/>
      <c r="H4583" s="41"/>
    </row>
    <row r="4584" spans="2:8">
      <c r="B4584" s="37"/>
      <c r="C4584" s="38"/>
      <c r="D4584" s="39"/>
      <c r="E4584" s="40"/>
      <c r="F4584" s="35"/>
      <c r="G4584" s="41"/>
      <c r="H4584" s="41"/>
    </row>
    <row r="4585" spans="2:8">
      <c r="B4585" s="37"/>
      <c r="C4585" s="38"/>
      <c r="D4585" s="39"/>
      <c r="E4585" s="40"/>
      <c r="F4585" s="35"/>
      <c r="G4585" s="41"/>
      <c r="H4585" s="41"/>
    </row>
    <row r="4586" spans="2:8">
      <c r="B4586" s="37"/>
      <c r="C4586" s="38"/>
      <c r="D4586" s="39"/>
      <c r="E4586" s="40"/>
      <c r="F4586" s="35"/>
      <c r="G4586" s="41"/>
      <c r="H4586" s="41"/>
    </row>
    <row r="4587" spans="2:8">
      <c r="B4587" s="37"/>
      <c r="C4587" s="38"/>
      <c r="D4587" s="39"/>
      <c r="E4587" s="40"/>
      <c r="F4587" s="35"/>
      <c r="G4587" s="41"/>
      <c r="H4587" s="41"/>
    </row>
    <row r="4588" spans="2:8">
      <c r="B4588" s="37"/>
      <c r="C4588" s="38"/>
      <c r="D4588" s="39"/>
      <c r="E4588" s="40"/>
      <c r="F4588" s="35"/>
      <c r="G4588" s="41"/>
      <c r="H4588" s="41"/>
    </row>
    <row r="4589" spans="2:8">
      <c r="B4589" s="37"/>
      <c r="C4589" s="38"/>
      <c r="D4589" s="39"/>
      <c r="E4589" s="40"/>
      <c r="F4589" s="35"/>
      <c r="G4589" s="41"/>
      <c r="H4589" s="41"/>
    </row>
    <row r="4590" spans="2:8">
      <c r="B4590" s="37"/>
      <c r="C4590" s="38"/>
      <c r="D4590" s="39"/>
      <c r="E4590" s="40"/>
      <c r="F4590" s="35"/>
      <c r="G4590" s="41"/>
      <c r="H4590" s="41"/>
    </row>
    <row r="4591" spans="2:8">
      <c r="B4591" s="37"/>
      <c r="C4591" s="38"/>
      <c r="D4591" s="39"/>
      <c r="E4591" s="40"/>
      <c r="F4591" s="35"/>
      <c r="G4591" s="41"/>
      <c r="H4591" s="41"/>
    </row>
    <row r="4592" spans="2:8">
      <c r="B4592" s="37"/>
      <c r="C4592" s="38"/>
      <c r="D4592" s="39"/>
      <c r="E4592" s="40"/>
      <c r="F4592" s="35"/>
      <c r="G4592" s="41"/>
      <c r="H4592" s="41"/>
    </row>
    <row r="4593" spans="2:8">
      <c r="B4593" s="37"/>
      <c r="C4593" s="38"/>
      <c r="D4593" s="39"/>
      <c r="E4593" s="40"/>
      <c r="F4593" s="35"/>
      <c r="G4593" s="41"/>
      <c r="H4593" s="41"/>
    </row>
    <row r="4594" spans="2:8">
      <c r="B4594" s="37"/>
      <c r="C4594" s="38"/>
      <c r="D4594" s="39"/>
      <c r="E4594" s="40"/>
      <c r="F4594" s="35"/>
      <c r="G4594" s="41"/>
      <c r="H4594" s="41"/>
    </row>
    <row r="4595" spans="2:8">
      <c r="B4595" s="37"/>
      <c r="C4595" s="38"/>
      <c r="D4595" s="39"/>
      <c r="E4595" s="40"/>
      <c r="F4595" s="35"/>
      <c r="G4595" s="41"/>
      <c r="H4595" s="41"/>
    </row>
    <row r="4596" spans="2:8">
      <c r="B4596" s="37"/>
      <c r="C4596" s="38"/>
      <c r="D4596" s="39"/>
      <c r="E4596" s="40"/>
      <c r="F4596" s="35"/>
      <c r="G4596" s="41"/>
      <c r="H4596" s="41"/>
    </row>
    <row r="4597" spans="2:8">
      <c r="B4597" s="37"/>
      <c r="C4597" s="38"/>
      <c r="D4597" s="39"/>
      <c r="E4597" s="40"/>
      <c r="F4597" s="35"/>
      <c r="G4597" s="41"/>
      <c r="H4597" s="41"/>
    </row>
    <row r="4598" spans="2:8">
      <c r="B4598" s="37"/>
      <c r="C4598" s="38"/>
      <c r="D4598" s="39"/>
      <c r="E4598" s="40"/>
      <c r="F4598" s="35"/>
      <c r="G4598" s="41"/>
      <c r="H4598" s="41"/>
    </row>
    <row r="4599" spans="2:8">
      <c r="B4599" s="37"/>
      <c r="C4599" s="38"/>
      <c r="D4599" s="39"/>
      <c r="E4599" s="40"/>
      <c r="F4599" s="35"/>
      <c r="G4599" s="41"/>
      <c r="H4599" s="41"/>
    </row>
    <row r="4600" spans="2:8">
      <c r="B4600" s="37"/>
      <c r="C4600" s="38"/>
      <c r="D4600" s="39"/>
      <c r="E4600" s="40"/>
      <c r="F4600" s="35"/>
      <c r="G4600" s="41"/>
      <c r="H4600" s="41"/>
    </row>
    <row r="4601" spans="2:8">
      <c r="B4601" s="37"/>
      <c r="C4601" s="38"/>
      <c r="D4601" s="39"/>
      <c r="E4601" s="40"/>
      <c r="F4601" s="35"/>
      <c r="G4601" s="41"/>
      <c r="H4601" s="41"/>
    </row>
    <row r="4602" spans="2:8">
      <c r="B4602" s="37"/>
      <c r="C4602" s="38"/>
      <c r="D4602" s="39"/>
      <c r="E4602" s="40"/>
      <c r="F4602" s="35"/>
      <c r="G4602" s="41"/>
      <c r="H4602" s="41"/>
    </row>
    <row r="4603" spans="2:8">
      <c r="B4603" s="37"/>
      <c r="C4603" s="38"/>
      <c r="D4603" s="39"/>
      <c r="E4603" s="40"/>
      <c r="F4603" s="35"/>
      <c r="G4603" s="41"/>
      <c r="H4603" s="41"/>
    </row>
    <row r="4604" spans="2:8">
      <c r="B4604" s="37"/>
      <c r="C4604" s="38"/>
      <c r="D4604" s="39"/>
      <c r="E4604" s="40"/>
      <c r="F4604" s="35"/>
      <c r="G4604" s="41"/>
      <c r="H4604" s="41"/>
    </row>
    <row r="4605" spans="2:8">
      <c r="B4605" s="37"/>
      <c r="C4605" s="38"/>
      <c r="D4605" s="39"/>
      <c r="E4605" s="40"/>
      <c r="F4605" s="35"/>
      <c r="G4605" s="41"/>
      <c r="H4605" s="41"/>
    </row>
    <row r="4606" spans="2:8">
      <c r="B4606" s="37"/>
      <c r="C4606" s="38"/>
      <c r="D4606" s="39"/>
      <c r="E4606" s="40"/>
      <c r="F4606" s="35"/>
      <c r="G4606" s="41"/>
      <c r="H4606" s="41"/>
    </row>
    <row r="4607" spans="2:8">
      <c r="B4607" s="37"/>
      <c r="C4607" s="38"/>
      <c r="D4607" s="39"/>
      <c r="E4607" s="40"/>
      <c r="F4607" s="35"/>
      <c r="G4607" s="41"/>
      <c r="H4607" s="41"/>
    </row>
    <row r="4608" spans="2:8">
      <c r="B4608" s="37"/>
      <c r="C4608" s="38"/>
      <c r="D4608" s="39"/>
      <c r="E4608" s="40"/>
      <c r="F4608" s="35"/>
      <c r="G4608" s="41"/>
      <c r="H4608" s="41"/>
    </row>
    <row r="4609" spans="2:8">
      <c r="B4609" s="37"/>
      <c r="C4609" s="38"/>
      <c r="D4609" s="39"/>
      <c r="E4609" s="40"/>
      <c r="F4609" s="35"/>
      <c r="G4609" s="41"/>
      <c r="H4609" s="41"/>
    </row>
    <row r="4610" spans="2:8">
      <c r="B4610" s="37"/>
      <c r="C4610" s="38"/>
      <c r="D4610" s="39"/>
      <c r="E4610" s="40"/>
      <c r="F4610" s="35"/>
      <c r="G4610" s="41"/>
      <c r="H4610" s="41"/>
    </row>
    <row r="4611" spans="2:8">
      <c r="B4611" s="37"/>
      <c r="C4611" s="38"/>
      <c r="D4611" s="39"/>
      <c r="E4611" s="40"/>
      <c r="F4611" s="35"/>
      <c r="G4611" s="41"/>
      <c r="H4611" s="41"/>
    </row>
    <row r="4612" spans="2:8">
      <c r="B4612" s="37"/>
      <c r="C4612" s="38"/>
      <c r="D4612" s="39"/>
      <c r="E4612" s="40"/>
      <c r="F4612" s="35"/>
      <c r="G4612" s="41"/>
      <c r="H4612" s="41"/>
    </row>
    <row r="4613" spans="2:8">
      <c r="B4613" s="37"/>
      <c r="C4613" s="38"/>
      <c r="D4613" s="39"/>
      <c r="E4613" s="40"/>
      <c r="F4613" s="35"/>
      <c r="G4613" s="41"/>
      <c r="H4613" s="41"/>
    </row>
    <row r="4614" spans="2:8">
      <c r="B4614" s="37"/>
      <c r="C4614" s="38"/>
      <c r="D4614" s="39"/>
      <c r="E4614" s="40"/>
      <c r="F4614" s="35"/>
      <c r="G4614" s="41"/>
      <c r="H4614" s="41"/>
    </row>
    <row r="4615" spans="2:8">
      <c r="B4615" s="37"/>
      <c r="C4615" s="38"/>
      <c r="D4615" s="39"/>
      <c r="E4615" s="40"/>
      <c r="F4615" s="35"/>
      <c r="G4615" s="41"/>
      <c r="H4615" s="41"/>
    </row>
    <row r="4616" spans="2:8">
      <c r="B4616" s="37"/>
      <c r="C4616" s="38"/>
      <c r="D4616" s="39"/>
      <c r="E4616" s="40"/>
      <c r="F4616" s="35"/>
      <c r="G4616" s="41"/>
      <c r="H4616" s="41"/>
    </row>
    <row r="4617" spans="2:8">
      <c r="B4617" s="37"/>
      <c r="C4617" s="38"/>
      <c r="D4617" s="39"/>
      <c r="E4617" s="40"/>
      <c r="F4617" s="35"/>
      <c r="G4617" s="41"/>
      <c r="H4617" s="41"/>
    </row>
    <row r="4618" spans="2:8">
      <c r="B4618" s="37"/>
      <c r="C4618" s="38"/>
      <c r="D4618" s="39"/>
      <c r="E4618" s="40"/>
      <c r="F4618" s="35"/>
      <c r="G4618" s="41"/>
      <c r="H4618" s="41"/>
    </row>
    <row r="4619" spans="2:8">
      <c r="B4619" s="37"/>
      <c r="C4619" s="38"/>
      <c r="D4619" s="39"/>
      <c r="E4619" s="40"/>
      <c r="F4619" s="35"/>
      <c r="G4619" s="41"/>
      <c r="H4619" s="41"/>
    </row>
    <row r="4620" spans="2:8">
      <c r="B4620" s="37"/>
      <c r="C4620" s="38"/>
      <c r="D4620" s="39"/>
      <c r="E4620" s="40"/>
      <c r="F4620" s="35"/>
      <c r="G4620" s="41"/>
      <c r="H4620" s="41"/>
    </row>
    <row r="4621" spans="2:8">
      <c r="B4621" s="37"/>
      <c r="C4621" s="38"/>
      <c r="D4621" s="39"/>
      <c r="E4621" s="40"/>
      <c r="F4621" s="35"/>
      <c r="G4621" s="41"/>
      <c r="H4621" s="41"/>
    </row>
    <row r="4622" spans="2:8">
      <c r="B4622" s="37"/>
      <c r="C4622" s="38"/>
      <c r="D4622" s="39"/>
      <c r="E4622" s="40"/>
      <c r="F4622" s="35"/>
      <c r="G4622" s="41"/>
      <c r="H4622" s="41"/>
    </row>
    <row r="4623" spans="2:8">
      <c r="B4623" s="37"/>
      <c r="C4623" s="38"/>
      <c r="D4623" s="39"/>
      <c r="E4623" s="40"/>
      <c r="F4623" s="35"/>
      <c r="G4623" s="41"/>
      <c r="H4623" s="41"/>
    </row>
    <row r="4624" spans="2:8">
      <c r="B4624" s="37"/>
      <c r="C4624" s="38"/>
      <c r="D4624" s="39"/>
      <c r="E4624" s="40"/>
      <c r="F4624" s="35"/>
      <c r="G4624" s="41"/>
      <c r="H4624" s="41"/>
    </row>
    <row r="4625" spans="2:8">
      <c r="B4625" s="37"/>
      <c r="C4625" s="38"/>
      <c r="D4625" s="39"/>
      <c r="E4625" s="40"/>
      <c r="F4625" s="35"/>
      <c r="G4625" s="41"/>
      <c r="H4625" s="41"/>
    </row>
    <row r="4626" spans="2:8">
      <c r="B4626" s="37"/>
      <c r="C4626" s="38"/>
      <c r="D4626" s="39"/>
      <c r="E4626" s="40"/>
      <c r="F4626" s="35"/>
      <c r="G4626" s="41"/>
      <c r="H4626" s="41"/>
    </row>
    <row r="4627" spans="2:8">
      <c r="B4627" s="37"/>
      <c r="C4627" s="38"/>
      <c r="D4627" s="39"/>
      <c r="E4627" s="40"/>
      <c r="F4627" s="35"/>
      <c r="G4627" s="41"/>
      <c r="H4627" s="41"/>
    </row>
    <row r="4628" spans="2:8">
      <c r="B4628" s="37"/>
      <c r="C4628" s="38"/>
      <c r="D4628" s="39"/>
      <c r="E4628" s="40"/>
      <c r="F4628" s="35"/>
      <c r="G4628" s="41"/>
      <c r="H4628" s="41"/>
    </row>
    <row r="4629" spans="2:8">
      <c r="B4629" s="37"/>
      <c r="C4629" s="38"/>
      <c r="D4629" s="39"/>
      <c r="E4629" s="40"/>
      <c r="F4629" s="35"/>
      <c r="G4629" s="41"/>
      <c r="H4629" s="41"/>
    </row>
    <row r="4630" spans="2:8">
      <c r="B4630" s="37"/>
      <c r="C4630" s="38"/>
      <c r="D4630" s="39"/>
      <c r="E4630" s="40"/>
      <c r="F4630" s="35"/>
      <c r="G4630" s="41"/>
      <c r="H4630" s="41"/>
    </row>
    <row r="4631" spans="2:8">
      <c r="B4631" s="37"/>
      <c r="C4631" s="38"/>
      <c r="D4631" s="39"/>
      <c r="E4631" s="40"/>
      <c r="F4631" s="35"/>
      <c r="G4631" s="41"/>
      <c r="H4631" s="41"/>
    </row>
    <row r="4632" spans="2:8">
      <c r="B4632" s="37"/>
      <c r="C4632" s="38"/>
      <c r="D4632" s="39"/>
      <c r="E4632" s="40"/>
      <c r="F4632" s="35"/>
      <c r="G4632" s="41"/>
      <c r="H4632" s="41"/>
    </row>
    <row r="4633" spans="2:8">
      <c r="B4633" s="37"/>
      <c r="C4633" s="38"/>
      <c r="D4633" s="39"/>
      <c r="E4633" s="40"/>
      <c r="F4633" s="35"/>
      <c r="G4633" s="41"/>
      <c r="H4633" s="41"/>
    </row>
    <row r="4634" spans="2:8">
      <c r="B4634" s="37"/>
      <c r="C4634" s="38"/>
      <c r="D4634" s="39"/>
      <c r="E4634" s="40"/>
      <c r="F4634" s="35"/>
      <c r="G4634" s="41"/>
      <c r="H4634" s="41"/>
    </row>
    <row r="4635" spans="2:8">
      <c r="B4635" s="37"/>
      <c r="C4635" s="38"/>
      <c r="D4635" s="39"/>
      <c r="E4635" s="40"/>
      <c r="F4635" s="35"/>
      <c r="G4635" s="41"/>
      <c r="H4635" s="41"/>
    </row>
    <row r="4636" spans="2:8">
      <c r="B4636" s="37"/>
      <c r="C4636" s="38"/>
      <c r="D4636" s="39"/>
      <c r="E4636" s="40"/>
      <c r="F4636" s="35"/>
      <c r="G4636" s="41"/>
      <c r="H4636" s="41"/>
    </row>
    <row r="4637" spans="2:8">
      <c r="B4637" s="37"/>
      <c r="C4637" s="38"/>
      <c r="D4637" s="39"/>
      <c r="E4637" s="40"/>
      <c r="F4637" s="35"/>
      <c r="G4637" s="41"/>
      <c r="H4637" s="41"/>
    </row>
    <row r="4638" spans="2:8">
      <c r="B4638" s="37"/>
      <c r="C4638" s="38"/>
      <c r="D4638" s="39"/>
      <c r="E4638" s="40"/>
      <c r="F4638" s="35"/>
      <c r="G4638" s="41"/>
      <c r="H4638" s="41"/>
    </row>
    <row r="4639" spans="2:8">
      <c r="B4639" s="37"/>
      <c r="C4639" s="38"/>
      <c r="D4639" s="39"/>
      <c r="E4639" s="40"/>
      <c r="F4639" s="35"/>
      <c r="G4639" s="41"/>
      <c r="H4639" s="41"/>
    </row>
    <row r="4640" spans="2:8">
      <c r="B4640" s="37"/>
      <c r="C4640" s="38"/>
      <c r="D4640" s="39"/>
      <c r="E4640" s="40"/>
      <c r="F4640" s="35"/>
      <c r="G4640" s="41"/>
      <c r="H4640" s="41"/>
    </row>
    <row r="4641" spans="2:8">
      <c r="B4641" s="37"/>
      <c r="C4641" s="38"/>
      <c r="D4641" s="39"/>
      <c r="E4641" s="40"/>
      <c r="F4641" s="35"/>
      <c r="G4641" s="41"/>
      <c r="H4641" s="41"/>
    </row>
    <row r="4642" spans="2:8">
      <c r="B4642" s="37"/>
      <c r="C4642" s="38"/>
      <c r="D4642" s="39"/>
      <c r="E4642" s="40"/>
      <c r="F4642" s="35"/>
      <c r="G4642" s="41"/>
      <c r="H4642" s="41"/>
    </row>
    <row r="4643" spans="2:8">
      <c r="B4643" s="37"/>
      <c r="C4643" s="38"/>
      <c r="D4643" s="39"/>
      <c r="E4643" s="40"/>
      <c r="F4643" s="35"/>
      <c r="G4643" s="41"/>
      <c r="H4643" s="41"/>
    </row>
    <row r="4644" spans="2:8">
      <c r="B4644" s="37"/>
      <c r="C4644" s="38"/>
      <c r="D4644" s="39"/>
      <c r="E4644" s="40"/>
      <c r="F4644" s="35"/>
      <c r="G4644" s="41"/>
      <c r="H4644" s="41"/>
    </row>
    <row r="4645" spans="2:8">
      <c r="B4645" s="37"/>
      <c r="C4645" s="38"/>
      <c r="D4645" s="39"/>
      <c r="E4645" s="40"/>
      <c r="F4645" s="35"/>
      <c r="G4645" s="41"/>
      <c r="H4645" s="41"/>
    </row>
    <row r="4646" spans="2:8">
      <c r="B4646" s="37"/>
      <c r="C4646" s="38"/>
      <c r="D4646" s="39"/>
      <c r="E4646" s="40"/>
      <c r="F4646" s="35"/>
      <c r="G4646" s="41"/>
      <c r="H4646" s="41"/>
    </row>
    <row r="4647" spans="2:8">
      <c r="B4647" s="37"/>
      <c r="C4647" s="38"/>
      <c r="D4647" s="39"/>
      <c r="E4647" s="40"/>
      <c r="F4647" s="35"/>
      <c r="G4647" s="41"/>
      <c r="H4647" s="41"/>
    </row>
    <row r="4648" spans="2:8">
      <c r="B4648" s="37"/>
      <c r="C4648" s="38"/>
      <c r="D4648" s="39"/>
      <c r="E4648" s="40"/>
      <c r="F4648" s="35"/>
      <c r="G4648" s="41"/>
      <c r="H4648" s="41"/>
    </row>
    <row r="4649" spans="2:8">
      <c r="B4649" s="37"/>
      <c r="C4649" s="38"/>
      <c r="D4649" s="39"/>
      <c r="E4649" s="40"/>
      <c r="F4649" s="35"/>
      <c r="G4649" s="41"/>
      <c r="H4649" s="41"/>
    </row>
    <row r="4650" spans="2:8">
      <c r="B4650" s="37"/>
      <c r="C4650" s="38"/>
      <c r="D4650" s="39"/>
      <c r="E4650" s="40"/>
      <c r="F4650" s="35"/>
      <c r="G4650" s="41"/>
      <c r="H4650" s="41"/>
    </row>
    <row r="4651" spans="2:8">
      <c r="B4651" s="37"/>
      <c r="C4651" s="38"/>
      <c r="D4651" s="39"/>
      <c r="E4651" s="40"/>
      <c r="F4651" s="35"/>
      <c r="G4651" s="41"/>
      <c r="H4651" s="41"/>
    </row>
    <row r="4652" spans="2:8">
      <c r="B4652" s="37"/>
      <c r="C4652" s="38"/>
      <c r="D4652" s="39"/>
      <c r="E4652" s="40"/>
      <c r="F4652" s="35"/>
      <c r="G4652" s="41"/>
      <c r="H4652" s="41"/>
    </row>
    <row r="4653" spans="2:8">
      <c r="B4653" s="37"/>
      <c r="C4653" s="38"/>
      <c r="D4653" s="39"/>
      <c r="E4653" s="40"/>
      <c r="F4653" s="35"/>
      <c r="G4653" s="41"/>
      <c r="H4653" s="41"/>
    </row>
    <row r="4654" spans="2:8">
      <c r="B4654" s="37"/>
      <c r="C4654" s="38"/>
      <c r="D4654" s="39"/>
      <c r="E4654" s="40"/>
      <c r="F4654" s="35"/>
      <c r="G4654" s="41"/>
      <c r="H4654" s="41"/>
    </row>
    <row r="4655" spans="2:8">
      <c r="B4655" s="37"/>
      <c r="C4655" s="38"/>
      <c r="D4655" s="39"/>
      <c r="E4655" s="40"/>
      <c r="F4655" s="35"/>
      <c r="G4655" s="41"/>
      <c r="H4655" s="41"/>
    </row>
    <row r="4656" spans="2:8">
      <c r="B4656" s="37"/>
      <c r="C4656" s="38"/>
      <c r="D4656" s="39"/>
      <c r="E4656" s="40"/>
      <c r="F4656" s="35"/>
      <c r="G4656" s="41"/>
      <c r="H4656" s="41"/>
    </row>
    <row r="4657" spans="2:8">
      <c r="B4657" s="37"/>
      <c r="C4657" s="38"/>
      <c r="D4657" s="39"/>
      <c r="E4657" s="40"/>
      <c r="F4657" s="35"/>
      <c r="G4657" s="41"/>
      <c r="H4657" s="41"/>
    </row>
    <row r="4658" spans="2:8">
      <c r="B4658" s="37"/>
      <c r="C4658" s="38"/>
      <c r="D4658" s="39"/>
      <c r="E4658" s="40"/>
      <c r="F4658" s="35"/>
      <c r="G4658" s="41"/>
      <c r="H4658" s="41"/>
    </row>
    <row r="4659" spans="2:8">
      <c r="B4659" s="37"/>
      <c r="C4659" s="38"/>
      <c r="D4659" s="39"/>
      <c r="E4659" s="40"/>
      <c r="F4659" s="35"/>
      <c r="G4659" s="41"/>
      <c r="H4659" s="41"/>
    </row>
    <row r="4660" spans="2:8">
      <c r="B4660" s="37"/>
      <c r="C4660" s="38"/>
      <c r="D4660" s="39"/>
      <c r="E4660" s="40"/>
      <c r="F4660" s="35"/>
      <c r="G4660" s="41"/>
      <c r="H4660" s="41"/>
    </row>
    <row r="4661" spans="2:8">
      <c r="B4661" s="37"/>
      <c r="C4661" s="38"/>
      <c r="D4661" s="39"/>
      <c r="E4661" s="40"/>
      <c r="F4661" s="35"/>
      <c r="G4661" s="41"/>
      <c r="H4661" s="41"/>
    </row>
    <row r="4662" spans="2:8">
      <c r="B4662" s="37"/>
      <c r="C4662" s="38"/>
      <c r="D4662" s="39"/>
      <c r="E4662" s="40"/>
      <c r="F4662" s="35"/>
      <c r="G4662" s="41"/>
      <c r="H4662" s="41"/>
    </row>
    <row r="4663" spans="2:8">
      <c r="B4663" s="37"/>
      <c r="C4663" s="38"/>
      <c r="D4663" s="39"/>
      <c r="E4663" s="40"/>
      <c r="F4663" s="35"/>
      <c r="G4663" s="41"/>
      <c r="H4663" s="41"/>
    </row>
    <row r="4664" spans="2:8">
      <c r="B4664" s="37"/>
      <c r="C4664" s="38"/>
      <c r="D4664" s="39"/>
      <c r="E4664" s="40"/>
      <c r="F4664" s="35"/>
      <c r="G4664" s="41"/>
      <c r="H4664" s="41"/>
    </row>
    <row r="4665" spans="2:8">
      <c r="B4665" s="37"/>
      <c r="C4665" s="38"/>
      <c r="D4665" s="39"/>
      <c r="E4665" s="40"/>
      <c r="F4665" s="35"/>
      <c r="G4665" s="41"/>
      <c r="H4665" s="41"/>
    </row>
    <row r="4666" spans="2:8">
      <c r="B4666" s="37"/>
      <c r="C4666" s="38"/>
      <c r="D4666" s="39"/>
      <c r="E4666" s="40"/>
      <c r="F4666" s="35"/>
      <c r="G4666" s="41"/>
      <c r="H4666" s="41"/>
    </row>
    <row r="4667" spans="2:8">
      <c r="B4667" s="37"/>
      <c r="C4667" s="38"/>
      <c r="D4667" s="39"/>
      <c r="E4667" s="40"/>
      <c r="F4667" s="35"/>
      <c r="G4667" s="41"/>
      <c r="H4667" s="41"/>
    </row>
    <row r="4668" spans="2:8">
      <c r="B4668" s="37"/>
      <c r="C4668" s="38"/>
      <c r="D4668" s="39"/>
      <c r="E4668" s="40"/>
      <c r="F4668" s="35"/>
      <c r="G4668" s="41"/>
      <c r="H4668" s="41"/>
    </row>
    <row r="4669" spans="2:8">
      <c r="B4669" s="37"/>
      <c r="C4669" s="38"/>
      <c r="D4669" s="39"/>
      <c r="E4669" s="40"/>
      <c r="F4669" s="35"/>
      <c r="G4669" s="41"/>
      <c r="H4669" s="41"/>
    </row>
    <row r="4670" spans="2:8">
      <c r="B4670" s="37"/>
      <c r="C4670" s="38"/>
      <c r="D4670" s="39"/>
      <c r="E4670" s="40"/>
      <c r="F4670" s="35"/>
      <c r="G4670" s="41"/>
      <c r="H4670" s="41"/>
    </row>
    <row r="4671" spans="2:8">
      <c r="B4671" s="37"/>
      <c r="C4671" s="38"/>
      <c r="D4671" s="39"/>
      <c r="E4671" s="40"/>
      <c r="F4671" s="35"/>
      <c r="G4671" s="41"/>
      <c r="H4671" s="41"/>
    </row>
    <row r="4672" spans="2:8">
      <c r="B4672" s="37"/>
      <c r="C4672" s="38"/>
      <c r="D4672" s="39"/>
      <c r="E4672" s="40"/>
      <c r="F4672" s="35"/>
      <c r="G4672" s="41"/>
      <c r="H4672" s="41"/>
    </row>
    <row r="4673" spans="2:8">
      <c r="B4673" s="37"/>
      <c r="C4673" s="38"/>
      <c r="D4673" s="39"/>
      <c r="E4673" s="40"/>
      <c r="F4673" s="35"/>
      <c r="G4673" s="41"/>
      <c r="H4673" s="41"/>
    </row>
    <row r="4674" spans="2:8">
      <c r="B4674" s="37"/>
      <c r="C4674" s="38"/>
      <c r="D4674" s="39"/>
      <c r="E4674" s="40"/>
      <c r="F4674" s="35"/>
      <c r="G4674" s="41"/>
      <c r="H4674" s="41"/>
    </row>
    <row r="4675" spans="2:8">
      <c r="B4675" s="37"/>
      <c r="C4675" s="38"/>
      <c r="D4675" s="39"/>
      <c r="E4675" s="40"/>
      <c r="F4675" s="35"/>
      <c r="G4675" s="41"/>
      <c r="H4675" s="41"/>
    </row>
    <row r="4676" spans="2:8">
      <c r="B4676" s="37"/>
      <c r="C4676" s="38"/>
      <c r="D4676" s="39"/>
      <c r="E4676" s="40"/>
      <c r="F4676" s="35"/>
      <c r="G4676" s="41"/>
      <c r="H4676" s="41"/>
    </row>
    <row r="4677" spans="2:8">
      <c r="B4677" s="37"/>
      <c r="C4677" s="38"/>
      <c r="D4677" s="39"/>
      <c r="E4677" s="40"/>
      <c r="F4677" s="35"/>
      <c r="G4677" s="41"/>
      <c r="H4677" s="41"/>
    </row>
    <row r="4678" spans="2:8">
      <c r="B4678" s="37"/>
      <c r="C4678" s="38"/>
      <c r="D4678" s="39"/>
      <c r="E4678" s="40"/>
      <c r="F4678" s="35"/>
      <c r="G4678" s="41"/>
      <c r="H4678" s="41"/>
    </row>
    <row r="4679" spans="2:8">
      <c r="B4679" s="37"/>
      <c r="C4679" s="38"/>
      <c r="D4679" s="39"/>
      <c r="E4679" s="40"/>
      <c r="F4679" s="35"/>
      <c r="G4679" s="41"/>
      <c r="H4679" s="41"/>
    </row>
    <row r="4680" spans="2:8">
      <c r="B4680" s="37"/>
      <c r="C4680" s="38"/>
      <c r="D4680" s="39"/>
      <c r="E4680" s="40"/>
      <c r="F4680" s="35"/>
      <c r="G4680" s="41"/>
      <c r="H4680" s="41"/>
    </row>
    <row r="4681" spans="2:8">
      <c r="B4681" s="37"/>
      <c r="C4681" s="38"/>
      <c r="D4681" s="39"/>
      <c r="E4681" s="40"/>
      <c r="F4681" s="35"/>
      <c r="G4681" s="41"/>
      <c r="H4681" s="41"/>
    </row>
    <row r="4682" spans="2:8">
      <c r="B4682" s="37"/>
      <c r="C4682" s="38"/>
      <c r="D4682" s="39"/>
      <c r="E4682" s="40"/>
      <c r="F4682" s="35"/>
      <c r="G4682" s="41"/>
      <c r="H4682" s="41"/>
    </row>
    <row r="4683" spans="2:8">
      <c r="B4683" s="37"/>
      <c r="C4683" s="38"/>
      <c r="D4683" s="39"/>
      <c r="E4683" s="40"/>
      <c r="F4683" s="35"/>
      <c r="G4683" s="41"/>
      <c r="H4683" s="41"/>
    </row>
    <row r="4684" spans="2:8">
      <c r="B4684" s="37"/>
      <c r="C4684" s="38"/>
      <c r="D4684" s="39"/>
      <c r="E4684" s="40"/>
      <c r="F4684" s="35"/>
      <c r="G4684" s="41"/>
      <c r="H4684" s="41"/>
    </row>
    <row r="4685" spans="2:8">
      <c r="B4685" s="37"/>
      <c r="C4685" s="38"/>
      <c r="D4685" s="39"/>
      <c r="E4685" s="40"/>
      <c r="F4685" s="35"/>
      <c r="G4685" s="41"/>
      <c r="H4685" s="41"/>
    </row>
    <row r="4686" spans="2:8">
      <c r="B4686" s="37"/>
      <c r="C4686" s="38"/>
      <c r="D4686" s="39"/>
      <c r="E4686" s="40"/>
      <c r="F4686" s="35"/>
      <c r="G4686" s="41"/>
      <c r="H4686" s="41"/>
    </row>
    <row r="4687" spans="2:8">
      <c r="B4687" s="37"/>
      <c r="C4687" s="38"/>
      <c r="D4687" s="39"/>
      <c r="E4687" s="40"/>
      <c r="F4687" s="35"/>
      <c r="G4687" s="41"/>
      <c r="H4687" s="41"/>
    </row>
    <row r="4688" spans="2:8">
      <c r="B4688" s="37"/>
      <c r="C4688" s="38"/>
      <c r="D4688" s="39"/>
      <c r="E4688" s="40"/>
      <c r="F4688" s="35"/>
      <c r="G4688" s="41"/>
      <c r="H4688" s="41"/>
    </row>
    <row r="4689" spans="2:8">
      <c r="B4689" s="37"/>
      <c r="C4689" s="38"/>
      <c r="D4689" s="39"/>
      <c r="E4689" s="40"/>
      <c r="F4689" s="35"/>
      <c r="G4689" s="41"/>
      <c r="H4689" s="41"/>
    </row>
    <row r="4690" spans="2:8">
      <c r="B4690" s="37"/>
      <c r="C4690" s="38"/>
      <c r="D4690" s="39"/>
      <c r="E4690" s="40"/>
      <c r="F4690" s="35"/>
      <c r="G4690" s="41"/>
      <c r="H4690" s="41"/>
    </row>
    <row r="4691" spans="2:8">
      <c r="B4691" s="37"/>
      <c r="C4691" s="38"/>
      <c r="D4691" s="39"/>
      <c r="E4691" s="40"/>
      <c r="F4691" s="35"/>
      <c r="G4691" s="41"/>
      <c r="H4691" s="41"/>
    </row>
    <row r="4692" spans="2:8">
      <c r="B4692" s="37"/>
      <c r="C4692" s="38"/>
      <c r="D4692" s="39"/>
      <c r="E4692" s="40"/>
      <c r="F4692" s="35"/>
      <c r="G4692" s="41"/>
      <c r="H4692" s="41"/>
    </row>
    <row r="4693" spans="2:8">
      <c r="B4693" s="37"/>
      <c r="C4693" s="38"/>
      <c r="D4693" s="39"/>
      <c r="E4693" s="40"/>
      <c r="F4693" s="35"/>
      <c r="G4693" s="41"/>
      <c r="H4693" s="41"/>
    </row>
    <row r="4694" spans="2:8">
      <c r="B4694" s="37"/>
      <c r="C4694" s="38"/>
      <c r="D4694" s="39"/>
      <c r="E4694" s="40"/>
      <c r="F4694" s="35"/>
      <c r="G4694" s="41"/>
      <c r="H4694" s="41"/>
    </row>
    <row r="4695" spans="2:8">
      <c r="B4695" s="37"/>
      <c r="C4695" s="38"/>
      <c r="D4695" s="39"/>
      <c r="E4695" s="40"/>
      <c r="F4695" s="35"/>
      <c r="G4695" s="41"/>
      <c r="H4695" s="41"/>
    </row>
    <row r="4696" spans="2:8">
      <c r="B4696" s="37"/>
      <c r="C4696" s="38"/>
      <c r="D4696" s="39"/>
      <c r="E4696" s="40"/>
      <c r="F4696" s="35"/>
      <c r="G4696" s="41"/>
      <c r="H4696" s="41"/>
    </row>
    <row r="4697" spans="2:8">
      <c r="B4697" s="37"/>
      <c r="C4697" s="38"/>
      <c r="D4697" s="39"/>
      <c r="E4697" s="40"/>
      <c r="F4697" s="35"/>
      <c r="G4697" s="41"/>
      <c r="H4697" s="41"/>
    </row>
    <row r="4698" spans="2:8">
      <c r="B4698" s="37"/>
      <c r="C4698" s="38"/>
      <c r="D4698" s="39"/>
      <c r="E4698" s="40"/>
      <c r="F4698" s="35"/>
      <c r="G4698" s="41"/>
      <c r="H4698" s="41"/>
    </row>
    <row r="4699" spans="2:8">
      <c r="B4699" s="37"/>
      <c r="C4699" s="38"/>
      <c r="D4699" s="39"/>
      <c r="E4699" s="40"/>
      <c r="F4699" s="35"/>
      <c r="G4699" s="41"/>
      <c r="H4699" s="41"/>
    </row>
    <row r="4700" spans="2:8">
      <c r="B4700" s="37"/>
      <c r="C4700" s="38"/>
      <c r="D4700" s="39"/>
      <c r="E4700" s="40"/>
      <c r="F4700" s="35"/>
      <c r="G4700" s="41"/>
      <c r="H4700" s="41"/>
    </row>
    <row r="4701" spans="2:8">
      <c r="B4701" s="37"/>
      <c r="C4701" s="38"/>
      <c r="D4701" s="39"/>
      <c r="E4701" s="40"/>
      <c r="F4701" s="35"/>
      <c r="G4701" s="41"/>
      <c r="H4701" s="41"/>
    </row>
    <row r="4702" spans="2:8">
      <c r="B4702" s="37"/>
      <c r="C4702" s="38"/>
      <c r="D4702" s="39"/>
      <c r="E4702" s="40"/>
      <c r="F4702" s="35"/>
      <c r="G4702" s="41"/>
      <c r="H4702" s="41"/>
    </row>
    <row r="4703" spans="2:8">
      <c r="B4703" s="37"/>
      <c r="C4703" s="38"/>
      <c r="D4703" s="39"/>
      <c r="E4703" s="40"/>
      <c r="F4703" s="35"/>
      <c r="G4703" s="41"/>
      <c r="H4703" s="41"/>
    </row>
    <row r="4704" spans="2:8">
      <c r="B4704" s="37"/>
      <c r="C4704" s="38"/>
      <c r="D4704" s="39"/>
      <c r="E4704" s="40"/>
      <c r="F4704" s="35"/>
      <c r="G4704" s="41"/>
      <c r="H4704" s="41"/>
    </row>
    <row r="4705" spans="2:8">
      <c r="B4705" s="37"/>
      <c r="C4705" s="38"/>
      <c r="D4705" s="39"/>
      <c r="E4705" s="40"/>
      <c r="F4705" s="35"/>
      <c r="G4705" s="41"/>
      <c r="H4705" s="41"/>
    </row>
    <row r="4706" spans="2:8">
      <c r="B4706" s="37"/>
      <c r="C4706" s="38"/>
      <c r="D4706" s="39"/>
      <c r="E4706" s="40"/>
      <c r="F4706" s="35"/>
      <c r="G4706" s="41"/>
      <c r="H4706" s="41"/>
    </row>
    <row r="4707" spans="2:8">
      <c r="B4707" s="37"/>
      <c r="C4707" s="38"/>
      <c r="D4707" s="39"/>
      <c r="E4707" s="40"/>
      <c r="F4707" s="35"/>
      <c r="G4707" s="41"/>
      <c r="H4707" s="41"/>
    </row>
    <row r="4708" spans="2:8">
      <c r="B4708" s="37"/>
      <c r="C4708" s="38"/>
      <c r="D4708" s="39"/>
      <c r="E4708" s="40"/>
      <c r="F4708" s="35"/>
      <c r="G4708" s="41"/>
      <c r="H4708" s="41"/>
    </row>
    <row r="4709" spans="2:8">
      <c r="B4709" s="37"/>
      <c r="C4709" s="38"/>
      <c r="D4709" s="39"/>
      <c r="E4709" s="40"/>
      <c r="F4709" s="35"/>
      <c r="G4709" s="41"/>
      <c r="H4709" s="41"/>
    </row>
    <row r="4710" spans="2:8">
      <c r="B4710" s="37"/>
      <c r="C4710" s="38"/>
      <c r="D4710" s="39"/>
      <c r="E4710" s="40"/>
      <c r="F4710" s="35"/>
      <c r="G4710" s="41"/>
      <c r="H4710" s="41"/>
    </row>
    <row r="4711" spans="2:8">
      <c r="B4711" s="37"/>
      <c r="C4711" s="38"/>
      <c r="D4711" s="39"/>
      <c r="E4711" s="40"/>
      <c r="F4711" s="35"/>
      <c r="G4711" s="41"/>
      <c r="H4711" s="41"/>
    </row>
    <row r="4712" spans="2:8">
      <c r="B4712" s="37"/>
      <c r="C4712" s="38"/>
      <c r="D4712" s="39"/>
      <c r="E4712" s="40"/>
      <c r="F4712" s="35"/>
      <c r="G4712" s="41"/>
      <c r="H4712" s="41"/>
    </row>
    <row r="4713" spans="2:8">
      <c r="B4713" s="37"/>
      <c r="C4713" s="38"/>
      <c r="D4713" s="39"/>
      <c r="E4713" s="40"/>
      <c r="F4713" s="35"/>
      <c r="G4713" s="41"/>
      <c r="H4713" s="41"/>
    </row>
    <row r="4714" spans="2:8">
      <c r="B4714" s="37"/>
      <c r="C4714" s="38"/>
      <c r="D4714" s="39"/>
      <c r="E4714" s="40"/>
      <c r="F4714" s="35"/>
      <c r="G4714" s="41"/>
      <c r="H4714" s="41"/>
    </row>
    <row r="4715" spans="2:8">
      <c r="B4715" s="37"/>
      <c r="C4715" s="38"/>
      <c r="D4715" s="39"/>
      <c r="E4715" s="40"/>
      <c r="F4715" s="35"/>
      <c r="G4715" s="41"/>
      <c r="H4715" s="41"/>
    </row>
    <row r="4716" spans="2:8">
      <c r="B4716" s="37"/>
      <c r="C4716" s="38"/>
      <c r="D4716" s="39"/>
      <c r="E4716" s="40"/>
      <c r="F4716" s="35"/>
      <c r="G4716" s="41"/>
      <c r="H4716" s="41"/>
    </row>
    <row r="4717" spans="2:8">
      <c r="B4717" s="37"/>
      <c r="C4717" s="38"/>
      <c r="D4717" s="39"/>
      <c r="E4717" s="40"/>
      <c r="F4717" s="35"/>
      <c r="G4717" s="41"/>
      <c r="H4717" s="41"/>
    </row>
    <row r="4718" spans="2:8">
      <c r="B4718" s="37"/>
      <c r="C4718" s="38"/>
      <c r="D4718" s="39"/>
      <c r="E4718" s="40"/>
      <c r="F4718" s="35"/>
      <c r="G4718" s="41"/>
      <c r="H4718" s="41"/>
    </row>
    <row r="4719" spans="2:8">
      <c r="B4719" s="37"/>
      <c r="C4719" s="38"/>
      <c r="D4719" s="39"/>
      <c r="E4719" s="40"/>
      <c r="F4719" s="35"/>
      <c r="G4719" s="41"/>
      <c r="H4719" s="41"/>
    </row>
    <row r="4720" spans="2:8">
      <c r="B4720" s="37"/>
      <c r="C4720" s="38"/>
      <c r="D4720" s="39"/>
      <c r="E4720" s="40"/>
      <c r="F4720" s="35"/>
      <c r="G4720" s="41"/>
      <c r="H4720" s="41"/>
    </row>
    <row r="4721" spans="2:8">
      <c r="B4721" s="37"/>
      <c r="C4721" s="38"/>
      <c r="D4721" s="39"/>
      <c r="E4721" s="40"/>
      <c r="F4721" s="35"/>
      <c r="G4721" s="41"/>
      <c r="H4721" s="41"/>
    </row>
    <row r="4722" spans="2:8">
      <c r="B4722" s="37"/>
      <c r="C4722" s="38"/>
      <c r="D4722" s="39"/>
      <c r="E4722" s="40"/>
      <c r="F4722" s="35"/>
      <c r="G4722" s="41"/>
      <c r="H4722" s="41"/>
    </row>
    <row r="4723" spans="2:8">
      <c r="B4723" s="37"/>
      <c r="C4723" s="38"/>
      <c r="D4723" s="39"/>
      <c r="E4723" s="40"/>
      <c r="F4723" s="35"/>
      <c r="G4723" s="41"/>
      <c r="H4723" s="41"/>
    </row>
    <row r="4724" spans="2:8">
      <c r="B4724" s="37"/>
      <c r="C4724" s="38"/>
      <c r="D4724" s="39"/>
      <c r="E4724" s="40"/>
      <c r="F4724" s="35"/>
      <c r="G4724" s="41"/>
      <c r="H4724" s="41"/>
    </row>
    <row r="4725" spans="2:8">
      <c r="B4725" s="37"/>
      <c r="C4725" s="38"/>
      <c r="D4725" s="39"/>
      <c r="E4725" s="40"/>
      <c r="F4725" s="35"/>
      <c r="G4725" s="41"/>
      <c r="H4725" s="41"/>
    </row>
    <row r="4726" spans="2:8">
      <c r="B4726" s="37"/>
      <c r="C4726" s="38"/>
      <c r="D4726" s="39"/>
      <c r="E4726" s="40"/>
      <c r="F4726" s="35"/>
      <c r="G4726" s="41"/>
      <c r="H4726" s="41"/>
    </row>
    <row r="4727" spans="2:8">
      <c r="B4727" s="37"/>
      <c r="C4727" s="38"/>
      <c r="D4727" s="39"/>
      <c r="E4727" s="40"/>
      <c r="F4727" s="35"/>
      <c r="G4727" s="41"/>
      <c r="H4727" s="41"/>
    </row>
    <row r="4728" spans="2:8">
      <c r="B4728" s="37"/>
      <c r="C4728" s="38"/>
      <c r="D4728" s="39"/>
      <c r="E4728" s="40"/>
      <c r="F4728" s="35"/>
      <c r="G4728" s="41"/>
      <c r="H4728" s="41"/>
    </row>
    <row r="4729" spans="2:8">
      <c r="B4729" s="37"/>
      <c r="C4729" s="38"/>
      <c r="D4729" s="39"/>
      <c r="E4729" s="40"/>
      <c r="F4729" s="35"/>
      <c r="G4729" s="41"/>
      <c r="H4729" s="41"/>
    </row>
    <row r="4730" spans="2:8">
      <c r="B4730" s="37"/>
      <c r="C4730" s="38"/>
      <c r="D4730" s="39"/>
      <c r="E4730" s="40"/>
      <c r="F4730" s="35"/>
      <c r="G4730" s="41"/>
      <c r="H4730" s="41"/>
    </row>
    <row r="4731" spans="2:8">
      <c r="B4731" s="37"/>
      <c r="C4731" s="38"/>
      <c r="D4731" s="39"/>
      <c r="E4731" s="40"/>
      <c r="F4731" s="35"/>
      <c r="G4731" s="41"/>
      <c r="H4731" s="41"/>
    </row>
    <row r="4732" spans="2:8">
      <c r="B4732" s="37"/>
      <c r="C4732" s="38"/>
      <c r="D4732" s="39"/>
      <c r="E4732" s="40"/>
      <c r="F4732" s="35"/>
      <c r="G4732" s="41"/>
      <c r="H4732" s="41"/>
    </row>
    <row r="4733" spans="2:8">
      <c r="B4733" s="37"/>
      <c r="C4733" s="38"/>
      <c r="D4733" s="39"/>
      <c r="E4733" s="40"/>
      <c r="F4733" s="35"/>
      <c r="G4733" s="41"/>
      <c r="H4733" s="41"/>
    </row>
    <row r="4734" spans="2:8">
      <c r="B4734" s="37"/>
      <c r="C4734" s="38"/>
      <c r="D4734" s="39"/>
      <c r="E4734" s="40"/>
      <c r="F4734" s="35"/>
      <c r="G4734" s="41"/>
      <c r="H4734" s="41"/>
    </row>
    <row r="4735" spans="2:8">
      <c r="B4735" s="37"/>
      <c r="C4735" s="38"/>
      <c r="D4735" s="39"/>
      <c r="E4735" s="40"/>
      <c r="F4735" s="35"/>
      <c r="G4735" s="41"/>
      <c r="H4735" s="41"/>
    </row>
    <row r="4736" spans="2:8">
      <c r="B4736" s="37"/>
      <c r="C4736" s="38"/>
      <c r="D4736" s="39"/>
      <c r="E4736" s="40"/>
      <c r="F4736" s="35"/>
      <c r="G4736" s="41"/>
      <c r="H4736" s="41"/>
    </row>
    <row r="4737" spans="2:8">
      <c r="B4737" s="37"/>
      <c r="C4737" s="38"/>
      <c r="D4737" s="39"/>
      <c r="E4737" s="40"/>
      <c r="F4737" s="35"/>
      <c r="G4737" s="41"/>
      <c r="H4737" s="41"/>
    </row>
    <row r="4738" spans="2:8">
      <c r="B4738" s="37"/>
      <c r="C4738" s="38"/>
      <c r="D4738" s="39"/>
      <c r="E4738" s="40"/>
      <c r="F4738" s="35"/>
      <c r="G4738" s="41"/>
      <c r="H4738" s="41"/>
    </row>
    <row r="4739" spans="2:8">
      <c r="B4739" s="37"/>
      <c r="C4739" s="38"/>
      <c r="D4739" s="39"/>
      <c r="E4739" s="40"/>
      <c r="F4739" s="35"/>
      <c r="G4739" s="41"/>
      <c r="H4739" s="41"/>
    </row>
    <row r="4740" spans="2:8">
      <c r="B4740" s="37"/>
      <c r="C4740" s="38"/>
      <c r="D4740" s="39"/>
      <c r="E4740" s="40"/>
      <c r="F4740" s="35"/>
      <c r="G4740" s="41"/>
      <c r="H4740" s="41"/>
    </row>
    <row r="4741" spans="2:8">
      <c r="B4741" s="37"/>
      <c r="C4741" s="38"/>
      <c r="D4741" s="39"/>
      <c r="E4741" s="40"/>
      <c r="F4741" s="35"/>
      <c r="G4741" s="41"/>
      <c r="H4741" s="41"/>
    </row>
    <row r="4742" spans="2:8">
      <c r="B4742" s="37"/>
      <c r="C4742" s="38"/>
      <c r="D4742" s="39"/>
      <c r="E4742" s="40"/>
      <c r="F4742" s="35"/>
      <c r="G4742" s="41"/>
      <c r="H4742" s="41"/>
    </row>
    <row r="4743" spans="2:8">
      <c r="B4743" s="37"/>
      <c r="C4743" s="38"/>
      <c r="D4743" s="39"/>
      <c r="E4743" s="40"/>
      <c r="F4743" s="35"/>
      <c r="G4743" s="41"/>
      <c r="H4743" s="41"/>
    </row>
    <row r="4744" spans="2:8">
      <c r="B4744" s="37"/>
      <c r="C4744" s="38"/>
      <c r="D4744" s="39"/>
      <c r="E4744" s="40"/>
      <c r="F4744" s="35"/>
      <c r="G4744" s="41"/>
      <c r="H4744" s="41"/>
    </row>
    <row r="4745" spans="2:8">
      <c r="B4745" s="37"/>
      <c r="C4745" s="38"/>
      <c r="D4745" s="39"/>
      <c r="E4745" s="40"/>
      <c r="F4745" s="35"/>
      <c r="G4745" s="41"/>
      <c r="H4745" s="41"/>
    </row>
    <row r="4746" spans="2:8">
      <c r="B4746" s="37"/>
      <c r="C4746" s="38"/>
      <c r="D4746" s="39"/>
      <c r="E4746" s="40"/>
      <c r="F4746" s="35"/>
      <c r="G4746" s="41"/>
      <c r="H4746" s="41"/>
    </row>
    <row r="4747" spans="2:8">
      <c r="B4747" s="37"/>
      <c r="C4747" s="38"/>
      <c r="D4747" s="39"/>
      <c r="E4747" s="40"/>
      <c r="F4747" s="35"/>
      <c r="G4747" s="41"/>
      <c r="H4747" s="41"/>
    </row>
    <row r="4748" spans="2:8">
      <c r="B4748" s="37"/>
      <c r="C4748" s="38"/>
      <c r="D4748" s="39"/>
      <c r="E4748" s="40"/>
      <c r="F4748" s="35"/>
      <c r="G4748" s="41"/>
      <c r="H4748" s="41"/>
    </row>
    <row r="4749" spans="2:8">
      <c r="B4749" s="37"/>
      <c r="C4749" s="38"/>
      <c r="D4749" s="39"/>
      <c r="E4749" s="40"/>
      <c r="F4749" s="35"/>
      <c r="G4749" s="41"/>
      <c r="H4749" s="41"/>
    </row>
    <row r="4750" spans="2:8">
      <c r="B4750" s="37"/>
      <c r="C4750" s="38"/>
      <c r="D4750" s="39"/>
      <c r="E4750" s="40"/>
      <c r="F4750" s="35"/>
      <c r="G4750" s="41"/>
      <c r="H4750" s="41"/>
    </row>
    <row r="4751" spans="2:8">
      <c r="B4751" s="37"/>
      <c r="C4751" s="38"/>
      <c r="D4751" s="39"/>
      <c r="E4751" s="40"/>
      <c r="F4751" s="35"/>
      <c r="G4751" s="41"/>
      <c r="H4751" s="41"/>
    </row>
    <row r="4752" spans="2:8">
      <c r="B4752" s="37"/>
      <c r="C4752" s="38"/>
      <c r="D4752" s="39"/>
      <c r="E4752" s="40"/>
      <c r="F4752" s="35"/>
      <c r="G4752" s="41"/>
      <c r="H4752" s="41"/>
    </row>
    <row r="4753" spans="2:8">
      <c r="B4753" s="37"/>
      <c r="C4753" s="38"/>
      <c r="D4753" s="39"/>
      <c r="E4753" s="40"/>
      <c r="F4753" s="35"/>
      <c r="G4753" s="41"/>
      <c r="H4753" s="41"/>
    </row>
    <row r="4754" spans="2:8">
      <c r="B4754" s="37"/>
      <c r="C4754" s="38"/>
      <c r="D4754" s="39"/>
      <c r="E4754" s="40"/>
      <c r="F4754" s="35"/>
      <c r="G4754" s="41"/>
      <c r="H4754" s="41"/>
    </row>
    <row r="4755" spans="2:8">
      <c r="B4755" s="37"/>
      <c r="C4755" s="38"/>
      <c r="D4755" s="39"/>
      <c r="E4755" s="40"/>
      <c r="F4755" s="35"/>
      <c r="G4755" s="41"/>
      <c r="H4755" s="41"/>
    </row>
    <row r="4756" spans="2:8">
      <c r="B4756" s="37"/>
      <c r="C4756" s="38"/>
      <c r="D4756" s="39"/>
      <c r="E4756" s="40"/>
      <c r="F4756" s="35"/>
      <c r="G4756" s="41"/>
      <c r="H4756" s="41"/>
    </row>
    <row r="4757" spans="2:8">
      <c r="B4757" s="37"/>
      <c r="C4757" s="38"/>
      <c r="D4757" s="39"/>
      <c r="E4757" s="40"/>
      <c r="F4757" s="35"/>
      <c r="G4757" s="41"/>
      <c r="H4757" s="41"/>
    </row>
    <row r="4758" spans="2:8">
      <c r="B4758" s="37"/>
      <c r="C4758" s="38"/>
      <c r="D4758" s="39"/>
      <c r="E4758" s="40"/>
      <c r="F4758" s="35"/>
      <c r="G4758" s="41"/>
      <c r="H4758" s="41"/>
    </row>
    <row r="4759" spans="2:8">
      <c r="B4759" s="37"/>
      <c r="C4759" s="38"/>
      <c r="D4759" s="39"/>
      <c r="E4759" s="40"/>
      <c r="F4759" s="35"/>
      <c r="G4759" s="41"/>
      <c r="H4759" s="41"/>
    </row>
    <row r="4760" spans="2:8">
      <c r="B4760" s="37"/>
      <c r="C4760" s="38"/>
      <c r="D4760" s="39"/>
      <c r="E4760" s="40"/>
      <c r="F4760" s="35"/>
      <c r="G4760" s="41"/>
      <c r="H4760" s="41"/>
    </row>
    <row r="4761" spans="2:8">
      <c r="B4761" s="37"/>
      <c r="C4761" s="38"/>
      <c r="D4761" s="39"/>
      <c r="E4761" s="40"/>
      <c r="F4761" s="35"/>
      <c r="G4761" s="41"/>
      <c r="H4761" s="41"/>
    </row>
    <row r="4762" spans="2:8">
      <c r="B4762" s="37"/>
      <c r="C4762" s="38"/>
      <c r="D4762" s="39"/>
      <c r="E4762" s="40"/>
      <c r="F4762" s="35"/>
      <c r="G4762" s="41"/>
      <c r="H4762" s="41"/>
    </row>
    <row r="4763" spans="2:8">
      <c r="B4763" s="37"/>
      <c r="C4763" s="38"/>
      <c r="D4763" s="39"/>
      <c r="E4763" s="40"/>
      <c r="F4763" s="35"/>
      <c r="G4763" s="41"/>
      <c r="H4763" s="41"/>
    </row>
    <row r="4764" spans="2:8">
      <c r="B4764" s="37"/>
      <c r="C4764" s="38"/>
      <c r="D4764" s="39"/>
      <c r="E4764" s="40"/>
      <c r="F4764" s="35"/>
      <c r="G4764" s="41"/>
      <c r="H4764" s="41"/>
    </row>
    <row r="4765" spans="2:8">
      <c r="B4765" s="37"/>
      <c r="C4765" s="38"/>
      <c r="D4765" s="39"/>
      <c r="E4765" s="40"/>
      <c r="F4765" s="35"/>
      <c r="G4765" s="41"/>
      <c r="H4765" s="41"/>
    </row>
    <row r="4766" spans="2:8">
      <c r="B4766" s="37"/>
      <c r="C4766" s="38"/>
      <c r="D4766" s="39"/>
      <c r="E4766" s="40"/>
      <c r="F4766" s="35"/>
      <c r="G4766" s="41"/>
      <c r="H4766" s="41"/>
    </row>
    <row r="4767" spans="2:8">
      <c r="B4767" s="37"/>
      <c r="C4767" s="38"/>
      <c r="D4767" s="39"/>
      <c r="E4767" s="40"/>
      <c r="F4767" s="35"/>
      <c r="G4767" s="41"/>
      <c r="H4767" s="41"/>
    </row>
    <row r="4768" spans="2:8">
      <c r="B4768" s="37"/>
      <c r="C4768" s="38"/>
      <c r="D4768" s="39"/>
      <c r="E4768" s="40"/>
      <c r="F4768" s="35"/>
      <c r="G4768" s="41"/>
      <c r="H4768" s="41"/>
    </row>
    <row r="4769" spans="2:8">
      <c r="B4769" s="37"/>
      <c r="C4769" s="38"/>
      <c r="D4769" s="39"/>
      <c r="E4769" s="40"/>
      <c r="F4769" s="35"/>
      <c r="G4769" s="41"/>
      <c r="H4769" s="41"/>
    </row>
    <row r="4770" spans="2:8">
      <c r="B4770" s="37"/>
      <c r="C4770" s="38"/>
      <c r="D4770" s="39"/>
      <c r="E4770" s="40"/>
      <c r="F4770" s="35"/>
      <c r="G4770" s="41"/>
      <c r="H4770" s="41"/>
    </row>
    <row r="4771" spans="2:8">
      <c r="B4771" s="37"/>
      <c r="C4771" s="38"/>
      <c r="D4771" s="39"/>
      <c r="E4771" s="40"/>
      <c r="F4771" s="35"/>
      <c r="G4771" s="41"/>
      <c r="H4771" s="41"/>
    </row>
    <row r="4772" spans="2:8">
      <c r="B4772" s="37"/>
      <c r="C4772" s="38"/>
      <c r="D4772" s="39"/>
      <c r="E4772" s="40"/>
      <c r="F4772" s="35"/>
      <c r="G4772" s="41"/>
      <c r="H4772" s="41"/>
    </row>
    <row r="4773" spans="2:8">
      <c r="B4773" s="37"/>
      <c r="C4773" s="38"/>
      <c r="D4773" s="39"/>
      <c r="E4773" s="40"/>
      <c r="F4773" s="35"/>
      <c r="G4773" s="41"/>
      <c r="H4773" s="41"/>
    </row>
    <row r="4774" spans="2:8">
      <c r="B4774" s="37"/>
      <c r="C4774" s="38"/>
      <c r="D4774" s="39"/>
      <c r="E4774" s="40"/>
      <c r="F4774" s="35"/>
      <c r="G4774" s="41"/>
      <c r="H4774" s="41"/>
    </row>
    <row r="4775" spans="2:8">
      <c r="B4775" s="37"/>
      <c r="C4775" s="38"/>
      <c r="D4775" s="39"/>
      <c r="E4775" s="40"/>
      <c r="F4775" s="35"/>
      <c r="G4775" s="41"/>
      <c r="H4775" s="41"/>
    </row>
    <row r="4776" spans="2:8">
      <c r="B4776" s="37"/>
      <c r="C4776" s="38"/>
      <c r="D4776" s="39"/>
      <c r="E4776" s="40"/>
      <c r="F4776" s="35"/>
      <c r="G4776" s="41"/>
      <c r="H4776" s="41"/>
    </row>
    <row r="4777" spans="2:8">
      <c r="B4777" s="37"/>
      <c r="C4777" s="38"/>
      <c r="D4777" s="39"/>
      <c r="E4777" s="40"/>
      <c r="F4777" s="35"/>
      <c r="G4777" s="41"/>
      <c r="H4777" s="41"/>
    </row>
    <row r="4778" spans="2:8">
      <c r="B4778" s="37"/>
      <c r="C4778" s="38"/>
      <c r="D4778" s="39"/>
      <c r="E4778" s="40"/>
      <c r="F4778" s="35"/>
      <c r="G4778" s="41"/>
      <c r="H4778" s="41"/>
    </row>
    <row r="4779" spans="2:8">
      <c r="B4779" s="37"/>
      <c r="C4779" s="38"/>
      <c r="D4779" s="39"/>
      <c r="E4779" s="40"/>
      <c r="F4779" s="35"/>
      <c r="G4779" s="41"/>
      <c r="H4779" s="41"/>
    </row>
    <row r="4780" spans="2:8">
      <c r="B4780" s="37"/>
      <c r="C4780" s="38"/>
      <c r="D4780" s="39"/>
      <c r="E4780" s="40"/>
      <c r="F4780" s="35"/>
      <c r="G4780" s="41"/>
      <c r="H4780" s="41"/>
    </row>
    <row r="4781" spans="2:8">
      <c r="B4781" s="37"/>
      <c r="C4781" s="38"/>
      <c r="D4781" s="39"/>
      <c r="E4781" s="40"/>
      <c r="F4781" s="35"/>
      <c r="G4781" s="41"/>
      <c r="H4781" s="41"/>
    </row>
    <row r="4782" spans="2:8">
      <c r="B4782" s="37"/>
      <c r="C4782" s="38"/>
      <c r="D4782" s="39"/>
      <c r="E4782" s="40"/>
      <c r="F4782" s="35"/>
      <c r="G4782" s="41"/>
      <c r="H4782" s="41"/>
    </row>
    <row r="4783" spans="2:8">
      <c r="B4783" s="37"/>
      <c r="C4783" s="38"/>
      <c r="D4783" s="39"/>
      <c r="E4783" s="40"/>
      <c r="F4783" s="35"/>
      <c r="G4783" s="41"/>
      <c r="H4783" s="41"/>
    </row>
    <row r="4784" spans="2:8">
      <c r="B4784" s="37"/>
      <c r="C4784" s="38"/>
      <c r="D4784" s="39"/>
      <c r="E4784" s="40"/>
      <c r="F4784" s="35"/>
      <c r="G4784" s="41"/>
      <c r="H4784" s="41"/>
    </row>
    <row r="4785" spans="2:8">
      <c r="B4785" s="37"/>
      <c r="C4785" s="38"/>
      <c r="D4785" s="39"/>
      <c r="E4785" s="40"/>
      <c r="F4785" s="35"/>
      <c r="G4785" s="41"/>
      <c r="H4785" s="41"/>
    </row>
    <row r="4786" spans="2:8">
      <c r="B4786" s="37"/>
      <c r="C4786" s="38"/>
      <c r="D4786" s="39"/>
      <c r="E4786" s="40"/>
      <c r="F4786" s="35"/>
      <c r="G4786" s="41"/>
      <c r="H4786" s="41"/>
    </row>
    <row r="4787" spans="2:8">
      <c r="B4787" s="37"/>
      <c r="C4787" s="38"/>
      <c r="D4787" s="39"/>
      <c r="E4787" s="40"/>
      <c r="F4787" s="35"/>
      <c r="G4787" s="41"/>
      <c r="H4787" s="41"/>
    </row>
    <row r="4788" spans="2:8">
      <c r="B4788" s="37"/>
      <c r="C4788" s="38"/>
      <c r="D4788" s="39"/>
      <c r="E4788" s="40"/>
      <c r="F4788" s="35"/>
      <c r="G4788" s="41"/>
      <c r="H4788" s="41"/>
    </row>
    <row r="4789" spans="2:8">
      <c r="B4789" s="37"/>
      <c r="C4789" s="38"/>
      <c r="D4789" s="39"/>
      <c r="E4789" s="40"/>
      <c r="F4789" s="35"/>
      <c r="G4789" s="41"/>
      <c r="H4789" s="41"/>
    </row>
    <row r="4790" spans="2:8">
      <c r="B4790" s="37"/>
      <c r="C4790" s="38"/>
      <c r="D4790" s="39"/>
      <c r="E4790" s="40"/>
      <c r="F4790" s="35"/>
      <c r="G4790" s="41"/>
      <c r="H4790" s="41"/>
    </row>
    <row r="4791" spans="2:8">
      <c r="B4791" s="37"/>
      <c r="C4791" s="38"/>
      <c r="D4791" s="39"/>
      <c r="E4791" s="40"/>
      <c r="F4791" s="35"/>
      <c r="G4791" s="41"/>
      <c r="H4791" s="41"/>
    </row>
    <row r="4792" spans="2:8">
      <c r="B4792" s="37"/>
      <c r="C4792" s="38"/>
      <c r="D4792" s="39"/>
      <c r="E4792" s="40"/>
      <c r="F4792" s="35"/>
      <c r="G4792" s="41"/>
      <c r="H4792" s="41"/>
    </row>
    <row r="4793" spans="2:8">
      <c r="B4793" s="37"/>
      <c r="C4793" s="38"/>
      <c r="D4793" s="39"/>
      <c r="E4793" s="40"/>
      <c r="F4793" s="35"/>
      <c r="G4793" s="41"/>
      <c r="H4793" s="41"/>
    </row>
    <row r="4794" spans="2:8">
      <c r="B4794" s="37"/>
      <c r="C4794" s="38"/>
      <c r="D4794" s="39"/>
      <c r="E4794" s="40"/>
      <c r="F4794" s="35"/>
      <c r="G4794" s="41"/>
      <c r="H4794" s="41"/>
    </row>
    <row r="4795" spans="2:8">
      <c r="B4795" s="37"/>
      <c r="C4795" s="38"/>
      <c r="D4795" s="39"/>
      <c r="E4795" s="40"/>
      <c r="F4795" s="35"/>
      <c r="G4795" s="41"/>
      <c r="H4795" s="41"/>
    </row>
    <row r="4796" spans="2:8">
      <c r="B4796" s="37"/>
      <c r="C4796" s="38"/>
      <c r="D4796" s="39"/>
      <c r="E4796" s="40"/>
      <c r="F4796" s="35"/>
      <c r="G4796" s="41"/>
      <c r="H4796" s="41"/>
    </row>
    <row r="4797" spans="2:8">
      <c r="B4797" s="37"/>
      <c r="C4797" s="38"/>
      <c r="D4797" s="39"/>
      <c r="E4797" s="40"/>
      <c r="F4797" s="35"/>
      <c r="G4797" s="41"/>
      <c r="H4797" s="41"/>
    </row>
    <row r="4798" spans="2:8">
      <c r="B4798" s="37"/>
      <c r="C4798" s="38"/>
      <c r="D4798" s="39"/>
      <c r="E4798" s="40"/>
      <c r="F4798" s="35"/>
      <c r="G4798" s="41"/>
      <c r="H4798" s="41"/>
    </row>
    <row r="4799" spans="2:8">
      <c r="B4799" s="37"/>
      <c r="C4799" s="38"/>
      <c r="D4799" s="39"/>
      <c r="E4799" s="40"/>
      <c r="F4799" s="35"/>
      <c r="G4799" s="41"/>
      <c r="H4799" s="41"/>
    </row>
    <row r="4800" spans="2:8">
      <c r="B4800" s="37"/>
      <c r="C4800" s="38"/>
      <c r="D4800" s="39"/>
      <c r="E4800" s="40"/>
      <c r="F4800" s="35"/>
      <c r="G4800" s="41"/>
      <c r="H4800" s="41"/>
    </row>
    <row r="4801" spans="2:8">
      <c r="B4801" s="37"/>
      <c r="C4801" s="38"/>
      <c r="D4801" s="39"/>
      <c r="E4801" s="40"/>
      <c r="F4801" s="35"/>
      <c r="G4801" s="41"/>
      <c r="H4801" s="41"/>
    </row>
    <row r="4802" spans="2:8">
      <c r="B4802" s="37"/>
      <c r="C4802" s="38"/>
      <c r="D4802" s="39"/>
      <c r="E4802" s="40"/>
      <c r="F4802" s="35"/>
      <c r="G4802" s="41"/>
      <c r="H4802" s="41"/>
    </row>
    <row r="4803" spans="2:8">
      <c r="B4803" s="37"/>
      <c r="C4803" s="38"/>
      <c r="D4803" s="39"/>
      <c r="E4803" s="40"/>
      <c r="F4803" s="35"/>
      <c r="G4803" s="41"/>
      <c r="H4803" s="41"/>
    </row>
    <row r="4804" spans="2:8">
      <c r="B4804" s="37"/>
      <c r="C4804" s="38"/>
      <c r="D4804" s="39"/>
      <c r="E4804" s="40"/>
      <c r="F4804" s="35"/>
      <c r="G4804" s="41"/>
      <c r="H4804" s="41"/>
    </row>
    <row r="4805" spans="2:8">
      <c r="B4805" s="37"/>
      <c r="C4805" s="38"/>
      <c r="D4805" s="39"/>
      <c r="E4805" s="40"/>
      <c r="F4805" s="35"/>
      <c r="G4805" s="41"/>
      <c r="H4805" s="41"/>
    </row>
    <row r="4806" spans="2:8">
      <c r="B4806" s="37"/>
      <c r="C4806" s="38"/>
      <c r="D4806" s="39"/>
      <c r="E4806" s="40"/>
      <c r="F4806" s="35"/>
      <c r="G4806" s="41"/>
      <c r="H4806" s="41"/>
    </row>
    <row r="4807" spans="2:8">
      <c r="B4807" s="37"/>
      <c r="C4807" s="38"/>
      <c r="D4807" s="39"/>
      <c r="E4807" s="40"/>
      <c r="F4807" s="35"/>
      <c r="G4807" s="41"/>
      <c r="H4807" s="41"/>
    </row>
    <row r="4808" spans="2:8">
      <c r="B4808" s="37"/>
      <c r="C4808" s="38"/>
      <c r="D4808" s="39"/>
      <c r="E4808" s="40"/>
      <c r="F4808" s="35"/>
      <c r="G4808" s="41"/>
      <c r="H4808" s="41"/>
    </row>
    <row r="4809" spans="2:8">
      <c r="B4809" s="37"/>
      <c r="C4809" s="38"/>
      <c r="D4809" s="39"/>
      <c r="E4809" s="40"/>
      <c r="F4809" s="35"/>
      <c r="G4809" s="41"/>
      <c r="H4809" s="41"/>
    </row>
    <row r="4810" spans="2:8">
      <c r="B4810" s="37"/>
      <c r="C4810" s="38"/>
      <c r="D4810" s="39"/>
      <c r="E4810" s="40"/>
      <c r="F4810" s="35"/>
      <c r="G4810" s="41"/>
      <c r="H4810" s="41"/>
    </row>
    <row r="4811" spans="2:8">
      <c r="B4811" s="37"/>
      <c r="C4811" s="38"/>
      <c r="D4811" s="39"/>
      <c r="E4811" s="40"/>
      <c r="F4811" s="35"/>
      <c r="G4811" s="41"/>
      <c r="H4811" s="41"/>
    </row>
    <row r="4812" spans="2:8">
      <c r="B4812" s="37"/>
      <c r="C4812" s="38"/>
      <c r="D4812" s="39"/>
      <c r="E4812" s="40"/>
      <c r="F4812" s="35"/>
      <c r="G4812" s="41"/>
      <c r="H4812" s="41"/>
    </row>
    <row r="4813" spans="2:8">
      <c r="B4813" s="37"/>
      <c r="C4813" s="38"/>
      <c r="D4813" s="39"/>
      <c r="E4813" s="40"/>
      <c r="F4813" s="35"/>
      <c r="G4813" s="41"/>
      <c r="H4813" s="41"/>
    </row>
    <row r="4814" spans="2:8">
      <c r="B4814" s="37"/>
      <c r="C4814" s="38"/>
      <c r="D4814" s="39"/>
      <c r="E4814" s="40"/>
      <c r="F4814" s="35"/>
      <c r="G4814" s="41"/>
      <c r="H4814" s="41"/>
    </row>
    <row r="4815" spans="2:8">
      <c r="B4815" s="37"/>
      <c r="C4815" s="38"/>
      <c r="D4815" s="39"/>
      <c r="E4815" s="40"/>
      <c r="F4815" s="35"/>
      <c r="G4815" s="41"/>
      <c r="H4815" s="41"/>
    </row>
    <row r="4816" spans="2:8">
      <c r="B4816" s="37"/>
      <c r="C4816" s="38"/>
      <c r="D4816" s="39"/>
      <c r="E4816" s="40"/>
      <c r="F4816" s="35"/>
      <c r="G4816" s="41"/>
      <c r="H4816" s="41"/>
    </row>
    <row r="4817" spans="2:8">
      <c r="B4817" s="37"/>
      <c r="C4817" s="38"/>
      <c r="D4817" s="39"/>
      <c r="E4817" s="40"/>
      <c r="F4817" s="35"/>
      <c r="G4817" s="41"/>
      <c r="H4817" s="41"/>
    </row>
    <row r="4818" spans="2:8">
      <c r="B4818" s="37"/>
      <c r="C4818" s="38"/>
      <c r="D4818" s="39"/>
      <c r="E4818" s="40"/>
      <c r="F4818" s="35"/>
      <c r="G4818" s="41"/>
      <c r="H4818" s="41"/>
    </row>
    <row r="4819" spans="2:8">
      <c r="B4819" s="37"/>
      <c r="C4819" s="38"/>
      <c r="D4819" s="39"/>
      <c r="E4819" s="40"/>
      <c r="F4819" s="35"/>
      <c r="G4819" s="41"/>
      <c r="H4819" s="41"/>
    </row>
    <row r="4820" spans="2:8">
      <c r="B4820" s="37"/>
      <c r="C4820" s="38"/>
      <c r="D4820" s="39"/>
      <c r="E4820" s="40"/>
      <c r="F4820" s="35"/>
      <c r="G4820" s="41"/>
      <c r="H4820" s="41"/>
    </row>
    <row r="4821" spans="2:8">
      <c r="B4821" s="37"/>
      <c r="C4821" s="38"/>
      <c r="D4821" s="39"/>
      <c r="E4821" s="40"/>
      <c r="F4821" s="35"/>
      <c r="G4821" s="41"/>
      <c r="H4821" s="41"/>
    </row>
    <row r="4822" spans="2:8">
      <c r="B4822" s="37"/>
      <c r="C4822" s="38"/>
      <c r="D4822" s="39"/>
      <c r="E4822" s="40"/>
      <c r="F4822" s="35"/>
      <c r="G4822" s="41"/>
      <c r="H4822" s="41"/>
    </row>
    <row r="4823" spans="2:8">
      <c r="B4823" s="37"/>
      <c r="C4823" s="38"/>
      <c r="D4823" s="39"/>
      <c r="E4823" s="40"/>
      <c r="F4823" s="35"/>
      <c r="G4823" s="41"/>
      <c r="H4823" s="41"/>
    </row>
    <row r="4824" spans="2:8">
      <c r="B4824" s="37"/>
      <c r="C4824" s="38"/>
      <c r="D4824" s="39"/>
      <c r="E4824" s="40"/>
      <c r="F4824" s="35"/>
      <c r="G4824" s="41"/>
      <c r="H4824" s="41"/>
    </row>
    <row r="4825" spans="2:8">
      <c r="B4825" s="37"/>
      <c r="C4825" s="38"/>
      <c r="D4825" s="39"/>
      <c r="E4825" s="40"/>
      <c r="F4825" s="35"/>
      <c r="G4825" s="41"/>
      <c r="H4825" s="41"/>
    </row>
    <row r="4826" spans="2:8">
      <c r="B4826" s="37"/>
      <c r="C4826" s="38"/>
      <c r="D4826" s="39"/>
      <c r="E4826" s="40"/>
      <c r="F4826" s="35"/>
      <c r="G4826" s="41"/>
      <c r="H4826" s="41"/>
    </row>
    <row r="4827" spans="2:8">
      <c r="B4827" s="37"/>
      <c r="C4827" s="38"/>
      <c r="D4827" s="39"/>
      <c r="E4827" s="40"/>
      <c r="F4827" s="35"/>
      <c r="G4827" s="41"/>
      <c r="H4827" s="41"/>
    </row>
    <row r="4828" spans="2:8">
      <c r="B4828" s="37"/>
      <c r="C4828" s="38"/>
      <c r="D4828" s="39"/>
      <c r="E4828" s="40"/>
      <c r="F4828" s="35"/>
      <c r="G4828" s="41"/>
      <c r="H4828" s="41"/>
    </row>
    <row r="4829" spans="2:8">
      <c r="B4829" s="37"/>
      <c r="C4829" s="38"/>
      <c r="D4829" s="39"/>
      <c r="E4829" s="40"/>
      <c r="F4829" s="35"/>
      <c r="G4829" s="41"/>
      <c r="H4829" s="41"/>
    </row>
    <row r="4830" spans="2:8">
      <c r="B4830" s="37"/>
      <c r="C4830" s="38"/>
      <c r="D4830" s="39"/>
      <c r="E4830" s="40"/>
      <c r="F4830" s="35"/>
      <c r="G4830" s="41"/>
      <c r="H4830" s="41"/>
    </row>
    <row r="4831" spans="2:8">
      <c r="B4831" s="37"/>
      <c r="C4831" s="38"/>
      <c r="D4831" s="39"/>
      <c r="E4831" s="40"/>
      <c r="F4831" s="35"/>
      <c r="G4831" s="41"/>
      <c r="H4831" s="41"/>
    </row>
    <row r="4832" spans="2:8">
      <c r="B4832" s="37"/>
      <c r="C4832" s="38"/>
      <c r="D4832" s="39"/>
      <c r="E4832" s="40"/>
      <c r="F4832" s="35"/>
      <c r="G4832" s="41"/>
      <c r="H4832" s="41"/>
    </row>
    <row r="4833" spans="2:8">
      <c r="B4833" s="37"/>
      <c r="C4833" s="38"/>
      <c r="D4833" s="39"/>
      <c r="E4833" s="40"/>
      <c r="F4833" s="35"/>
      <c r="G4833" s="41"/>
      <c r="H4833" s="41"/>
    </row>
    <row r="4834" spans="2:8">
      <c r="B4834" s="37"/>
      <c r="C4834" s="38"/>
      <c r="D4834" s="39"/>
      <c r="E4834" s="40"/>
      <c r="F4834" s="35"/>
      <c r="G4834" s="41"/>
      <c r="H4834" s="41"/>
    </row>
    <row r="4835" spans="2:8">
      <c r="B4835" s="37"/>
      <c r="C4835" s="38"/>
      <c r="D4835" s="39"/>
      <c r="E4835" s="40"/>
      <c r="F4835" s="35"/>
      <c r="G4835" s="41"/>
      <c r="H4835" s="41"/>
    </row>
    <row r="4836" spans="2:8">
      <c r="B4836" s="37"/>
      <c r="C4836" s="38"/>
      <c r="D4836" s="39"/>
      <c r="E4836" s="40"/>
      <c r="F4836" s="35"/>
      <c r="G4836" s="41"/>
      <c r="H4836" s="41"/>
    </row>
    <row r="4837" spans="2:8">
      <c r="B4837" s="37"/>
      <c r="C4837" s="38"/>
      <c r="D4837" s="39"/>
      <c r="E4837" s="40"/>
      <c r="F4837" s="35"/>
      <c r="G4837" s="41"/>
      <c r="H4837" s="41"/>
    </row>
    <row r="4838" spans="2:8">
      <c r="B4838" s="37"/>
      <c r="C4838" s="38"/>
      <c r="D4838" s="39"/>
      <c r="E4838" s="40"/>
      <c r="F4838" s="35"/>
      <c r="G4838" s="41"/>
      <c r="H4838" s="41"/>
    </row>
    <row r="4839" spans="2:8">
      <c r="B4839" s="37"/>
      <c r="C4839" s="38"/>
      <c r="D4839" s="39"/>
      <c r="E4839" s="40"/>
      <c r="F4839" s="35"/>
      <c r="G4839" s="41"/>
      <c r="H4839" s="41"/>
    </row>
    <row r="4840" spans="2:8">
      <c r="B4840" s="37"/>
      <c r="C4840" s="38"/>
      <c r="D4840" s="39"/>
      <c r="E4840" s="40"/>
      <c r="F4840" s="35"/>
      <c r="G4840" s="41"/>
      <c r="H4840" s="41"/>
    </row>
    <row r="4841" spans="2:8">
      <c r="B4841" s="37"/>
      <c r="C4841" s="38"/>
      <c r="D4841" s="39"/>
      <c r="E4841" s="40"/>
      <c r="F4841" s="35"/>
      <c r="G4841" s="41"/>
      <c r="H4841" s="41"/>
    </row>
    <row r="4842" spans="2:8">
      <c r="B4842" s="37"/>
      <c r="C4842" s="38"/>
      <c r="D4842" s="39"/>
      <c r="E4842" s="40"/>
      <c r="F4842" s="35"/>
      <c r="G4842" s="41"/>
      <c r="H4842" s="41"/>
    </row>
    <row r="4843" spans="2:8">
      <c r="B4843" s="37"/>
      <c r="C4843" s="38"/>
      <c r="D4843" s="39"/>
      <c r="E4843" s="40"/>
      <c r="F4843" s="35"/>
      <c r="G4843" s="41"/>
      <c r="H4843" s="41"/>
    </row>
    <row r="4844" spans="2:8">
      <c r="B4844" s="37"/>
      <c r="C4844" s="38"/>
      <c r="D4844" s="39"/>
      <c r="E4844" s="40"/>
      <c r="F4844" s="35"/>
      <c r="G4844" s="41"/>
      <c r="H4844" s="41"/>
    </row>
    <row r="4845" spans="2:8">
      <c r="B4845" s="37"/>
      <c r="C4845" s="38"/>
      <c r="D4845" s="39"/>
      <c r="E4845" s="40"/>
      <c r="F4845" s="35"/>
      <c r="G4845" s="41"/>
      <c r="H4845" s="41"/>
    </row>
    <row r="4846" spans="2:8">
      <c r="B4846" s="37"/>
      <c r="C4846" s="38"/>
      <c r="D4846" s="39"/>
      <c r="E4846" s="40"/>
      <c r="F4846" s="35"/>
      <c r="G4846" s="41"/>
      <c r="H4846" s="41"/>
    </row>
    <row r="4847" spans="2:8">
      <c r="B4847" s="37"/>
      <c r="C4847" s="38"/>
      <c r="D4847" s="39"/>
      <c r="E4847" s="40"/>
      <c r="F4847" s="35"/>
      <c r="G4847" s="41"/>
      <c r="H4847" s="41"/>
    </row>
    <row r="4848" spans="2:8">
      <c r="B4848" s="37"/>
      <c r="C4848" s="38"/>
      <c r="D4848" s="39"/>
      <c r="E4848" s="40"/>
      <c r="F4848" s="35"/>
      <c r="G4848" s="41"/>
      <c r="H4848" s="41"/>
    </row>
    <row r="4849" spans="2:8">
      <c r="B4849" s="37"/>
      <c r="C4849" s="38"/>
      <c r="D4849" s="39"/>
      <c r="E4849" s="40"/>
      <c r="F4849" s="35"/>
      <c r="G4849" s="41"/>
      <c r="H4849" s="41"/>
    </row>
    <row r="4850" spans="2:8">
      <c r="B4850" s="37"/>
      <c r="C4850" s="38"/>
      <c r="D4850" s="39"/>
      <c r="E4850" s="40"/>
      <c r="F4850" s="35"/>
      <c r="G4850" s="41"/>
      <c r="H4850" s="41"/>
    </row>
    <row r="4851" spans="2:8">
      <c r="B4851" s="37"/>
      <c r="C4851" s="38"/>
      <c r="D4851" s="39"/>
      <c r="E4851" s="40"/>
      <c r="F4851" s="35"/>
      <c r="G4851" s="41"/>
      <c r="H4851" s="41"/>
    </row>
    <row r="4852" spans="2:8">
      <c r="B4852" s="37"/>
      <c r="C4852" s="38"/>
      <c r="D4852" s="39"/>
      <c r="E4852" s="40"/>
      <c r="F4852" s="35"/>
      <c r="G4852" s="41"/>
      <c r="H4852" s="41"/>
    </row>
    <row r="4853" spans="2:8">
      <c r="B4853" s="37"/>
      <c r="C4853" s="38"/>
      <c r="D4853" s="39"/>
      <c r="E4853" s="40"/>
      <c r="F4853" s="35"/>
      <c r="G4853" s="41"/>
      <c r="H4853" s="41"/>
    </row>
    <row r="4854" spans="2:8">
      <c r="B4854" s="37"/>
      <c r="C4854" s="38"/>
      <c r="D4854" s="39"/>
      <c r="E4854" s="40"/>
      <c r="F4854" s="35"/>
      <c r="G4854" s="41"/>
      <c r="H4854" s="41"/>
    </row>
    <row r="4855" spans="2:8">
      <c r="B4855" s="37"/>
      <c r="C4855" s="38"/>
      <c r="D4855" s="39"/>
      <c r="E4855" s="40"/>
      <c r="F4855" s="35"/>
      <c r="G4855" s="41"/>
      <c r="H4855" s="41"/>
    </row>
    <row r="4856" spans="2:8">
      <c r="B4856" s="37"/>
      <c r="C4856" s="38"/>
      <c r="D4856" s="39"/>
      <c r="E4856" s="40"/>
      <c r="F4856" s="35"/>
      <c r="G4856" s="41"/>
      <c r="H4856" s="41"/>
    </row>
    <row r="4857" spans="2:8">
      <c r="B4857" s="37"/>
      <c r="C4857" s="38"/>
      <c r="D4857" s="39"/>
      <c r="E4857" s="40"/>
      <c r="F4857" s="35"/>
      <c r="G4857" s="41"/>
      <c r="H4857" s="41"/>
    </row>
    <row r="4858" spans="2:8">
      <c r="B4858" s="37"/>
      <c r="C4858" s="38"/>
      <c r="D4858" s="39"/>
      <c r="E4858" s="40"/>
      <c r="F4858" s="35"/>
      <c r="G4858" s="41"/>
      <c r="H4858" s="41"/>
    </row>
    <row r="4859" spans="2:8">
      <c r="B4859" s="37"/>
      <c r="C4859" s="38"/>
      <c r="D4859" s="39"/>
      <c r="E4859" s="40"/>
      <c r="F4859" s="35"/>
      <c r="G4859" s="41"/>
      <c r="H4859" s="41"/>
    </row>
    <row r="4860" spans="2:8">
      <c r="B4860" s="37"/>
      <c r="C4860" s="38"/>
      <c r="D4860" s="39"/>
      <c r="E4860" s="40"/>
      <c r="F4860" s="35"/>
      <c r="G4860" s="41"/>
      <c r="H4860" s="41"/>
    </row>
    <row r="4861" spans="2:8">
      <c r="B4861" s="37"/>
      <c r="C4861" s="38"/>
      <c r="D4861" s="39"/>
      <c r="E4861" s="40"/>
      <c r="F4861" s="35"/>
      <c r="G4861" s="41"/>
      <c r="H4861" s="41"/>
    </row>
    <row r="4862" spans="2:8">
      <c r="B4862" s="37"/>
      <c r="C4862" s="38"/>
      <c r="D4862" s="39"/>
      <c r="E4862" s="40"/>
      <c r="F4862" s="35"/>
      <c r="G4862" s="41"/>
      <c r="H4862" s="41"/>
    </row>
    <row r="4863" spans="2:8">
      <c r="B4863" s="37"/>
      <c r="C4863" s="38"/>
      <c r="D4863" s="39"/>
      <c r="E4863" s="40"/>
      <c r="F4863" s="35"/>
      <c r="G4863" s="41"/>
      <c r="H4863" s="41"/>
    </row>
    <row r="4864" spans="2:8">
      <c r="B4864" s="37"/>
      <c r="C4864" s="38"/>
      <c r="D4864" s="39"/>
      <c r="E4864" s="40"/>
      <c r="F4864" s="35"/>
      <c r="G4864" s="41"/>
      <c r="H4864" s="41"/>
    </row>
    <row r="4865" spans="2:8">
      <c r="B4865" s="37"/>
      <c r="C4865" s="38"/>
      <c r="D4865" s="39"/>
      <c r="E4865" s="40"/>
      <c r="F4865" s="35"/>
      <c r="G4865" s="41"/>
      <c r="H4865" s="41"/>
    </row>
    <row r="4866" spans="2:8">
      <c r="B4866" s="37"/>
      <c r="C4866" s="38"/>
      <c r="D4866" s="39"/>
      <c r="E4866" s="40"/>
      <c r="F4866" s="35"/>
      <c r="G4866" s="41"/>
      <c r="H4866" s="41"/>
    </row>
    <row r="4867" spans="2:8">
      <c r="B4867" s="37"/>
      <c r="C4867" s="38"/>
      <c r="D4867" s="39"/>
      <c r="E4867" s="40"/>
      <c r="F4867" s="35"/>
      <c r="G4867" s="41"/>
      <c r="H4867" s="41"/>
    </row>
    <row r="4868" spans="2:8">
      <c r="B4868" s="37"/>
      <c r="C4868" s="38"/>
      <c r="D4868" s="39"/>
      <c r="E4868" s="40"/>
      <c r="F4868" s="35"/>
      <c r="G4868" s="41"/>
      <c r="H4868" s="41"/>
    </row>
    <row r="4869" spans="2:8">
      <c r="B4869" s="37"/>
      <c r="C4869" s="38"/>
      <c r="D4869" s="39"/>
      <c r="E4869" s="40"/>
      <c r="F4869" s="35"/>
      <c r="G4869" s="41"/>
      <c r="H4869" s="41"/>
    </row>
    <row r="4870" spans="2:8">
      <c r="B4870" s="37"/>
      <c r="C4870" s="38"/>
      <c r="D4870" s="39"/>
      <c r="E4870" s="40"/>
      <c r="F4870" s="35"/>
      <c r="G4870" s="41"/>
      <c r="H4870" s="41"/>
    </row>
    <row r="4871" spans="2:8">
      <c r="B4871" s="37"/>
      <c r="C4871" s="38"/>
      <c r="D4871" s="39"/>
      <c r="E4871" s="40"/>
      <c r="F4871" s="35"/>
      <c r="G4871" s="41"/>
      <c r="H4871" s="41"/>
    </row>
    <row r="4872" spans="2:8">
      <c r="B4872" s="37"/>
      <c r="C4872" s="38"/>
      <c r="D4872" s="39"/>
      <c r="E4872" s="40"/>
      <c r="F4872" s="35"/>
      <c r="G4872" s="41"/>
      <c r="H4872" s="41"/>
    </row>
    <row r="4873" spans="2:8">
      <c r="B4873" s="37"/>
      <c r="C4873" s="38"/>
      <c r="D4873" s="39"/>
      <c r="E4873" s="40"/>
      <c r="F4873" s="35"/>
      <c r="G4873" s="41"/>
      <c r="H4873" s="41"/>
    </row>
    <row r="4874" spans="2:8">
      <c r="B4874" s="37"/>
      <c r="C4874" s="38"/>
      <c r="D4874" s="39"/>
      <c r="E4874" s="40"/>
      <c r="F4874" s="35"/>
      <c r="G4874" s="41"/>
      <c r="H4874" s="41"/>
    </row>
    <row r="4875" spans="2:8">
      <c r="B4875" s="37"/>
      <c r="C4875" s="38"/>
      <c r="D4875" s="39"/>
      <c r="E4875" s="40"/>
      <c r="F4875" s="35"/>
      <c r="G4875" s="41"/>
      <c r="H4875" s="41"/>
    </row>
    <row r="4876" spans="2:8">
      <c r="B4876" s="37"/>
      <c r="C4876" s="38"/>
      <c r="D4876" s="39"/>
      <c r="E4876" s="40"/>
      <c r="F4876" s="35"/>
      <c r="G4876" s="41"/>
      <c r="H4876" s="41"/>
    </row>
    <row r="4877" spans="2:8">
      <c r="B4877" s="37"/>
      <c r="C4877" s="38"/>
      <c r="D4877" s="39"/>
      <c r="E4877" s="40"/>
      <c r="F4877" s="35"/>
      <c r="G4877" s="41"/>
      <c r="H4877" s="41"/>
    </row>
    <row r="4878" spans="2:8">
      <c r="B4878" s="37"/>
      <c r="C4878" s="38"/>
      <c r="D4878" s="39"/>
      <c r="E4878" s="40"/>
      <c r="F4878" s="35"/>
      <c r="G4878" s="41"/>
      <c r="H4878" s="41"/>
    </row>
    <row r="4879" spans="2:8">
      <c r="B4879" s="37"/>
      <c r="C4879" s="38"/>
      <c r="D4879" s="39"/>
      <c r="E4879" s="40"/>
      <c r="F4879" s="35"/>
      <c r="G4879" s="41"/>
      <c r="H4879" s="41"/>
    </row>
    <row r="4880" spans="2:8">
      <c r="B4880" s="37"/>
      <c r="C4880" s="38"/>
      <c r="D4880" s="39"/>
      <c r="E4880" s="40"/>
      <c r="F4880" s="35"/>
      <c r="G4880" s="41"/>
      <c r="H4880" s="41"/>
    </row>
    <row r="4881" spans="2:8">
      <c r="B4881" s="37"/>
      <c r="C4881" s="38"/>
      <c r="D4881" s="39"/>
      <c r="E4881" s="40"/>
      <c r="F4881" s="35"/>
      <c r="G4881" s="41"/>
      <c r="H4881" s="41"/>
    </row>
    <row r="4882" spans="2:8">
      <c r="B4882" s="37"/>
      <c r="C4882" s="38"/>
      <c r="D4882" s="39"/>
      <c r="E4882" s="40"/>
      <c r="F4882" s="35"/>
      <c r="G4882" s="41"/>
      <c r="H4882" s="41"/>
    </row>
    <row r="4883" spans="2:8">
      <c r="B4883" s="37"/>
      <c r="C4883" s="38"/>
      <c r="D4883" s="39"/>
      <c r="E4883" s="40"/>
      <c r="F4883" s="35"/>
      <c r="G4883" s="41"/>
      <c r="H4883" s="41"/>
    </row>
    <row r="4884" spans="2:8">
      <c r="B4884" s="37"/>
      <c r="C4884" s="38"/>
      <c r="D4884" s="39"/>
      <c r="E4884" s="40"/>
      <c r="F4884" s="35"/>
      <c r="G4884" s="41"/>
      <c r="H4884" s="41"/>
    </row>
    <row r="4885" spans="2:8">
      <c r="B4885" s="37"/>
      <c r="C4885" s="38"/>
      <c r="D4885" s="39"/>
      <c r="E4885" s="40"/>
      <c r="F4885" s="35"/>
      <c r="G4885" s="41"/>
      <c r="H4885" s="41"/>
    </row>
    <row r="4886" spans="2:8">
      <c r="B4886" s="37"/>
      <c r="C4886" s="38"/>
      <c r="D4886" s="39"/>
      <c r="E4886" s="40"/>
      <c r="F4886" s="35"/>
      <c r="G4886" s="41"/>
      <c r="H4886" s="41"/>
    </row>
    <row r="4887" spans="2:8">
      <c r="B4887" s="37"/>
      <c r="C4887" s="38"/>
      <c r="D4887" s="39"/>
      <c r="E4887" s="40"/>
      <c r="F4887" s="35"/>
      <c r="G4887" s="41"/>
      <c r="H4887" s="41"/>
    </row>
    <row r="4888" spans="2:8">
      <c r="B4888" s="37"/>
      <c r="C4888" s="38"/>
      <c r="D4888" s="39"/>
      <c r="E4888" s="40"/>
      <c r="F4888" s="35"/>
      <c r="G4888" s="41"/>
      <c r="H4888" s="41"/>
    </row>
    <row r="4889" spans="2:8">
      <c r="B4889" s="37"/>
      <c r="C4889" s="38"/>
      <c r="D4889" s="39"/>
      <c r="E4889" s="40"/>
      <c r="F4889" s="35"/>
      <c r="G4889" s="41"/>
      <c r="H4889" s="41"/>
    </row>
    <row r="4890" spans="2:8">
      <c r="B4890" s="37"/>
      <c r="C4890" s="38"/>
      <c r="D4890" s="39"/>
      <c r="E4890" s="40"/>
      <c r="F4890" s="35"/>
      <c r="G4890" s="41"/>
      <c r="H4890" s="41"/>
    </row>
    <row r="4891" spans="2:8">
      <c r="B4891" s="37"/>
      <c r="C4891" s="38"/>
      <c r="D4891" s="39"/>
      <c r="E4891" s="40"/>
      <c r="F4891" s="35"/>
      <c r="G4891" s="41"/>
      <c r="H4891" s="41"/>
    </row>
    <row r="4892" spans="2:8">
      <c r="B4892" s="37"/>
      <c r="C4892" s="38"/>
      <c r="D4892" s="39"/>
      <c r="E4892" s="40"/>
      <c r="F4892" s="35"/>
      <c r="G4892" s="41"/>
      <c r="H4892" s="41"/>
    </row>
    <row r="4893" spans="2:8">
      <c r="B4893" s="37"/>
      <c r="C4893" s="38"/>
      <c r="D4893" s="39"/>
      <c r="E4893" s="40"/>
      <c r="F4893" s="35"/>
      <c r="G4893" s="41"/>
      <c r="H4893" s="41"/>
    </row>
    <row r="4894" spans="2:8">
      <c r="B4894" s="37"/>
      <c r="C4894" s="38"/>
      <c r="D4894" s="39"/>
      <c r="E4894" s="40"/>
      <c r="F4894" s="35"/>
      <c r="G4894" s="41"/>
      <c r="H4894" s="41"/>
    </row>
    <row r="4895" spans="2:8">
      <c r="B4895" s="37"/>
      <c r="C4895" s="38"/>
      <c r="D4895" s="39"/>
      <c r="E4895" s="40"/>
      <c r="F4895" s="35"/>
      <c r="G4895" s="41"/>
      <c r="H4895" s="41"/>
    </row>
    <row r="4896" spans="2:8">
      <c r="B4896" s="37"/>
      <c r="C4896" s="38"/>
      <c r="D4896" s="39"/>
      <c r="E4896" s="40"/>
      <c r="F4896" s="35"/>
      <c r="G4896" s="41"/>
      <c r="H4896" s="41"/>
    </row>
    <row r="4897" spans="2:8">
      <c r="B4897" s="37"/>
      <c r="C4897" s="38"/>
      <c r="D4897" s="39"/>
      <c r="E4897" s="40"/>
      <c r="F4897" s="35"/>
      <c r="G4897" s="41"/>
      <c r="H4897" s="41"/>
    </row>
    <row r="4898" spans="2:8">
      <c r="B4898" s="37"/>
      <c r="C4898" s="38"/>
      <c r="D4898" s="39"/>
      <c r="E4898" s="40"/>
      <c r="F4898" s="35"/>
      <c r="G4898" s="41"/>
      <c r="H4898" s="41"/>
    </row>
    <row r="4899" spans="2:8">
      <c r="B4899" s="37"/>
      <c r="C4899" s="38"/>
      <c r="D4899" s="39"/>
      <c r="E4899" s="40"/>
      <c r="F4899" s="35"/>
      <c r="G4899" s="41"/>
      <c r="H4899" s="41"/>
    </row>
    <row r="4900" spans="2:8">
      <c r="B4900" s="37"/>
      <c r="C4900" s="38"/>
      <c r="D4900" s="39"/>
      <c r="E4900" s="40"/>
      <c r="F4900" s="35"/>
      <c r="G4900" s="41"/>
      <c r="H4900" s="41"/>
    </row>
    <row r="4901" spans="2:8">
      <c r="B4901" s="37"/>
      <c r="C4901" s="38"/>
      <c r="D4901" s="39"/>
      <c r="E4901" s="40"/>
      <c r="F4901" s="35"/>
      <c r="G4901" s="41"/>
      <c r="H4901" s="41"/>
    </row>
    <row r="4902" spans="2:8">
      <c r="B4902" s="37"/>
      <c r="C4902" s="38"/>
      <c r="D4902" s="39"/>
      <c r="E4902" s="40"/>
      <c r="F4902" s="35"/>
      <c r="G4902" s="41"/>
      <c r="H4902" s="41"/>
    </row>
    <row r="4903" spans="2:8">
      <c r="B4903" s="37"/>
      <c r="C4903" s="38"/>
      <c r="D4903" s="39"/>
      <c r="E4903" s="40"/>
      <c r="F4903" s="35"/>
      <c r="G4903" s="41"/>
      <c r="H4903" s="41"/>
    </row>
    <row r="4904" spans="2:8">
      <c r="B4904" s="37"/>
      <c r="C4904" s="38"/>
      <c r="D4904" s="39"/>
      <c r="E4904" s="40"/>
      <c r="F4904" s="35"/>
      <c r="G4904" s="41"/>
      <c r="H4904" s="41"/>
    </row>
    <row r="4905" spans="2:8">
      <c r="B4905" s="37"/>
      <c r="C4905" s="38"/>
      <c r="D4905" s="39"/>
      <c r="E4905" s="40"/>
      <c r="F4905" s="35"/>
      <c r="G4905" s="41"/>
      <c r="H4905" s="41"/>
    </row>
    <row r="4906" spans="2:8">
      <c r="B4906" s="37"/>
      <c r="C4906" s="38"/>
      <c r="D4906" s="39"/>
      <c r="E4906" s="40"/>
      <c r="F4906" s="35"/>
      <c r="G4906" s="41"/>
      <c r="H4906" s="41"/>
    </row>
    <row r="4907" spans="2:8">
      <c r="B4907" s="37"/>
      <c r="C4907" s="38"/>
      <c r="D4907" s="39"/>
      <c r="E4907" s="40"/>
      <c r="F4907" s="35"/>
      <c r="G4907" s="41"/>
      <c r="H4907" s="41"/>
    </row>
    <row r="4908" spans="2:8">
      <c r="B4908" s="37"/>
      <c r="C4908" s="38"/>
      <c r="D4908" s="39"/>
      <c r="E4908" s="40"/>
      <c r="F4908" s="35"/>
      <c r="G4908" s="41"/>
      <c r="H4908" s="41"/>
    </row>
    <row r="4909" spans="2:8">
      <c r="B4909" s="37"/>
      <c r="C4909" s="38"/>
      <c r="D4909" s="39"/>
      <c r="E4909" s="40"/>
      <c r="F4909" s="35"/>
      <c r="G4909" s="41"/>
      <c r="H4909" s="41"/>
    </row>
    <row r="4910" spans="2:8">
      <c r="B4910" s="37"/>
      <c r="C4910" s="38"/>
      <c r="D4910" s="39"/>
      <c r="E4910" s="40"/>
      <c r="F4910" s="35"/>
      <c r="G4910" s="41"/>
      <c r="H4910" s="41"/>
    </row>
    <row r="4911" spans="2:8">
      <c r="B4911" s="37"/>
      <c r="C4911" s="38"/>
      <c r="D4911" s="39"/>
      <c r="E4911" s="40"/>
      <c r="F4911" s="35"/>
      <c r="G4911" s="41"/>
      <c r="H4911" s="41"/>
    </row>
    <row r="4912" spans="2:8">
      <c r="B4912" s="37"/>
      <c r="C4912" s="38"/>
      <c r="D4912" s="39"/>
      <c r="E4912" s="40"/>
      <c r="F4912" s="35"/>
      <c r="G4912" s="41"/>
      <c r="H4912" s="41"/>
    </row>
    <row r="4913" spans="2:8">
      <c r="B4913" s="37"/>
      <c r="C4913" s="38"/>
      <c r="D4913" s="39"/>
      <c r="E4913" s="40"/>
      <c r="F4913" s="35"/>
      <c r="G4913" s="41"/>
      <c r="H4913" s="41"/>
    </row>
    <row r="4914" spans="2:8">
      <c r="B4914" s="37"/>
      <c r="C4914" s="38"/>
      <c r="D4914" s="39"/>
      <c r="E4914" s="40"/>
      <c r="F4914" s="35"/>
      <c r="G4914" s="41"/>
      <c r="H4914" s="41"/>
    </row>
    <row r="4915" spans="2:8">
      <c r="B4915" s="37"/>
      <c r="C4915" s="38"/>
      <c r="D4915" s="39"/>
      <c r="E4915" s="40"/>
      <c r="F4915" s="35"/>
      <c r="G4915" s="41"/>
      <c r="H4915" s="41"/>
    </row>
    <row r="4916" spans="2:8">
      <c r="B4916" s="37"/>
      <c r="C4916" s="38"/>
      <c r="D4916" s="39"/>
      <c r="E4916" s="40"/>
      <c r="F4916" s="35"/>
      <c r="G4916" s="41"/>
      <c r="H4916" s="41"/>
    </row>
    <row r="4917" spans="2:8">
      <c r="B4917" s="37"/>
      <c r="C4917" s="38"/>
      <c r="D4917" s="39"/>
      <c r="E4917" s="40"/>
      <c r="F4917" s="35"/>
      <c r="G4917" s="41"/>
      <c r="H4917" s="41"/>
    </row>
    <row r="4918" spans="2:8">
      <c r="B4918" s="37"/>
      <c r="C4918" s="38"/>
      <c r="D4918" s="39"/>
      <c r="E4918" s="40"/>
      <c r="F4918" s="35"/>
      <c r="G4918" s="41"/>
      <c r="H4918" s="41"/>
    </row>
    <row r="4919" spans="2:8">
      <c r="B4919" s="37"/>
      <c r="C4919" s="38"/>
      <c r="D4919" s="39"/>
      <c r="E4919" s="40"/>
      <c r="F4919" s="35"/>
      <c r="G4919" s="41"/>
      <c r="H4919" s="41"/>
    </row>
    <row r="4920" spans="2:8">
      <c r="B4920" s="37"/>
      <c r="C4920" s="38"/>
      <c r="D4920" s="39"/>
      <c r="E4920" s="40"/>
      <c r="F4920" s="35"/>
      <c r="G4920" s="41"/>
      <c r="H4920" s="41"/>
    </row>
    <row r="4921" spans="2:8">
      <c r="B4921" s="37"/>
      <c r="C4921" s="38"/>
      <c r="D4921" s="39"/>
      <c r="E4921" s="40"/>
      <c r="F4921" s="35"/>
      <c r="G4921" s="41"/>
      <c r="H4921" s="41"/>
    </row>
    <row r="4922" spans="2:8">
      <c r="B4922" s="37"/>
      <c r="C4922" s="38"/>
      <c r="D4922" s="39"/>
      <c r="E4922" s="40"/>
      <c r="F4922" s="35"/>
      <c r="G4922" s="41"/>
      <c r="H4922" s="41"/>
    </row>
    <row r="4923" spans="2:8">
      <c r="B4923" s="37"/>
      <c r="C4923" s="38"/>
      <c r="D4923" s="39"/>
      <c r="E4923" s="40"/>
      <c r="F4923" s="35"/>
      <c r="G4923" s="41"/>
      <c r="H4923" s="41"/>
    </row>
    <row r="4924" spans="2:8">
      <c r="B4924" s="37"/>
      <c r="C4924" s="38"/>
      <c r="D4924" s="39"/>
      <c r="E4924" s="40"/>
      <c r="F4924" s="35"/>
      <c r="G4924" s="41"/>
      <c r="H4924" s="41"/>
    </row>
    <row r="4925" spans="2:8">
      <c r="B4925" s="37"/>
      <c r="C4925" s="38"/>
      <c r="D4925" s="39"/>
      <c r="E4925" s="40"/>
      <c r="F4925" s="35"/>
      <c r="G4925" s="41"/>
      <c r="H4925" s="41"/>
    </row>
    <row r="4926" spans="2:8">
      <c r="B4926" s="37"/>
      <c r="C4926" s="38"/>
      <c r="D4926" s="39"/>
      <c r="E4926" s="40"/>
      <c r="F4926" s="35"/>
      <c r="G4926" s="41"/>
      <c r="H4926" s="41"/>
    </row>
    <row r="4927" spans="2:8">
      <c r="B4927" s="37"/>
      <c r="C4927" s="38"/>
      <c r="D4927" s="39"/>
      <c r="E4927" s="40"/>
      <c r="F4927" s="35"/>
      <c r="G4927" s="41"/>
      <c r="H4927" s="41"/>
    </row>
    <row r="4928" spans="2:8">
      <c r="B4928" s="37"/>
      <c r="C4928" s="38"/>
      <c r="D4928" s="39"/>
      <c r="E4928" s="40"/>
      <c r="F4928" s="35"/>
      <c r="G4928" s="41"/>
      <c r="H4928" s="41"/>
    </row>
    <row r="4929" spans="2:8">
      <c r="B4929" s="37"/>
      <c r="C4929" s="38"/>
      <c r="D4929" s="39"/>
      <c r="E4929" s="40"/>
      <c r="F4929" s="35"/>
      <c r="G4929" s="41"/>
      <c r="H4929" s="41"/>
    </row>
    <row r="4930" spans="2:8">
      <c r="B4930" s="37"/>
      <c r="C4930" s="38"/>
      <c r="D4930" s="39"/>
      <c r="E4930" s="40"/>
      <c r="F4930" s="35"/>
      <c r="G4930" s="41"/>
      <c r="H4930" s="41"/>
    </row>
    <row r="4931" spans="2:8">
      <c r="B4931" s="37"/>
      <c r="C4931" s="38"/>
      <c r="D4931" s="39"/>
      <c r="E4931" s="40"/>
      <c r="F4931" s="35"/>
      <c r="G4931" s="41"/>
      <c r="H4931" s="41"/>
    </row>
    <row r="4932" spans="2:8">
      <c r="B4932" s="37"/>
      <c r="C4932" s="38"/>
      <c r="D4932" s="39"/>
      <c r="E4932" s="40"/>
      <c r="F4932" s="35"/>
      <c r="G4932" s="41"/>
      <c r="H4932" s="41"/>
    </row>
    <row r="4933" spans="2:8">
      <c r="B4933" s="37"/>
      <c r="C4933" s="38"/>
      <c r="D4933" s="39"/>
      <c r="E4933" s="40"/>
      <c r="F4933" s="35"/>
      <c r="G4933" s="41"/>
      <c r="H4933" s="41"/>
    </row>
    <row r="4934" spans="2:8">
      <c r="B4934" s="37"/>
      <c r="C4934" s="38"/>
      <c r="D4934" s="39"/>
      <c r="E4934" s="40"/>
      <c r="F4934" s="35"/>
      <c r="G4934" s="41"/>
      <c r="H4934" s="41"/>
    </row>
    <row r="4935" spans="2:8">
      <c r="B4935" s="37"/>
      <c r="C4935" s="38"/>
      <c r="D4935" s="39"/>
      <c r="E4935" s="40"/>
      <c r="F4935" s="35"/>
      <c r="G4935" s="41"/>
      <c r="H4935" s="41"/>
    </row>
    <row r="4936" spans="2:8">
      <c r="B4936" s="37"/>
      <c r="C4936" s="38"/>
      <c r="D4936" s="39"/>
      <c r="E4936" s="40"/>
      <c r="F4936" s="35"/>
      <c r="G4936" s="41"/>
      <c r="H4936" s="41"/>
    </row>
    <row r="4937" spans="2:8">
      <c r="B4937" s="37"/>
      <c r="C4937" s="38"/>
      <c r="D4937" s="39"/>
      <c r="E4937" s="40"/>
      <c r="F4937" s="35"/>
      <c r="G4937" s="41"/>
      <c r="H4937" s="41"/>
    </row>
    <row r="4938" spans="2:8">
      <c r="B4938" s="37"/>
      <c r="C4938" s="38"/>
      <c r="D4938" s="39"/>
      <c r="E4938" s="40"/>
      <c r="F4938" s="35"/>
      <c r="G4938" s="41"/>
      <c r="H4938" s="41"/>
    </row>
    <row r="4939" spans="2:8">
      <c r="B4939" s="37"/>
      <c r="C4939" s="38"/>
      <c r="D4939" s="39"/>
      <c r="E4939" s="40"/>
      <c r="F4939" s="35"/>
      <c r="G4939" s="41"/>
      <c r="H4939" s="41"/>
    </row>
    <row r="4940" spans="2:8">
      <c r="B4940" s="37"/>
      <c r="C4940" s="38"/>
      <c r="D4940" s="39"/>
      <c r="E4940" s="40"/>
      <c r="F4940" s="35"/>
      <c r="G4940" s="41"/>
      <c r="H4940" s="41"/>
    </row>
    <row r="4941" spans="2:8">
      <c r="B4941" s="37"/>
      <c r="C4941" s="38"/>
      <c r="D4941" s="39"/>
      <c r="E4941" s="40"/>
      <c r="F4941" s="35"/>
      <c r="G4941" s="41"/>
      <c r="H4941" s="41"/>
    </row>
    <row r="4942" spans="2:8">
      <c r="B4942" s="37"/>
      <c r="C4942" s="38"/>
      <c r="D4942" s="39"/>
      <c r="E4942" s="40"/>
      <c r="F4942" s="35"/>
      <c r="G4942" s="41"/>
      <c r="H4942" s="41"/>
    </row>
    <row r="4943" spans="2:8">
      <c r="B4943" s="37"/>
      <c r="C4943" s="38"/>
      <c r="D4943" s="39"/>
      <c r="E4943" s="40"/>
      <c r="F4943" s="35"/>
      <c r="G4943" s="41"/>
      <c r="H4943" s="41"/>
    </row>
    <row r="4944" spans="2:8">
      <c r="B4944" s="37"/>
      <c r="C4944" s="38"/>
      <c r="D4944" s="39"/>
      <c r="E4944" s="40"/>
      <c r="F4944" s="35"/>
      <c r="G4944" s="41"/>
      <c r="H4944" s="41"/>
    </row>
    <row r="4945" spans="2:8">
      <c r="B4945" s="37"/>
      <c r="C4945" s="38"/>
      <c r="D4945" s="39"/>
      <c r="E4945" s="40"/>
      <c r="F4945" s="35"/>
      <c r="G4945" s="41"/>
      <c r="H4945" s="41"/>
    </row>
    <row r="4946" spans="2:8">
      <c r="B4946" s="37"/>
      <c r="C4946" s="38"/>
      <c r="D4946" s="39"/>
      <c r="E4946" s="40"/>
      <c r="F4946" s="35"/>
      <c r="G4946" s="41"/>
      <c r="H4946" s="41"/>
    </row>
    <row r="4947" spans="2:8">
      <c r="B4947" s="37"/>
      <c r="C4947" s="38"/>
      <c r="D4947" s="39"/>
      <c r="E4947" s="40"/>
      <c r="F4947" s="35"/>
      <c r="G4947" s="41"/>
      <c r="H4947" s="41"/>
    </row>
    <row r="4948" spans="2:8">
      <c r="B4948" s="37"/>
      <c r="C4948" s="38"/>
      <c r="D4948" s="39"/>
      <c r="E4948" s="40"/>
      <c r="F4948" s="35"/>
      <c r="G4948" s="41"/>
      <c r="H4948" s="41"/>
    </row>
    <row r="4949" spans="2:8">
      <c r="B4949" s="37"/>
      <c r="C4949" s="38"/>
      <c r="D4949" s="39"/>
      <c r="E4949" s="40"/>
      <c r="F4949" s="35"/>
      <c r="G4949" s="41"/>
      <c r="H4949" s="41"/>
    </row>
    <row r="4950" spans="2:8">
      <c r="B4950" s="37"/>
      <c r="C4950" s="38"/>
      <c r="D4950" s="39"/>
      <c r="E4950" s="40"/>
      <c r="F4950" s="35"/>
      <c r="G4950" s="41"/>
      <c r="H4950" s="41"/>
    </row>
    <row r="4951" spans="2:8">
      <c r="B4951" s="37"/>
      <c r="C4951" s="38"/>
      <c r="D4951" s="39"/>
      <c r="E4951" s="40"/>
      <c r="F4951" s="35"/>
      <c r="G4951" s="41"/>
      <c r="H4951" s="41"/>
    </row>
    <row r="4952" spans="2:8">
      <c r="B4952" s="37"/>
      <c r="C4952" s="38"/>
      <c r="D4952" s="39"/>
      <c r="E4952" s="40"/>
      <c r="F4952" s="35"/>
      <c r="G4952" s="41"/>
      <c r="H4952" s="41"/>
    </row>
    <row r="4953" spans="2:8">
      <c r="B4953" s="37"/>
      <c r="C4953" s="38"/>
      <c r="D4953" s="39"/>
      <c r="E4953" s="40"/>
      <c r="F4953" s="35"/>
      <c r="G4953" s="41"/>
      <c r="H4953" s="41"/>
    </row>
    <row r="4954" spans="2:8">
      <c r="B4954" s="37"/>
      <c r="C4954" s="38"/>
      <c r="D4954" s="39"/>
      <c r="E4954" s="40"/>
      <c r="F4954" s="35"/>
      <c r="G4954" s="41"/>
      <c r="H4954" s="41"/>
    </row>
    <row r="4955" spans="2:8">
      <c r="B4955" s="37"/>
      <c r="C4955" s="38"/>
      <c r="D4955" s="39"/>
      <c r="E4955" s="40"/>
      <c r="F4955" s="35"/>
      <c r="G4955" s="41"/>
      <c r="H4955" s="41"/>
    </row>
    <row r="4956" spans="2:8">
      <c r="B4956" s="37"/>
      <c r="C4956" s="38"/>
      <c r="D4956" s="39"/>
      <c r="E4956" s="40"/>
      <c r="F4956" s="35"/>
      <c r="G4956" s="41"/>
      <c r="H4956" s="41"/>
    </row>
    <row r="4957" spans="2:8">
      <c r="B4957" s="37"/>
      <c r="C4957" s="38"/>
      <c r="D4957" s="39"/>
      <c r="E4957" s="40"/>
      <c r="F4957" s="35"/>
      <c r="G4957" s="41"/>
      <c r="H4957" s="41"/>
    </row>
    <row r="4958" spans="2:8">
      <c r="B4958" s="37"/>
      <c r="C4958" s="38"/>
      <c r="D4958" s="39"/>
      <c r="E4958" s="40"/>
      <c r="F4958" s="35"/>
      <c r="G4958" s="41"/>
      <c r="H4958" s="41"/>
    </row>
    <row r="4959" spans="2:8">
      <c r="B4959" s="37"/>
      <c r="C4959" s="38"/>
      <c r="D4959" s="39"/>
      <c r="E4959" s="40"/>
      <c r="F4959" s="35"/>
      <c r="G4959" s="41"/>
      <c r="H4959" s="41"/>
    </row>
    <row r="4960" spans="2:8">
      <c r="B4960" s="37"/>
      <c r="C4960" s="38"/>
      <c r="D4960" s="39"/>
      <c r="E4960" s="40"/>
      <c r="F4960" s="35"/>
      <c r="G4960" s="41"/>
      <c r="H4960" s="41"/>
    </row>
    <row r="4961" spans="2:8">
      <c r="B4961" s="37"/>
      <c r="C4961" s="38"/>
      <c r="D4961" s="39"/>
      <c r="E4961" s="40"/>
      <c r="F4961" s="35"/>
      <c r="G4961" s="41"/>
      <c r="H4961" s="41"/>
    </row>
    <row r="4962" spans="2:8">
      <c r="B4962" s="37"/>
      <c r="C4962" s="38"/>
      <c r="D4962" s="39"/>
      <c r="E4962" s="40"/>
      <c r="F4962" s="35"/>
      <c r="G4962" s="41"/>
      <c r="H4962" s="41"/>
    </row>
    <row r="4963" spans="2:8">
      <c r="B4963" s="37"/>
      <c r="C4963" s="38"/>
      <c r="D4963" s="39"/>
      <c r="E4963" s="40"/>
      <c r="F4963" s="35"/>
      <c r="G4963" s="41"/>
      <c r="H4963" s="41"/>
    </row>
    <row r="4964" spans="2:8">
      <c r="B4964" s="37"/>
      <c r="C4964" s="38"/>
      <c r="D4964" s="39"/>
      <c r="E4964" s="40"/>
      <c r="F4964" s="35"/>
      <c r="G4964" s="41"/>
      <c r="H4964" s="41"/>
    </row>
    <row r="4965" spans="2:8">
      <c r="B4965" s="37"/>
      <c r="C4965" s="38"/>
      <c r="D4965" s="39"/>
      <c r="E4965" s="40"/>
      <c r="F4965" s="35"/>
      <c r="G4965" s="41"/>
      <c r="H4965" s="41"/>
    </row>
    <row r="4966" spans="2:8">
      <c r="B4966" s="37"/>
      <c r="C4966" s="38"/>
      <c r="D4966" s="39"/>
      <c r="E4966" s="40"/>
      <c r="F4966" s="35"/>
      <c r="G4966" s="41"/>
      <c r="H4966" s="41"/>
    </row>
    <row r="4967" spans="2:8">
      <c r="B4967" s="37"/>
      <c r="C4967" s="38"/>
      <c r="D4967" s="39"/>
      <c r="E4967" s="40"/>
      <c r="F4967" s="35"/>
      <c r="G4967" s="41"/>
      <c r="H4967" s="41"/>
    </row>
    <row r="4968" spans="2:8">
      <c r="B4968" s="37"/>
      <c r="C4968" s="38"/>
      <c r="D4968" s="39"/>
      <c r="E4968" s="40"/>
      <c r="F4968" s="35"/>
      <c r="G4968" s="41"/>
      <c r="H4968" s="41"/>
    </row>
    <row r="4969" spans="2:8">
      <c r="B4969" s="37"/>
      <c r="C4969" s="38"/>
      <c r="D4969" s="39"/>
      <c r="E4969" s="40"/>
      <c r="F4969" s="35"/>
      <c r="G4969" s="41"/>
      <c r="H4969" s="41"/>
    </row>
    <row r="4970" spans="2:8">
      <c r="B4970" s="37"/>
      <c r="C4970" s="38"/>
      <c r="D4970" s="39"/>
      <c r="E4970" s="40"/>
      <c r="F4970" s="35"/>
      <c r="G4970" s="41"/>
      <c r="H4970" s="41"/>
    </row>
    <row r="4971" spans="2:8">
      <c r="B4971" s="37"/>
      <c r="C4971" s="38"/>
      <c r="D4971" s="39"/>
      <c r="E4971" s="40"/>
      <c r="F4971" s="35"/>
      <c r="G4971" s="41"/>
      <c r="H4971" s="41"/>
    </row>
    <row r="4972" spans="2:8">
      <c r="B4972" s="37"/>
      <c r="C4972" s="38"/>
      <c r="D4972" s="39"/>
      <c r="E4972" s="40"/>
      <c r="F4972" s="35"/>
      <c r="G4972" s="41"/>
      <c r="H4972" s="41"/>
    </row>
    <row r="4973" spans="2:8">
      <c r="B4973" s="37"/>
      <c r="C4973" s="38"/>
      <c r="D4973" s="39"/>
      <c r="E4973" s="40"/>
      <c r="F4973" s="35"/>
      <c r="G4973" s="41"/>
      <c r="H4973" s="41"/>
    </row>
    <row r="4974" spans="2:8">
      <c r="B4974" s="37"/>
      <c r="C4974" s="38"/>
      <c r="D4974" s="39"/>
      <c r="E4974" s="40"/>
      <c r="F4974" s="35"/>
      <c r="G4974" s="41"/>
      <c r="H4974" s="41"/>
    </row>
    <row r="4975" spans="2:8">
      <c r="B4975" s="37"/>
      <c r="C4975" s="38"/>
      <c r="D4975" s="39"/>
      <c r="E4975" s="40"/>
      <c r="F4975" s="35"/>
      <c r="G4975" s="41"/>
      <c r="H4975" s="41"/>
    </row>
    <row r="4976" spans="2:8">
      <c r="B4976" s="37"/>
      <c r="C4976" s="38"/>
      <c r="D4976" s="39"/>
      <c r="E4976" s="40"/>
      <c r="F4976" s="35"/>
      <c r="G4976" s="41"/>
      <c r="H4976" s="41"/>
    </row>
    <row r="4977" spans="2:8">
      <c r="B4977" s="37"/>
      <c r="C4977" s="38"/>
      <c r="D4977" s="39"/>
      <c r="E4977" s="40"/>
      <c r="F4977" s="35"/>
      <c r="G4977" s="41"/>
      <c r="H4977" s="41"/>
    </row>
    <row r="4978" spans="2:8">
      <c r="B4978" s="37"/>
      <c r="C4978" s="38"/>
      <c r="D4978" s="39"/>
      <c r="E4978" s="40"/>
      <c r="F4978" s="35"/>
      <c r="G4978" s="41"/>
      <c r="H4978" s="41"/>
    </row>
    <row r="4979" spans="2:8">
      <c r="B4979" s="37"/>
      <c r="C4979" s="38"/>
      <c r="D4979" s="39"/>
      <c r="E4979" s="40"/>
      <c r="F4979" s="35"/>
      <c r="G4979" s="41"/>
      <c r="H4979" s="41"/>
    </row>
    <row r="4980" spans="2:8">
      <c r="B4980" s="37"/>
      <c r="C4980" s="38"/>
      <c r="D4980" s="39"/>
      <c r="E4980" s="40"/>
      <c r="F4980" s="35"/>
      <c r="G4980" s="41"/>
      <c r="H4980" s="41"/>
    </row>
    <row r="4981" spans="2:8">
      <c r="B4981" s="37"/>
      <c r="C4981" s="38"/>
      <c r="D4981" s="39"/>
      <c r="E4981" s="40"/>
      <c r="F4981" s="35"/>
      <c r="G4981" s="41"/>
      <c r="H4981" s="41"/>
    </row>
    <row r="4982" spans="2:8">
      <c r="B4982" s="37"/>
      <c r="C4982" s="38"/>
      <c r="D4982" s="39"/>
      <c r="E4982" s="40"/>
      <c r="F4982" s="35"/>
      <c r="G4982" s="41"/>
      <c r="H4982" s="41"/>
    </row>
    <row r="4983" spans="2:8">
      <c r="B4983" s="37"/>
      <c r="C4983" s="38"/>
      <c r="D4983" s="39"/>
      <c r="E4983" s="40"/>
      <c r="F4983" s="35"/>
      <c r="G4983" s="41"/>
      <c r="H4983" s="41"/>
    </row>
    <row r="4984" spans="2:8">
      <c r="B4984" s="37"/>
      <c r="C4984" s="38"/>
      <c r="D4984" s="39"/>
      <c r="E4984" s="40"/>
      <c r="F4984" s="35"/>
      <c r="G4984" s="41"/>
      <c r="H4984" s="41"/>
    </row>
    <row r="4985" spans="2:8">
      <c r="B4985" s="37"/>
      <c r="C4985" s="38"/>
      <c r="D4985" s="39"/>
      <c r="E4985" s="40"/>
      <c r="F4985" s="35"/>
      <c r="G4985" s="41"/>
      <c r="H4985" s="41"/>
    </row>
    <row r="4986" spans="2:8">
      <c r="B4986" s="37"/>
      <c r="C4986" s="38"/>
      <c r="D4986" s="39"/>
      <c r="E4986" s="40"/>
      <c r="F4986" s="35"/>
      <c r="G4986" s="41"/>
      <c r="H4986" s="41"/>
    </row>
    <row r="4987" spans="2:8">
      <c r="B4987" s="37"/>
      <c r="C4987" s="38"/>
      <c r="D4987" s="39"/>
      <c r="E4987" s="40"/>
      <c r="F4987" s="35"/>
      <c r="G4987" s="41"/>
      <c r="H4987" s="41"/>
    </row>
    <row r="4988" spans="2:8">
      <c r="B4988" s="37"/>
      <c r="C4988" s="38"/>
      <c r="D4988" s="39"/>
      <c r="E4988" s="40"/>
      <c r="F4988" s="35"/>
      <c r="G4988" s="41"/>
      <c r="H4988" s="41"/>
    </row>
    <row r="4989" spans="2:8">
      <c r="B4989" s="37"/>
      <c r="C4989" s="38"/>
      <c r="D4989" s="39"/>
      <c r="E4989" s="40"/>
      <c r="F4989" s="35"/>
      <c r="G4989" s="41"/>
      <c r="H4989" s="41"/>
    </row>
    <row r="4990" spans="2:8">
      <c r="B4990" s="37"/>
      <c r="C4990" s="38"/>
      <c r="D4990" s="39"/>
      <c r="E4990" s="40"/>
      <c r="F4990" s="35"/>
      <c r="G4990" s="41"/>
      <c r="H4990" s="41"/>
    </row>
    <row r="4991" spans="2:8">
      <c r="B4991" s="37"/>
      <c r="C4991" s="38"/>
      <c r="D4991" s="39"/>
      <c r="E4991" s="40"/>
      <c r="F4991" s="35"/>
      <c r="G4991" s="41"/>
      <c r="H4991" s="41"/>
    </row>
    <row r="4992" spans="2:8">
      <c r="B4992" s="37"/>
      <c r="C4992" s="38"/>
      <c r="D4992" s="39"/>
      <c r="E4992" s="40"/>
      <c r="F4992" s="35"/>
      <c r="G4992" s="41"/>
      <c r="H4992" s="41"/>
    </row>
    <row r="4993" spans="2:8">
      <c r="B4993" s="37"/>
      <c r="C4993" s="38"/>
      <c r="D4993" s="39"/>
      <c r="E4993" s="40"/>
      <c r="F4993" s="35"/>
      <c r="G4993" s="41"/>
      <c r="H4993" s="41"/>
    </row>
    <row r="4994" spans="2:8">
      <c r="B4994" s="37"/>
      <c r="C4994" s="38"/>
      <c r="D4994" s="39"/>
      <c r="E4994" s="40"/>
      <c r="F4994" s="35"/>
      <c r="G4994" s="41"/>
      <c r="H4994" s="41"/>
    </row>
    <row r="4995" spans="2:8">
      <c r="B4995" s="37"/>
      <c r="C4995" s="38"/>
      <c r="D4995" s="39"/>
      <c r="E4995" s="40"/>
      <c r="F4995" s="35"/>
      <c r="G4995" s="41"/>
      <c r="H4995" s="41"/>
    </row>
    <row r="4996" spans="2:8">
      <c r="B4996" s="37"/>
      <c r="C4996" s="38"/>
      <c r="D4996" s="39"/>
      <c r="E4996" s="40"/>
      <c r="F4996" s="35"/>
      <c r="G4996" s="41"/>
      <c r="H4996" s="41"/>
    </row>
    <row r="4997" spans="2:8">
      <c r="B4997" s="37"/>
      <c r="C4997" s="38"/>
      <c r="D4997" s="39"/>
      <c r="E4997" s="40"/>
      <c r="F4997" s="35"/>
      <c r="G4997" s="41"/>
      <c r="H4997" s="41"/>
    </row>
    <row r="4998" spans="2:8">
      <c r="B4998" s="37"/>
      <c r="C4998" s="38"/>
      <c r="D4998" s="39"/>
      <c r="E4998" s="40"/>
      <c r="F4998" s="35"/>
      <c r="G4998" s="41"/>
      <c r="H4998" s="41"/>
    </row>
    <row r="4999" spans="2:8">
      <c r="B4999" s="37"/>
      <c r="C4999" s="38"/>
      <c r="D4999" s="39"/>
      <c r="E4999" s="40"/>
      <c r="F4999" s="35"/>
      <c r="G4999" s="41"/>
      <c r="H4999" s="41"/>
    </row>
    <row r="5000" spans="2:8">
      <c r="B5000" s="37"/>
      <c r="C5000" s="38"/>
      <c r="D5000" s="39"/>
      <c r="E5000" s="40"/>
      <c r="F5000" s="35"/>
      <c r="G5000" s="41"/>
      <c r="H5000" s="41"/>
    </row>
    <row r="5001" spans="2:8">
      <c r="B5001" s="37"/>
      <c r="C5001" s="38"/>
      <c r="D5001" s="39"/>
      <c r="E5001" s="40"/>
      <c r="F5001" s="35"/>
      <c r="G5001" s="41"/>
      <c r="H5001" s="41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Overview</vt:lpstr>
      <vt:lpstr>23-March-2020_ENG</vt:lpstr>
      <vt:lpstr>24-March-2020_ENG</vt:lpstr>
      <vt:lpstr>25-March-2020_ENG</vt:lpstr>
      <vt:lpstr>26-March-2020_ENG</vt:lpstr>
      <vt:lpstr>CIQ_LinkingNames</vt:lpstr>
      <vt:lpstr>27-March-2020_ENG</vt:lpstr>
      <vt:lpstr>Overview!Print_Area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Dametti, Alice [IBD]</cp:lastModifiedBy>
  <cp:lastPrinted>2019-03-07T10:53:05Z</cp:lastPrinted>
  <dcterms:created xsi:type="dcterms:W3CDTF">2005-09-05T15:05:33Z</dcterms:created>
  <dcterms:modified xsi:type="dcterms:W3CDTF">2020-03-27T19:33:06Z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  <property fmtid="{D5CDD505-2E9C-101B-9397-08002B2CF9AE}" pid="15" name="TitusGUID">
    <vt:lpwstr>cb807106-df40-4826-9d04-59733eb00200</vt:lpwstr>
  </property>
  <property fmtid="{D5CDD505-2E9C-101B-9397-08002B2CF9AE}" pid="16" name="Classification">
    <vt:lpwstr>I</vt:lpwstr>
  </property>
</Properties>
</file>